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9410" windowHeight="10035"/>
  </bookViews>
  <sheets>
    <sheet name="IndMom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CX25" i="1" l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X328" i="1"/>
  <c r="CX329" i="1"/>
  <c r="CX330" i="1"/>
  <c r="CX331" i="1"/>
  <c r="CX332" i="1"/>
  <c r="CX333" i="1"/>
  <c r="CX334" i="1"/>
  <c r="CX335" i="1"/>
  <c r="CX336" i="1"/>
  <c r="CX337" i="1"/>
  <c r="CX338" i="1"/>
  <c r="CX339" i="1"/>
  <c r="CX340" i="1"/>
  <c r="CX341" i="1"/>
  <c r="CX342" i="1"/>
  <c r="CX343" i="1"/>
  <c r="CX344" i="1"/>
  <c r="CX345" i="1"/>
  <c r="CX346" i="1"/>
  <c r="CX347" i="1"/>
  <c r="CX348" i="1"/>
  <c r="CX349" i="1"/>
  <c r="CX350" i="1"/>
  <c r="CX351" i="1"/>
  <c r="CX352" i="1"/>
  <c r="CX353" i="1"/>
  <c r="CX354" i="1"/>
  <c r="CX355" i="1"/>
  <c r="CX356" i="1"/>
  <c r="CX357" i="1"/>
  <c r="CX358" i="1"/>
  <c r="CX359" i="1"/>
  <c r="CX360" i="1"/>
  <c r="CX361" i="1"/>
  <c r="CX362" i="1"/>
  <c r="CX363" i="1"/>
  <c r="CX364" i="1"/>
  <c r="CX365" i="1"/>
  <c r="CX366" i="1"/>
  <c r="CX367" i="1"/>
  <c r="CX368" i="1"/>
  <c r="CX369" i="1"/>
  <c r="CX370" i="1"/>
  <c r="CX371" i="1"/>
  <c r="CX372" i="1"/>
  <c r="CX373" i="1"/>
  <c r="CX374" i="1"/>
  <c r="CX375" i="1"/>
  <c r="CX376" i="1"/>
  <c r="CX377" i="1"/>
  <c r="CX378" i="1"/>
  <c r="CX379" i="1"/>
  <c r="CX380" i="1"/>
  <c r="CX381" i="1"/>
  <c r="CX382" i="1"/>
  <c r="CX383" i="1"/>
  <c r="CX384" i="1"/>
  <c r="CX385" i="1"/>
  <c r="CX386" i="1"/>
  <c r="CX387" i="1"/>
  <c r="CX388" i="1"/>
  <c r="CX389" i="1"/>
  <c r="CX390" i="1"/>
  <c r="CX391" i="1"/>
  <c r="CX392" i="1"/>
  <c r="CX393" i="1"/>
  <c r="CX394" i="1"/>
  <c r="CX395" i="1"/>
  <c r="CX396" i="1"/>
  <c r="CX397" i="1"/>
  <c r="CX398" i="1"/>
  <c r="CX399" i="1"/>
  <c r="CX400" i="1"/>
  <c r="CX401" i="1"/>
  <c r="CX402" i="1"/>
  <c r="CX403" i="1"/>
  <c r="CX404" i="1"/>
  <c r="CX405" i="1"/>
  <c r="CX406" i="1"/>
  <c r="CX407" i="1"/>
  <c r="CX408" i="1"/>
  <c r="CX409" i="1"/>
  <c r="CX410" i="1"/>
  <c r="CX411" i="1"/>
  <c r="CX412" i="1"/>
  <c r="CX413" i="1"/>
  <c r="CX414" i="1"/>
  <c r="CX415" i="1"/>
  <c r="CX416" i="1"/>
  <c r="CX417" i="1"/>
  <c r="CX418" i="1"/>
  <c r="CX419" i="1"/>
  <c r="CX420" i="1"/>
  <c r="CX421" i="1"/>
  <c r="CX422" i="1"/>
  <c r="CX423" i="1"/>
  <c r="CX424" i="1"/>
  <c r="CX425" i="1"/>
  <c r="CX426" i="1"/>
  <c r="CX427" i="1"/>
  <c r="CX428" i="1"/>
  <c r="CX429" i="1"/>
  <c r="CX430" i="1"/>
  <c r="CX431" i="1"/>
  <c r="CX432" i="1"/>
  <c r="CX433" i="1"/>
  <c r="CX434" i="1"/>
  <c r="CX435" i="1"/>
  <c r="CX436" i="1"/>
  <c r="CX437" i="1"/>
  <c r="CX438" i="1"/>
  <c r="CX439" i="1"/>
  <c r="CX440" i="1"/>
  <c r="CX441" i="1"/>
  <c r="CX442" i="1"/>
  <c r="CX443" i="1"/>
  <c r="CX444" i="1"/>
  <c r="CX445" i="1"/>
  <c r="CX446" i="1"/>
  <c r="CX447" i="1"/>
  <c r="CX448" i="1"/>
  <c r="CX449" i="1"/>
  <c r="CX450" i="1"/>
  <c r="CX451" i="1"/>
  <c r="CX452" i="1"/>
  <c r="CX453" i="1"/>
  <c r="CX454" i="1"/>
  <c r="CX455" i="1"/>
  <c r="CX456" i="1"/>
  <c r="CX457" i="1"/>
  <c r="CX458" i="1"/>
  <c r="CX459" i="1"/>
  <c r="CX460" i="1"/>
  <c r="CX461" i="1"/>
  <c r="CX462" i="1"/>
  <c r="CX463" i="1"/>
  <c r="CX464" i="1"/>
  <c r="CX465" i="1"/>
  <c r="CX466" i="1"/>
  <c r="CX467" i="1"/>
  <c r="CX468" i="1"/>
  <c r="CX469" i="1"/>
  <c r="CX470" i="1"/>
  <c r="CX471" i="1"/>
  <c r="CX472" i="1"/>
  <c r="CX473" i="1"/>
  <c r="CX474" i="1"/>
  <c r="CX475" i="1"/>
  <c r="CX476" i="1"/>
  <c r="CX477" i="1"/>
  <c r="CX478" i="1"/>
  <c r="CX479" i="1"/>
  <c r="CX480" i="1"/>
  <c r="CX481" i="1"/>
  <c r="CX482" i="1"/>
  <c r="CX483" i="1"/>
  <c r="CX484" i="1"/>
  <c r="CX485" i="1"/>
  <c r="CX486" i="1"/>
  <c r="CX487" i="1"/>
  <c r="CX488" i="1"/>
  <c r="CX489" i="1"/>
  <c r="CX490" i="1"/>
  <c r="CX491" i="1"/>
  <c r="CX492" i="1"/>
  <c r="CX493" i="1"/>
  <c r="CX494" i="1"/>
  <c r="CX495" i="1"/>
  <c r="CX496" i="1"/>
  <c r="CX497" i="1"/>
  <c r="CX498" i="1"/>
  <c r="CX499" i="1"/>
  <c r="CX500" i="1"/>
  <c r="CX501" i="1"/>
  <c r="CX502" i="1"/>
  <c r="CX503" i="1"/>
  <c r="CX504" i="1"/>
  <c r="CX505" i="1"/>
  <c r="CX506" i="1"/>
  <c r="CX507" i="1"/>
  <c r="CX508" i="1"/>
  <c r="CX509" i="1"/>
  <c r="CX510" i="1"/>
  <c r="CX511" i="1"/>
  <c r="CX512" i="1"/>
  <c r="CX513" i="1"/>
  <c r="CX514" i="1"/>
  <c r="CX515" i="1"/>
  <c r="CX516" i="1"/>
  <c r="CX517" i="1"/>
  <c r="CX518" i="1"/>
  <c r="CX519" i="1"/>
  <c r="CX520" i="1"/>
  <c r="CX521" i="1"/>
  <c r="CX522" i="1"/>
  <c r="CX523" i="1"/>
  <c r="CX524" i="1"/>
  <c r="CX525" i="1"/>
  <c r="CX526" i="1"/>
  <c r="CX527" i="1"/>
  <c r="CX528" i="1"/>
  <c r="CX529" i="1"/>
  <c r="CX530" i="1"/>
  <c r="CX531" i="1"/>
  <c r="CX532" i="1"/>
  <c r="CX533" i="1"/>
  <c r="CX534" i="1"/>
  <c r="CX535" i="1"/>
  <c r="CX536" i="1"/>
  <c r="CX537" i="1"/>
  <c r="CX538" i="1"/>
  <c r="CX539" i="1"/>
  <c r="CX540" i="1"/>
  <c r="CX541" i="1"/>
  <c r="CX542" i="1"/>
  <c r="CX543" i="1"/>
  <c r="CX544" i="1"/>
  <c r="CX545" i="1"/>
  <c r="CX546" i="1"/>
  <c r="CX547" i="1"/>
  <c r="CX548" i="1"/>
  <c r="CX549" i="1"/>
  <c r="CX550" i="1"/>
  <c r="CX551" i="1"/>
  <c r="CX552" i="1"/>
  <c r="CX553" i="1"/>
  <c r="CX554" i="1"/>
  <c r="CX555" i="1"/>
  <c r="CX556" i="1"/>
  <c r="CX557" i="1"/>
  <c r="CX558" i="1"/>
  <c r="CX559" i="1"/>
  <c r="CX560" i="1"/>
  <c r="CX561" i="1"/>
  <c r="CX562" i="1"/>
  <c r="CX563" i="1"/>
  <c r="CX564" i="1"/>
  <c r="CX565" i="1"/>
  <c r="CX566" i="1"/>
  <c r="CX567" i="1"/>
  <c r="CX568" i="1"/>
  <c r="CX569" i="1"/>
  <c r="CX570" i="1"/>
  <c r="CX571" i="1"/>
  <c r="CX572" i="1"/>
  <c r="CX573" i="1"/>
  <c r="CX574" i="1"/>
  <c r="CX575" i="1"/>
  <c r="CX576" i="1"/>
  <c r="CX577" i="1"/>
  <c r="CX578" i="1"/>
  <c r="CX579" i="1"/>
  <c r="CX580" i="1"/>
  <c r="CX581" i="1"/>
  <c r="CX582" i="1"/>
  <c r="CX583" i="1"/>
  <c r="CX584" i="1"/>
  <c r="CX585" i="1"/>
  <c r="CX586" i="1"/>
  <c r="CX587" i="1"/>
  <c r="CX588" i="1"/>
  <c r="CX589" i="1"/>
  <c r="CX590" i="1"/>
  <c r="CX591" i="1"/>
  <c r="CX592" i="1"/>
  <c r="CX593" i="1"/>
  <c r="CX594" i="1"/>
  <c r="CX595" i="1"/>
  <c r="CX596" i="1"/>
  <c r="CX597" i="1"/>
  <c r="CX598" i="1"/>
  <c r="CX599" i="1"/>
  <c r="CX600" i="1"/>
  <c r="CX601" i="1"/>
  <c r="CX602" i="1"/>
  <c r="CX603" i="1"/>
  <c r="CX604" i="1"/>
  <c r="CX605" i="1"/>
  <c r="CX606" i="1"/>
  <c r="CX607" i="1"/>
  <c r="CX608" i="1"/>
  <c r="CX609" i="1"/>
  <c r="CX610" i="1"/>
  <c r="CX611" i="1"/>
  <c r="CX612" i="1"/>
  <c r="CX613" i="1"/>
  <c r="CX614" i="1"/>
  <c r="CX615" i="1"/>
  <c r="CX616" i="1"/>
  <c r="CX617" i="1"/>
  <c r="CX618" i="1"/>
  <c r="CX619" i="1"/>
  <c r="CX620" i="1"/>
  <c r="CX621" i="1"/>
  <c r="CX622" i="1"/>
  <c r="CX623" i="1"/>
  <c r="CX624" i="1"/>
  <c r="CX625" i="1"/>
  <c r="CX626" i="1"/>
  <c r="CX627" i="1"/>
  <c r="CX628" i="1"/>
  <c r="CX629" i="1"/>
  <c r="CX630" i="1"/>
  <c r="CX631" i="1"/>
  <c r="CX632" i="1"/>
  <c r="CX633" i="1"/>
  <c r="CX634" i="1"/>
  <c r="CX635" i="1"/>
  <c r="CX636" i="1"/>
  <c r="CX637" i="1"/>
  <c r="CX638" i="1"/>
  <c r="CX639" i="1"/>
  <c r="CX640" i="1"/>
  <c r="CX641" i="1"/>
  <c r="CX642" i="1"/>
  <c r="CX643" i="1"/>
  <c r="CX644" i="1"/>
  <c r="CX645" i="1"/>
  <c r="CX646" i="1"/>
  <c r="CX647" i="1"/>
  <c r="CX648" i="1"/>
  <c r="CX649" i="1"/>
  <c r="CX650" i="1"/>
  <c r="CX651" i="1"/>
  <c r="CX652" i="1"/>
  <c r="CX653" i="1"/>
  <c r="CX654" i="1"/>
  <c r="CX655" i="1"/>
  <c r="CX656" i="1"/>
  <c r="CX657" i="1"/>
  <c r="CX658" i="1"/>
  <c r="CX659" i="1"/>
  <c r="CX660" i="1"/>
  <c r="CX661" i="1"/>
  <c r="CX662" i="1"/>
  <c r="CX663" i="1"/>
  <c r="CX664" i="1"/>
  <c r="CX665" i="1"/>
  <c r="CX666" i="1"/>
  <c r="CX667" i="1"/>
  <c r="CX668" i="1"/>
  <c r="CX669" i="1"/>
  <c r="CX670" i="1"/>
  <c r="CX671" i="1"/>
  <c r="CX672" i="1"/>
  <c r="CX673" i="1"/>
  <c r="CX674" i="1"/>
  <c r="CX675" i="1"/>
  <c r="CX676" i="1"/>
  <c r="CX677" i="1"/>
  <c r="CX678" i="1"/>
  <c r="CX679" i="1"/>
  <c r="CX680" i="1"/>
  <c r="CX681" i="1"/>
  <c r="CX682" i="1"/>
  <c r="CX683" i="1"/>
  <c r="CX684" i="1"/>
  <c r="CX685" i="1"/>
  <c r="CX686" i="1"/>
  <c r="CX687" i="1"/>
  <c r="CX688" i="1"/>
  <c r="CX689" i="1"/>
  <c r="CX690" i="1"/>
  <c r="CX691" i="1"/>
  <c r="CX692" i="1"/>
  <c r="CX693" i="1"/>
  <c r="CX694" i="1"/>
  <c r="CX695" i="1"/>
  <c r="CX696" i="1"/>
  <c r="CX697" i="1"/>
  <c r="CX698" i="1"/>
  <c r="CX699" i="1"/>
  <c r="CX700" i="1"/>
  <c r="CX701" i="1"/>
  <c r="CX702" i="1"/>
  <c r="CX703" i="1"/>
  <c r="CX704" i="1"/>
  <c r="CX705" i="1"/>
  <c r="CX706" i="1"/>
  <c r="CX707" i="1"/>
  <c r="CX708" i="1"/>
  <c r="CX709" i="1"/>
  <c r="CX710" i="1"/>
  <c r="CX711" i="1"/>
  <c r="CX712" i="1"/>
  <c r="CX713" i="1"/>
  <c r="CX714" i="1"/>
  <c r="CX715" i="1"/>
  <c r="CX716" i="1"/>
  <c r="CX717" i="1"/>
  <c r="CX718" i="1"/>
  <c r="CX719" i="1"/>
  <c r="CX720" i="1"/>
  <c r="CX721" i="1"/>
  <c r="CX722" i="1"/>
  <c r="CX723" i="1"/>
  <c r="CX724" i="1"/>
  <c r="CX725" i="1"/>
  <c r="CX726" i="1"/>
  <c r="CX727" i="1"/>
  <c r="CX728" i="1"/>
  <c r="CX729" i="1"/>
  <c r="CX730" i="1"/>
  <c r="CX731" i="1"/>
  <c r="CX732" i="1"/>
  <c r="CX733" i="1"/>
  <c r="CX734" i="1"/>
  <c r="CX735" i="1"/>
  <c r="CX736" i="1"/>
  <c r="CX737" i="1"/>
  <c r="CX738" i="1"/>
  <c r="CX739" i="1"/>
  <c r="CX740" i="1"/>
  <c r="CX741" i="1"/>
  <c r="CX742" i="1"/>
  <c r="CX743" i="1"/>
  <c r="CX744" i="1"/>
  <c r="CX745" i="1"/>
  <c r="CX746" i="1"/>
  <c r="CX747" i="1"/>
  <c r="CX748" i="1"/>
  <c r="CX749" i="1"/>
  <c r="CX750" i="1"/>
  <c r="CX751" i="1"/>
  <c r="CX752" i="1"/>
  <c r="CX753" i="1"/>
  <c r="CX754" i="1"/>
  <c r="CX755" i="1"/>
  <c r="CX756" i="1"/>
  <c r="CX757" i="1"/>
  <c r="CX758" i="1"/>
  <c r="CX759" i="1"/>
  <c r="CX760" i="1"/>
  <c r="CX761" i="1"/>
  <c r="CX762" i="1"/>
  <c r="CX763" i="1"/>
  <c r="CX764" i="1"/>
  <c r="CX765" i="1"/>
  <c r="CX766" i="1"/>
  <c r="CX767" i="1"/>
  <c r="CX768" i="1"/>
  <c r="CX769" i="1"/>
  <c r="CX770" i="1"/>
  <c r="CX771" i="1"/>
  <c r="CX772" i="1"/>
  <c r="CX773" i="1"/>
  <c r="CX774" i="1"/>
  <c r="CX775" i="1"/>
  <c r="CX776" i="1"/>
  <c r="CX777" i="1"/>
  <c r="CX778" i="1"/>
  <c r="CX779" i="1"/>
  <c r="CX780" i="1"/>
  <c r="CX781" i="1"/>
  <c r="CX782" i="1"/>
  <c r="CX783" i="1"/>
  <c r="CX784" i="1"/>
  <c r="CX785" i="1"/>
  <c r="CX786" i="1"/>
  <c r="CX787" i="1"/>
  <c r="CX788" i="1"/>
  <c r="CX789" i="1"/>
  <c r="CX790" i="1"/>
  <c r="CX791" i="1"/>
  <c r="CX792" i="1"/>
  <c r="CX793" i="1"/>
  <c r="CX794" i="1"/>
  <c r="CX795" i="1"/>
  <c r="CX796" i="1"/>
  <c r="CX797" i="1"/>
  <c r="CX798" i="1"/>
  <c r="CX799" i="1"/>
  <c r="CX800" i="1"/>
  <c r="CX801" i="1"/>
  <c r="CX802" i="1"/>
  <c r="CX803" i="1"/>
  <c r="CX804" i="1"/>
  <c r="CX805" i="1"/>
  <c r="CX806" i="1"/>
  <c r="CX807" i="1"/>
  <c r="CX808" i="1"/>
  <c r="CX809" i="1"/>
  <c r="CX810" i="1"/>
  <c r="CX811" i="1"/>
  <c r="CX812" i="1"/>
  <c r="CX813" i="1"/>
  <c r="CX814" i="1"/>
  <c r="CX815" i="1"/>
  <c r="CX816" i="1"/>
  <c r="CX817" i="1"/>
  <c r="CX818" i="1"/>
  <c r="CX819" i="1"/>
  <c r="CX820" i="1"/>
  <c r="CX821" i="1"/>
  <c r="CX822" i="1"/>
  <c r="CX823" i="1"/>
  <c r="CX824" i="1"/>
  <c r="CX825" i="1"/>
  <c r="CX826" i="1"/>
  <c r="CX827" i="1"/>
  <c r="CX828" i="1"/>
  <c r="CX829" i="1"/>
  <c r="CX830" i="1"/>
  <c r="CX831" i="1"/>
  <c r="CX832" i="1"/>
  <c r="CX833" i="1"/>
  <c r="CX834" i="1"/>
  <c r="CX835" i="1"/>
  <c r="CX836" i="1"/>
  <c r="CX837" i="1"/>
  <c r="CX838" i="1"/>
  <c r="CX839" i="1"/>
  <c r="CX840" i="1"/>
  <c r="CX841" i="1"/>
  <c r="CX842" i="1"/>
  <c r="CX843" i="1"/>
  <c r="CX844" i="1"/>
  <c r="CX845" i="1"/>
  <c r="CX846" i="1"/>
  <c r="CX847" i="1"/>
  <c r="CX848" i="1"/>
  <c r="CX849" i="1"/>
  <c r="CX850" i="1"/>
  <c r="CX851" i="1"/>
  <c r="CX852" i="1"/>
  <c r="CX853" i="1"/>
  <c r="CX854" i="1"/>
  <c r="CX855" i="1"/>
  <c r="CX856" i="1"/>
  <c r="CX857" i="1"/>
  <c r="CX858" i="1"/>
  <c r="CX859" i="1"/>
  <c r="CX860" i="1"/>
  <c r="CX861" i="1"/>
  <c r="CX862" i="1"/>
  <c r="CX863" i="1"/>
  <c r="CX864" i="1"/>
  <c r="CX865" i="1"/>
  <c r="CX866" i="1"/>
  <c r="CX867" i="1"/>
  <c r="CX868" i="1"/>
  <c r="CX869" i="1"/>
  <c r="CX870" i="1"/>
  <c r="CX871" i="1"/>
  <c r="CX872" i="1"/>
  <c r="CX873" i="1"/>
  <c r="CX874" i="1"/>
  <c r="CX875" i="1"/>
  <c r="CX876" i="1"/>
  <c r="CX877" i="1"/>
  <c r="CX878" i="1"/>
  <c r="CX879" i="1"/>
  <c r="CX880" i="1"/>
  <c r="CX881" i="1"/>
  <c r="CX882" i="1"/>
  <c r="CX883" i="1"/>
  <c r="CX884" i="1"/>
  <c r="CX885" i="1"/>
  <c r="CX886" i="1"/>
  <c r="CX887" i="1"/>
  <c r="CX888" i="1"/>
  <c r="CX889" i="1"/>
  <c r="CX890" i="1"/>
  <c r="CX891" i="1"/>
  <c r="CX892" i="1"/>
  <c r="CX893" i="1"/>
  <c r="CX894" i="1"/>
  <c r="CX895" i="1"/>
  <c r="CX896" i="1"/>
  <c r="CX897" i="1"/>
  <c r="CX898" i="1"/>
  <c r="CX899" i="1"/>
  <c r="CX900" i="1"/>
  <c r="CX901" i="1"/>
  <c r="CX902" i="1"/>
  <c r="CX903" i="1"/>
  <c r="CX904" i="1"/>
  <c r="CX905" i="1"/>
  <c r="CX906" i="1"/>
  <c r="CX907" i="1"/>
  <c r="CX908" i="1"/>
  <c r="CX909" i="1"/>
  <c r="CX910" i="1"/>
  <c r="CX911" i="1"/>
  <c r="CX912" i="1"/>
  <c r="CX913" i="1"/>
  <c r="CX914" i="1"/>
  <c r="CX915" i="1"/>
  <c r="CX916" i="1"/>
  <c r="CX917" i="1"/>
  <c r="CX918" i="1"/>
  <c r="CX919" i="1"/>
  <c r="CX920" i="1"/>
  <c r="CX921" i="1"/>
  <c r="CX922" i="1"/>
  <c r="CX923" i="1"/>
  <c r="CX924" i="1"/>
  <c r="CX925" i="1"/>
  <c r="CX926" i="1"/>
  <c r="CX927" i="1"/>
  <c r="CX928" i="1"/>
  <c r="CX929" i="1"/>
  <c r="CX930" i="1"/>
  <c r="CX931" i="1"/>
  <c r="CX932" i="1"/>
  <c r="CX933" i="1"/>
  <c r="CX934" i="1"/>
  <c r="CX935" i="1"/>
  <c r="CX936" i="1"/>
  <c r="CX937" i="1"/>
  <c r="CX938" i="1"/>
  <c r="CX939" i="1"/>
  <c r="CX940" i="1"/>
  <c r="CX941" i="1"/>
  <c r="CX942" i="1"/>
  <c r="CX943" i="1"/>
  <c r="CX944" i="1"/>
  <c r="CX945" i="1"/>
  <c r="CX946" i="1"/>
  <c r="CX947" i="1"/>
  <c r="CX948" i="1"/>
  <c r="CX949" i="1"/>
  <c r="CX950" i="1"/>
  <c r="CX951" i="1"/>
  <c r="CX952" i="1"/>
  <c r="CX953" i="1"/>
  <c r="CX954" i="1"/>
  <c r="CX955" i="1"/>
  <c r="CX956" i="1"/>
  <c r="CX957" i="1"/>
  <c r="CX958" i="1"/>
  <c r="CX959" i="1"/>
  <c r="CX960" i="1"/>
  <c r="CX961" i="1"/>
  <c r="CX962" i="1"/>
  <c r="CX963" i="1"/>
  <c r="CX964" i="1"/>
  <c r="CX965" i="1"/>
  <c r="CX966" i="1"/>
  <c r="CX967" i="1"/>
  <c r="CX968" i="1"/>
  <c r="CX969" i="1"/>
  <c r="CX970" i="1"/>
  <c r="CX971" i="1"/>
  <c r="CX972" i="1"/>
  <c r="CX973" i="1"/>
  <c r="CX974" i="1"/>
  <c r="CX975" i="1"/>
  <c r="CX976" i="1"/>
  <c r="CX977" i="1"/>
  <c r="CX978" i="1"/>
  <c r="CX979" i="1"/>
  <c r="CX980" i="1"/>
  <c r="CX981" i="1"/>
  <c r="CX982" i="1"/>
  <c r="CX983" i="1"/>
  <c r="CX984" i="1"/>
  <c r="CX985" i="1"/>
  <c r="CX986" i="1"/>
  <c r="CX987" i="1"/>
  <c r="CX988" i="1"/>
  <c r="CX989" i="1"/>
  <c r="CX990" i="1"/>
  <c r="CX991" i="1"/>
  <c r="CX992" i="1"/>
  <c r="CX993" i="1"/>
  <c r="CX994" i="1"/>
  <c r="CX995" i="1"/>
  <c r="CX996" i="1"/>
  <c r="CX997" i="1"/>
  <c r="CX998" i="1"/>
  <c r="CX999" i="1"/>
  <c r="CX1000" i="1"/>
  <c r="CX1001" i="1"/>
  <c r="CX1002" i="1"/>
  <c r="CX1003" i="1"/>
  <c r="CX1004" i="1"/>
  <c r="CX1005" i="1"/>
  <c r="CX1006" i="1"/>
  <c r="CX1007" i="1"/>
  <c r="CX1008" i="1"/>
  <c r="CX1009" i="1"/>
  <c r="CX1010" i="1"/>
  <c r="CX1011" i="1"/>
  <c r="CX1012" i="1"/>
  <c r="CX1013" i="1"/>
  <c r="CX1014" i="1"/>
  <c r="CX1015" i="1"/>
  <c r="CX1016" i="1"/>
  <c r="CX1017" i="1"/>
  <c r="CX1018" i="1"/>
  <c r="CX1019" i="1"/>
  <c r="CX1020" i="1"/>
  <c r="CX1021" i="1"/>
  <c r="CX1022" i="1"/>
  <c r="CX1023" i="1"/>
  <c r="CX1024" i="1"/>
  <c r="CX1025" i="1"/>
  <c r="CX24" i="1"/>
  <c r="CX5" i="1" l="1"/>
  <c r="CX6" i="1"/>
  <c r="CX3" i="1"/>
  <c r="CX2" i="1"/>
  <c r="CX4" i="1" s="1"/>
  <c r="CX7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AU1025" i="1"/>
  <c r="AT1025" i="1"/>
  <c r="AS1025" i="1"/>
  <c r="AR1025" i="1"/>
  <c r="AQ1025" i="1"/>
  <c r="AP1025" i="1"/>
  <c r="AO1025" i="1"/>
  <c r="AN1025" i="1"/>
  <c r="AM1025" i="1"/>
  <c r="AL1025" i="1"/>
  <c r="AK1025" i="1"/>
  <c r="AJ1025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AU1024" i="1"/>
  <c r="AT1024" i="1"/>
  <c r="AS1024" i="1"/>
  <c r="AR1024" i="1"/>
  <c r="AQ1024" i="1"/>
  <c r="AP1024" i="1"/>
  <c r="AO1024" i="1"/>
  <c r="AN1024" i="1"/>
  <c r="AM1024" i="1"/>
  <c r="AL1024" i="1"/>
  <c r="AK1024" i="1"/>
  <c r="AJ1024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AU1022" i="1"/>
  <c r="AT1022" i="1"/>
  <c r="AS1022" i="1"/>
  <c r="AR1022" i="1"/>
  <c r="AQ1022" i="1"/>
  <c r="AP1022" i="1"/>
  <c r="AO1022" i="1"/>
  <c r="AN1022" i="1"/>
  <c r="AM1022" i="1"/>
  <c r="AL1022" i="1"/>
  <c r="AK1022" i="1"/>
  <c r="AJ1022" i="1"/>
  <c r="BM1021" i="1"/>
  <c r="CR1021" i="1" s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AU1021" i="1"/>
  <c r="AT1021" i="1"/>
  <c r="AS1021" i="1"/>
  <c r="AR1021" i="1"/>
  <c r="AQ1021" i="1"/>
  <c r="AP1021" i="1"/>
  <c r="AO1021" i="1"/>
  <c r="AN1021" i="1"/>
  <c r="AM1021" i="1"/>
  <c r="AL1021" i="1"/>
  <c r="AK1021" i="1"/>
  <c r="AJ1021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AU1019" i="1"/>
  <c r="AT1019" i="1"/>
  <c r="AS1019" i="1"/>
  <c r="AR1019" i="1"/>
  <c r="AQ1019" i="1"/>
  <c r="AP1019" i="1"/>
  <c r="AO1019" i="1"/>
  <c r="AN1019" i="1"/>
  <c r="AM1019" i="1"/>
  <c r="AL1019" i="1"/>
  <c r="AK1019" i="1"/>
  <c r="CR1019" i="1" s="1"/>
  <c r="AJ1019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AU1018" i="1"/>
  <c r="AT1018" i="1"/>
  <c r="AS1018" i="1"/>
  <c r="AR1018" i="1"/>
  <c r="AQ1018" i="1"/>
  <c r="AP1018" i="1"/>
  <c r="AO1018" i="1"/>
  <c r="AN1018" i="1"/>
  <c r="AM1018" i="1"/>
  <c r="AL1018" i="1"/>
  <c r="AK1018" i="1"/>
  <c r="AJ1018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AU1017" i="1"/>
  <c r="AT1017" i="1"/>
  <c r="AS1017" i="1"/>
  <c r="AR1017" i="1"/>
  <c r="AQ1017" i="1"/>
  <c r="AP1017" i="1"/>
  <c r="AO1017" i="1"/>
  <c r="AN1017" i="1"/>
  <c r="AM1017" i="1"/>
  <c r="BV1017" i="1" s="1"/>
  <c r="AL1017" i="1"/>
  <c r="AK1017" i="1"/>
  <c r="AJ1017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AU1015" i="1"/>
  <c r="AT1015" i="1"/>
  <c r="AS1015" i="1"/>
  <c r="AR1015" i="1"/>
  <c r="AQ1015" i="1"/>
  <c r="CF1015" i="1" s="1"/>
  <c r="AP1015" i="1"/>
  <c r="AO1015" i="1"/>
  <c r="AN1015" i="1"/>
  <c r="AM1015" i="1"/>
  <c r="AL1015" i="1"/>
  <c r="AK1015" i="1"/>
  <c r="AJ1015" i="1"/>
  <c r="BM1014" i="1"/>
  <c r="BL1014" i="1"/>
  <c r="BK1014" i="1"/>
  <c r="BJ1014" i="1"/>
  <c r="BI1014" i="1"/>
  <c r="BH1014" i="1"/>
  <c r="BG1014" i="1"/>
  <c r="BF1014" i="1"/>
  <c r="BE1014" i="1"/>
  <c r="CJ1014" i="1" s="1"/>
  <c r="BD1014" i="1"/>
  <c r="BC1014" i="1"/>
  <c r="BB1014" i="1"/>
  <c r="BA1014" i="1"/>
  <c r="AZ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AU1013" i="1"/>
  <c r="AT1013" i="1"/>
  <c r="AS1013" i="1"/>
  <c r="AR1013" i="1"/>
  <c r="AQ1013" i="1"/>
  <c r="AP1013" i="1"/>
  <c r="AO1013" i="1"/>
  <c r="AN1013" i="1"/>
  <c r="AM1013" i="1"/>
  <c r="BQ1013" i="1" s="1"/>
  <c r="AL1013" i="1"/>
  <c r="AK1013" i="1"/>
  <c r="AJ1013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BX1011" i="1" s="1"/>
  <c r="AR1011" i="1"/>
  <c r="AQ1011" i="1"/>
  <c r="AP1011" i="1"/>
  <c r="AO1011" i="1"/>
  <c r="AN1011" i="1"/>
  <c r="AM1011" i="1"/>
  <c r="AL1011" i="1"/>
  <c r="AK1011" i="1"/>
  <c r="AJ1011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CH1010" i="1" s="1"/>
  <c r="AN1010" i="1"/>
  <c r="AM1010" i="1"/>
  <c r="AL1010" i="1"/>
  <c r="AK1010" i="1"/>
  <c r="AJ1010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M1008" i="1"/>
  <c r="AL1008" i="1"/>
  <c r="AK1008" i="1"/>
  <c r="CM1008" i="1" s="1"/>
  <c r="AJ1008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AU1007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AU1006" i="1"/>
  <c r="AT1006" i="1"/>
  <c r="AS1006" i="1"/>
  <c r="AR1006" i="1"/>
  <c r="AQ1006" i="1"/>
  <c r="AP1006" i="1"/>
  <c r="AO1006" i="1"/>
  <c r="CQ1006" i="1" s="1"/>
  <c r="AN1006" i="1"/>
  <c r="AM1006" i="1"/>
  <c r="AL1006" i="1"/>
  <c r="AK1006" i="1"/>
  <c r="AJ1006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AU1004" i="1"/>
  <c r="AT1004" i="1"/>
  <c r="AS1004" i="1"/>
  <c r="AR1004" i="1"/>
  <c r="AQ1004" i="1"/>
  <c r="AP1004" i="1"/>
  <c r="AO1004" i="1"/>
  <c r="AN1004" i="1"/>
  <c r="AM1004" i="1"/>
  <c r="AL1004" i="1"/>
  <c r="AK1004" i="1"/>
  <c r="BO1004" i="1" s="1"/>
  <c r="AJ1004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AU1003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AU1002" i="1"/>
  <c r="AT1002" i="1"/>
  <c r="AS1002" i="1"/>
  <c r="AR1002" i="1"/>
  <c r="AQ1002" i="1"/>
  <c r="AP1002" i="1"/>
  <c r="AO1002" i="1"/>
  <c r="CI1002" i="1" s="1"/>
  <c r="AN1002" i="1"/>
  <c r="AM1002" i="1"/>
  <c r="AL1002" i="1"/>
  <c r="AK1002" i="1"/>
  <c r="AJ1002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M1000" i="1"/>
  <c r="AL1000" i="1"/>
  <c r="AK1000" i="1"/>
  <c r="CG1000" i="1" s="1"/>
  <c r="AJ1000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CM999" i="1" s="1"/>
  <c r="AJ999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AU998" i="1"/>
  <c r="AT998" i="1"/>
  <c r="AS998" i="1"/>
  <c r="AR998" i="1"/>
  <c r="AQ998" i="1"/>
  <c r="AP998" i="1"/>
  <c r="AO998" i="1"/>
  <c r="BT998" i="1" s="1"/>
  <c r="AN998" i="1"/>
  <c r="AM998" i="1"/>
  <c r="AL998" i="1"/>
  <c r="AK998" i="1"/>
  <c r="AJ998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AU997" i="1"/>
  <c r="AT997" i="1"/>
  <c r="AS997" i="1"/>
  <c r="AR997" i="1"/>
  <c r="AQ997" i="1"/>
  <c r="AP997" i="1"/>
  <c r="AO997" i="1"/>
  <c r="AN997" i="1"/>
  <c r="AM997" i="1"/>
  <c r="AL997" i="1"/>
  <c r="AK997" i="1"/>
  <c r="AJ997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BT996" i="1" s="1"/>
  <c r="AJ996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BU995" i="1" s="1"/>
  <c r="AJ995" i="1"/>
  <c r="BM994" i="1"/>
  <c r="BL994" i="1"/>
  <c r="BK994" i="1"/>
  <c r="BJ994" i="1"/>
  <c r="BI994" i="1"/>
  <c r="BH994" i="1"/>
  <c r="BG994" i="1"/>
  <c r="BF994" i="1"/>
  <c r="BE994" i="1"/>
  <c r="CJ994" i="1" s="1"/>
  <c r="BD994" i="1"/>
  <c r="BC994" i="1"/>
  <c r="BB994" i="1"/>
  <c r="BA994" i="1"/>
  <c r="AZ994" i="1"/>
  <c r="AY994" i="1"/>
  <c r="AX994" i="1"/>
  <c r="AW994" i="1"/>
  <c r="AV994" i="1"/>
  <c r="AU994" i="1"/>
  <c r="AT994" i="1"/>
  <c r="AS994" i="1"/>
  <c r="AR994" i="1"/>
  <c r="AQ994" i="1"/>
  <c r="AP994" i="1"/>
  <c r="AO994" i="1"/>
  <c r="AN994" i="1"/>
  <c r="AM994" i="1"/>
  <c r="AL994" i="1"/>
  <c r="AK994" i="1"/>
  <c r="AJ994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AU993" i="1"/>
  <c r="AT993" i="1"/>
  <c r="AS993" i="1"/>
  <c r="AR993" i="1"/>
  <c r="AQ993" i="1"/>
  <c r="AP993" i="1"/>
  <c r="AO993" i="1"/>
  <c r="BT993" i="1" s="1"/>
  <c r="AN993" i="1"/>
  <c r="AM993" i="1"/>
  <c r="CD993" i="1" s="1"/>
  <c r="AL993" i="1"/>
  <c r="AK993" i="1"/>
  <c r="AJ993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AU992" i="1"/>
  <c r="AT992" i="1"/>
  <c r="AS992" i="1"/>
  <c r="AR992" i="1"/>
  <c r="AQ992" i="1"/>
  <c r="AP992" i="1"/>
  <c r="AO992" i="1"/>
  <c r="AN992" i="1"/>
  <c r="AM992" i="1"/>
  <c r="AL992" i="1"/>
  <c r="AK992" i="1"/>
  <c r="BY992" i="1" s="1"/>
  <c r="AJ992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AU991" i="1"/>
  <c r="AT991" i="1"/>
  <c r="AS991" i="1"/>
  <c r="AR991" i="1"/>
  <c r="AQ991" i="1"/>
  <c r="CO991" i="1" s="1"/>
  <c r="AP991" i="1"/>
  <c r="AO991" i="1"/>
  <c r="AN991" i="1"/>
  <c r="AM991" i="1"/>
  <c r="AL991" i="1"/>
  <c r="AK991" i="1"/>
  <c r="AJ991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CD990" i="1" s="1"/>
  <c r="AX990" i="1"/>
  <c r="AW990" i="1"/>
  <c r="AV990" i="1"/>
  <c r="AU990" i="1"/>
  <c r="AT990" i="1"/>
  <c r="AS990" i="1"/>
  <c r="AR990" i="1"/>
  <c r="AQ990" i="1"/>
  <c r="AP990" i="1"/>
  <c r="AO990" i="1"/>
  <c r="AN990" i="1"/>
  <c r="AM990" i="1"/>
  <c r="AL990" i="1"/>
  <c r="AK990" i="1"/>
  <c r="AJ990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AU989" i="1"/>
  <c r="AT989" i="1"/>
  <c r="AS989" i="1"/>
  <c r="AR989" i="1"/>
  <c r="AQ989" i="1"/>
  <c r="AP989" i="1"/>
  <c r="AO989" i="1"/>
  <c r="AN989" i="1"/>
  <c r="AM989" i="1"/>
  <c r="BX989" i="1" s="1"/>
  <c r="AL989" i="1"/>
  <c r="AK989" i="1"/>
  <c r="AJ989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AU988" i="1"/>
  <c r="AT988" i="1"/>
  <c r="AS988" i="1"/>
  <c r="AR988" i="1"/>
  <c r="AQ988" i="1"/>
  <c r="AP988" i="1"/>
  <c r="AO988" i="1"/>
  <c r="AN988" i="1"/>
  <c r="AM988" i="1"/>
  <c r="BR988" i="1" s="1"/>
  <c r="AL988" i="1"/>
  <c r="AK988" i="1"/>
  <c r="AJ988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CD987" i="1" s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AU986" i="1"/>
  <c r="AT986" i="1"/>
  <c r="AS986" i="1"/>
  <c r="AR986" i="1"/>
  <c r="AQ986" i="1"/>
  <c r="AP986" i="1"/>
  <c r="AO986" i="1"/>
  <c r="CC986" i="1" s="1"/>
  <c r="AN986" i="1"/>
  <c r="AM986" i="1"/>
  <c r="AL986" i="1"/>
  <c r="AK986" i="1"/>
  <c r="AJ986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AU984" i="1"/>
  <c r="AT984" i="1"/>
  <c r="AS984" i="1"/>
  <c r="AR984" i="1"/>
  <c r="AQ984" i="1"/>
  <c r="AP984" i="1"/>
  <c r="AO984" i="1"/>
  <c r="AN984" i="1"/>
  <c r="AM984" i="1"/>
  <c r="AL984" i="1"/>
  <c r="AK984" i="1"/>
  <c r="AJ984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AU983" i="1"/>
  <c r="AT983" i="1"/>
  <c r="AS983" i="1"/>
  <c r="AR983" i="1"/>
  <c r="AQ983" i="1"/>
  <c r="AP983" i="1"/>
  <c r="AO983" i="1"/>
  <c r="AN983" i="1"/>
  <c r="AM983" i="1"/>
  <c r="AL983" i="1"/>
  <c r="AK983" i="1"/>
  <c r="AJ983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AU982" i="1"/>
  <c r="AT982" i="1"/>
  <c r="AS982" i="1"/>
  <c r="AR982" i="1"/>
  <c r="AQ982" i="1"/>
  <c r="AP982" i="1"/>
  <c r="AO982" i="1"/>
  <c r="AN982" i="1"/>
  <c r="AM982" i="1"/>
  <c r="AL982" i="1"/>
  <c r="AK982" i="1"/>
  <c r="AJ982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AU981" i="1"/>
  <c r="AT981" i="1"/>
  <c r="AS981" i="1"/>
  <c r="AR981" i="1"/>
  <c r="AQ981" i="1"/>
  <c r="AP981" i="1"/>
  <c r="AO981" i="1"/>
  <c r="AN981" i="1"/>
  <c r="AM981" i="1"/>
  <c r="AL981" i="1"/>
  <c r="AK981" i="1"/>
  <c r="AJ981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AU980" i="1"/>
  <c r="AT980" i="1"/>
  <c r="AS980" i="1"/>
  <c r="AR980" i="1"/>
  <c r="AQ980" i="1"/>
  <c r="AP980" i="1"/>
  <c r="AO980" i="1"/>
  <c r="AN980" i="1"/>
  <c r="AM980" i="1"/>
  <c r="AL980" i="1"/>
  <c r="AK980" i="1"/>
  <c r="AJ980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AU979" i="1"/>
  <c r="AT979" i="1"/>
  <c r="AS979" i="1"/>
  <c r="AR979" i="1"/>
  <c r="AQ979" i="1"/>
  <c r="AP979" i="1"/>
  <c r="AO979" i="1"/>
  <c r="AN979" i="1"/>
  <c r="AM979" i="1"/>
  <c r="AL979" i="1"/>
  <c r="AK979" i="1"/>
  <c r="AJ979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AU978" i="1"/>
  <c r="AT978" i="1"/>
  <c r="AS978" i="1"/>
  <c r="AR978" i="1"/>
  <c r="AQ978" i="1"/>
  <c r="AP978" i="1"/>
  <c r="AO978" i="1"/>
  <c r="AN978" i="1"/>
  <c r="AM978" i="1"/>
  <c r="AL978" i="1"/>
  <c r="AK978" i="1"/>
  <c r="AJ978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AU977" i="1"/>
  <c r="AT977" i="1"/>
  <c r="AS977" i="1"/>
  <c r="AR977" i="1"/>
  <c r="AQ977" i="1"/>
  <c r="AP977" i="1"/>
  <c r="AO977" i="1"/>
  <c r="AN977" i="1"/>
  <c r="AM977" i="1"/>
  <c r="AL977" i="1"/>
  <c r="AK977" i="1"/>
  <c r="AJ977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AU976" i="1"/>
  <c r="AT976" i="1"/>
  <c r="AS976" i="1"/>
  <c r="AR976" i="1"/>
  <c r="AQ976" i="1"/>
  <c r="AP976" i="1"/>
  <c r="AO976" i="1"/>
  <c r="AN976" i="1"/>
  <c r="AM976" i="1"/>
  <c r="AL976" i="1"/>
  <c r="AK976" i="1"/>
  <c r="AJ976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AU975" i="1"/>
  <c r="AT975" i="1"/>
  <c r="AS975" i="1"/>
  <c r="AR975" i="1"/>
  <c r="AQ975" i="1"/>
  <c r="AP975" i="1"/>
  <c r="AO975" i="1"/>
  <c r="AN975" i="1"/>
  <c r="AM975" i="1"/>
  <c r="AL975" i="1"/>
  <c r="AK975" i="1"/>
  <c r="AJ975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AU974" i="1"/>
  <c r="AT974" i="1"/>
  <c r="AS974" i="1"/>
  <c r="AR974" i="1"/>
  <c r="AQ974" i="1"/>
  <c r="AP974" i="1"/>
  <c r="AO974" i="1"/>
  <c r="AN974" i="1"/>
  <c r="AM974" i="1"/>
  <c r="AL974" i="1"/>
  <c r="AK974" i="1"/>
  <c r="AJ974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AU972" i="1"/>
  <c r="AT972" i="1"/>
  <c r="AS972" i="1"/>
  <c r="AR972" i="1"/>
  <c r="AQ972" i="1"/>
  <c r="AP972" i="1"/>
  <c r="AO972" i="1"/>
  <c r="AN972" i="1"/>
  <c r="AM972" i="1"/>
  <c r="AL972" i="1"/>
  <c r="AK972" i="1"/>
  <c r="AJ972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AU971" i="1"/>
  <c r="AT971" i="1"/>
  <c r="AS971" i="1"/>
  <c r="AR971" i="1"/>
  <c r="AQ971" i="1"/>
  <c r="AP971" i="1"/>
  <c r="AO971" i="1"/>
  <c r="AN971" i="1"/>
  <c r="AM971" i="1"/>
  <c r="AL971" i="1"/>
  <c r="AK971" i="1"/>
  <c r="AJ971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AU970" i="1"/>
  <c r="AT970" i="1"/>
  <c r="AS970" i="1"/>
  <c r="AR970" i="1"/>
  <c r="AQ970" i="1"/>
  <c r="AP970" i="1"/>
  <c r="AO970" i="1"/>
  <c r="AN970" i="1"/>
  <c r="AM970" i="1"/>
  <c r="AL970" i="1"/>
  <c r="AK970" i="1"/>
  <c r="AJ970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AU969" i="1"/>
  <c r="AT969" i="1"/>
  <c r="AS969" i="1"/>
  <c r="AR969" i="1"/>
  <c r="AQ969" i="1"/>
  <c r="AP969" i="1"/>
  <c r="AO969" i="1"/>
  <c r="AN969" i="1"/>
  <c r="AM969" i="1"/>
  <c r="AL969" i="1"/>
  <c r="AK969" i="1"/>
  <c r="AJ969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AU968" i="1"/>
  <c r="AT968" i="1"/>
  <c r="AS968" i="1"/>
  <c r="AR968" i="1"/>
  <c r="AQ968" i="1"/>
  <c r="AP968" i="1"/>
  <c r="AO968" i="1"/>
  <c r="AN968" i="1"/>
  <c r="AM968" i="1"/>
  <c r="AL968" i="1"/>
  <c r="AK968" i="1"/>
  <c r="AJ968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AU967" i="1"/>
  <c r="AT967" i="1"/>
  <c r="AS967" i="1"/>
  <c r="AR967" i="1"/>
  <c r="AQ967" i="1"/>
  <c r="AP967" i="1"/>
  <c r="AO967" i="1"/>
  <c r="AN967" i="1"/>
  <c r="AM967" i="1"/>
  <c r="AL967" i="1"/>
  <c r="AK967" i="1"/>
  <c r="AJ967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AU966" i="1"/>
  <c r="AT966" i="1"/>
  <c r="AS966" i="1"/>
  <c r="AR966" i="1"/>
  <c r="AQ966" i="1"/>
  <c r="AP966" i="1"/>
  <c r="AO966" i="1"/>
  <c r="AN966" i="1"/>
  <c r="AM966" i="1"/>
  <c r="AL966" i="1"/>
  <c r="AK966" i="1"/>
  <c r="AJ966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AU965" i="1"/>
  <c r="AT965" i="1"/>
  <c r="AS965" i="1"/>
  <c r="AR965" i="1"/>
  <c r="AQ965" i="1"/>
  <c r="AP965" i="1"/>
  <c r="AO965" i="1"/>
  <c r="AN965" i="1"/>
  <c r="AM965" i="1"/>
  <c r="AL965" i="1"/>
  <c r="AK965" i="1"/>
  <c r="AJ965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AU964" i="1"/>
  <c r="AT964" i="1"/>
  <c r="AS964" i="1"/>
  <c r="AR964" i="1"/>
  <c r="AQ964" i="1"/>
  <c r="AP964" i="1"/>
  <c r="AO964" i="1"/>
  <c r="AN964" i="1"/>
  <c r="AM964" i="1"/>
  <c r="AL964" i="1"/>
  <c r="AK964" i="1"/>
  <c r="AJ964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AU963" i="1"/>
  <c r="AT963" i="1"/>
  <c r="AS963" i="1"/>
  <c r="AR963" i="1"/>
  <c r="AQ963" i="1"/>
  <c r="AP963" i="1"/>
  <c r="AO963" i="1"/>
  <c r="AN963" i="1"/>
  <c r="AM963" i="1"/>
  <c r="AL963" i="1"/>
  <c r="AK963" i="1"/>
  <c r="AJ963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AU962" i="1"/>
  <c r="AT962" i="1"/>
  <c r="AS962" i="1"/>
  <c r="AR962" i="1"/>
  <c r="AQ962" i="1"/>
  <c r="AP962" i="1"/>
  <c r="AO962" i="1"/>
  <c r="AN962" i="1"/>
  <c r="AM962" i="1"/>
  <c r="AL962" i="1"/>
  <c r="AK962" i="1"/>
  <c r="AJ962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AU957" i="1"/>
  <c r="AT957" i="1"/>
  <c r="AS957" i="1"/>
  <c r="AR957" i="1"/>
  <c r="AQ957" i="1"/>
  <c r="AP957" i="1"/>
  <c r="AO957" i="1"/>
  <c r="AN957" i="1"/>
  <c r="AM957" i="1"/>
  <c r="AL957" i="1"/>
  <c r="AK957" i="1"/>
  <c r="AJ957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AU956" i="1"/>
  <c r="AT956" i="1"/>
  <c r="AS956" i="1"/>
  <c r="AR956" i="1"/>
  <c r="AQ956" i="1"/>
  <c r="AP956" i="1"/>
  <c r="AO956" i="1"/>
  <c r="AN956" i="1"/>
  <c r="AM956" i="1"/>
  <c r="AL956" i="1"/>
  <c r="AK956" i="1"/>
  <c r="AJ956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AU955" i="1"/>
  <c r="AT955" i="1"/>
  <c r="AS955" i="1"/>
  <c r="AR955" i="1"/>
  <c r="AQ955" i="1"/>
  <c r="AP955" i="1"/>
  <c r="AO955" i="1"/>
  <c r="AN955" i="1"/>
  <c r="AM955" i="1"/>
  <c r="AL955" i="1"/>
  <c r="AK955" i="1"/>
  <c r="AJ955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AU954" i="1"/>
  <c r="AT954" i="1"/>
  <c r="AS954" i="1"/>
  <c r="AR954" i="1"/>
  <c r="AQ954" i="1"/>
  <c r="AP954" i="1"/>
  <c r="AO954" i="1"/>
  <c r="AN954" i="1"/>
  <c r="AM954" i="1"/>
  <c r="AL954" i="1"/>
  <c r="AK954" i="1"/>
  <c r="AJ954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AU953" i="1"/>
  <c r="AT953" i="1"/>
  <c r="AS953" i="1"/>
  <c r="AR953" i="1"/>
  <c r="AQ953" i="1"/>
  <c r="AP953" i="1"/>
  <c r="AO953" i="1"/>
  <c r="AN953" i="1"/>
  <c r="AM953" i="1"/>
  <c r="AL953" i="1"/>
  <c r="AK953" i="1"/>
  <c r="AJ953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AU952" i="1"/>
  <c r="AT952" i="1"/>
  <c r="AS952" i="1"/>
  <c r="AR952" i="1"/>
  <c r="AQ952" i="1"/>
  <c r="AP952" i="1"/>
  <c r="AO952" i="1"/>
  <c r="AN952" i="1"/>
  <c r="AM952" i="1"/>
  <c r="AL952" i="1"/>
  <c r="AK952" i="1"/>
  <c r="AJ952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AU951" i="1"/>
  <c r="AT951" i="1"/>
  <c r="AS951" i="1"/>
  <c r="AR951" i="1"/>
  <c r="AQ951" i="1"/>
  <c r="AP951" i="1"/>
  <c r="AO951" i="1"/>
  <c r="AN951" i="1"/>
  <c r="AM951" i="1"/>
  <c r="AL951" i="1"/>
  <c r="AK951" i="1"/>
  <c r="AJ951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AU950" i="1"/>
  <c r="AT950" i="1"/>
  <c r="AS950" i="1"/>
  <c r="AR950" i="1"/>
  <c r="AQ950" i="1"/>
  <c r="AP950" i="1"/>
  <c r="AO950" i="1"/>
  <c r="AN950" i="1"/>
  <c r="AM950" i="1"/>
  <c r="AL950" i="1"/>
  <c r="AK950" i="1"/>
  <c r="AJ950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AU947" i="1"/>
  <c r="AT947" i="1"/>
  <c r="AS947" i="1"/>
  <c r="AR947" i="1"/>
  <c r="AQ947" i="1"/>
  <c r="AP947" i="1"/>
  <c r="AO947" i="1"/>
  <c r="AN947" i="1"/>
  <c r="AM947" i="1"/>
  <c r="AL947" i="1"/>
  <c r="AK947" i="1"/>
  <c r="AJ947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AU946" i="1"/>
  <c r="AT946" i="1"/>
  <c r="AS946" i="1"/>
  <c r="AR946" i="1"/>
  <c r="AQ946" i="1"/>
  <c r="AP946" i="1"/>
  <c r="AO946" i="1"/>
  <c r="AN946" i="1"/>
  <c r="AM946" i="1"/>
  <c r="AL946" i="1"/>
  <c r="AK946" i="1"/>
  <c r="AJ946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AU944" i="1"/>
  <c r="AT944" i="1"/>
  <c r="AS944" i="1"/>
  <c r="AR944" i="1"/>
  <c r="AQ944" i="1"/>
  <c r="AP944" i="1"/>
  <c r="AO944" i="1"/>
  <c r="AN944" i="1"/>
  <c r="AM944" i="1"/>
  <c r="AL944" i="1"/>
  <c r="AK944" i="1"/>
  <c r="AJ944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AU943" i="1"/>
  <c r="AT943" i="1"/>
  <c r="AS943" i="1"/>
  <c r="AR943" i="1"/>
  <c r="AQ943" i="1"/>
  <c r="AP943" i="1"/>
  <c r="AO943" i="1"/>
  <c r="AN943" i="1"/>
  <c r="AM943" i="1"/>
  <c r="AL943" i="1"/>
  <c r="AK943" i="1"/>
  <c r="AJ943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AU942" i="1"/>
  <c r="AT942" i="1"/>
  <c r="AS942" i="1"/>
  <c r="AR942" i="1"/>
  <c r="AQ942" i="1"/>
  <c r="AP942" i="1"/>
  <c r="AO942" i="1"/>
  <c r="AN942" i="1"/>
  <c r="AM942" i="1"/>
  <c r="AL942" i="1"/>
  <c r="AK942" i="1"/>
  <c r="AJ942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AU938" i="1"/>
  <c r="AT938" i="1"/>
  <c r="AS938" i="1"/>
  <c r="AR938" i="1"/>
  <c r="AQ938" i="1"/>
  <c r="AP938" i="1"/>
  <c r="AO938" i="1"/>
  <c r="AN938" i="1"/>
  <c r="AM938" i="1"/>
  <c r="AL938" i="1"/>
  <c r="AK938" i="1"/>
  <c r="AJ938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AU936" i="1"/>
  <c r="AT936" i="1"/>
  <c r="AS936" i="1"/>
  <c r="AR936" i="1"/>
  <c r="AQ936" i="1"/>
  <c r="AP936" i="1"/>
  <c r="AO936" i="1"/>
  <c r="AN936" i="1"/>
  <c r="AM936" i="1"/>
  <c r="AL936" i="1"/>
  <c r="AK936" i="1"/>
  <c r="AJ936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AU935" i="1"/>
  <c r="AT935" i="1"/>
  <c r="AS935" i="1"/>
  <c r="AR935" i="1"/>
  <c r="AQ935" i="1"/>
  <c r="AP935" i="1"/>
  <c r="AO935" i="1"/>
  <c r="AN935" i="1"/>
  <c r="AM935" i="1"/>
  <c r="AL935" i="1"/>
  <c r="AK935" i="1"/>
  <c r="AJ935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J934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M933" i="1"/>
  <c r="AL933" i="1"/>
  <c r="AK933" i="1"/>
  <c r="AJ933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AU932" i="1"/>
  <c r="AT932" i="1"/>
  <c r="AS932" i="1"/>
  <c r="AR932" i="1"/>
  <c r="AQ932" i="1"/>
  <c r="AP932" i="1"/>
  <c r="AO932" i="1"/>
  <c r="AN932" i="1"/>
  <c r="AM932" i="1"/>
  <c r="AL932" i="1"/>
  <c r="AK932" i="1"/>
  <c r="AJ932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AU931" i="1"/>
  <c r="AT931" i="1"/>
  <c r="AS931" i="1"/>
  <c r="AR931" i="1"/>
  <c r="AQ931" i="1"/>
  <c r="AP931" i="1"/>
  <c r="AO931" i="1"/>
  <c r="AN931" i="1"/>
  <c r="AM931" i="1"/>
  <c r="AL931" i="1"/>
  <c r="AK931" i="1"/>
  <c r="AJ931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M930" i="1"/>
  <c r="AL930" i="1"/>
  <c r="AK930" i="1"/>
  <c r="AJ930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AU929" i="1"/>
  <c r="AT929" i="1"/>
  <c r="AS929" i="1"/>
  <c r="AR929" i="1"/>
  <c r="AQ929" i="1"/>
  <c r="AP929" i="1"/>
  <c r="AO929" i="1"/>
  <c r="AN929" i="1"/>
  <c r="AM929" i="1"/>
  <c r="AL929" i="1"/>
  <c r="AK929" i="1"/>
  <c r="AJ929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AU928" i="1"/>
  <c r="AT928" i="1"/>
  <c r="AS928" i="1"/>
  <c r="AR928" i="1"/>
  <c r="AQ928" i="1"/>
  <c r="AP928" i="1"/>
  <c r="AO928" i="1"/>
  <c r="AN928" i="1"/>
  <c r="AM928" i="1"/>
  <c r="AL928" i="1"/>
  <c r="AK928" i="1"/>
  <c r="AJ928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AU927" i="1"/>
  <c r="AT927" i="1"/>
  <c r="AS927" i="1"/>
  <c r="AR927" i="1"/>
  <c r="AQ927" i="1"/>
  <c r="AP927" i="1"/>
  <c r="AO927" i="1"/>
  <c r="AN927" i="1"/>
  <c r="AM927" i="1"/>
  <c r="AL927" i="1"/>
  <c r="AK927" i="1"/>
  <c r="AJ927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AU926" i="1"/>
  <c r="AT926" i="1"/>
  <c r="AS926" i="1"/>
  <c r="AR926" i="1"/>
  <c r="AQ926" i="1"/>
  <c r="AP926" i="1"/>
  <c r="AO926" i="1"/>
  <c r="AN926" i="1"/>
  <c r="AM926" i="1"/>
  <c r="AL926" i="1"/>
  <c r="AK926" i="1"/>
  <c r="AJ926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AU924" i="1"/>
  <c r="AT924" i="1"/>
  <c r="AS924" i="1"/>
  <c r="AR924" i="1"/>
  <c r="AQ924" i="1"/>
  <c r="AP924" i="1"/>
  <c r="AO924" i="1"/>
  <c r="AN924" i="1"/>
  <c r="AM924" i="1"/>
  <c r="AL924" i="1"/>
  <c r="AK924" i="1"/>
  <c r="AJ924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AU922" i="1"/>
  <c r="AT922" i="1"/>
  <c r="AS922" i="1"/>
  <c r="AR922" i="1"/>
  <c r="AQ922" i="1"/>
  <c r="AP922" i="1"/>
  <c r="AO922" i="1"/>
  <c r="AN922" i="1"/>
  <c r="AM922" i="1"/>
  <c r="AL922" i="1"/>
  <c r="AK922" i="1"/>
  <c r="AJ922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CV8" i="1"/>
  <c r="CU8" i="1"/>
  <c r="DB24" i="1"/>
  <c r="DB25" i="1" s="1"/>
  <c r="DB26" i="1" s="1"/>
  <c r="DB27" i="1" s="1"/>
  <c r="DB28" i="1" s="1"/>
  <c r="DB29" i="1" s="1"/>
  <c r="DB30" i="1" s="1"/>
  <c r="DB31" i="1" s="1"/>
  <c r="DB32" i="1" s="1"/>
  <c r="DB33" i="1" s="1"/>
  <c r="DB34" i="1" s="1"/>
  <c r="DB35" i="1" s="1"/>
  <c r="DB36" i="1" s="1"/>
  <c r="DB37" i="1" s="1"/>
  <c r="DB38" i="1" s="1"/>
  <c r="DB39" i="1" s="1"/>
  <c r="DB40" i="1" s="1"/>
  <c r="DB41" i="1" s="1"/>
  <c r="DB42" i="1" s="1"/>
  <c r="DB43" i="1" s="1"/>
  <c r="DB44" i="1" s="1"/>
  <c r="DB45" i="1" s="1"/>
  <c r="DB46" i="1" s="1"/>
  <c r="DB47" i="1" s="1"/>
  <c r="DB48" i="1" s="1"/>
  <c r="DB49" i="1" s="1"/>
  <c r="DB50" i="1" s="1"/>
  <c r="DB51" i="1" s="1"/>
  <c r="DB52" i="1" s="1"/>
  <c r="DB53" i="1" s="1"/>
  <c r="DB54" i="1" s="1"/>
  <c r="DB55" i="1" s="1"/>
  <c r="DB56" i="1" s="1"/>
  <c r="DB57" i="1" s="1"/>
  <c r="DB58" i="1" s="1"/>
  <c r="DB59" i="1" s="1"/>
  <c r="DB60" i="1" s="1"/>
  <c r="DB61" i="1" s="1"/>
  <c r="DB62" i="1" s="1"/>
  <c r="DB63" i="1" s="1"/>
  <c r="DB64" i="1" s="1"/>
  <c r="DB65" i="1" s="1"/>
  <c r="DB66" i="1" s="1"/>
  <c r="DB67" i="1" s="1"/>
  <c r="DB68" i="1" s="1"/>
  <c r="DB69" i="1" s="1"/>
  <c r="DB70" i="1" s="1"/>
  <c r="DB71" i="1" s="1"/>
  <c r="DB72" i="1" s="1"/>
  <c r="DB73" i="1" s="1"/>
  <c r="DB74" i="1" s="1"/>
  <c r="DB75" i="1" s="1"/>
  <c r="DB76" i="1" s="1"/>
  <c r="DB77" i="1" s="1"/>
  <c r="DB78" i="1" s="1"/>
  <c r="DB79" i="1" s="1"/>
  <c r="DB80" i="1" s="1"/>
  <c r="DB81" i="1" s="1"/>
  <c r="DB82" i="1" s="1"/>
  <c r="DB83" i="1" s="1"/>
  <c r="DB84" i="1" s="1"/>
  <c r="DB85" i="1" s="1"/>
  <c r="DB86" i="1" s="1"/>
  <c r="DB87" i="1" s="1"/>
  <c r="DB88" i="1" s="1"/>
  <c r="DB89" i="1" s="1"/>
  <c r="DB90" i="1" s="1"/>
  <c r="DB91" i="1" s="1"/>
  <c r="DB92" i="1" s="1"/>
  <c r="DB93" i="1" s="1"/>
  <c r="DB94" i="1" s="1"/>
  <c r="DB95" i="1" s="1"/>
  <c r="DB96" i="1" s="1"/>
  <c r="DB97" i="1" s="1"/>
  <c r="DB98" i="1" s="1"/>
  <c r="DB99" i="1" s="1"/>
  <c r="DB100" i="1" s="1"/>
  <c r="DB101" i="1" s="1"/>
  <c r="DB102" i="1" s="1"/>
  <c r="DB103" i="1" s="1"/>
  <c r="DB104" i="1" s="1"/>
  <c r="DB105" i="1" s="1"/>
  <c r="DB106" i="1" s="1"/>
  <c r="DB107" i="1" s="1"/>
  <c r="DB108" i="1" s="1"/>
  <c r="DB109" i="1" s="1"/>
  <c r="DB110" i="1" s="1"/>
  <c r="DB111" i="1" s="1"/>
  <c r="DB112" i="1" s="1"/>
  <c r="DB113" i="1" s="1"/>
  <c r="DB114" i="1" s="1"/>
  <c r="DB115" i="1" s="1"/>
  <c r="DB116" i="1" s="1"/>
  <c r="DB117" i="1" s="1"/>
  <c r="DB118" i="1" s="1"/>
  <c r="DB119" i="1" s="1"/>
  <c r="DB120" i="1" s="1"/>
  <c r="DB121" i="1" s="1"/>
  <c r="DB122" i="1" s="1"/>
  <c r="DB123" i="1" s="1"/>
  <c r="DB124" i="1" s="1"/>
  <c r="DB125" i="1" s="1"/>
  <c r="DB126" i="1" s="1"/>
  <c r="DB127" i="1" s="1"/>
  <c r="DB128" i="1" s="1"/>
  <c r="DB129" i="1" s="1"/>
  <c r="DB130" i="1" s="1"/>
  <c r="DB131" i="1" s="1"/>
  <c r="DB132" i="1" s="1"/>
  <c r="DB133" i="1" s="1"/>
  <c r="DB134" i="1" s="1"/>
  <c r="DB135" i="1" s="1"/>
  <c r="DB136" i="1" s="1"/>
  <c r="DB137" i="1" s="1"/>
  <c r="DB138" i="1" s="1"/>
  <c r="DB139" i="1" s="1"/>
  <c r="DB140" i="1" s="1"/>
  <c r="DB141" i="1" s="1"/>
  <c r="DB142" i="1" s="1"/>
  <c r="DB143" i="1" s="1"/>
  <c r="DB144" i="1" s="1"/>
  <c r="DB145" i="1" s="1"/>
  <c r="DB146" i="1" s="1"/>
  <c r="DB147" i="1" s="1"/>
  <c r="DB148" i="1" s="1"/>
  <c r="DB149" i="1" s="1"/>
  <c r="DB150" i="1" s="1"/>
  <c r="DB151" i="1" s="1"/>
  <c r="DB152" i="1" s="1"/>
  <c r="DB153" i="1" s="1"/>
  <c r="DB154" i="1" s="1"/>
  <c r="DB155" i="1" s="1"/>
  <c r="DB156" i="1" s="1"/>
  <c r="DB157" i="1" s="1"/>
  <c r="DB158" i="1" s="1"/>
  <c r="DB159" i="1" s="1"/>
  <c r="DB160" i="1" s="1"/>
  <c r="DB161" i="1" s="1"/>
  <c r="DB162" i="1" s="1"/>
  <c r="DB163" i="1" s="1"/>
  <c r="DB164" i="1" s="1"/>
  <c r="DB165" i="1" s="1"/>
  <c r="DB166" i="1" s="1"/>
  <c r="DB167" i="1" s="1"/>
  <c r="DB168" i="1" s="1"/>
  <c r="DB169" i="1" s="1"/>
  <c r="DB170" i="1" s="1"/>
  <c r="DB171" i="1" s="1"/>
  <c r="DB172" i="1" s="1"/>
  <c r="DB173" i="1" s="1"/>
  <c r="DB174" i="1" s="1"/>
  <c r="DB175" i="1" s="1"/>
  <c r="DB176" i="1" s="1"/>
  <c r="DB177" i="1" s="1"/>
  <c r="DB178" i="1" s="1"/>
  <c r="DB179" i="1" s="1"/>
  <c r="DB180" i="1" s="1"/>
  <c r="DB181" i="1" s="1"/>
  <c r="DB182" i="1" s="1"/>
  <c r="DB183" i="1" s="1"/>
  <c r="DB184" i="1" s="1"/>
  <c r="DB185" i="1" s="1"/>
  <c r="DB186" i="1" s="1"/>
  <c r="DB187" i="1" s="1"/>
  <c r="DB188" i="1" s="1"/>
  <c r="DB189" i="1" s="1"/>
  <c r="DB190" i="1" s="1"/>
  <c r="DB191" i="1" s="1"/>
  <c r="DB192" i="1" s="1"/>
  <c r="DB193" i="1" s="1"/>
  <c r="DB194" i="1" s="1"/>
  <c r="DB195" i="1" s="1"/>
  <c r="DB196" i="1" s="1"/>
  <c r="DB197" i="1" s="1"/>
  <c r="DB198" i="1" s="1"/>
  <c r="DB199" i="1" s="1"/>
  <c r="DB200" i="1" s="1"/>
  <c r="DB201" i="1" s="1"/>
  <c r="DB202" i="1" s="1"/>
  <c r="DB203" i="1" s="1"/>
  <c r="DB204" i="1" s="1"/>
  <c r="DB205" i="1" s="1"/>
  <c r="DB206" i="1" s="1"/>
  <c r="DB207" i="1" s="1"/>
  <c r="DB208" i="1" s="1"/>
  <c r="DB209" i="1" s="1"/>
  <c r="DB210" i="1" s="1"/>
  <c r="DB211" i="1" s="1"/>
  <c r="DB212" i="1" s="1"/>
  <c r="DB213" i="1" s="1"/>
  <c r="DB214" i="1" s="1"/>
  <c r="DB215" i="1" s="1"/>
  <c r="DB216" i="1" s="1"/>
  <c r="DB217" i="1" s="1"/>
  <c r="DB218" i="1" s="1"/>
  <c r="DB219" i="1" s="1"/>
  <c r="DB220" i="1" s="1"/>
  <c r="DB221" i="1" s="1"/>
  <c r="DB222" i="1" s="1"/>
  <c r="DB223" i="1" s="1"/>
  <c r="DB224" i="1" s="1"/>
  <c r="DB225" i="1" s="1"/>
  <c r="DB226" i="1" s="1"/>
  <c r="DB227" i="1" s="1"/>
  <c r="DB228" i="1" s="1"/>
  <c r="DB229" i="1" s="1"/>
  <c r="DB230" i="1" s="1"/>
  <c r="DB231" i="1" s="1"/>
  <c r="DB232" i="1" s="1"/>
  <c r="DB233" i="1" s="1"/>
  <c r="DB234" i="1" s="1"/>
  <c r="DB235" i="1" s="1"/>
  <c r="DB236" i="1" s="1"/>
  <c r="DB237" i="1" s="1"/>
  <c r="DB238" i="1" s="1"/>
  <c r="DB239" i="1" s="1"/>
  <c r="DB240" i="1" s="1"/>
  <c r="DB241" i="1" s="1"/>
  <c r="DB242" i="1" s="1"/>
  <c r="DB243" i="1" s="1"/>
  <c r="DB244" i="1" s="1"/>
  <c r="DB245" i="1" s="1"/>
  <c r="DB246" i="1" s="1"/>
  <c r="DB247" i="1" s="1"/>
  <c r="DB248" i="1" s="1"/>
  <c r="DB249" i="1" s="1"/>
  <c r="DB250" i="1" s="1"/>
  <c r="DB251" i="1" s="1"/>
  <c r="DB252" i="1" s="1"/>
  <c r="DB253" i="1" s="1"/>
  <c r="DB254" i="1" s="1"/>
  <c r="DB255" i="1" s="1"/>
  <c r="DB256" i="1" s="1"/>
  <c r="DB257" i="1" s="1"/>
  <c r="DB258" i="1" s="1"/>
  <c r="DB259" i="1" s="1"/>
  <c r="DB260" i="1" s="1"/>
  <c r="DB261" i="1" s="1"/>
  <c r="DB262" i="1" s="1"/>
  <c r="DB263" i="1" s="1"/>
  <c r="DB264" i="1" s="1"/>
  <c r="DB265" i="1" s="1"/>
  <c r="DB266" i="1" s="1"/>
  <c r="DB267" i="1" s="1"/>
  <c r="DB268" i="1" s="1"/>
  <c r="DB269" i="1" s="1"/>
  <c r="DB270" i="1" s="1"/>
  <c r="DB271" i="1" s="1"/>
  <c r="DB272" i="1" s="1"/>
  <c r="DB273" i="1" s="1"/>
  <c r="DB274" i="1" s="1"/>
  <c r="DB275" i="1" s="1"/>
  <c r="DB276" i="1" s="1"/>
  <c r="DB277" i="1" s="1"/>
  <c r="DB278" i="1" s="1"/>
  <c r="DB279" i="1" s="1"/>
  <c r="DB280" i="1" s="1"/>
  <c r="DB281" i="1" s="1"/>
  <c r="DB282" i="1" s="1"/>
  <c r="DB283" i="1" s="1"/>
  <c r="DB284" i="1" s="1"/>
  <c r="DB285" i="1" s="1"/>
  <c r="DB286" i="1" s="1"/>
  <c r="DB287" i="1" s="1"/>
  <c r="DB288" i="1" s="1"/>
  <c r="DB289" i="1" s="1"/>
  <c r="DB290" i="1" s="1"/>
  <c r="DB291" i="1" s="1"/>
  <c r="DB292" i="1" s="1"/>
  <c r="DB293" i="1" s="1"/>
  <c r="DB294" i="1" s="1"/>
  <c r="DB295" i="1" s="1"/>
  <c r="DB296" i="1" s="1"/>
  <c r="DB297" i="1" s="1"/>
  <c r="DB298" i="1" s="1"/>
  <c r="DB299" i="1" s="1"/>
  <c r="DB300" i="1" s="1"/>
  <c r="DB301" i="1" s="1"/>
  <c r="DB302" i="1" s="1"/>
  <c r="DB303" i="1" s="1"/>
  <c r="DB304" i="1" s="1"/>
  <c r="DB305" i="1" s="1"/>
  <c r="DB306" i="1" s="1"/>
  <c r="DB307" i="1" s="1"/>
  <c r="DB308" i="1" s="1"/>
  <c r="DB309" i="1" s="1"/>
  <c r="DB310" i="1" s="1"/>
  <c r="DB311" i="1" s="1"/>
  <c r="DB312" i="1" s="1"/>
  <c r="DB313" i="1" s="1"/>
  <c r="DB314" i="1" s="1"/>
  <c r="DB315" i="1" s="1"/>
  <c r="DB316" i="1" s="1"/>
  <c r="DB317" i="1" s="1"/>
  <c r="DB318" i="1" s="1"/>
  <c r="DB319" i="1" s="1"/>
  <c r="DB320" i="1" s="1"/>
  <c r="DB321" i="1" s="1"/>
  <c r="DB322" i="1" s="1"/>
  <c r="DB323" i="1" s="1"/>
  <c r="DB324" i="1" s="1"/>
  <c r="DB325" i="1" s="1"/>
  <c r="DB326" i="1" s="1"/>
  <c r="DB327" i="1" s="1"/>
  <c r="DB328" i="1" s="1"/>
  <c r="DB329" i="1" s="1"/>
  <c r="DB330" i="1" s="1"/>
  <c r="DB331" i="1" s="1"/>
  <c r="DB332" i="1" s="1"/>
  <c r="DB333" i="1" s="1"/>
  <c r="DB334" i="1" s="1"/>
  <c r="DB335" i="1" s="1"/>
  <c r="DB336" i="1" s="1"/>
  <c r="DB337" i="1" s="1"/>
  <c r="DB338" i="1" s="1"/>
  <c r="DB339" i="1" s="1"/>
  <c r="DB340" i="1" s="1"/>
  <c r="DB341" i="1" s="1"/>
  <c r="DB342" i="1" s="1"/>
  <c r="DB343" i="1" s="1"/>
  <c r="DB344" i="1" s="1"/>
  <c r="DB345" i="1" s="1"/>
  <c r="DB346" i="1" s="1"/>
  <c r="DB347" i="1" s="1"/>
  <c r="DB348" i="1" s="1"/>
  <c r="DB349" i="1" s="1"/>
  <c r="DB350" i="1" s="1"/>
  <c r="DB351" i="1" s="1"/>
  <c r="DB352" i="1" s="1"/>
  <c r="DB353" i="1" s="1"/>
  <c r="DB354" i="1" s="1"/>
  <c r="DB355" i="1" s="1"/>
  <c r="DB356" i="1" s="1"/>
  <c r="DB357" i="1" s="1"/>
  <c r="DB358" i="1" s="1"/>
  <c r="DB359" i="1" s="1"/>
  <c r="DB360" i="1" s="1"/>
  <c r="DB361" i="1" s="1"/>
  <c r="DB362" i="1" s="1"/>
  <c r="DB363" i="1" s="1"/>
  <c r="DB364" i="1" s="1"/>
  <c r="DB365" i="1" s="1"/>
  <c r="DB366" i="1" s="1"/>
  <c r="DB367" i="1" s="1"/>
  <c r="DB368" i="1" s="1"/>
  <c r="DB369" i="1" s="1"/>
  <c r="DB370" i="1" s="1"/>
  <c r="DB371" i="1" s="1"/>
  <c r="DB372" i="1" s="1"/>
  <c r="DB373" i="1" s="1"/>
  <c r="DB374" i="1" s="1"/>
  <c r="DB375" i="1" s="1"/>
  <c r="DB376" i="1" s="1"/>
  <c r="DB377" i="1" s="1"/>
  <c r="DB378" i="1" s="1"/>
  <c r="DB379" i="1" s="1"/>
  <c r="DB380" i="1" s="1"/>
  <c r="DB381" i="1" s="1"/>
  <c r="DB382" i="1" s="1"/>
  <c r="DB383" i="1" s="1"/>
  <c r="DB384" i="1" s="1"/>
  <c r="DB385" i="1" s="1"/>
  <c r="DB386" i="1" s="1"/>
  <c r="DB387" i="1" s="1"/>
  <c r="DB388" i="1" s="1"/>
  <c r="DB389" i="1" s="1"/>
  <c r="DB390" i="1" s="1"/>
  <c r="DB391" i="1" s="1"/>
  <c r="DB392" i="1" s="1"/>
  <c r="DB393" i="1" s="1"/>
  <c r="DB394" i="1" s="1"/>
  <c r="DB395" i="1" s="1"/>
  <c r="DB396" i="1" s="1"/>
  <c r="DB397" i="1" s="1"/>
  <c r="DB398" i="1" s="1"/>
  <c r="DB399" i="1" s="1"/>
  <c r="DB400" i="1" s="1"/>
  <c r="DB401" i="1" s="1"/>
  <c r="DB402" i="1" s="1"/>
  <c r="DB403" i="1" s="1"/>
  <c r="DB404" i="1" s="1"/>
  <c r="DB405" i="1" s="1"/>
  <c r="DB406" i="1" s="1"/>
  <c r="DB407" i="1" s="1"/>
  <c r="DB408" i="1" s="1"/>
  <c r="DB409" i="1" s="1"/>
  <c r="DB410" i="1" s="1"/>
  <c r="DB411" i="1" s="1"/>
  <c r="DB412" i="1" s="1"/>
  <c r="DB413" i="1" s="1"/>
  <c r="DB414" i="1" s="1"/>
  <c r="DB415" i="1" s="1"/>
  <c r="DB416" i="1" s="1"/>
  <c r="DB417" i="1" s="1"/>
  <c r="DB418" i="1" s="1"/>
  <c r="DB419" i="1" s="1"/>
  <c r="DB420" i="1" s="1"/>
  <c r="DB421" i="1" s="1"/>
  <c r="DB422" i="1" s="1"/>
  <c r="DB423" i="1" s="1"/>
  <c r="DB424" i="1" s="1"/>
  <c r="DB425" i="1" s="1"/>
  <c r="DB426" i="1" s="1"/>
  <c r="DB427" i="1" s="1"/>
  <c r="DB428" i="1" s="1"/>
  <c r="DB429" i="1" s="1"/>
  <c r="DB430" i="1" s="1"/>
  <c r="DB431" i="1" s="1"/>
  <c r="DB432" i="1" s="1"/>
  <c r="DB433" i="1" s="1"/>
  <c r="DB434" i="1" s="1"/>
  <c r="DB435" i="1" s="1"/>
  <c r="DB436" i="1" s="1"/>
  <c r="DB437" i="1" s="1"/>
  <c r="DB438" i="1" s="1"/>
  <c r="DB439" i="1" s="1"/>
  <c r="DB440" i="1" s="1"/>
  <c r="DB441" i="1" s="1"/>
  <c r="DB442" i="1" s="1"/>
  <c r="DB443" i="1" s="1"/>
  <c r="DB444" i="1" s="1"/>
  <c r="DB445" i="1" s="1"/>
  <c r="DB446" i="1" s="1"/>
  <c r="DB447" i="1" s="1"/>
  <c r="DB448" i="1" s="1"/>
  <c r="DB449" i="1" s="1"/>
  <c r="DB450" i="1" s="1"/>
  <c r="DB451" i="1" s="1"/>
  <c r="DB452" i="1" s="1"/>
  <c r="DB453" i="1" s="1"/>
  <c r="DB454" i="1" s="1"/>
  <c r="DB455" i="1" s="1"/>
  <c r="DB456" i="1" s="1"/>
  <c r="DB457" i="1" s="1"/>
  <c r="DB458" i="1" s="1"/>
  <c r="DB459" i="1" s="1"/>
  <c r="DB460" i="1" s="1"/>
  <c r="DB461" i="1" s="1"/>
  <c r="DB462" i="1" s="1"/>
  <c r="DB463" i="1" s="1"/>
  <c r="DB464" i="1" s="1"/>
  <c r="DB465" i="1" s="1"/>
  <c r="DB466" i="1" s="1"/>
  <c r="DB467" i="1" s="1"/>
  <c r="DB468" i="1" s="1"/>
  <c r="DB469" i="1" s="1"/>
  <c r="DB470" i="1" s="1"/>
  <c r="DB471" i="1" s="1"/>
  <c r="DB472" i="1" s="1"/>
  <c r="DB473" i="1" s="1"/>
  <c r="DB474" i="1" s="1"/>
  <c r="DB475" i="1" s="1"/>
  <c r="DB476" i="1" s="1"/>
  <c r="DB477" i="1" s="1"/>
  <c r="DB478" i="1" s="1"/>
  <c r="DB479" i="1" s="1"/>
  <c r="DB480" i="1" s="1"/>
  <c r="DB481" i="1" s="1"/>
  <c r="DB482" i="1" s="1"/>
  <c r="DB483" i="1" s="1"/>
  <c r="DB484" i="1" s="1"/>
  <c r="DB485" i="1" s="1"/>
  <c r="DB486" i="1" s="1"/>
  <c r="DB487" i="1" s="1"/>
  <c r="DB488" i="1" s="1"/>
  <c r="DB489" i="1" s="1"/>
  <c r="DB490" i="1" s="1"/>
  <c r="DB491" i="1" s="1"/>
  <c r="DB492" i="1" s="1"/>
  <c r="DB493" i="1" s="1"/>
  <c r="DB494" i="1" s="1"/>
  <c r="DB495" i="1" s="1"/>
  <c r="DB496" i="1" s="1"/>
  <c r="DB497" i="1" s="1"/>
  <c r="DB498" i="1" s="1"/>
  <c r="DB499" i="1" s="1"/>
  <c r="DB500" i="1" s="1"/>
  <c r="DB501" i="1" s="1"/>
  <c r="DB502" i="1" s="1"/>
  <c r="DB503" i="1" s="1"/>
  <c r="DB504" i="1" s="1"/>
  <c r="DB505" i="1" s="1"/>
  <c r="DB506" i="1" s="1"/>
  <c r="DB507" i="1" s="1"/>
  <c r="DB508" i="1" s="1"/>
  <c r="DB509" i="1" s="1"/>
  <c r="DB510" i="1" s="1"/>
  <c r="DB511" i="1" s="1"/>
  <c r="DB512" i="1" s="1"/>
  <c r="DB513" i="1" s="1"/>
  <c r="DB514" i="1" s="1"/>
  <c r="DB515" i="1" s="1"/>
  <c r="DB516" i="1" s="1"/>
  <c r="DB517" i="1" s="1"/>
  <c r="DB518" i="1" s="1"/>
  <c r="DB519" i="1" s="1"/>
  <c r="DB520" i="1" s="1"/>
  <c r="DB521" i="1" s="1"/>
  <c r="DB522" i="1" s="1"/>
  <c r="DB523" i="1" s="1"/>
  <c r="DB524" i="1" s="1"/>
  <c r="DB525" i="1" s="1"/>
  <c r="DB526" i="1" s="1"/>
  <c r="DB527" i="1" s="1"/>
  <c r="DB528" i="1" s="1"/>
  <c r="DB529" i="1" s="1"/>
  <c r="DB530" i="1" s="1"/>
  <c r="DB531" i="1" s="1"/>
  <c r="DB532" i="1" s="1"/>
  <c r="DB533" i="1" s="1"/>
  <c r="DB534" i="1" s="1"/>
  <c r="DB535" i="1" s="1"/>
  <c r="DB536" i="1" s="1"/>
  <c r="DB537" i="1" s="1"/>
  <c r="DB538" i="1" s="1"/>
  <c r="DB539" i="1" s="1"/>
  <c r="DB540" i="1" s="1"/>
  <c r="DB541" i="1" s="1"/>
  <c r="DB542" i="1" s="1"/>
  <c r="DB543" i="1" s="1"/>
  <c r="DB544" i="1" s="1"/>
  <c r="DB545" i="1" s="1"/>
  <c r="DB546" i="1" s="1"/>
  <c r="DB547" i="1" s="1"/>
  <c r="DB548" i="1" s="1"/>
  <c r="DB549" i="1" s="1"/>
  <c r="DB550" i="1" s="1"/>
  <c r="DB551" i="1" s="1"/>
  <c r="DB552" i="1" s="1"/>
  <c r="DB553" i="1" s="1"/>
  <c r="DB554" i="1" s="1"/>
  <c r="DB555" i="1" s="1"/>
  <c r="DB556" i="1" s="1"/>
  <c r="DB557" i="1" s="1"/>
  <c r="DB558" i="1" s="1"/>
  <c r="DB559" i="1" s="1"/>
  <c r="DB560" i="1" s="1"/>
  <c r="DB561" i="1" s="1"/>
  <c r="DB562" i="1" s="1"/>
  <c r="DB563" i="1" s="1"/>
  <c r="DB564" i="1" s="1"/>
  <c r="DB565" i="1" s="1"/>
  <c r="DB566" i="1" s="1"/>
  <c r="DB567" i="1" s="1"/>
  <c r="DB568" i="1" s="1"/>
  <c r="DB569" i="1" s="1"/>
  <c r="DB570" i="1" s="1"/>
  <c r="DB571" i="1" s="1"/>
  <c r="DB572" i="1" s="1"/>
  <c r="DB573" i="1" s="1"/>
  <c r="DB574" i="1" s="1"/>
  <c r="DB575" i="1" s="1"/>
  <c r="DB576" i="1" s="1"/>
  <c r="DB577" i="1" s="1"/>
  <c r="DB578" i="1" s="1"/>
  <c r="DB579" i="1" s="1"/>
  <c r="DB580" i="1" s="1"/>
  <c r="DB581" i="1" s="1"/>
  <c r="DB582" i="1" s="1"/>
  <c r="DB583" i="1" s="1"/>
  <c r="DB584" i="1" s="1"/>
  <c r="DB585" i="1" s="1"/>
  <c r="DB586" i="1" s="1"/>
  <c r="DB587" i="1" s="1"/>
  <c r="DB588" i="1" s="1"/>
  <c r="DB589" i="1" s="1"/>
  <c r="DB590" i="1" s="1"/>
  <c r="DB591" i="1" s="1"/>
  <c r="DB592" i="1" s="1"/>
  <c r="DB593" i="1" s="1"/>
  <c r="DB594" i="1" s="1"/>
  <c r="DB595" i="1" s="1"/>
  <c r="DB596" i="1" s="1"/>
  <c r="DB597" i="1" s="1"/>
  <c r="DB598" i="1" s="1"/>
  <c r="DB599" i="1" s="1"/>
  <c r="DB600" i="1" s="1"/>
  <c r="DB601" i="1" s="1"/>
  <c r="DB602" i="1" s="1"/>
  <c r="DB603" i="1" s="1"/>
  <c r="DB604" i="1" s="1"/>
  <c r="DB605" i="1" s="1"/>
  <c r="DB606" i="1" s="1"/>
  <c r="DB607" i="1" s="1"/>
  <c r="DB608" i="1" s="1"/>
  <c r="DB609" i="1" s="1"/>
  <c r="DB610" i="1" s="1"/>
  <c r="DB611" i="1" s="1"/>
  <c r="DB612" i="1" s="1"/>
  <c r="DB613" i="1" s="1"/>
  <c r="DB614" i="1" s="1"/>
  <c r="DB615" i="1" s="1"/>
  <c r="DB616" i="1" s="1"/>
  <c r="DB617" i="1" s="1"/>
  <c r="DB618" i="1" s="1"/>
  <c r="DB619" i="1" s="1"/>
  <c r="DB620" i="1" s="1"/>
  <c r="DB621" i="1" s="1"/>
  <c r="DB622" i="1" s="1"/>
  <c r="DB623" i="1" s="1"/>
  <c r="DB624" i="1" s="1"/>
  <c r="DB625" i="1" s="1"/>
  <c r="DB626" i="1" s="1"/>
  <c r="DB627" i="1" s="1"/>
  <c r="DB628" i="1" s="1"/>
  <c r="DB629" i="1" s="1"/>
  <c r="DB630" i="1" s="1"/>
  <c r="DB631" i="1" s="1"/>
  <c r="DB632" i="1" s="1"/>
  <c r="DB633" i="1" s="1"/>
  <c r="DB634" i="1" s="1"/>
  <c r="DB635" i="1" s="1"/>
  <c r="DB636" i="1" s="1"/>
  <c r="DB637" i="1" s="1"/>
  <c r="DB638" i="1" s="1"/>
  <c r="DB639" i="1" s="1"/>
  <c r="DB640" i="1" s="1"/>
  <c r="DB641" i="1" s="1"/>
  <c r="DB642" i="1" s="1"/>
  <c r="DB643" i="1" s="1"/>
  <c r="DB644" i="1" s="1"/>
  <c r="DB645" i="1" s="1"/>
  <c r="DB646" i="1" s="1"/>
  <c r="DB647" i="1" s="1"/>
  <c r="DB648" i="1" s="1"/>
  <c r="DB649" i="1" s="1"/>
  <c r="DB650" i="1" s="1"/>
  <c r="DB651" i="1" s="1"/>
  <c r="DB652" i="1" s="1"/>
  <c r="DB653" i="1" s="1"/>
  <c r="DB654" i="1" s="1"/>
  <c r="DB655" i="1" s="1"/>
  <c r="DB656" i="1" s="1"/>
  <c r="DB657" i="1" s="1"/>
  <c r="DB658" i="1" s="1"/>
  <c r="DB659" i="1" s="1"/>
  <c r="DB660" i="1" s="1"/>
  <c r="DB661" i="1" s="1"/>
  <c r="DB662" i="1" s="1"/>
  <c r="DB663" i="1" s="1"/>
  <c r="DB664" i="1" s="1"/>
  <c r="DB665" i="1" s="1"/>
  <c r="DB666" i="1" s="1"/>
  <c r="DB667" i="1" s="1"/>
  <c r="DB668" i="1" s="1"/>
  <c r="DB669" i="1" s="1"/>
  <c r="DB670" i="1" s="1"/>
  <c r="DB671" i="1" s="1"/>
  <c r="DB672" i="1" s="1"/>
  <c r="DB673" i="1" s="1"/>
  <c r="DB674" i="1" s="1"/>
  <c r="DB675" i="1" s="1"/>
  <c r="DB676" i="1" s="1"/>
  <c r="DB677" i="1" s="1"/>
  <c r="DB678" i="1" s="1"/>
  <c r="DB679" i="1" s="1"/>
  <c r="DB680" i="1" s="1"/>
  <c r="DB681" i="1" s="1"/>
  <c r="DB682" i="1" s="1"/>
  <c r="DB683" i="1" s="1"/>
  <c r="DB684" i="1" s="1"/>
  <c r="DB685" i="1" s="1"/>
  <c r="DB686" i="1" s="1"/>
  <c r="DB687" i="1" s="1"/>
  <c r="DB688" i="1" s="1"/>
  <c r="DB689" i="1" s="1"/>
  <c r="DB690" i="1" s="1"/>
  <c r="DB691" i="1" s="1"/>
  <c r="DB692" i="1" s="1"/>
  <c r="DB693" i="1" s="1"/>
  <c r="DB694" i="1" s="1"/>
  <c r="DB695" i="1" s="1"/>
  <c r="DB696" i="1" s="1"/>
  <c r="DB697" i="1" s="1"/>
  <c r="DB698" i="1" s="1"/>
  <c r="DB699" i="1" s="1"/>
  <c r="DB700" i="1" s="1"/>
  <c r="DB701" i="1" s="1"/>
  <c r="DB702" i="1" s="1"/>
  <c r="DB703" i="1" s="1"/>
  <c r="DB704" i="1" s="1"/>
  <c r="DB705" i="1" s="1"/>
  <c r="DB706" i="1" s="1"/>
  <c r="DB707" i="1" s="1"/>
  <c r="DB708" i="1" s="1"/>
  <c r="DB709" i="1" s="1"/>
  <c r="DB710" i="1" s="1"/>
  <c r="DB711" i="1" s="1"/>
  <c r="DB712" i="1" s="1"/>
  <c r="DB713" i="1" s="1"/>
  <c r="DB714" i="1" s="1"/>
  <c r="DB715" i="1" s="1"/>
  <c r="DB716" i="1" s="1"/>
  <c r="DB717" i="1" s="1"/>
  <c r="DB718" i="1" s="1"/>
  <c r="DB719" i="1" s="1"/>
  <c r="DB720" i="1" s="1"/>
  <c r="DB721" i="1" s="1"/>
  <c r="DB722" i="1" s="1"/>
  <c r="DB723" i="1" s="1"/>
  <c r="DB724" i="1" s="1"/>
  <c r="DB725" i="1" s="1"/>
  <c r="DB726" i="1" s="1"/>
  <c r="DB727" i="1" s="1"/>
  <c r="DB728" i="1" s="1"/>
  <c r="DB729" i="1" s="1"/>
  <c r="DB730" i="1" s="1"/>
  <c r="DB731" i="1" s="1"/>
  <c r="DB732" i="1" s="1"/>
  <c r="DB733" i="1" s="1"/>
  <c r="DB734" i="1" s="1"/>
  <c r="DB735" i="1" s="1"/>
  <c r="DB736" i="1" s="1"/>
  <c r="DB737" i="1" s="1"/>
  <c r="DB738" i="1" s="1"/>
  <c r="DB739" i="1" s="1"/>
  <c r="DB740" i="1" s="1"/>
  <c r="DB741" i="1" s="1"/>
  <c r="DB742" i="1" s="1"/>
  <c r="DB743" i="1" s="1"/>
  <c r="DB744" i="1" s="1"/>
  <c r="DB745" i="1" s="1"/>
  <c r="DB746" i="1" s="1"/>
  <c r="DB747" i="1" s="1"/>
  <c r="DB748" i="1" s="1"/>
  <c r="DB749" i="1" s="1"/>
  <c r="DB750" i="1" s="1"/>
  <c r="DB751" i="1" s="1"/>
  <c r="DB752" i="1" s="1"/>
  <c r="DB753" i="1" s="1"/>
  <c r="DB754" i="1" s="1"/>
  <c r="DB755" i="1" s="1"/>
  <c r="DB756" i="1" s="1"/>
  <c r="DB757" i="1" s="1"/>
  <c r="DB758" i="1" s="1"/>
  <c r="DB759" i="1" s="1"/>
  <c r="DB760" i="1" s="1"/>
  <c r="DB761" i="1" s="1"/>
  <c r="DB762" i="1" s="1"/>
  <c r="DB763" i="1" s="1"/>
  <c r="DB764" i="1" s="1"/>
  <c r="DB765" i="1" s="1"/>
  <c r="DB766" i="1" s="1"/>
  <c r="DB767" i="1" s="1"/>
  <c r="DB768" i="1" s="1"/>
  <c r="DB769" i="1" s="1"/>
  <c r="DB770" i="1" s="1"/>
  <c r="DB771" i="1" s="1"/>
  <c r="DB772" i="1" s="1"/>
  <c r="DB773" i="1" s="1"/>
  <c r="DB774" i="1" s="1"/>
  <c r="DB775" i="1" s="1"/>
  <c r="DB776" i="1" s="1"/>
  <c r="DB777" i="1" s="1"/>
  <c r="DB778" i="1" s="1"/>
  <c r="DB779" i="1" s="1"/>
  <c r="DB780" i="1" s="1"/>
  <c r="DB781" i="1" s="1"/>
  <c r="DB782" i="1" s="1"/>
  <c r="DB783" i="1" s="1"/>
  <c r="DB784" i="1" s="1"/>
  <c r="DB785" i="1" s="1"/>
  <c r="DB786" i="1" s="1"/>
  <c r="DB787" i="1" s="1"/>
  <c r="DB788" i="1" s="1"/>
  <c r="DB789" i="1" s="1"/>
  <c r="DB790" i="1" s="1"/>
  <c r="DB791" i="1" s="1"/>
  <c r="DB792" i="1" s="1"/>
  <c r="DB793" i="1" s="1"/>
  <c r="DB794" i="1" s="1"/>
  <c r="DB795" i="1" s="1"/>
  <c r="DB796" i="1" s="1"/>
  <c r="DB797" i="1" s="1"/>
  <c r="DB798" i="1" s="1"/>
  <c r="DB799" i="1" s="1"/>
  <c r="DB800" i="1" s="1"/>
  <c r="DB801" i="1" s="1"/>
  <c r="DB802" i="1" s="1"/>
  <c r="DB803" i="1" s="1"/>
  <c r="DB804" i="1" s="1"/>
  <c r="DB805" i="1" s="1"/>
  <c r="DB806" i="1" s="1"/>
  <c r="DB807" i="1" s="1"/>
  <c r="DB808" i="1" s="1"/>
  <c r="DB809" i="1" s="1"/>
  <c r="DB810" i="1" s="1"/>
  <c r="DB811" i="1" s="1"/>
  <c r="DB812" i="1" s="1"/>
  <c r="DB813" i="1" s="1"/>
  <c r="DB814" i="1" s="1"/>
  <c r="DB815" i="1" s="1"/>
  <c r="DB816" i="1" s="1"/>
  <c r="DB817" i="1" s="1"/>
  <c r="DB818" i="1" s="1"/>
  <c r="DB819" i="1" s="1"/>
  <c r="DB820" i="1" s="1"/>
  <c r="DB821" i="1" s="1"/>
  <c r="DB822" i="1" s="1"/>
  <c r="DB823" i="1" s="1"/>
  <c r="DB824" i="1" s="1"/>
  <c r="DB825" i="1" s="1"/>
  <c r="DB826" i="1" s="1"/>
  <c r="DB827" i="1" s="1"/>
  <c r="DB828" i="1" s="1"/>
  <c r="DB829" i="1" s="1"/>
  <c r="DB830" i="1" s="1"/>
  <c r="DB831" i="1" s="1"/>
  <c r="DB832" i="1" s="1"/>
  <c r="DB833" i="1" s="1"/>
  <c r="DB834" i="1" s="1"/>
  <c r="DB835" i="1" s="1"/>
  <c r="DB836" i="1" s="1"/>
  <c r="DB837" i="1" s="1"/>
  <c r="DB838" i="1" s="1"/>
  <c r="DB839" i="1" s="1"/>
  <c r="DB840" i="1" s="1"/>
  <c r="DB841" i="1" s="1"/>
  <c r="DB842" i="1" s="1"/>
  <c r="DB843" i="1" s="1"/>
  <c r="DB844" i="1" s="1"/>
  <c r="DB845" i="1" s="1"/>
  <c r="DB846" i="1" s="1"/>
  <c r="DB847" i="1" s="1"/>
  <c r="DB848" i="1" s="1"/>
  <c r="DB849" i="1" s="1"/>
  <c r="DB850" i="1" s="1"/>
  <c r="DB851" i="1" s="1"/>
  <c r="DB852" i="1" s="1"/>
  <c r="DB853" i="1" s="1"/>
  <c r="DB854" i="1" s="1"/>
  <c r="DB855" i="1" s="1"/>
  <c r="DB856" i="1" s="1"/>
  <c r="DB857" i="1" s="1"/>
  <c r="DB858" i="1" s="1"/>
  <c r="DB859" i="1" s="1"/>
  <c r="DB860" i="1" s="1"/>
  <c r="DB861" i="1" s="1"/>
  <c r="DB862" i="1" s="1"/>
  <c r="DB863" i="1" s="1"/>
  <c r="DB864" i="1" s="1"/>
  <c r="DB865" i="1" s="1"/>
  <c r="DB866" i="1" s="1"/>
  <c r="DB867" i="1" s="1"/>
  <c r="DB868" i="1" s="1"/>
  <c r="DB869" i="1" s="1"/>
  <c r="DB870" i="1" s="1"/>
  <c r="DB871" i="1" s="1"/>
  <c r="DB872" i="1" s="1"/>
  <c r="DB873" i="1" s="1"/>
  <c r="DB874" i="1" s="1"/>
  <c r="DB875" i="1" s="1"/>
  <c r="DB876" i="1" s="1"/>
  <c r="DB877" i="1" s="1"/>
  <c r="DB878" i="1" s="1"/>
  <c r="DB879" i="1" s="1"/>
  <c r="DB880" i="1" s="1"/>
  <c r="DB881" i="1" s="1"/>
  <c r="DB882" i="1" s="1"/>
  <c r="DB883" i="1" s="1"/>
  <c r="DB884" i="1" s="1"/>
  <c r="DB885" i="1" s="1"/>
  <c r="DB886" i="1" s="1"/>
  <c r="DB887" i="1" s="1"/>
  <c r="DB888" i="1" s="1"/>
  <c r="DB889" i="1" s="1"/>
  <c r="DB890" i="1" s="1"/>
  <c r="DB891" i="1" s="1"/>
  <c r="DB892" i="1" s="1"/>
  <c r="DB893" i="1" s="1"/>
  <c r="DB894" i="1" s="1"/>
  <c r="DB895" i="1" s="1"/>
  <c r="DB896" i="1" s="1"/>
  <c r="DB897" i="1" s="1"/>
  <c r="DB898" i="1" s="1"/>
  <c r="DB899" i="1" s="1"/>
  <c r="DB900" i="1" s="1"/>
  <c r="DB901" i="1" s="1"/>
  <c r="DB902" i="1" s="1"/>
  <c r="DB903" i="1" s="1"/>
  <c r="DB904" i="1" s="1"/>
  <c r="DB905" i="1" s="1"/>
  <c r="DB906" i="1" s="1"/>
  <c r="DB907" i="1" s="1"/>
  <c r="DB908" i="1" s="1"/>
  <c r="DB909" i="1" s="1"/>
  <c r="DB910" i="1" s="1"/>
  <c r="DB911" i="1" s="1"/>
  <c r="DB912" i="1" s="1"/>
  <c r="DB913" i="1" s="1"/>
  <c r="DB914" i="1" s="1"/>
  <c r="DB915" i="1" s="1"/>
  <c r="DB916" i="1" s="1"/>
  <c r="DB917" i="1" s="1"/>
  <c r="DB918" i="1" s="1"/>
  <c r="DB919" i="1" s="1"/>
  <c r="DB920" i="1" s="1"/>
  <c r="DB921" i="1" s="1"/>
  <c r="DB922" i="1" s="1"/>
  <c r="DB923" i="1" s="1"/>
  <c r="DB924" i="1" s="1"/>
  <c r="DB925" i="1" s="1"/>
  <c r="DB926" i="1" s="1"/>
  <c r="DB927" i="1" s="1"/>
  <c r="DB928" i="1" s="1"/>
  <c r="DB929" i="1" s="1"/>
  <c r="DB930" i="1" s="1"/>
  <c r="DB931" i="1" s="1"/>
  <c r="DB932" i="1" s="1"/>
  <c r="DB933" i="1" s="1"/>
  <c r="DB934" i="1" s="1"/>
  <c r="DB935" i="1" s="1"/>
  <c r="DB936" i="1" s="1"/>
  <c r="DB937" i="1" s="1"/>
  <c r="DB938" i="1" s="1"/>
  <c r="DB939" i="1" s="1"/>
  <c r="DB940" i="1" s="1"/>
  <c r="DB941" i="1" s="1"/>
  <c r="DB942" i="1" s="1"/>
  <c r="DB943" i="1" s="1"/>
  <c r="DB944" i="1" s="1"/>
  <c r="DB945" i="1" s="1"/>
  <c r="DB946" i="1" s="1"/>
  <c r="DB947" i="1" s="1"/>
  <c r="DB948" i="1" s="1"/>
  <c r="DB949" i="1" s="1"/>
  <c r="DB950" i="1" s="1"/>
  <c r="DB951" i="1" s="1"/>
  <c r="DB952" i="1" s="1"/>
  <c r="DB953" i="1" s="1"/>
  <c r="DB954" i="1" s="1"/>
  <c r="DB955" i="1" s="1"/>
  <c r="DB956" i="1" s="1"/>
  <c r="DB957" i="1" s="1"/>
  <c r="DB958" i="1" s="1"/>
  <c r="DB959" i="1" s="1"/>
  <c r="DB960" i="1" s="1"/>
  <c r="DB961" i="1" s="1"/>
  <c r="DB962" i="1" s="1"/>
  <c r="DB963" i="1" s="1"/>
  <c r="DB964" i="1" s="1"/>
  <c r="DB965" i="1" s="1"/>
  <c r="DB966" i="1" s="1"/>
  <c r="DB967" i="1" s="1"/>
  <c r="DB968" i="1" s="1"/>
  <c r="DB969" i="1" s="1"/>
  <c r="DB970" i="1" s="1"/>
  <c r="DB971" i="1" s="1"/>
  <c r="DB972" i="1" s="1"/>
  <c r="DB973" i="1" s="1"/>
  <c r="DB974" i="1" s="1"/>
  <c r="DB975" i="1" s="1"/>
  <c r="DB976" i="1" s="1"/>
  <c r="DB977" i="1" s="1"/>
  <c r="DB978" i="1" s="1"/>
  <c r="DB979" i="1" s="1"/>
  <c r="DB980" i="1" s="1"/>
  <c r="DB981" i="1" s="1"/>
  <c r="DB982" i="1" s="1"/>
  <c r="DB983" i="1" s="1"/>
  <c r="DB984" i="1" s="1"/>
  <c r="DB985" i="1" s="1"/>
  <c r="DB986" i="1" s="1"/>
  <c r="DB987" i="1" s="1"/>
  <c r="DB988" i="1" s="1"/>
  <c r="DB989" i="1" s="1"/>
  <c r="DB990" i="1" s="1"/>
  <c r="DB991" i="1" s="1"/>
  <c r="DB992" i="1" s="1"/>
  <c r="DB993" i="1" s="1"/>
  <c r="DB994" i="1" s="1"/>
  <c r="DB995" i="1" s="1"/>
  <c r="DB996" i="1" s="1"/>
  <c r="DB997" i="1" s="1"/>
  <c r="DB998" i="1" s="1"/>
  <c r="DB999" i="1" s="1"/>
  <c r="DB1000" i="1" s="1"/>
  <c r="DB1001" i="1" s="1"/>
  <c r="DB1002" i="1" s="1"/>
  <c r="DB1003" i="1" s="1"/>
  <c r="DB1004" i="1" s="1"/>
  <c r="DB1005" i="1" s="1"/>
  <c r="DB1006" i="1" s="1"/>
  <c r="DB1007" i="1" s="1"/>
  <c r="DB1008" i="1" s="1"/>
  <c r="DB1009" i="1" s="1"/>
  <c r="DB1010" i="1" s="1"/>
  <c r="DB1011" i="1" s="1"/>
  <c r="DB1012" i="1" s="1"/>
  <c r="DB1013" i="1" s="1"/>
  <c r="DB1014" i="1" s="1"/>
  <c r="DB1015" i="1" s="1"/>
  <c r="DB1016" i="1" s="1"/>
  <c r="DB1017" i="1" s="1"/>
  <c r="DB1018" i="1" s="1"/>
  <c r="DB1019" i="1" s="1"/>
  <c r="DB1020" i="1" s="1"/>
  <c r="DB1021" i="1" s="1"/>
  <c r="DB1022" i="1" s="1"/>
  <c r="DB1023" i="1" s="1"/>
  <c r="DB1024" i="1" s="1"/>
  <c r="DB1025" i="1" s="1"/>
  <c r="C6" i="1"/>
  <c r="C5" i="1"/>
  <c r="CR1025" i="1"/>
  <c r="CQ1025" i="1"/>
  <c r="CP1025" i="1"/>
  <c r="CO1025" i="1"/>
  <c r="CN1025" i="1"/>
  <c r="CJ1025" i="1"/>
  <c r="CI1025" i="1"/>
  <c r="CH1025" i="1"/>
  <c r="CG1025" i="1"/>
  <c r="CF1025" i="1"/>
  <c r="CB1025" i="1"/>
  <c r="CA1025" i="1"/>
  <c r="BZ1025" i="1"/>
  <c r="BY1025" i="1"/>
  <c r="BX1025" i="1"/>
  <c r="BT1025" i="1"/>
  <c r="BS1025" i="1"/>
  <c r="BR1025" i="1"/>
  <c r="BQ1025" i="1"/>
  <c r="BP1025" i="1"/>
  <c r="CP1024" i="1"/>
  <c r="CO1024" i="1"/>
  <c r="BW1023" i="1"/>
  <c r="CQ1022" i="1"/>
  <c r="CP1022" i="1"/>
  <c r="BV1013" i="1"/>
  <c r="CO1004" i="1"/>
  <c r="CF996" i="1"/>
  <c r="CL990" i="1"/>
  <c r="CE986" i="1" l="1"/>
  <c r="CI998" i="1"/>
  <c r="CR1008" i="1"/>
  <c r="CD1017" i="1"/>
  <c r="BZ1006" i="1"/>
  <c r="BS989" i="1"/>
  <c r="BT986" i="1"/>
  <c r="BX987" i="1"/>
  <c r="BW988" i="1"/>
  <c r="CP989" i="1"/>
  <c r="CN989" i="1"/>
  <c r="BU990" i="1"/>
  <c r="CF991" i="1"/>
  <c r="CB991" i="1"/>
  <c r="CF992" i="1"/>
  <c r="BS993" i="1"/>
  <c r="CF993" i="1"/>
  <c r="BU994" i="1"/>
  <c r="BZ994" i="1"/>
  <c r="BZ995" i="1"/>
  <c r="CB995" i="1"/>
  <c r="CH997" i="1"/>
  <c r="BX997" i="1"/>
  <c r="CN998" i="1"/>
  <c r="CD999" i="1"/>
  <c r="CB999" i="1"/>
  <c r="BT1001" i="1"/>
  <c r="BX1001" i="1"/>
  <c r="BP1002" i="1"/>
  <c r="CL1003" i="1"/>
  <c r="CJ1003" i="1"/>
  <c r="BT1005" i="1"/>
  <c r="BX1006" i="1"/>
  <c r="CK1007" i="1"/>
  <c r="CB1009" i="1"/>
  <c r="CF1010" i="1"/>
  <c r="CE1011" i="1"/>
  <c r="BO1012" i="1"/>
  <c r="CL1012" i="1"/>
  <c r="CI1013" i="1"/>
  <c r="CD1014" i="1"/>
  <c r="CM1015" i="1"/>
  <c r="BW1016" i="1"/>
  <c r="BP1017" i="1"/>
  <c r="BX1017" i="1"/>
  <c r="CL1018" i="1"/>
  <c r="CN1019" i="1"/>
  <c r="BX1020" i="1"/>
  <c r="CJ1021" i="1"/>
  <c r="BR1022" i="1"/>
  <c r="CL1023" i="1"/>
  <c r="BR1002" i="1"/>
  <c r="CM1019" i="1"/>
  <c r="CC987" i="1"/>
  <c r="CP988" i="1"/>
  <c r="CO989" i="1"/>
  <c r="CC991" i="1"/>
  <c r="CH992" i="1"/>
  <c r="BR996" i="1"/>
  <c r="CE996" i="1"/>
  <c r="BY997" i="1"/>
  <c r="CC999" i="1"/>
  <c r="BT1000" i="1"/>
  <c r="CK1003" i="1"/>
  <c r="CF1004" i="1"/>
  <c r="BP1008" i="1"/>
  <c r="BT1012" i="1"/>
  <c r="CI1014" i="1"/>
  <c r="CR1016" i="1"/>
  <c r="CQ1018" i="1"/>
  <c r="CD986" i="1"/>
  <c r="BQ988" i="1"/>
  <c r="BT989" i="1"/>
  <c r="CK990" i="1"/>
  <c r="CP991" i="1"/>
  <c r="CC993" i="1"/>
  <c r="CN994" i="1"/>
  <c r="BV998" i="1"/>
  <c r="BX1002" i="1"/>
  <c r="CC1006" i="1"/>
  <c r="CN1008" i="1"/>
  <c r="CK1010" i="1"/>
  <c r="BR1013" i="1"/>
  <c r="CE1015" i="1"/>
  <c r="CM1025" i="1"/>
  <c r="BV988" i="1"/>
  <c r="BW995" i="1"/>
  <c r="CJ1002" i="1"/>
  <c r="CA1009" i="1"/>
  <c r="BV1018" i="1"/>
  <c r="CF986" i="1"/>
  <c r="BZ992" i="1"/>
  <c r="CJ998" i="1"/>
  <c r="BZ1007" i="1"/>
  <c r="BR987" i="1"/>
  <c r="BX988" i="1"/>
  <c r="CG992" i="1"/>
  <c r="BT994" i="1"/>
  <c r="BV1001" i="1"/>
  <c r="CD1005" i="1"/>
  <c r="CL1007" i="1"/>
  <c r="BU1010" i="1"/>
  <c r="BP1012" i="1"/>
  <c r="CC1014" i="1"/>
  <c r="BX1016" i="1"/>
  <c r="CK1018" i="1"/>
  <c r="BS1021" i="1"/>
  <c r="CK1023" i="1"/>
  <c r="CR990" i="1"/>
  <c r="BV997" i="1"/>
  <c r="BS1005" i="1"/>
  <c r="BO991" i="1"/>
  <c r="BP994" i="1"/>
  <c r="CH1003" i="1"/>
  <c r="CG1020" i="1"/>
  <c r="CJ988" i="1"/>
  <c r="BZ997" i="1"/>
  <c r="CL989" i="1"/>
  <c r="BS1001" i="1"/>
  <c r="BQ987" i="1"/>
  <c r="BP1014" i="1"/>
  <c r="BX1018" i="1"/>
  <c r="BQ996" i="1"/>
  <c r="BT1006" i="1"/>
  <c r="BO1008" i="1"/>
  <c r="BV1010" i="1"/>
  <c r="CI1021" i="1"/>
  <c r="BS32" i="1"/>
  <c r="BR34" i="1"/>
  <c r="BV36" i="1"/>
  <c r="BO38" i="1"/>
  <c r="BS40" i="1"/>
  <c r="CL44" i="1"/>
  <c r="CP46" i="1"/>
  <c r="BX53" i="1"/>
  <c r="BU57" i="1"/>
  <c r="CR63" i="1"/>
  <c r="BR66" i="1"/>
  <c r="CO67" i="1"/>
  <c r="BO70" i="1"/>
  <c r="CH74" i="1"/>
  <c r="CA76" i="1"/>
  <c r="BT83" i="1"/>
  <c r="BQ87" i="1"/>
  <c r="BU89" i="1"/>
  <c r="CJ91" i="1"/>
  <c r="BY91" i="1"/>
  <c r="CN93" i="1"/>
  <c r="CC93" i="1"/>
  <c r="CK97" i="1"/>
  <c r="CP110" i="1"/>
  <c r="CE110" i="1"/>
  <c r="BP113" i="1"/>
  <c r="BT115" i="1"/>
  <c r="BQ119" i="1"/>
  <c r="BU121" i="1"/>
  <c r="CJ123" i="1"/>
  <c r="CR127" i="1"/>
  <c r="CK129" i="1"/>
  <c r="BO134" i="1"/>
  <c r="BS136" i="1"/>
  <c r="CH138" i="1"/>
  <c r="BW138" i="1"/>
  <c r="CL140" i="1"/>
  <c r="CA140" i="1"/>
  <c r="CI144" i="1"/>
  <c r="CQ148" i="1"/>
  <c r="BQ151" i="1"/>
  <c r="CJ155" i="1"/>
  <c r="CC157" i="1"/>
  <c r="BQ160" i="1"/>
  <c r="CD162" i="1"/>
  <c r="CE164" i="1"/>
  <c r="CR166" i="1"/>
  <c r="CA167" i="1"/>
  <c r="CN171" i="1"/>
  <c r="BW172" i="1"/>
  <c r="CJ174" i="1"/>
  <c r="BW174" i="1"/>
  <c r="BO182" i="1"/>
  <c r="CP188" i="1"/>
  <c r="CL191" i="1"/>
  <c r="BY191" i="1"/>
  <c r="BU194" i="1"/>
  <c r="CH196" i="1"/>
  <c r="CI198" i="1"/>
  <c r="BQ199" i="1"/>
  <c r="CE203" i="1"/>
  <c r="CN208" i="1"/>
  <c r="CA208" i="1"/>
  <c r="CK215" i="1"/>
  <c r="BS216" i="1"/>
  <c r="BT218" i="1"/>
  <c r="CG220" i="1"/>
  <c r="CC225" i="1"/>
  <c r="BY228" i="1"/>
  <c r="CL230" i="1"/>
  <c r="CM232" i="1"/>
  <c r="BU233" i="1"/>
  <c r="CR242" i="1"/>
  <c r="CN247" i="1"/>
  <c r="BX252" i="1"/>
  <c r="BT255" i="1"/>
  <c r="BP260" i="1"/>
  <c r="CC262" i="1"/>
  <c r="CP264" i="1"/>
  <c r="CQ266" i="1"/>
  <c r="BY267" i="1"/>
  <c r="CM271" i="1"/>
  <c r="BV272" i="1"/>
  <c r="CD279" i="1"/>
  <c r="BO280" i="1"/>
  <c r="CI285" i="1"/>
  <c r="CO290" i="1"/>
  <c r="CC291" i="1"/>
  <c r="BV294" i="1"/>
  <c r="BV298" i="1"/>
  <c r="CE304" i="1"/>
  <c r="CE308" i="1"/>
  <c r="CN311" i="1"/>
  <c r="CG312" i="1"/>
  <c r="BR316" i="1"/>
  <c r="BZ320" i="1"/>
  <c r="CH324" i="1"/>
  <c r="CP328" i="1"/>
  <c r="BU338" i="1"/>
  <c r="CC342" i="1"/>
  <c r="CK346" i="1"/>
  <c r="BV350" i="1"/>
  <c r="BO351" i="1"/>
  <c r="CD354" i="1"/>
  <c r="BW355" i="1"/>
  <c r="CL358" i="1"/>
  <c r="CE359" i="1"/>
  <c r="BX367" i="1"/>
  <c r="BQ368" i="1"/>
  <c r="CF371" i="1"/>
  <c r="BY372" i="1"/>
  <c r="CN375" i="1"/>
  <c r="CG376" i="1"/>
  <c r="BZ384" i="1"/>
  <c r="CH388" i="1"/>
  <c r="CP392" i="1"/>
  <c r="BU402" i="1"/>
  <c r="CJ405" i="1"/>
  <c r="CC406" i="1"/>
  <c r="CR409" i="1"/>
  <c r="CK410" i="1"/>
  <c r="BV414" i="1"/>
  <c r="BO415" i="1"/>
  <c r="CF424" i="1"/>
  <c r="CF428" i="1"/>
  <c r="BS434" i="1"/>
  <c r="BO441" i="1"/>
  <c r="BT442" i="1"/>
  <c r="CL447" i="1"/>
  <c r="BP449" i="1"/>
  <c r="CQ454" i="1"/>
  <c r="CD456" i="1"/>
  <c r="CC463" i="1"/>
  <c r="BO472" i="1"/>
  <c r="CE480" i="1"/>
  <c r="BT499" i="1"/>
  <c r="BS506" i="1"/>
  <c r="CI514" i="1"/>
  <c r="BU523" i="1"/>
  <c r="CL524" i="1"/>
  <c r="CK531" i="1"/>
  <c r="CM543" i="1"/>
  <c r="CE566" i="1"/>
  <c r="CI579" i="1"/>
  <c r="CL592" i="1"/>
  <c r="CQ595" i="1"/>
  <c r="BO611" i="1"/>
  <c r="BY640" i="1"/>
  <c r="BO646" i="1"/>
  <c r="BX672" i="1"/>
  <c r="CM679" i="1"/>
  <c r="BX877" i="1"/>
  <c r="CC917" i="1"/>
  <c r="CK917" i="1"/>
  <c r="BW918" i="1"/>
  <c r="CA920" i="1"/>
  <c r="CA921" i="1"/>
  <c r="CC921" i="1"/>
  <c r="CK921" i="1"/>
  <c r="CE922" i="1"/>
  <c r="CK925" i="1"/>
  <c r="BY927" i="1"/>
  <c r="CO927" i="1"/>
  <c r="CC929" i="1"/>
  <c r="BW930" i="1"/>
  <c r="BY931" i="1"/>
  <c r="CC933" i="1"/>
  <c r="CK933" i="1"/>
  <c r="BW934" i="1"/>
  <c r="BY935" i="1"/>
  <c r="CG935" i="1"/>
  <c r="CC937" i="1"/>
  <c r="BW938" i="1"/>
  <c r="BY939" i="1"/>
  <c r="CC941" i="1"/>
  <c r="BW942" i="1"/>
  <c r="CC945" i="1"/>
  <c r="CG947" i="1"/>
  <c r="CA952" i="1"/>
  <c r="CE954" i="1"/>
  <c r="CI956" i="1"/>
  <c r="BW962" i="1"/>
  <c r="CB965" i="1"/>
  <c r="CC965" i="1"/>
  <c r="CE966" i="1"/>
  <c r="CK969" i="1"/>
  <c r="CE974" i="1"/>
  <c r="CC977" i="1"/>
  <c r="CC985" i="1"/>
  <c r="CH42" i="1"/>
  <c r="BW42" i="1"/>
  <c r="CA44" i="1"/>
  <c r="CE46" i="1"/>
  <c r="CI48" i="1"/>
  <c r="CM50" i="1"/>
  <c r="CN61" i="1"/>
  <c r="CG95" i="1"/>
  <c r="CJ28" i="1"/>
  <c r="CG259" i="1"/>
  <c r="CQ576" i="1"/>
  <c r="CK33" i="1"/>
  <c r="CB28" i="1"/>
  <c r="BW250" i="1"/>
  <c r="CE288" i="1"/>
  <c r="BP288" i="1"/>
  <c r="CO99" i="1"/>
  <c r="CM146" i="1"/>
  <c r="CF153" i="1"/>
  <c r="BU153" i="1"/>
  <c r="CQ164" i="1"/>
  <c r="BP184" i="1"/>
  <c r="CC184" i="1"/>
  <c r="BX213" i="1"/>
  <c r="CJ213" i="1"/>
  <c r="BV235" i="1"/>
  <c r="CI235" i="1"/>
  <c r="CK254" i="1"/>
  <c r="BU917" i="1"/>
  <c r="CQ917" i="1"/>
  <c r="CB917" i="1"/>
  <c r="CA917" i="1"/>
  <c r="BR917" i="1"/>
  <c r="CM918" i="1"/>
  <c r="CG923" i="1"/>
  <c r="CQ924" i="1"/>
  <c r="CL926" i="1"/>
  <c r="CK926" i="1"/>
  <c r="BO926" i="1"/>
  <c r="CB926" i="1"/>
  <c r="CJ926" i="1"/>
  <c r="CC926" i="1"/>
  <c r="CQ928" i="1"/>
  <c r="CK930" i="1"/>
  <c r="BV930" i="1"/>
  <c r="CJ930" i="1"/>
  <c r="BU930" i="1"/>
  <c r="BO930" i="1"/>
  <c r="CG930" i="1"/>
  <c r="CR930" i="1"/>
  <c r="CO930" i="1"/>
  <c r="BX930" i="1"/>
  <c r="CG931" i="1"/>
  <c r="CN932" i="1"/>
  <c r="BY932" i="1"/>
  <c r="BP932" i="1"/>
  <c r="BS932" i="1"/>
  <c r="BZ932" i="1"/>
  <c r="BR932" i="1"/>
  <c r="CO932" i="1"/>
  <c r="BQ932" i="1"/>
  <c r="CE934" i="1"/>
  <c r="CO935" i="1"/>
  <c r="CI936" i="1"/>
  <c r="CE938" i="1"/>
  <c r="CO943" i="1"/>
  <c r="CI944" i="1"/>
  <c r="CL946" i="1"/>
  <c r="CK946" i="1"/>
  <c r="BO946" i="1"/>
  <c r="CC946" i="1"/>
  <c r="BV946" i="1"/>
  <c r="CJ946" i="1"/>
  <c r="CB946" i="1"/>
  <c r="BY946" i="1"/>
  <c r="CI948" i="1"/>
  <c r="BX951" i="1"/>
  <c r="BV951" i="1"/>
  <c r="CF951" i="1"/>
  <c r="CE951" i="1"/>
  <c r="BS951" i="1"/>
  <c r="CL951" i="1"/>
  <c r="CQ952" i="1"/>
  <c r="CD954" i="1"/>
  <c r="CR954" i="1"/>
  <c r="CB954" i="1"/>
  <c r="BT954" i="1"/>
  <c r="CL954" i="1"/>
  <c r="CO954" i="1"/>
  <c r="BU954" i="1"/>
  <c r="BO954" i="1"/>
  <c r="CG955" i="1"/>
  <c r="CF956" i="1"/>
  <c r="CE956" i="1"/>
  <c r="BV956" i="1"/>
  <c r="BS956" i="1"/>
  <c r="CD956" i="1"/>
  <c r="CL956" i="1"/>
  <c r="BR956" i="1"/>
  <c r="BQ956" i="1"/>
  <c r="CH957" i="1"/>
  <c r="CG957" i="1"/>
  <c r="BS957" i="1"/>
  <c r="CI957" i="1"/>
  <c r="CP958" i="1"/>
  <c r="BO958" i="1"/>
  <c r="CD958" i="1"/>
  <c r="CA958" i="1"/>
  <c r="BZ958" i="1"/>
  <c r="CQ958" i="1"/>
  <c r="CR958" i="1"/>
  <c r="BR958" i="1"/>
  <c r="CO959" i="1"/>
  <c r="CI960" i="1"/>
  <c r="CK961" i="1"/>
  <c r="BV962" i="1"/>
  <c r="BT962" i="1"/>
  <c r="CH962" i="1"/>
  <c r="CL962" i="1"/>
  <c r="BU962" i="1"/>
  <c r="CI962" i="1"/>
  <c r="BS966" i="1"/>
  <c r="BR966" i="1"/>
  <c r="CD966" i="1"/>
  <c r="CP966" i="1"/>
  <c r="BO966" i="1"/>
  <c r="CJ966" i="1"/>
  <c r="BT966" i="1"/>
  <c r="BW967" i="1"/>
  <c r="BT967" i="1"/>
  <c r="CR967" i="1"/>
  <c r="CD967" i="1"/>
  <c r="CC967" i="1"/>
  <c r="CB967" i="1"/>
  <c r="CN967" i="1"/>
  <c r="BR968" i="1"/>
  <c r="BO968" i="1"/>
  <c r="CN968" i="1"/>
  <c r="CF968" i="1"/>
  <c r="CE968" i="1"/>
  <c r="CD968" i="1"/>
  <c r="BU971" i="1"/>
  <c r="BT971" i="1"/>
  <c r="CM971" i="1"/>
  <c r="BX971" i="1"/>
  <c r="CJ971" i="1"/>
  <c r="BQ971" i="1"/>
  <c r="CK971" i="1"/>
  <c r="CN971" i="1"/>
  <c r="CL971" i="1"/>
  <c r="CQ972" i="1"/>
  <c r="CD974" i="1"/>
  <c r="CI974" i="1"/>
  <c r="CH974" i="1"/>
  <c r="BV974" i="1"/>
  <c r="CR975" i="1"/>
  <c r="CC975" i="1"/>
  <c r="BV975" i="1"/>
  <c r="CB975" i="1"/>
  <c r="BQ975" i="1"/>
  <c r="BP975" i="1"/>
  <c r="BV978" i="1"/>
  <c r="BR978" i="1"/>
  <c r="CQ978" i="1"/>
  <c r="CC978" i="1"/>
  <c r="CR978" i="1"/>
  <c r="CB978" i="1"/>
  <c r="CP978" i="1"/>
  <c r="CO979" i="1"/>
  <c r="BU983" i="1"/>
  <c r="CN983" i="1"/>
  <c r="BV983" i="1"/>
  <c r="CM983" i="1"/>
  <c r="CL983" i="1"/>
  <c r="CK983" i="1"/>
  <c r="CQ984" i="1"/>
  <c r="CF30" i="1"/>
  <c r="BT35" i="1"/>
  <c r="BV37" i="1"/>
  <c r="CP38" i="1"/>
  <c r="BV41" i="1"/>
  <c r="CD45" i="1"/>
  <c r="BV49" i="1"/>
  <c r="BW50" i="1"/>
  <c r="CO51" i="1"/>
  <c r="CL53" i="1"/>
  <c r="CR55" i="1"/>
  <c r="CJ56" i="1"/>
  <c r="CQ60" i="1"/>
  <c r="CL61" i="1"/>
  <c r="CD65" i="1"/>
  <c r="CD69" i="1"/>
  <c r="BV73" i="1"/>
  <c r="CM74" i="1"/>
  <c r="BV77" i="1"/>
  <c r="CR79" i="1"/>
  <c r="BW82" i="1"/>
  <c r="BZ87" i="1"/>
  <c r="BV89" i="1"/>
  <c r="CB92" i="1"/>
  <c r="CH98" i="1"/>
  <c r="CD101" i="1"/>
  <c r="BV105" i="1"/>
  <c r="BX106" i="1"/>
  <c r="CQ108" i="1"/>
  <c r="BV109" i="1"/>
  <c r="CR111" i="1"/>
  <c r="BV113" i="1"/>
  <c r="BX114" i="1"/>
  <c r="BY115" i="1"/>
  <c r="BV116" i="1"/>
  <c r="BV117" i="1"/>
  <c r="BV121" i="1"/>
  <c r="CM122" i="1"/>
  <c r="CL124" i="1"/>
  <c r="CD125" i="1"/>
  <c r="BZ127" i="1"/>
  <c r="CI128" i="1"/>
  <c r="BV129" i="1"/>
  <c r="CD133" i="1"/>
  <c r="CL137" i="1"/>
  <c r="CJ139" i="1"/>
  <c r="CD141" i="1"/>
  <c r="CD145" i="1"/>
  <c r="BY147" i="1"/>
  <c r="BV149" i="1"/>
  <c r="CB156" i="1"/>
  <c r="CI160" i="1"/>
  <c r="CC161" i="1"/>
  <c r="BX166" i="1"/>
  <c r="BZ167" i="1"/>
  <c r="BX170" i="1"/>
  <c r="BP171" i="1"/>
  <c r="CJ172" i="1"/>
  <c r="CE178" i="1"/>
  <c r="CB180" i="1"/>
  <c r="CD187" i="1"/>
  <c r="CD189" i="1"/>
  <c r="BZ191" i="1"/>
  <c r="BO193" i="1"/>
  <c r="CN196" i="1"/>
  <c r="CN221" i="1"/>
  <c r="CO35" i="1"/>
  <c r="CQ52" i="1"/>
  <c r="BS72" i="1"/>
  <c r="CD72" i="1"/>
  <c r="CE78" i="1"/>
  <c r="BO102" i="1"/>
  <c r="BZ102" i="1"/>
  <c r="CA108" i="1"/>
  <c r="CQ116" i="1"/>
  <c r="CG127" i="1"/>
  <c r="CO131" i="1"/>
  <c r="BY155" i="1"/>
  <c r="CE242" i="1"/>
  <c r="CM269" i="1"/>
  <c r="BZ269" i="1"/>
  <c r="BV274" i="1"/>
  <c r="CI274" i="1"/>
  <c r="CM282" i="1"/>
  <c r="BR380" i="1"/>
  <c r="CO380" i="1"/>
  <c r="CE918" i="1"/>
  <c r="CG919" i="1"/>
  <c r="CI920" i="1"/>
  <c r="CO923" i="1"/>
  <c r="CQ925" i="1"/>
  <c r="CJ925" i="1"/>
  <c r="BZ925" i="1"/>
  <c r="BU925" i="1"/>
  <c r="BW926" i="1"/>
  <c r="CN927" i="1"/>
  <c r="CL927" i="1"/>
  <c r="CD927" i="1"/>
  <c r="BP927" i="1"/>
  <c r="CE927" i="1"/>
  <c r="BQ927" i="1"/>
  <c r="CM927" i="1"/>
  <c r="CI927" i="1"/>
  <c r="BO927" i="1"/>
  <c r="CO928" i="1"/>
  <c r="CF928" i="1"/>
  <c r="BR928" i="1"/>
  <c r="BS928" i="1"/>
  <c r="BQ928" i="1"/>
  <c r="CP928" i="1"/>
  <c r="CN928" i="1"/>
  <c r="CK928" i="1"/>
  <c r="CG928" i="1"/>
  <c r="CM931" i="1"/>
  <c r="BX931" i="1"/>
  <c r="BQ931" i="1"/>
  <c r="BO931" i="1"/>
  <c r="BW931" i="1"/>
  <c r="BP931" i="1"/>
  <c r="CL931" i="1"/>
  <c r="CI932" i="1"/>
  <c r="CM934" i="1"/>
  <c r="BX935" i="1"/>
  <c r="BW935" i="1"/>
  <c r="CF935" i="1"/>
  <c r="CE935" i="1"/>
  <c r="CQ935" i="1"/>
  <c r="BV935" i="1"/>
  <c r="BO935" i="1"/>
  <c r="BZ936" i="1"/>
  <c r="BX936" i="1"/>
  <c r="CG936" i="1"/>
  <c r="BY936" i="1"/>
  <c r="CH936" i="1"/>
  <c r="BU936" i="1"/>
  <c r="BQ936" i="1"/>
  <c r="BP936" i="1"/>
  <c r="CQ936" i="1"/>
  <c r="CQ937" i="1"/>
  <c r="BS937" i="1"/>
  <c r="BW937" i="1"/>
  <c r="BR937" i="1"/>
  <c r="CR938" i="1"/>
  <c r="BV938" i="1"/>
  <c r="CJ938" i="1"/>
  <c r="BT938" i="1"/>
  <c r="BU938" i="1"/>
  <c r="CK938" i="1"/>
  <c r="CM942" i="1"/>
  <c r="CA944" i="1"/>
  <c r="CD947" i="1"/>
  <c r="BW947" i="1"/>
  <c r="CE947" i="1"/>
  <c r="BV947" i="1"/>
  <c r="BQ947" i="1"/>
  <c r="CF947" i="1"/>
  <c r="BP948" i="1"/>
  <c r="CO948" i="1"/>
  <c r="BZ948" i="1"/>
  <c r="BX948" i="1"/>
  <c r="CP948" i="1"/>
  <c r="CN948" i="1"/>
  <c r="BY948" i="1"/>
  <c r="BR948" i="1"/>
  <c r="CM950" i="1"/>
  <c r="BY951" i="1"/>
  <c r="CF952" i="1"/>
  <c r="BP952" i="1"/>
  <c r="CP952" i="1"/>
  <c r="BQ952" i="1"/>
  <c r="BS952" i="1"/>
  <c r="BR952" i="1"/>
  <c r="CO952" i="1"/>
  <c r="CN952" i="1"/>
  <c r="CK952" i="1"/>
  <c r="BZ952" i="1"/>
  <c r="BU953" i="1"/>
  <c r="CH953" i="1"/>
  <c r="CE953" i="1"/>
  <c r="BT953" i="1"/>
  <c r="CJ953" i="1"/>
  <c r="BY955" i="1"/>
  <c r="CD959" i="1"/>
  <c r="CC959" i="1"/>
  <c r="BX959" i="1"/>
  <c r="CM959" i="1"/>
  <c r="CN959" i="1"/>
  <c r="CL959" i="1"/>
  <c r="BW959" i="1"/>
  <c r="CB959" i="1"/>
  <c r="BO959" i="1"/>
  <c r="CA960" i="1"/>
  <c r="CO961" i="1"/>
  <c r="CI961" i="1"/>
  <c r="BZ961" i="1"/>
  <c r="BY961" i="1"/>
  <c r="CE962" i="1"/>
  <c r="BX964" i="1"/>
  <c r="CL964" i="1"/>
  <c r="BS964" i="1"/>
  <c r="BZ964" i="1"/>
  <c r="BY964" i="1"/>
  <c r="CM966" i="1"/>
  <c r="CO967" i="1"/>
  <c r="CO976" i="1"/>
  <c r="CN976" i="1"/>
  <c r="CE976" i="1"/>
  <c r="CH976" i="1"/>
  <c r="BR976" i="1"/>
  <c r="BQ976" i="1"/>
  <c r="BP976" i="1"/>
  <c r="BO976" i="1"/>
  <c r="CN977" i="1"/>
  <c r="CA977" i="1"/>
  <c r="CI980" i="1"/>
  <c r="CP982" i="1"/>
  <c r="BV982" i="1"/>
  <c r="BT982" i="1"/>
  <c r="BS982" i="1"/>
  <c r="BU982" i="1"/>
  <c r="CF984" i="1"/>
  <c r="CP984" i="1"/>
  <c r="CO984" i="1"/>
  <c r="BP984" i="1"/>
  <c r="CB31" i="1"/>
  <c r="CA194" i="1"/>
  <c r="CD221" i="1"/>
  <c r="BY59" i="1"/>
  <c r="CC61" i="1"/>
  <c r="CK65" i="1"/>
  <c r="CI80" i="1"/>
  <c r="CQ84" i="1"/>
  <c r="CD104" i="1"/>
  <c r="BS104" i="1"/>
  <c r="CM114" i="1"/>
  <c r="BY123" i="1"/>
  <c r="CF179" i="1"/>
  <c r="CC186" i="1"/>
  <c r="CP186" i="1"/>
  <c r="BW211" i="1"/>
  <c r="CI276" i="1"/>
  <c r="BP363" i="1"/>
  <c r="CM363" i="1"/>
  <c r="CM418" i="1"/>
  <c r="BY919" i="1"/>
  <c r="CG920" i="1"/>
  <c r="BZ920" i="1"/>
  <c r="BX920" i="1"/>
  <c r="BP920" i="1"/>
  <c r="CH920" i="1"/>
  <c r="CK920" i="1"/>
  <c r="BY920" i="1"/>
  <c r="BU920" i="1"/>
  <c r="BQ920" i="1"/>
  <c r="CQ920" i="1"/>
  <c r="CB921" i="1"/>
  <c r="CM921" i="1"/>
  <c r="CI921" i="1"/>
  <c r="BW921" i="1"/>
  <c r="CL922" i="1"/>
  <c r="BU922" i="1"/>
  <c r="CC922" i="1"/>
  <c r="CB922" i="1"/>
  <c r="BT922" i="1"/>
  <c r="BO922" i="1"/>
  <c r="CK922" i="1"/>
  <c r="BQ922" i="1"/>
  <c r="CD922" i="1"/>
  <c r="BY922" i="1"/>
  <c r="BW923" i="1"/>
  <c r="CM923" i="1"/>
  <c r="BV923" i="1"/>
  <c r="BQ923" i="1"/>
  <c r="CD923" i="1"/>
  <c r="CN923" i="1"/>
  <c r="CF923" i="1"/>
  <c r="CE923" i="1"/>
  <c r="CF924" i="1"/>
  <c r="CP924" i="1"/>
  <c r="BX924" i="1"/>
  <c r="CH924" i="1"/>
  <c r="CO924" i="1"/>
  <c r="CG924" i="1"/>
  <c r="BY924" i="1"/>
  <c r="BS924" i="1"/>
  <c r="CA928" i="1"/>
  <c r="BU929" i="1"/>
  <c r="CP929" i="1"/>
  <c r="CM929" i="1"/>
  <c r="CI929" i="1"/>
  <c r="CQ929" i="1"/>
  <c r="CA932" i="1"/>
  <c r="BU933" i="1"/>
  <c r="BT933" i="1"/>
  <c r="BS933" i="1"/>
  <c r="CP933" i="1"/>
  <c r="CM933" i="1"/>
  <c r="CA933" i="1"/>
  <c r="BU934" i="1"/>
  <c r="BT934" i="1"/>
  <c r="CD934" i="1"/>
  <c r="CR934" i="1"/>
  <c r="CO934" i="1"/>
  <c r="BQ934" i="1"/>
  <c r="CC934" i="1"/>
  <c r="BV934" i="1"/>
  <c r="CA936" i="1"/>
  <c r="CF939" i="1"/>
  <c r="BO939" i="1"/>
  <c r="CD939" i="1"/>
  <c r="BQ939" i="1"/>
  <c r="BP939" i="1"/>
  <c r="CN939" i="1"/>
  <c r="CM939" i="1"/>
  <c r="CL939" i="1"/>
  <c r="BX940" i="1"/>
  <c r="CF940" i="1"/>
  <c r="BY940" i="1"/>
  <c r="BS940" i="1"/>
  <c r="BZ940" i="1"/>
  <c r="CH940" i="1"/>
  <c r="CG943" i="1"/>
  <c r="BP944" i="1"/>
  <c r="CH944" i="1"/>
  <c r="BX944" i="1"/>
  <c r="CN944" i="1"/>
  <c r="CR945" i="1"/>
  <c r="CH945" i="1"/>
  <c r="BS945" i="1"/>
  <c r="CM946" i="1"/>
  <c r="CO947" i="1"/>
  <c r="CE958" i="1"/>
  <c r="BY960" i="1"/>
  <c r="BV960" i="1"/>
  <c r="CM960" i="1"/>
  <c r="BP960" i="1"/>
  <c r="CN960" i="1"/>
  <c r="BT960" i="1"/>
  <c r="CQ960" i="1"/>
  <c r="BW963" i="1"/>
  <c r="CN963" i="1"/>
  <c r="CE963" i="1"/>
  <c r="CM963" i="1"/>
  <c r="CK963" i="1"/>
  <c r="BQ963" i="1"/>
  <c r="CL963" i="1"/>
  <c r="BT963" i="1"/>
  <c r="CI964" i="1"/>
  <c r="CQ964" i="1"/>
  <c r="CI968" i="1"/>
  <c r="BU969" i="1"/>
  <c r="CQ969" i="1"/>
  <c r="BP969" i="1"/>
  <c r="BZ970" i="1"/>
  <c r="CR970" i="1"/>
  <c r="CI970" i="1"/>
  <c r="CA970" i="1"/>
  <c r="CJ970" i="1"/>
  <c r="CB970" i="1"/>
  <c r="BW972" i="1"/>
  <c r="BV972" i="1"/>
  <c r="CN972" i="1"/>
  <c r="CE972" i="1"/>
  <c r="CF972" i="1"/>
  <c r="BZ972" i="1"/>
  <c r="CH973" i="1"/>
  <c r="CI973" i="1"/>
  <c r="CN973" i="1"/>
  <c r="BW978" i="1"/>
  <c r="BW979" i="1"/>
  <c r="BV979" i="1"/>
  <c r="CR979" i="1"/>
  <c r="CN979" i="1"/>
  <c r="CK979" i="1"/>
  <c r="CJ979" i="1"/>
  <c r="CH980" i="1"/>
  <c r="BZ980" i="1"/>
  <c r="BY980" i="1"/>
  <c r="CL980" i="1"/>
  <c r="BZ981" i="1"/>
  <c r="BS981" i="1"/>
  <c r="CM982" i="1"/>
  <c r="CM27" i="1"/>
  <c r="BX29" i="1"/>
  <c r="CN30" i="1"/>
  <c r="BX33" i="1"/>
  <c r="BW34" i="1"/>
  <c r="CL37" i="1"/>
  <c r="CB39" i="1"/>
  <c r="CL41" i="1"/>
  <c r="CJ43" i="1"/>
  <c r="CL45" i="1"/>
  <c r="CD49" i="1"/>
  <c r="BV53" i="1"/>
  <c r="BZ54" i="1"/>
  <c r="CH55" i="1"/>
  <c r="CI56" i="1"/>
  <c r="BV57" i="1"/>
  <c r="CD61" i="1"/>
  <c r="CL65" i="1"/>
  <c r="BT67" i="1"/>
  <c r="BV69" i="1"/>
  <c r="CG71" i="1"/>
  <c r="CL73" i="1"/>
  <c r="CD77" i="1"/>
  <c r="BV81" i="1"/>
  <c r="BX82" i="1"/>
  <c r="BV85" i="1"/>
  <c r="BX86" i="1"/>
  <c r="CB88" i="1"/>
  <c r="BX90" i="1"/>
  <c r="BZ91" i="1"/>
  <c r="CQ92" i="1"/>
  <c r="CP94" i="1"/>
  <c r="BZ95" i="1"/>
  <c r="CB96" i="1"/>
  <c r="CL100" i="1"/>
  <c r="CL101" i="1"/>
  <c r="CB104" i="1"/>
  <c r="BZ107" i="1"/>
  <c r="BX110" i="1"/>
  <c r="CB112" i="1"/>
  <c r="CE118" i="1"/>
  <c r="CD121" i="1"/>
  <c r="BV125" i="1"/>
  <c r="CP126" i="1"/>
  <c r="CJ128" i="1"/>
  <c r="CD129" i="1"/>
  <c r="CB132" i="1"/>
  <c r="BV133" i="1"/>
  <c r="CD137" i="1"/>
  <c r="BV141" i="1"/>
  <c r="BO142" i="1"/>
  <c r="BV145" i="1"/>
  <c r="CA148" i="1"/>
  <c r="CL149" i="1"/>
  <c r="CD152" i="1"/>
  <c r="BX154" i="1"/>
  <c r="CO155" i="1"/>
  <c r="BV157" i="1"/>
  <c r="BX158" i="1"/>
  <c r="BZ159" i="1"/>
  <c r="CL161" i="1"/>
  <c r="CD169" i="1"/>
  <c r="CB170" i="1"/>
  <c r="CH171" i="1"/>
  <c r="CL173" i="1"/>
  <c r="CQ175" i="1"/>
  <c r="CD181" i="1"/>
  <c r="BV183" i="1"/>
  <c r="BX186" i="1"/>
  <c r="BZ187" i="1"/>
  <c r="CB188" i="1"/>
  <c r="CK190" i="1"/>
  <c r="CF192" i="1"/>
  <c r="CO197" i="1"/>
  <c r="BZ921" i="1"/>
  <c r="BY944" i="1"/>
  <c r="BV27" i="1"/>
  <c r="CD27" i="1"/>
  <c r="BQ55" i="1"/>
  <c r="CB55" i="1"/>
  <c r="CG63" i="1"/>
  <c r="BW74" i="1"/>
  <c r="CM82" i="1"/>
  <c r="BW106" i="1"/>
  <c r="CI112" i="1"/>
  <c r="CC125" i="1"/>
  <c r="CE142" i="1"/>
  <c r="CE201" i="1"/>
  <c r="BR201" i="1"/>
  <c r="CA206" i="1"/>
  <c r="CC223" i="1"/>
  <c r="BP223" i="1"/>
  <c r="CE240" i="1"/>
  <c r="BR240" i="1"/>
  <c r="BV918" i="1"/>
  <c r="CD918" i="1"/>
  <c r="CR918" i="1"/>
  <c r="CO918" i="1"/>
  <c r="CG918" i="1"/>
  <c r="CC918" i="1"/>
  <c r="BT918" i="1"/>
  <c r="BQ918" i="1"/>
  <c r="BU918" i="1"/>
  <c r="BV919" i="1"/>
  <c r="CF919" i="1"/>
  <c r="CE919" i="1"/>
  <c r="BX919" i="1"/>
  <c r="BW919" i="1"/>
  <c r="BO919" i="1"/>
  <c r="CO919" i="1"/>
  <c r="CM922" i="1"/>
  <c r="CI924" i="1"/>
  <c r="CM926" i="1"/>
  <c r="CE930" i="1"/>
  <c r="CI940" i="1"/>
  <c r="CR941" i="1"/>
  <c r="BO941" i="1"/>
  <c r="CP941" i="1"/>
  <c r="BS941" i="1"/>
  <c r="CM941" i="1"/>
  <c r="BV942" i="1"/>
  <c r="CL942" i="1"/>
  <c r="BU942" i="1"/>
  <c r="CJ942" i="1"/>
  <c r="CB942" i="1"/>
  <c r="CE943" i="1"/>
  <c r="CD943" i="1"/>
  <c r="BV943" i="1"/>
  <c r="CN943" i="1"/>
  <c r="CQ943" i="1"/>
  <c r="CF943" i="1"/>
  <c r="BS943" i="1"/>
  <c r="BP943" i="1"/>
  <c r="BO943" i="1"/>
  <c r="CE949" i="1"/>
  <c r="BU949" i="1"/>
  <c r="BR949" i="1"/>
  <c r="CK950" i="1"/>
  <c r="BO950" i="1"/>
  <c r="CD950" i="1"/>
  <c r="CB950" i="1"/>
  <c r="CR950" i="1"/>
  <c r="CC950" i="1"/>
  <c r="BY950" i="1"/>
  <c r="CL950" i="1"/>
  <c r="BQ950" i="1"/>
  <c r="CM955" i="1"/>
  <c r="BW955" i="1"/>
  <c r="CL955" i="1"/>
  <c r="BV955" i="1"/>
  <c r="BO955" i="1"/>
  <c r="BX955" i="1"/>
  <c r="BX30" i="1"/>
  <c r="CB32" i="1"/>
  <c r="CD33" i="1"/>
  <c r="CD37" i="1"/>
  <c r="CD41" i="1"/>
  <c r="BV45" i="1"/>
  <c r="BO46" i="1"/>
  <c r="CL49" i="1"/>
  <c r="CD53" i="1"/>
  <c r="BZ55" i="1"/>
  <c r="CB56" i="1"/>
  <c r="CD57" i="1"/>
  <c r="BV61" i="1"/>
  <c r="CD64" i="1"/>
  <c r="BV65" i="1"/>
  <c r="CQ68" i="1"/>
  <c r="CD73" i="1"/>
  <c r="CL77" i="1"/>
  <c r="CB80" i="1"/>
  <c r="BZ83" i="1"/>
  <c r="CB84" i="1"/>
  <c r="CG87" i="1"/>
  <c r="CH90" i="1"/>
  <c r="BV93" i="1"/>
  <c r="BX94" i="1"/>
  <c r="BQ95" i="1"/>
  <c r="BV97" i="1"/>
  <c r="BV101" i="1"/>
  <c r="CG103" i="1"/>
  <c r="CM106" i="1"/>
  <c r="CB108" i="1"/>
  <c r="BZ111" i="1"/>
  <c r="BS112" i="1"/>
  <c r="BZ115" i="1"/>
  <c r="CB116" i="1"/>
  <c r="CD117" i="1"/>
  <c r="CD120" i="1"/>
  <c r="CL121" i="1"/>
  <c r="CL125" i="1"/>
  <c r="CH127" i="1"/>
  <c r="CB128" i="1"/>
  <c r="BW130" i="1"/>
  <c r="BZ131" i="1"/>
  <c r="CA132" i="1"/>
  <c r="CP134" i="1"/>
  <c r="BV137" i="1"/>
  <c r="CL141" i="1"/>
  <c r="CL145" i="1"/>
  <c r="CD149" i="1"/>
  <c r="BV153" i="1"/>
  <c r="BZ155" i="1"/>
  <c r="CL156" i="1"/>
  <c r="CP158" i="1"/>
  <c r="BQ159" i="1"/>
  <c r="CB160" i="1"/>
  <c r="CD161" i="1"/>
  <c r="BZ166" i="1"/>
  <c r="CF167" i="1"/>
  <c r="CB168" i="1"/>
  <c r="CF170" i="1"/>
  <c r="BZ171" i="1"/>
  <c r="CB172" i="1"/>
  <c r="CD173" i="1"/>
  <c r="BX178" i="1"/>
  <c r="CM180" i="1"/>
  <c r="CQ189" i="1"/>
  <c r="CL221" i="1"/>
  <c r="CO316" i="1"/>
  <c r="BZ944" i="1"/>
  <c r="CB200" i="1"/>
  <c r="CJ201" i="1"/>
  <c r="BT205" i="1"/>
  <c r="BX206" i="1"/>
  <c r="BZ207" i="1"/>
  <c r="CB208" i="1"/>
  <c r="CB209" i="1"/>
  <c r="CD209" i="1"/>
  <c r="BQ210" i="1"/>
  <c r="BZ211" i="1"/>
  <c r="CB212" i="1"/>
  <c r="CQ214" i="1"/>
  <c r="BZ215" i="1"/>
  <c r="BZ217" i="1"/>
  <c r="CD217" i="1"/>
  <c r="CL218" i="1"/>
  <c r="CF218" i="1"/>
  <c r="CM219" i="1"/>
  <c r="BZ219" i="1"/>
  <c r="CH219" i="1"/>
  <c r="CB220" i="1"/>
  <c r="CB224" i="1"/>
  <c r="BX226" i="1"/>
  <c r="BX230" i="1"/>
  <c r="CB232" i="1"/>
  <c r="BO234" i="1"/>
  <c r="CL237" i="1"/>
  <c r="CQ241" i="1"/>
  <c r="BU244" i="1"/>
  <c r="CH246" i="1"/>
  <c r="BQ249" i="1"/>
  <c r="CJ251" i="1"/>
  <c r="CP255" i="1"/>
  <c r="CA258" i="1"/>
  <c r="CJ260" i="1"/>
  <c r="CH267" i="1"/>
  <c r="CJ268" i="1"/>
  <c r="CG270" i="1"/>
  <c r="CB273" i="1"/>
  <c r="CJ276" i="1"/>
  <c r="CL278" i="1"/>
  <c r="BZ279" i="1"/>
  <c r="CD285" i="1"/>
  <c r="CH287" i="1"/>
  <c r="BT290" i="1"/>
  <c r="CH291" i="1"/>
  <c r="CF298" i="1"/>
  <c r="BX302" i="1"/>
  <c r="BX306" i="1"/>
  <c r="CP312" i="1"/>
  <c r="CD313" i="1"/>
  <c r="BZ315" i="1"/>
  <c r="CJ316" i="1"/>
  <c r="BV318" i="1"/>
  <c r="BZ319" i="1"/>
  <c r="CD321" i="1"/>
  <c r="CH327" i="1"/>
  <c r="CD329" i="1"/>
  <c r="BP331" i="1"/>
  <c r="BX334" i="1"/>
  <c r="BZ335" i="1"/>
  <c r="CF342" i="1"/>
  <c r="CB344" i="1"/>
  <c r="CL345" i="1"/>
  <c r="BT349" i="1"/>
  <c r="BX351" i="1"/>
  <c r="CR356" i="1"/>
  <c r="CB360" i="1"/>
  <c r="CL361" i="1"/>
  <c r="BZ363" i="1"/>
  <c r="CF366" i="1"/>
  <c r="CH367" i="1"/>
  <c r="CF370" i="1"/>
  <c r="BX374" i="1"/>
  <c r="BZ379" i="1"/>
  <c r="CD386" i="1"/>
  <c r="CB388" i="1"/>
  <c r="BZ391" i="1"/>
  <c r="CL397" i="1"/>
  <c r="BX399" i="1"/>
  <c r="BY404" i="1"/>
  <c r="CL406" i="1"/>
  <c r="BZ411" i="1"/>
  <c r="BX414" i="1"/>
  <c r="BQ416" i="1"/>
  <c r="CD417" i="1"/>
  <c r="BW421" i="1"/>
  <c r="BX422" i="1"/>
  <c r="BZ427" i="1"/>
  <c r="CD429" i="1"/>
  <c r="CR431" i="1"/>
  <c r="CB436" i="1"/>
  <c r="CA444" i="1"/>
  <c r="CN446" i="1"/>
  <c r="BZ451" i="1"/>
  <c r="CD453" i="1"/>
  <c r="CH455" i="1"/>
  <c r="BQ457" i="1"/>
  <c r="BX458" i="1"/>
  <c r="CB460" i="1"/>
  <c r="CD465" i="1"/>
  <c r="CD469" i="1"/>
  <c r="CL477" i="1"/>
  <c r="BZ479" i="1"/>
  <c r="CD481" i="1"/>
  <c r="CF486" i="1"/>
  <c r="CP494" i="1"/>
  <c r="CR496" i="1"/>
  <c r="BX498" i="1"/>
  <c r="BX502" i="1"/>
  <c r="CL505" i="1"/>
  <c r="BZ507" i="1"/>
  <c r="CJ508" i="1"/>
  <c r="CF510" i="1"/>
  <c r="CL513" i="1"/>
  <c r="CH515" i="1"/>
  <c r="CJ516" i="1"/>
  <c r="CB520" i="1"/>
  <c r="BQ521" i="1"/>
  <c r="CJ524" i="1"/>
  <c r="CP526" i="1"/>
  <c r="CC527" i="1"/>
  <c r="CF530" i="1"/>
  <c r="CB532" i="1"/>
  <c r="CL533" i="1"/>
  <c r="CJ536" i="1"/>
  <c r="CL537" i="1"/>
  <c r="BX542" i="1"/>
  <c r="CD545" i="1"/>
  <c r="BZ547" i="1"/>
  <c r="CD549" i="1"/>
  <c r="CF550" i="1"/>
  <c r="CP555" i="1"/>
  <c r="BX562" i="1"/>
  <c r="BZ563" i="1"/>
  <c r="BX566" i="1"/>
  <c r="CD569" i="1"/>
  <c r="BX574" i="1"/>
  <c r="CD577" i="1"/>
  <c r="CJ580" i="1"/>
  <c r="CF586" i="1"/>
  <c r="CB588" i="1"/>
  <c r="CL589" i="1"/>
  <c r="CD593" i="1"/>
  <c r="CD597" i="1"/>
  <c r="CN598" i="1"/>
  <c r="BZ601" i="1"/>
  <c r="BZ603" i="1"/>
  <c r="CJ604" i="1"/>
  <c r="CP607" i="1"/>
  <c r="BX610" i="1"/>
  <c r="CB612" i="1"/>
  <c r="CL613" i="1"/>
  <c r="CL617" i="1"/>
  <c r="CB620" i="1"/>
  <c r="CF622" i="1"/>
  <c r="CD629" i="1"/>
  <c r="CF630" i="1"/>
  <c r="CD637" i="1"/>
  <c r="CJ640" i="1"/>
  <c r="BX642" i="1"/>
  <c r="CB644" i="1"/>
  <c r="CD645" i="1"/>
  <c r="CQ647" i="1"/>
  <c r="CR648" i="1"/>
  <c r="BZ651" i="1"/>
  <c r="CB652" i="1"/>
  <c r="CF654" i="1"/>
  <c r="CD657" i="1"/>
  <c r="BX662" i="1"/>
  <c r="CB664" i="1"/>
  <c r="BX666" i="1"/>
  <c r="CF670" i="1"/>
  <c r="CD673" i="1"/>
  <c r="CD677" i="1"/>
  <c r="CD681" i="1"/>
  <c r="CL685" i="1"/>
  <c r="BZ687" i="1"/>
  <c r="CB688" i="1"/>
  <c r="CD693" i="1"/>
  <c r="BZ695" i="1"/>
  <c r="CR696" i="1"/>
  <c r="BX698" i="1"/>
  <c r="BZ699" i="1"/>
  <c r="CD701" i="1"/>
  <c r="BX702" i="1"/>
  <c r="BV704" i="1"/>
  <c r="CL705" i="1"/>
  <c r="CB708" i="1"/>
  <c r="BX710" i="1"/>
  <c r="CF710" i="1"/>
  <c r="BX714" i="1"/>
  <c r="CF714" i="1"/>
  <c r="CD717" i="1"/>
  <c r="BX718" i="1"/>
  <c r="CF718" i="1"/>
  <c r="CN718" i="1"/>
  <c r="CF938" i="1"/>
  <c r="CJ940" i="1"/>
  <c r="BX942" i="1"/>
  <c r="BX950" i="1"/>
  <c r="CJ199" i="1"/>
  <c r="CD201" i="1"/>
  <c r="CO224" i="1"/>
  <c r="CF226" i="1"/>
  <c r="CB228" i="1"/>
  <c r="CL229" i="1"/>
  <c r="CF231" i="1"/>
  <c r="CN235" i="1"/>
  <c r="BQ237" i="1"/>
  <c r="BZ239" i="1"/>
  <c r="BX242" i="1"/>
  <c r="BZ243" i="1"/>
  <c r="CD245" i="1"/>
  <c r="CN246" i="1"/>
  <c r="CH248" i="1"/>
  <c r="CP252" i="1"/>
  <c r="CD253" i="1"/>
  <c r="CH255" i="1"/>
  <c r="CM257" i="1"/>
  <c r="BZ259" i="1"/>
  <c r="CF262" i="1"/>
  <c r="CR267" i="1"/>
  <c r="CR268" i="1"/>
  <c r="CF270" i="1"/>
  <c r="CB272" i="1"/>
  <c r="CD273" i="1"/>
  <c r="CB276" i="1"/>
  <c r="CD281" i="1"/>
  <c r="CL283" i="1"/>
  <c r="CB284" i="1"/>
  <c r="BX286" i="1"/>
  <c r="CF290" i="1"/>
  <c r="CP291" i="1"/>
  <c r="CD293" i="1"/>
  <c r="CN294" i="1"/>
  <c r="CB296" i="1"/>
  <c r="BX298" i="1"/>
  <c r="CB300" i="1"/>
  <c r="CF302" i="1"/>
  <c r="CD305" i="1"/>
  <c r="CF306" i="1"/>
  <c r="CL309" i="1"/>
  <c r="CB312" i="1"/>
  <c r="CR313" i="1"/>
  <c r="BX318" i="1"/>
  <c r="CP319" i="1"/>
  <c r="CB321" i="1"/>
  <c r="CB324" i="1"/>
  <c r="CR329" i="1"/>
  <c r="BV334" i="1"/>
  <c r="BX335" i="1"/>
  <c r="BZ339" i="1"/>
  <c r="CN342" i="1"/>
  <c r="CD345" i="1"/>
  <c r="CM347" i="1"/>
  <c r="CB348" i="1"/>
  <c r="BQ352" i="1"/>
  <c r="CH355" i="1"/>
  <c r="CB356" i="1"/>
  <c r="CI361" i="1"/>
  <c r="BZ367" i="1"/>
  <c r="BX370" i="1"/>
  <c r="CJ376" i="1"/>
  <c r="BV382" i="1"/>
  <c r="CB385" i="1"/>
  <c r="CD389" i="1"/>
  <c r="CE391" i="1"/>
  <c r="CL393" i="1"/>
  <c r="CB396" i="1"/>
  <c r="BZ399" i="1"/>
  <c r="CN407" i="1"/>
  <c r="CD409" i="1"/>
  <c r="CF414" i="1"/>
  <c r="CP420" i="1"/>
  <c r="CD421" i="1"/>
  <c r="CB424" i="1"/>
  <c r="CL425" i="1"/>
  <c r="BO427" i="1"/>
  <c r="CM429" i="1"/>
  <c r="BX434" i="1"/>
  <c r="CL441" i="1"/>
  <c r="BZ443" i="1"/>
  <c r="BR446" i="1"/>
  <c r="CD449" i="1"/>
  <c r="CJ452" i="1"/>
  <c r="BZ455" i="1"/>
  <c r="CN458" i="1"/>
  <c r="BX462" i="1"/>
  <c r="CB464" i="1"/>
  <c r="CL465" i="1"/>
  <c r="BX474" i="1"/>
  <c r="CA478" i="1"/>
  <c r="CL481" i="1"/>
  <c r="BZ483" i="1"/>
  <c r="BZ486" i="1"/>
  <c r="CD489" i="1"/>
  <c r="CR492" i="1"/>
  <c r="BX494" i="1"/>
  <c r="CJ496" i="1"/>
  <c r="CB500" i="1"/>
  <c r="CL501" i="1"/>
  <c r="CB504" i="1"/>
  <c r="CA510" i="1"/>
  <c r="CM516" i="1"/>
  <c r="CF518" i="1"/>
  <c r="CD521" i="1"/>
  <c r="BX526" i="1"/>
  <c r="BZ527" i="1"/>
  <c r="CG529" i="1"/>
  <c r="BX530" i="1"/>
  <c r="CD533" i="1"/>
  <c r="BP536" i="1"/>
  <c r="CD537" i="1"/>
  <c r="CN538" i="1"/>
  <c r="CD541" i="1"/>
  <c r="CB544" i="1"/>
  <c r="CH547" i="1"/>
  <c r="CL553" i="1"/>
  <c r="BZ555" i="1"/>
  <c r="CB556" i="1"/>
  <c r="CB560" i="1"/>
  <c r="CH561" i="1"/>
  <c r="CB564" i="1"/>
  <c r="CB572" i="1"/>
  <c r="CB576" i="1"/>
  <c r="CD581" i="1"/>
  <c r="CB584" i="1"/>
  <c r="CD589" i="1"/>
  <c r="BZ595" i="1"/>
  <c r="CH607" i="1"/>
  <c r="CD609" i="1"/>
  <c r="CN610" i="1"/>
  <c r="BX614" i="1"/>
  <c r="CB616" i="1"/>
  <c r="CD621" i="1"/>
  <c r="CB624" i="1"/>
  <c r="CL625" i="1"/>
  <c r="CM630" i="1"/>
  <c r="CD633" i="1"/>
  <c r="CB636" i="1"/>
  <c r="BZ639" i="1"/>
  <c r="CF642" i="1"/>
  <c r="BZ647" i="1"/>
  <c r="CB648" i="1"/>
  <c r="BX650" i="1"/>
  <c r="CR652" i="1"/>
  <c r="CE655" i="1"/>
  <c r="CB656" i="1"/>
  <c r="CL657" i="1"/>
  <c r="CB660" i="1"/>
  <c r="CD661" i="1"/>
  <c r="CL665" i="1"/>
  <c r="CB668" i="1"/>
  <c r="BX670" i="1"/>
  <c r="BZ675" i="1"/>
  <c r="CL677" i="1"/>
  <c r="CL681" i="1"/>
  <c r="BZ683" i="1"/>
  <c r="BX690" i="1"/>
  <c r="BZ691" i="1"/>
  <c r="CJ696" i="1"/>
  <c r="CH699" i="1"/>
  <c r="CN702" i="1"/>
  <c r="CD705" i="1"/>
  <c r="CB712" i="1"/>
  <c r="BX198" i="1"/>
  <c r="BZ199" i="1"/>
  <c r="CG206" i="1"/>
  <c r="BX222" i="1"/>
  <c r="CJ226" i="1"/>
  <c r="CD229" i="1"/>
  <c r="BO232" i="1"/>
  <c r="CF234" i="1"/>
  <c r="CB236" i="1"/>
  <c r="CD237" i="1"/>
  <c r="CD239" i="1"/>
  <c r="CJ240" i="1"/>
  <c r="CL241" i="1"/>
  <c r="CL243" i="1"/>
  <c r="CF246" i="1"/>
  <c r="BX250" i="1"/>
  <c r="CH251" i="1"/>
  <c r="CE253" i="1"/>
  <c r="CF254" i="1"/>
  <c r="BZ255" i="1"/>
  <c r="CB260" i="1"/>
  <c r="CB264" i="1"/>
  <c r="BY266" i="1"/>
  <c r="CF268" i="1"/>
  <c r="CR269" i="1"/>
  <c r="BX270" i="1"/>
  <c r="CL273" i="1"/>
  <c r="BZ275" i="1"/>
  <c r="BZ277" i="1"/>
  <c r="CH281" i="1"/>
  <c r="BX282" i="1"/>
  <c r="BX287" i="1"/>
  <c r="CK291" i="1"/>
  <c r="CF292" i="1"/>
  <c r="CF294" i="1"/>
  <c r="BO296" i="1"/>
  <c r="CL302" i="1"/>
  <c r="CN306" i="1"/>
  <c r="CB308" i="1"/>
  <c r="CL313" i="1"/>
  <c r="CF318" i="1"/>
  <c r="BX322" i="1"/>
  <c r="BX326" i="1"/>
  <c r="BZ327" i="1"/>
  <c r="CH335" i="1"/>
  <c r="CN343" i="1"/>
  <c r="BX350" i="1"/>
  <c r="CH351" i="1"/>
  <c r="CB353" i="1"/>
  <c r="BZ355" i="1"/>
  <c r="CJ356" i="1"/>
  <c r="CP360" i="1"/>
  <c r="CJ364" i="1"/>
  <c r="BX366" i="1"/>
  <c r="CP367" i="1"/>
  <c r="CD369" i="1"/>
  <c r="CD373" i="1"/>
  <c r="CR377" i="1"/>
  <c r="CH387" i="1"/>
  <c r="CJ388" i="1"/>
  <c r="CD393" i="1"/>
  <c r="CD397" i="1"/>
  <c r="BZ400" i="1"/>
  <c r="CL401" i="1"/>
  <c r="CJ404" i="1"/>
  <c r="BX406" i="1"/>
  <c r="CB408" i="1"/>
  <c r="CL409" i="1"/>
  <c r="CH411" i="1"/>
  <c r="CD413" i="1"/>
  <c r="CN414" i="1"/>
  <c r="CL417" i="1"/>
  <c r="CB420" i="1"/>
  <c r="CC422" i="1"/>
  <c r="CD425" i="1"/>
  <c r="CH427" i="1"/>
  <c r="BX430" i="1"/>
  <c r="CB432" i="1"/>
  <c r="CL433" i="1"/>
  <c r="CL437" i="1"/>
  <c r="CB440" i="1"/>
  <c r="CB444" i="1"/>
  <c r="BU451" i="1"/>
  <c r="BX454" i="1"/>
  <c r="CD457" i="1"/>
  <c r="BU459" i="1"/>
  <c r="CD461" i="1"/>
  <c r="CB468" i="1"/>
  <c r="CL469" i="1"/>
  <c r="BW476" i="1"/>
  <c r="CD477" i="1"/>
  <c r="CB480" i="1"/>
  <c r="CJ484" i="1"/>
  <c r="BX486" i="1"/>
  <c r="CL489" i="1"/>
  <c r="BZ491" i="1"/>
  <c r="BY493" i="1"/>
  <c r="CB496" i="1"/>
  <c r="CO501" i="1"/>
  <c r="CD505" i="1"/>
  <c r="CN509" i="1"/>
  <c r="BX510" i="1"/>
  <c r="CD513" i="1"/>
  <c r="CB516" i="1"/>
  <c r="CD520" i="1"/>
  <c r="BZ523" i="1"/>
  <c r="CF526" i="1"/>
  <c r="CP527" i="1"/>
  <c r="CD529" i="1"/>
  <c r="CN530" i="1"/>
  <c r="CB536" i="1"/>
  <c r="BX538" i="1"/>
  <c r="CH539" i="1"/>
  <c r="CN542" i="1"/>
  <c r="CL545" i="1"/>
  <c r="CC549" i="1"/>
  <c r="BX554" i="1"/>
  <c r="CH555" i="1"/>
  <c r="CD557" i="1"/>
  <c r="BZ559" i="1"/>
  <c r="CJ560" i="1"/>
  <c r="CD561" i="1"/>
  <c r="CF566" i="1"/>
  <c r="CB568" i="1"/>
  <c r="CL569" i="1"/>
  <c r="CF574" i="1"/>
  <c r="CB580" i="1"/>
  <c r="CF584" i="1"/>
  <c r="CB592" i="1"/>
  <c r="CL593" i="1"/>
  <c r="CF598" i="1"/>
  <c r="CB600" i="1"/>
  <c r="CL601" i="1"/>
  <c r="CB604" i="1"/>
  <c r="CF606" i="1"/>
  <c r="CF610" i="1"/>
  <c r="CD617" i="1"/>
  <c r="BS625" i="1"/>
  <c r="CN630" i="1"/>
  <c r="BX634" i="1"/>
  <c r="CB640" i="1"/>
  <c r="CL645" i="1"/>
  <c r="CH647" i="1"/>
  <c r="CJ648" i="1"/>
  <c r="CH651" i="1"/>
  <c r="CJ652" i="1"/>
  <c r="BX654" i="1"/>
  <c r="BZ659" i="1"/>
  <c r="CL661" i="1"/>
  <c r="CD665" i="1"/>
  <c r="CB672" i="1"/>
  <c r="CL673" i="1"/>
  <c r="CB680" i="1"/>
  <c r="CD685" i="1"/>
  <c r="CJ688" i="1"/>
  <c r="CH691" i="1"/>
  <c r="CH695" i="1"/>
  <c r="CB696" i="1"/>
  <c r="CF698" i="1"/>
  <c r="CP699" i="1"/>
  <c r="CF702" i="1"/>
  <c r="CB704" i="1"/>
  <c r="BX706" i="1"/>
  <c r="BZ708" i="1"/>
  <c r="CD200" i="1"/>
  <c r="CG207" i="1"/>
  <c r="BS227" i="1"/>
  <c r="CK229" i="1"/>
  <c r="CR230" i="1"/>
  <c r="BX234" i="1"/>
  <c r="CO236" i="1"/>
  <c r="CJ238" i="1"/>
  <c r="CB240" i="1"/>
  <c r="CD241" i="1"/>
  <c r="CH243" i="1"/>
  <c r="BX246" i="1"/>
  <c r="CB248" i="1"/>
  <c r="BZ251" i="1"/>
  <c r="BS254" i="1"/>
  <c r="CR255" i="1"/>
  <c r="CD257" i="1"/>
  <c r="BO259" i="1"/>
  <c r="CN260" i="1"/>
  <c r="BX262" i="1"/>
  <c r="BZ267" i="1"/>
  <c r="CB268" i="1"/>
  <c r="CO275" i="1"/>
  <c r="CF282" i="1"/>
  <c r="BW284" i="1"/>
  <c r="BZ287" i="1"/>
  <c r="BX290" i="1"/>
  <c r="BZ291" i="1"/>
  <c r="CA293" i="1"/>
  <c r="BX294" i="1"/>
  <c r="CA299" i="1"/>
  <c r="CB304" i="1"/>
  <c r="CD309" i="1"/>
  <c r="CK314" i="1"/>
  <c r="CB316" i="1"/>
  <c r="CH319" i="1"/>
  <c r="CD322" i="1"/>
  <c r="CD325" i="1"/>
  <c r="BZ331" i="1"/>
  <c r="CF334" i="1"/>
  <c r="CP335" i="1"/>
  <c r="CD337" i="1"/>
  <c r="CD341" i="1"/>
  <c r="BX342" i="1"/>
  <c r="BX346" i="1"/>
  <c r="CD349" i="1"/>
  <c r="BZ351" i="1"/>
  <c r="CH356" i="1"/>
  <c r="CJ357" i="1"/>
  <c r="BX358" i="1"/>
  <c r="CD361" i="1"/>
  <c r="CB364" i="1"/>
  <c r="BZ368" i="1"/>
  <c r="CN370" i="1"/>
  <c r="CB372" i="1"/>
  <c r="BZ383" i="1"/>
  <c r="CL389" i="1"/>
  <c r="CD401" i="1"/>
  <c r="BZ403" i="1"/>
  <c r="CB404" i="1"/>
  <c r="CF406" i="1"/>
  <c r="BX410" i="1"/>
  <c r="BT413" i="1"/>
  <c r="CB416" i="1"/>
  <c r="CL421" i="1"/>
  <c r="CP424" i="1"/>
  <c r="BX426" i="1"/>
  <c r="CI430" i="1"/>
  <c r="CD433" i="1"/>
  <c r="CD437" i="1"/>
  <c r="CD441" i="1"/>
  <c r="CJ444" i="1"/>
  <c r="BX446" i="1"/>
  <c r="CB448" i="1"/>
  <c r="CL449" i="1"/>
  <c r="CB452" i="1"/>
  <c r="CL453" i="1"/>
  <c r="CF458" i="1"/>
  <c r="CL460" i="1"/>
  <c r="CL461" i="1"/>
  <c r="CO469" i="1"/>
  <c r="BZ471" i="1"/>
  <c r="CD473" i="1"/>
  <c r="CJ475" i="1"/>
  <c r="CB476" i="1"/>
  <c r="CB484" i="1"/>
  <c r="CB488" i="1"/>
  <c r="CB492" i="1"/>
  <c r="CF494" i="1"/>
  <c r="CD501" i="1"/>
  <c r="CB508" i="1"/>
  <c r="CR511" i="1"/>
  <c r="CB512" i="1"/>
  <c r="CR516" i="1"/>
  <c r="BX518" i="1"/>
  <c r="CL521" i="1"/>
  <c r="CB524" i="1"/>
  <c r="CH527" i="1"/>
  <c r="BZ535" i="1"/>
  <c r="BQ538" i="1"/>
  <c r="BZ539" i="1"/>
  <c r="CF542" i="1"/>
  <c r="BX550" i="1"/>
  <c r="CB552" i="1"/>
  <c r="CD553" i="1"/>
  <c r="CL557" i="1"/>
  <c r="CL561" i="1"/>
  <c r="CH563" i="1"/>
  <c r="CD565" i="1"/>
  <c r="CN566" i="1"/>
  <c r="CH569" i="1"/>
  <c r="BZ571" i="1"/>
  <c r="CJ572" i="1"/>
  <c r="CL577" i="1"/>
  <c r="CL581" i="1"/>
  <c r="BZ583" i="1"/>
  <c r="CJ584" i="1"/>
  <c r="BX586" i="1"/>
  <c r="BX590" i="1"/>
  <c r="BR597" i="1"/>
  <c r="BX598" i="1"/>
  <c r="CD601" i="1"/>
  <c r="BX606" i="1"/>
  <c r="BZ607" i="1"/>
  <c r="CD613" i="1"/>
  <c r="CL621" i="1"/>
  <c r="BV623" i="1"/>
  <c r="CD625" i="1"/>
  <c r="BZ627" i="1"/>
  <c r="BX630" i="1"/>
  <c r="CB632" i="1"/>
  <c r="CL633" i="1"/>
  <c r="CL637" i="1"/>
  <c r="CB720" i="1"/>
  <c r="CB724" i="1"/>
  <c r="CL725" i="1"/>
  <c r="CB736" i="1"/>
  <c r="CF738" i="1"/>
  <c r="BX742" i="1"/>
  <c r="CN746" i="1"/>
  <c r="CB748" i="1"/>
  <c r="BX750" i="1"/>
  <c r="BX754" i="1"/>
  <c r="CF758" i="1"/>
  <c r="CB760" i="1"/>
  <c r="CD761" i="1"/>
  <c r="BX766" i="1"/>
  <c r="CL769" i="1"/>
  <c r="CB772" i="1"/>
  <c r="CL785" i="1"/>
  <c r="BZ787" i="1"/>
  <c r="CB788" i="1"/>
  <c r="CD793" i="1"/>
  <c r="CB796" i="1"/>
  <c r="CB800" i="1"/>
  <c r="CB804" i="1"/>
  <c r="BX806" i="1"/>
  <c r="BZ811" i="1"/>
  <c r="CF814" i="1"/>
  <c r="CD821" i="1"/>
  <c r="CJ824" i="1"/>
  <c r="BT826" i="1"/>
  <c r="CP827" i="1"/>
  <c r="BX830" i="1"/>
  <c r="CB840" i="1"/>
  <c r="CD841" i="1"/>
  <c r="CD845" i="1"/>
  <c r="CN846" i="1"/>
  <c r="CD853" i="1"/>
  <c r="BZ859" i="1"/>
  <c r="CJ860" i="1"/>
  <c r="CP863" i="1"/>
  <c r="CF866" i="1"/>
  <c r="CB868" i="1"/>
  <c r="CL869" i="1"/>
  <c r="CN878" i="1"/>
  <c r="CL881" i="1"/>
  <c r="BX886" i="1"/>
  <c r="CF890" i="1"/>
  <c r="CB892" i="1"/>
  <c r="CL893" i="1"/>
  <c r="CL897" i="1"/>
  <c r="CD901" i="1"/>
  <c r="BY903" i="1"/>
  <c r="BX906" i="1"/>
  <c r="BZ907" i="1"/>
  <c r="BX910" i="1"/>
  <c r="CD913" i="1"/>
  <c r="CH915" i="1"/>
  <c r="CJ916" i="1"/>
  <c r="CH919" i="1"/>
  <c r="CR920" i="1"/>
  <c r="CP923" i="1"/>
  <c r="CR924" i="1"/>
  <c r="CB928" i="1"/>
  <c r="CD929" i="1"/>
  <c r="CB932" i="1"/>
  <c r="CN934" i="1"/>
  <c r="CP935" i="1"/>
  <c r="CL937" i="1"/>
  <c r="BT940" i="1"/>
  <c r="CL941" i="1"/>
  <c r="BR943" i="1"/>
  <c r="CD945" i="1"/>
  <c r="CN946" i="1"/>
  <c r="CP947" i="1"/>
  <c r="BV949" i="1"/>
  <c r="CP951" i="1"/>
  <c r="BV953" i="1"/>
  <c r="CN954" i="1"/>
  <c r="BT956" i="1"/>
  <c r="CN958" i="1"/>
  <c r="CB960" i="1"/>
  <c r="BP962" i="1"/>
  <c r="BZ963" i="1"/>
  <c r="CD985" i="1"/>
  <c r="CI29" i="1"/>
  <c r="CG181" i="1"/>
  <c r="CG257" i="1"/>
  <c r="BY282" i="1"/>
  <c r="CQ307" i="1"/>
  <c r="CI329" i="1"/>
  <c r="CI393" i="1"/>
  <c r="BS555" i="1"/>
  <c r="CO733" i="1"/>
  <c r="BZ38" i="1"/>
  <c r="CD40" i="1"/>
  <c r="BP49" i="1"/>
  <c r="BT51" i="1"/>
  <c r="CF57" i="1"/>
  <c r="CJ59" i="1"/>
  <c r="BV68" i="1"/>
  <c r="BZ70" i="1"/>
  <c r="CL76" i="1"/>
  <c r="CP78" i="1"/>
  <c r="BP81" i="1"/>
  <c r="CB87" i="1"/>
  <c r="CF89" i="1"/>
  <c r="CR95" i="1"/>
  <c r="BR98" i="1"/>
  <c r="BV100" i="1"/>
  <c r="CH106" i="1"/>
  <c r="CL108" i="1"/>
  <c r="CB119" i="1"/>
  <c r="CF121" i="1"/>
  <c r="BR130" i="1"/>
  <c r="BV132" i="1"/>
  <c r="CD136" i="1"/>
  <c r="BP145" i="1"/>
  <c r="BT147" i="1"/>
  <c r="BX149" i="1"/>
  <c r="CN157" i="1"/>
  <c r="BR162" i="1"/>
  <c r="CR203" i="1"/>
  <c r="CB247" i="1"/>
  <c r="CJ423" i="1"/>
  <c r="BP465" i="1"/>
  <c r="CF473" i="1"/>
  <c r="CH490" i="1"/>
  <c r="BX533" i="1"/>
  <c r="CQ773" i="1"/>
  <c r="CL721" i="1"/>
  <c r="CD725" i="1"/>
  <c r="CB728" i="1"/>
  <c r="BZ731" i="1"/>
  <c r="BZ735" i="1"/>
  <c r="CJ736" i="1"/>
  <c r="CB740" i="1"/>
  <c r="BZ743" i="1"/>
  <c r="BX746" i="1"/>
  <c r="CL753" i="1"/>
  <c r="BZ763" i="1"/>
  <c r="BZ779" i="1"/>
  <c r="BX782" i="1"/>
  <c r="CD785" i="1"/>
  <c r="CB792" i="1"/>
  <c r="BZ795" i="1"/>
  <c r="CJ796" i="1"/>
  <c r="CD805" i="1"/>
  <c r="CB808" i="1"/>
  <c r="CL809" i="1"/>
  <c r="CD817" i="1"/>
  <c r="CB824" i="1"/>
  <c r="CF830" i="1"/>
  <c r="CB832" i="1"/>
  <c r="CL833" i="1"/>
  <c r="CD837" i="1"/>
  <c r="CL841" i="1"/>
  <c r="BZ847" i="1"/>
  <c r="BX854" i="1"/>
  <c r="CB856" i="1"/>
  <c r="CL857" i="1"/>
  <c r="BX862" i="1"/>
  <c r="CD865" i="1"/>
  <c r="BZ871" i="1"/>
  <c r="CF874" i="1"/>
  <c r="BX882" i="1"/>
  <c r="CD885" i="1"/>
  <c r="CB888" i="1"/>
  <c r="BX898" i="1"/>
  <c r="CH899" i="1"/>
  <c r="CN902" i="1"/>
  <c r="CL905" i="1"/>
  <c r="CH907" i="1"/>
  <c r="CD909" i="1"/>
  <c r="CN910" i="1"/>
  <c r="CB912" i="1"/>
  <c r="CB916" i="1"/>
  <c r="CL917" i="1"/>
  <c r="CL921" i="1"/>
  <c r="BR923" i="1"/>
  <c r="BX926" i="1"/>
  <c r="BZ927" i="1"/>
  <c r="BV929" i="1"/>
  <c r="CD933" i="1"/>
  <c r="CF934" i="1"/>
  <c r="CJ936" i="1"/>
  <c r="CR940" i="1"/>
  <c r="CF942" i="1"/>
  <c r="CP943" i="1"/>
  <c r="BV945" i="1"/>
  <c r="BX946" i="1"/>
  <c r="CH947" i="1"/>
  <c r="CD949" i="1"/>
  <c r="CH951" i="1"/>
  <c r="BP954" i="1"/>
  <c r="CR956" i="1"/>
  <c r="BP958" i="1"/>
  <c r="CJ964" i="1"/>
  <c r="CB984" i="1"/>
  <c r="BS31" i="1"/>
  <c r="BP221" i="1"/>
  <c r="CI237" i="1"/>
  <c r="CO294" i="1"/>
  <c r="CA325" i="1"/>
  <c r="BS385" i="1"/>
  <c r="CJ541" i="1"/>
  <c r="CD721" i="1"/>
  <c r="CL729" i="1"/>
  <c r="CD741" i="1"/>
  <c r="CH743" i="1"/>
  <c r="CD745" i="1"/>
  <c r="CF746" i="1"/>
  <c r="CD749" i="1"/>
  <c r="CD753" i="1"/>
  <c r="BZ755" i="1"/>
  <c r="CD757" i="1"/>
  <c r="CN758" i="1"/>
  <c r="CL761" i="1"/>
  <c r="CH763" i="1"/>
  <c r="CD765" i="1"/>
  <c r="CF766" i="1"/>
  <c r="CD769" i="1"/>
  <c r="BZ775" i="1"/>
  <c r="BX778" i="1"/>
  <c r="CH779" i="1"/>
  <c r="CF790" i="1"/>
  <c r="CH795" i="1"/>
  <c r="BX798" i="1"/>
  <c r="BX802" i="1"/>
  <c r="CL805" i="1"/>
  <c r="CJ812" i="1"/>
  <c r="CB820" i="1"/>
  <c r="BZ823" i="1"/>
  <c r="CF826" i="1"/>
  <c r="CH827" i="1"/>
  <c r="CD833" i="1"/>
  <c r="BX842" i="1"/>
  <c r="CL845" i="1"/>
  <c r="CD849" i="1"/>
  <c r="CB852" i="1"/>
  <c r="CL853" i="1"/>
  <c r="CB860" i="1"/>
  <c r="BZ863" i="1"/>
  <c r="BX866" i="1"/>
  <c r="CB872" i="1"/>
  <c r="CB876" i="1"/>
  <c r="CD881" i="1"/>
  <c r="BX890" i="1"/>
  <c r="CD893" i="1"/>
  <c r="CB896" i="1"/>
  <c r="CD897" i="1"/>
  <c r="CF902" i="1"/>
  <c r="CB904" i="1"/>
  <c r="CD905" i="1"/>
  <c r="CF910" i="1"/>
  <c r="BZ915" i="1"/>
  <c r="CD917" i="1"/>
  <c r="CN918" i="1"/>
  <c r="CP919" i="1"/>
  <c r="CN922" i="1"/>
  <c r="BP926" i="1"/>
  <c r="BR927" i="1"/>
  <c r="BZ931" i="1"/>
  <c r="CJ932" i="1"/>
  <c r="CL933" i="1"/>
  <c r="CD937" i="1"/>
  <c r="BR939" i="1"/>
  <c r="CP939" i="1"/>
  <c r="BZ943" i="1"/>
  <c r="CJ944" i="1"/>
  <c r="BR947" i="1"/>
  <c r="CJ948" i="1"/>
  <c r="BP950" i="1"/>
  <c r="BR951" i="1"/>
  <c r="CB952" i="1"/>
  <c r="CF954" i="1"/>
  <c r="CH955" i="1"/>
  <c r="CF958" i="1"/>
  <c r="BV961" i="1"/>
  <c r="CF962" i="1"/>
  <c r="BT964" i="1"/>
  <c r="CM193" i="1"/>
  <c r="CP225" i="1"/>
  <c r="BQ262" i="1"/>
  <c r="BR301" i="1"/>
  <c r="BR305" i="1"/>
  <c r="CB337" i="1"/>
  <c r="BQ489" i="1"/>
  <c r="BX726" i="1"/>
  <c r="CD729" i="1"/>
  <c r="CD733" i="1"/>
  <c r="BX738" i="1"/>
  <c r="CL741" i="1"/>
  <c r="CL749" i="1"/>
  <c r="CB752" i="1"/>
  <c r="CH755" i="1"/>
  <c r="BX758" i="1"/>
  <c r="BX762" i="1"/>
  <c r="CN766" i="1"/>
  <c r="CB768" i="1"/>
  <c r="CD777" i="1"/>
  <c r="CD781" i="1"/>
  <c r="CB784" i="1"/>
  <c r="CJ788" i="1"/>
  <c r="BX790" i="1"/>
  <c r="CL793" i="1"/>
  <c r="CR796" i="1"/>
  <c r="CF798" i="1"/>
  <c r="CF802" i="1"/>
  <c r="CI805" i="1"/>
  <c r="CD809" i="1"/>
  <c r="CB812" i="1"/>
  <c r="BX814" i="1"/>
  <c r="CB816" i="1"/>
  <c r="CL817" i="1"/>
  <c r="CH823" i="1"/>
  <c r="CR824" i="1"/>
  <c r="BX826" i="1"/>
  <c r="BZ827" i="1"/>
  <c r="CB836" i="1"/>
  <c r="CL837" i="1"/>
  <c r="CB844" i="1"/>
  <c r="CL849" i="1"/>
  <c r="CD857" i="1"/>
  <c r="CF862" i="1"/>
  <c r="CH863" i="1"/>
  <c r="CN866" i="1"/>
  <c r="CD869" i="1"/>
  <c r="CJ872" i="1"/>
  <c r="BX874" i="1"/>
  <c r="BX878" i="1"/>
  <c r="CB880" i="1"/>
  <c r="CB884" i="1"/>
  <c r="CL885" i="1"/>
  <c r="BZ899" i="1"/>
  <c r="BX902" i="1"/>
  <c r="CG910" i="1"/>
  <c r="BX914" i="1"/>
  <c r="CR916" i="1"/>
  <c r="CF918" i="1"/>
  <c r="CJ920" i="1"/>
  <c r="BP922" i="1"/>
  <c r="BT924" i="1"/>
  <c r="BV925" i="1"/>
  <c r="BT928" i="1"/>
  <c r="CF930" i="1"/>
  <c r="CH931" i="1"/>
  <c r="CH935" i="1"/>
  <c r="CR936" i="1"/>
  <c r="BX938" i="1"/>
  <c r="BZ939" i="1"/>
  <c r="CD941" i="1"/>
  <c r="BP946" i="1"/>
  <c r="CB948" i="1"/>
  <c r="CN950" i="1"/>
  <c r="CL953" i="1"/>
  <c r="BZ955" i="1"/>
  <c r="CJ960" i="1"/>
  <c r="BR963" i="1"/>
  <c r="CN982" i="1"/>
  <c r="BX85" i="1"/>
  <c r="BS177" i="1"/>
  <c r="CO210" i="1"/>
  <c r="BS277" i="1"/>
  <c r="CA389" i="1"/>
  <c r="CB429" i="1"/>
  <c r="BS917" i="1"/>
  <c r="CP917" i="1"/>
  <c r="BT917" i="1"/>
  <c r="BO917" i="1"/>
  <c r="CE917" i="1"/>
  <c r="CM917" i="1"/>
  <c r="BS919" i="1"/>
  <c r="CI919" i="1"/>
  <c r="CQ919" i="1"/>
  <c r="CJ921" i="1"/>
  <c r="BR921" i="1"/>
  <c r="BS921" i="1"/>
  <c r="BO921" i="1"/>
  <c r="CO922" i="1"/>
  <c r="BS923" i="1"/>
  <c r="CA923" i="1"/>
  <c r="CQ923" i="1"/>
  <c r="BU924" i="1"/>
  <c r="CC924" i="1"/>
  <c r="CI925" i="1"/>
  <c r="BO925" i="1"/>
  <c r="CH925" i="1"/>
  <c r="CA925" i="1"/>
  <c r="CR925" i="1"/>
  <c r="BW925" i="1"/>
  <c r="CE925" i="1"/>
  <c r="BQ926" i="1"/>
  <c r="BY926" i="1"/>
  <c r="CG926" i="1"/>
  <c r="BS927" i="1"/>
  <c r="CA927" i="1"/>
  <c r="BU928" i="1"/>
  <c r="CC928" i="1"/>
  <c r="CH929" i="1"/>
  <c r="BS929" i="1"/>
  <c r="CR929" i="1"/>
  <c r="BT929" i="1"/>
  <c r="BW929" i="1"/>
  <c r="CE929" i="1"/>
  <c r="BY930" i="1"/>
  <c r="CA931" i="1"/>
  <c r="CI931" i="1"/>
  <c r="CQ931" i="1"/>
  <c r="CC932" i="1"/>
  <c r="CK932" i="1"/>
  <c r="BR933" i="1"/>
  <c r="BO933" i="1"/>
  <c r="CQ933" i="1"/>
  <c r="CB933" i="1"/>
  <c r="CE933" i="1"/>
  <c r="CG934" i="1"/>
  <c r="BS935" i="1"/>
  <c r="CI935" i="1"/>
  <c r="CK936" i="1"/>
  <c r="CJ937" i="1"/>
  <c r="BO937" i="1"/>
  <c r="CB937" i="1"/>
  <c r="BZ937" i="1"/>
  <c r="CP937" i="1"/>
  <c r="CM937" i="1"/>
  <c r="CG938" i="1"/>
  <c r="CA939" i="1"/>
  <c r="CQ939" i="1"/>
  <c r="CK940" i="1"/>
  <c r="CQ941" i="1"/>
  <c r="CA941" i="1"/>
  <c r="CB941" i="1"/>
  <c r="BT941" i="1"/>
  <c r="BR941" i="1"/>
  <c r="CE941" i="1"/>
  <c r="CG942" i="1"/>
  <c r="BU944" i="1"/>
  <c r="CK944" i="1"/>
  <c r="CB945" i="1"/>
  <c r="CP945" i="1"/>
  <c r="BT945" i="1"/>
  <c r="CI945" i="1"/>
  <c r="BR945" i="1"/>
  <c r="BO945" i="1"/>
  <c r="CM945" i="1"/>
  <c r="BS947" i="1"/>
  <c r="CQ947" i="1"/>
  <c r="CC948" i="1"/>
  <c r="CR949" i="1"/>
  <c r="CJ949" i="1"/>
  <c r="BT949" i="1"/>
  <c r="CQ949" i="1"/>
  <c r="CI949" i="1"/>
  <c r="CH949" i="1"/>
  <c r="BW949" i="1"/>
  <c r="CI951" i="1"/>
  <c r="CC952" i="1"/>
  <c r="CR953" i="1"/>
  <c r="CI953" i="1"/>
  <c r="BZ953" i="1"/>
  <c r="BW953" i="1"/>
  <c r="BY954" i="1"/>
  <c r="CI955" i="1"/>
  <c r="CA957" i="1"/>
  <c r="BT957" i="1"/>
  <c r="CP957" i="1"/>
  <c r="BQ957" i="1"/>
  <c r="CB957" i="1"/>
  <c r="BP957" i="1"/>
  <c r="CR957" i="1"/>
  <c r="BR961" i="1"/>
  <c r="CJ961" i="1"/>
  <c r="CH961" i="1"/>
  <c r="BX961" i="1"/>
  <c r="BX965" i="1"/>
  <c r="BP965" i="1"/>
  <c r="CR965" i="1"/>
  <c r="CH965" i="1"/>
  <c r="CA965" i="1"/>
  <c r="BX969" i="1"/>
  <c r="CR969" i="1"/>
  <c r="CP969" i="1"/>
  <c r="CJ969" i="1"/>
  <c r="BZ969" i="1"/>
  <c r="BY969" i="1"/>
  <c r="BT973" i="1"/>
  <c r="BS973" i="1"/>
  <c r="CR973" i="1"/>
  <c r="CG973" i="1"/>
  <c r="BR973" i="1"/>
  <c r="CF977" i="1"/>
  <c r="CB977" i="1"/>
  <c r="BP977" i="1"/>
  <c r="CN981" i="1"/>
  <c r="CH981" i="1"/>
  <c r="BY981" i="1"/>
  <c r="BX981" i="1"/>
  <c r="CO985" i="1"/>
  <c r="CH985" i="1"/>
  <c r="BZ985" i="1"/>
  <c r="BY189" i="1"/>
  <c r="CR205" i="1"/>
  <c r="CG218" i="1"/>
  <c r="CO249" i="1"/>
  <c r="CQ333" i="1"/>
  <c r="CA435" i="1"/>
  <c r="BR553" i="1"/>
  <c r="BT257" i="1"/>
  <c r="CB151" i="1"/>
  <c r="CJ507" i="1"/>
  <c r="CQ29" i="1"/>
  <c r="CA169" i="1"/>
  <c r="BT285" i="1"/>
  <c r="BS321" i="1"/>
  <c r="CJ341" i="1"/>
  <c r="BT397" i="1"/>
  <c r="CQ397" i="1"/>
  <c r="BZ134" i="1"/>
  <c r="CN169" i="1"/>
  <c r="BT179" i="1"/>
  <c r="BV196" i="1"/>
  <c r="BR482" i="1"/>
  <c r="CK176" i="1"/>
  <c r="BO245" i="1"/>
  <c r="CK252" i="1"/>
  <c r="CI301" i="1"/>
  <c r="CB401" i="1"/>
  <c r="CN125" i="1"/>
  <c r="CP142" i="1"/>
  <c r="BZ230" i="1"/>
  <c r="CD264" i="1"/>
  <c r="CJ419" i="1"/>
  <c r="BV516" i="1"/>
  <c r="CJ615" i="1"/>
  <c r="CA245" i="1"/>
  <c r="BT333" i="1"/>
  <c r="CO30" i="1"/>
  <c r="CI159" i="1"/>
  <c r="CQ227" i="1"/>
  <c r="CI297" i="1"/>
  <c r="CR345" i="1"/>
  <c r="CG497" i="1"/>
  <c r="BX117" i="1"/>
  <c r="BR238" i="1"/>
  <c r="CL388" i="1"/>
  <c r="CD388" i="1"/>
  <c r="BV388" i="1"/>
  <c r="CK388" i="1"/>
  <c r="CC388" i="1"/>
  <c r="BU388" i="1"/>
  <c r="BT388" i="1"/>
  <c r="CQ388" i="1"/>
  <c r="CI388" i="1"/>
  <c r="CA388" i="1"/>
  <c r="BS388" i="1"/>
  <c r="CG388" i="1"/>
  <c r="BQ388" i="1"/>
  <c r="CF388" i="1"/>
  <c r="BP388" i="1"/>
  <c r="CE388" i="1"/>
  <c r="BO388" i="1"/>
  <c r="CP388" i="1"/>
  <c r="BZ388" i="1"/>
  <c r="BX388" i="1"/>
  <c r="CM388" i="1"/>
  <c r="BW388" i="1"/>
  <c r="BR388" i="1"/>
  <c r="CO388" i="1"/>
  <c r="CN388" i="1"/>
  <c r="BZ27" i="1"/>
  <c r="CM28" i="1"/>
  <c r="CE28" i="1"/>
  <c r="BW28" i="1"/>
  <c r="BO28" i="1"/>
  <c r="CI28" i="1"/>
  <c r="BZ28" i="1"/>
  <c r="BQ28" i="1"/>
  <c r="CD28" i="1"/>
  <c r="CQ28" i="1"/>
  <c r="CH28" i="1"/>
  <c r="BY28" i="1"/>
  <c r="BP28" i="1"/>
  <c r="CP28" i="1"/>
  <c r="CG28" i="1"/>
  <c r="CN28" i="1"/>
  <c r="CC28" i="1"/>
  <c r="BX28" i="1"/>
  <c r="CL28" i="1"/>
  <c r="CO28" i="1"/>
  <c r="CF28" i="1"/>
  <c r="BT28" i="1"/>
  <c r="CD29" i="1"/>
  <c r="CQ30" i="1"/>
  <c r="CI30" i="1"/>
  <c r="CA30" i="1"/>
  <c r="BS30" i="1"/>
  <c r="CM30" i="1"/>
  <c r="CD30" i="1"/>
  <c r="BU30" i="1"/>
  <c r="CR30" i="1"/>
  <c r="CG30" i="1"/>
  <c r="CL30" i="1"/>
  <c r="CC30" i="1"/>
  <c r="BT30" i="1"/>
  <c r="CK30" i="1"/>
  <c r="BP30" i="1"/>
  <c r="CP30" i="1"/>
  <c r="CB30" i="1"/>
  <c r="CH30" i="1"/>
  <c r="BO30" i="1"/>
  <c r="CJ30" i="1"/>
  <c r="CH31" i="1"/>
  <c r="CO32" i="1"/>
  <c r="CG32" i="1"/>
  <c r="BY32" i="1"/>
  <c r="BQ32" i="1"/>
  <c r="CN32" i="1"/>
  <c r="CM32" i="1"/>
  <c r="CE32" i="1"/>
  <c r="BW32" i="1"/>
  <c r="BO32" i="1"/>
  <c r="CA32" i="1"/>
  <c r="BP32" i="1"/>
  <c r="CF32" i="1"/>
  <c r="BZ32" i="1"/>
  <c r="BX32" i="1"/>
  <c r="CD32" i="1"/>
  <c r="CI32" i="1"/>
  <c r="CQ32" i="1"/>
  <c r="CH32" i="1"/>
  <c r="BT32" i="1"/>
  <c r="CR32" i="1"/>
  <c r="CL33" i="1"/>
  <c r="CF34" i="1"/>
  <c r="BZ35" i="1"/>
  <c r="CP36" i="1"/>
  <c r="CH36" i="1"/>
  <c r="BZ36" i="1"/>
  <c r="BR36" i="1"/>
  <c r="CO36" i="1"/>
  <c r="CG36" i="1"/>
  <c r="BY36" i="1"/>
  <c r="BQ36" i="1"/>
  <c r="CN36" i="1"/>
  <c r="CF36" i="1"/>
  <c r="BX36" i="1"/>
  <c r="BP36" i="1"/>
  <c r="CM36" i="1"/>
  <c r="CE36" i="1"/>
  <c r="BW36" i="1"/>
  <c r="BO36" i="1"/>
  <c r="BT36" i="1"/>
  <c r="BS36" i="1"/>
  <c r="CI36" i="1"/>
  <c r="CR36" i="1"/>
  <c r="CF38" i="1"/>
  <c r="BZ39" i="1"/>
  <c r="CP40" i="1"/>
  <c r="CH40" i="1"/>
  <c r="BZ40" i="1"/>
  <c r="BR40" i="1"/>
  <c r="CO40" i="1"/>
  <c r="CG40" i="1"/>
  <c r="BY40" i="1"/>
  <c r="BQ40" i="1"/>
  <c r="CN40" i="1"/>
  <c r="CF40" i="1"/>
  <c r="BX40" i="1"/>
  <c r="BP40" i="1"/>
  <c r="CM40" i="1"/>
  <c r="CE40" i="1"/>
  <c r="BW40" i="1"/>
  <c r="BO40" i="1"/>
  <c r="CQ40" i="1"/>
  <c r="CA40" i="1"/>
  <c r="BT40" i="1"/>
  <c r="CR40" i="1"/>
  <c r="CF42" i="1"/>
  <c r="BZ43" i="1"/>
  <c r="CP44" i="1"/>
  <c r="CH44" i="1"/>
  <c r="BZ44" i="1"/>
  <c r="BR44" i="1"/>
  <c r="CO44" i="1"/>
  <c r="CG44" i="1"/>
  <c r="BY44" i="1"/>
  <c r="BQ44" i="1"/>
  <c r="CN44" i="1"/>
  <c r="CF44" i="1"/>
  <c r="BX44" i="1"/>
  <c r="BP44" i="1"/>
  <c r="CM44" i="1"/>
  <c r="CE44" i="1"/>
  <c r="BW44" i="1"/>
  <c r="BO44" i="1"/>
  <c r="BT44" i="1"/>
  <c r="BS44" i="1"/>
  <c r="CI44" i="1"/>
  <c r="CR44" i="1"/>
  <c r="BX46" i="1"/>
  <c r="CN47" i="1"/>
  <c r="CF47" i="1"/>
  <c r="BX47" i="1"/>
  <c r="BP47" i="1"/>
  <c r="CM47" i="1"/>
  <c r="CE47" i="1"/>
  <c r="BW47" i="1"/>
  <c r="BO47" i="1"/>
  <c r="CL47" i="1"/>
  <c r="CD47" i="1"/>
  <c r="BV47" i="1"/>
  <c r="CK47" i="1"/>
  <c r="CC47" i="1"/>
  <c r="BU47" i="1"/>
  <c r="CO47" i="1"/>
  <c r="BR47" i="1"/>
  <c r="BY47" i="1"/>
  <c r="CP47" i="1"/>
  <c r="CJ48" i="1"/>
  <c r="CF50" i="1"/>
  <c r="BZ51" i="1"/>
  <c r="CP52" i="1"/>
  <c r="CH52" i="1"/>
  <c r="BZ52" i="1"/>
  <c r="BR52" i="1"/>
  <c r="CO52" i="1"/>
  <c r="CG52" i="1"/>
  <c r="BY52" i="1"/>
  <c r="BQ52" i="1"/>
  <c r="CN52" i="1"/>
  <c r="CF52" i="1"/>
  <c r="BX52" i="1"/>
  <c r="BP52" i="1"/>
  <c r="CM52" i="1"/>
  <c r="CE52" i="1"/>
  <c r="BW52" i="1"/>
  <c r="BO52" i="1"/>
  <c r="BT52" i="1"/>
  <c r="BS52" i="1"/>
  <c r="CI52" i="1"/>
  <c r="CR52" i="1"/>
  <c r="CF54" i="1"/>
  <c r="CL58" i="1"/>
  <c r="CD58" i="1"/>
  <c r="BV58" i="1"/>
  <c r="CK58" i="1"/>
  <c r="CC58" i="1"/>
  <c r="BU58" i="1"/>
  <c r="CR58" i="1"/>
  <c r="CJ58" i="1"/>
  <c r="CB58" i="1"/>
  <c r="BT58" i="1"/>
  <c r="CQ58" i="1"/>
  <c r="CI58" i="1"/>
  <c r="CA58" i="1"/>
  <c r="BS58" i="1"/>
  <c r="BP58" i="1"/>
  <c r="BO58" i="1"/>
  <c r="CE58" i="1"/>
  <c r="CN58" i="1"/>
  <c r="CH59" i="1"/>
  <c r="CB60" i="1"/>
  <c r="CL62" i="1"/>
  <c r="CD62" i="1"/>
  <c r="BV62" i="1"/>
  <c r="CK62" i="1"/>
  <c r="CC62" i="1"/>
  <c r="BU62" i="1"/>
  <c r="CR62" i="1"/>
  <c r="CJ62" i="1"/>
  <c r="CB62" i="1"/>
  <c r="BT62" i="1"/>
  <c r="CQ62" i="1"/>
  <c r="CI62" i="1"/>
  <c r="CA62" i="1"/>
  <c r="BS62" i="1"/>
  <c r="CM62" i="1"/>
  <c r="BW62" i="1"/>
  <c r="BP62" i="1"/>
  <c r="CN62" i="1"/>
  <c r="CH63" i="1"/>
  <c r="CB64" i="1"/>
  <c r="CL66" i="1"/>
  <c r="CD66" i="1"/>
  <c r="BV66" i="1"/>
  <c r="CK66" i="1"/>
  <c r="CC66" i="1"/>
  <c r="BU66" i="1"/>
  <c r="CR66" i="1"/>
  <c r="CJ66" i="1"/>
  <c r="CB66" i="1"/>
  <c r="BT66" i="1"/>
  <c r="CQ66" i="1"/>
  <c r="CI66" i="1"/>
  <c r="CA66" i="1"/>
  <c r="BS66" i="1"/>
  <c r="BP66" i="1"/>
  <c r="BO66" i="1"/>
  <c r="CE66" i="1"/>
  <c r="CF66" i="1"/>
  <c r="BZ67" i="1"/>
  <c r="CB68" i="1"/>
  <c r="CL70" i="1"/>
  <c r="CD70" i="1"/>
  <c r="BV70" i="1"/>
  <c r="CK70" i="1"/>
  <c r="CC70" i="1"/>
  <c r="BU70" i="1"/>
  <c r="CR70" i="1"/>
  <c r="CJ70" i="1"/>
  <c r="CB70" i="1"/>
  <c r="BT70" i="1"/>
  <c r="CQ70" i="1"/>
  <c r="CI70" i="1"/>
  <c r="CA70" i="1"/>
  <c r="BS70" i="1"/>
  <c r="BP70" i="1"/>
  <c r="CM70" i="1"/>
  <c r="BW70" i="1"/>
  <c r="CN70" i="1"/>
  <c r="BZ71" i="1"/>
  <c r="CP72" i="1"/>
  <c r="CH72" i="1"/>
  <c r="BZ72" i="1"/>
  <c r="BR72" i="1"/>
  <c r="CO72" i="1"/>
  <c r="CG72" i="1"/>
  <c r="BY72" i="1"/>
  <c r="BQ72" i="1"/>
  <c r="CN72" i="1"/>
  <c r="CF72" i="1"/>
  <c r="BX72" i="1"/>
  <c r="BP72" i="1"/>
  <c r="CM72" i="1"/>
  <c r="CE72" i="1"/>
  <c r="BW72" i="1"/>
  <c r="BO72" i="1"/>
  <c r="BT72" i="1"/>
  <c r="CQ72" i="1"/>
  <c r="CA72" i="1"/>
  <c r="CR72" i="1"/>
  <c r="BX74" i="1"/>
  <c r="CN75" i="1"/>
  <c r="CF75" i="1"/>
  <c r="BX75" i="1"/>
  <c r="BP75" i="1"/>
  <c r="CM75" i="1"/>
  <c r="CE75" i="1"/>
  <c r="BW75" i="1"/>
  <c r="BO75" i="1"/>
  <c r="CL75" i="1"/>
  <c r="CD75" i="1"/>
  <c r="BV75" i="1"/>
  <c r="CK75" i="1"/>
  <c r="CC75" i="1"/>
  <c r="BU75" i="1"/>
  <c r="BR75" i="1"/>
  <c r="CG75" i="1"/>
  <c r="BQ75" i="1"/>
  <c r="CH75" i="1"/>
  <c r="CB76" i="1"/>
  <c r="CL78" i="1"/>
  <c r="CD78" i="1"/>
  <c r="BV78" i="1"/>
  <c r="CK78" i="1"/>
  <c r="CC78" i="1"/>
  <c r="BU78" i="1"/>
  <c r="CR78" i="1"/>
  <c r="CJ78" i="1"/>
  <c r="CB78" i="1"/>
  <c r="BT78" i="1"/>
  <c r="CQ78" i="1"/>
  <c r="CI78" i="1"/>
  <c r="CA78" i="1"/>
  <c r="BS78" i="1"/>
  <c r="CM78" i="1"/>
  <c r="BW78" i="1"/>
  <c r="BP78" i="1"/>
  <c r="CN78" i="1"/>
  <c r="CL81" i="1"/>
  <c r="CF82" i="1"/>
  <c r="CN83" i="1"/>
  <c r="CF83" i="1"/>
  <c r="BX83" i="1"/>
  <c r="BP83" i="1"/>
  <c r="CM83" i="1"/>
  <c r="CE83" i="1"/>
  <c r="BW83" i="1"/>
  <c r="BO83" i="1"/>
  <c r="CL83" i="1"/>
  <c r="CD83" i="1"/>
  <c r="BV83" i="1"/>
  <c r="CK83" i="1"/>
  <c r="CC83" i="1"/>
  <c r="BU83" i="1"/>
  <c r="BR83" i="1"/>
  <c r="CG83" i="1"/>
  <c r="BQ83" i="1"/>
  <c r="CH83" i="1"/>
  <c r="CP84" i="1"/>
  <c r="CH84" i="1"/>
  <c r="BZ84" i="1"/>
  <c r="BR84" i="1"/>
  <c r="CO84" i="1"/>
  <c r="CG84" i="1"/>
  <c r="BY84" i="1"/>
  <c r="BQ84" i="1"/>
  <c r="CN84" i="1"/>
  <c r="CF84" i="1"/>
  <c r="BX84" i="1"/>
  <c r="BP84" i="1"/>
  <c r="CM84" i="1"/>
  <c r="CE84" i="1"/>
  <c r="BW84" i="1"/>
  <c r="BO84" i="1"/>
  <c r="BT84" i="1"/>
  <c r="CI84" i="1"/>
  <c r="BS84" i="1"/>
  <c r="CJ84" i="1"/>
  <c r="CD85" i="1"/>
  <c r="CL86" i="1"/>
  <c r="CD86" i="1"/>
  <c r="BV86" i="1"/>
  <c r="CK86" i="1"/>
  <c r="CC86" i="1"/>
  <c r="BU86" i="1"/>
  <c r="CR86" i="1"/>
  <c r="CJ86" i="1"/>
  <c r="CB86" i="1"/>
  <c r="BT86" i="1"/>
  <c r="CQ86" i="1"/>
  <c r="CI86" i="1"/>
  <c r="CA86" i="1"/>
  <c r="BS86" i="1"/>
  <c r="BP86" i="1"/>
  <c r="CM86" i="1"/>
  <c r="BW86" i="1"/>
  <c r="CN86" i="1"/>
  <c r="CH87" i="1"/>
  <c r="CP88" i="1"/>
  <c r="CH88" i="1"/>
  <c r="BZ88" i="1"/>
  <c r="BR88" i="1"/>
  <c r="CO88" i="1"/>
  <c r="CG88" i="1"/>
  <c r="BY88" i="1"/>
  <c r="BQ88" i="1"/>
  <c r="CN88" i="1"/>
  <c r="CF88" i="1"/>
  <c r="BX88" i="1"/>
  <c r="BP88" i="1"/>
  <c r="CM88" i="1"/>
  <c r="CE88" i="1"/>
  <c r="BW88" i="1"/>
  <c r="BO88" i="1"/>
  <c r="CQ88" i="1"/>
  <c r="CA88" i="1"/>
  <c r="BT88" i="1"/>
  <c r="CL89" i="1"/>
  <c r="CF90" i="1"/>
  <c r="CN91" i="1"/>
  <c r="CF91" i="1"/>
  <c r="BX91" i="1"/>
  <c r="BP91" i="1"/>
  <c r="CM91" i="1"/>
  <c r="CE91" i="1"/>
  <c r="BW91" i="1"/>
  <c r="BO91" i="1"/>
  <c r="CL91" i="1"/>
  <c r="CD91" i="1"/>
  <c r="BV91" i="1"/>
  <c r="CK91" i="1"/>
  <c r="CC91" i="1"/>
  <c r="BU91" i="1"/>
  <c r="BR91" i="1"/>
  <c r="CG91" i="1"/>
  <c r="BQ91" i="1"/>
  <c r="CR92" i="1"/>
  <c r="CN94" i="1"/>
  <c r="CH95" i="1"/>
  <c r="CP96" i="1"/>
  <c r="CH96" i="1"/>
  <c r="BZ96" i="1"/>
  <c r="BR96" i="1"/>
  <c r="CO96" i="1"/>
  <c r="CG96" i="1"/>
  <c r="BY96" i="1"/>
  <c r="BQ96" i="1"/>
  <c r="CN96" i="1"/>
  <c r="CF96" i="1"/>
  <c r="BX96" i="1"/>
  <c r="BP96" i="1"/>
  <c r="CM96" i="1"/>
  <c r="CE96" i="1"/>
  <c r="BW96" i="1"/>
  <c r="BO96" i="1"/>
  <c r="BT96" i="1"/>
  <c r="CQ96" i="1"/>
  <c r="CA96" i="1"/>
  <c r="CR96" i="1"/>
  <c r="CD97" i="1"/>
  <c r="BX98" i="1"/>
  <c r="CN99" i="1"/>
  <c r="CF99" i="1"/>
  <c r="BX99" i="1"/>
  <c r="BP99" i="1"/>
  <c r="CM99" i="1"/>
  <c r="CE99" i="1"/>
  <c r="BW99" i="1"/>
  <c r="BO99" i="1"/>
  <c r="CL99" i="1"/>
  <c r="CD99" i="1"/>
  <c r="BV99" i="1"/>
  <c r="CK99" i="1"/>
  <c r="CC99" i="1"/>
  <c r="BU99" i="1"/>
  <c r="BR99" i="1"/>
  <c r="CG99" i="1"/>
  <c r="BQ99" i="1"/>
  <c r="CH99" i="1"/>
  <c r="CB100" i="1"/>
  <c r="BX102" i="1"/>
  <c r="BZ103" i="1"/>
  <c r="CP103" i="1"/>
  <c r="CL105" i="1"/>
  <c r="CF106" i="1"/>
  <c r="CN107" i="1"/>
  <c r="CF107" i="1"/>
  <c r="BX107" i="1"/>
  <c r="BP107" i="1"/>
  <c r="CM107" i="1"/>
  <c r="CE107" i="1"/>
  <c r="BW107" i="1"/>
  <c r="BO107" i="1"/>
  <c r="CL107" i="1"/>
  <c r="CD107" i="1"/>
  <c r="BV107" i="1"/>
  <c r="CK107" i="1"/>
  <c r="CC107" i="1"/>
  <c r="BU107" i="1"/>
  <c r="BR107" i="1"/>
  <c r="CG107" i="1"/>
  <c r="BQ107" i="1"/>
  <c r="CJ108" i="1"/>
  <c r="CD109" i="1"/>
  <c r="CL110" i="1"/>
  <c r="CD110" i="1"/>
  <c r="BV110" i="1"/>
  <c r="CK110" i="1"/>
  <c r="CC110" i="1"/>
  <c r="BU110" i="1"/>
  <c r="CR110" i="1"/>
  <c r="CJ110" i="1"/>
  <c r="CB110" i="1"/>
  <c r="BT110" i="1"/>
  <c r="CQ110" i="1"/>
  <c r="CI110" i="1"/>
  <c r="CA110" i="1"/>
  <c r="BS110" i="1"/>
  <c r="CM110" i="1"/>
  <c r="BW110" i="1"/>
  <c r="BP110" i="1"/>
  <c r="CJ112" i="1"/>
  <c r="CD113" i="1"/>
  <c r="CL114" i="1"/>
  <c r="CD114" i="1"/>
  <c r="BV114" i="1"/>
  <c r="CK114" i="1"/>
  <c r="CC114" i="1"/>
  <c r="BU114" i="1"/>
  <c r="CR114" i="1"/>
  <c r="CJ114" i="1"/>
  <c r="CB114" i="1"/>
  <c r="BT114" i="1"/>
  <c r="CQ114" i="1"/>
  <c r="CI114" i="1"/>
  <c r="CA114" i="1"/>
  <c r="BS114" i="1"/>
  <c r="BP114" i="1"/>
  <c r="CE114" i="1"/>
  <c r="BO114" i="1"/>
  <c r="CN114" i="1"/>
  <c r="CH115" i="1"/>
  <c r="CJ116" i="1"/>
  <c r="BX118" i="1"/>
  <c r="CN119" i="1"/>
  <c r="CF119" i="1"/>
  <c r="BX119" i="1"/>
  <c r="BP119" i="1"/>
  <c r="CM119" i="1"/>
  <c r="CE119" i="1"/>
  <c r="BW119" i="1"/>
  <c r="BO119" i="1"/>
  <c r="CL119" i="1"/>
  <c r="CD119" i="1"/>
  <c r="BV119" i="1"/>
  <c r="CK119" i="1"/>
  <c r="CC119" i="1"/>
  <c r="BU119" i="1"/>
  <c r="CO119" i="1"/>
  <c r="BY119" i="1"/>
  <c r="BR119" i="1"/>
  <c r="CP119" i="1"/>
  <c r="CJ120" i="1"/>
  <c r="BX122" i="1"/>
  <c r="CN123" i="1"/>
  <c r="CF123" i="1"/>
  <c r="BX123" i="1"/>
  <c r="BP123" i="1"/>
  <c r="CM123" i="1"/>
  <c r="CE123" i="1"/>
  <c r="BW123" i="1"/>
  <c r="BO123" i="1"/>
  <c r="CL123" i="1"/>
  <c r="CD123" i="1"/>
  <c r="BV123" i="1"/>
  <c r="CK123" i="1"/>
  <c r="CC123" i="1"/>
  <c r="BU123" i="1"/>
  <c r="BR123" i="1"/>
  <c r="CG123" i="1"/>
  <c r="BQ123" i="1"/>
  <c r="CP123" i="1"/>
  <c r="CJ124" i="1"/>
  <c r="BX126" i="1"/>
  <c r="CR128" i="1"/>
  <c r="CL129" i="1"/>
  <c r="CF130" i="1"/>
  <c r="CN131" i="1"/>
  <c r="CF131" i="1"/>
  <c r="BX131" i="1"/>
  <c r="BP131" i="1"/>
  <c r="CM131" i="1"/>
  <c r="CE131" i="1"/>
  <c r="BW131" i="1"/>
  <c r="BO131" i="1"/>
  <c r="CL131" i="1"/>
  <c r="CD131" i="1"/>
  <c r="BV131" i="1"/>
  <c r="CK131" i="1"/>
  <c r="CC131" i="1"/>
  <c r="BU131" i="1"/>
  <c r="BR131" i="1"/>
  <c r="CG131" i="1"/>
  <c r="BQ131" i="1"/>
  <c r="CP131" i="1"/>
  <c r="CJ132" i="1"/>
  <c r="BX134" i="1"/>
  <c r="CN135" i="1"/>
  <c r="CF135" i="1"/>
  <c r="BX135" i="1"/>
  <c r="BP135" i="1"/>
  <c r="CM135" i="1"/>
  <c r="CE135" i="1"/>
  <c r="BW135" i="1"/>
  <c r="BO135" i="1"/>
  <c r="CL135" i="1"/>
  <c r="CD135" i="1"/>
  <c r="BV135" i="1"/>
  <c r="CK135" i="1"/>
  <c r="CC135" i="1"/>
  <c r="BU135" i="1"/>
  <c r="CO135" i="1"/>
  <c r="BY135" i="1"/>
  <c r="BR135" i="1"/>
  <c r="CP135" i="1"/>
  <c r="CJ136" i="1"/>
  <c r="CF138" i="1"/>
  <c r="BZ139" i="1"/>
  <c r="CP140" i="1"/>
  <c r="CH140" i="1"/>
  <c r="BZ140" i="1"/>
  <c r="BR140" i="1"/>
  <c r="CO140" i="1"/>
  <c r="CG140" i="1"/>
  <c r="BY140" i="1"/>
  <c r="BQ140" i="1"/>
  <c r="CN140" i="1"/>
  <c r="CF140" i="1"/>
  <c r="BX140" i="1"/>
  <c r="BP140" i="1"/>
  <c r="CM140" i="1"/>
  <c r="CE140" i="1"/>
  <c r="BW140" i="1"/>
  <c r="BO140" i="1"/>
  <c r="BT140" i="1"/>
  <c r="CI140" i="1"/>
  <c r="BS140" i="1"/>
  <c r="CR140" i="1"/>
  <c r="BX142" i="1"/>
  <c r="CN143" i="1"/>
  <c r="CF143" i="1"/>
  <c r="BX143" i="1"/>
  <c r="BP143" i="1"/>
  <c r="CM143" i="1"/>
  <c r="CE143" i="1"/>
  <c r="BW143" i="1"/>
  <c r="BO143" i="1"/>
  <c r="CL143" i="1"/>
  <c r="CD143" i="1"/>
  <c r="BV143" i="1"/>
  <c r="CK143" i="1"/>
  <c r="CC143" i="1"/>
  <c r="BU143" i="1"/>
  <c r="CO143" i="1"/>
  <c r="BY143" i="1"/>
  <c r="BR143" i="1"/>
  <c r="CP143" i="1"/>
  <c r="CJ144" i="1"/>
  <c r="CL146" i="1"/>
  <c r="CD146" i="1"/>
  <c r="BV146" i="1"/>
  <c r="CK146" i="1"/>
  <c r="CC146" i="1"/>
  <c r="BU146" i="1"/>
  <c r="CR146" i="1"/>
  <c r="CJ146" i="1"/>
  <c r="CB146" i="1"/>
  <c r="BT146" i="1"/>
  <c r="CQ146" i="1"/>
  <c r="CI146" i="1"/>
  <c r="CA146" i="1"/>
  <c r="BS146" i="1"/>
  <c r="BP146" i="1"/>
  <c r="CE146" i="1"/>
  <c r="BO146" i="1"/>
  <c r="CN146" i="1"/>
  <c r="CH147" i="1"/>
  <c r="CB148" i="1"/>
  <c r="CL150" i="1"/>
  <c r="CD150" i="1"/>
  <c r="BV150" i="1"/>
  <c r="CK150" i="1"/>
  <c r="CC150" i="1"/>
  <c r="BU150" i="1"/>
  <c r="CR150" i="1"/>
  <c r="CJ150" i="1"/>
  <c r="CB150" i="1"/>
  <c r="BT150" i="1"/>
  <c r="CQ150" i="1"/>
  <c r="CI150" i="1"/>
  <c r="CA150" i="1"/>
  <c r="BS150" i="1"/>
  <c r="BP150" i="1"/>
  <c r="CM150" i="1"/>
  <c r="BW150" i="1"/>
  <c r="CN150" i="1"/>
  <c r="CN151" i="1"/>
  <c r="CF151" i="1"/>
  <c r="BX151" i="1"/>
  <c r="BP151" i="1"/>
  <c r="CM151" i="1"/>
  <c r="CE151" i="1"/>
  <c r="BW151" i="1"/>
  <c r="BO151" i="1"/>
  <c r="CL151" i="1"/>
  <c r="CD151" i="1"/>
  <c r="BV151" i="1"/>
  <c r="CK151" i="1"/>
  <c r="CC151" i="1"/>
  <c r="BU151" i="1"/>
  <c r="CO151" i="1"/>
  <c r="BY151" i="1"/>
  <c r="BR151" i="1"/>
  <c r="CP151" i="1"/>
  <c r="CJ152" i="1"/>
  <c r="CD153" i="1"/>
  <c r="CL154" i="1"/>
  <c r="CD154" i="1"/>
  <c r="BV154" i="1"/>
  <c r="CK154" i="1"/>
  <c r="CC154" i="1"/>
  <c r="BU154" i="1"/>
  <c r="CR154" i="1"/>
  <c r="CJ154" i="1"/>
  <c r="CB154" i="1"/>
  <c r="BT154" i="1"/>
  <c r="CQ154" i="1"/>
  <c r="CI154" i="1"/>
  <c r="CA154" i="1"/>
  <c r="BS154" i="1"/>
  <c r="BP154" i="1"/>
  <c r="CE154" i="1"/>
  <c r="BO154" i="1"/>
  <c r="CP155" i="1"/>
  <c r="CR156" i="1"/>
  <c r="BX162" i="1"/>
  <c r="BR163" i="1"/>
  <c r="CO163" i="1"/>
  <c r="CF163" i="1"/>
  <c r="BW163" i="1"/>
  <c r="CN163" i="1"/>
  <c r="CE163" i="1"/>
  <c r="BV163" i="1"/>
  <c r="CM163" i="1"/>
  <c r="CD163" i="1"/>
  <c r="BU163" i="1"/>
  <c r="CL163" i="1"/>
  <c r="CC163" i="1"/>
  <c r="BQ163" i="1"/>
  <c r="BY163" i="1"/>
  <c r="BP163" i="1"/>
  <c r="CR163" i="1"/>
  <c r="CG163" i="1"/>
  <c r="BO163" i="1"/>
  <c r="CP163" i="1"/>
  <c r="CB164" i="1"/>
  <c r="BV165" i="1"/>
  <c r="CM165" i="1"/>
  <c r="BT165" i="1"/>
  <c r="CN166" i="1"/>
  <c r="CH167" i="1"/>
  <c r="BT168" i="1"/>
  <c r="BS168" i="1"/>
  <c r="CA168" i="1"/>
  <c r="BR168" i="1"/>
  <c r="CI168" i="1"/>
  <c r="BZ168" i="1"/>
  <c r="BQ168" i="1"/>
  <c r="CQ168" i="1"/>
  <c r="CH168" i="1"/>
  <c r="BY168" i="1"/>
  <c r="BP168" i="1"/>
  <c r="CF168" i="1"/>
  <c r="BV168" i="1"/>
  <c r="CE168" i="1"/>
  <c r="BW168" i="1"/>
  <c r="CN168" i="1"/>
  <c r="CP168" i="1"/>
  <c r="BX168" i="1"/>
  <c r="CO168" i="1"/>
  <c r="CP171" i="1"/>
  <c r="BT172" i="1"/>
  <c r="CA172" i="1"/>
  <c r="BR172" i="1"/>
  <c r="CI172" i="1"/>
  <c r="BZ172" i="1"/>
  <c r="BQ172" i="1"/>
  <c r="CQ172" i="1"/>
  <c r="CH172" i="1"/>
  <c r="BY172" i="1"/>
  <c r="BP172" i="1"/>
  <c r="CP172" i="1"/>
  <c r="CG172" i="1"/>
  <c r="BX172" i="1"/>
  <c r="BO172" i="1"/>
  <c r="CN172" i="1"/>
  <c r="CE172" i="1"/>
  <c r="CM172" i="1"/>
  <c r="BS172" i="1"/>
  <c r="CD172" i="1"/>
  <c r="CF172" i="1"/>
  <c r="CR172" i="1"/>
  <c r="BV173" i="1"/>
  <c r="BR173" i="1"/>
  <c r="CJ173" i="1"/>
  <c r="BP174" i="1"/>
  <c r="CE174" i="1"/>
  <c r="BV174" i="1"/>
  <c r="CM174" i="1"/>
  <c r="CD174" i="1"/>
  <c r="BU174" i="1"/>
  <c r="CL174" i="1"/>
  <c r="CC174" i="1"/>
  <c r="BT174" i="1"/>
  <c r="CK174" i="1"/>
  <c r="CB174" i="1"/>
  <c r="BS174" i="1"/>
  <c r="CI174" i="1"/>
  <c r="BO174" i="1"/>
  <c r="CR174" i="1"/>
  <c r="BZ174" i="1"/>
  <c r="CQ174" i="1"/>
  <c r="CA174" i="1"/>
  <c r="BY174" i="1"/>
  <c r="CN174" i="1"/>
  <c r="CH175" i="1"/>
  <c r="CB176" i="1"/>
  <c r="BV177" i="1"/>
  <c r="CR177" i="1"/>
  <c r="BZ177" i="1"/>
  <c r="CL177" i="1"/>
  <c r="CF178" i="1"/>
  <c r="BZ179" i="1"/>
  <c r="BP182" i="1"/>
  <c r="CL182" i="1"/>
  <c r="CC182" i="1"/>
  <c r="BT182" i="1"/>
  <c r="CK182" i="1"/>
  <c r="CB182" i="1"/>
  <c r="BS182" i="1"/>
  <c r="CJ182" i="1"/>
  <c r="CA182" i="1"/>
  <c r="CR182" i="1"/>
  <c r="CI182" i="1"/>
  <c r="BV182" i="1"/>
  <c r="CE182" i="1"/>
  <c r="CP182" i="1"/>
  <c r="CD182" i="1"/>
  <c r="BW182" i="1"/>
  <c r="CO182" i="1"/>
  <c r="CQ182" i="1"/>
  <c r="CN182" i="1"/>
  <c r="CH183" i="1"/>
  <c r="CB184" i="1"/>
  <c r="BV185" i="1"/>
  <c r="CP185" i="1"/>
  <c r="BX185" i="1"/>
  <c r="CN186" i="1"/>
  <c r="CH187" i="1"/>
  <c r="BT188" i="1"/>
  <c r="CO188" i="1"/>
  <c r="CF188" i="1"/>
  <c r="BW188" i="1"/>
  <c r="CN188" i="1"/>
  <c r="CE188" i="1"/>
  <c r="CM188" i="1"/>
  <c r="BS188" i="1"/>
  <c r="CI188" i="1"/>
  <c r="BQ188" i="1"/>
  <c r="CH188" i="1"/>
  <c r="BP188" i="1"/>
  <c r="BZ188" i="1"/>
  <c r="BY188" i="1"/>
  <c r="CG188" i="1"/>
  <c r="BO188" i="1"/>
  <c r="CA188" i="1"/>
  <c r="CQ188" i="1"/>
  <c r="CR188" i="1"/>
  <c r="CL189" i="1"/>
  <c r="CF190" i="1"/>
  <c r="BR191" i="1"/>
  <c r="CG191" i="1"/>
  <c r="BX191" i="1"/>
  <c r="BO191" i="1"/>
  <c r="CO191" i="1"/>
  <c r="CF191" i="1"/>
  <c r="BW191" i="1"/>
  <c r="CN191" i="1"/>
  <c r="CE191" i="1"/>
  <c r="BV191" i="1"/>
  <c r="CM191" i="1"/>
  <c r="CD191" i="1"/>
  <c r="BU191" i="1"/>
  <c r="CK191" i="1"/>
  <c r="CB191" i="1"/>
  <c r="BQ191" i="1"/>
  <c r="CA191" i="1"/>
  <c r="BP191" i="1"/>
  <c r="CC191" i="1"/>
  <c r="CP191" i="1"/>
  <c r="CJ192" i="1"/>
  <c r="CD193" i="1"/>
  <c r="BX194" i="1"/>
  <c r="BR195" i="1"/>
  <c r="CO195" i="1"/>
  <c r="CF195" i="1"/>
  <c r="BW195" i="1"/>
  <c r="CN195" i="1"/>
  <c r="CE195" i="1"/>
  <c r="BV195" i="1"/>
  <c r="CM195" i="1"/>
  <c r="CD195" i="1"/>
  <c r="BU195" i="1"/>
  <c r="CL195" i="1"/>
  <c r="CC195" i="1"/>
  <c r="CJ195" i="1"/>
  <c r="BY195" i="1"/>
  <c r="BX195" i="1"/>
  <c r="BQ195" i="1"/>
  <c r="BP195" i="1"/>
  <c r="CK195" i="1"/>
  <c r="CI195" i="1"/>
  <c r="CP195" i="1"/>
  <c r="CJ196" i="1"/>
  <c r="CD197" i="1"/>
  <c r="BP198" i="1"/>
  <c r="CQ198" i="1"/>
  <c r="BO198" i="1"/>
  <c r="BW198" i="1"/>
  <c r="CE198" i="1"/>
  <c r="BV198" i="1"/>
  <c r="CM198" i="1"/>
  <c r="CD198" i="1"/>
  <c r="BU198" i="1"/>
  <c r="CB198" i="1"/>
  <c r="BS198" i="1"/>
  <c r="CJ198" i="1"/>
  <c r="CA198" i="1"/>
  <c r="CK198" i="1"/>
  <c r="CR198" i="1"/>
  <c r="CL198" i="1"/>
  <c r="BT198" i="1"/>
  <c r="BR198" i="1"/>
  <c r="BP202" i="1"/>
  <c r="BW202" i="1"/>
  <c r="CE202" i="1"/>
  <c r="BV202" i="1"/>
  <c r="CM202" i="1"/>
  <c r="CD202" i="1"/>
  <c r="BU202" i="1"/>
  <c r="CL202" i="1"/>
  <c r="CC202" i="1"/>
  <c r="BT202" i="1"/>
  <c r="CJ202" i="1"/>
  <c r="CR202" i="1"/>
  <c r="CI202" i="1"/>
  <c r="BO202" i="1"/>
  <c r="BZ202" i="1"/>
  <c r="CB202" i="1"/>
  <c r="CA202" i="1"/>
  <c r="CF202" i="1"/>
  <c r="BZ203" i="1"/>
  <c r="BT204" i="1"/>
  <c r="CA204" i="1"/>
  <c r="BR204" i="1"/>
  <c r="CI204" i="1"/>
  <c r="BZ204" i="1"/>
  <c r="BQ204" i="1"/>
  <c r="CQ204" i="1"/>
  <c r="CH204" i="1"/>
  <c r="BY204" i="1"/>
  <c r="BP204" i="1"/>
  <c r="CP204" i="1"/>
  <c r="CG204" i="1"/>
  <c r="BX204" i="1"/>
  <c r="BO204" i="1"/>
  <c r="CE204" i="1"/>
  <c r="BV204" i="1"/>
  <c r="BU204" i="1"/>
  <c r="CM204" i="1"/>
  <c r="CO204" i="1"/>
  <c r="BW204" i="1"/>
  <c r="CN204" i="1"/>
  <c r="CR204" i="1"/>
  <c r="CP207" i="1"/>
  <c r="CJ208" i="1"/>
  <c r="CL209" i="1"/>
  <c r="BX210" i="1"/>
  <c r="CN210" i="1"/>
  <c r="BR211" i="1"/>
  <c r="CK211" i="1"/>
  <c r="BQ211" i="1"/>
  <c r="BY211" i="1"/>
  <c r="BP211" i="1"/>
  <c r="CG211" i="1"/>
  <c r="BX211" i="1"/>
  <c r="BO211" i="1"/>
  <c r="CN211" i="1"/>
  <c r="BV211" i="1"/>
  <c r="CM211" i="1"/>
  <c r="BU211" i="1"/>
  <c r="CE211" i="1"/>
  <c r="CL211" i="1"/>
  <c r="CF211" i="1"/>
  <c r="CD211" i="1"/>
  <c r="CH211" i="1"/>
  <c r="BT212" i="1"/>
  <c r="CQ212" i="1"/>
  <c r="CH212" i="1"/>
  <c r="BY212" i="1"/>
  <c r="BP212" i="1"/>
  <c r="CP212" i="1"/>
  <c r="CG212" i="1"/>
  <c r="BX212" i="1"/>
  <c r="BO212" i="1"/>
  <c r="CO212" i="1"/>
  <c r="CF212" i="1"/>
  <c r="BW212" i="1"/>
  <c r="CN212" i="1"/>
  <c r="CE212" i="1"/>
  <c r="CL212" i="1"/>
  <c r="CK212" i="1"/>
  <c r="CA212" i="1"/>
  <c r="BZ212" i="1"/>
  <c r="BR212" i="1"/>
  <c r="CM212" i="1"/>
  <c r="BS212" i="1"/>
  <c r="CJ212" i="1"/>
  <c r="BV213" i="1"/>
  <c r="BY213" i="1"/>
  <c r="CQ213" i="1"/>
  <c r="CL213" i="1"/>
  <c r="BX214" i="1"/>
  <c r="CN214" i="1"/>
  <c r="BR215" i="1"/>
  <c r="BQ215" i="1"/>
  <c r="BY215" i="1"/>
  <c r="BP215" i="1"/>
  <c r="CG215" i="1"/>
  <c r="BX215" i="1"/>
  <c r="BO215" i="1"/>
  <c r="CO215" i="1"/>
  <c r="CF215" i="1"/>
  <c r="BW215" i="1"/>
  <c r="CD215" i="1"/>
  <c r="CC215" i="1"/>
  <c r="CL215" i="1"/>
  <c r="CM215" i="1"/>
  <c r="BT215" i="1"/>
  <c r="CN215" i="1"/>
  <c r="BV215" i="1"/>
  <c r="BU215" i="1"/>
  <c r="CH215" i="1"/>
  <c r="BT216" i="1"/>
  <c r="CP216" i="1"/>
  <c r="CG216" i="1"/>
  <c r="BX216" i="1"/>
  <c r="BO216" i="1"/>
  <c r="CO216" i="1"/>
  <c r="CF216" i="1"/>
  <c r="BW216" i="1"/>
  <c r="CN216" i="1"/>
  <c r="CE216" i="1"/>
  <c r="CM216" i="1"/>
  <c r="BR216" i="1"/>
  <c r="CI216" i="1"/>
  <c r="BQ216" i="1"/>
  <c r="CA216" i="1"/>
  <c r="CH216" i="1"/>
  <c r="BP216" i="1"/>
  <c r="BZ216" i="1"/>
  <c r="CJ216" i="1"/>
  <c r="BX218" i="1"/>
  <c r="CF222" i="1"/>
  <c r="CP223" i="1"/>
  <c r="CR224" i="1"/>
  <c r="BZ227" i="1"/>
  <c r="BT228" i="1"/>
  <c r="CM228" i="1"/>
  <c r="BS228" i="1"/>
  <c r="CA228" i="1"/>
  <c r="BR228" i="1"/>
  <c r="CI228" i="1"/>
  <c r="BZ228" i="1"/>
  <c r="BQ228" i="1"/>
  <c r="CP228" i="1"/>
  <c r="BX228" i="1"/>
  <c r="CO228" i="1"/>
  <c r="BW228" i="1"/>
  <c r="BO228" i="1"/>
  <c r="CF228" i="1"/>
  <c r="CN228" i="1"/>
  <c r="CG228" i="1"/>
  <c r="CH228" i="1"/>
  <c r="BP228" i="1"/>
  <c r="CN230" i="1"/>
  <c r="CP231" i="1"/>
  <c r="CR232" i="1"/>
  <c r="CF238" i="1"/>
  <c r="CH239" i="1"/>
  <c r="BT240" i="1"/>
  <c r="CI240" i="1"/>
  <c r="BZ240" i="1"/>
  <c r="BQ240" i="1"/>
  <c r="CQ240" i="1"/>
  <c r="CH240" i="1"/>
  <c r="BY240" i="1"/>
  <c r="BP240" i="1"/>
  <c r="CP240" i="1"/>
  <c r="CG240" i="1"/>
  <c r="BX240" i="1"/>
  <c r="BO240" i="1"/>
  <c r="CO240" i="1"/>
  <c r="CF240" i="1"/>
  <c r="BW240" i="1"/>
  <c r="CM240" i="1"/>
  <c r="CL240" i="1"/>
  <c r="BS240" i="1"/>
  <c r="CA240" i="1"/>
  <c r="CN240" i="1"/>
  <c r="CF242" i="1"/>
  <c r="CP243" i="1"/>
  <c r="CR244" i="1"/>
  <c r="CP247" i="1"/>
  <c r="CR248" i="1"/>
  <c r="CL249" i="1"/>
  <c r="CN250" i="1"/>
  <c r="CP251" i="1"/>
  <c r="CR252" i="1"/>
  <c r="CL253" i="1"/>
  <c r="CB256" i="1"/>
  <c r="CL257" i="1"/>
  <c r="CF258" i="1"/>
  <c r="CH259" i="1"/>
  <c r="CR260" i="1"/>
  <c r="CL261" i="1"/>
  <c r="BP262" i="1"/>
  <c r="CQ262" i="1"/>
  <c r="BO262" i="1"/>
  <c r="BW262" i="1"/>
  <c r="CE262" i="1"/>
  <c r="BV262" i="1"/>
  <c r="CM262" i="1"/>
  <c r="CD262" i="1"/>
  <c r="BU262" i="1"/>
  <c r="CB262" i="1"/>
  <c r="BS262" i="1"/>
  <c r="CJ262" i="1"/>
  <c r="CA262" i="1"/>
  <c r="CK262" i="1"/>
  <c r="CR262" i="1"/>
  <c r="CL262" i="1"/>
  <c r="BT262" i="1"/>
  <c r="BR262" i="1"/>
  <c r="BR263" i="1"/>
  <c r="CN263" i="1"/>
  <c r="CE263" i="1"/>
  <c r="BV263" i="1"/>
  <c r="CM263" i="1"/>
  <c r="CD263" i="1"/>
  <c r="BU263" i="1"/>
  <c r="CL263" i="1"/>
  <c r="CC263" i="1"/>
  <c r="CK263" i="1"/>
  <c r="BP263" i="1"/>
  <c r="CG263" i="1"/>
  <c r="BO263" i="1"/>
  <c r="BX263" i="1"/>
  <c r="CF263" i="1"/>
  <c r="BY263" i="1"/>
  <c r="CQ263" i="1"/>
  <c r="CR263" i="1"/>
  <c r="BV265" i="1"/>
  <c r="BS265" i="1"/>
  <c r="CK265" i="1"/>
  <c r="BX266" i="1"/>
  <c r="CN266" i="1"/>
  <c r="CD269" i="1"/>
  <c r="CN270" i="1"/>
  <c r="BZ271" i="1"/>
  <c r="BT272" i="1"/>
  <c r="CI272" i="1"/>
  <c r="BZ272" i="1"/>
  <c r="BQ272" i="1"/>
  <c r="CQ272" i="1"/>
  <c r="CH272" i="1"/>
  <c r="BY272" i="1"/>
  <c r="BP272" i="1"/>
  <c r="CP272" i="1"/>
  <c r="CG272" i="1"/>
  <c r="BX272" i="1"/>
  <c r="BO272" i="1"/>
  <c r="CO272" i="1"/>
  <c r="CF272" i="1"/>
  <c r="BW272" i="1"/>
  <c r="CM272" i="1"/>
  <c r="CC272" i="1"/>
  <c r="BS272" i="1"/>
  <c r="BR272" i="1"/>
  <c r="CD272" i="1"/>
  <c r="CE272" i="1"/>
  <c r="CR272" i="1"/>
  <c r="BP274" i="1"/>
  <c r="CM274" i="1"/>
  <c r="CD274" i="1"/>
  <c r="BU274" i="1"/>
  <c r="CL274" i="1"/>
  <c r="CC274" i="1"/>
  <c r="BT274" i="1"/>
  <c r="CK274" i="1"/>
  <c r="CB274" i="1"/>
  <c r="BS274" i="1"/>
  <c r="CJ274" i="1"/>
  <c r="CA274" i="1"/>
  <c r="BO274" i="1"/>
  <c r="CP274" i="1"/>
  <c r="CE274" i="1"/>
  <c r="CQ274" i="1"/>
  <c r="CR274" i="1"/>
  <c r="BW274" i="1"/>
  <c r="CF274" i="1"/>
  <c r="CH275" i="1"/>
  <c r="BT276" i="1"/>
  <c r="CQ276" i="1"/>
  <c r="CH276" i="1"/>
  <c r="BY276" i="1"/>
  <c r="BP276" i="1"/>
  <c r="CP276" i="1"/>
  <c r="CG276" i="1"/>
  <c r="BX276" i="1"/>
  <c r="BO276" i="1"/>
  <c r="CO276" i="1"/>
  <c r="CF276" i="1"/>
  <c r="BW276" i="1"/>
  <c r="CN276" i="1"/>
  <c r="CE276" i="1"/>
  <c r="CL276" i="1"/>
  <c r="CA276" i="1"/>
  <c r="BS276" i="1"/>
  <c r="BZ276" i="1"/>
  <c r="BR276" i="1"/>
  <c r="CM276" i="1"/>
  <c r="CK276" i="1"/>
  <c r="CD277" i="1"/>
  <c r="BX278" i="1"/>
  <c r="BR279" i="1"/>
  <c r="CM279" i="1"/>
  <c r="CC279" i="1"/>
  <c r="BQ279" i="1"/>
  <c r="CL279" i="1"/>
  <c r="BP279" i="1"/>
  <c r="CK279" i="1"/>
  <c r="BY279" i="1"/>
  <c r="BO279" i="1"/>
  <c r="BX279" i="1"/>
  <c r="BV279" i="1"/>
  <c r="CO279" i="1"/>
  <c r="BU279" i="1"/>
  <c r="CF279" i="1"/>
  <c r="CN279" i="1"/>
  <c r="CG279" i="1"/>
  <c r="CE279" i="1"/>
  <c r="BT280" i="1"/>
  <c r="CO280" i="1"/>
  <c r="CE280" i="1"/>
  <c r="BS280" i="1"/>
  <c r="CN280" i="1"/>
  <c r="BR280" i="1"/>
  <c r="CM280" i="1"/>
  <c r="CA280" i="1"/>
  <c r="BQ280" i="1"/>
  <c r="BZ280" i="1"/>
  <c r="BP280" i="1"/>
  <c r="CH280" i="1"/>
  <c r="BX280" i="1"/>
  <c r="BW280" i="1"/>
  <c r="CG280" i="1"/>
  <c r="CQ280" i="1"/>
  <c r="CF280" i="1"/>
  <c r="BY280" i="1"/>
  <c r="CN282" i="1"/>
  <c r="CP283" i="1"/>
  <c r="CR284" i="1"/>
  <c r="BV285" i="1"/>
  <c r="CQ285" i="1"/>
  <c r="BU285" i="1"/>
  <c r="BP286" i="1"/>
  <c r="CQ286" i="1"/>
  <c r="CE286" i="1"/>
  <c r="BU286" i="1"/>
  <c r="CD286" i="1"/>
  <c r="BT286" i="1"/>
  <c r="CM286" i="1"/>
  <c r="CC286" i="1"/>
  <c r="BS286" i="1"/>
  <c r="CL286" i="1"/>
  <c r="CB286" i="1"/>
  <c r="CJ286" i="1"/>
  <c r="BW286" i="1"/>
  <c r="CR286" i="1"/>
  <c r="BV286" i="1"/>
  <c r="CI286" i="1"/>
  <c r="CK286" i="1"/>
  <c r="BO286" i="1"/>
  <c r="BT288" i="1"/>
  <c r="CI288" i="1"/>
  <c r="BY288" i="1"/>
  <c r="BO288" i="1"/>
  <c r="CH288" i="1"/>
  <c r="BX288" i="1"/>
  <c r="CQ288" i="1"/>
  <c r="CG288" i="1"/>
  <c r="BW288" i="1"/>
  <c r="CP288" i="1"/>
  <c r="CF288" i="1"/>
  <c r="BQ288" i="1"/>
  <c r="CA288" i="1"/>
  <c r="CN288" i="1"/>
  <c r="CM288" i="1"/>
  <c r="BZ288" i="1"/>
  <c r="CO288" i="1"/>
  <c r="BS288" i="1"/>
  <c r="BR288" i="1"/>
  <c r="BV289" i="1"/>
  <c r="CC289" i="1"/>
  <c r="CH295" i="1"/>
  <c r="CJ296" i="1"/>
  <c r="CL297" i="1"/>
  <c r="CN298" i="1"/>
  <c r="CP299" i="1"/>
  <c r="BT300" i="1"/>
  <c r="CQ300" i="1"/>
  <c r="CI300" i="1"/>
  <c r="CA300" i="1"/>
  <c r="BS300" i="1"/>
  <c r="CG300" i="1"/>
  <c r="BU300" i="1"/>
  <c r="CF300" i="1"/>
  <c r="BR300" i="1"/>
  <c r="CP300" i="1"/>
  <c r="CE300" i="1"/>
  <c r="BQ300" i="1"/>
  <c r="CO300" i="1"/>
  <c r="CC300" i="1"/>
  <c r="BP300" i="1"/>
  <c r="CM300" i="1"/>
  <c r="CK300" i="1"/>
  <c r="CH300" i="1"/>
  <c r="BX300" i="1"/>
  <c r="BZ300" i="1"/>
  <c r="BY300" i="1"/>
  <c r="BV301" i="1"/>
  <c r="BT301" i="1"/>
  <c r="BS301" i="1"/>
  <c r="CR301" i="1"/>
  <c r="BZ303" i="1"/>
  <c r="BT304" i="1"/>
  <c r="CQ304" i="1"/>
  <c r="CI304" i="1"/>
  <c r="CA304" i="1"/>
  <c r="BS304" i="1"/>
  <c r="CO304" i="1"/>
  <c r="CC304" i="1"/>
  <c r="BP304" i="1"/>
  <c r="CN304" i="1"/>
  <c r="BZ304" i="1"/>
  <c r="BO304" i="1"/>
  <c r="CM304" i="1"/>
  <c r="BY304" i="1"/>
  <c r="CK304" i="1"/>
  <c r="BX304" i="1"/>
  <c r="BU304" i="1"/>
  <c r="CG304" i="1"/>
  <c r="CF304" i="1"/>
  <c r="BR304" i="1"/>
  <c r="CP304" i="1"/>
  <c r="BQ304" i="1"/>
  <c r="CH304" i="1"/>
  <c r="CJ304" i="1"/>
  <c r="CL305" i="1"/>
  <c r="BP306" i="1"/>
  <c r="CM306" i="1"/>
  <c r="CE306" i="1"/>
  <c r="BW306" i="1"/>
  <c r="BO306" i="1"/>
  <c r="CG306" i="1"/>
  <c r="BT306" i="1"/>
  <c r="CR306" i="1"/>
  <c r="CD306" i="1"/>
  <c r="BS306" i="1"/>
  <c r="CQ306" i="1"/>
  <c r="CC306" i="1"/>
  <c r="BQ306" i="1"/>
  <c r="CO306" i="1"/>
  <c r="CB306" i="1"/>
  <c r="CK306" i="1"/>
  <c r="CJ306" i="1"/>
  <c r="CI306" i="1"/>
  <c r="BY306" i="1"/>
  <c r="CA306" i="1"/>
  <c r="BV306" i="1"/>
  <c r="BR307" i="1"/>
  <c r="CO307" i="1"/>
  <c r="CG307" i="1"/>
  <c r="BY307" i="1"/>
  <c r="BQ307" i="1"/>
  <c r="CN307" i="1"/>
  <c r="CC307" i="1"/>
  <c r="BO307" i="1"/>
  <c r="CM307" i="1"/>
  <c r="CA307" i="1"/>
  <c r="CL307" i="1"/>
  <c r="BX307" i="1"/>
  <c r="CK307" i="1"/>
  <c r="BW307" i="1"/>
  <c r="CF307" i="1"/>
  <c r="CE307" i="1"/>
  <c r="CD307" i="1"/>
  <c r="BS307" i="1"/>
  <c r="BV307" i="1"/>
  <c r="BU307" i="1"/>
  <c r="CH307" i="1"/>
  <c r="CJ308" i="1"/>
  <c r="BV309" i="1"/>
  <c r="CP309" i="1"/>
  <c r="CO309" i="1"/>
  <c r="CO310" i="1"/>
  <c r="CG310" i="1"/>
  <c r="BY310" i="1"/>
  <c r="BQ310" i="1"/>
  <c r="BP310" i="1"/>
  <c r="CM310" i="1"/>
  <c r="CE310" i="1"/>
  <c r="BW310" i="1"/>
  <c r="BO310" i="1"/>
  <c r="CK310" i="1"/>
  <c r="BU310" i="1"/>
  <c r="CJ310" i="1"/>
  <c r="BT310" i="1"/>
  <c r="CI310" i="1"/>
  <c r="BS310" i="1"/>
  <c r="CD310" i="1"/>
  <c r="CB310" i="1"/>
  <c r="CQ310" i="1"/>
  <c r="CA310" i="1"/>
  <c r="BV310" i="1"/>
  <c r="CR310" i="1"/>
  <c r="CQ311" i="1"/>
  <c r="CI311" i="1"/>
  <c r="CA311" i="1"/>
  <c r="BS311" i="1"/>
  <c r="BR311" i="1"/>
  <c r="CO311" i="1"/>
  <c r="CG311" i="1"/>
  <c r="BY311" i="1"/>
  <c r="BQ311" i="1"/>
  <c r="CM311" i="1"/>
  <c r="BW311" i="1"/>
  <c r="CL311" i="1"/>
  <c r="BV311" i="1"/>
  <c r="CK311" i="1"/>
  <c r="BU311" i="1"/>
  <c r="CF311" i="1"/>
  <c r="BP311" i="1"/>
  <c r="CD311" i="1"/>
  <c r="CC311" i="1"/>
  <c r="BX311" i="1"/>
  <c r="BO311" i="1"/>
  <c r="BV317" i="1"/>
  <c r="BZ317" i="1"/>
  <c r="BY317" i="1"/>
  <c r="CL317" i="1"/>
  <c r="CN318" i="1"/>
  <c r="CQ319" i="1"/>
  <c r="CI319" i="1"/>
  <c r="CA319" i="1"/>
  <c r="BS319" i="1"/>
  <c r="BR319" i="1"/>
  <c r="CO319" i="1"/>
  <c r="CG319" i="1"/>
  <c r="BY319" i="1"/>
  <c r="BQ319" i="1"/>
  <c r="CM319" i="1"/>
  <c r="BW319" i="1"/>
  <c r="CL319" i="1"/>
  <c r="BV319" i="1"/>
  <c r="CK319" i="1"/>
  <c r="BU319" i="1"/>
  <c r="CF319" i="1"/>
  <c r="BP319" i="1"/>
  <c r="CC319" i="1"/>
  <c r="CN319" i="1"/>
  <c r="CE319" i="1"/>
  <c r="CD319" i="1"/>
  <c r="CB320" i="1"/>
  <c r="CL321" i="1"/>
  <c r="CF322" i="1"/>
  <c r="BZ323" i="1"/>
  <c r="CK324" i="1"/>
  <c r="CC324" i="1"/>
  <c r="BU324" i="1"/>
  <c r="BT324" i="1"/>
  <c r="CQ324" i="1"/>
  <c r="CI324" i="1"/>
  <c r="CA324" i="1"/>
  <c r="BS324" i="1"/>
  <c r="CG324" i="1"/>
  <c r="BQ324" i="1"/>
  <c r="CF324" i="1"/>
  <c r="BP324" i="1"/>
  <c r="CE324" i="1"/>
  <c r="BO324" i="1"/>
  <c r="CP324" i="1"/>
  <c r="BZ324" i="1"/>
  <c r="BX324" i="1"/>
  <c r="CN324" i="1"/>
  <c r="BW324" i="1"/>
  <c r="BR324" i="1"/>
  <c r="CM324" i="1"/>
  <c r="CO324" i="1"/>
  <c r="CO326" i="1"/>
  <c r="CG326" i="1"/>
  <c r="BY326" i="1"/>
  <c r="BQ326" i="1"/>
  <c r="BP326" i="1"/>
  <c r="CM326" i="1"/>
  <c r="CE326" i="1"/>
  <c r="BW326" i="1"/>
  <c r="BO326" i="1"/>
  <c r="CK326" i="1"/>
  <c r="BU326" i="1"/>
  <c r="CJ326" i="1"/>
  <c r="BT326" i="1"/>
  <c r="CI326" i="1"/>
  <c r="BS326" i="1"/>
  <c r="CD326" i="1"/>
  <c r="CB326" i="1"/>
  <c r="CQ326" i="1"/>
  <c r="CA326" i="1"/>
  <c r="BV326" i="1"/>
  <c r="CR326" i="1"/>
  <c r="CN326" i="1"/>
  <c r="CQ327" i="1"/>
  <c r="CI327" i="1"/>
  <c r="CA327" i="1"/>
  <c r="BS327" i="1"/>
  <c r="BR327" i="1"/>
  <c r="CO327" i="1"/>
  <c r="CG327" i="1"/>
  <c r="BY327" i="1"/>
  <c r="BQ327" i="1"/>
  <c r="CM327" i="1"/>
  <c r="BW327" i="1"/>
  <c r="CL327" i="1"/>
  <c r="BV327" i="1"/>
  <c r="CK327" i="1"/>
  <c r="BU327" i="1"/>
  <c r="CF327" i="1"/>
  <c r="BP327" i="1"/>
  <c r="CD327" i="1"/>
  <c r="CC327" i="1"/>
  <c r="BX327" i="1"/>
  <c r="BO327" i="1"/>
  <c r="CK328" i="1"/>
  <c r="CC328" i="1"/>
  <c r="BU328" i="1"/>
  <c r="BT328" i="1"/>
  <c r="CQ328" i="1"/>
  <c r="CI328" i="1"/>
  <c r="CA328" i="1"/>
  <c r="BS328" i="1"/>
  <c r="CO328" i="1"/>
  <c r="BY328" i="1"/>
  <c r="CN328" i="1"/>
  <c r="BX328" i="1"/>
  <c r="CM328" i="1"/>
  <c r="BW328" i="1"/>
  <c r="CH328" i="1"/>
  <c r="BR328" i="1"/>
  <c r="CF328" i="1"/>
  <c r="CE328" i="1"/>
  <c r="BZ328" i="1"/>
  <c r="BQ328" i="1"/>
  <c r="BP328" i="1"/>
  <c r="BO328" i="1"/>
  <c r="CR328" i="1"/>
  <c r="CO330" i="1"/>
  <c r="CG330" i="1"/>
  <c r="BY330" i="1"/>
  <c r="BQ330" i="1"/>
  <c r="BP330" i="1"/>
  <c r="CM330" i="1"/>
  <c r="CE330" i="1"/>
  <c r="BW330" i="1"/>
  <c r="BO330" i="1"/>
  <c r="CC330" i="1"/>
  <c r="CR330" i="1"/>
  <c r="CB330" i="1"/>
  <c r="CQ330" i="1"/>
  <c r="CA330" i="1"/>
  <c r="CL330" i="1"/>
  <c r="BV330" i="1"/>
  <c r="CJ330" i="1"/>
  <c r="CI330" i="1"/>
  <c r="BT330" i="1"/>
  <c r="BS330" i="1"/>
  <c r="CD330" i="1"/>
  <c r="BU330" i="1"/>
  <c r="CR332" i="1"/>
  <c r="CJ336" i="1"/>
  <c r="CL337" i="1"/>
  <c r="CF338" i="1"/>
  <c r="CQ339" i="1"/>
  <c r="CI339" i="1"/>
  <c r="CA339" i="1"/>
  <c r="BS339" i="1"/>
  <c r="BR339" i="1"/>
  <c r="CO339" i="1"/>
  <c r="CG339" i="1"/>
  <c r="BY339" i="1"/>
  <c r="BQ339" i="1"/>
  <c r="CE339" i="1"/>
  <c r="BO339" i="1"/>
  <c r="CD339" i="1"/>
  <c r="CC339" i="1"/>
  <c r="CN339" i="1"/>
  <c r="BX339" i="1"/>
  <c r="BV339" i="1"/>
  <c r="CK339" i="1"/>
  <c r="BU339" i="1"/>
  <c r="BP339" i="1"/>
  <c r="CL339" i="1"/>
  <c r="CM339" i="1"/>
  <c r="CB340" i="1"/>
  <c r="BV341" i="1"/>
  <c r="CP341" i="1"/>
  <c r="CO341" i="1"/>
  <c r="BZ343" i="1"/>
  <c r="CL344" i="1"/>
  <c r="CD344" i="1"/>
  <c r="BV344" i="1"/>
  <c r="CK344" i="1"/>
  <c r="CC344" i="1"/>
  <c r="BU344" i="1"/>
  <c r="BT344" i="1"/>
  <c r="CQ344" i="1"/>
  <c r="CI344" i="1"/>
  <c r="CA344" i="1"/>
  <c r="BS344" i="1"/>
  <c r="CO344" i="1"/>
  <c r="BY344" i="1"/>
  <c r="CN344" i="1"/>
  <c r="BX344" i="1"/>
  <c r="CM344" i="1"/>
  <c r="BW344" i="1"/>
  <c r="CH344" i="1"/>
  <c r="BR344" i="1"/>
  <c r="CF344" i="1"/>
  <c r="CE344" i="1"/>
  <c r="BO344" i="1"/>
  <c r="BZ344" i="1"/>
  <c r="BP344" i="1"/>
  <c r="BQ344" i="1"/>
  <c r="CN346" i="1"/>
  <c r="BZ347" i="1"/>
  <c r="CL348" i="1"/>
  <c r="CD348" i="1"/>
  <c r="BV348" i="1"/>
  <c r="CK348" i="1"/>
  <c r="CC348" i="1"/>
  <c r="BU348" i="1"/>
  <c r="BT348" i="1"/>
  <c r="CQ348" i="1"/>
  <c r="CI348" i="1"/>
  <c r="CA348" i="1"/>
  <c r="BS348" i="1"/>
  <c r="CG348" i="1"/>
  <c r="BQ348" i="1"/>
  <c r="CF348" i="1"/>
  <c r="BP348" i="1"/>
  <c r="CE348" i="1"/>
  <c r="BO348" i="1"/>
  <c r="CP348" i="1"/>
  <c r="BZ348" i="1"/>
  <c r="CN348" i="1"/>
  <c r="CM348" i="1"/>
  <c r="BW348" i="1"/>
  <c r="CH348" i="1"/>
  <c r="BX348" i="1"/>
  <c r="BY348" i="1"/>
  <c r="CF350" i="1"/>
  <c r="CP351" i="1"/>
  <c r="CR352" i="1"/>
  <c r="BX354" i="1"/>
  <c r="CD357" i="1"/>
  <c r="CP358" i="1"/>
  <c r="CH358" i="1"/>
  <c r="BZ358" i="1"/>
  <c r="BR358" i="1"/>
  <c r="CO358" i="1"/>
  <c r="CG358" i="1"/>
  <c r="BY358" i="1"/>
  <c r="BQ358" i="1"/>
  <c r="BP358" i="1"/>
  <c r="CM358" i="1"/>
  <c r="CE358" i="1"/>
  <c r="BW358" i="1"/>
  <c r="BO358" i="1"/>
  <c r="CK358" i="1"/>
  <c r="BU358" i="1"/>
  <c r="CJ358" i="1"/>
  <c r="BT358" i="1"/>
  <c r="CI358" i="1"/>
  <c r="BS358" i="1"/>
  <c r="CD358" i="1"/>
  <c r="CB358" i="1"/>
  <c r="CR358" i="1"/>
  <c r="CQ358" i="1"/>
  <c r="CA358" i="1"/>
  <c r="BV358" i="1"/>
  <c r="CR359" i="1"/>
  <c r="CJ359" i="1"/>
  <c r="CB359" i="1"/>
  <c r="BT359" i="1"/>
  <c r="CQ359" i="1"/>
  <c r="CI359" i="1"/>
  <c r="CA359" i="1"/>
  <c r="BS359" i="1"/>
  <c r="BR359" i="1"/>
  <c r="CO359" i="1"/>
  <c r="CG359" i="1"/>
  <c r="BY359" i="1"/>
  <c r="BQ359" i="1"/>
  <c r="CM359" i="1"/>
  <c r="BW359" i="1"/>
  <c r="CL359" i="1"/>
  <c r="BV359" i="1"/>
  <c r="CK359" i="1"/>
  <c r="BU359" i="1"/>
  <c r="CF359" i="1"/>
  <c r="BP359" i="1"/>
  <c r="CD359" i="1"/>
  <c r="CC359" i="1"/>
  <c r="BX359" i="1"/>
  <c r="BO359" i="1"/>
  <c r="CR360" i="1"/>
  <c r="CP362" i="1"/>
  <c r="CH362" i="1"/>
  <c r="BZ362" i="1"/>
  <c r="BR362" i="1"/>
  <c r="CO362" i="1"/>
  <c r="CG362" i="1"/>
  <c r="BY362" i="1"/>
  <c r="BQ362" i="1"/>
  <c r="BP362" i="1"/>
  <c r="CM362" i="1"/>
  <c r="CE362" i="1"/>
  <c r="BW362" i="1"/>
  <c r="BO362" i="1"/>
  <c r="CC362" i="1"/>
  <c r="CR362" i="1"/>
  <c r="CB362" i="1"/>
  <c r="CQ362" i="1"/>
  <c r="CA362" i="1"/>
  <c r="CL362" i="1"/>
  <c r="BV362" i="1"/>
  <c r="CJ362" i="1"/>
  <c r="CI362" i="1"/>
  <c r="CD362" i="1"/>
  <c r="BS362" i="1"/>
  <c r="BU362" i="1"/>
  <c r="BT362" i="1"/>
  <c r="CN362" i="1"/>
  <c r="CP363" i="1"/>
  <c r="CL364" i="1"/>
  <c r="CD364" i="1"/>
  <c r="BV364" i="1"/>
  <c r="CK364" i="1"/>
  <c r="CC364" i="1"/>
  <c r="BU364" i="1"/>
  <c r="BT364" i="1"/>
  <c r="CQ364" i="1"/>
  <c r="CI364" i="1"/>
  <c r="CA364" i="1"/>
  <c r="BS364" i="1"/>
  <c r="CG364" i="1"/>
  <c r="BQ364" i="1"/>
  <c r="CF364" i="1"/>
  <c r="BP364" i="1"/>
  <c r="CE364" i="1"/>
  <c r="BO364" i="1"/>
  <c r="CP364" i="1"/>
  <c r="BZ364" i="1"/>
  <c r="CN364" i="1"/>
  <c r="BW364" i="1"/>
  <c r="CM364" i="1"/>
  <c r="BX364" i="1"/>
  <c r="CH364" i="1"/>
  <c r="BY364" i="1"/>
  <c r="CN365" i="1"/>
  <c r="CF365" i="1"/>
  <c r="BX365" i="1"/>
  <c r="BP365" i="1"/>
  <c r="CM365" i="1"/>
  <c r="CE365" i="1"/>
  <c r="BW365" i="1"/>
  <c r="BO365" i="1"/>
  <c r="BV365" i="1"/>
  <c r="CK365" i="1"/>
  <c r="CC365" i="1"/>
  <c r="BU365" i="1"/>
  <c r="CI365" i="1"/>
  <c r="BS365" i="1"/>
  <c r="CH365" i="1"/>
  <c r="BR365" i="1"/>
  <c r="CG365" i="1"/>
  <c r="BQ365" i="1"/>
  <c r="CR365" i="1"/>
  <c r="CB365" i="1"/>
  <c r="CP365" i="1"/>
  <c r="CO365" i="1"/>
  <c r="CJ365" i="1"/>
  <c r="BZ365" i="1"/>
  <c r="CA365" i="1"/>
  <c r="BY365" i="1"/>
  <c r="CB368" i="1"/>
  <c r="CN369" i="1"/>
  <c r="CF369" i="1"/>
  <c r="BX369" i="1"/>
  <c r="BP369" i="1"/>
  <c r="CM369" i="1"/>
  <c r="CE369" i="1"/>
  <c r="BW369" i="1"/>
  <c r="BO369" i="1"/>
  <c r="BV369" i="1"/>
  <c r="CK369" i="1"/>
  <c r="CC369" i="1"/>
  <c r="BU369" i="1"/>
  <c r="CQ369" i="1"/>
  <c r="CA369" i="1"/>
  <c r="CP369" i="1"/>
  <c r="BZ369" i="1"/>
  <c r="CO369" i="1"/>
  <c r="BY369" i="1"/>
  <c r="CJ369" i="1"/>
  <c r="BT369" i="1"/>
  <c r="BR369" i="1"/>
  <c r="BQ369" i="1"/>
  <c r="CR369" i="1"/>
  <c r="CH369" i="1"/>
  <c r="CI369" i="1"/>
  <c r="CG369" i="1"/>
  <c r="BZ371" i="1"/>
  <c r="CL372" i="1"/>
  <c r="CD372" i="1"/>
  <c r="BV372" i="1"/>
  <c r="CK372" i="1"/>
  <c r="CC372" i="1"/>
  <c r="BU372" i="1"/>
  <c r="BT372" i="1"/>
  <c r="CQ372" i="1"/>
  <c r="CI372" i="1"/>
  <c r="CA372" i="1"/>
  <c r="BS372" i="1"/>
  <c r="CG372" i="1"/>
  <c r="BQ372" i="1"/>
  <c r="CF372" i="1"/>
  <c r="BP372" i="1"/>
  <c r="CE372" i="1"/>
  <c r="BO372" i="1"/>
  <c r="CP372" i="1"/>
  <c r="BZ372" i="1"/>
  <c r="BX372" i="1"/>
  <c r="CM372" i="1"/>
  <c r="BW372" i="1"/>
  <c r="CN372" i="1"/>
  <c r="BR372" i="1"/>
  <c r="CO372" i="1"/>
  <c r="CR372" i="1"/>
  <c r="CN373" i="1"/>
  <c r="CF373" i="1"/>
  <c r="BX373" i="1"/>
  <c r="BP373" i="1"/>
  <c r="CM373" i="1"/>
  <c r="CE373" i="1"/>
  <c r="BW373" i="1"/>
  <c r="BO373" i="1"/>
  <c r="BV373" i="1"/>
  <c r="CK373" i="1"/>
  <c r="CC373" i="1"/>
  <c r="BU373" i="1"/>
  <c r="CI373" i="1"/>
  <c r="BS373" i="1"/>
  <c r="CH373" i="1"/>
  <c r="BR373" i="1"/>
  <c r="CG373" i="1"/>
  <c r="BQ373" i="1"/>
  <c r="CR373" i="1"/>
  <c r="CB373" i="1"/>
  <c r="BZ373" i="1"/>
  <c r="BY373" i="1"/>
  <c r="BT373" i="1"/>
  <c r="CP373" i="1"/>
  <c r="CQ373" i="1"/>
  <c r="CO373" i="1"/>
  <c r="CP374" i="1"/>
  <c r="CH374" i="1"/>
  <c r="BZ374" i="1"/>
  <c r="BR374" i="1"/>
  <c r="CO374" i="1"/>
  <c r="CG374" i="1"/>
  <c r="BY374" i="1"/>
  <c r="BQ374" i="1"/>
  <c r="BP374" i="1"/>
  <c r="CM374" i="1"/>
  <c r="CE374" i="1"/>
  <c r="BW374" i="1"/>
  <c r="BO374" i="1"/>
  <c r="CK374" i="1"/>
  <c r="BU374" i="1"/>
  <c r="CJ374" i="1"/>
  <c r="BT374" i="1"/>
  <c r="CI374" i="1"/>
  <c r="BS374" i="1"/>
  <c r="CD374" i="1"/>
  <c r="CB374" i="1"/>
  <c r="CA374" i="1"/>
  <c r="CR374" i="1"/>
  <c r="CQ374" i="1"/>
  <c r="BV374" i="1"/>
  <c r="CF374" i="1"/>
  <c r="CR375" i="1"/>
  <c r="CJ375" i="1"/>
  <c r="CB375" i="1"/>
  <c r="BT375" i="1"/>
  <c r="CQ375" i="1"/>
  <c r="CI375" i="1"/>
  <c r="CA375" i="1"/>
  <c r="BS375" i="1"/>
  <c r="BR375" i="1"/>
  <c r="CO375" i="1"/>
  <c r="CG375" i="1"/>
  <c r="BY375" i="1"/>
  <c r="BQ375" i="1"/>
  <c r="CM375" i="1"/>
  <c r="BW375" i="1"/>
  <c r="CL375" i="1"/>
  <c r="BV375" i="1"/>
  <c r="CK375" i="1"/>
  <c r="BU375" i="1"/>
  <c r="CF375" i="1"/>
  <c r="BP375" i="1"/>
  <c r="CD375" i="1"/>
  <c r="CC375" i="1"/>
  <c r="BX375" i="1"/>
  <c r="BO375" i="1"/>
  <c r="CP375" i="1"/>
  <c r="CB376" i="1"/>
  <c r="CD377" i="1"/>
  <c r="CP378" i="1"/>
  <c r="CH378" i="1"/>
  <c r="BZ378" i="1"/>
  <c r="BR378" i="1"/>
  <c r="CO378" i="1"/>
  <c r="CG378" i="1"/>
  <c r="BY378" i="1"/>
  <c r="BQ378" i="1"/>
  <c r="BP378" i="1"/>
  <c r="CM378" i="1"/>
  <c r="CE378" i="1"/>
  <c r="BW378" i="1"/>
  <c r="BO378" i="1"/>
  <c r="CC378" i="1"/>
  <c r="CR378" i="1"/>
  <c r="CB378" i="1"/>
  <c r="CQ378" i="1"/>
  <c r="CA378" i="1"/>
  <c r="CL378" i="1"/>
  <c r="BV378" i="1"/>
  <c r="CJ378" i="1"/>
  <c r="CI378" i="1"/>
  <c r="CD378" i="1"/>
  <c r="BT378" i="1"/>
  <c r="BU378" i="1"/>
  <c r="BS378" i="1"/>
  <c r="CF378" i="1"/>
  <c r="CH379" i="1"/>
  <c r="CL380" i="1"/>
  <c r="CD380" i="1"/>
  <c r="BV380" i="1"/>
  <c r="CK380" i="1"/>
  <c r="CC380" i="1"/>
  <c r="BU380" i="1"/>
  <c r="BT380" i="1"/>
  <c r="CQ380" i="1"/>
  <c r="CI380" i="1"/>
  <c r="CA380" i="1"/>
  <c r="BS380" i="1"/>
  <c r="CG380" i="1"/>
  <c r="BQ380" i="1"/>
  <c r="CF380" i="1"/>
  <c r="BP380" i="1"/>
  <c r="CE380" i="1"/>
  <c r="BO380" i="1"/>
  <c r="CP380" i="1"/>
  <c r="BZ380" i="1"/>
  <c r="CN380" i="1"/>
  <c r="BX380" i="1"/>
  <c r="CM380" i="1"/>
  <c r="CH380" i="1"/>
  <c r="BW380" i="1"/>
  <c r="BY380" i="1"/>
  <c r="CJ380" i="1"/>
  <c r="CN381" i="1"/>
  <c r="CF381" i="1"/>
  <c r="BX381" i="1"/>
  <c r="BP381" i="1"/>
  <c r="CM381" i="1"/>
  <c r="CE381" i="1"/>
  <c r="BW381" i="1"/>
  <c r="BO381" i="1"/>
  <c r="BV381" i="1"/>
  <c r="CK381" i="1"/>
  <c r="CC381" i="1"/>
  <c r="BU381" i="1"/>
  <c r="CI381" i="1"/>
  <c r="BS381" i="1"/>
  <c r="CH381" i="1"/>
  <c r="BR381" i="1"/>
  <c r="CG381" i="1"/>
  <c r="BQ381" i="1"/>
  <c r="CR381" i="1"/>
  <c r="CB381" i="1"/>
  <c r="CP381" i="1"/>
  <c r="BY381" i="1"/>
  <c r="CO381" i="1"/>
  <c r="CJ381" i="1"/>
  <c r="CA381" i="1"/>
  <c r="BZ381" i="1"/>
  <c r="CL381" i="1"/>
  <c r="BX382" i="1"/>
  <c r="CN382" i="1"/>
  <c r="CR383" i="1"/>
  <c r="CJ383" i="1"/>
  <c r="CB383" i="1"/>
  <c r="BT383" i="1"/>
  <c r="CQ383" i="1"/>
  <c r="CI383" i="1"/>
  <c r="CA383" i="1"/>
  <c r="BS383" i="1"/>
  <c r="BR383" i="1"/>
  <c r="CO383" i="1"/>
  <c r="CG383" i="1"/>
  <c r="BY383" i="1"/>
  <c r="BQ383" i="1"/>
  <c r="CM383" i="1"/>
  <c r="BW383" i="1"/>
  <c r="CL383" i="1"/>
  <c r="BV383" i="1"/>
  <c r="CK383" i="1"/>
  <c r="BU383" i="1"/>
  <c r="CF383" i="1"/>
  <c r="BP383" i="1"/>
  <c r="CC383" i="1"/>
  <c r="CN383" i="1"/>
  <c r="CD383" i="1"/>
  <c r="CE383" i="1"/>
  <c r="CP383" i="1"/>
  <c r="CR384" i="1"/>
  <c r="CP390" i="1"/>
  <c r="CH390" i="1"/>
  <c r="BZ390" i="1"/>
  <c r="BR390" i="1"/>
  <c r="CO390" i="1"/>
  <c r="CG390" i="1"/>
  <c r="BY390" i="1"/>
  <c r="BQ390" i="1"/>
  <c r="BP390" i="1"/>
  <c r="CM390" i="1"/>
  <c r="CE390" i="1"/>
  <c r="BW390" i="1"/>
  <c r="BO390" i="1"/>
  <c r="CK390" i="1"/>
  <c r="BU390" i="1"/>
  <c r="CJ390" i="1"/>
  <c r="BT390" i="1"/>
  <c r="CI390" i="1"/>
  <c r="BS390" i="1"/>
  <c r="CD390" i="1"/>
  <c r="CB390" i="1"/>
  <c r="CA390" i="1"/>
  <c r="CR390" i="1"/>
  <c r="BV390" i="1"/>
  <c r="CQ390" i="1"/>
  <c r="CB392" i="1"/>
  <c r="CR392" i="1"/>
  <c r="CP394" i="1"/>
  <c r="CH394" i="1"/>
  <c r="BZ394" i="1"/>
  <c r="BR394" i="1"/>
  <c r="CO394" i="1"/>
  <c r="CG394" i="1"/>
  <c r="BY394" i="1"/>
  <c r="BQ394" i="1"/>
  <c r="BP394" i="1"/>
  <c r="CM394" i="1"/>
  <c r="CE394" i="1"/>
  <c r="BW394" i="1"/>
  <c r="BO394" i="1"/>
  <c r="CC394" i="1"/>
  <c r="CR394" i="1"/>
  <c r="CB394" i="1"/>
  <c r="CQ394" i="1"/>
  <c r="CA394" i="1"/>
  <c r="CL394" i="1"/>
  <c r="BV394" i="1"/>
  <c r="CJ394" i="1"/>
  <c r="BT394" i="1"/>
  <c r="CI394" i="1"/>
  <c r="CD394" i="1"/>
  <c r="BS394" i="1"/>
  <c r="BU394" i="1"/>
  <c r="CR395" i="1"/>
  <c r="CJ395" i="1"/>
  <c r="CB395" i="1"/>
  <c r="BT395" i="1"/>
  <c r="CQ395" i="1"/>
  <c r="CI395" i="1"/>
  <c r="CA395" i="1"/>
  <c r="BS395" i="1"/>
  <c r="BR395" i="1"/>
  <c r="CO395" i="1"/>
  <c r="CG395" i="1"/>
  <c r="BY395" i="1"/>
  <c r="BQ395" i="1"/>
  <c r="CE395" i="1"/>
  <c r="BO395" i="1"/>
  <c r="CD395" i="1"/>
  <c r="CC395" i="1"/>
  <c r="CN395" i="1"/>
  <c r="BX395" i="1"/>
  <c r="CL395" i="1"/>
  <c r="CK395" i="1"/>
  <c r="BV395" i="1"/>
  <c r="CF395" i="1"/>
  <c r="BW395" i="1"/>
  <c r="BU395" i="1"/>
  <c r="CR396" i="1"/>
  <c r="CP398" i="1"/>
  <c r="CH398" i="1"/>
  <c r="BZ398" i="1"/>
  <c r="BR398" i="1"/>
  <c r="CO398" i="1"/>
  <c r="CG398" i="1"/>
  <c r="BY398" i="1"/>
  <c r="BQ398" i="1"/>
  <c r="BP398" i="1"/>
  <c r="CM398" i="1"/>
  <c r="CE398" i="1"/>
  <c r="BW398" i="1"/>
  <c r="BO398" i="1"/>
  <c r="CK398" i="1"/>
  <c r="BU398" i="1"/>
  <c r="CJ398" i="1"/>
  <c r="BT398" i="1"/>
  <c r="CI398" i="1"/>
  <c r="BS398" i="1"/>
  <c r="CD398" i="1"/>
  <c r="CR398" i="1"/>
  <c r="CB398" i="1"/>
  <c r="CQ398" i="1"/>
  <c r="CA398" i="1"/>
  <c r="CL398" i="1"/>
  <c r="CC398" i="1"/>
  <c r="CN398" i="1"/>
  <c r="CH399" i="1"/>
  <c r="CJ400" i="1"/>
  <c r="CN401" i="1"/>
  <c r="CF401" i="1"/>
  <c r="BX401" i="1"/>
  <c r="BP401" i="1"/>
  <c r="CM401" i="1"/>
  <c r="CE401" i="1"/>
  <c r="BW401" i="1"/>
  <c r="BO401" i="1"/>
  <c r="BV401" i="1"/>
  <c r="CK401" i="1"/>
  <c r="CC401" i="1"/>
  <c r="BU401" i="1"/>
  <c r="CQ401" i="1"/>
  <c r="CA401" i="1"/>
  <c r="CP401" i="1"/>
  <c r="BZ401" i="1"/>
  <c r="CO401" i="1"/>
  <c r="BY401" i="1"/>
  <c r="CJ401" i="1"/>
  <c r="BT401" i="1"/>
  <c r="BR401" i="1"/>
  <c r="CG401" i="1"/>
  <c r="BQ401" i="1"/>
  <c r="CR401" i="1"/>
  <c r="CH401" i="1"/>
  <c r="CI401" i="1"/>
  <c r="BX402" i="1"/>
  <c r="CR403" i="1"/>
  <c r="CJ403" i="1"/>
  <c r="CB403" i="1"/>
  <c r="BT403" i="1"/>
  <c r="CQ403" i="1"/>
  <c r="CI403" i="1"/>
  <c r="CA403" i="1"/>
  <c r="BS403" i="1"/>
  <c r="BR403" i="1"/>
  <c r="CO403" i="1"/>
  <c r="CG403" i="1"/>
  <c r="BY403" i="1"/>
  <c r="BQ403" i="1"/>
  <c r="CE403" i="1"/>
  <c r="BO403" i="1"/>
  <c r="CD403" i="1"/>
  <c r="CC403" i="1"/>
  <c r="CN403" i="1"/>
  <c r="BX403" i="1"/>
  <c r="BV403" i="1"/>
  <c r="BU403" i="1"/>
  <c r="CL403" i="1"/>
  <c r="BP403" i="1"/>
  <c r="CM403" i="1"/>
  <c r="CK403" i="1"/>
  <c r="CL405" i="1"/>
  <c r="CN406" i="1"/>
  <c r="CN410" i="1"/>
  <c r="CR411" i="1"/>
  <c r="CJ411" i="1"/>
  <c r="CB411" i="1"/>
  <c r="BT411" i="1"/>
  <c r="CQ411" i="1"/>
  <c r="CI411" i="1"/>
  <c r="CA411" i="1"/>
  <c r="BS411" i="1"/>
  <c r="BR411" i="1"/>
  <c r="CO411" i="1"/>
  <c r="CG411" i="1"/>
  <c r="BY411" i="1"/>
  <c r="BQ411" i="1"/>
  <c r="CE411" i="1"/>
  <c r="BO411" i="1"/>
  <c r="CD411" i="1"/>
  <c r="CC411" i="1"/>
  <c r="CN411" i="1"/>
  <c r="BX411" i="1"/>
  <c r="CL411" i="1"/>
  <c r="CK411" i="1"/>
  <c r="BU411" i="1"/>
  <c r="CF411" i="1"/>
  <c r="BV411" i="1"/>
  <c r="BW411" i="1"/>
  <c r="CL412" i="1"/>
  <c r="CD412" i="1"/>
  <c r="BV412" i="1"/>
  <c r="CK412" i="1"/>
  <c r="CC412" i="1"/>
  <c r="BU412" i="1"/>
  <c r="BT412" i="1"/>
  <c r="CQ412" i="1"/>
  <c r="CI412" i="1"/>
  <c r="CA412" i="1"/>
  <c r="BS412" i="1"/>
  <c r="CG412" i="1"/>
  <c r="BQ412" i="1"/>
  <c r="CF412" i="1"/>
  <c r="BP412" i="1"/>
  <c r="CE412" i="1"/>
  <c r="BO412" i="1"/>
  <c r="CP412" i="1"/>
  <c r="BZ412" i="1"/>
  <c r="CN412" i="1"/>
  <c r="BX412" i="1"/>
  <c r="CM412" i="1"/>
  <c r="CH412" i="1"/>
  <c r="BY412" i="1"/>
  <c r="BW412" i="1"/>
  <c r="CJ412" i="1"/>
  <c r="CL413" i="1"/>
  <c r="CP414" i="1"/>
  <c r="CH414" i="1"/>
  <c r="BZ414" i="1"/>
  <c r="BR414" i="1"/>
  <c r="CO414" i="1"/>
  <c r="CG414" i="1"/>
  <c r="BY414" i="1"/>
  <c r="BQ414" i="1"/>
  <c r="BP414" i="1"/>
  <c r="CM414" i="1"/>
  <c r="CE414" i="1"/>
  <c r="BW414" i="1"/>
  <c r="BO414" i="1"/>
  <c r="CK414" i="1"/>
  <c r="BU414" i="1"/>
  <c r="CJ414" i="1"/>
  <c r="BT414" i="1"/>
  <c r="CI414" i="1"/>
  <c r="BS414" i="1"/>
  <c r="CD414" i="1"/>
  <c r="CR414" i="1"/>
  <c r="CA414" i="1"/>
  <c r="CQ414" i="1"/>
  <c r="CB414" i="1"/>
  <c r="CL414" i="1"/>
  <c r="CC414" i="1"/>
  <c r="CR415" i="1"/>
  <c r="CJ415" i="1"/>
  <c r="CB415" i="1"/>
  <c r="BT415" i="1"/>
  <c r="CQ415" i="1"/>
  <c r="CI415" i="1"/>
  <c r="CA415" i="1"/>
  <c r="BS415" i="1"/>
  <c r="BR415" i="1"/>
  <c r="CO415" i="1"/>
  <c r="CG415" i="1"/>
  <c r="BY415" i="1"/>
  <c r="BQ415" i="1"/>
  <c r="CM415" i="1"/>
  <c r="BW415" i="1"/>
  <c r="CL415" i="1"/>
  <c r="BV415" i="1"/>
  <c r="CK415" i="1"/>
  <c r="BU415" i="1"/>
  <c r="CF415" i="1"/>
  <c r="BP415" i="1"/>
  <c r="CD415" i="1"/>
  <c r="CC415" i="1"/>
  <c r="CN415" i="1"/>
  <c r="CE415" i="1"/>
  <c r="CP415" i="1"/>
  <c r="CJ416" i="1"/>
  <c r="BV417" i="1"/>
  <c r="CK417" i="1"/>
  <c r="CB417" i="1"/>
  <c r="BS417" i="1"/>
  <c r="CJ417" i="1"/>
  <c r="CA417" i="1"/>
  <c r="BR417" i="1"/>
  <c r="CR417" i="1"/>
  <c r="CI417" i="1"/>
  <c r="BZ417" i="1"/>
  <c r="BQ417" i="1"/>
  <c r="CQ417" i="1"/>
  <c r="CH417" i="1"/>
  <c r="BY417" i="1"/>
  <c r="BP417" i="1"/>
  <c r="CF417" i="1"/>
  <c r="CE417" i="1"/>
  <c r="CC417" i="1"/>
  <c r="CP417" i="1"/>
  <c r="BX417" i="1"/>
  <c r="BU417" i="1"/>
  <c r="BT417" i="1"/>
  <c r="BO417" i="1"/>
  <c r="CM417" i="1"/>
  <c r="CO417" i="1"/>
  <c r="CN417" i="1"/>
  <c r="BP418" i="1"/>
  <c r="CR418" i="1"/>
  <c r="CI418" i="1"/>
  <c r="BZ418" i="1"/>
  <c r="BQ418" i="1"/>
  <c r="CQ418" i="1"/>
  <c r="CH418" i="1"/>
  <c r="BY418" i="1"/>
  <c r="BO418" i="1"/>
  <c r="CP418" i="1"/>
  <c r="CG418" i="1"/>
  <c r="BW418" i="1"/>
  <c r="CO418" i="1"/>
  <c r="CE418" i="1"/>
  <c r="BV418" i="1"/>
  <c r="CL418" i="1"/>
  <c r="BT418" i="1"/>
  <c r="CK418" i="1"/>
  <c r="BS418" i="1"/>
  <c r="CJ418" i="1"/>
  <c r="BR418" i="1"/>
  <c r="CD418" i="1"/>
  <c r="CB418" i="1"/>
  <c r="CA418" i="1"/>
  <c r="BU418" i="1"/>
  <c r="BR419" i="1"/>
  <c r="CO419" i="1"/>
  <c r="CF419" i="1"/>
  <c r="BW419" i="1"/>
  <c r="CN419" i="1"/>
  <c r="CE419" i="1"/>
  <c r="BV419" i="1"/>
  <c r="CM419" i="1"/>
  <c r="CD419" i="1"/>
  <c r="BU419" i="1"/>
  <c r="CL419" i="1"/>
  <c r="CC419" i="1"/>
  <c r="BT419" i="1"/>
  <c r="CA419" i="1"/>
  <c r="CR419" i="1"/>
  <c r="BY419" i="1"/>
  <c r="CQ419" i="1"/>
  <c r="BX419" i="1"/>
  <c r="CK419" i="1"/>
  <c r="BS419" i="1"/>
  <c r="CI419" i="1"/>
  <c r="BP419" i="1"/>
  <c r="BO419" i="1"/>
  <c r="CG419" i="1"/>
  <c r="CB419" i="1"/>
  <c r="BQ419" i="1"/>
  <c r="CH419" i="1"/>
  <c r="CR420" i="1"/>
  <c r="BR423" i="1"/>
  <c r="CN423" i="1"/>
  <c r="CE423" i="1"/>
  <c r="BV423" i="1"/>
  <c r="CM423" i="1"/>
  <c r="CD423" i="1"/>
  <c r="BU423" i="1"/>
  <c r="CL423" i="1"/>
  <c r="CC423" i="1"/>
  <c r="BT423" i="1"/>
  <c r="CK423" i="1"/>
  <c r="CB423" i="1"/>
  <c r="BS423" i="1"/>
  <c r="CI423" i="1"/>
  <c r="BP423" i="1"/>
  <c r="CG423" i="1"/>
  <c r="BO423" i="1"/>
  <c r="CF423" i="1"/>
  <c r="CA423" i="1"/>
  <c r="BX423" i="1"/>
  <c r="CQ423" i="1"/>
  <c r="CO423" i="1"/>
  <c r="BW423" i="1"/>
  <c r="BQ423" i="1"/>
  <c r="CR423" i="1"/>
  <c r="CP423" i="1"/>
  <c r="CR424" i="1"/>
  <c r="BV425" i="1"/>
  <c r="CR425" i="1"/>
  <c r="CI425" i="1"/>
  <c r="BZ425" i="1"/>
  <c r="BQ425" i="1"/>
  <c r="CQ425" i="1"/>
  <c r="CH425" i="1"/>
  <c r="BY425" i="1"/>
  <c r="BP425" i="1"/>
  <c r="CP425" i="1"/>
  <c r="CG425" i="1"/>
  <c r="BX425" i="1"/>
  <c r="BO425" i="1"/>
  <c r="CO425" i="1"/>
  <c r="CF425" i="1"/>
  <c r="BW425" i="1"/>
  <c r="CC425" i="1"/>
  <c r="CB425" i="1"/>
  <c r="CA425" i="1"/>
  <c r="CN425" i="1"/>
  <c r="BU425" i="1"/>
  <c r="CK425" i="1"/>
  <c r="CJ425" i="1"/>
  <c r="BS425" i="1"/>
  <c r="BR425" i="1"/>
  <c r="CE425" i="1"/>
  <c r="BT425" i="1"/>
  <c r="BP426" i="1"/>
  <c r="CP426" i="1"/>
  <c r="CG426" i="1"/>
  <c r="BW426" i="1"/>
  <c r="CO426" i="1"/>
  <c r="CE426" i="1"/>
  <c r="BV426" i="1"/>
  <c r="CM426" i="1"/>
  <c r="CD426" i="1"/>
  <c r="BU426" i="1"/>
  <c r="CL426" i="1"/>
  <c r="CC426" i="1"/>
  <c r="BT426" i="1"/>
  <c r="CJ426" i="1"/>
  <c r="BR426" i="1"/>
  <c r="CI426" i="1"/>
  <c r="BQ426" i="1"/>
  <c r="CH426" i="1"/>
  <c r="BO426" i="1"/>
  <c r="CB426" i="1"/>
  <c r="CR426" i="1"/>
  <c r="CQ426" i="1"/>
  <c r="CK426" i="1"/>
  <c r="BZ426" i="1"/>
  <c r="CA426" i="1"/>
  <c r="BY426" i="1"/>
  <c r="BT428" i="1"/>
  <c r="CK428" i="1"/>
  <c r="CA428" i="1"/>
  <c r="BR428" i="1"/>
  <c r="CI428" i="1"/>
  <c r="BZ428" i="1"/>
  <c r="BQ428" i="1"/>
  <c r="CQ428" i="1"/>
  <c r="CH428" i="1"/>
  <c r="BY428" i="1"/>
  <c r="BP428" i="1"/>
  <c r="CP428" i="1"/>
  <c r="CG428" i="1"/>
  <c r="BX428" i="1"/>
  <c r="BO428" i="1"/>
  <c r="CE428" i="1"/>
  <c r="CD428" i="1"/>
  <c r="CC428" i="1"/>
  <c r="CO428" i="1"/>
  <c r="BW428" i="1"/>
  <c r="BU428" i="1"/>
  <c r="CM428" i="1"/>
  <c r="CL428" i="1"/>
  <c r="BS428" i="1"/>
  <c r="CN428" i="1"/>
  <c r="CF430" i="1"/>
  <c r="CH431" i="1"/>
  <c r="CR432" i="1"/>
  <c r="BR435" i="1"/>
  <c r="CN435" i="1"/>
  <c r="CF435" i="1"/>
  <c r="BX435" i="1"/>
  <c r="BP435" i="1"/>
  <c r="CM435" i="1"/>
  <c r="CE435" i="1"/>
  <c r="BW435" i="1"/>
  <c r="BO435" i="1"/>
  <c r="CI435" i="1"/>
  <c r="BU435" i="1"/>
  <c r="CG435" i="1"/>
  <c r="BT435" i="1"/>
  <c r="CR435" i="1"/>
  <c r="CD435" i="1"/>
  <c r="BS435" i="1"/>
  <c r="CQ435" i="1"/>
  <c r="CC435" i="1"/>
  <c r="BQ435" i="1"/>
  <c r="CL435" i="1"/>
  <c r="CK435" i="1"/>
  <c r="CJ435" i="1"/>
  <c r="CB435" i="1"/>
  <c r="BY435" i="1"/>
  <c r="BV435" i="1"/>
  <c r="CP435" i="1"/>
  <c r="CJ436" i="1"/>
  <c r="BV437" i="1"/>
  <c r="CR437" i="1"/>
  <c r="CJ437" i="1"/>
  <c r="CB437" i="1"/>
  <c r="BT437" i="1"/>
  <c r="CQ437" i="1"/>
  <c r="CI437" i="1"/>
  <c r="CA437" i="1"/>
  <c r="BS437" i="1"/>
  <c r="CM437" i="1"/>
  <c r="BY437" i="1"/>
  <c r="CK437" i="1"/>
  <c r="BX437" i="1"/>
  <c r="CH437" i="1"/>
  <c r="BW437" i="1"/>
  <c r="CG437" i="1"/>
  <c r="BU437" i="1"/>
  <c r="CE437" i="1"/>
  <c r="CC437" i="1"/>
  <c r="BZ437" i="1"/>
  <c r="BR437" i="1"/>
  <c r="BP437" i="1"/>
  <c r="BO437" i="1"/>
  <c r="CO437" i="1"/>
  <c r="CP437" i="1"/>
  <c r="CN437" i="1"/>
  <c r="BP438" i="1"/>
  <c r="CL438" i="1"/>
  <c r="CD438" i="1"/>
  <c r="BV438" i="1"/>
  <c r="CK438" i="1"/>
  <c r="CC438" i="1"/>
  <c r="BU438" i="1"/>
  <c r="CH438" i="1"/>
  <c r="BT438" i="1"/>
  <c r="CR438" i="1"/>
  <c r="CG438" i="1"/>
  <c r="BS438" i="1"/>
  <c r="CQ438" i="1"/>
  <c r="CE438" i="1"/>
  <c r="BR438" i="1"/>
  <c r="CP438" i="1"/>
  <c r="CB438" i="1"/>
  <c r="BQ438" i="1"/>
  <c r="BZ438" i="1"/>
  <c r="BY438" i="1"/>
  <c r="BW438" i="1"/>
  <c r="CO438" i="1"/>
  <c r="BO438" i="1"/>
  <c r="CJ438" i="1"/>
  <c r="CI438" i="1"/>
  <c r="CA438" i="1"/>
  <c r="BR439" i="1"/>
  <c r="CN439" i="1"/>
  <c r="CF439" i="1"/>
  <c r="BX439" i="1"/>
  <c r="BP439" i="1"/>
  <c r="CM439" i="1"/>
  <c r="CE439" i="1"/>
  <c r="BW439" i="1"/>
  <c r="BO439" i="1"/>
  <c r="CQ439" i="1"/>
  <c r="CC439" i="1"/>
  <c r="BQ439" i="1"/>
  <c r="CO439" i="1"/>
  <c r="CB439" i="1"/>
  <c r="CL439" i="1"/>
  <c r="CA439" i="1"/>
  <c r="CK439" i="1"/>
  <c r="BY439" i="1"/>
  <c r="BU439" i="1"/>
  <c r="BT439" i="1"/>
  <c r="CR439" i="1"/>
  <c r="BS439" i="1"/>
  <c r="CJ439" i="1"/>
  <c r="CD439" i="1"/>
  <c r="CI439" i="1"/>
  <c r="CG439" i="1"/>
  <c r="BX442" i="1"/>
  <c r="BR443" i="1"/>
  <c r="CN443" i="1"/>
  <c r="CF443" i="1"/>
  <c r="BX443" i="1"/>
  <c r="BP443" i="1"/>
  <c r="CM443" i="1"/>
  <c r="CE443" i="1"/>
  <c r="BW443" i="1"/>
  <c r="BO443" i="1"/>
  <c r="CK443" i="1"/>
  <c r="BY443" i="1"/>
  <c r="CJ443" i="1"/>
  <c r="BV443" i="1"/>
  <c r="CI443" i="1"/>
  <c r="BU443" i="1"/>
  <c r="CG443" i="1"/>
  <c r="BT443" i="1"/>
  <c r="CC443" i="1"/>
  <c r="CB443" i="1"/>
  <c r="CA443" i="1"/>
  <c r="CR443" i="1"/>
  <c r="BS443" i="1"/>
  <c r="CO443" i="1"/>
  <c r="CL443" i="1"/>
  <c r="CD443" i="1"/>
  <c r="BQ443" i="1"/>
  <c r="CD445" i="1"/>
  <c r="CF446" i="1"/>
  <c r="CH447" i="1"/>
  <c r="CJ448" i="1"/>
  <c r="BV449" i="1"/>
  <c r="CR449" i="1"/>
  <c r="CJ449" i="1"/>
  <c r="CB449" i="1"/>
  <c r="BT449" i="1"/>
  <c r="CQ449" i="1"/>
  <c r="CI449" i="1"/>
  <c r="CA449" i="1"/>
  <c r="BS449" i="1"/>
  <c r="CK449" i="1"/>
  <c r="BX449" i="1"/>
  <c r="CH449" i="1"/>
  <c r="BW449" i="1"/>
  <c r="CG449" i="1"/>
  <c r="BU449" i="1"/>
  <c r="CF449" i="1"/>
  <c r="BR449" i="1"/>
  <c r="CC449" i="1"/>
  <c r="BZ449" i="1"/>
  <c r="BY449" i="1"/>
  <c r="CP449" i="1"/>
  <c r="BQ449" i="1"/>
  <c r="BO449" i="1"/>
  <c r="CN449" i="1"/>
  <c r="CM449" i="1"/>
  <c r="CO449" i="1"/>
  <c r="CN462" i="1"/>
  <c r="CH463" i="1"/>
  <c r="CJ464" i="1"/>
  <c r="BV465" i="1"/>
  <c r="CK465" i="1"/>
  <c r="CC465" i="1"/>
  <c r="BU465" i="1"/>
  <c r="CR465" i="1"/>
  <c r="CJ465" i="1"/>
  <c r="CB465" i="1"/>
  <c r="BT465" i="1"/>
  <c r="CQ465" i="1"/>
  <c r="CI465" i="1"/>
  <c r="CA465" i="1"/>
  <c r="BS465" i="1"/>
  <c r="CO465" i="1"/>
  <c r="BY465" i="1"/>
  <c r="CN465" i="1"/>
  <c r="BX465" i="1"/>
  <c r="CM465" i="1"/>
  <c r="BW465" i="1"/>
  <c r="CH465" i="1"/>
  <c r="BR465" i="1"/>
  <c r="CF465" i="1"/>
  <c r="CE465" i="1"/>
  <c r="BZ465" i="1"/>
  <c r="BQ465" i="1"/>
  <c r="BO465" i="1"/>
  <c r="CP465" i="1"/>
  <c r="BP466" i="1"/>
  <c r="CM466" i="1"/>
  <c r="CE466" i="1"/>
  <c r="BW466" i="1"/>
  <c r="BO466" i="1"/>
  <c r="CL466" i="1"/>
  <c r="CD466" i="1"/>
  <c r="BV466" i="1"/>
  <c r="CK466" i="1"/>
  <c r="CC466" i="1"/>
  <c r="BU466" i="1"/>
  <c r="CQ466" i="1"/>
  <c r="CA466" i="1"/>
  <c r="CP466" i="1"/>
  <c r="BZ466" i="1"/>
  <c r="CO466" i="1"/>
  <c r="BY466" i="1"/>
  <c r="CJ466" i="1"/>
  <c r="BT466" i="1"/>
  <c r="CH466" i="1"/>
  <c r="CG466" i="1"/>
  <c r="CB466" i="1"/>
  <c r="BS466" i="1"/>
  <c r="CR466" i="1"/>
  <c r="BQ466" i="1"/>
  <c r="CI466" i="1"/>
  <c r="BR466" i="1"/>
  <c r="BR467" i="1"/>
  <c r="CO467" i="1"/>
  <c r="CG467" i="1"/>
  <c r="BY467" i="1"/>
  <c r="BQ467" i="1"/>
  <c r="CN467" i="1"/>
  <c r="CF467" i="1"/>
  <c r="BX467" i="1"/>
  <c r="BP467" i="1"/>
  <c r="CM467" i="1"/>
  <c r="CE467" i="1"/>
  <c r="BW467" i="1"/>
  <c r="BO467" i="1"/>
  <c r="CC467" i="1"/>
  <c r="CR467" i="1"/>
  <c r="CB467" i="1"/>
  <c r="CQ467" i="1"/>
  <c r="CA467" i="1"/>
  <c r="CL467" i="1"/>
  <c r="BV467" i="1"/>
  <c r="CJ467" i="1"/>
  <c r="CI467" i="1"/>
  <c r="CD467" i="1"/>
  <c r="BU467" i="1"/>
  <c r="BS467" i="1"/>
  <c r="CN470" i="1"/>
  <c r="BR471" i="1"/>
  <c r="CO471" i="1"/>
  <c r="CG471" i="1"/>
  <c r="BY471" i="1"/>
  <c r="BQ471" i="1"/>
  <c r="CN471" i="1"/>
  <c r="CF471" i="1"/>
  <c r="BX471" i="1"/>
  <c r="BP471" i="1"/>
  <c r="CM471" i="1"/>
  <c r="CE471" i="1"/>
  <c r="BW471" i="1"/>
  <c r="BO471" i="1"/>
  <c r="CK471" i="1"/>
  <c r="BU471" i="1"/>
  <c r="CJ471" i="1"/>
  <c r="BT471" i="1"/>
  <c r="CI471" i="1"/>
  <c r="BS471" i="1"/>
  <c r="CD471" i="1"/>
  <c r="CR471" i="1"/>
  <c r="CQ471" i="1"/>
  <c r="CL471" i="1"/>
  <c r="CC471" i="1"/>
  <c r="CA471" i="1"/>
  <c r="BV471" i="1"/>
  <c r="BT472" i="1"/>
  <c r="CQ472" i="1"/>
  <c r="CI472" i="1"/>
  <c r="CA472" i="1"/>
  <c r="BS472" i="1"/>
  <c r="CP472" i="1"/>
  <c r="CH472" i="1"/>
  <c r="BZ472" i="1"/>
  <c r="BR472" i="1"/>
  <c r="CO472" i="1"/>
  <c r="CG472" i="1"/>
  <c r="BY472" i="1"/>
  <c r="BQ472" i="1"/>
  <c r="CM472" i="1"/>
  <c r="BW472" i="1"/>
  <c r="CL472" i="1"/>
  <c r="BV472" i="1"/>
  <c r="CK472" i="1"/>
  <c r="BU472" i="1"/>
  <c r="CF472" i="1"/>
  <c r="BP472" i="1"/>
  <c r="CN472" i="1"/>
  <c r="CE472" i="1"/>
  <c r="CC472" i="1"/>
  <c r="BX472" i="1"/>
  <c r="CD472" i="1"/>
  <c r="CF474" i="1"/>
  <c r="CH475" i="1"/>
  <c r="CJ476" i="1"/>
  <c r="BV477" i="1"/>
  <c r="CK477" i="1"/>
  <c r="CC477" i="1"/>
  <c r="BU477" i="1"/>
  <c r="CR477" i="1"/>
  <c r="CJ477" i="1"/>
  <c r="CB477" i="1"/>
  <c r="BT477" i="1"/>
  <c r="CQ477" i="1"/>
  <c r="CI477" i="1"/>
  <c r="CA477" i="1"/>
  <c r="BS477" i="1"/>
  <c r="CG477" i="1"/>
  <c r="BQ477" i="1"/>
  <c r="CF477" i="1"/>
  <c r="BP477" i="1"/>
  <c r="CE477" i="1"/>
  <c r="BO477" i="1"/>
  <c r="CP477" i="1"/>
  <c r="BZ477" i="1"/>
  <c r="BX477" i="1"/>
  <c r="BW477" i="1"/>
  <c r="BR477" i="1"/>
  <c r="CO477" i="1"/>
  <c r="CM477" i="1"/>
  <c r="CH477" i="1"/>
  <c r="BY477" i="1"/>
  <c r="BX478" i="1"/>
  <c r="BR479" i="1"/>
  <c r="CO479" i="1"/>
  <c r="CG479" i="1"/>
  <c r="BY479" i="1"/>
  <c r="BQ479" i="1"/>
  <c r="CN479" i="1"/>
  <c r="CF479" i="1"/>
  <c r="BX479" i="1"/>
  <c r="BP479" i="1"/>
  <c r="CM479" i="1"/>
  <c r="CE479" i="1"/>
  <c r="BW479" i="1"/>
  <c r="BO479" i="1"/>
  <c r="CK479" i="1"/>
  <c r="BU479" i="1"/>
  <c r="CJ479" i="1"/>
  <c r="BT479" i="1"/>
  <c r="CI479" i="1"/>
  <c r="BS479" i="1"/>
  <c r="CD479" i="1"/>
  <c r="CB479" i="1"/>
  <c r="CA479" i="1"/>
  <c r="BV479" i="1"/>
  <c r="CQ479" i="1"/>
  <c r="CL479" i="1"/>
  <c r="CC479" i="1"/>
  <c r="CP479" i="1"/>
  <c r="CR480" i="1"/>
  <c r="BP482" i="1"/>
  <c r="CM482" i="1"/>
  <c r="CE482" i="1"/>
  <c r="BW482" i="1"/>
  <c r="BO482" i="1"/>
  <c r="CL482" i="1"/>
  <c r="CD482" i="1"/>
  <c r="BV482" i="1"/>
  <c r="CK482" i="1"/>
  <c r="CC482" i="1"/>
  <c r="BU482" i="1"/>
  <c r="CQ482" i="1"/>
  <c r="CA482" i="1"/>
  <c r="CP482" i="1"/>
  <c r="BZ482" i="1"/>
  <c r="CO482" i="1"/>
  <c r="BY482" i="1"/>
  <c r="CJ482" i="1"/>
  <c r="BT482" i="1"/>
  <c r="CH482" i="1"/>
  <c r="CG482" i="1"/>
  <c r="CB482" i="1"/>
  <c r="BS482" i="1"/>
  <c r="BQ482" i="1"/>
  <c r="CR482" i="1"/>
  <c r="CN482" i="1"/>
  <c r="CP483" i="1"/>
  <c r="BT484" i="1"/>
  <c r="CQ484" i="1"/>
  <c r="CI484" i="1"/>
  <c r="CA484" i="1"/>
  <c r="BS484" i="1"/>
  <c r="CP484" i="1"/>
  <c r="CH484" i="1"/>
  <c r="BZ484" i="1"/>
  <c r="BR484" i="1"/>
  <c r="CO484" i="1"/>
  <c r="CG484" i="1"/>
  <c r="BY484" i="1"/>
  <c r="BQ484" i="1"/>
  <c r="CE484" i="1"/>
  <c r="BO484" i="1"/>
  <c r="CD484" i="1"/>
  <c r="CC484" i="1"/>
  <c r="CN484" i="1"/>
  <c r="BX484" i="1"/>
  <c r="CL484" i="1"/>
  <c r="CK484" i="1"/>
  <c r="CF484" i="1"/>
  <c r="BW484" i="1"/>
  <c r="BU484" i="1"/>
  <c r="BP484" i="1"/>
  <c r="BV485" i="1"/>
  <c r="CK485" i="1"/>
  <c r="CC485" i="1"/>
  <c r="BU485" i="1"/>
  <c r="CR485" i="1"/>
  <c r="CJ485" i="1"/>
  <c r="CB485" i="1"/>
  <c r="BT485" i="1"/>
  <c r="CQ485" i="1"/>
  <c r="CI485" i="1"/>
  <c r="CA485" i="1"/>
  <c r="BS485" i="1"/>
  <c r="CG485" i="1"/>
  <c r="BQ485" i="1"/>
  <c r="CF485" i="1"/>
  <c r="BP485" i="1"/>
  <c r="CE485" i="1"/>
  <c r="BO485" i="1"/>
  <c r="CP485" i="1"/>
  <c r="BZ485" i="1"/>
  <c r="CN485" i="1"/>
  <c r="CM485" i="1"/>
  <c r="CH485" i="1"/>
  <c r="BY485" i="1"/>
  <c r="CO485" i="1"/>
  <c r="BR485" i="1"/>
  <c r="BX485" i="1"/>
  <c r="BW485" i="1"/>
  <c r="BZ487" i="1"/>
  <c r="BT488" i="1"/>
  <c r="CQ488" i="1"/>
  <c r="CI488" i="1"/>
  <c r="CA488" i="1"/>
  <c r="BS488" i="1"/>
  <c r="CP488" i="1"/>
  <c r="CH488" i="1"/>
  <c r="BZ488" i="1"/>
  <c r="BR488" i="1"/>
  <c r="CO488" i="1"/>
  <c r="CG488" i="1"/>
  <c r="BY488" i="1"/>
  <c r="BQ488" i="1"/>
  <c r="CM488" i="1"/>
  <c r="BW488" i="1"/>
  <c r="CL488" i="1"/>
  <c r="BV488" i="1"/>
  <c r="CK488" i="1"/>
  <c r="BU488" i="1"/>
  <c r="CF488" i="1"/>
  <c r="BP488" i="1"/>
  <c r="CN488" i="1"/>
  <c r="CE488" i="1"/>
  <c r="CC488" i="1"/>
  <c r="BX488" i="1"/>
  <c r="BO488" i="1"/>
  <c r="CH495" i="1"/>
  <c r="CL497" i="1"/>
  <c r="BP498" i="1"/>
  <c r="CM498" i="1"/>
  <c r="CE498" i="1"/>
  <c r="BW498" i="1"/>
  <c r="BO498" i="1"/>
  <c r="CL498" i="1"/>
  <c r="CD498" i="1"/>
  <c r="BV498" i="1"/>
  <c r="CK498" i="1"/>
  <c r="CC498" i="1"/>
  <c r="BU498" i="1"/>
  <c r="CQ498" i="1"/>
  <c r="CA498" i="1"/>
  <c r="CP498" i="1"/>
  <c r="BZ498" i="1"/>
  <c r="CO498" i="1"/>
  <c r="BY498" i="1"/>
  <c r="CJ498" i="1"/>
  <c r="BT498" i="1"/>
  <c r="CH498" i="1"/>
  <c r="CG498" i="1"/>
  <c r="CB498" i="1"/>
  <c r="BS498" i="1"/>
  <c r="CR498" i="1"/>
  <c r="BQ498" i="1"/>
  <c r="CI498" i="1"/>
  <c r="BR498" i="1"/>
  <c r="BR499" i="1"/>
  <c r="CO499" i="1"/>
  <c r="CG499" i="1"/>
  <c r="BY499" i="1"/>
  <c r="BQ499" i="1"/>
  <c r="CN499" i="1"/>
  <c r="CF499" i="1"/>
  <c r="BX499" i="1"/>
  <c r="BP499" i="1"/>
  <c r="CM499" i="1"/>
  <c r="CE499" i="1"/>
  <c r="BW499" i="1"/>
  <c r="BO499" i="1"/>
  <c r="CC499" i="1"/>
  <c r="CR499" i="1"/>
  <c r="CB499" i="1"/>
  <c r="CQ499" i="1"/>
  <c r="CA499" i="1"/>
  <c r="CL499" i="1"/>
  <c r="BV499" i="1"/>
  <c r="CJ499" i="1"/>
  <c r="CI499" i="1"/>
  <c r="CD499" i="1"/>
  <c r="BU499" i="1"/>
  <c r="BS499" i="1"/>
  <c r="BP502" i="1"/>
  <c r="CM502" i="1"/>
  <c r="CE502" i="1"/>
  <c r="BW502" i="1"/>
  <c r="BO502" i="1"/>
  <c r="CL502" i="1"/>
  <c r="CD502" i="1"/>
  <c r="BV502" i="1"/>
  <c r="CK502" i="1"/>
  <c r="CC502" i="1"/>
  <c r="BU502" i="1"/>
  <c r="CI502" i="1"/>
  <c r="BS502" i="1"/>
  <c r="CH502" i="1"/>
  <c r="BR502" i="1"/>
  <c r="CG502" i="1"/>
  <c r="BQ502" i="1"/>
  <c r="CR502" i="1"/>
  <c r="CB502" i="1"/>
  <c r="CP502" i="1"/>
  <c r="CO502" i="1"/>
  <c r="CJ502" i="1"/>
  <c r="CA502" i="1"/>
  <c r="BY502" i="1"/>
  <c r="BT502" i="1"/>
  <c r="CQ502" i="1"/>
  <c r="BZ502" i="1"/>
  <c r="BR503" i="1"/>
  <c r="CO503" i="1"/>
  <c r="CG503" i="1"/>
  <c r="BY503" i="1"/>
  <c r="BQ503" i="1"/>
  <c r="CN503" i="1"/>
  <c r="CF503" i="1"/>
  <c r="BX503" i="1"/>
  <c r="BP503" i="1"/>
  <c r="CM503" i="1"/>
  <c r="CE503" i="1"/>
  <c r="BW503" i="1"/>
  <c r="BO503" i="1"/>
  <c r="CK503" i="1"/>
  <c r="BU503" i="1"/>
  <c r="CJ503" i="1"/>
  <c r="BT503" i="1"/>
  <c r="CI503" i="1"/>
  <c r="BS503" i="1"/>
  <c r="CD503" i="1"/>
  <c r="CR503" i="1"/>
  <c r="CQ503" i="1"/>
  <c r="CL503" i="1"/>
  <c r="CC503" i="1"/>
  <c r="CA503" i="1"/>
  <c r="BV503" i="1"/>
  <c r="CP503" i="1"/>
  <c r="CL509" i="1"/>
  <c r="CN510" i="1"/>
  <c r="CH511" i="1"/>
  <c r="CJ512" i="1"/>
  <c r="BV513" i="1"/>
  <c r="CK513" i="1"/>
  <c r="CC513" i="1"/>
  <c r="BU513" i="1"/>
  <c r="CR513" i="1"/>
  <c r="CJ513" i="1"/>
  <c r="CB513" i="1"/>
  <c r="BT513" i="1"/>
  <c r="CQ513" i="1"/>
  <c r="CI513" i="1"/>
  <c r="CA513" i="1"/>
  <c r="BS513" i="1"/>
  <c r="CO513" i="1"/>
  <c r="BY513" i="1"/>
  <c r="CN513" i="1"/>
  <c r="BX513" i="1"/>
  <c r="CM513" i="1"/>
  <c r="BW513" i="1"/>
  <c r="CH513" i="1"/>
  <c r="BR513" i="1"/>
  <c r="CF513" i="1"/>
  <c r="CE513" i="1"/>
  <c r="BZ513" i="1"/>
  <c r="BQ513" i="1"/>
  <c r="CP513" i="1"/>
  <c r="CG513" i="1"/>
  <c r="BP513" i="1"/>
  <c r="BO513" i="1"/>
  <c r="BX514" i="1"/>
  <c r="BZ515" i="1"/>
  <c r="CD517" i="1"/>
  <c r="BP518" i="1"/>
  <c r="CM518" i="1"/>
  <c r="CE518" i="1"/>
  <c r="BW518" i="1"/>
  <c r="BO518" i="1"/>
  <c r="CL518" i="1"/>
  <c r="CD518" i="1"/>
  <c r="BV518" i="1"/>
  <c r="CK518" i="1"/>
  <c r="CC518" i="1"/>
  <c r="BU518" i="1"/>
  <c r="CI518" i="1"/>
  <c r="BS518" i="1"/>
  <c r="CH518" i="1"/>
  <c r="BR518" i="1"/>
  <c r="CG518" i="1"/>
  <c r="BQ518" i="1"/>
  <c r="CR518" i="1"/>
  <c r="CB518" i="1"/>
  <c r="CP518" i="1"/>
  <c r="CO518" i="1"/>
  <c r="CJ518" i="1"/>
  <c r="CA518" i="1"/>
  <c r="BY518" i="1"/>
  <c r="BT518" i="1"/>
  <c r="BR519" i="1"/>
  <c r="CO519" i="1"/>
  <c r="CG519" i="1"/>
  <c r="BY519" i="1"/>
  <c r="BQ519" i="1"/>
  <c r="CN519" i="1"/>
  <c r="CF519" i="1"/>
  <c r="BX519" i="1"/>
  <c r="BP519" i="1"/>
  <c r="CM519" i="1"/>
  <c r="CE519" i="1"/>
  <c r="BW519" i="1"/>
  <c r="BO519" i="1"/>
  <c r="CK519" i="1"/>
  <c r="BU519" i="1"/>
  <c r="CJ519" i="1"/>
  <c r="BT519" i="1"/>
  <c r="CI519" i="1"/>
  <c r="BS519" i="1"/>
  <c r="CD519" i="1"/>
  <c r="CR519" i="1"/>
  <c r="CQ519" i="1"/>
  <c r="CL519" i="1"/>
  <c r="CC519" i="1"/>
  <c r="CA519" i="1"/>
  <c r="BV519" i="1"/>
  <c r="CB519" i="1"/>
  <c r="CP519" i="1"/>
  <c r="CH531" i="1"/>
  <c r="CJ532" i="1"/>
  <c r="BV533" i="1"/>
  <c r="CK533" i="1"/>
  <c r="CC533" i="1"/>
  <c r="BU533" i="1"/>
  <c r="CR533" i="1"/>
  <c r="CJ533" i="1"/>
  <c r="CB533" i="1"/>
  <c r="BT533" i="1"/>
  <c r="CQ533" i="1"/>
  <c r="CI533" i="1"/>
  <c r="CA533" i="1"/>
  <c r="BS533" i="1"/>
  <c r="CG533" i="1"/>
  <c r="BQ533" i="1"/>
  <c r="CF533" i="1"/>
  <c r="BP533" i="1"/>
  <c r="CE533" i="1"/>
  <c r="BO533" i="1"/>
  <c r="CP533" i="1"/>
  <c r="BZ533" i="1"/>
  <c r="CN533" i="1"/>
  <c r="CM533" i="1"/>
  <c r="CH533" i="1"/>
  <c r="BY533" i="1"/>
  <c r="BW533" i="1"/>
  <c r="BR533" i="1"/>
  <c r="BX546" i="1"/>
  <c r="CK547" i="1"/>
  <c r="CC547" i="1"/>
  <c r="BU547" i="1"/>
  <c r="CR547" i="1"/>
  <c r="CJ547" i="1"/>
  <c r="CB547" i="1"/>
  <c r="BT547" i="1"/>
  <c r="CQ547" i="1"/>
  <c r="CG547" i="1"/>
  <c r="BW547" i="1"/>
  <c r="CF547" i="1"/>
  <c r="BV547" i="1"/>
  <c r="CO547" i="1"/>
  <c r="CE547" i="1"/>
  <c r="BS547" i="1"/>
  <c r="CN547" i="1"/>
  <c r="CD547" i="1"/>
  <c r="BR547" i="1"/>
  <c r="CL547" i="1"/>
  <c r="BP547" i="1"/>
  <c r="CI547" i="1"/>
  <c r="BO547" i="1"/>
  <c r="CA547" i="1"/>
  <c r="BY547" i="1"/>
  <c r="BX547" i="1"/>
  <c r="BQ547" i="1"/>
  <c r="CM547" i="1"/>
  <c r="CM548" i="1"/>
  <c r="CE548" i="1"/>
  <c r="BW548" i="1"/>
  <c r="BO548" i="1"/>
  <c r="CL548" i="1"/>
  <c r="CD548" i="1"/>
  <c r="BV548" i="1"/>
  <c r="CI548" i="1"/>
  <c r="BY548" i="1"/>
  <c r="CH548" i="1"/>
  <c r="BX548" i="1"/>
  <c r="CQ548" i="1"/>
  <c r="CG548" i="1"/>
  <c r="BU548" i="1"/>
  <c r="CP548" i="1"/>
  <c r="CF548" i="1"/>
  <c r="BT548" i="1"/>
  <c r="CA548" i="1"/>
  <c r="BZ548" i="1"/>
  <c r="CO548" i="1"/>
  <c r="BS548" i="1"/>
  <c r="CK548" i="1"/>
  <c r="CC548" i="1"/>
  <c r="BR548" i="1"/>
  <c r="CN548" i="1"/>
  <c r="BP548" i="1"/>
  <c r="BQ548" i="1"/>
  <c r="CN550" i="1"/>
  <c r="CH551" i="1"/>
  <c r="CM552" i="1"/>
  <c r="CE552" i="1"/>
  <c r="BW552" i="1"/>
  <c r="BO552" i="1"/>
  <c r="CL552" i="1"/>
  <c r="CD552" i="1"/>
  <c r="BV552" i="1"/>
  <c r="CQ552" i="1"/>
  <c r="CG552" i="1"/>
  <c r="BU552" i="1"/>
  <c r="CP552" i="1"/>
  <c r="CF552" i="1"/>
  <c r="BT552" i="1"/>
  <c r="CO552" i="1"/>
  <c r="CC552" i="1"/>
  <c r="BS552" i="1"/>
  <c r="CN552" i="1"/>
  <c r="BR552" i="1"/>
  <c r="BP552" i="1"/>
  <c r="CI552" i="1"/>
  <c r="CH552" i="1"/>
  <c r="CA552" i="1"/>
  <c r="CK552" i="1"/>
  <c r="BZ552" i="1"/>
  <c r="BX552" i="1"/>
  <c r="BQ552" i="1"/>
  <c r="CF554" i="1"/>
  <c r="CR556" i="1"/>
  <c r="CQ558" i="1"/>
  <c r="CI558" i="1"/>
  <c r="CA558" i="1"/>
  <c r="BS558" i="1"/>
  <c r="CP558" i="1"/>
  <c r="CH558" i="1"/>
  <c r="BZ558" i="1"/>
  <c r="BR558" i="1"/>
  <c r="CG558" i="1"/>
  <c r="BW558" i="1"/>
  <c r="CR558" i="1"/>
  <c r="BV558" i="1"/>
  <c r="CO558" i="1"/>
  <c r="CE558" i="1"/>
  <c r="BU558" i="1"/>
  <c r="CD558" i="1"/>
  <c r="BT558" i="1"/>
  <c r="CB558" i="1"/>
  <c r="BY558" i="1"/>
  <c r="CM558" i="1"/>
  <c r="BQ558" i="1"/>
  <c r="CK558" i="1"/>
  <c r="CJ558" i="1"/>
  <c r="CC558" i="1"/>
  <c r="BP558" i="1"/>
  <c r="CF558" i="1"/>
  <c r="CH559" i="1"/>
  <c r="CM560" i="1"/>
  <c r="CE560" i="1"/>
  <c r="BW560" i="1"/>
  <c r="BO560" i="1"/>
  <c r="CL560" i="1"/>
  <c r="CD560" i="1"/>
  <c r="BV560" i="1"/>
  <c r="CK560" i="1"/>
  <c r="CA560" i="1"/>
  <c r="BQ560" i="1"/>
  <c r="BZ560" i="1"/>
  <c r="BP560" i="1"/>
  <c r="CI560" i="1"/>
  <c r="BY560" i="1"/>
  <c r="CH560" i="1"/>
  <c r="BX560" i="1"/>
  <c r="CF560" i="1"/>
  <c r="CC560" i="1"/>
  <c r="CQ560" i="1"/>
  <c r="BU560" i="1"/>
  <c r="BS560" i="1"/>
  <c r="BR560" i="1"/>
  <c r="CP560" i="1"/>
  <c r="CN560" i="1"/>
  <c r="CG560" i="1"/>
  <c r="BT560" i="1"/>
  <c r="CF562" i="1"/>
  <c r="CP563" i="1"/>
  <c r="CO565" i="1"/>
  <c r="CG565" i="1"/>
  <c r="BY565" i="1"/>
  <c r="BQ565" i="1"/>
  <c r="CN565" i="1"/>
  <c r="CF565" i="1"/>
  <c r="BX565" i="1"/>
  <c r="BP565" i="1"/>
  <c r="CK565" i="1"/>
  <c r="CA565" i="1"/>
  <c r="BO565" i="1"/>
  <c r="CJ565" i="1"/>
  <c r="BZ565" i="1"/>
  <c r="CI565" i="1"/>
  <c r="BW565" i="1"/>
  <c r="CR565" i="1"/>
  <c r="CH565" i="1"/>
  <c r="BV565" i="1"/>
  <c r="CC565" i="1"/>
  <c r="CB565" i="1"/>
  <c r="CQ565" i="1"/>
  <c r="BU565" i="1"/>
  <c r="CM565" i="1"/>
  <c r="CE565" i="1"/>
  <c r="BT565" i="1"/>
  <c r="BR565" i="1"/>
  <c r="CP565" i="1"/>
  <c r="BS565" i="1"/>
  <c r="BZ567" i="1"/>
  <c r="CM568" i="1"/>
  <c r="CE568" i="1"/>
  <c r="BW568" i="1"/>
  <c r="BO568" i="1"/>
  <c r="CL568" i="1"/>
  <c r="CD568" i="1"/>
  <c r="BV568" i="1"/>
  <c r="CN568" i="1"/>
  <c r="BR568" i="1"/>
  <c r="CI568" i="1"/>
  <c r="BX568" i="1"/>
  <c r="CH568" i="1"/>
  <c r="BU568" i="1"/>
  <c r="CG568" i="1"/>
  <c r="BT568" i="1"/>
  <c r="CQ568" i="1"/>
  <c r="CF568" i="1"/>
  <c r="BS568" i="1"/>
  <c r="CA568" i="1"/>
  <c r="BZ568" i="1"/>
  <c r="BY568" i="1"/>
  <c r="CP568" i="1"/>
  <c r="BQ568" i="1"/>
  <c r="CK568" i="1"/>
  <c r="CC568" i="1"/>
  <c r="BP568" i="1"/>
  <c r="CO568" i="1"/>
  <c r="CR568" i="1"/>
  <c r="CQ570" i="1"/>
  <c r="CI570" i="1"/>
  <c r="CA570" i="1"/>
  <c r="BS570" i="1"/>
  <c r="CP570" i="1"/>
  <c r="CH570" i="1"/>
  <c r="BZ570" i="1"/>
  <c r="BR570" i="1"/>
  <c r="CR570" i="1"/>
  <c r="BV570" i="1"/>
  <c r="CK570" i="1"/>
  <c r="CJ570" i="1"/>
  <c r="BW570" i="1"/>
  <c r="CG570" i="1"/>
  <c r="BU570" i="1"/>
  <c r="CE570" i="1"/>
  <c r="BT570" i="1"/>
  <c r="BP570" i="1"/>
  <c r="CM570" i="1"/>
  <c r="BO570" i="1"/>
  <c r="CL570" i="1"/>
  <c r="CD570" i="1"/>
  <c r="CB570" i="1"/>
  <c r="BY570" i="1"/>
  <c r="BQ570" i="1"/>
  <c r="CO570" i="1"/>
  <c r="CN570" i="1"/>
  <c r="CP571" i="1"/>
  <c r="CM572" i="1"/>
  <c r="CE572" i="1"/>
  <c r="BW572" i="1"/>
  <c r="BO572" i="1"/>
  <c r="CL572" i="1"/>
  <c r="CD572" i="1"/>
  <c r="BV572" i="1"/>
  <c r="BZ572" i="1"/>
  <c r="BP572" i="1"/>
  <c r="CK572" i="1"/>
  <c r="BY572" i="1"/>
  <c r="CI572" i="1"/>
  <c r="BX572" i="1"/>
  <c r="CH572" i="1"/>
  <c r="BU572" i="1"/>
  <c r="CG572" i="1"/>
  <c r="BT572" i="1"/>
  <c r="CC572" i="1"/>
  <c r="CA572" i="1"/>
  <c r="CQ572" i="1"/>
  <c r="BS572" i="1"/>
  <c r="BQ572" i="1"/>
  <c r="CP572" i="1"/>
  <c r="CN572" i="1"/>
  <c r="CF572" i="1"/>
  <c r="BR572" i="1"/>
  <c r="CO573" i="1"/>
  <c r="CG573" i="1"/>
  <c r="BY573" i="1"/>
  <c r="BQ573" i="1"/>
  <c r="CN573" i="1"/>
  <c r="CF573" i="1"/>
  <c r="BX573" i="1"/>
  <c r="BP573" i="1"/>
  <c r="CB573" i="1"/>
  <c r="BR573" i="1"/>
  <c r="CR573" i="1"/>
  <c r="CE573" i="1"/>
  <c r="BT573" i="1"/>
  <c r="CQ573" i="1"/>
  <c r="BS573" i="1"/>
  <c r="CP573" i="1"/>
  <c r="CC573" i="1"/>
  <c r="BO573" i="1"/>
  <c r="CM573" i="1"/>
  <c r="CA573" i="1"/>
  <c r="BW573" i="1"/>
  <c r="BV573" i="1"/>
  <c r="BU573" i="1"/>
  <c r="CK573" i="1"/>
  <c r="CI573" i="1"/>
  <c r="CH573" i="1"/>
  <c r="BZ573" i="1"/>
  <c r="BX578" i="1"/>
  <c r="BZ579" i="1"/>
  <c r="CM580" i="1"/>
  <c r="CE580" i="1"/>
  <c r="BW580" i="1"/>
  <c r="BO580" i="1"/>
  <c r="CL580" i="1"/>
  <c r="CD580" i="1"/>
  <c r="BV580" i="1"/>
  <c r="CQ580" i="1"/>
  <c r="CG580" i="1"/>
  <c r="BU580" i="1"/>
  <c r="CP580" i="1"/>
  <c r="CF580" i="1"/>
  <c r="BT580" i="1"/>
  <c r="CC580" i="1"/>
  <c r="BQ580" i="1"/>
  <c r="BP580" i="1"/>
  <c r="CO580" i="1"/>
  <c r="CA580" i="1"/>
  <c r="CN580" i="1"/>
  <c r="BZ580" i="1"/>
  <c r="BX580" i="1"/>
  <c r="BS580" i="1"/>
  <c r="BR580" i="1"/>
  <c r="CK580" i="1"/>
  <c r="CI580" i="1"/>
  <c r="CH580" i="1"/>
  <c r="BY580" i="1"/>
  <c r="CR580" i="1"/>
  <c r="CQ582" i="1"/>
  <c r="CI582" i="1"/>
  <c r="CA582" i="1"/>
  <c r="BS582" i="1"/>
  <c r="CP582" i="1"/>
  <c r="CH582" i="1"/>
  <c r="BZ582" i="1"/>
  <c r="BR582" i="1"/>
  <c r="CK582" i="1"/>
  <c r="BY582" i="1"/>
  <c r="BO582" i="1"/>
  <c r="CJ582" i="1"/>
  <c r="CO582" i="1"/>
  <c r="CC582" i="1"/>
  <c r="CB582" i="1"/>
  <c r="CM582" i="1"/>
  <c r="BW582" i="1"/>
  <c r="CL582" i="1"/>
  <c r="BV582" i="1"/>
  <c r="BT582" i="1"/>
  <c r="BQ582" i="1"/>
  <c r="CR582" i="1"/>
  <c r="BP582" i="1"/>
  <c r="CG582" i="1"/>
  <c r="CE582" i="1"/>
  <c r="CD582" i="1"/>
  <c r="BU582" i="1"/>
  <c r="CL585" i="1"/>
  <c r="CQ586" i="1"/>
  <c r="CI586" i="1"/>
  <c r="CA586" i="1"/>
  <c r="BS586" i="1"/>
  <c r="CP586" i="1"/>
  <c r="CH586" i="1"/>
  <c r="BZ586" i="1"/>
  <c r="BR586" i="1"/>
  <c r="CG586" i="1"/>
  <c r="BW586" i="1"/>
  <c r="CR586" i="1"/>
  <c r="BV586" i="1"/>
  <c r="CK586" i="1"/>
  <c r="BU586" i="1"/>
  <c r="CJ586" i="1"/>
  <c r="BT586" i="1"/>
  <c r="CE586" i="1"/>
  <c r="BQ586" i="1"/>
  <c r="CD586" i="1"/>
  <c r="BP586" i="1"/>
  <c r="CM586" i="1"/>
  <c r="CL586" i="1"/>
  <c r="CC586" i="1"/>
  <c r="BY586" i="1"/>
  <c r="BO586" i="1"/>
  <c r="CO586" i="1"/>
  <c r="CB586" i="1"/>
  <c r="CL587" i="1"/>
  <c r="CC587" i="1"/>
  <c r="BU587" i="1"/>
  <c r="CK587" i="1"/>
  <c r="CB587" i="1"/>
  <c r="BT587" i="1"/>
  <c r="CJ587" i="1"/>
  <c r="BY587" i="1"/>
  <c r="BO587" i="1"/>
  <c r="CI587" i="1"/>
  <c r="BX587" i="1"/>
  <c r="CG587" i="1"/>
  <c r="BS587" i="1"/>
  <c r="CF587" i="1"/>
  <c r="BR587" i="1"/>
  <c r="CE587" i="1"/>
  <c r="BQ587" i="1"/>
  <c r="CR587" i="1"/>
  <c r="CD587" i="1"/>
  <c r="BP587" i="1"/>
  <c r="CO587" i="1"/>
  <c r="CN587" i="1"/>
  <c r="CM587" i="1"/>
  <c r="CA587" i="1"/>
  <c r="CQ587" i="1"/>
  <c r="BV587" i="1"/>
  <c r="CP587" i="1"/>
  <c r="CR588" i="1"/>
  <c r="BZ591" i="1"/>
  <c r="BT592" i="1"/>
  <c r="CQ592" i="1"/>
  <c r="CH592" i="1"/>
  <c r="BY592" i="1"/>
  <c r="BP592" i="1"/>
  <c r="CP592" i="1"/>
  <c r="CG592" i="1"/>
  <c r="BX592" i="1"/>
  <c r="BO592" i="1"/>
  <c r="CF592" i="1"/>
  <c r="BU592" i="1"/>
  <c r="CE592" i="1"/>
  <c r="BS592" i="1"/>
  <c r="CD592" i="1"/>
  <c r="CC592" i="1"/>
  <c r="CO592" i="1"/>
  <c r="CA592" i="1"/>
  <c r="CN592" i="1"/>
  <c r="BZ592" i="1"/>
  <c r="BV592" i="1"/>
  <c r="BR592" i="1"/>
  <c r="BQ592" i="1"/>
  <c r="CM592" i="1"/>
  <c r="CK592" i="1"/>
  <c r="CI592" i="1"/>
  <c r="BW592" i="1"/>
  <c r="BX594" i="1"/>
  <c r="BR595" i="1"/>
  <c r="CJ595" i="1"/>
  <c r="CA595" i="1"/>
  <c r="BQ595" i="1"/>
  <c r="CR595" i="1"/>
  <c r="CI595" i="1"/>
  <c r="BY595" i="1"/>
  <c r="BP595" i="1"/>
  <c r="CN595" i="1"/>
  <c r="CC595" i="1"/>
  <c r="BO595" i="1"/>
  <c r="CM595" i="1"/>
  <c r="CB595" i="1"/>
  <c r="CL595" i="1"/>
  <c r="BV595" i="1"/>
  <c r="CK595" i="1"/>
  <c r="BU595" i="1"/>
  <c r="CG595" i="1"/>
  <c r="BT595" i="1"/>
  <c r="CF595" i="1"/>
  <c r="BS595" i="1"/>
  <c r="CD595" i="1"/>
  <c r="BX595" i="1"/>
  <c r="BW595" i="1"/>
  <c r="CO595" i="1"/>
  <c r="CE595" i="1"/>
  <c r="BT596" i="1"/>
  <c r="CP596" i="1"/>
  <c r="CG596" i="1"/>
  <c r="BX596" i="1"/>
  <c r="BO596" i="1"/>
  <c r="CO596" i="1"/>
  <c r="CF596" i="1"/>
  <c r="BW596" i="1"/>
  <c r="CI596" i="1"/>
  <c r="BV596" i="1"/>
  <c r="CH596" i="1"/>
  <c r="BU596" i="1"/>
  <c r="CN596" i="1"/>
  <c r="BZ596" i="1"/>
  <c r="CM596" i="1"/>
  <c r="BY596" i="1"/>
  <c r="CL596" i="1"/>
  <c r="BS596" i="1"/>
  <c r="CK596" i="1"/>
  <c r="BR596" i="1"/>
  <c r="CD596" i="1"/>
  <c r="CC596" i="1"/>
  <c r="CA596" i="1"/>
  <c r="BQ596" i="1"/>
  <c r="CQ596" i="1"/>
  <c r="CE596" i="1"/>
  <c r="BP596" i="1"/>
  <c r="CP599" i="1"/>
  <c r="CR600" i="1"/>
  <c r="BP602" i="1"/>
  <c r="CJ602" i="1"/>
  <c r="CA602" i="1"/>
  <c r="BR602" i="1"/>
  <c r="CR602" i="1"/>
  <c r="CI602" i="1"/>
  <c r="BZ602" i="1"/>
  <c r="BQ602" i="1"/>
  <c r="CL602" i="1"/>
  <c r="BY602" i="1"/>
  <c r="CK602" i="1"/>
  <c r="BW602" i="1"/>
  <c r="CO602" i="1"/>
  <c r="BV602" i="1"/>
  <c r="CM602" i="1"/>
  <c r="BU602" i="1"/>
  <c r="CH602" i="1"/>
  <c r="BT602" i="1"/>
  <c r="CG602" i="1"/>
  <c r="BS602" i="1"/>
  <c r="CQ602" i="1"/>
  <c r="CP602" i="1"/>
  <c r="CE602" i="1"/>
  <c r="CD602" i="1"/>
  <c r="BO602" i="1"/>
  <c r="CC602" i="1"/>
  <c r="CB602" i="1"/>
  <c r="CN602" i="1"/>
  <c r="CP603" i="1"/>
  <c r="BT604" i="1"/>
  <c r="CN604" i="1"/>
  <c r="CE604" i="1"/>
  <c r="BV604" i="1"/>
  <c r="CM604" i="1"/>
  <c r="CD604" i="1"/>
  <c r="BU604" i="1"/>
  <c r="CL604" i="1"/>
  <c r="BZ604" i="1"/>
  <c r="BO604" i="1"/>
  <c r="CK604" i="1"/>
  <c r="BY604" i="1"/>
  <c r="CC604" i="1"/>
  <c r="CQ604" i="1"/>
  <c r="CA604" i="1"/>
  <c r="CP604" i="1"/>
  <c r="BX604" i="1"/>
  <c r="CO604" i="1"/>
  <c r="BW604" i="1"/>
  <c r="BR604" i="1"/>
  <c r="BQ604" i="1"/>
  <c r="BP604" i="1"/>
  <c r="CI604" i="1"/>
  <c r="CH604" i="1"/>
  <c r="CF604" i="1"/>
  <c r="BS604" i="1"/>
  <c r="BV605" i="1"/>
  <c r="CK605" i="1"/>
  <c r="CB605" i="1"/>
  <c r="BS605" i="1"/>
  <c r="CJ605" i="1"/>
  <c r="CA605" i="1"/>
  <c r="BR605" i="1"/>
  <c r="CR605" i="1"/>
  <c r="CG605" i="1"/>
  <c r="BU605" i="1"/>
  <c r="CQ605" i="1"/>
  <c r="CF605" i="1"/>
  <c r="BT605" i="1"/>
  <c r="CE605" i="1"/>
  <c r="BO605" i="1"/>
  <c r="CC605" i="1"/>
  <c r="CP605" i="1"/>
  <c r="BZ605" i="1"/>
  <c r="CO605" i="1"/>
  <c r="BY605" i="1"/>
  <c r="BW605" i="1"/>
  <c r="BQ605" i="1"/>
  <c r="BP605" i="1"/>
  <c r="CN605" i="1"/>
  <c r="CI605" i="1"/>
  <c r="CH605" i="1"/>
  <c r="BX605" i="1"/>
  <c r="CB608" i="1"/>
  <c r="BV609" i="1"/>
  <c r="CJ609" i="1"/>
  <c r="CA609" i="1"/>
  <c r="BR609" i="1"/>
  <c r="CR609" i="1"/>
  <c r="CI609" i="1"/>
  <c r="BZ609" i="1"/>
  <c r="BQ609" i="1"/>
  <c r="CK609" i="1"/>
  <c r="BX609" i="1"/>
  <c r="CH609" i="1"/>
  <c r="BW609" i="1"/>
  <c r="CG609" i="1"/>
  <c r="BU609" i="1"/>
  <c r="CQ609" i="1"/>
  <c r="CB609" i="1"/>
  <c r="CP609" i="1"/>
  <c r="BY609" i="1"/>
  <c r="CO609" i="1"/>
  <c r="BT609" i="1"/>
  <c r="CN609" i="1"/>
  <c r="BS609" i="1"/>
  <c r="BO609" i="1"/>
  <c r="CM609" i="1"/>
  <c r="CF609" i="1"/>
  <c r="CC609" i="1"/>
  <c r="BP609" i="1"/>
  <c r="BZ611" i="1"/>
  <c r="BT612" i="1"/>
  <c r="CL612" i="1"/>
  <c r="CC612" i="1"/>
  <c r="BS612" i="1"/>
  <c r="CK612" i="1"/>
  <c r="CA612" i="1"/>
  <c r="BR612" i="1"/>
  <c r="CG612" i="1"/>
  <c r="BV612" i="1"/>
  <c r="CQ612" i="1"/>
  <c r="CF612" i="1"/>
  <c r="BU612" i="1"/>
  <c r="CP612" i="1"/>
  <c r="CE612" i="1"/>
  <c r="BQ612" i="1"/>
  <c r="CO612" i="1"/>
  <c r="CD612" i="1"/>
  <c r="BP612" i="1"/>
  <c r="CM612" i="1"/>
  <c r="CI612" i="1"/>
  <c r="CH612" i="1"/>
  <c r="BZ612" i="1"/>
  <c r="CN612" i="1"/>
  <c r="BY612" i="1"/>
  <c r="BX612" i="1"/>
  <c r="BW612" i="1"/>
  <c r="BO612" i="1"/>
  <c r="CN614" i="1"/>
  <c r="CH615" i="1"/>
  <c r="CJ616" i="1"/>
  <c r="BV617" i="1"/>
  <c r="CR617" i="1"/>
  <c r="CJ617" i="1"/>
  <c r="CB617" i="1"/>
  <c r="BT617" i="1"/>
  <c r="CM617" i="1"/>
  <c r="CA617" i="1"/>
  <c r="BQ617" i="1"/>
  <c r="CK617" i="1"/>
  <c r="BZ617" i="1"/>
  <c r="BP617" i="1"/>
  <c r="CQ617" i="1"/>
  <c r="CE617" i="1"/>
  <c r="BO617" i="1"/>
  <c r="CP617" i="1"/>
  <c r="CC617" i="1"/>
  <c r="CO617" i="1"/>
  <c r="BY617" i="1"/>
  <c r="CN617" i="1"/>
  <c r="BX617" i="1"/>
  <c r="BU617" i="1"/>
  <c r="BS617" i="1"/>
  <c r="BR617" i="1"/>
  <c r="CI617" i="1"/>
  <c r="CH617" i="1"/>
  <c r="CF617" i="1"/>
  <c r="BW617" i="1"/>
  <c r="CF618" i="1"/>
  <c r="CH619" i="1"/>
  <c r="CR620" i="1"/>
  <c r="CN626" i="1"/>
  <c r="BR627" i="1"/>
  <c r="CN627" i="1"/>
  <c r="CF627" i="1"/>
  <c r="BX627" i="1"/>
  <c r="BP627" i="1"/>
  <c r="CK627" i="1"/>
  <c r="CA627" i="1"/>
  <c r="BO627" i="1"/>
  <c r="CJ627" i="1"/>
  <c r="BY627" i="1"/>
  <c r="CQ627" i="1"/>
  <c r="CC627" i="1"/>
  <c r="CO627" i="1"/>
  <c r="CB627" i="1"/>
  <c r="CM627" i="1"/>
  <c r="BW627" i="1"/>
  <c r="CL627" i="1"/>
  <c r="BV627" i="1"/>
  <c r="CG627" i="1"/>
  <c r="CE627" i="1"/>
  <c r="CD627" i="1"/>
  <c r="BU627" i="1"/>
  <c r="CR627" i="1"/>
  <c r="CI627" i="1"/>
  <c r="BT627" i="1"/>
  <c r="BS627" i="1"/>
  <c r="BQ627" i="1"/>
  <c r="BT628" i="1"/>
  <c r="CP628" i="1"/>
  <c r="CH628" i="1"/>
  <c r="BZ628" i="1"/>
  <c r="BR628" i="1"/>
  <c r="CM628" i="1"/>
  <c r="CC628" i="1"/>
  <c r="BQ628" i="1"/>
  <c r="CL628" i="1"/>
  <c r="CA628" i="1"/>
  <c r="BP628" i="1"/>
  <c r="CO628" i="1"/>
  <c r="BY628" i="1"/>
  <c r="CN628" i="1"/>
  <c r="BX628" i="1"/>
  <c r="CK628" i="1"/>
  <c r="BW628" i="1"/>
  <c r="CI628" i="1"/>
  <c r="BV628" i="1"/>
  <c r="CF628" i="1"/>
  <c r="CE628" i="1"/>
  <c r="CD628" i="1"/>
  <c r="BU628" i="1"/>
  <c r="BO628" i="1"/>
  <c r="CQ628" i="1"/>
  <c r="CG628" i="1"/>
  <c r="BS628" i="1"/>
  <c r="BP634" i="1"/>
  <c r="CL634" i="1"/>
  <c r="CD634" i="1"/>
  <c r="BV634" i="1"/>
  <c r="CO634" i="1"/>
  <c r="CC634" i="1"/>
  <c r="BS634" i="1"/>
  <c r="CM634" i="1"/>
  <c r="CB634" i="1"/>
  <c r="BR634" i="1"/>
  <c r="CG634" i="1"/>
  <c r="BQ634" i="1"/>
  <c r="CR634" i="1"/>
  <c r="CE634" i="1"/>
  <c r="BO634" i="1"/>
  <c r="CQ634" i="1"/>
  <c r="CA634" i="1"/>
  <c r="CP634" i="1"/>
  <c r="BZ634" i="1"/>
  <c r="BW634" i="1"/>
  <c r="BU634" i="1"/>
  <c r="BT634" i="1"/>
  <c r="CK634" i="1"/>
  <c r="CJ634" i="1"/>
  <c r="CI634" i="1"/>
  <c r="BY634" i="1"/>
  <c r="CH634" i="1"/>
  <c r="BR635" i="1"/>
  <c r="CN635" i="1"/>
  <c r="CF635" i="1"/>
  <c r="BX635" i="1"/>
  <c r="BP635" i="1"/>
  <c r="CQ635" i="1"/>
  <c r="CE635" i="1"/>
  <c r="BU635" i="1"/>
  <c r="CO635" i="1"/>
  <c r="CD635" i="1"/>
  <c r="BT635" i="1"/>
  <c r="CC635" i="1"/>
  <c r="BO635" i="1"/>
  <c r="CR635" i="1"/>
  <c r="CB635" i="1"/>
  <c r="CM635" i="1"/>
  <c r="CA635" i="1"/>
  <c r="CL635" i="1"/>
  <c r="BY635" i="1"/>
  <c r="BV635" i="1"/>
  <c r="BS635" i="1"/>
  <c r="BQ635" i="1"/>
  <c r="CK635" i="1"/>
  <c r="CI635" i="1"/>
  <c r="CG635" i="1"/>
  <c r="BW635" i="1"/>
  <c r="CJ635" i="1"/>
  <c r="CP635" i="1"/>
  <c r="CF638" i="1"/>
  <c r="CP639" i="1"/>
  <c r="CR640" i="1"/>
  <c r="BZ643" i="1"/>
  <c r="BT644" i="1"/>
  <c r="CP644" i="1"/>
  <c r="CH644" i="1"/>
  <c r="BZ644" i="1"/>
  <c r="BR644" i="1"/>
  <c r="CM644" i="1"/>
  <c r="CC644" i="1"/>
  <c r="BQ644" i="1"/>
  <c r="CL644" i="1"/>
  <c r="CA644" i="1"/>
  <c r="BP644" i="1"/>
  <c r="CE644" i="1"/>
  <c r="BO644" i="1"/>
  <c r="CQ644" i="1"/>
  <c r="CD644" i="1"/>
  <c r="CO644" i="1"/>
  <c r="BY644" i="1"/>
  <c r="CN644" i="1"/>
  <c r="BX644" i="1"/>
  <c r="CI644" i="1"/>
  <c r="CG644" i="1"/>
  <c r="CF644" i="1"/>
  <c r="BW644" i="1"/>
  <c r="CK644" i="1"/>
  <c r="BV644" i="1"/>
  <c r="BS644" i="1"/>
  <c r="BU644" i="1"/>
  <c r="CL649" i="1"/>
  <c r="CN650" i="1"/>
  <c r="CP651" i="1"/>
  <c r="BT652" i="1"/>
  <c r="CP652" i="1"/>
  <c r="CH652" i="1"/>
  <c r="BZ652" i="1"/>
  <c r="BR652" i="1"/>
  <c r="CG652" i="1"/>
  <c r="BW652" i="1"/>
  <c r="CQ652" i="1"/>
  <c r="CF652" i="1"/>
  <c r="BV652" i="1"/>
  <c r="CE652" i="1"/>
  <c r="BQ652" i="1"/>
  <c r="CD652" i="1"/>
  <c r="BP652" i="1"/>
  <c r="CO652" i="1"/>
  <c r="CC652" i="1"/>
  <c r="BO652" i="1"/>
  <c r="CN652" i="1"/>
  <c r="CA652" i="1"/>
  <c r="BX652" i="1"/>
  <c r="BU652" i="1"/>
  <c r="BS652" i="1"/>
  <c r="CM652" i="1"/>
  <c r="CK652" i="1"/>
  <c r="CI652" i="1"/>
  <c r="BY652" i="1"/>
  <c r="CL652" i="1"/>
  <c r="BV653" i="1"/>
  <c r="CR653" i="1"/>
  <c r="CJ653" i="1"/>
  <c r="CB653" i="1"/>
  <c r="BT653" i="1"/>
  <c r="CI653" i="1"/>
  <c r="BY653" i="1"/>
  <c r="BO653" i="1"/>
  <c r="CH653" i="1"/>
  <c r="BX653" i="1"/>
  <c r="CQ653" i="1"/>
  <c r="CE653" i="1"/>
  <c r="BQ653" i="1"/>
  <c r="CP653" i="1"/>
  <c r="CC653" i="1"/>
  <c r="BP653" i="1"/>
  <c r="CO653" i="1"/>
  <c r="CA653" i="1"/>
  <c r="CN653" i="1"/>
  <c r="BZ653" i="1"/>
  <c r="BU653" i="1"/>
  <c r="BS653" i="1"/>
  <c r="BR653" i="1"/>
  <c r="CM653" i="1"/>
  <c r="CK653" i="1"/>
  <c r="CG653" i="1"/>
  <c r="BW653" i="1"/>
  <c r="BX658" i="1"/>
  <c r="BR659" i="1"/>
  <c r="CN659" i="1"/>
  <c r="CF659" i="1"/>
  <c r="BX659" i="1"/>
  <c r="BP659" i="1"/>
  <c r="CK659" i="1"/>
  <c r="CA659" i="1"/>
  <c r="BO659" i="1"/>
  <c r="CJ659" i="1"/>
  <c r="BY659" i="1"/>
  <c r="CI659" i="1"/>
  <c r="BU659" i="1"/>
  <c r="CG659" i="1"/>
  <c r="BT659" i="1"/>
  <c r="CE659" i="1"/>
  <c r="BS659" i="1"/>
  <c r="CR659" i="1"/>
  <c r="CD659" i="1"/>
  <c r="BQ659" i="1"/>
  <c r="CO659" i="1"/>
  <c r="CM659" i="1"/>
  <c r="CL659" i="1"/>
  <c r="CC659" i="1"/>
  <c r="CQ659" i="1"/>
  <c r="CB659" i="1"/>
  <c r="BV659" i="1"/>
  <c r="BW659" i="1"/>
  <c r="CP659" i="1"/>
  <c r="CR660" i="1"/>
  <c r="BV661" i="1"/>
  <c r="CR661" i="1"/>
  <c r="CJ661" i="1"/>
  <c r="CB661" i="1"/>
  <c r="BT661" i="1"/>
  <c r="CO661" i="1"/>
  <c r="CE661" i="1"/>
  <c r="BS661" i="1"/>
  <c r="CN661" i="1"/>
  <c r="CC661" i="1"/>
  <c r="BR661" i="1"/>
  <c r="CI661" i="1"/>
  <c r="BW661" i="1"/>
  <c r="CH661" i="1"/>
  <c r="BQ661" i="1"/>
  <c r="CG661" i="1"/>
  <c r="BP661" i="1"/>
  <c r="CF661" i="1"/>
  <c r="BO661" i="1"/>
  <c r="CA661" i="1"/>
  <c r="CP661" i="1"/>
  <c r="CM661" i="1"/>
  <c r="CK661" i="1"/>
  <c r="BZ661" i="1"/>
  <c r="CQ661" i="1"/>
  <c r="BY661" i="1"/>
  <c r="BX661" i="1"/>
  <c r="BP662" i="1"/>
  <c r="CL662" i="1"/>
  <c r="CD662" i="1"/>
  <c r="BV662" i="1"/>
  <c r="CQ662" i="1"/>
  <c r="CG662" i="1"/>
  <c r="BU662" i="1"/>
  <c r="CP662" i="1"/>
  <c r="CE662" i="1"/>
  <c r="BT662" i="1"/>
  <c r="CI662" i="1"/>
  <c r="BS662" i="1"/>
  <c r="CK662" i="1"/>
  <c r="BW662" i="1"/>
  <c r="CJ662" i="1"/>
  <c r="BR662" i="1"/>
  <c r="CH662" i="1"/>
  <c r="BQ662" i="1"/>
  <c r="CC662" i="1"/>
  <c r="BO662" i="1"/>
  <c r="CR662" i="1"/>
  <c r="CO662" i="1"/>
  <c r="CM662" i="1"/>
  <c r="CB662" i="1"/>
  <c r="BZ662" i="1"/>
  <c r="BY662" i="1"/>
  <c r="CA662" i="1"/>
  <c r="BR663" i="1"/>
  <c r="CN663" i="1"/>
  <c r="CF663" i="1"/>
  <c r="BX663" i="1"/>
  <c r="BP663" i="1"/>
  <c r="CI663" i="1"/>
  <c r="BW663" i="1"/>
  <c r="CR663" i="1"/>
  <c r="CG663" i="1"/>
  <c r="BV663" i="1"/>
  <c r="CE663" i="1"/>
  <c r="BS663" i="1"/>
  <c r="CM663" i="1"/>
  <c r="BY663" i="1"/>
  <c r="CL663" i="1"/>
  <c r="BU663" i="1"/>
  <c r="CK663" i="1"/>
  <c r="BT663" i="1"/>
  <c r="CJ663" i="1"/>
  <c r="BQ663" i="1"/>
  <c r="CQ663" i="1"/>
  <c r="CO663" i="1"/>
  <c r="CD663" i="1"/>
  <c r="CC663" i="1"/>
  <c r="CA663" i="1"/>
  <c r="BO663" i="1"/>
  <c r="BP666" i="1"/>
  <c r="CL666" i="1"/>
  <c r="CD666" i="1"/>
  <c r="BV666" i="1"/>
  <c r="CO666" i="1"/>
  <c r="CC666" i="1"/>
  <c r="BS666" i="1"/>
  <c r="CM666" i="1"/>
  <c r="CB666" i="1"/>
  <c r="BR666" i="1"/>
  <c r="CQ666" i="1"/>
  <c r="CA666" i="1"/>
  <c r="CG666" i="1"/>
  <c r="BO666" i="1"/>
  <c r="CE666" i="1"/>
  <c r="CR666" i="1"/>
  <c r="BZ666" i="1"/>
  <c r="CP666" i="1"/>
  <c r="BY666" i="1"/>
  <c r="BU666" i="1"/>
  <c r="BT666" i="1"/>
  <c r="BQ666" i="1"/>
  <c r="CK666" i="1"/>
  <c r="CI666" i="1"/>
  <c r="CH666" i="1"/>
  <c r="BW666" i="1"/>
  <c r="CJ666" i="1"/>
  <c r="BR667" i="1"/>
  <c r="CN667" i="1"/>
  <c r="CF667" i="1"/>
  <c r="BX667" i="1"/>
  <c r="BP667" i="1"/>
  <c r="CQ667" i="1"/>
  <c r="CE667" i="1"/>
  <c r="BU667" i="1"/>
  <c r="CO667" i="1"/>
  <c r="CD667" i="1"/>
  <c r="BT667" i="1"/>
  <c r="CM667" i="1"/>
  <c r="CA667" i="1"/>
  <c r="CI667" i="1"/>
  <c r="BQ667" i="1"/>
  <c r="CG667" i="1"/>
  <c r="BO667" i="1"/>
  <c r="CC667" i="1"/>
  <c r="CB667" i="1"/>
  <c r="BW667" i="1"/>
  <c r="BV667" i="1"/>
  <c r="BS667" i="1"/>
  <c r="CR667" i="1"/>
  <c r="CL667" i="1"/>
  <c r="CJ667" i="1"/>
  <c r="BY667" i="1"/>
  <c r="CK667" i="1"/>
  <c r="CH667" i="1"/>
  <c r="BT668" i="1"/>
  <c r="CP668" i="1"/>
  <c r="CH668" i="1"/>
  <c r="BZ668" i="1"/>
  <c r="BR668" i="1"/>
  <c r="CG668" i="1"/>
  <c r="BW668" i="1"/>
  <c r="CQ668" i="1"/>
  <c r="CF668" i="1"/>
  <c r="BV668" i="1"/>
  <c r="CM668" i="1"/>
  <c r="BY668" i="1"/>
  <c r="CK668" i="1"/>
  <c r="BS668" i="1"/>
  <c r="CI668" i="1"/>
  <c r="BQ668" i="1"/>
  <c r="CE668" i="1"/>
  <c r="BP668" i="1"/>
  <c r="CD668" i="1"/>
  <c r="BO668" i="1"/>
  <c r="CA668" i="1"/>
  <c r="BX668" i="1"/>
  <c r="BU668" i="1"/>
  <c r="CN668" i="1"/>
  <c r="CL668" i="1"/>
  <c r="CC668" i="1"/>
  <c r="CO668" i="1"/>
  <c r="BV669" i="1"/>
  <c r="CR669" i="1"/>
  <c r="CJ669" i="1"/>
  <c r="CB669" i="1"/>
  <c r="BT669" i="1"/>
  <c r="CI669" i="1"/>
  <c r="BY669" i="1"/>
  <c r="BO669" i="1"/>
  <c r="CH669" i="1"/>
  <c r="BX669" i="1"/>
  <c r="CM669" i="1"/>
  <c r="BW669" i="1"/>
  <c r="CN669" i="1"/>
  <c r="BU669" i="1"/>
  <c r="CK669" i="1"/>
  <c r="BS669" i="1"/>
  <c r="CG669" i="1"/>
  <c r="BR669" i="1"/>
  <c r="CF669" i="1"/>
  <c r="BQ669" i="1"/>
  <c r="CC669" i="1"/>
  <c r="CA669" i="1"/>
  <c r="BZ669" i="1"/>
  <c r="BP669" i="1"/>
  <c r="CQ669" i="1"/>
  <c r="CP669" i="1"/>
  <c r="CE669" i="1"/>
  <c r="CF674" i="1"/>
  <c r="BR675" i="1"/>
  <c r="CN675" i="1"/>
  <c r="CF675" i="1"/>
  <c r="BX675" i="1"/>
  <c r="BP675" i="1"/>
  <c r="CK675" i="1"/>
  <c r="CA675" i="1"/>
  <c r="BO675" i="1"/>
  <c r="CJ675" i="1"/>
  <c r="BY675" i="1"/>
  <c r="CQ675" i="1"/>
  <c r="CC675" i="1"/>
  <c r="CO675" i="1"/>
  <c r="CB675" i="1"/>
  <c r="CR675" i="1"/>
  <c r="BV675" i="1"/>
  <c r="CM675" i="1"/>
  <c r="BU675" i="1"/>
  <c r="CL675" i="1"/>
  <c r="BT675" i="1"/>
  <c r="CI675" i="1"/>
  <c r="BS675" i="1"/>
  <c r="CE675" i="1"/>
  <c r="CD675" i="1"/>
  <c r="BW675" i="1"/>
  <c r="BQ675" i="1"/>
  <c r="CG675" i="1"/>
  <c r="CB676" i="1"/>
  <c r="CR676" i="1"/>
  <c r="BX678" i="1"/>
  <c r="BZ679" i="1"/>
  <c r="BT680" i="1"/>
  <c r="CP680" i="1"/>
  <c r="CH680" i="1"/>
  <c r="BZ680" i="1"/>
  <c r="BR680" i="1"/>
  <c r="CK680" i="1"/>
  <c r="BY680" i="1"/>
  <c r="BO680" i="1"/>
  <c r="CI680" i="1"/>
  <c r="BX680" i="1"/>
  <c r="CG680" i="1"/>
  <c r="BU680" i="1"/>
  <c r="CF680" i="1"/>
  <c r="BS680" i="1"/>
  <c r="CQ680" i="1"/>
  <c r="CA680" i="1"/>
  <c r="CO680" i="1"/>
  <c r="BW680" i="1"/>
  <c r="CN680" i="1"/>
  <c r="BV680" i="1"/>
  <c r="CM680" i="1"/>
  <c r="BQ680" i="1"/>
  <c r="CE680" i="1"/>
  <c r="CD680" i="1"/>
  <c r="CC680" i="1"/>
  <c r="BP680" i="1"/>
  <c r="CL680" i="1"/>
  <c r="CN682" i="1"/>
  <c r="CM683" i="1"/>
  <c r="CE683" i="1"/>
  <c r="BW683" i="1"/>
  <c r="BO683" i="1"/>
  <c r="CQ683" i="1"/>
  <c r="BY683" i="1"/>
  <c r="BP683" i="1"/>
  <c r="CO683" i="1"/>
  <c r="CF683" i="1"/>
  <c r="BV683" i="1"/>
  <c r="CN683" i="1"/>
  <c r="CB683" i="1"/>
  <c r="BQ683" i="1"/>
  <c r="CL683" i="1"/>
  <c r="CA683" i="1"/>
  <c r="CK683" i="1"/>
  <c r="BU683" i="1"/>
  <c r="CJ683" i="1"/>
  <c r="BT683" i="1"/>
  <c r="BR683" i="1"/>
  <c r="CI683" i="1"/>
  <c r="CG683" i="1"/>
  <c r="CD683" i="1"/>
  <c r="BX683" i="1"/>
  <c r="BS683" i="1"/>
  <c r="CR683" i="1"/>
  <c r="CC683" i="1"/>
  <c r="CB684" i="1"/>
  <c r="CR684" i="1"/>
  <c r="BX686" i="1"/>
  <c r="CM687" i="1"/>
  <c r="CE687" i="1"/>
  <c r="BW687" i="1"/>
  <c r="BO687" i="1"/>
  <c r="CG687" i="1"/>
  <c r="BX687" i="1"/>
  <c r="CN687" i="1"/>
  <c r="CD687" i="1"/>
  <c r="BU687" i="1"/>
  <c r="CQ687" i="1"/>
  <c r="CC687" i="1"/>
  <c r="BR687" i="1"/>
  <c r="CO687" i="1"/>
  <c r="CB687" i="1"/>
  <c r="BQ687" i="1"/>
  <c r="BP687" i="1"/>
  <c r="CF687" i="1"/>
  <c r="BY687" i="1"/>
  <c r="CR687" i="1"/>
  <c r="BV687" i="1"/>
  <c r="CL687" i="1"/>
  <c r="BT687" i="1"/>
  <c r="CJ687" i="1"/>
  <c r="CI687" i="1"/>
  <c r="CA687" i="1"/>
  <c r="BS687" i="1"/>
  <c r="CK687" i="1"/>
  <c r="CJ692" i="1"/>
  <c r="CQ693" i="1"/>
  <c r="CI693" i="1"/>
  <c r="CA693" i="1"/>
  <c r="BS693" i="1"/>
  <c r="CJ693" i="1"/>
  <c r="BZ693" i="1"/>
  <c r="BQ693" i="1"/>
  <c r="CP693" i="1"/>
  <c r="CG693" i="1"/>
  <c r="BX693" i="1"/>
  <c r="BO693" i="1"/>
  <c r="CF693" i="1"/>
  <c r="BU693" i="1"/>
  <c r="CR693" i="1"/>
  <c r="CE693" i="1"/>
  <c r="BT693" i="1"/>
  <c r="CC693" i="1"/>
  <c r="CN693" i="1"/>
  <c r="BV693" i="1"/>
  <c r="CM693" i="1"/>
  <c r="BR693" i="1"/>
  <c r="BP693" i="1"/>
  <c r="CK693" i="1"/>
  <c r="CB693" i="1"/>
  <c r="BY693" i="1"/>
  <c r="BW693" i="1"/>
  <c r="CO693" i="1"/>
  <c r="CH693" i="1"/>
  <c r="CK694" i="1"/>
  <c r="CC694" i="1"/>
  <c r="BU694" i="1"/>
  <c r="CP694" i="1"/>
  <c r="CG694" i="1"/>
  <c r="BO694" i="1"/>
  <c r="CE694" i="1"/>
  <c r="BV694" i="1"/>
  <c r="CM694" i="1"/>
  <c r="CA694" i="1"/>
  <c r="BP694" i="1"/>
  <c r="CL694" i="1"/>
  <c r="BZ694" i="1"/>
  <c r="CH694" i="1"/>
  <c r="BR694" i="1"/>
  <c r="BQ694" i="1"/>
  <c r="CI694" i="1"/>
  <c r="CD694" i="1"/>
  <c r="CB694" i="1"/>
  <c r="BY694" i="1"/>
  <c r="CQ694" i="1"/>
  <c r="CO694" i="1"/>
  <c r="CJ694" i="1"/>
  <c r="BW694" i="1"/>
  <c r="CR694" i="1"/>
  <c r="BT694" i="1"/>
  <c r="CJ700" i="1"/>
  <c r="CL701" i="1"/>
  <c r="CK702" i="1"/>
  <c r="CC702" i="1"/>
  <c r="BU702" i="1"/>
  <c r="CR702" i="1"/>
  <c r="CI702" i="1"/>
  <c r="BZ702" i="1"/>
  <c r="BQ702" i="1"/>
  <c r="CL702" i="1"/>
  <c r="CA702" i="1"/>
  <c r="BP702" i="1"/>
  <c r="CJ702" i="1"/>
  <c r="BY702" i="1"/>
  <c r="BO702" i="1"/>
  <c r="CH702" i="1"/>
  <c r="CP702" i="1"/>
  <c r="CB702" i="1"/>
  <c r="CO702" i="1"/>
  <c r="BW702" i="1"/>
  <c r="BS702" i="1"/>
  <c r="CM702" i="1"/>
  <c r="BR702" i="1"/>
  <c r="BT702" i="1"/>
  <c r="CQ702" i="1"/>
  <c r="CG702" i="1"/>
  <c r="CD702" i="1"/>
  <c r="BV702" i="1"/>
  <c r="CE702" i="1"/>
  <c r="CM703" i="1"/>
  <c r="CE703" i="1"/>
  <c r="BW703" i="1"/>
  <c r="BO703" i="1"/>
  <c r="CG703" i="1"/>
  <c r="BX703" i="1"/>
  <c r="CL703" i="1"/>
  <c r="CB703" i="1"/>
  <c r="BR703" i="1"/>
  <c r="CK703" i="1"/>
  <c r="CA703" i="1"/>
  <c r="BQ703" i="1"/>
  <c r="CJ703" i="1"/>
  <c r="BP703" i="1"/>
  <c r="CD703" i="1"/>
  <c r="CR703" i="1"/>
  <c r="CC703" i="1"/>
  <c r="CF703" i="1"/>
  <c r="BT703" i="1"/>
  <c r="CQ703" i="1"/>
  <c r="BS703" i="1"/>
  <c r="CO703" i="1"/>
  <c r="CN703" i="1"/>
  <c r="BY703" i="1"/>
  <c r="BV703" i="1"/>
  <c r="BU703" i="1"/>
  <c r="CI703" i="1"/>
  <c r="CP703" i="1"/>
  <c r="CJ704" i="1"/>
  <c r="CQ705" i="1"/>
  <c r="CI705" i="1"/>
  <c r="CA705" i="1"/>
  <c r="BS705" i="1"/>
  <c r="CK705" i="1"/>
  <c r="CB705" i="1"/>
  <c r="BR705" i="1"/>
  <c r="CO705" i="1"/>
  <c r="CE705" i="1"/>
  <c r="BU705" i="1"/>
  <c r="CN705" i="1"/>
  <c r="BT705" i="1"/>
  <c r="CM705" i="1"/>
  <c r="CC705" i="1"/>
  <c r="BQ705" i="1"/>
  <c r="CJ705" i="1"/>
  <c r="BV705" i="1"/>
  <c r="CH705" i="1"/>
  <c r="BP705" i="1"/>
  <c r="CP705" i="1"/>
  <c r="BO705" i="1"/>
  <c r="BW705" i="1"/>
  <c r="CR705" i="1"/>
  <c r="CG705" i="1"/>
  <c r="BZ705" i="1"/>
  <c r="BY705" i="1"/>
  <c r="BX705" i="1"/>
  <c r="CF705" i="1"/>
  <c r="CF706" i="1"/>
  <c r="BZ707" i="1"/>
  <c r="CJ708" i="1"/>
  <c r="CD709" i="1"/>
  <c r="CK710" i="1"/>
  <c r="CC710" i="1"/>
  <c r="BU710" i="1"/>
  <c r="CP710" i="1"/>
  <c r="CG710" i="1"/>
  <c r="BO710" i="1"/>
  <c r="CL710" i="1"/>
  <c r="CA710" i="1"/>
  <c r="BQ710" i="1"/>
  <c r="CJ710" i="1"/>
  <c r="BZ710" i="1"/>
  <c r="BP710" i="1"/>
  <c r="CI710" i="1"/>
  <c r="BY710" i="1"/>
  <c r="CM710" i="1"/>
  <c r="BT710" i="1"/>
  <c r="CH710" i="1"/>
  <c r="BS710" i="1"/>
  <c r="CR710" i="1"/>
  <c r="BW710" i="1"/>
  <c r="CQ710" i="1"/>
  <c r="BV710" i="1"/>
  <c r="CO710" i="1"/>
  <c r="CE710" i="1"/>
  <c r="CB710" i="1"/>
  <c r="BR710" i="1"/>
  <c r="CD710" i="1"/>
  <c r="CM711" i="1"/>
  <c r="CE711" i="1"/>
  <c r="BW711" i="1"/>
  <c r="BO711" i="1"/>
  <c r="CN711" i="1"/>
  <c r="CD711" i="1"/>
  <c r="BU711" i="1"/>
  <c r="CL711" i="1"/>
  <c r="CB711" i="1"/>
  <c r="BR711" i="1"/>
  <c r="CK711" i="1"/>
  <c r="CA711" i="1"/>
  <c r="BQ711" i="1"/>
  <c r="CJ711" i="1"/>
  <c r="BP711" i="1"/>
  <c r="BX711" i="1"/>
  <c r="CO711" i="1"/>
  <c r="BV711" i="1"/>
  <c r="CR711" i="1"/>
  <c r="CQ711" i="1"/>
  <c r="CI711" i="1"/>
  <c r="BS711" i="1"/>
  <c r="CG711" i="1"/>
  <c r="CC711" i="1"/>
  <c r="BY711" i="1"/>
  <c r="BT711" i="1"/>
  <c r="CF711" i="1"/>
  <c r="CL713" i="1"/>
  <c r="CN714" i="1"/>
  <c r="CP715" i="1"/>
  <c r="CJ716" i="1"/>
  <c r="CL717" i="1"/>
  <c r="CK718" i="1"/>
  <c r="CC718" i="1"/>
  <c r="BU718" i="1"/>
  <c r="CE718" i="1"/>
  <c r="BV718" i="1"/>
  <c r="CL718" i="1"/>
  <c r="CA718" i="1"/>
  <c r="BQ718" i="1"/>
  <c r="CJ718" i="1"/>
  <c r="BZ718" i="1"/>
  <c r="BP718" i="1"/>
  <c r="CI718" i="1"/>
  <c r="BY718" i="1"/>
  <c r="BO718" i="1"/>
  <c r="CR718" i="1"/>
  <c r="CD718" i="1"/>
  <c r="CH718" i="1"/>
  <c r="CG718" i="1"/>
  <c r="CB718" i="1"/>
  <c r="BT718" i="1"/>
  <c r="BS718" i="1"/>
  <c r="BR718" i="1"/>
  <c r="CQ718" i="1"/>
  <c r="CP718" i="1"/>
  <c r="CO718" i="1"/>
  <c r="BW718" i="1"/>
  <c r="CM718" i="1"/>
  <c r="CM719" i="1"/>
  <c r="CE719" i="1"/>
  <c r="BW719" i="1"/>
  <c r="BO719" i="1"/>
  <c r="CK719" i="1"/>
  <c r="CB719" i="1"/>
  <c r="BS719" i="1"/>
  <c r="CN719" i="1"/>
  <c r="CC719" i="1"/>
  <c r="BR719" i="1"/>
  <c r="CL719" i="1"/>
  <c r="CA719" i="1"/>
  <c r="BQ719" i="1"/>
  <c r="CJ719" i="1"/>
  <c r="BP719" i="1"/>
  <c r="BT719" i="1"/>
  <c r="CG719" i="1"/>
  <c r="BY719" i="1"/>
  <c r="CR719" i="1"/>
  <c r="BX719" i="1"/>
  <c r="CQ719" i="1"/>
  <c r="BV719" i="1"/>
  <c r="BU719" i="1"/>
  <c r="CI719" i="1"/>
  <c r="CF719" i="1"/>
  <c r="CD719" i="1"/>
  <c r="CO719" i="1"/>
  <c r="CH719" i="1"/>
  <c r="CJ720" i="1"/>
  <c r="CQ721" i="1"/>
  <c r="CI721" i="1"/>
  <c r="CA721" i="1"/>
  <c r="BS721" i="1"/>
  <c r="CO721" i="1"/>
  <c r="CF721" i="1"/>
  <c r="BW721" i="1"/>
  <c r="CP721" i="1"/>
  <c r="CE721" i="1"/>
  <c r="BU721" i="1"/>
  <c r="CN721" i="1"/>
  <c r="BT721" i="1"/>
  <c r="CM721" i="1"/>
  <c r="CC721" i="1"/>
  <c r="BR721" i="1"/>
  <c r="CR721" i="1"/>
  <c r="BY721" i="1"/>
  <c r="BX721" i="1"/>
  <c r="CH721" i="1"/>
  <c r="CG721" i="1"/>
  <c r="CB721" i="1"/>
  <c r="BZ721" i="1"/>
  <c r="BQ721" i="1"/>
  <c r="BP721" i="1"/>
  <c r="BO721" i="1"/>
  <c r="CJ721" i="1"/>
  <c r="BV721" i="1"/>
  <c r="CK721" i="1"/>
  <c r="CF722" i="1"/>
  <c r="CH723" i="1"/>
  <c r="CR724" i="1"/>
  <c r="BZ727" i="1"/>
  <c r="CO728" i="1"/>
  <c r="CG728" i="1"/>
  <c r="BY728" i="1"/>
  <c r="BQ728" i="1"/>
  <c r="CI728" i="1"/>
  <c r="BZ728" i="1"/>
  <c r="BP728" i="1"/>
  <c r="CQ728" i="1"/>
  <c r="CH728" i="1"/>
  <c r="BX728" i="1"/>
  <c r="BO728" i="1"/>
  <c r="CP728" i="1"/>
  <c r="CF728" i="1"/>
  <c r="BW728" i="1"/>
  <c r="CM728" i="1"/>
  <c r="CA728" i="1"/>
  <c r="CL728" i="1"/>
  <c r="BV728" i="1"/>
  <c r="CK728" i="1"/>
  <c r="BU728" i="1"/>
  <c r="CN728" i="1"/>
  <c r="BR728" i="1"/>
  <c r="CE728" i="1"/>
  <c r="CD728" i="1"/>
  <c r="BT728" i="1"/>
  <c r="BS728" i="1"/>
  <c r="CC728" i="1"/>
  <c r="BX730" i="1"/>
  <c r="CN731" i="1"/>
  <c r="CF731" i="1"/>
  <c r="BX731" i="1"/>
  <c r="BP731" i="1"/>
  <c r="CM731" i="1"/>
  <c r="CE731" i="1"/>
  <c r="BW731" i="1"/>
  <c r="BO731" i="1"/>
  <c r="CI731" i="1"/>
  <c r="BY731" i="1"/>
  <c r="CR731" i="1"/>
  <c r="BV731" i="1"/>
  <c r="CQ731" i="1"/>
  <c r="CG731" i="1"/>
  <c r="BU731" i="1"/>
  <c r="CC731" i="1"/>
  <c r="CB731" i="1"/>
  <c r="CA731" i="1"/>
  <c r="BT731" i="1"/>
  <c r="BS731" i="1"/>
  <c r="BR731" i="1"/>
  <c r="BQ731" i="1"/>
  <c r="CO731" i="1"/>
  <c r="CL731" i="1"/>
  <c r="CJ731" i="1"/>
  <c r="CD731" i="1"/>
  <c r="CK731" i="1"/>
  <c r="CB732" i="1"/>
  <c r="CL733" i="1"/>
  <c r="CL737" i="1"/>
  <c r="CM738" i="1"/>
  <c r="CE738" i="1"/>
  <c r="BW738" i="1"/>
  <c r="BO738" i="1"/>
  <c r="CL738" i="1"/>
  <c r="CD738" i="1"/>
  <c r="BV738" i="1"/>
  <c r="CK738" i="1"/>
  <c r="CC738" i="1"/>
  <c r="BU738" i="1"/>
  <c r="CI738" i="1"/>
  <c r="CH738" i="1"/>
  <c r="BT738" i="1"/>
  <c r="CR738" i="1"/>
  <c r="CG738" i="1"/>
  <c r="BS738" i="1"/>
  <c r="CB738" i="1"/>
  <c r="CA738" i="1"/>
  <c r="CP738" i="1"/>
  <c r="BP738" i="1"/>
  <c r="CO738" i="1"/>
  <c r="CJ738" i="1"/>
  <c r="BZ738" i="1"/>
  <c r="BY738" i="1"/>
  <c r="BQ738" i="1"/>
  <c r="CQ738" i="1"/>
  <c r="BR738" i="1"/>
  <c r="CO739" i="1"/>
  <c r="CG739" i="1"/>
  <c r="BY739" i="1"/>
  <c r="BQ739" i="1"/>
  <c r="CN739" i="1"/>
  <c r="CF739" i="1"/>
  <c r="BX739" i="1"/>
  <c r="BP739" i="1"/>
  <c r="CM739" i="1"/>
  <c r="CE739" i="1"/>
  <c r="BW739" i="1"/>
  <c r="BO739" i="1"/>
  <c r="CR739" i="1"/>
  <c r="CD739" i="1"/>
  <c r="BS739" i="1"/>
  <c r="CQ739" i="1"/>
  <c r="CC739" i="1"/>
  <c r="BR739" i="1"/>
  <c r="CB739" i="1"/>
  <c r="BV739" i="1"/>
  <c r="CL739" i="1"/>
  <c r="BU739" i="1"/>
  <c r="CK739" i="1"/>
  <c r="BT739" i="1"/>
  <c r="CJ739" i="1"/>
  <c r="CI739" i="1"/>
  <c r="CA739" i="1"/>
  <c r="CN742" i="1"/>
  <c r="CO743" i="1"/>
  <c r="CG743" i="1"/>
  <c r="BY743" i="1"/>
  <c r="BQ743" i="1"/>
  <c r="CN743" i="1"/>
  <c r="CF743" i="1"/>
  <c r="BX743" i="1"/>
  <c r="BP743" i="1"/>
  <c r="CM743" i="1"/>
  <c r="CE743" i="1"/>
  <c r="BW743" i="1"/>
  <c r="BO743" i="1"/>
  <c r="CL743" i="1"/>
  <c r="CA743" i="1"/>
  <c r="CK743" i="1"/>
  <c r="CJ743" i="1"/>
  <c r="BV743" i="1"/>
  <c r="CB743" i="1"/>
  <c r="CR743" i="1"/>
  <c r="BU743" i="1"/>
  <c r="CQ743" i="1"/>
  <c r="BT743" i="1"/>
  <c r="CC743" i="1"/>
  <c r="BS743" i="1"/>
  <c r="BR743" i="1"/>
  <c r="CI743" i="1"/>
  <c r="CD743" i="1"/>
  <c r="CQ744" i="1"/>
  <c r="CI744" i="1"/>
  <c r="CA744" i="1"/>
  <c r="BS744" i="1"/>
  <c r="CP744" i="1"/>
  <c r="CH744" i="1"/>
  <c r="BZ744" i="1"/>
  <c r="BR744" i="1"/>
  <c r="CO744" i="1"/>
  <c r="CG744" i="1"/>
  <c r="BY744" i="1"/>
  <c r="BQ744" i="1"/>
  <c r="BV744" i="1"/>
  <c r="CF744" i="1"/>
  <c r="BU744" i="1"/>
  <c r="CE744" i="1"/>
  <c r="BT744" i="1"/>
  <c r="CL744" i="1"/>
  <c r="BO744" i="1"/>
  <c r="CK744" i="1"/>
  <c r="CD744" i="1"/>
  <c r="BX744" i="1"/>
  <c r="CM744" i="1"/>
  <c r="CC744" i="1"/>
  <c r="BW744" i="1"/>
  <c r="BP744" i="1"/>
  <c r="CN744" i="1"/>
  <c r="CR744" i="1"/>
  <c r="BZ747" i="1"/>
  <c r="CQ748" i="1"/>
  <c r="CI748" i="1"/>
  <c r="CA748" i="1"/>
  <c r="BS748" i="1"/>
  <c r="CP748" i="1"/>
  <c r="CH748" i="1"/>
  <c r="BZ748" i="1"/>
  <c r="BR748" i="1"/>
  <c r="CO748" i="1"/>
  <c r="CG748" i="1"/>
  <c r="BY748" i="1"/>
  <c r="BQ748" i="1"/>
  <c r="CD748" i="1"/>
  <c r="BP748" i="1"/>
  <c r="CN748" i="1"/>
  <c r="CC748" i="1"/>
  <c r="BO748" i="1"/>
  <c r="CM748" i="1"/>
  <c r="CL748" i="1"/>
  <c r="BU748" i="1"/>
  <c r="CK748" i="1"/>
  <c r="BT748" i="1"/>
  <c r="CF748" i="1"/>
  <c r="CE748" i="1"/>
  <c r="BX748" i="1"/>
  <c r="BW748" i="1"/>
  <c r="BV748" i="1"/>
  <c r="CO750" i="1"/>
  <c r="CG750" i="1"/>
  <c r="BY750" i="1"/>
  <c r="BQ750" i="1"/>
  <c r="CR750" i="1"/>
  <c r="CI750" i="1"/>
  <c r="BZ750" i="1"/>
  <c r="BP750" i="1"/>
  <c r="CQ750" i="1"/>
  <c r="CH750" i="1"/>
  <c r="BO750" i="1"/>
  <c r="CP750" i="1"/>
  <c r="BW750" i="1"/>
  <c r="CL750" i="1"/>
  <c r="BV750" i="1"/>
  <c r="CK750" i="1"/>
  <c r="BU750" i="1"/>
  <c r="CJ750" i="1"/>
  <c r="BT750" i="1"/>
  <c r="CA750" i="1"/>
  <c r="BS750" i="1"/>
  <c r="BR750" i="1"/>
  <c r="CM750" i="1"/>
  <c r="CE750" i="1"/>
  <c r="CD750" i="1"/>
  <c r="CC750" i="1"/>
  <c r="CB750" i="1"/>
  <c r="CQ751" i="1"/>
  <c r="CI751" i="1"/>
  <c r="CA751" i="1"/>
  <c r="BS751" i="1"/>
  <c r="CO751" i="1"/>
  <c r="CF751" i="1"/>
  <c r="BW751" i="1"/>
  <c r="CN751" i="1"/>
  <c r="CE751" i="1"/>
  <c r="BV751" i="1"/>
  <c r="CM751" i="1"/>
  <c r="CD751" i="1"/>
  <c r="BU751" i="1"/>
  <c r="CK751" i="1"/>
  <c r="BX751" i="1"/>
  <c r="CJ751" i="1"/>
  <c r="BT751" i="1"/>
  <c r="BR751" i="1"/>
  <c r="BP751" i="1"/>
  <c r="CL751" i="1"/>
  <c r="BO751" i="1"/>
  <c r="CG751" i="1"/>
  <c r="BY751" i="1"/>
  <c r="BQ751" i="1"/>
  <c r="CR751" i="1"/>
  <c r="CC751" i="1"/>
  <c r="CB751" i="1"/>
  <c r="CF754" i="1"/>
  <c r="CQ755" i="1"/>
  <c r="CI755" i="1"/>
  <c r="CA755" i="1"/>
  <c r="BS755" i="1"/>
  <c r="CN755" i="1"/>
  <c r="CE755" i="1"/>
  <c r="BV755" i="1"/>
  <c r="CM755" i="1"/>
  <c r="CD755" i="1"/>
  <c r="BU755" i="1"/>
  <c r="CL755" i="1"/>
  <c r="CC755" i="1"/>
  <c r="BT755" i="1"/>
  <c r="BR755" i="1"/>
  <c r="CG755" i="1"/>
  <c r="BQ755" i="1"/>
  <c r="CF755" i="1"/>
  <c r="BP755" i="1"/>
  <c r="CK755" i="1"/>
  <c r="CJ755" i="1"/>
  <c r="CB755" i="1"/>
  <c r="BO755" i="1"/>
  <c r="CR755" i="1"/>
  <c r="BW755" i="1"/>
  <c r="CO755" i="1"/>
  <c r="BY755" i="1"/>
  <c r="BX755" i="1"/>
  <c r="CB756" i="1"/>
  <c r="CM757" i="1"/>
  <c r="CE757" i="1"/>
  <c r="BW757" i="1"/>
  <c r="BO757" i="1"/>
  <c r="CR757" i="1"/>
  <c r="CI757" i="1"/>
  <c r="BZ757" i="1"/>
  <c r="BQ757" i="1"/>
  <c r="CQ757" i="1"/>
  <c r="CH757" i="1"/>
  <c r="BY757" i="1"/>
  <c r="BP757" i="1"/>
  <c r="CP757" i="1"/>
  <c r="CG757" i="1"/>
  <c r="BX757" i="1"/>
  <c r="CF757" i="1"/>
  <c r="BS757" i="1"/>
  <c r="BR757" i="1"/>
  <c r="CC757" i="1"/>
  <c r="BV757" i="1"/>
  <c r="CO757" i="1"/>
  <c r="BU757" i="1"/>
  <c r="CN757" i="1"/>
  <c r="BT757" i="1"/>
  <c r="CB757" i="1"/>
  <c r="CA757" i="1"/>
  <c r="CK757" i="1"/>
  <c r="CJ757" i="1"/>
  <c r="BZ759" i="1"/>
  <c r="CK760" i="1"/>
  <c r="CC760" i="1"/>
  <c r="BU760" i="1"/>
  <c r="CA760" i="1"/>
  <c r="BR760" i="1"/>
  <c r="CI760" i="1"/>
  <c r="BZ760" i="1"/>
  <c r="BQ760" i="1"/>
  <c r="CQ760" i="1"/>
  <c r="CH760" i="1"/>
  <c r="BY760" i="1"/>
  <c r="BP760" i="1"/>
  <c r="CE760" i="1"/>
  <c r="BO760" i="1"/>
  <c r="CP760" i="1"/>
  <c r="CD760" i="1"/>
  <c r="CO760" i="1"/>
  <c r="BX760" i="1"/>
  <c r="BW760" i="1"/>
  <c r="BV760" i="1"/>
  <c r="CN760" i="1"/>
  <c r="CM760" i="1"/>
  <c r="CL760" i="1"/>
  <c r="CG760" i="1"/>
  <c r="CF760" i="1"/>
  <c r="BT760" i="1"/>
  <c r="BS760" i="1"/>
  <c r="CF762" i="1"/>
  <c r="CP763" i="1"/>
  <c r="CR764" i="1"/>
  <c r="BZ767" i="1"/>
  <c r="CK768" i="1"/>
  <c r="CC768" i="1"/>
  <c r="BU768" i="1"/>
  <c r="CQ768" i="1"/>
  <c r="CH768" i="1"/>
  <c r="BY768" i="1"/>
  <c r="BP768" i="1"/>
  <c r="CP768" i="1"/>
  <c r="CG768" i="1"/>
  <c r="BX768" i="1"/>
  <c r="BO768" i="1"/>
  <c r="CO768" i="1"/>
  <c r="CF768" i="1"/>
  <c r="BW768" i="1"/>
  <c r="CM768" i="1"/>
  <c r="BZ768" i="1"/>
  <c r="CL768" i="1"/>
  <c r="BV768" i="1"/>
  <c r="BT768" i="1"/>
  <c r="BS768" i="1"/>
  <c r="BR768" i="1"/>
  <c r="CN768" i="1"/>
  <c r="BQ768" i="1"/>
  <c r="CE768" i="1"/>
  <c r="CD768" i="1"/>
  <c r="CI768" i="1"/>
  <c r="CA768" i="1"/>
  <c r="CN770" i="1"/>
  <c r="CP771" i="1"/>
  <c r="CR772" i="1"/>
  <c r="CO774" i="1"/>
  <c r="CG774" i="1"/>
  <c r="BY774" i="1"/>
  <c r="BQ774" i="1"/>
  <c r="CK774" i="1"/>
  <c r="CB774" i="1"/>
  <c r="BS774" i="1"/>
  <c r="CJ774" i="1"/>
  <c r="CA774" i="1"/>
  <c r="BR774" i="1"/>
  <c r="CR774" i="1"/>
  <c r="CI774" i="1"/>
  <c r="BZ774" i="1"/>
  <c r="BP774" i="1"/>
  <c r="CH774" i="1"/>
  <c r="BU774" i="1"/>
  <c r="BT774" i="1"/>
  <c r="CE774" i="1"/>
  <c r="BO774" i="1"/>
  <c r="CC774" i="1"/>
  <c r="CQ774" i="1"/>
  <c r="BW774" i="1"/>
  <c r="CM774" i="1"/>
  <c r="CL774" i="1"/>
  <c r="CP774" i="1"/>
  <c r="CD774" i="1"/>
  <c r="BV774" i="1"/>
  <c r="CB776" i="1"/>
  <c r="CB780" i="1"/>
  <c r="CL781" i="1"/>
  <c r="CO782" i="1"/>
  <c r="CG782" i="1"/>
  <c r="BY782" i="1"/>
  <c r="BQ782" i="1"/>
  <c r="CR782" i="1"/>
  <c r="CI782" i="1"/>
  <c r="BZ782" i="1"/>
  <c r="BP782" i="1"/>
  <c r="CQ782" i="1"/>
  <c r="CH782" i="1"/>
  <c r="BO782" i="1"/>
  <c r="CP782" i="1"/>
  <c r="BW782" i="1"/>
  <c r="CC782" i="1"/>
  <c r="CB782" i="1"/>
  <c r="CM782" i="1"/>
  <c r="CA782" i="1"/>
  <c r="BU782" i="1"/>
  <c r="BT782" i="1"/>
  <c r="CL782" i="1"/>
  <c r="BS782" i="1"/>
  <c r="CD782" i="1"/>
  <c r="BV782" i="1"/>
  <c r="BR782" i="1"/>
  <c r="CK782" i="1"/>
  <c r="CJ782" i="1"/>
  <c r="CE782" i="1"/>
  <c r="BZ783" i="1"/>
  <c r="CK784" i="1"/>
  <c r="CC784" i="1"/>
  <c r="BU784" i="1"/>
  <c r="CM784" i="1"/>
  <c r="CD784" i="1"/>
  <c r="BT784" i="1"/>
  <c r="CL784" i="1"/>
  <c r="BS784" i="1"/>
  <c r="CA784" i="1"/>
  <c r="BR784" i="1"/>
  <c r="CP784" i="1"/>
  <c r="BZ784" i="1"/>
  <c r="CO784" i="1"/>
  <c r="BY784" i="1"/>
  <c r="CN784" i="1"/>
  <c r="BX784" i="1"/>
  <c r="CG784" i="1"/>
  <c r="CF784" i="1"/>
  <c r="CE784" i="1"/>
  <c r="CQ784" i="1"/>
  <c r="CI784" i="1"/>
  <c r="CH784" i="1"/>
  <c r="BW784" i="1"/>
  <c r="BV784" i="1"/>
  <c r="BQ784" i="1"/>
  <c r="BP784" i="1"/>
  <c r="BO784" i="1"/>
  <c r="CN786" i="1"/>
  <c r="CP787" i="1"/>
  <c r="CK788" i="1"/>
  <c r="CC788" i="1"/>
  <c r="BU788" i="1"/>
  <c r="CL788" i="1"/>
  <c r="BS788" i="1"/>
  <c r="CA788" i="1"/>
  <c r="BR788" i="1"/>
  <c r="CI788" i="1"/>
  <c r="BZ788" i="1"/>
  <c r="BQ788" i="1"/>
  <c r="CN788" i="1"/>
  <c r="BX788" i="1"/>
  <c r="CM788" i="1"/>
  <c r="BW788" i="1"/>
  <c r="CH788" i="1"/>
  <c r="BV788" i="1"/>
  <c r="CE788" i="1"/>
  <c r="CD788" i="1"/>
  <c r="BY788" i="1"/>
  <c r="CG788" i="1"/>
  <c r="CF788" i="1"/>
  <c r="BT788" i="1"/>
  <c r="CP788" i="1"/>
  <c r="CO788" i="1"/>
  <c r="BP788" i="1"/>
  <c r="BO788" i="1"/>
  <c r="CQ788" i="1"/>
  <c r="CM789" i="1"/>
  <c r="CE789" i="1"/>
  <c r="BW789" i="1"/>
  <c r="BO789" i="1"/>
  <c r="CR789" i="1"/>
  <c r="CI789" i="1"/>
  <c r="BZ789" i="1"/>
  <c r="BQ789" i="1"/>
  <c r="CQ789" i="1"/>
  <c r="CH789" i="1"/>
  <c r="BY789" i="1"/>
  <c r="BP789" i="1"/>
  <c r="CP789" i="1"/>
  <c r="CG789" i="1"/>
  <c r="BX789" i="1"/>
  <c r="BV789" i="1"/>
  <c r="CK789" i="1"/>
  <c r="BU789" i="1"/>
  <c r="CJ789" i="1"/>
  <c r="BT789" i="1"/>
  <c r="CA789" i="1"/>
  <c r="BS789" i="1"/>
  <c r="CO789" i="1"/>
  <c r="BR789" i="1"/>
  <c r="CN789" i="1"/>
  <c r="CF789" i="1"/>
  <c r="CC789" i="1"/>
  <c r="CB789" i="1"/>
  <c r="CH791" i="1"/>
  <c r="CJ792" i="1"/>
  <c r="CM793" i="1"/>
  <c r="CE793" i="1"/>
  <c r="BW793" i="1"/>
  <c r="BO793" i="1"/>
  <c r="CQ793" i="1"/>
  <c r="CH793" i="1"/>
  <c r="BY793" i="1"/>
  <c r="BP793" i="1"/>
  <c r="CP793" i="1"/>
  <c r="CG793" i="1"/>
  <c r="BX793" i="1"/>
  <c r="CO793" i="1"/>
  <c r="CF793" i="1"/>
  <c r="BV793" i="1"/>
  <c r="CJ793" i="1"/>
  <c r="BT793" i="1"/>
  <c r="CI793" i="1"/>
  <c r="BS793" i="1"/>
  <c r="BR793" i="1"/>
  <c r="CR793" i="1"/>
  <c r="BU793" i="1"/>
  <c r="CN793" i="1"/>
  <c r="BQ793" i="1"/>
  <c r="CC793" i="1"/>
  <c r="CB793" i="1"/>
  <c r="CA793" i="1"/>
  <c r="CK793" i="1"/>
  <c r="BZ793" i="1"/>
  <c r="CO794" i="1"/>
  <c r="CG794" i="1"/>
  <c r="BY794" i="1"/>
  <c r="BQ794" i="1"/>
  <c r="CE794" i="1"/>
  <c r="BV794" i="1"/>
  <c r="CM794" i="1"/>
  <c r="CD794" i="1"/>
  <c r="BU794" i="1"/>
  <c r="CL794" i="1"/>
  <c r="CC794" i="1"/>
  <c r="BT794" i="1"/>
  <c r="CI794" i="1"/>
  <c r="BS794" i="1"/>
  <c r="CH794" i="1"/>
  <c r="BR794" i="1"/>
  <c r="BP794" i="1"/>
  <c r="CK794" i="1"/>
  <c r="CJ794" i="1"/>
  <c r="CB794" i="1"/>
  <c r="CQ794" i="1"/>
  <c r="CP794" i="1"/>
  <c r="CA794" i="1"/>
  <c r="CR794" i="1"/>
  <c r="BZ794" i="1"/>
  <c r="BW794" i="1"/>
  <c r="BO794" i="1"/>
  <c r="CQ799" i="1"/>
  <c r="CI799" i="1"/>
  <c r="CA799" i="1"/>
  <c r="BS799" i="1"/>
  <c r="CK799" i="1"/>
  <c r="CB799" i="1"/>
  <c r="BR799" i="1"/>
  <c r="CJ799" i="1"/>
  <c r="BQ799" i="1"/>
  <c r="CR799" i="1"/>
  <c r="BY799" i="1"/>
  <c r="BP799" i="1"/>
  <c r="CE799" i="1"/>
  <c r="BO799" i="1"/>
  <c r="CD799" i="1"/>
  <c r="CO799" i="1"/>
  <c r="CC799" i="1"/>
  <c r="BX799" i="1"/>
  <c r="BW799" i="1"/>
  <c r="BV799" i="1"/>
  <c r="CM799" i="1"/>
  <c r="CL799" i="1"/>
  <c r="CG799" i="1"/>
  <c r="CN799" i="1"/>
  <c r="CF799" i="1"/>
  <c r="BT799" i="1"/>
  <c r="BU799" i="1"/>
  <c r="CE27" i="1"/>
  <c r="CC32" i="1"/>
  <c r="CI40" i="1"/>
  <c r="BU49" i="1"/>
  <c r="CK57" i="1"/>
  <c r="BW66" i="1"/>
  <c r="BY83" i="1"/>
  <c r="CO91" i="1"/>
  <c r="CA100" i="1"/>
  <c r="CC117" i="1"/>
  <c r="BO126" i="1"/>
  <c r="CE134" i="1"/>
  <c r="BU145" i="1"/>
  <c r="CK153" i="1"/>
  <c r="BW160" i="1"/>
  <c r="BO170" i="1"/>
  <c r="CP174" i="1"/>
  <c r="BU182" i="1"/>
  <c r="CR191" i="1"/>
  <c r="BW199" i="1"/>
  <c r="CC211" i="1"/>
  <c r="BR226" i="1"/>
  <c r="BT243" i="1"/>
  <c r="BP248" i="1"/>
  <c r="CI262" i="1"/>
  <c r="CP285" i="1"/>
  <c r="CQ301" i="1"/>
  <c r="BT317" i="1"/>
  <c r="CE449" i="1"/>
  <c r="CI482" i="1"/>
  <c r="CA27" i="1"/>
  <c r="BU29" i="1"/>
  <c r="BQ30" i="1"/>
  <c r="CA31" i="1"/>
  <c r="CK32" i="1"/>
  <c r="BY34" i="1"/>
  <c r="CA35" i="1"/>
  <c r="CC36" i="1"/>
  <c r="BQ38" i="1"/>
  <c r="BS39" i="1"/>
  <c r="BU40" i="1"/>
  <c r="CM41" i="1"/>
  <c r="CO42" i="1"/>
  <c r="CQ43" i="1"/>
  <c r="CK45" i="1"/>
  <c r="BQ46" i="1"/>
  <c r="BS47" i="1"/>
  <c r="BU48" i="1"/>
  <c r="BW49" i="1"/>
  <c r="BY50" i="1"/>
  <c r="CA51" i="1"/>
  <c r="CC52" i="1"/>
  <c r="CM53" i="1"/>
  <c r="BS55" i="1"/>
  <c r="BU56" i="1"/>
  <c r="CE57" i="1"/>
  <c r="CO58" i="1"/>
  <c r="CQ59" i="1"/>
  <c r="BW61" i="1"/>
  <c r="BY62" i="1"/>
  <c r="CA63" i="1"/>
  <c r="CC64" i="1"/>
  <c r="CM65" i="1"/>
  <c r="CO66" i="1"/>
  <c r="BU68" i="1"/>
  <c r="CM69" i="1"/>
  <c r="CO70" i="1"/>
  <c r="CQ71" i="1"/>
  <c r="BW73" i="1"/>
  <c r="BY74" i="1"/>
  <c r="CA75" i="1"/>
  <c r="CC76" i="1"/>
  <c r="BQ78" i="1"/>
  <c r="BS79" i="1"/>
  <c r="BU80" i="1"/>
  <c r="BW81" i="1"/>
  <c r="BQ82" i="1"/>
  <c r="BS83" i="1"/>
  <c r="BU84" i="1"/>
  <c r="CE85" i="1"/>
  <c r="CG86" i="1"/>
  <c r="CI87" i="1"/>
  <c r="CK88" i="1"/>
  <c r="BQ90" i="1"/>
  <c r="BS91" i="1"/>
  <c r="BU92" i="1"/>
  <c r="BW93" i="1"/>
  <c r="BY94" i="1"/>
  <c r="CA95" i="1"/>
  <c r="CC96" i="1"/>
  <c r="BW97" i="1"/>
  <c r="BY98" i="1"/>
  <c r="CA99" i="1"/>
  <c r="CC100" i="1"/>
  <c r="CM101" i="1"/>
  <c r="BS103" i="1"/>
  <c r="BU104" i="1"/>
  <c r="CE105" i="1"/>
  <c r="CO106" i="1"/>
  <c r="CQ107" i="1"/>
  <c r="BW109" i="1"/>
  <c r="BY110" i="1"/>
  <c r="CA111" i="1"/>
  <c r="CC112" i="1"/>
  <c r="CE113" i="1"/>
  <c r="CG114" i="1"/>
  <c r="CQ115" i="1"/>
  <c r="BW117" i="1"/>
  <c r="CG118" i="1"/>
  <c r="CQ119" i="1"/>
  <c r="BW121" i="1"/>
  <c r="BY122" i="1"/>
  <c r="CA123" i="1"/>
  <c r="CC124" i="1"/>
  <c r="CM125" i="1"/>
  <c r="CO126" i="1"/>
  <c r="CQ127" i="1"/>
  <c r="BW129" i="1"/>
  <c r="BY130" i="1"/>
  <c r="CA131" i="1"/>
  <c r="CC132" i="1"/>
  <c r="CM133" i="1"/>
  <c r="CO134" i="1"/>
  <c r="BU136" i="1"/>
  <c r="CE137" i="1"/>
  <c r="CG138" i="1"/>
  <c r="CI139" i="1"/>
  <c r="CK140" i="1"/>
  <c r="BY142" i="1"/>
  <c r="CA143" i="1"/>
  <c r="CK144" i="1"/>
  <c r="CM145" i="1"/>
  <c r="CO146" i="1"/>
  <c r="BU148" i="1"/>
  <c r="BW149" i="1"/>
  <c r="BY150" i="1"/>
  <c r="CA151" i="1"/>
  <c r="CC152" i="1"/>
  <c r="CE153" i="1"/>
  <c r="CG154" i="1"/>
  <c r="CI155" i="1"/>
  <c r="CK156" i="1"/>
  <c r="CM157" i="1"/>
  <c r="BY158" i="1"/>
  <c r="CA159" i="1"/>
  <c r="BW165" i="1"/>
  <c r="CM169" i="1"/>
  <c r="CQ171" i="1"/>
  <c r="CM173" i="1"/>
  <c r="CB177" i="1"/>
  <c r="CG182" i="1"/>
  <c r="CR185" i="1"/>
  <c r="CA187" i="1"/>
  <c r="CO190" i="1"/>
  <c r="BS195" i="1"/>
  <c r="CM197" i="1"/>
  <c r="CI199" i="1"/>
  <c r="CC204" i="1"/>
  <c r="BQ206" i="1"/>
  <c r="CQ207" i="1"/>
  <c r="CG210" i="1"/>
  <c r="CG214" i="1"/>
  <c r="BW217" i="1"/>
  <c r="BS223" i="1"/>
  <c r="CA227" i="1"/>
  <c r="CE229" i="1"/>
  <c r="CM233" i="1"/>
  <c r="CQ235" i="1"/>
  <c r="CR237" i="1"/>
  <c r="CI241" i="1"/>
  <c r="CJ245" i="1"/>
  <c r="CG246" i="1"/>
  <c r="CG250" i="1"/>
  <c r="BS255" i="1"/>
  <c r="CE257" i="1"/>
  <c r="CK261" i="1"/>
  <c r="CA265" i="1"/>
  <c r="CQ267" i="1"/>
  <c r="CQ271" i="1"/>
  <c r="BY274" i="1"/>
  <c r="CC276" i="1"/>
  <c r="CO278" i="1"/>
  <c r="BQ282" i="1"/>
  <c r="BY285" i="1"/>
  <c r="BY286" i="1"/>
  <c r="CC288" i="1"/>
  <c r="CG290" i="1"/>
  <c r="CI295" i="1"/>
  <c r="BV30" i="1"/>
  <c r="CL36" i="1"/>
  <c r="BX45" i="1"/>
  <c r="CN53" i="1"/>
  <c r="BZ62" i="1"/>
  <c r="CP70" i="1"/>
  <c r="CB79" i="1"/>
  <c r="CR87" i="1"/>
  <c r="CD96" i="1"/>
  <c r="BP105" i="1"/>
  <c r="CF113" i="1"/>
  <c r="BR122" i="1"/>
  <c r="CH130" i="1"/>
  <c r="BT139" i="1"/>
  <c r="CJ147" i="1"/>
  <c r="BV156" i="1"/>
  <c r="CF165" i="1"/>
  <c r="BX175" i="1"/>
  <c r="BQ185" i="1"/>
  <c r="BW197" i="1"/>
  <c r="BO207" i="1"/>
  <c r="CL216" i="1"/>
  <c r="CD226" i="1"/>
  <c r="BW236" i="1"/>
  <c r="BO246" i="1"/>
  <c r="CL255" i="1"/>
  <c r="CE265" i="1"/>
  <c r="BW275" i="1"/>
  <c r="CA286" i="1"/>
  <c r="BS299" i="1"/>
  <c r="CI313" i="1"/>
  <c r="CK330" i="1"/>
  <c r="CO364" i="1"/>
  <c r="CI377" i="1"/>
  <c r="CK394" i="1"/>
  <c r="CM411" i="1"/>
  <c r="BQ437" i="1"/>
  <c r="BO558" i="1"/>
  <c r="BT27" i="1"/>
  <c r="CR27" i="1"/>
  <c r="BR30" i="1"/>
  <c r="BV32" i="1"/>
  <c r="CN33" i="1"/>
  <c r="CF37" i="1"/>
  <c r="BV40" i="1"/>
  <c r="CN41" i="1"/>
  <c r="CR43" i="1"/>
  <c r="CJ47" i="1"/>
  <c r="CN49" i="1"/>
  <c r="CB51" i="1"/>
  <c r="CD52" i="1"/>
  <c r="CH54" i="1"/>
  <c r="CN57" i="1"/>
  <c r="CD60" i="1"/>
  <c r="BR62" i="1"/>
  <c r="BV64" i="1"/>
  <c r="CB67" i="1"/>
  <c r="CF69" i="1"/>
  <c r="CJ71" i="1"/>
  <c r="BX73" i="1"/>
  <c r="CP74" i="1"/>
  <c r="BP77" i="1"/>
  <c r="CJ79" i="1"/>
  <c r="CP82" i="1"/>
  <c r="BP85" i="1"/>
  <c r="CH86" i="1"/>
  <c r="BV88" i="1"/>
  <c r="CN89" i="1"/>
  <c r="CR91" i="1"/>
  <c r="CH94" i="1"/>
  <c r="CN97" i="1"/>
  <c r="CB99" i="1"/>
  <c r="BR102" i="1"/>
  <c r="CJ103" i="1"/>
  <c r="BX105" i="1"/>
  <c r="CP106" i="1"/>
  <c r="CF109" i="1"/>
  <c r="BT111" i="1"/>
  <c r="BX113" i="1"/>
  <c r="CB115" i="1"/>
  <c r="CH118" i="1"/>
  <c r="BV120" i="1"/>
  <c r="BZ122" i="1"/>
  <c r="CR123" i="1"/>
  <c r="CH126" i="1"/>
  <c r="CJ127" i="1"/>
  <c r="CB131" i="1"/>
  <c r="BR134" i="1"/>
  <c r="CL136" i="1"/>
  <c r="CP138" i="1"/>
  <c r="BP141" i="1"/>
  <c r="CH142" i="1"/>
  <c r="BV144" i="1"/>
  <c r="CN145" i="1"/>
  <c r="BP149" i="1"/>
  <c r="BR150" i="1"/>
  <c r="BV152" i="1"/>
  <c r="BZ154" i="1"/>
  <c r="BR158" i="1"/>
  <c r="CR159" i="1"/>
  <c r="CB163" i="1"/>
  <c r="BR166" i="1"/>
  <c r="BZ170" i="1"/>
  <c r="BV176" i="1"/>
  <c r="CD180" i="1"/>
  <c r="BT183" i="1"/>
  <c r="CN189" i="1"/>
  <c r="BX193" i="1"/>
  <c r="CR195" i="1"/>
  <c r="BZ198" i="1"/>
  <c r="CH202" i="1"/>
  <c r="CP206" i="1"/>
  <c r="CH210" i="1"/>
  <c r="CP214" i="1"/>
  <c r="CF221" i="1"/>
  <c r="CR223" i="1"/>
  <c r="CJ227" i="1"/>
  <c r="BV236" i="1"/>
  <c r="BP241" i="1"/>
  <c r="BT247" i="1"/>
  <c r="CF249" i="1"/>
  <c r="BP253" i="1"/>
  <c r="CJ255" i="1"/>
  <c r="CF261" i="1"/>
  <c r="BV264" i="1"/>
  <c r="CN265" i="1"/>
  <c r="BR270" i="1"/>
  <c r="CL272" i="1"/>
  <c r="BT275" i="1"/>
  <c r="BT309" i="1"/>
  <c r="BS329" i="1"/>
  <c r="CN27" i="1"/>
  <c r="BP29" i="1"/>
  <c r="BW30" i="1"/>
  <c r="CD31" i="1"/>
  <c r="CP32" i="1"/>
  <c r="CM34" i="1"/>
  <c r="CQ36" i="1"/>
  <c r="BQ39" i="1"/>
  <c r="BU41" i="1"/>
  <c r="BY43" i="1"/>
  <c r="CC45" i="1"/>
  <c r="CG47" i="1"/>
  <c r="CK49" i="1"/>
  <c r="BO54" i="1"/>
  <c r="BS56" i="1"/>
  <c r="BW58" i="1"/>
  <c r="CA60" i="1"/>
  <c r="CE62" i="1"/>
  <c r="CI64" i="1"/>
  <c r="CM66" i="1"/>
  <c r="BQ71" i="1"/>
  <c r="BU73" i="1"/>
  <c r="BY75" i="1"/>
  <c r="CC77" i="1"/>
  <c r="CG79" i="1"/>
  <c r="CK81" i="1"/>
  <c r="CO83" i="1"/>
  <c r="BO86" i="1"/>
  <c r="BS88" i="1"/>
  <c r="BW90" i="1"/>
  <c r="CA92" i="1"/>
  <c r="CE94" i="1"/>
  <c r="CI96" i="1"/>
  <c r="CM98" i="1"/>
  <c r="CQ100" i="1"/>
  <c r="BQ103" i="1"/>
  <c r="BU105" i="1"/>
  <c r="BY107" i="1"/>
  <c r="CC109" i="1"/>
  <c r="CG111" i="1"/>
  <c r="CK113" i="1"/>
  <c r="CO115" i="1"/>
  <c r="BO118" i="1"/>
  <c r="BS120" i="1"/>
  <c r="BW122" i="1"/>
  <c r="CA124" i="1"/>
  <c r="CE126" i="1"/>
  <c r="CM130" i="1"/>
  <c r="CQ132" i="1"/>
  <c r="BQ135" i="1"/>
  <c r="BU137" i="1"/>
  <c r="BY139" i="1"/>
  <c r="CC141" i="1"/>
  <c r="CG143" i="1"/>
  <c r="CK145" i="1"/>
  <c r="CO147" i="1"/>
  <c r="BO150" i="1"/>
  <c r="BS152" i="1"/>
  <c r="BW154" i="1"/>
  <c r="CA156" i="1"/>
  <c r="CE158" i="1"/>
  <c r="CO160" i="1"/>
  <c r="BX163" i="1"/>
  <c r="CK165" i="1"/>
  <c r="BU168" i="1"/>
  <c r="CH170" i="1"/>
  <c r="BQ173" i="1"/>
  <c r="CD175" i="1"/>
  <c r="CQ177" i="1"/>
  <c r="BZ180" i="1"/>
  <c r="CM182" i="1"/>
  <c r="BW185" i="1"/>
  <c r="CJ187" i="1"/>
  <c r="BS190" i="1"/>
  <c r="BO195" i="1"/>
  <c r="CB197" i="1"/>
  <c r="CO199" i="1"/>
  <c r="BY202" i="1"/>
  <c r="CL204" i="1"/>
  <c r="BU207" i="1"/>
  <c r="CH209" i="1"/>
  <c r="BQ212" i="1"/>
  <c r="CD214" i="1"/>
  <c r="CQ216" i="1"/>
  <c r="CA219" i="1"/>
  <c r="BW224" i="1"/>
  <c r="BS229" i="1"/>
  <c r="CC236" i="1"/>
  <c r="CP238" i="1"/>
  <c r="BY241" i="1"/>
  <c r="BU246" i="1"/>
  <c r="BQ251" i="1"/>
  <c r="BW263" i="1"/>
  <c r="CJ265" i="1"/>
  <c r="BS268" i="1"/>
  <c r="BP273" i="1"/>
  <c r="CC275" i="1"/>
  <c r="BQ278" i="1"/>
  <c r="CP280" i="1"/>
  <c r="CG286" i="1"/>
  <c r="CB289" i="1"/>
  <c r="BU306" i="1"/>
  <c r="CJ309" i="1"/>
  <c r="CL326" i="1"/>
  <c r="CF339" i="1"/>
  <c r="BR348" i="1"/>
  <c r="BZ352" i="1"/>
  <c r="BT365" i="1"/>
  <c r="CB369" i="1"/>
  <c r="CJ373" i="1"/>
  <c r="CL390" i="1"/>
  <c r="BP395" i="1"/>
  <c r="CF403" i="1"/>
  <c r="BR412" i="1"/>
  <c r="BZ416" i="1"/>
  <c r="BS426" i="1"/>
  <c r="BO431" i="1"/>
  <c r="CF437" i="1"/>
  <c r="CK467" i="1"/>
  <c r="CM484" i="1"/>
  <c r="CQ518" i="1"/>
  <c r="CL558" i="1"/>
  <c r="CC570" i="1"/>
  <c r="BS694" i="1"/>
  <c r="BT220" i="1"/>
  <c r="CO220" i="1"/>
  <c r="CF220" i="1"/>
  <c r="BW220" i="1"/>
  <c r="CN220" i="1"/>
  <c r="CE220" i="1"/>
  <c r="CM220" i="1"/>
  <c r="BS220" i="1"/>
  <c r="BZ220" i="1"/>
  <c r="BQ220" i="1"/>
  <c r="CQ220" i="1"/>
  <c r="BY220" i="1"/>
  <c r="CH220" i="1"/>
  <c r="CP220" i="1"/>
  <c r="BX220" i="1"/>
  <c r="CI220" i="1"/>
  <c r="BP220" i="1"/>
  <c r="BR220" i="1"/>
  <c r="CR220" i="1"/>
  <c r="BV221" i="1"/>
  <c r="CO221" i="1"/>
  <c r="BW221" i="1"/>
  <c r="BP222" i="1"/>
  <c r="CJ222" i="1"/>
  <c r="CA222" i="1"/>
  <c r="CR222" i="1"/>
  <c r="CI222" i="1"/>
  <c r="CQ222" i="1"/>
  <c r="BO222" i="1"/>
  <c r="BW222" i="1"/>
  <c r="CM222" i="1"/>
  <c r="BU222" i="1"/>
  <c r="CL222" i="1"/>
  <c r="BT222" i="1"/>
  <c r="CD222" i="1"/>
  <c r="CK222" i="1"/>
  <c r="BS222" i="1"/>
  <c r="CC222" i="1"/>
  <c r="CE222" i="1"/>
  <c r="BR223" i="1"/>
  <c r="CG223" i="1"/>
  <c r="BX223" i="1"/>
  <c r="BO223" i="1"/>
  <c r="CO223" i="1"/>
  <c r="CF223" i="1"/>
  <c r="BW223" i="1"/>
  <c r="CN223" i="1"/>
  <c r="CE223" i="1"/>
  <c r="BV223" i="1"/>
  <c r="CM223" i="1"/>
  <c r="CD223" i="1"/>
  <c r="BU223" i="1"/>
  <c r="BQ223" i="1"/>
  <c r="BY223" i="1"/>
  <c r="CK223" i="1"/>
  <c r="CL223" i="1"/>
  <c r="CJ223" i="1"/>
  <c r="BV225" i="1"/>
  <c r="CE225" i="1"/>
  <c r="CH227" i="1"/>
  <c r="CJ228" i="1"/>
  <c r="BZ231" i="1"/>
  <c r="CJ232" i="1"/>
  <c r="CL233" i="1"/>
  <c r="BP234" i="1"/>
  <c r="BW234" i="1"/>
  <c r="CE234" i="1"/>
  <c r="BV234" i="1"/>
  <c r="CM234" i="1"/>
  <c r="CD234" i="1"/>
  <c r="BU234" i="1"/>
  <c r="CL234" i="1"/>
  <c r="CC234" i="1"/>
  <c r="BT234" i="1"/>
  <c r="CA234" i="1"/>
  <c r="CI234" i="1"/>
  <c r="CR234" i="1"/>
  <c r="CQ234" i="1"/>
  <c r="BR234" i="1"/>
  <c r="CK234" i="1"/>
  <c r="BS234" i="1"/>
  <c r="CJ234" i="1"/>
  <c r="BQ234" i="1"/>
  <c r="BR235" i="1"/>
  <c r="CM235" i="1"/>
  <c r="CD235" i="1"/>
  <c r="BU235" i="1"/>
  <c r="CL235" i="1"/>
  <c r="CC235" i="1"/>
  <c r="CK235" i="1"/>
  <c r="BQ235" i="1"/>
  <c r="CG235" i="1"/>
  <c r="BO235" i="1"/>
  <c r="BX235" i="1"/>
  <c r="CF235" i="1"/>
  <c r="BW235" i="1"/>
  <c r="CE235" i="1"/>
  <c r="CO235" i="1"/>
  <c r="BY235" i="1"/>
  <c r="CP235" i="1"/>
  <c r="CB244" i="1"/>
  <c r="BV245" i="1"/>
  <c r="CH245" i="1"/>
  <c r="BP245" i="1"/>
  <c r="BZ247" i="1"/>
  <c r="BT248" i="1"/>
  <c r="CP248" i="1"/>
  <c r="CG248" i="1"/>
  <c r="BX248" i="1"/>
  <c r="BO248" i="1"/>
  <c r="CO248" i="1"/>
  <c r="CF248" i="1"/>
  <c r="BW248" i="1"/>
  <c r="CN248" i="1"/>
  <c r="CE248" i="1"/>
  <c r="CM248" i="1"/>
  <c r="CA248" i="1"/>
  <c r="BQ248" i="1"/>
  <c r="BZ248" i="1"/>
  <c r="CQ248" i="1"/>
  <c r="BY248" i="1"/>
  <c r="BR248" i="1"/>
  <c r="CI248" i="1"/>
  <c r="BS248" i="1"/>
  <c r="CB252" i="1"/>
  <c r="BV253" i="1"/>
  <c r="CF253" i="1"/>
  <c r="BX254" i="1"/>
  <c r="CN254" i="1"/>
  <c r="BR255" i="1"/>
  <c r="CG255" i="1"/>
  <c r="BX255" i="1"/>
  <c r="BO255" i="1"/>
  <c r="CO255" i="1"/>
  <c r="CF255" i="1"/>
  <c r="BW255" i="1"/>
  <c r="CN255" i="1"/>
  <c r="CE255" i="1"/>
  <c r="BV255" i="1"/>
  <c r="CM255" i="1"/>
  <c r="CD255" i="1"/>
  <c r="BU255" i="1"/>
  <c r="CK255" i="1"/>
  <c r="CA255" i="1"/>
  <c r="BQ255" i="1"/>
  <c r="CB255" i="1"/>
  <c r="BP255" i="1"/>
  <c r="CC255" i="1"/>
  <c r="BT256" i="1"/>
  <c r="CN256" i="1"/>
  <c r="CE256" i="1"/>
  <c r="CM256" i="1"/>
  <c r="BS256" i="1"/>
  <c r="CA256" i="1"/>
  <c r="BR256" i="1"/>
  <c r="CQ256" i="1"/>
  <c r="BY256" i="1"/>
  <c r="CH256" i="1"/>
  <c r="CP256" i="1"/>
  <c r="BX256" i="1"/>
  <c r="CG256" i="1"/>
  <c r="CO256" i="1"/>
  <c r="BW256" i="1"/>
  <c r="BP256" i="1"/>
  <c r="BO256" i="1"/>
  <c r="CI256" i="1"/>
  <c r="BQ256" i="1"/>
  <c r="CR256" i="1"/>
  <c r="BP258" i="1"/>
  <c r="CR258" i="1"/>
  <c r="CI258" i="1"/>
  <c r="CQ258" i="1"/>
  <c r="BO258" i="1"/>
  <c r="BW258" i="1"/>
  <c r="CE258" i="1"/>
  <c r="BV258" i="1"/>
  <c r="CL258" i="1"/>
  <c r="BT258" i="1"/>
  <c r="CK258" i="1"/>
  <c r="BS258" i="1"/>
  <c r="CJ258" i="1"/>
  <c r="CC258" i="1"/>
  <c r="CB258" i="1"/>
  <c r="CD258" i="1"/>
  <c r="CN258" i="1"/>
  <c r="CP259" i="1"/>
  <c r="BT260" i="1"/>
  <c r="CM260" i="1"/>
  <c r="BS260" i="1"/>
  <c r="CA260" i="1"/>
  <c r="BR260" i="1"/>
  <c r="CI260" i="1"/>
  <c r="BZ260" i="1"/>
  <c r="BQ260" i="1"/>
  <c r="CG260" i="1"/>
  <c r="BO260" i="1"/>
  <c r="BW260" i="1"/>
  <c r="CF260" i="1"/>
  <c r="BX260" i="1"/>
  <c r="CO260" i="1"/>
  <c r="CE260" i="1"/>
  <c r="CP260" i="1"/>
  <c r="CQ260" i="1"/>
  <c r="BY260" i="1"/>
  <c r="BV261" i="1"/>
  <c r="CC261" i="1"/>
  <c r="BZ263" i="1"/>
  <c r="BT264" i="1"/>
  <c r="BS264" i="1"/>
  <c r="CA264" i="1"/>
  <c r="BR264" i="1"/>
  <c r="CI264" i="1"/>
  <c r="BZ264" i="1"/>
  <c r="BQ264" i="1"/>
  <c r="CQ264" i="1"/>
  <c r="CH264" i="1"/>
  <c r="BY264" i="1"/>
  <c r="BP264" i="1"/>
  <c r="CO264" i="1"/>
  <c r="BW264" i="1"/>
  <c r="CF264" i="1"/>
  <c r="CN264" i="1"/>
  <c r="CM264" i="1"/>
  <c r="CG264" i="1"/>
  <c r="BO264" i="1"/>
  <c r="CE264" i="1"/>
  <c r="CL265" i="1"/>
  <c r="CL269" i="1"/>
  <c r="BP270" i="1"/>
  <c r="CE270" i="1"/>
  <c r="BV270" i="1"/>
  <c r="CM270" i="1"/>
  <c r="CD270" i="1"/>
  <c r="BU270" i="1"/>
  <c r="CL270" i="1"/>
  <c r="CC270" i="1"/>
  <c r="BT270" i="1"/>
  <c r="CK270" i="1"/>
  <c r="CB270" i="1"/>
  <c r="BS270" i="1"/>
  <c r="CR270" i="1"/>
  <c r="BO270" i="1"/>
  <c r="CQ270" i="1"/>
  <c r="CH270" i="1"/>
  <c r="BW270" i="1"/>
  <c r="CJ270" i="1"/>
  <c r="CI270" i="1"/>
  <c r="BR271" i="1"/>
  <c r="CL271" i="1"/>
  <c r="CC271" i="1"/>
  <c r="CK271" i="1"/>
  <c r="BQ271" i="1"/>
  <c r="BY271" i="1"/>
  <c r="BP271" i="1"/>
  <c r="CF271" i="1"/>
  <c r="CO271" i="1"/>
  <c r="CE271" i="1"/>
  <c r="BW271" i="1"/>
  <c r="CD271" i="1"/>
  <c r="BV271" i="1"/>
  <c r="BX271" i="1"/>
  <c r="CN271" i="1"/>
  <c r="CP271" i="1"/>
  <c r="BV277" i="1"/>
  <c r="CA277" i="1"/>
  <c r="CF278" i="1"/>
  <c r="CH279" i="1"/>
  <c r="CJ280" i="1"/>
  <c r="CL281" i="1"/>
  <c r="BP282" i="1"/>
  <c r="CI282" i="1"/>
  <c r="BW282" i="1"/>
  <c r="CR282" i="1"/>
  <c r="BV282" i="1"/>
  <c r="CQ282" i="1"/>
  <c r="CE282" i="1"/>
  <c r="BU282" i="1"/>
  <c r="CD282" i="1"/>
  <c r="BT282" i="1"/>
  <c r="CL282" i="1"/>
  <c r="CK282" i="1"/>
  <c r="BO282" i="1"/>
  <c r="CB282" i="1"/>
  <c r="CJ282" i="1"/>
  <c r="CC282" i="1"/>
  <c r="CA282" i="1"/>
  <c r="BR283" i="1"/>
  <c r="CK283" i="1"/>
  <c r="BY283" i="1"/>
  <c r="BO283" i="1"/>
  <c r="BX283" i="1"/>
  <c r="CG283" i="1"/>
  <c r="BW283" i="1"/>
  <c r="CF283" i="1"/>
  <c r="BV283" i="1"/>
  <c r="CD283" i="1"/>
  <c r="CN283" i="1"/>
  <c r="BQ283" i="1"/>
  <c r="CC283" i="1"/>
  <c r="CM283" i="1"/>
  <c r="CO283" i="1"/>
  <c r="BU283" i="1"/>
  <c r="CJ288" i="1"/>
  <c r="CJ292" i="1"/>
  <c r="BZ295" i="1"/>
  <c r="BT296" i="1"/>
  <c r="CQ296" i="1"/>
  <c r="CI296" i="1"/>
  <c r="CA296" i="1"/>
  <c r="BS296" i="1"/>
  <c r="CM296" i="1"/>
  <c r="BY296" i="1"/>
  <c r="CK296" i="1"/>
  <c r="BX296" i="1"/>
  <c r="CH296" i="1"/>
  <c r="BW296" i="1"/>
  <c r="CG296" i="1"/>
  <c r="CE296" i="1"/>
  <c r="BZ296" i="1"/>
  <c r="BQ296" i="1"/>
  <c r="CO296" i="1"/>
  <c r="BR296" i="1"/>
  <c r="CP296" i="1"/>
  <c r="BP296" i="1"/>
  <c r="BV297" i="1"/>
  <c r="CM297" i="1"/>
  <c r="CJ297" i="1"/>
  <c r="CH299" i="1"/>
  <c r="CJ300" i="1"/>
  <c r="CL301" i="1"/>
  <c r="BP302" i="1"/>
  <c r="CM302" i="1"/>
  <c r="CE302" i="1"/>
  <c r="BW302" i="1"/>
  <c r="BO302" i="1"/>
  <c r="CK302" i="1"/>
  <c r="BY302" i="1"/>
  <c r="CJ302" i="1"/>
  <c r="BV302" i="1"/>
  <c r="CI302" i="1"/>
  <c r="BU302" i="1"/>
  <c r="CG302" i="1"/>
  <c r="BT302" i="1"/>
  <c r="CC302" i="1"/>
  <c r="CB302" i="1"/>
  <c r="BQ302" i="1"/>
  <c r="CA302" i="1"/>
  <c r="CQ302" i="1"/>
  <c r="CR302" i="1"/>
  <c r="BS302" i="1"/>
  <c r="CO302" i="1"/>
  <c r="BR303" i="1"/>
  <c r="CO303" i="1"/>
  <c r="CG303" i="1"/>
  <c r="BY303" i="1"/>
  <c r="BQ303" i="1"/>
  <c r="CF303" i="1"/>
  <c r="BU303" i="1"/>
  <c r="CE303" i="1"/>
  <c r="BS303" i="1"/>
  <c r="CQ303" i="1"/>
  <c r="CD303" i="1"/>
  <c r="BP303" i="1"/>
  <c r="CN303" i="1"/>
  <c r="CC303" i="1"/>
  <c r="BO303" i="1"/>
  <c r="BX303" i="1"/>
  <c r="BW303" i="1"/>
  <c r="BV303" i="1"/>
  <c r="CK303" i="1"/>
  <c r="CM303" i="1"/>
  <c r="CL303" i="1"/>
  <c r="BV305" i="1"/>
  <c r="CB305" i="1"/>
  <c r="CA305" i="1"/>
  <c r="CN310" i="1"/>
  <c r="CP311" i="1"/>
  <c r="CF314" i="1"/>
  <c r="CH315" i="1"/>
  <c r="CR316" i="1"/>
  <c r="CK320" i="1"/>
  <c r="CC320" i="1"/>
  <c r="BU320" i="1"/>
  <c r="BT320" i="1"/>
  <c r="CQ320" i="1"/>
  <c r="CI320" i="1"/>
  <c r="CA320" i="1"/>
  <c r="BS320" i="1"/>
  <c r="CO320" i="1"/>
  <c r="BY320" i="1"/>
  <c r="CN320" i="1"/>
  <c r="BX320" i="1"/>
  <c r="CM320" i="1"/>
  <c r="BW320" i="1"/>
  <c r="CH320" i="1"/>
  <c r="BR320" i="1"/>
  <c r="BP320" i="1"/>
  <c r="CF320" i="1"/>
  <c r="BO320" i="1"/>
  <c r="CP320" i="1"/>
  <c r="CE320" i="1"/>
  <c r="CG320" i="1"/>
  <c r="CO322" i="1"/>
  <c r="CG322" i="1"/>
  <c r="BY322" i="1"/>
  <c r="BQ322" i="1"/>
  <c r="BP322" i="1"/>
  <c r="CM322" i="1"/>
  <c r="CE322" i="1"/>
  <c r="BW322" i="1"/>
  <c r="BO322" i="1"/>
  <c r="CC322" i="1"/>
  <c r="CR322" i="1"/>
  <c r="CB322" i="1"/>
  <c r="CQ322" i="1"/>
  <c r="CA322" i="1"/>
  <c r="CL322" i="1"/>
  <c r="BV322" i="1"/>
  <c r="BT322" i="1"/>
  <c r="BS322" i="1"/>
  <c r="CJ322" i="1"/>
  <c r="CK322" i="1"/>
  <c r="CI322" i="1"/>
  <c r="CQ323" i="1"/>
  <c r="CI323" i="1"/>
  <c r="CA323" i="1"/>
  <c r="BS323" i="1"/>
  <c r="BR323" i="1"/>
  <c r="CO323" i="1"/>
  <c r="CG323" i="1"/>
  <c r="BY323" i="1"/>
  <c r="BQ323" i="1"/>
  <c r="CE323" i="1"/>
  <c r="BO323" i="1"/>
  <c r="CD323" i="1"/>
  <c r="CC323" i="1"/>
  <c r="CN323" i="1"/>
  <c r="BX323" i="1"/>
  <c r="BV323" i="1"/>
  <c r="CK323" i="1"/>
  <c r="BU323" i="1"/>
  <c r="BP323" i="1"/>
  <c r="CM323" i="1"/>
  <c r="CL323" i="1"/>
  <c r="CJ328" i="1"/>
  <c r="CL329" i="1"/>
  <c r="CN330" i="1"/>
  <c r="CQ331" i="1"/>
  <c r="CI331" i="1"/>
  <c r="CA331" i="1"/>
  <c r="BS331" i="1"/>
  <c r="BR331" i="1"/>
  <c r="CO331" i="1"/>
  <c r="CG331" i="1"/>
  <c r="BY331" i="1"/>
  <c r="BQ331" i="1"/>
  <c r="CE331" i="1"/>
  <c r="BO331" i="1"/>
  <c r="CD331" i="1"/>
  <c r="CC331" i="1"/>
  <c r="CN331" i="1"/>
  <c r="BX331" i="1"/>
  <c r="CL331" i="1"/>
  <c r="BU331" i="1"/>
  <c r="CK331" i="1"/>
  <c r="CF331" i="1"/>
  <c r="BV331" i="1"/>
  <c r="BW331" i="1"/>
  <c r="CB332" i="1"/>
  <c r="CD333" i="1"/>
  <c r="CO334" i="1"/>
  <c r="CG334" i="1"/>
  <c r="BY334" i="1"/>
  <c r="BQ334" i="1"/>
  <c r="BP334" i="1"/>
  <c r="CM334" i="1"/>
  <c r="CE334" i="1"/>
  <c r="BW334" i="1"/>
  <c r="BO334" i="1"/>
  <c r="CK334" i="1"/>
  <c r="BU334" i="1"/>
  <c r="CJ334" i="1"/>
  <c r="BT334" i="1"/>
  <c r="CI334" i="1"/>
  <c r="BS334" i="1"/>
  <c r="CD334" i="1"/>
  <c r="CR334" i="1"/>
  <c r="CQ334" i="1"/>
  <c r="CB334" i="1"/>
  <c r="CA334" i="1"/>
  <c r="CL334" i="1"/>
  <c r="CC334" i="1"/>
  <c r="CN334" i="1"/>
  <c r="CQ335" i="1"/>
  <c r="CI335" i="1"/>
  <c r="CA335" i="1"/>
  <c r="BS335" i="1"/>
  <c r="BR335" i="1"/>
  <c r="CO335" i="1"/>
  <c r="CG335" i="1"/>
  <c r="BY335" i="1"/>
  <c r="BQ335" i="1"/>
  <c r="CM335" i="1"/>
  <c r="BW335" i="1"/>
  <c r="CL335" i="1"/>
  <c r="BV335" i="1"/>
  <c r="CK335" i="1"/>
  <c r="BU335" i="1"/>
  <c r="CF335" i="1"/>
  <c r="BP335" i="1"/>
  <c r="CC335" i="1"/>
  <c r="CN335" i="1"/>
  <c r="CD335" i="1"/>
  <c r="CE335" i="1"/>
  <c r="CK336" i="1"/>
  <c r="CC336" i="1"/>
  <c r="BU336" i="1"/>
  <c r="BT336" i="1"/>
  <c r="CQ336" i="1"/>
  <c r="CI336" i="1"/>
  <c r="CA336" i="1"/>
  <c r="BS336" i="1"/>
  <c r="CO336" i="1"/>
  <c r="BY336" i="1"/>
  <c r="CN336" i="1"/>
  <c r="BX336" i="1"/>
  <c r="CM336" i="1"/>
  <c r="BW336" i="1"/>
  <c r="CH336" i="1"/>
  <c r="BR336" i="1"/>
  <c r="BP336" i="1"/>
  <c r="BO336" i="1"/>
  <c r="CP336" i="1"/>
  <c r="CE336" i="1"/>
  <c r="CG336" i="1"/>
  <c r="CF336" i="1"/>
  <c r="CR336" i="1"/>
  <c r="CO338" i="1"/>
  <c r="CG338" i="1"/>
  <c r="BY338" i="1"/>
  <c r="BQ338" i="1"/>
  <c r="BP338" i="1"/>
  <c r="CM338" i="1"/>
  <c r="CE338" i="1"/>
  <c r="BW338" i="1"/>
  <c r="BO338" i="1"/>
  <c r="CC338" i="1"/>
  <c r="CR338" i="1"/>
  <c r="CB338" i="1"/>
  <c r="CQ338" i="1"/>
  <c r="CA338" i="1"/>
  <c r="CL338" i="1"/>
  <c r="BV338" i="1"/>
  <c r="BT338" i="1"/>
  <c r="BS338" i="1"/>
  <c r="CJ338" i="1"/>
  <c r="CI338" i="1"/>
  <c r="CK338" i="1"/>
  <c r="CK340" i="1"/>
  <c r="CC340" i="1"/>
  <c r="BU340" i="1"/>
  <c r="BT340" i="1"/>
  <c r="CQ340" i="1"/>
  <c r="CI340" i="1"/>
  <c r="CA340" i="1"/>
  <c r="BS340" i="1"/>
  <c r="CG340" i="1"/>
  <c r="BQ340" i="1"/>
  <c r="CF340" i="1"/>
  <c r="BP340" i="1"/>
  <c r="CE340" i="1"/>
  <c r="BO340" i="1"/>
  <c r="CP340" i="1"/>
  <c r="BZ340" i="1"/>
  <c r="BX340" i="1"/>
  <c r="BW340" i="1"/>
  <c r="BR340" i="1"/>
  <c r="CM340" i="1"/>
  <c r="CO340" i="1"/>
  <c r="CN340" i="1"/>
  <c r="CJ340" i="1"/>
  <c r="CL341" i="1"/>
  <c r="CP342" i="1"/>
  <c r="CH342" i="1"/>
  <c r="BZ342" i="1"/>
  <c r="CO342" i="1"/>
  <c r="CG342" i="1"/>
  <c r="BY342" i="1"/>
  <c r="BQ342" i="1"/>
  <c r="BP342" i="1"/>
  <c r="CM342" i="1"/>
  <c r="CE342" i="1"/>
  <c r="BW342" i="1"/>
  <c r="BO342" i="1"/>
  <c r="CK342" i="1"/>
  <c r="BU342" i="1"/>
  <c r="CJ342" i="1"/>
  <c r="BT342" i="1"/>
  <c r="CI342" i="1"/>
  <c r="BS342" i="1"/>
  <c r="CD342" i="1"/>
  <c r="CB342" i="1"/>
  <c r="CQ342" i="1"/>
  <c r="CA342" i="1"/>
  <c r="CR342" i="1"/>
  <c r="BV342" i="1"/>
  <c r="CR343" i="1"/>
  <c r="CJ343" i="1"/>
  <c r="CB343" i="1"/>
  <c r="BT343" i="1"/>
  <c r="CQ343" i="1"/>
  <c r="CI343" i="1"/>
  <c r="CA343" i="1"/>
  <c r="BS343" i="1"/>
  <c r="BR343" i="1"/>
  <c r="CO343" i="1"/>
  <c r="CG343" i="1"/>
  <c r="BY343" i="1"/>
  <c r="BQ343" i="1"/>
  <c r="CM343" i="1"/>
  <c r="BW343" i="1"/>
  <c r="CL343" i="1"/>
  <c r="BV343" i="1"/>
  <c r="CK343" i="1"/>
  <c r="BU343" i="1"/>
  <c r="CF343" i="1"/>
  <c r="BP343" i="1"/>
  <c r="CD343" i="1"/>
  <c r="CC343" i="1"/>
  <c r="BX343" i="1"/>
  <c r="BO343" i="1"/>
  <c r="CP343" i="1"/>
  <c r="CJ344" i="1"/>
  <c r="CN345" i="1"/>
  <c r="CF345" i="1"/>
  <c r="BX345" i="1"/>
  <c r="BP345" i="1"/>
  <c r="CM345" i="1"/>
  <c r="CE345" i="1"/>
  <c r="BW345" i="1"/>
  <c r="BO345" i="1"/>
  <c r="BV345" i="1"/>
  <c r="CK345" i="1"/>
  <c r="CC345" i="1"/>
  <c r="BU345" i="1"/>
  <c r="CQ345" i="1"/>
  <c r="CA345" i="1"/>
  <c r="CP345" i="1"/>
  <c r="BZ345" i="1"/>
  <c r="CO345" i="1"/>
  <c r="BY345" i="1"/>
  <c r="CJ345" i="1"/>
  <c r="BT345" i="1"/>
  <c r="CH345" i="1"/>
  <c r="CG345" i="1"/>
  <c r="CB345" i="1"/>
  <c r="BQ345" i="1"/>
  <c r="BS345" i="1"/>
  <c r="BR345" i="1"/>
  <c r="CF346" i="1"/>
  <c r="CP347" i="1"/>
  <c r="CR348" i="1"/>
  <c r="CL349" i="1"/>
  <c r="CN350" i="1"/>
  <c r="CR351" i="1"/>
  <c r="CJ351" i="1"/>
  <c r="CB351" i="1"/>
  <c r="BT351" i="1"/>
  <c r="CQ351" i="1"/>
  <c r="CI351" i="1"/>
  <c r="CA351" i="1"/>
  <c r="BS351" i="1"/>
  <c r="BR351" i="1"/>
  <c r="CO351" i="1"/>
  <c r="CG351" i="1"/>
  <c r="BY351" i="1"/>
  <c r="BQ351" i="1"/>
  <c r="CM351" i="1"/>
  <c r="BW351" i="1"/>
  <c r="CL351" i="1"/>
  <c r="BV351" i="1"/>
  <c r="CK351" i="1"/>
  <c r="BU351" i="1"/>
  <c r="CF351" i="1"/>
  <c r="BP351" i="1"/>
  <c r="CD351" i="1"/>
  <c r="CN351" i="1"/>
  <c r="CE351" i="1"/>
  <c r="CC351" i="1"/>
  <c r="CJ352" i="1"/>
  <c r="CD353" i="1"/>
  <c r="CF354" i="1"/>
  <c r="CR355" i="1"/>
  <c r="CJ355" i="1"/>
  <c r="CB355" i="1"/>
  <c r="BT355" i="1"/>
  <c r="CQ355" i="1"/>
  <c r="CI355" i="1"/>
  <c r="CA355" i="1"/>
  <c r="BS355" i="1"/>
  <c r="BR355" i="1"/>
  <c r="CO355" i="1"/>
  <c r="CG355" i="1"/>
  <c r="BY355" i="1"/>
  <c r="BQ355" i="1"/>
  <c r="CE355" i="1"/>
  <c r="BO355" i="1"/>
  <c r="CD355" i="1"/>
  <c r="CC355" i="1"/>
  <c r="CN355" i="1"/>
  <c r="BX355" i="1"/>
  <c r="BV355" i="1"/>
  <c r="BU355" i="1"/>
  <c r="CL355" i="1"/>
  <c r="BP355" i="1"/>
  <c r="CM355" i="1"/>
  <c r="CK355" i="1"/>
  <c r="CP355" i="1"/>
  <c r="CL356" i="1"/>
  <c r="CD356" i="1"/>
  <c r="BV356" i="1"/>
  <c r="CK356" i="1"/>
  <c r="CC356" i="1"/>
  <c r="BU356" i="1"/>
  <c r="BT356" i="1"/>
  <c r="CQ356" i="1"/>
  <c r="CI356" i="1"/>
  <c r="CA356" i="1"/>
  <c r="BS356" i="1"/>
  <c r="CG356" i="1"/>
  <c r="BQ356" i="1"/>
  <c r="CF356" i="1"/>
  <c r="BP356" i="1"/>
  <c r="CE356" i="1"/>
  <c r="BO356" i="1"/>
  <c r="CP356" i="1"/>
  <c r="BZ356" i="1"/>
  <c r="BX356" i="1"/>
  <c r="BW356" i="1"/>
  <c r="CM356" i="1"/>
  <c r="BR356" i="1"/>
  <c r="CN356" i="1"/>
  <c r="CO356" i="1"/>
  <c r="CL357" i="1"/>
  <c r="CF358" i="1"/>
  <c r="BZ359" i="1"/>
  <c r="CL360" i="1"/>
  <c r="CD360" i="1"/>
  <c r="BV360" i="1"/>
  <c r="CK360" i="1"/>
  <c r="CC360" i="1"/>
  <c r="BU360" i="1"/>
  <c r="BT360" i="1"/>
  <c r="CQ360" i="1"/>
  <c r="CI360" i="1"/>
  <c r="CA360" i="1"/>
  <c r="BS360" i="1"/>
  <c r="CO360" i="1"/>
  <c r="BY360" i="1"/>
  <c r="CN360" i="1"/>
  <c r="BX360" i="1"/>
  <c r="CM360" i="1"/>
  <c r="BW360" i="1"/>
  <c r="CH360" i="1"/>
  <c r="BR360" i="1"/>
  <c r="CF360" i="1"/>
  <c r="CE360" i="1"/>
  <c r="BP360" i="1"/>
  <c r="BO360" i="1"/>
  <c r="BZ360" i="1"/>
  <c r="BQ360" i="1"/>
  <c r="CD365" i="1"/>
  <c r="CP366" i="1"/>
  <c r="CH366" i="1"/>
  <c r="BZ366" i="1"/>
  <c r="BR366" i="1"/>
  <c r="CO366" i="1"/>
  <c r="CG366" i="1"/>
  <c r="BY366" i="1"/>
  <c r="BQ366" i="1"/>
  <c r="BP366" i="1"/>
  <c r="CM366" i="1"/>
  <c r="CE366" i="1"/>
  <c r="BW366" i="1"/>
  <c r="BO366" i="1"/>
  <c r="CK366" i="1"/>
  <c r="BU366" i="1"/>
  <c r="CJ366" i="1"/>
  <c r="BT366" i="1"/>
  <c r="CI366" i="1"/>
  <c r="BS366" i="1"/>
  <c r="CD366" i="1"/>
  <c r="CR366" i="1"/>
  <c r="CQ366" i="1"/>
  <c r="CA366" i="1"/>
  <c r="CL366" i="1"/>
  <c r="CC366" i="1"/>
  <c r="CB366" i="1"/>
  <c r="CN366" i="1"/>
  <c r="CR367" i="1"/>
  <c r="CJ367" i="1"/>
  <c r="CB367" i="1"/>
  <c r="BT367" i="1"/>
  <c r="CQ367" i="1"/>
  <c r="CI367" i="1"/>
  <c r="CA367" i="1"/>
  <c r="BS367" i="1"/>
  <c r="BR367" i="1"/>
  <c r="CO367" i="1"/>
  <c r="CG367" i="1"/>
  <c r="BY367" i="1"/>
  <c r="BQ367" i="1"/>
  <c r="CM367" i="1"/>
  <c r="BW367" i="1"/>
  <c r="CL367" i="1"/>
  <c r="BV367" i="1"/>
  <c r="CK367" i="1"/>
  <c r="BU367" i="1"/>
  <c r="CF367" i="1"/>
  <c r="BP367" i="1"/>
  <c r="CD367" i="1"/>
  <c r="CN367" i="1"/>
  <c r="CC367" i="1"/>
  <c r="CE367" i="1"/>
  <c r="CL368" i="1"/>
  <c r="CD368" i="1"/>
  <c r="BV368" i="1"/>
  <c r="CK368" i="1"/>
  <c r="CC368" i="1"/>
  <c r="BU368" i="1"/>
  <c r="BT368" i="1"/>
  <c r="CQ368" i="1"/>
  <c r="CI368" i="1"/>
  <c r="CA368" i="1"/>
  <c r="BS368" i="1"/>
  <c r="CO368" i="1"/>
  <c r="BY368" i="1"/>
  <c r="CN368" i="1"/>
  <c r="BX368" i="1"/>
  <c r="CM368" i="1"/>
  <c r="BW368" i="1"/>
  <c r="CH368" i="1"/>
  <c r="BR368" i="1"/>
  <c r="BP368" i="1"/>
  <c r="CE368" i="1"/>
  <c r="BO368" i="1"/>
  <c r="CF368" i="1"/>
  <c r="CP368" i="1"/>
  <c r="CG368" i="1"/>
  <c r="CJ368" i="1"/>
  <c r="CL369" i="1"/>
  <c r="CP370" i="1"/>
  <c r="CH370" i="1"/>
  <c r="BZ370" i="1"/>
  <c r="BR370" i="1"/>
  <c r="CO370" i="1"/>
  <c r="CG370" i="1"/>
  <c r="BY370" i="1"/>
  <c r="BQ370" i="1"/>
  <c r="BP370" i="1"/>
  <c r="CM370" i="1"/>
  <c r="CE370" i="1"/>
  <c r="BW370" i="1"/>
  <c r="BO370" i="1"/>
  <c r="CC370" i="1"/>
  <c r="CR370" i="1"/>
  <c r="CB370" i="1"/>
  <c r="CQ370" i="1"/>
  <c r="CA370" i="1"/>
  <c r="CL370" i="1"/>
  <c r="BV370" i="1"/>
  <c r="BT370" i="1"/>
  <c r="CJ370" i="1"/>
  <c r="BS370" i="1"/>
  <c r="CI370" i="1"/>
  <c r="CK370" i="1"/>
  <c r="CR371" i="1"/>
  <c r="CJ371" i="1"/>
  <c r="CB371" i="1"/>
  <c r="BT371" i="1"/>
  <c r="CQ371" i="1"/>
  <c r="CI371" i="1"/>
  <c r="CA371" i="1"/>
  <c r="BS371" i="1"/>
  <c r="BR371" i="1"/>
  <c r="CO371" i="1"/>
  <c r="CG371" i="1"/>
  <c r="BY371" i="1"/>
  <c r="BQ371" i="1"/>
  <c r="CE371" i="1"/>
  <c r="BO371" i="1"/>
  <c r="CD371" i="1"/>
  <c r="CC371" i="1"/>
  <c r="CN371" i="1"/>
  <c r="BX371" i="1"/>
  <c r="BV371" i="1"/>
  <c r="BU371" i="1"/>
  <c r="BP371" i="1"/>
  <c r="CK371" i="1"/>
  <c r="CM371" i="1"/>
  <c r="CL371" i="1"/>
  <c r="CH371" i="1"/>
  <c r="CJ372" i="1"/>
  <c r="CL373" i="1"/>
  <c r="CN374" i="1"/>
  <c r="BZ375" i="1"/>
  <c r="CH375" i="1"/>
  <c r="CL376" i="1"/>
  <c r="CD376" i="1"/>
  <c r="BV376" i="1"/>
  <c r="CK376" i="1"/>
  <c r="CC376" i="1"/>
  <c r="BU376" i="1"/>
  <c r="BT376" i="1"/>
  <c r="CQ376" i="1"/>
  <c r="CI376" i="1"/>
  <c r="CA376" i="1"/>
  <c r="BS376" i="1"/>
  <c r="CO376" i="1"/>
  <c r="BY376" i="1"/>
  <c r="CN376" i="1"/>
  <c r="BX376" i="1"/>
  <c r="CM376" i="1"/>
  <c r="BW376" i="1"/>
  <c r="CH376" i="1"/>
  <c r="BR376" i="1"/>
  <c r="CF376" i="1"/>
  <c r="BP376" i="1"/>
  <c r="CE376" i="1"/>
  <c r="BZ376" i="1"/>
  <c r="BO376" i="1"/>
  <c r="BQ376" i="1"/>
  <c r="CR376" i="1"/>
  <c r="CL377" i="1"/>
  <c r="BX378" i="1"/>
  <c r="CN378" i="1"/>
  <c r="CR379" i="1"/>
  <c r="CJ379" i="1"/>
  <c r="CB379" i="1"/>
  <c r="BT379" i="1"/>
  <c r="CQ379" i="1"/>
  <c r="CI379" i="1"/>
  <c r="CA379" i="1"/>
  <c r="BS379" i="1"/>
  <c r="BR379" i="1"/>
  <c r="CO379" i="1"/>
  <c r="CG379" i="1"/>
  <c r="BY379" i="1"/>
  <c r="BQ379" i="1"/>
  <c r="CE379" i="1"/>
  <c r="BO379" i="1"/>
  <c r="CD379" i="1"/>
  <c r="CC379" i="1"/>
  <c r="CN379" i="1"/>
  <c r="BX379" i="1"/>
  <c r="CL379" i="1"/>
  <c r="CK379" i="1"/>
  <c r="BV379" i="1"/>
  <c r="BU379" i="1"/>
  <c r="CF379" i="1"/>
  <c r="BW379" i="1"/>
  <c r="CP379" i="1"/>
  <c r="CB380" i="1"/>
  <c r="CR380" i="1"/>
  <c r="CD381" i="1"/>
  <c r="CP382" i="1"/>
  <c r="CH382" i="1"/>
  <c r="BZ382" i="1"/>
  <c r="BR382" i="1"/>
  <c r="CO382" i="1"/>
  <c r="CG382" i="1"/>
  <c r="BY382" i="1"/>
  <c r="BQ382" i="1"/>
  <c r="BP382" i="1"/>
  <c r="CM382" i="1"/>
  <c r="CE382" i="1"/>
  <c r="BW382" i="1"/>
  <c r="BO382" i="1"/>
  <c r="CK382" i="1"/>
  <c r="BU382" i="1"/>
  <c r="CJ382" i="1"/>
  <c r="BT382" i="1"/>
  <c r="CI382" i="1"/>
  <c r="BS382" i="1"/>
  <c r="CD382" i="1"/>
  <c r="CR382" i="1"/>
  <c r="CQ382" i="1"/>
  <c r="CB382" i="1"/>
  <c r="CL382" i="1"/>
  <c r="CC382" i="1"/>
  <c r="CA382" i="1"/>
  <c r="CF382" i="1"/>
  <c r="CH383" i="1"/>
  <c r="CL384" i="1"/>
  <c r="CD384" i="1"/>
  <c r="BV384" i="1"/>
  <c r="CK384" i="1"/>
  <c r="CC384" i="1"/>
  <c r="BU384" i="1"/>
  <c r="BT384" i="1"/>
  <c r="CQ384" i="1"/>
  <c r="CI384" i="1"/>
  <c r="CA384" i="1"/>
  <c r="BS384" i="1"/>
  <c r="CO384" i="1"/>
  <c r="BY384" i="1"/>
  <c r="CN384" i="1"/>
  <c r="BX384" i="1"/>
  <c r="CM384" i="1"/>
  <c r="BW384" i="1"/>
  <c r="CH384" i="1"/>
  <c r="BR384" i="1"/>
  <c r="BP384" i="1"/>
  <c r="BO384" i="1"/>
  <c r="CP384" i="1"/>
  <c r="CE384" i="1"/>
  <c r="CG384" i="1"/>
  <c r="CF384" i="1"/>
  <c r="CB384" i="1"/>
  <c r="CJ384" i="1"/>
  <c r="CN385" i="1"/>
  <c r="CF385" i="1"/>
  <c r="BX385" i="1"/>
  <c r="BP385" i="1"/>
  <c r="CM385" i="1"/>
  <c r="CE385" i="1"/>
  <c r="BW385" i="1"/>
  <c r="BO385" i="1"/>
  <c r="BV385" i="1"/>
  <c r="CK385" i="1"/>
  <c r="CC385" i="1"/>
  <c r="BU385" i="1"/>
  <c r="CQ385" i="1"/>
  <c r="CA385" i="1"/>
  <c r="CP385" i="1"/>
  <c r="BZ385" i="1"/>
  <c r="CO385" i="1"/>
  <c r="BY385" i="1"/>
  <c r="CJ385" i="1"/>
  <c r="BT385" i="1"/>
  <c r="BR385" i="1"/>
  <c r="CH385" i="1"/>
  <c r="CG385" i="1"/>
  <c r="BQ385" i="1"/>
  <c r="CR385" i="1"/>
  <c r="CI385" i="1"/>
  <c r="CD385" i="1"/>
  <c r="CL385" i="1"/>
  <c r="CP386" i="1"/>
  <c r="CH386" i="1"/>
  <c r="BZ386" i="1"/>
  <c r="BR386" i="1"/>
  <c r="CO386" i="1"/>
  <c r="CG386" i="1"/>
  <c r="BY386" i="1"/>
  <c r="BQ386" i="1"/>
  <c r="BP386" i="1"/>
  <c r="CM386" i="1"/>
  <c r="CE386" i="1"/>
  <c r="BW386" i="1"/>
  <c r="BO386" i="1"/>
  <c r="CC386" i="1"/>
  <c r="CR386" i="1"/>
  <c r="CB386" i="1"/>
  <c r="CQ386" i="1"/>
  <c r="CA386" i="1"/>
  <c r="CL386" i="1"/>
  <c r="BV386" i="1"/>
  <c r="BT386" i="1"/>
  <c r="BS386" i="1"/>
  <c r="CJ386" i="1"/>
  <c r="CK386" i="1"/>
  <c r="CI386" i="1"/>
  <c r="BX386" i="1"/>
  <c r="CF386" i="1"/>
  <c r="CN386" i="1"/>
  <c r="CR387" i="1"/>
  <c r="CJ387" i="1"/>
  <c r="CB387" i="1"/>
  <c r="BT387" i="1"/>
  <c r="CQ387" i="1"/>
  <c r="CI387" i="1"/>
  <c r="CA387" i="1"/>
  <c r="BS387" i="1"/>
  <c r="BR387" i="1"/>
  <c r="CO387" i="1"/>
  <c r="CG387" i="1"/>
  <c r="BY387" i="1"/>
  <c r="BQ387" i="1"/>
  <c r="CE387" i="1"/>
  <c r="BO387" i="1"/>
  <c r="CD387" i="1"/>
  <c r="CC387" i="1"/>
  <c r="CN387" i="1"/>
  <c r="BX387" i="1"/>
  <c r="BV387" i="1"/>
  <c r="BU387" i="1"/>
  <c r="CK387" i="1"/>
  <c r="BP387" i="1"/>
  <c r="CL387" i="1"/>
  <c r="CM387" i="1"/>
  <c r="BZ387" i="1"/>
  <c r="CP387" i="1"/>
  <c r="CN390" i="1"/>
  <c r="CH391" i="1"/>
  <c r="CJ392" i="1"/>
  <c r="CN393" i="1"/>
  <c r="CF393" i="1"/>
  <c r="BX393" i="1"/>
  <c r="BP393" i="1"/>
  <c r="CM393" i="1"/>
  <c r="CE393" i="1"/>
  <c r="BW393" i="1"/>
  <c r="BO393" i="1"/>
  <c r="BV393" i="1"/>
  <c r="CK393" i="1"/>
  <c r="CC393" i="1"/>
  <c r="BU393" i="1"/>
  <c r="CQ393" i="1"/>
  <c r="CA393" i="1"/>
  <c r="CP393" i="1"/>
  <c r="BZ393" i="1"/>
  <c r="CO393" i="1"/>
  <c r="BY393" i="1"/>
  <c r="CJ393" i="1"/>
  <c r="BT393" i="1"/>
  <c r="CH393" i="1"/>
  <c r="BQ393" i="1"/>
  <c r="CG393" i="1"/>
  <c r="CB393" i="1"/>
  <c r="BS393" i="1"/>
  <c r="BR393" i="1"/>
  <c r="CF394" i="1"/>
  <c r="CH395" i="1"/>
  <c r="CJ396" i="1"/>
  <c r="CN397" i="1"/>
  <c r="CF397" i="1"/>
  <c r="BX397" i="1"/>
  <c r="BP397" i="1"/>
  <c r="CM397" i="1"/>
  <c r="CE397" i="1"/>
  <c r="BW397" i="1"/>
  <c r="BO397" i="1"/>
  <c r="BV397" i="1"/>
  <c r="CK397" i="1"/>
  <c r="CC397" i="1"/>
  <c r="BU397" i="1"/>
  <c r="CI397" i="1"/>
  <c r="BS397" i="1"/>
  <c r="CH397" i="1"/>
  <c r="BR397" i="1"/>
  <c r="CG397" i="1"/>
  <c r="BQ397" i="1"/>
  <c r="CR397" i="1"/>
  <c r="CB397" i="1"/>
  <c r="CP397" i="1"/>
  <c r="BY397" i="1"/>
  <c r="CO397" i="1"/>
  <c r="CJ397" i="1"/>
  <c r="CA397" i="1"/>
  <c r="BZ397" i="1"/>
  <c r="CF398" i="1"/>
  <c r="CP399" i="1"/>
  <c r="CF402" i="1"/>
  <c r="CH403" i="1"/>
  <c r="CR404" i="1"/>
  <c r="BZ407" i="1"/>
  <c r="CL408" i="1"/>
  <c r="CD408" i="1"/>
  <c r="BV408" i="1"/>
  <c r="CK408" i="1"/>
  <c r="CC408" i="1"/>
  <c r="BU408" i="1"/>
  <c r="BT408" i="1"/>
  <c r="CQ408" i="1"/>
  <c r="CI408" i="1"/>
  <c r="CA408" i="1"/>
  <c r="BS408" i="1"/>
  <c r="CO408" i="1"/>
  <c r="BY408" i="1"/>
  <c r="CN408" i="1"/>
  <c r="BX408" i="1"/>
  <c r="CM408" i="1"/>
  <c r="BW408" i="1"/>
  <c r="CH408" i="1"/>
  <c r="BR408" i="1"/>
  <c r="CF408" i="1"/>
  <c r="BP408" i="1"/>
  <c r="CE408" i="1"/>
  <c r="BZ408" i="1"/>
  <c r="BQ408" i="1"/>
  <c r="BO408" i="1"/>
  <c r="CF410" i="1"/>
  <c r="CP411" i="1"/>
  <c r="CH415" i="1"/>
  <c r="CF418" i="1"/>
  <c r="CP419" i="1"/>
  <c r="CJ420" i="1"/>
  <c r="BV421" i="1"/>
  <c r="CJ421" i="1"/>
  <c r="CA421" i="1"/>
  <c r="BR421" i="1"/>
  <c r="CR421" i="1"/>
  <c r="CI421" i="1"/>
  <c r="BZ421" i="1"/>
  <c r="BQ421" i="1"/>
  <c r="CQ421" i="1"/>
  <c r="CH421" i="1"/>
  <c r="BY421" i="1"/>
  <c r="BP421" i="1"/>
  <c r="CP421" i="1"/>
  <c r="CG421" i="1"/>
  <c r="BX421" i="1"/>
  <c r="BO421" i="1"/>
  <c r="CN421" i="1"/>
  <c r="BU421" i="1"/>
  <c r="CM421" i="1"/>
  <c r="BT421" i="1"/>
  <c r="CK421" i="1"/>
  <c r="BS421" i="1"/>
  <c r="CF421" i="1"/>
  <c r="CO421" i="1"/>
  <c r="CC421" i="1"/>
  <c r="CE421" i="1"/>
  <c r="CB421" i="1"/>
  <c r="CF422" i="1"/>
  <c r="CH423" i="1"/>
  <c r="BT424" i="1"/>
  <c r="CL424" i="1"/>
  <c r="CC424" i="1"/>
  <c r="BS424" i="1"/>
  <c r="CK424" i="1"/>
  <c r="CA424" i="1"/>
  <c r="BR424" i="1"/>
  <c r="CI424" i="1"/>
  <c r="BZ424" i="1"/>
  <c r="BQ424" i="1"/>
  <c r="CQ424" i="1"/>
  <c r="CH424" i="1"/>
  <c r="BY424" i="1"/>
  <c r="BP424" i="1"/>
  <c r="CO424" i="1"/>
  <c r="BW424" i="1"/>
  <c r="CN424" i="1"/>
  <c r="BV424" i="1"/>
  <c r="CM424" i="1"/>
  <c r="BU424" i="1"/>
  <c r="CG424" i="1"/>
  <c r="BO424" i="1"/>
  <c r="CE424" i="1"/>
  <c r="CD424" i="1"/>
  <c r="BX424" i="1"/>
  <c r="CF426" i="1"/>
  <c r="CP427" i="1"/>
  <c r="CR428" i="1"/>
  <c r="BZ431" i="1"/>
  <c r="BT432" i="1"/>
  <c r="CP432" i="1"/>
  <c r="CH432" i="1"/>
  <c r="BZ432" i="1"/>
  <c r="BR432" i="1"/>
  <c r="CO432" i="1"/>
  <c r="CG432" i="1"/>
  <c r="BY432" i="1"/>
  <c r="BQ432" i="1"/>
  <c r="CI432" i="1"/>
  <c r="BV432" i="1"/>
  <c r="CF432" i="1"/>
  <c r="BU432" i="1"/>
  <c r="CE432" i="1"/>
  <c r="BS432" i="1"/>
  <c r="CQ432" i="1"/>
  <c r="CD432" i="1"/>
  <c r="BP432" i="1"/>
  <c r="CA432" i="1"/>
  <c r="BX432" i="1"/>
  <c r="BW432" i="1"/>
  <c r="CN432" i="1"/>
  <c r="BO432" i="1"/>
  <c r="CK432" i="1"/>
  <c r="CM432" i="1"/>
  <c r="CL432" i="1"/>
  <c r="CN434" i="1"/>
  <c r="CR436" i="1"/>
  <c r="BX438" i="1"/>
  <c r="BZ439" i="1"/>
  <c r="BT440" i="1"/>
  <c r="CP440" i="1"/>
  <c r="CH440" i="1"/>
  <c r="BZ440" i="1"/>
  <c r="BR440" i="1"/>
  <c r="CO440" i="1"/>
  <c r="CG440" i="1"/>
  <c r="BY440" i="1"/>
  <c r="BQ440" i="1"/>
  <c r="CL440" i="1"/>
  <c r="BX440" i="1"/>
  <c r="CK440" i="1"/>
  <c r="BW440" i="1"/>
  <c r="CI440" i="1"/>
  <c r="BV440" i="1"/>
  <c r="CF440" i="1"/>
  <c r="BU440" i="1"/>
  <c r="CQ440" i="1"/>
  <c r="BP440" i="1"/>
  <c r="CN440" i="1"/>
  <c r="BO440" i="1"/>
  <c r="CM440" i="1"/>
  <c r="CE440" i="1"/>
  <c r="CC440" i="1"/>
  <c r="CA440" i="1"/>
  <c r="BS440" i="1"/>
  <c r="CR440" i="1"/>
  <c r="BP442" i="1"/>
  <c r="CL442" i="1"/>
  <c r="CD442" i="1"/>
  <c r="BV442" i="1"/>
  <c r="CK442" i="1"/>
  <c r="CC442" i="1"/>
  <c r="BU442" i="1"/>
  <c r="CP442" i="1"/>
  <c r="CB442" i="1"/>
  <c r="BQ442" i="1"/>
  <c r="CO442" i="1"/>
  <c r="CA442" i="1"/>
  <c r="BO442" i="1"/>
  <c r="CM442" i="1"/>
  <c r="BZ442" i="1"/>
  <c r="CJ442" i="1"/>
  <c r="BY442" i="1"/>
  <c r="CH442" i="1"/>
  <c r="CG442" i="1"/>
  <c r="CE442" i="1"/>
  <c r="BW442" i="1"/>
  <c r="BS442" i="1"/>
  <c r="BR442" i="1"/>
  <c r="CR442" i="1"/>
  <c r="CQ442" i="1"/>
  <c r="CN442" i="1"/>
  <c r="CP443" i="1"/>
  <c r="BT444" i="1"/>
  <c r="CP444" i="1"/>
  <c r="CH444" i="1"/>
  <c r="BZ444" i="1"/>
  <c r="BR444" i="1"/>
  <c r="CO444" i="1"/>
  <c r="CG444" i="1"/>
  <c r="BY444" i="1"/>
  <c r="BQ444" i="1"/>
  <c r="CF444" i="1"/>
  <c r="BU444" i="1"/>
  <c r="CE444" i="1"/>
  <c r="BS444" i="1"/>
  <c r="CQ444" i="1"/>
  <c r="CD444" i="1"/>
  <c r="BP444" i="1"/>
  <c r="CN444" i="1"/>
  <c r="CC444" i="1"/>
  <c r="BO444" i="1"/>
  <c r="BX444" i="1"/>
  <c r="BW444" i="1"/>
  <c r="BV444" i="1"/>
  <c r="CM444" i="1"/>
  <c r="CI444" i="1"/>
  <c r="CK444" i="1"/>
  <c r="CL444" i="1"/>
  <c r="BV445" i="1"/>
  <c r="CR445" i="1"/>
  <c r="CJ445" i="1"/>
  <c r="CB445" i="1"/>
  <c r="BT445" i="1"/>
  <c r="CQ445" i="1"/>
  <c r="CI445" i="1"/>
  <c r="CA445" i="1"/>
  <c r="BS445" i="1"/>
  <c r="CO445" i="1"/>
  <c r="CC445" i="1"/>
  <c r="BP445" i="1"/>
  <c r="CN445" i="1"/>
  <c r="BZ445" i="1"/>
  <c r="BO445" i="1"/>
  <c r="CM445" i="1"/>
  <c r="BY445" i="1"/>
  <c r="CK445" i="1"/>
  <c r="BX445" i="1"/>
  <c r="BU445" i="1"/>
  <c r="BR445" i="1"/>
  <c r="CP445" i="1"/>
  <c r="BQ445" i="1"/>
  <c r="CH445" i="1"/>
  <c r="CF445" i="1"/>
  <c r="CE445" i="1"/>
  <c r="BW445" i="1"/>
  <c r="CF450" i="1"/>
  <c r="CH451" i="1"/>
  <c r="BT452" i="1"/>
  <c r="CP452" i="1"/>
  <c r="CH452" i="1"/>
  <c r="BZ452" i="1"/>
  <c r="BR452" i="1"/>
  <c r="CO452" i="1"/>
  <c r="CG452" i="1"/>
  <c r="BY452" i="1"/>
  <c r="BQ452" i="1"/>
  <c r="CK452" i="1"/>
  <c r="BW452" i="1"/>
  <c r="CI452" i="1"/>
  <c r="BV452" i="1"/>
  <c r="CF452" i="1"/>
  <c r="BU452" i="1"/>
  <c r="CE452" i="1"/>
  <c r="BS452" i="1"/>
  <c r="CN452" i="1"/>
  <c r="BO452" i="1"/>
  <c r="CM452" i="1"/>
  <c r="CL452" i="1"/>
  <c r="CD452" i="1"/>
  <c r="CA452" i="1"/>
  <c r="BX452" i="1"/>
  <c r="BP452" i="1"/>
  <c r="CF454" i="1"/>
  <c r="CP455" i="1"/>
  <c r="CJ456" i="1"/>
  <c r="CL457" i="1"/>
  <c r="BP458" i="1"/>
  <c r="CM458" i="1"/>
  <c r="CE458" i="1"/>
  <c r="BW458" i="1"/>
  <c r="BO458" i="1"/>
  <c r="CL458" i="1"/>
  <c r="CD458" i="1"/>
  <c r="BV458" i="1"/>
  <c r="CK458" i="1"/>
  <c r="CC458" i="1"/>
  <c r="BU458" i="1"/>
  <c r="CQ458" i="1"/>
  <c r="CA458" i="1"/>
  <c r="CP458" i="1"/>
  <c r="BZ458" i="1"/>
  <c r="CO458" i="1"/>
  <c r="BY458" i="1"/>
  <c r="CJ458" i="1"/>
  <c r="BT458" i="1"/>
  <c r="BR458" i="1"/>
  <c r="BQ458" i="1"/>
  <c r="CR458" i="1"/>
  <c r="CI458" i="1"/>
  <c r="CG458" i="1"/>
  <c r="CB458" i="1"/>
  <c r="BS458" i="1"/>
  <c r="BR459" i="1"/>
  <c r="CO459" i="1"/>
  <c r="CG459" i="1"/>
  <c r="BY459" i="1"/>
  <c r="BQ459" i="1"/>
  <c r="CN459" i="1"/>
  <c r="CF459" i="1"/>
  <c r="BX459" i="1"/>
  <c r="BP459" i="1"/>
  <c r="CM459" i="1"/>
  <c r="CE459" i="1"/>
  <c r="BW459" i="1"/>
  <c r="BO459" i="1"/>
  <c r="CC459" i="1"/>
  <c r="CR459" i="1"/>
  <c r="CB459" i="1"/>
  <c r="CQ459" i="1"/>
  <c r="CA459" i="1"/>
  <c r="CL459" i="1"/>
  <c r="BV459" i="1"/>
  <c r="BT459" i="1"/>
  <c r="BS459" i="1"/>
  <c r="CK459" i="1"/>
  <c r="CD459" i="1"/>
  <c r="CJ459" i="1"/>
  <c r="CI459" i="1"/>
  <c r="CP459" i="1"/>
  <c r="CR460" i="1"/>
  <c r="BV461" i="1"/>
  <c r="CK461" i="1"/>
  <c r="CC461" i="1"/>
  <c r="BU461" i="1"/>
  <c r="CR461" i="1"/>
  <c r="CJ461" i="1"/>
  <c r="CB461" i="1"/>
  <c r="BT461" i="1"/>
  <c r="CQ461" i="1"/>
  <c r="CI461" i="1"/>
  <c r="CA461" i="1"/>
  <c r="BS461" i="1"/>
  <c r="CG461" i="1"/>
  <c r="BQ461" i="1"/>
  <c r="CF461" i="1"/>
  <c r="BP461" i="1"/>
  <c r="CE461" i="1"/>
  <c r="BO461" i="1"/>
  <c r="CP461" i="1"/>
  <c r="BZ461" i="1"/>
  <c r="BX461" i="1"/>
  <c r="BW461" i="1"/>
  <c r="BR461" i="1"/>
  <c r="CO461" i="1"/>
  <c r="CH461" i="1"/>
  <c r="CM461" i="1"/>
  <c r="CN461" i="1"/>
  <c r="BP462" i="1"/>
  <c r="CM462" i="1"/>
  <c r="CE462" i="1"/>
  <c r="BW462" i="1"/>
  <c r="BO462" i="1"/>
  <c r="CL462" i="1"/>
  <c r="CD462" i="1"/>
  <c r="BV462" i="1"/>
  <c r="CK462" i="1"/>
  <c r="CC462" i="1"/>
  <c r="BU462" i="1"/>
  <c r="CI462" i="1"/>
  <c r="BS462" i="1"/>
  <c r="CH462" i="1"/>
  <c r="BR462" i="1"/>
  <c r="CG462" i="1"/>
  <c r="BQ462" i="1"/>
  <c r="CR462" i="1"/>
  <c r="CB462" i="1"/>
  <c r="BZ462" i="1"/>
  <c r="BY462" i="1"/>
  <c r="BT462" i="1"/>
  <c r="CQ462" i="1"/>
  <c r="CO462" i="1"/>
  <c r="CJ462" i="1"/>
  <c r="CA462" i="1"/>
  <c r="BR463" i="1"/>
  <c r="CO463" i="1"/>
  <c r="CG463" i="1"/>
  <c r="BY463" i="1"/>
  <c r="BQ463" i="1"/>
  <c r="CN463" i="1"/>
  <c r="CF463" i="1"/>
  <c r="BX463" i="1"/>
  <c r="BP463" i="1"/>
  <c r="CM463" i="1"/>
  <c r="CE463" i="1"/>
  <c r="BW463" i="1"/>
  <c r="BO463" i="1"/>
  <c r="CK463" i="1"/>
  <c r="BU463" i="1"/>
  <c r="CJ463" i="1"/>
  <c r="BT463" i="1"/>
  <c r="CI463" i="1"/>
  <c r="BS463" i="1"/>
  <c r="CD463" i="1"/>
  <c r="CB463" i="1"/>
  <c r="CA463" i="1"/>
  <c r="BV463" i="1"/>
  <c r="CQ463" i="1"/>
  <c r="CL463" i="1"/>
  <c r="CR463" i="1"/>
  <c r="CR464" i="1"/>
  <c r="BX466" i="1"/>
  <c r="BZ467" i="1"/>
  <c r="BT468" i="1"/>
  <c r="CQ468" i="1"/>
  <c r="CI468" i="1"/>
  <c r="CA468" i="1"/>
  <c r="BS468" i="1"/>
  <c r="CP468" i="1"/>
  <c r="CH468" i="1"/>
  <c r="BZ468" i="1"/>
  <c r="BR468" i="1"/>
  <c r="CO468" i="1"/>
  <c r="CG468" i="1"/>
  <c r="BY468" i="1"/>
  <c r="BQ468" i="1"/>
  <c r="CE468" i="1"/>
  <c r="BO468" i="1"/>
  <c r="CD468" i="1"/>
  <c r="CC468" i="1"/>
  <c r="CN468" i="1"/>
  <c r="BX468" i="1"/>
  <c r="CL468" i="1"/>
  <c r="CK468" i="1"/>
  <c r="CF468" i="1"/>
  <c r="BW468" i="1"/>
  <c r="BP468" i="1"/>
  <c r="CM468" i="1"/>
  <c r="BV468" i="1"/>
  <c r="BU468" i="1"/>
  <c r="CR468" i="1"/>
  <c r="BP470" i="1"/>
  <c r="CM470" i="1"/>
  <c r="CE470" i="1"/>
  <c r="BW470" i="1"/>
  <c r="BO470" i="1"/>
  <c r="CL470" i="1"/>
  <c r="CD470" i="1"/>
  <c r="BV470" i="1"/>
  <c r="CK470" i="1"/>
  <c r="CC470" i="1"/>
  <c r="BU470" i="1"/>
  <c r="CI470" i="1"/>
  <c r="BS470" i="1"/>
  <c r="CH470" i="1"/>
  <c r="BR470" i="1"/>
  <c r="CG470" i="1"/>
  <c r="BQ470" i="1"/>
  <c r="CR470" i="1"/>
  <c r="CB470" i="1"/>
  <c r="CP470" i="1"/>
  <c r="CO470" i="1"/>
  <c r="CJ470" i="1"/>
  <c r="CA470" i="1"/>
  <c r="CQ470" i="1"/>
  <c r="BY470" i="1"/>
  <c r="BZ470" i="1"/>
  <c r="BT470" i="1"/>
  <c r="CB472" i="1"/>
  <c r="CL473" i="1"/>
  <c r="BP474" i="1"/>
  <c r="CM474" i="1"/>
  <c r="CE474" i="1"/>
  <c r="BW474" i="1"/>
  <c r="BO474" i="1"/>
  <c r="CL474" i="1"/>
  <c r="CD474" i="1"/>
  <c r="BV474" i="1"/>
  <c r="CK474" i="1"/>
  <c r="CC474" i="1"/>
  <c r="BU474" i="1"/>
  <c r="CQ474" i="1"/>
  <c r="CA474" i="1"/>
  <c r="CP474" i="1"/>
  <c r="BZ474" i="1"/>
  <c r="CO474" i="1"/>
  <c r="BY474" i="1"/>
  <c r="CJ474" i="1"/>
  <c r="BT474" i="1"/>
  <c r="BR474" i="1"/>
  <c r="BQ474" i="1"/>
  <c r="CR474" i="1"/>
  <c r="CI474" i="1"/>
  <c r="CB474" i="1"/>
  <c r="CH474" i="1"/>
  <c r="CG474" i="1"/>
  <c r="BR475" i="1"/>
  <c r="CO475" i="1"/>
  <c r="CG475" i="1"/>
  <c r="BY475" i="1"/>
  <c r="BQ475" i="1"/>
  <c r="CN475" i="1"/>
  <c r="CF475" i="1"/>
  <c r="BX475" i="1"/>
  <c r="BP475" i="1"/>
  <c r="CM475" i="1"/>
  <c r="CE475" i="1"/>
  <c r="BW475" i="1"/>
  <c r="BO475" i="1"/>
  <c r="CC475" i="1"/>
  <c r="CR475" i="1"/>
  <c r="CB475" i="1"/>
  <c r="CQ475" i="1"/>
  <c r="CA475" i="1"/>
  <c r="CL475" i="1"/>
  <c r="BV475" i="1"/>
  <c r="BT475" i="1"/>
  <c r="BS475" i="1"/>
  <c r="CK475" i="1"/>
  <c r="CI475" i="1"/>
  <c r="CD475" i="1"/>
  <c r="BU475" i="1"/>
  <c r="CP475" i="1"/>
  <c r="CF478" i="1"/>
  <c r="CL485" i="1"/>
  <c r="CN486" i="1"/>
  <c r="CH487" i="1"/>
  <c r="CJ488" i="1"/>
  <c r="BV489" i="1"/>
  <c r="CK489" i="1"/>
  <c r="CC489" i="1"/>
  <c r="BU489" i="1"/>
  <c r="CR489" i="1"/>
  <c r="CJ489" i="1"/>
  <c r="CB489" i="1"/>
  <c r="BT489" i="1"/>
  <c r="CQ489" i="1"/>
  <c r="CI489" i="1"/>
  <c r="CA489" i="1"/>
  <c r="BS489" i="1"/>
  <c r="CO489" i="1"/>
  <c r="BY489" i="1"/>
  <c r="CN489" i="1"/>
  <c r="BX489" i="1"/>
  <c r="CM489" i="1"/>
  <c r="BW489" i="1"/>
  <c r="CH489" i="1"/>
  <c r="BR489" i="1"/>
  <c r="BP489" i="1"/>
  <c r="BO489" i="1"/>
  <c r="CP489" i="1"/>
  <c r="CG489" i="1"/>
  <c r="BZ489" i="1"/>
  <c r="CE489" i="1"/>
  <c r="CF489" i="1"/>
  <c r="BX490" i="1"/>
  <c r="BR491" i="1"/>
  <c r="CO491" i="1"/>
  <c r="CG491" i="1"/>
  <c r="BY491" i="1"/>
  <c r="BQ491" i="1"/>
  <c r="CN491" i="1"/>
  <c r="CF491" i="1"/>
  <c r="BX491" i="1"/>
  <c r="BP491" i="1"/>
  <c r="CM491" i="1"/>
  <c r="CE491" i="1"/>
  <c r="BW491" i="1"/>
  <c r="BO491" i="1"/>
  <c r="CC491" i="1"/>
  <c r="CR491" i="1"/>
  <c r="CB491" i="1"/>
  <c r="CQ491" i="1"/>
  <c r="CA491" i="1"/>
  <c r="CL491" i="1"/>
  <c r="BV491" i="1"/>
  <c r="BT491" i="1"/>
  <c r="BS491" i="1"/>
  <c r="CK491" i="1"/>
  <c r="CD491" i="1"/>
  <c r="CJ491" i="1"/>
  <c r="CI491" i="1"/>
  <c r="CP491" i="1"/>
  <c r="BT492" i="1"/>
  <c r="CQ492" i="1"/>
  <c r="CI492" i="1"/>
  <c r="CA492" i="1"/>
  <c r="BS492" i="1"/>
  <c r="CP492" i="1"/>
  <c r="CH492" i="1"/>
  <c r="BZ492" i="1"/>
  <c r="BR492" i="1"/>
  <c r="CO492" i="1"/>
  <c r="CG492" i="1"/>
  <c r="BY492" i="1"/>
  <c r="BQ492" i="1"/>
  <c r="CE492" i="1"/>
  <c r="BO492" i="1"/>
  <c r="CD492" i="1"/>
  <c r="CC492" i="1"/>
  <c r="CN492" i="1"/>
  <c r="BX492" i="1"/>
  <c r="BV492" i="1"/>
  <c r="BU492" i="1"/>
  <c r="BP492" i="1"/>
  <c r="CM492" i="1"/>
  <c r="CK492" i="1"/>
  <c r="CF492" i="1"/>
  <c r="BW492" i="1"/>
  <c r="BV493" i="1"/>
  <c r="CK493" i="1"/>
  <c r="CC493" i="1"/>
  <c r="BU493" i="1"/>
  <c r="CR493" i="1"/>
  <c r="CJ493" i="1"/>
  <c r="CB493" i="1"/>
  <c r="BT493" i="1"/>
  <c r="CQ493" i="1"/>
  <c r="CI493" i="1"/>
  <c r="CA493" i="1"/>
  <c r="BS493" i="1"/>
  <c r="CG493" i="1"/>
  <c r="BQ493" i="1"/>
  <c r="CF493" i="1"/>
  <c r="BP493" i="1"/>
  <c r="CE493" i="1"/>
  <c r="BO493" i="1"/>
  <c r="CP493" i="1"/>
  <c r="BZ493" i="1"/>
  <c r="BX493" i="1"/>
  <c r="BW493" i="1"/>
  <c r="BR493" i="1"/>
  <c r="CO493" i="1"/>
  <c r="CH493" i="1"/>
  <c r="CM493" i="1"/>
  <c r="CN493" i="1"/>
  <c r="BR495" i="1"/>
  <c r="CO495" i="1"/>
  <c r="CG495" i="1"/>
  <c r="BY495" i="1"/>
  <c r="BQ495" i="1"/>
  <c r="CN495" i="1"/>
  <c r="CF495" i="1"/>
  <c r="BX495" i="1"/>
  <c r="BP495" i="1"/>
  <c r="CM495" i="1"/>
  <c r="CE495" i="1"/>
  <c r="BW495" i="1"/>
  <c r="BO495" i="1"/>
  <c r="CK495" i="1"/>
  <c r="BU495" i="1"/>
  <c r="CJ495" i="1"/>
  <c r="BT495" i="1"/>
  <c r="CI495" i="1"/>
  <c r="BS495" i="1"/>
  <c r="CD495" i="1"/>
  <c r="CB495" i="1"/>
  <c r="CA495" i="1"/>
  <c r="BV495" i="1"/>
  <c r="CL495" i="1"/>
  <c r="CQ495" i="1"/>
  <c r="CR495" i="1"/>
  <c r="CP495" i="1"/>
  <c r="BT496" i="1"/>
  <c r="CQ496" i="1"/>
  <c r="CI496" i="1"/>
  <c r="CA496" i="1"/>
  <c r="BS496" i="1"/>
  <c r="CP496" i="1"/>
  <c r="CH496" i="1"/>
  <c r="BZ496" i="1"/>
  <c r="BR496" i="1"/>
  <c r="CO496" i="1"/>
  <c r="CG496" i="1"/>
  <c r="BY496" i="1"/>
  <c r="BQ496" i="1"/>
  <c r="CM496" i="1"/>
  <c r="BW496" i="1"/>
  <c r="CL496" i="1"/>
  <c r="BV496" i="1"/>
  <c r="CK496" i="1"/>
  <c r="BU496" i="1"/>
  <c r="CF496" i="1"/>
  <c r="BP496" i="1"/>
  <c r="CD496" i="1"/>
  <c r="CC496" i="1"/>
  <c r="BX496" i="1"/>
  <c r="BO496" i="1"/>
  <c r="CN496" i="1"/>
  <c r="CE496" i="1"/>
  <c r="CD497" i="1"/>
  <c r="CF498" i="1"/>
  <c r="CH499" i="1"/>
  <c r="CR500" i="1"/>
  <c r="BZ503" i="1"/>
  <c r="BT504" i="1"/>
  <c r="CQ504" i="1"/>
  <c r="CI504" i="1"/>
  <c r="CA504" i="1"/>
  <c r="BS504" i="1"/>
  <c r="CP504" i="1"/>
  <c r="CH504" i="1"/>
  <c r="BZ504" i="1"/>
  <c r="BR504" i="1"/>
  <c r="CO504" i="1"/>
  <c r="CG504" i="1"/>
  <c r="BY504" i="1"/>
  <c r="BQ504" i="1"/>
  <c r="CM504" i="1"/>
  <c r="BW504" i="1"/>
  <c r="CL504" i="1"/>
  <c r="BV504" i="1"/>
  <c r="CK504" i="1"/>
  <c r="BU504" i="1"/>
  <c r="CF504" i="1"/>
  <c r="BP504" i="1"/>
  <c r="CN504" i="1"/>
  <c r="CE504" i="1"/>
  <c r="BX504" i="1"/>
  <c r="CC504" i="1"/>
  <c r="CD504" i="1"/>
  <c r="CF506" i="1"/>
  <c r="CP507" i="1"/>
  <c r="CR508" i="1"/>
  <c r="BZ511" i="1"/>
  <c r="BT512" i="1"/>
  <c r="CQ512" i="1"/>
  <c r="CI512" i="1"/>
  <c r="CA512" i="1"/>
  <c r="BS512" i="1"/>
  <c r="CP512" i="1"/>
  <c r="CH512" i="1"/>
  <c r="BZ512" i="1"/>
  <c r="BR512" i="1"/>
  <c r="CO512" i="1"/>
  <c r="CG512" i="1"/>
  <c r="BY512" i="1"/>
  <c r="BQ512" i="1"/>
  <c r="CM512" i="1"/>
  <c r="BW512" i="1"/>
  <c r="CL512" i="1"/>
  <c r="BV512" i="1"/>
  <c r="CK512" i="1"/>
  <c r="BU512" i="1"/>
  <c r="CF512" i="1"/>
  <c r="BP512" i="1"/>
  <c r="CD512" i="1"/>
  <c r="CC512" i="1"/>
  <c r="BX512" i="1"/>
  <c r="BO512" i="1"/>
  <c r="CN512" i="1"/>
  <c r="CR512" i="1"/>
  <c r="BP514" i="1"/>
  <c r="CM514" i="1"/>
  <c r="CE514" i="1"/>
  <c r="BW514" i="1"/>
  <c r="BO514" i="1"/>
  <c r="CL514" i="1"/>
  <c r="CD514" i="1"/>
  <c r="BV514" i="1"/>
  <c r="CK514" i="1"/>
  <c r="CC514" i="1"/>
  <c r="BU514" i="1"/>
  <c r="CQ514" i="1"/>
  <c r="CA514" i="1"/>
  <c r="CP514" i="1"/>
  <c r="BZ514" i="1"/>
  <c r="CO514" i="1"/>
  <c r="BY514" i="1"/>
  <c r="CJ514" i="1"/>
  <c r="BT514" i="1"/>
  <c r="CH514" i="1"/>
  <c r="CG514" i="1"/>
  <c r="CB514" i="1"/>
  <c r="BS514" i="1"/>
  <c r="BQ514" i="1"/>
  <c r="CR514" i="1"/>
  <c r="CN522" i="1"/>
  <c r="CP523" i="1"/>
  <c r="CR524" i="1"/>
  <c r="CL525" i="1"/>
  <c r="CN526" i="1"/>
  <c r="BR527" i="1"/>
  <c r="CO527" i="1"/>
  <c r="CG527" i="1"/>
  <c r="BY527" i="1"/>
  <c r="BQ527" i="1"/>
  <c r="CN527" i="1"/>
  <c r="CF527" i="1"/>
  <c r="BX527" i="1"/>
  <c r="BP527" i="1"/>
  <c r="CM527" i="1"/>
  <c r="CE527" i="1"/>
  <c r="BW527" i="1"/>
  <c r="BO527" i="1"/>
  <c r="CK527" i="1"/>
  <c r="BU527" i="1"/>
  <c r="CJ527" i="1"/>
  <c r="BT527" i="1"/>
  <c r="CI527" i="1"/>
  <c r="BS527" i="1"/>
  <c r="CD527" i="1"/>
  <c r="CB527" i="1"/>
  <c r="CA527" i="1"/>
  <c r="BV527" i="1"/>
  <c r="CQ527" i="1"/>
  <c r="CL527" i="1"/>
  <c r="CR527" i="1"/>
  <c r="BT528" i="1"/>
  <c r="CQ528" i="1"/>
  <c r="CI528" i="1"/>
  <c r="CA528" i="1"/>
  <c r="BS528" i="1"/>
  <c r="CP528" i="1"/>
  <c r="CH528" i="1"/>
  <c r="BZ528" i="1"/>
  <c r="BR528" i="1"/>
  <c r="CO528" i="1"/>
  <c r="CG528" i="1"/>
  <c r="BY528" i="1"/>
  <c r="BQ528" i="1"/>
  <c r="CM528" i="1"/>
  <c r="BW528" i="1"/>
  <c r="CL528" i="1"/>
  <c r="BV528" i="1"/>
  <c r="CK528" i="1"/>
  <c r="BU528" i="1"/>
  <c r="CF528" i="1"/>
  <c r="BP528" i="1"/>
  <c r="CD528" i="1"/>
  <c r="CC528" i="1"/>
  <c r="BX528" i="1"/>
  <c r="BO528" i="1"/>
  <c r="CN528" i="1"/>
  <c r="CE528" i="1"/>
  <c r="CR528" i="1"/>
  <c r="BZ531" i="1"/>
  <c r="BT532" i="1"/>
  <c r="CQ532" i="1"/>
  <c r="CI532" i="1"/>
  <c r="CA532" i="1"/>
  <c r="BS532" i="1"/>
  <c r="CP532" i="1"/>
  <c r="CH532" i="1"/>
  <c r="BZ532" i="1"/>
  <c r="BR532" i="1"/>
  <c r="CO532" i="1"/>
  <c r="CG532" i="1"/>
  <c r="BY532" i="1"/>
  <c r="BQ532" i="1"/>
  <c r="CE532" i="1"/>
  <c r="BO532" i="1"/>
  <c r="CD532" i="1"/>
  <c r="CC532" i="1"/>
  <c r="CN532" i="1"/>
  <c r="BX532" i="1"/>
  <c r="CL532" i="1"/>
  <c r="CK532" i="1"/>
  <c r="CF532" i="1"/>
  <c r="BW532" i="1"/>
  <c r="BP532" i="1"/>
  <c r="BU532" i="1"/>
  <c r="CM532" i="1"/>
  <c r="BV532" i="1"/>
  <c r="CN534" i="1"/>
  <c r="CM540" i="1"/>
  <c r="CE540" i="1"/>
  <c r="BW540" i="1"/>
  <c r="BO540" i="1"/>
  <c r="CL540" i="1"/>
  <c r="CD540" i="1"/>
  <c r="BV540" i="1"/>
  <c r="CO540" i="1"/>
  <c r="CC540" i="1"/>
  <c r="BS540" i="1"/>
  <c r="CN540" i="1"/>
  <c r="BR540" i="1"/>
  <c r="CK540" i="1"/>
  <c r="CA540" i="1"/>
  <c r="BQ540" i="1"/>
  <c r="BZ540" i="1"/>
  <c r="BP540" i="1"/>
  <c r="CH540" i="1"/>
  <c r="CG540" i="1"/>
  <c r="CF540" i="1"/>
  <c r="BY540" i="1"/>
  <c r="BU540" i="1"/>
  <c r="BT540" i="1"/>
  <c r="CP540" i="1"/>
  <c r="CI540" i="1"/>
  <c r="BX540" i="1"/>
  <c r="CR540" i="1"/>
  <c r="CL541" i="1"/>
  <c r="CQ542" i="1"/>
  <c r="CI542" i="1"/>
  <c r="CA542" i="1"/>
  <c r="BS542" i="1"/>
  <c r="CP542" i="1"/>
  <c r="CH542" i="1"/>
  <c r="BZ542" i="1"/>
  <c r="BR542" i="1"/>
  <c r="CG542" i="1"/>
  <c r="BW542" i="1"/>
  <c r="CR542" i="1"/>
  <c r="BV542" i="1"/>
  <c r="CO542" i="1"/>
  <c r="CE542" i="1"/>
  <c r="BU542" i="1"/>
  <c r="CD542" i="1"/>
  <c r="BT542" i="1"/>
  <c r="CL542" i="1"/>
  <c r="BP542" i="1"/>
  <c r="CK542" i="1"/>
  <c r="BO542" i="1"/>
  <c r="CJ542" i="1"/>
  <c r="CC542" i="1"/>
  <c r="CM542" i="1"/>
  <c r="CB542" i="1"/>
  <c r="BQ542" i="1"/>
  <c r="BY542" i="1"/>
  <c r="CK543" i="1"/>
  <c r="CC543" i="1"/>
  <c r="BU543" i="1"/>
  <c r="CR543" i="1"/>
  <c r="CJ543" i="1"/>
  <c r="CB543" i="1"/>
  <c r="BT543" i="1"/>
  <c r="CI543" i="1"/>
  <c r="BY543" i="1"/>
  <c r="BO543" i="1"/>
  <c r="BX543" i="1"/>
  <c r="CQ543" i="1"/>
  <c r="CG543" i="1"/>
  <c r="BW543" i="1"/>
  <c r="CF543" i="1"/>
  <c r="BV543" i="1"/>
  <c r="CD543" i="1"/>
  <c r="CA543" i="1"/>
  <c r="CO543" i="1"/>
  <c r="BS543" i="1"/>
  <c r="BQ543" i="1"/>
  <c r="BP543" i="1"/>
  <c r="CN543" i="1"/>
  <c r="CL543" i="1"/>
  <c r="CE543" i="1"/>
  <c r="BR543" i="1"/>
  <c r="CP543" i="1"/>
  <c r="CR544" i="1"/>
  <c r="CQ546" i="1"/>
  <c r="CI546" i="1"/>
  <c r="CA546" i="1"/>
  <c r="BS546" i="1"/>
  <c r="CP546" i="1"/>
  <c r="CH546" i="1"/>
  <c r="BZ546" i="1"/>
  <c r="BR546" i="1"/>
  <c r="CO546" i="1"/>
  <c r="CE546" i="1"/>
  <c r="BU546" i="1"/>
  <c r="CD546" i="1"/>
  <c r="BT546" i="1"/>
  <c r="CM546" i="1"/>
  <c r="CC546" i="1"/>
  <c r="BQ546" i="1"/>
  <c r="CL546" i="1"/>
  <c r="CB546" i="1"/>
  <c r="BP546" i="1"/>
  <c r="BW546" i="1"/>
  <c r="CR546" i="1"/>
  <c r="BV546" i="1"/>
  <c r="CK546" i="1"/>
  <c r="BO546" i="1"/>
  <c r="CJ546" i="1"/>
  <c r="BY546" i="1"/>
  <c r="CJ548" i="1"/>
  <c r="CL549" i="1"/>
  <c r="CQ550" i="1"/>
  <c r="CI550" i="1"/>
  <c r="CA550" i="1"/>
  <c r="BS550" i="1"/>
  <c r="CP550" i="1"/>
  <c r="CH550" i="1"/>
  <c r="BZ550" i="1"/>
  <c r="BR550" i="1"/>
  <c r="CM550" i="1"/>
  <c r="CC550" i="1"/>
  <c r="BQ550" i="1"/>
  <c r="CL550" i="1"/>
  <c r="CB550" i="1"/>
  <c r="BP550" i="1"/>
  <c r="CK550" i="1"/>
  <c r="BY550" i="1"/>
  <c r="BO550" i="1"/>
  <c r="CJ550" i="1"/>
  <c r="CE550" i="1"/>
  <c r="CD550" i="1"/>
  <c r="BW550" i="1"/>
  <c r="BU550" i="1"/>
  <c r="BT550" i="1"/>
  <c r="CR550" i="1"/>
  <c r="CO550" i="1"/>
  <c r="CG550" i="1"/>
  <c r="CK551" i="1"/>
  <c r="CC551" i="1"/>
  <c r="BU551" i="1"/>
  <c r="CR551" i="1"/>
  <c r="CJ551" i="1"/>
  <c r="CB551" i="1"/>
  <c r="BT551" i="1"/>
  <c r="CO551" i="1"/>
  <c r="CE551" i="1"/>
  <c r="BS551" i="1"/>
  <c r="CN551" i="1"/>
  <c r="CD551" i="1"/>
  <c r="BR551" i="1"/>
  <c r="CM551" i="1"/>
  <c r="CA551" i="1"/>
  <c r="BQ551" i="1"/>
  <c r="CL551" i="1"/>
  <c r="BP551" i="1"/>
  <c r="BX551" i="1"/>
  <c r="CQ551" i="1"/>
  <c r="BW551" i="1"/>
  <c r="BV551" i="1"/>
  <c r="CI551" i="1"/>
  <c r="BO551" i="1"/>
  <c r="CG551" i="1"/>
  <c r="CF551" i="1"/>
  <c r="BY551" i="1"/>
  <c r="CN554" i="1"/>
  <c r="CK555" i="1"/>
  <c r="CC555" i="1"/>
  <c r="BU555" i="1"/>
  <c r="CR555" i="1"/>
  <c r="CJ555" i="1"/>
  <c r="CB555" i="1"/>
  <c r="BT555" i="1"/>
  <c r="CM555" i="1"/>
  <c r="CA555" i="1"/>
  <c r="BQ555" i="1"/>
  <c r="CL555" i="1"/>
  <c r="BP555" i="1"/>
  <c r="CI555" i="1"/>
  <c r="BY555" i="1"/>
  <c r="BO555" i="1"/>
  <c r="BX555" i="1"/>
  <c r="CF555" i="1"/>
  <c r="CE555" i="1"/>
  <c r="CD555" i="1"/>
  <c r="CQ555" i="1"/>
  <c r="BW555" i="1"/>
  <c r="CO555" i="1"/>
  <c r="CN555" i="1"/>
  <c r="CG555" i="1"/>
  <c r="BV555" i="1"/>
  <c r="BR555" i="1"/>
  <c r="CR564" i="1"/>
  <c r="BX570" i="1"/>
  <c r="CK571" i="1"/>
  <c r="CC571" i="1"/>
  <c r="BU571" i="1"/>
  <c r="CR571" i="1"/>
  <c r="CJ571" i="1"/>
  <c r="CB571" i="1"/>
  <c r="BT571" i="1"/>
  <c r="BX571" i="1"/>
  <c r="CE571" i="1"/>
  <c r="BR571" i="1"/>
  <c r="CO571" i="1"/>
  <c r="CD571" i="1"/>
  <c r="BQ571" i="1"/>
  <c r="CN571" i="1"/>
  <c r="CA571" i="1"/>
  <c r="BP571" i="1"/>
  <c r="CM571" i="1"/>
  <c r="BO571" i="1"/>
  <c r="CI571" i="1"/>
  <c r="CG571" i="1"/>
  <c r="CF571" i="1"/>
  <c r="BY571" i="1"/>
  <c r="CQ571" i="1"/>
  <c r="CL571" i="1"/>
  <c r="BW571" i="1"/>
  <c r="BV571" i="1"/>
  <c r="BS571" i="1"/>
  <c r="CD573" i="1"/>
  <c r="CQ574" i="1"/>
  <c r="CI574" i="1"/>
  <c r="CA574" i="1"/>
  <c r="BS574" i="1"/>
  <c r="CP574" i="1"/>
  <c r="CH574" i="1"/>
  <c r="BZ574" i="1"/>
  <c r="BR574" i="1"/>
  <c r="CD574" i="1"/>
  <c r="BT574" i="1"/>
  <c r="CL574" i="1"/>
  <c r="BY574" i="1"/>
  <c r="CK574" i="1"/>
  <c r="CJ574" i="1"/>
  <c r="BW574" i="1"/>
  <c r="CG574" i="1"/>
  <c r="BV574" i="1"/>
  <c r="CR574" i="1"/>
  <c r="BQ574" i="1"/>
  <c r="CO574" i="1"/>
  <c r="BP574" i="1"/>
  <c r="CM574" i="1"/>
  <c r="BO574" i="1"/>
  <c r="CE574" i="1"/>
  <c r="BU574" i="1"/>
  <c r="CB574" i="1"/>
  <c r="CC574" i="1"/>
  <c r="CK575" i="1"/>
  <c r="CC575" i="1"/>
  <c r="BU575" i="1"/>
  <c r="CR575" i="1"/>
  <c r="CJ575" i="1"/>
  <c r="CB575" i="1"/>
  <c r="BT575" i="1"/>
  <c r="CF575" i="1"/>
  <c r="BV575" i="1"/>
  <c r="CG575" i="1"/>
  <c r="BS575" i="1"/>
  <c r="CQ575" i="1"/>
  <c r="CE575" i="1"/>
  <c r="BR575" i="1"/>
  <c r="CO575" i="1"/>
  <c r="CD575" i="1"/>
  <c r="BQ575" i="1"/>
  <c r="CN575" i="1"/>
  <c r="CA575" i="1"/>
  <c r="BP575" i="1"/>
  <c r="CL575" i="1"/>
  <c r="CI575" i="1"/>
  <c r="BX575" i="1"/>
  <c r="BW575" i="1"/>
  <c r="BO575" i="1"/>
  <c r="CM575" i="1"/>
  <c r="BY575" i="1"/>
  <c r="CP575" i="1"/>
  <c r="CJ576" i="1"/>
  <c r="CO577" i="1"/>
  <c r="CG577" i="1"/>
  <c r="BY577" i="1"/>
  <c r="BQ577" i="1"/>
  <c r="CN577" i="1"/>
  <c r="CF577" i="1"/>
  <c r="BX577" i="1"/>
  <c r="BP577" i="1"/>
  <c r="CK577" i="1"/>
  <c r="CA577" i="1"/>
  <c r="CJ577" i="1"/>
  <c r="BZ577" i="1"/>
  <c r="CI577" i="1"/>
  <c r="BU577" i="1"/>
  <c r="CH577" i="1"/>
  <c r="BT577" i="1"/>
  <c r="CE577" i="1"/>
  <c r="BS577" i="1"/>
  <c r="CR577" i="1"/>
  <c r="BR577" i="1"/>
  <c r="CB577" i="1"/>
  <c r="BW577" i="1"/>
  <c r="BV577" i="1"/>
  <c r="CQ577" i="1"/>
  <c r="BO577" i="1"/>
  <c r="CP577" i="1"/>
  <c r="CC577" i="1"/>
  <c r="CM577" i="1"/>
  <c r="CQ578" i="1"/>
  <c r="CI578" i="1"/>
  <c r="CA578" i="1"/>
  <c r="BS578" i="1"/>
  <c r="CP578" i="1"/>
  <c r="CH578" i="1"/>
  <c r="BZ578" i="1"/>
  <c r="BR578" i="1"/>
  <c r="CM578" i="1"/>
  <c r="CC578" i="1"/>
  <c r="BQ578" i="1"/>
  <c r="CL578" i="1"/>
  <c r="CB578" i="1"/>
  <c r="BP578" i="1"/>
  <c r="CG578" i="1"/>
  <c r="BU578" i="1"/>
  <c r="BT578" i="1"/>
  <c r="CE578" i="1"/>
  <c r="BO578" i="1"/>
  <c r="CR578" i="1"/>
  <c r="CD578" i="1"/>
  <c r="BW578" i="1"/>
  <c r="BV578" i="1"/>
  <c r="CO578" i="1"/>
  <c r="CK578" i="1"/>
  <c r="CJ578" i="1"/>
  <c r="BY578" i="1"/>
  <c r="CK579" i="1"/>
  <c r="CC579" i="1"/>
  <c r="BU579" i="1"/>
  <c r="CR579" i="1"/>
  <c r="CJ579" i="1"/>
  <c r="CB579" i="1"/>
  <c r="BT579" i="1"/>
  <c r="CO579" i="1"/>
  <c r="CE579" i="1"/>
  <c r="BS579" i="1"/>
  <c r="CN579" i="1"/>
  <c r="CD579" i="1"/>
  <c r="BR579" i="1"/>
  <c r="CG579" i="1"/>
  <c r="BQ579" i="1"/>
  <c r="CF579" i="1"/>
  <c r="BP579" i="1"/>
  <c r="CQ579" i="1"/>
  <c r="CA579" i="1"/>
  <c r="BO579" i="1"/>
  <c r="BX579" i="1"/>
  <c r="BW579" i="1"/>
  <c r="BV579" i="1"/>
  <c r="CM579" i="1"/>
  <c r="CL579" i="1"/>
  <c r="BY579" i="1"/>
  <c r="CO581" i="1"/>
  <c r="CG581" i="1"/>
  <c r="BY581" i="1"/>
  <c r="BQ581" i="1"/>
  <c r="CN581" i="1"/>
  <c r="CF581" i="1"/>
  <c r="BX581" i="1"/>
  <c r="BP581" i="1"/>
  <c r="CI581" i="1"/>
  <c r="BW581" i="1"/>
  <c r="CR581" i="1"/>
  <c r="CH581" i="1"/>
  <c r="BV581" i="1"/>
  <c r="CQ581" i="1"/>
  <c r="CC581" i="1"/>
  <c r="BO581" i="1"/>
  <c r="CP581" i="1"/>
  <c r="CB581" i="1"/>
  <c r="CM581" i="1"/>
  <c r="CA581" i="1"/>
  <c r="BZ581" i="1"/>
  <c r="BT581" i="1"/>
  <c r="BS581" i="1"/>
  <c r="BR581" i="1"/>
  <c r="CK581" i="1"/>
  <c r="CJ581" i="1"/>
  <c r="BU581" i="1"/>
  <c r="CE581" i="1"/>
  <c r="CF582" i="1"/>
  <c r="CH583" i="1"/>
  <c r="CR584" i="1"/>
  <c r="BZ587" i="1"/>
  <c r="BT588" i="1"/>
  <c r="CI588" i="1"/>
  <c r="BZ588" i="1"/>
  <c r="BQ588" i="1"/>
  <c r="CQ588" i="1"/>
  <c r="CH588" i="1"/>
  <c r="BY588" i="1"/>
  <c r="BP588" i="1"/>
  <c r="CP588" i="1"/>
  <c r="CE588" i="1"/>
  <c r="BS588" i="1"/>
  <c r="CO588" i="1"/>
  <c r="CD588" i="1"/>
  <c r="BR588" i="1"/>
  <c r="CL588" i="1"/>
  <c r="BV588" i="1"/>
  <c r="CK588" i="1"/>
  <c r="BU588" i="1"/>
  <c r="CG588" i="1"/>
  <c r="BO588" i="1"/>
  <c r="CF588" i="1"/>
  <c r="CN588" i="1"/>
  <c r="CM588" i="1"/>
  <c r="CC588" i="1"/>
  <c r="BX588" i="1"/>
  <c r="BW588" i="1"/>
  <c r="CN590" i="1"/>
  <c r="CP591" i="1"/>
  <c r="CF594" i="1"/>
  <c r="CH595" i="1"/>
  <c r="CR596" i="1"/>
  <c r="BZ599" i="1"/>
  <c r="BT600" i="1"/>
  <c r="CO600" i="1"/>
  <c r="CF600" i="1"/>
  <c r="BW600" i="1"/>
  <c r="CN600" i="1"/>
  <c r="CE600" i="1"/>
  <c r="BV600" i="1"/>
  <c r="CK600" i="1"/>
  <c r="BY600" i="1"/>
  <c r="CI600" i="1"/>
  <c r="BX600" i="1"/>
  <c r="CH600" i="1"/>
  <c r="BR600" i="1"/>
  <c r="CG600" i="1"/>
  <c r="BQ600" i="1"/>
  <c r="CD600" i="1"/>
  <c r="BP600" i="1"/>
  <c r="CC600" i="1"/>
  <c r="BO600" i="1"/>
  <c r="CP600" i="1"/>
  <c r="CM600" i="1"/>
  <c r="CL600" i="1"/>
  <c r="CA600" i="1"/>
  <c r="CQ600" i="1"/>
  <c r="BZ600" i="1"/>
  <c r="BS600" i="1"/>
  <c r="BX602" i="1"/>
  <c r="BR603" i="1"/>
  <c r="CQ603" i="1"/>
  <c r="CG603" i="1"/>
  <c r="BX603" i="1"/>
  <c r="BO603" i="1"/>
  <c r="CO603" i="1"/>
  <c r="CF603" i="1"/>
  <c r="BW603" i="1"/>
  <c r="CE603" i="1"/>
  <c r="BT603" i="1"/>
  <c r="CR603" i="1"/>
  <c r="CD603" i="1"/>
  <c r="BS603" i="1"/>
  <c r="CN603" i="1"/>
  <c r="CA603" i="1"/>
  <c r="CM603" i="1"/>
  <c r="BY603" i="1"/>
  <c r="CL603" i="1"/>
  <c r="BV603" i="1"/>
  <c r="CK603" i="1"/>
  <c r="BU603" i="1"/>
  <c r="BP603" i="1"/>
  <c r="CJ603" i="1"/>
  <c r="CC603" i="1"/>
  <c r="CB603" i="1"/>
  <c r="BQ603" i="1"/>
  <c r="CI603" i="1"/>
  <c r="CJ608" i="1"/>
  <c r="CL609" i="1"/>
  <c r="BP610" i="1"/>
  <c r="CQ610" i="1"/>
  <c r="CH610" i="1"/>
  <c r="BY610" i="1"/>
  <c r="BO610" i="1"/>
  <c r="CP610" i="1"/>
  <c r="CG610" i="1"/>
  <c r="BW610" i="1"/>
  <c r="CR610" i="1"/>
  <c r="CD610" i="1"/>
  <c r="BS610" i="1"/>
  <c r="CO610" i="1"/>
  <c r="CC610" i="1"/>
  <c r="BR610" i="1"/>
  <c r="CM610" i="1"/>
  <c r="CB610" i="1"/>
  <c r="BQ610" i="1"/>
  <c r="CJ610" i="1"/>
  <c r="CI610" i="1"/>
  <c r="CE610" i="1"/>
  <c r="CA610" i="1"/>
  <c r="BV610" i="1"/>
  <c r="BU610" i="1"/>
  <c r="BT610" i="1"/>
  <c r="CL610" i="1"/>
  <c r="CK610" i="1"/>
  <c r="BZ610" i="1"/>
  <c r="BR611" i="1"/>
  <c r="CN611" i="1"/>
  <c r="CE611" i="1"/>
  <c r="BV611" i="1"/>
  <c r="CM611" i="1"/>
  <c r="CD611" i="1"/>
  <c r="BU611" i="1"/>
  <c r="CK611" i="1"/>
  <c r="BY611" i="1"/>
  <c r="CJ611" i="1"/>
  <c r="BX611" i="1"/>
  <c r="CI611" i="1"/>
  <c r="BW611" i="1"/>
  <c r="CR611" i="1"/>
  <c r="CA611" i="1"/>
  <c r="CQ611" i="1"/>
  <c r="BT611" i="1"/>
  <c r="CO611" i="1"/>
  <c r="BS611" i="1"/>
  <c r="CL611" i="1"/>
  <c r="BQ611" i="1"/>
  <c r="CF611" i="1"/>
  <c r="CC611" i="1"/>
  <c r="CB611" i="1"/>
  <c r="BP611" i="1"/>
  <c r="CG611" i="1"/>
  <c r="CP611" i="1"/>
  <c r="CJ612" i="1"/>
  <c r="BV613" i="1"/>
  <c r="CR613" i="1"/>
  <c r="CI613" i="1"/>
  <c r="BZ613" i="1"/>
  <c r="BQ613" i="1"/>
  <c r="CQ613" i="1"/>
  <c r="CH613" i="1"/>
  <c r="BY613" i="1"/>
  <c r="BP613" i="1"/>
  <c r="CN613" i="1"/>
  <c r="CB613" i="1"/>
  <c r="BO613" i="1"/>
  <c r="CM613" i="1"/>
  <c r="CA613" i="1"/>
  <c r="CK613" i="1"/>
  <c r="BX613" i="1"/>
  <c r="CJ613" i="1"/>
  <c r="BW613" i="1"/>
  <c r="CF613" i="1"/>
  <c r="CE613" i="1"/>
  <c r="CC613" i="1"/>
  <c r="BU613" i="1"/>
  <c r="BS613" i="1"/>
  <c r="BR613" i="1"/>
  <c r="CO613" i="1"/>
  <c r="CG613" i="1"/>
  <c r="BT613" i="1"/>
  <c r="CP613" i="1"/>
  <c r="CF614" i="1"/>
  <c r="CP615" i="1"/>
  <c r="CN618" i="1"/>
  <c r="CP619" i="1"/>
  <c r="CJ620" i="1"/>
  <c r="BV621" i="1"/>
  <c r="CR621" i="1"/>
  <c r="CJ621" i="1"/>
  <c r="CB621" i="1"/>
  <c r="BT621" i="1"/>
  <c r="CI621" i="1"/>
  <c r="BY621" i="1"/>
  <c r="BO621" i="1"/>
  <c r="CH621" i="1"/>
  <c r="BX621" i="1"/>
  <c r="CM621" i="1"/>
  <c r="BW621" i="1"/>
  <c r="CK621" i="1"/>
  <c r="BU621" i="1"/>
  <c r="CG621" i="1"/>
  <c r="BS621" i="1"/>
  <c r="CF621" i="1"/>
  <c r="BR621" i="1"/>
  <c r="CP621" i="1"/>
  <c r="BP621" i="1"/>
  <c r="CO621" i="1"/>
  <c r="CN621" i="1"/>
  <c r="CE621" i="1"/>
  <c r="CQ621" i="1"/>
  <c r="CC621" i="1"/>
  <c r="BZ621" i="1"/>
  <c r="BQ621" i="1"/>
  <c r="CA621" i="1"/>
  <c r="BX622" i="1"/>
  <c r="BZ623" i="1"/>
  <c r="BT624" i="1"/>
  <c r="CP624" i="1"/>
  <c r="CH624" i="1"/>
  <c r="BZ624" i="1"/>
  <c r="BR624" i="1"/>
  <c r="CO624" i="1"/>
  <c r="CE624" i="1"/>
  <c r="BU624" i="1"/>
  <c r="CN624" i="1"/>
  <c r="CD624" i="1"/>
  <c r="BS624" i="1"/>
  <c r="CG624" i="1"/>
  <c r="BQ624" i="1"/>
  <c r="CF624" i="1"/>
  <c r="BP624" i="1"/>
  <c r="CC624" i="1"/>
  <c r="BO624" i="1"/>
  <c r="CQ624" i="1"/>
  <c r="CA624" i="1"/>
  <c r="CL624" i="1"/>
  <c r="CK624" i="1"/>
  <c r="CI624" i="1"/>
  <c r="BY624" i="1"/>
  <c r="BW624" i="1"/>
  <c r="BV624" i="1"/>
  <c r="CM624" i="1"/>
  <c r="BX624" i="1"/>
  <c r="CR624" i="1"/>
  <c r="BP626" i="1"/>
  <c r="CL626" i="1"/>
  <c r="CD626" i="1"/>
  <c r="BV626" i="1"/>
  <c r="CI626" i="1"/>
  <c r="BY626" i="1"/>
  <c r="CR626" i="1"/>
  <c r="CH626" i="1"/>
  <c r="BW626" i="1"/>
  <c r="CQ626" i="1"/>
  <c r="CC626" i="1"/>
  <c r="BQ626" i="1"/>
  <c r="CP626" i="1"/>
  <c r="CB626" i="1"/>
  <c r="BO626" i="1"/>
  <c r="CO626" i="1"/>
  <c r="CA626" i="1"/>
  <c r="CM626" i="1"/>
  <c r="BZ626" i="1"/>
  <c r="CJ626" i="1"/>
  <c r="CG626" i="1"/>
  <c r="CE626" i="1"/>
  <c r="BU626" i="1"/>
  <c r="BS626" i="1"/>
  <c r="BR626" i="1"/>
  <c r="BT626" i="1"/>
  <c r="CK626" i="1"/>
  <c r="CB628" i="1"/>
  <c r="BV629" i="1"/>
  <c r="CR629" i="1"/>
  <c r="CJ629" i="1"/>
  <c r="CB629" i="1"/>
  <c r="BT629" i="1"/>
  <c r="CO629" i="1"/>
  <c r="CE629" i="1"/>
  <c r="BS629" i="1"/>
  <c r="CN629" i="1"/>
  <c r="CC629" i="1"/>
  <c r="BR629" i="1"/>
  <c r="CM629" i="1"/>
  <c r="BY629" i="1"/>
  <c r="CK629" i="1"/>
  <c r="BX629" i="1"/>
  <c r="CI629" i="1"/>
  <c r="BW629" i="1"/>
  <c r="CH629" i="1"/>
  <c r="BU629" i="1"/>
  <c r="CF629" i="1"/>
  <c r="CA629" i="1"/>
  <c r="BZ629" i="1"/>
  <c r="BQ629" i="1"/>
  <c r="CQ629" i="1"/>
  <c r="CP629" i="1"/>
  <c r="CG629" i="1"/>
  <c r="BP629" i="1"/>
  <c r="BO629" i="1"/>
  <c r="BZ631" i="1"/>
  <c r="BT632" i="1"/>
  <c r="CP632" i="1"/>
  <c r="CH632" i="1"/>
  <c r="BZ632" i="1"/>
  <c r="BR632" i="1"/>
  <c r="CK632" i="1"/>
  <c r="BY632" i="1"/>
  <c r="BO632" i="1"/>
  <c r="CI632" i="1"/>
  <c r="BX632" i="1"/>
  <c r="CG632" i="1"/>
  <c r="BU632" i="1"/>
  <c r="CF632" i="1"/>
  <c r="BS632" i="1"/>
  <c r="CE632" i="1"/>
  <c r="BQ632" i="1"/>
  <c r="CQ632" i="1"/>
  <c r="CD632" i="1"/>
  <c r="BP632" i="1"/>
  <c r="CA632" i="1"/>
  <c r="BW632" i="1"/>
  <c r="BV632" i="1"/>
  <c r="CO632" i="1"/>
  <c r="CN632" i="1"/>
  <c r="CL632" i="1"/>
  <c r="CC632" i="1"/>
  <c r="CN634" i="1"/>
  <c r="CH635" i="1"/>
  <c r="CJ636" i="1"/>
  <c r="BV637" i="1"/>
  <c r="CR637" i="1"/>
  <c r="CJ637" i="1"/>
  <c r="CB637" i="1"/>
  <c r="BT637" i="1"/>
  <c r="CI637" i="1"/>
  <c r="BY637" i="1"/>
  <c r="BO637" i="1"/>
  <c r="CH637" i="1"/>
  <c r="BX637" i="1"/>
  <c r="CO637" i="1"/>
  <c r="CA637" i="1"/>
  <c r="CN637" i="1"/>
  <c r="BZ637" i="1"/>
  <c r="CM637" i="1"/>
  <c r="BW637" i="1"/>
  <c r="CK637" i="1"/>
  <c r="BU637" i="1"/>
  <c r="BR637" i="1"/>
  <c r="CQ637" i="1"/>
  <c r="BQ637" i="1"/>
  <c r="CP637" i="1"/>
  <c r="BP637" i="1"/>
  <c r="CG637" i="1"/>
  <c r="CE637" i="1"/>
  <c r="CC637" i="1"/>
  <c r="BS637" i="1"/>
  <c r="CF637" i="1"/>
  <c r="BX638" i="1"/>
  <c r="BR639" i="1"/>
  <c r="CN639" i="1"/>
  <c r="CF639" i="1"/>
  <c r="BX639" i="1"/>
  <c r="BP639" i="1"/>
  <c r="CM639" i="1"/>
  <c r="CC639" i="1"/>
  <c r="BS639" i="1"/>
  <c r="CL639" i="1"/>
  <c r="CB639" i="1"/>
  <c r="BQ639" i="1"/>
  <c r="CK639" i="1"/>
  <c r="BW639" i="1"/>
  <c r="CJ639" i="1"/>
  <c r="BV639" i="1"/>
  <c r="CI639" i="1"/>
  <c r="BU639" i="1"/>
  <c r="CG639" i="1"/>
  <c r="BT639" i="1"/>
  <c r="CR639" i="1"/>
  <c r="CQ639" i="1"/>
  <c r="CO639" i="1"/>
  <c r="CE639" i="1"/>
  <c r="CA639" i="1"/>
  <c r="BY639" i="1"/>
  <c r="BO639" i="1"/>
  <c r="CD639" i="1"/>
  <c r="BV641" i="1"/>
  <c r="CR641" i="1"/>
  <c r="CJ641" i="1"/>
  <c r="CB641" i="1"/>
  <c r="BT641" i="1"/>
  <c r="CQ641" i="1"/>
  <c r="CG641" i="1"/>
  <c r="BW641" i="1"/>
  <c r="CP641" i="1"/>
  <c r="CF641" i="1"/>
  <c r="BU641" i="1"/>
  <c r="CI641" i="1"/>
  <c r="BS641" i="1"/>
  <c r="CH641" i="1"/>
  <c r="BR641" i="1"/>
  <c r="CE641" i="1"/>
  <c r="BQ641" i="1"/>
  <c r="CC641" i="1"/>
  <c r="BP641" i="1"/>
  <c r="CN641" i="1"/>
  <c r="CM641" i="1"/>
  <c r="CK641" i="1"/>
  <c r="CA641" i="1"/>
  <c r="BY641" i="1"/>
  <c r="BX641" i="1"/>
  <c r="BO641" i="1"/>
  <c r="BZ641" i="1"/>
  <c r="CO641" i="1"/>
  <c r="CF646" i="1"/>
  <c r="BR647" i="1"/>
  <c r="CN647" i="1"/>
  <c r="CF647" i="1"/>
  <c r="BX647" i="1"/>
  <c r="BP647" i="1"/>
  <c r="CI647" i="1"/>
  <c r="BW647" i="1"/>
  <c r="CR647" i="1"/>
  <c r="CG647" i="1"/>
  <c r="BV647" i="1"/>
  <c r="CM647" i="1"/>
  <c r="CA647" i="1"/>
  <c r="CL647" i="1"/>
  <c r="BY647" i="1"/>
  <c r="CK647" i="1"/>
  <c r="BU647" i="1"/>
  <c r="CJ647" i="1"/>
  <c r="BT647" i="1"/>
  <c r="CD647" i="1"/>
  <c r="CC647" i="1"/>
  <c r="CB647" i="1"/>
  <c r="BS647" i="1"/>
  <c r="BO647" i="1"/>
  <c r="CO647" i="1"/>
  <c r="CE647" i="1"/>
  <c r="BQ647" i="1"/>
  <c r="CL653" i="1"/>
  <c r="BP654" i="1"/>
  <c r="CL654" i="1"/>
  <c r="CD654" i="1"/>
  <c r="BV654" i="1"/>
  <c r="CK654" i="1"/>
  <c r="CA654" i="1"/>
  <c r="BQ654" i="1"/>
  <c r="CJ654" i="1"/>
  <c r="BZ654" i="1"/>
  <c r="BO654" i="1"/>
  <c r="CQ654" i="1"/>
  <c r="CC654" i="1"/>
  <c r="CP654" i="1"/>
  <c r="CB654" i="1"/>
  <c r="CO654" i="1"/>
  <c r="BY654" i="1"/>
  <c r="CM654" i="1"/>
  <c r="BW654" i="1"/>
  <c r="BT654" i="1"/>
  <c r="BS654" i="1"/>
  <c r="CR654" i="1"/>
  <c r="BR654" i="1"/>
  <c r="CI654" i="1"/>
  <c r="CG654" i="1"/>
  <c r="CE654" i="1"/>
  <c r="BU654" i="1"/>
  <c r="CH654" i="1"/>
  <c r="BR655" i="1"/>
  <c r="CN655" i="1"/>
  <c r="CF655" i="1"/>
  <c r="BX655" i="1"/>
  <c r="BP655" i="1"/>
  <c r="CM655" i="1"/>
  <c r="CC655" i="1"/>
  <c r="BS655" i="1"/>
  <c r="CL655" i="1"/>
  <c r="CB655" i="1"/>
  <c r="BQ655" i="1"/>
  <c r="CQ655" i="1"/>
  <c r="CA655" i="1"/>
  <c r="CO655" i="1"/>
  <c r="BY655" i="1"/>
  <c r="CK655" i="1"/>
  <c r="BW655" i="1"/>
  <c r="CJ655" i="1"/>
  <c r="BV655" i="1"/>
  <c r="BT655" i="1"/>
  <c r="BO655" i="1"/>
  <c r="CR655" i="1"/>
  <c r="CI655" i="1"/>
  <c r="CG655" i="1"/>
  <c r="CD655" i="1"/>
  <c r="BU655" i="1"/>
  <c r="CP655" i="1"/>
  <c r="CR656" i="1"/>
  <c r="BP658" i="1"/>
  <c r="CL658" i="1"/>
  <c r="CD658" i="1"/>
  <c r="BV658" i="1"/>
  <c r="CI658" i="1"/>
  <c r="BY658" i="1"/>
  <c r="CR658" i="1"/>
  <c r="CH658" i="1"/>
  <c r="BW658" i="1"/>
  <c r="CK658" i="1"/>
  <c r="BU658" i="1"/>
  <c r="CJ658" i="1"/>
  <c r="BT658" i="1"/>
  <c r="CG658" i="1"/>
  <c r="BS658" i="1"/>
  <c r="CE658" i="1"/>
  <c r="BR658" i="1"/>
  <c r="CP658" i="1"/>
  <c r="BO658" i="1"/>
  <c r="CO658" i="1"/>
  <c r="CM658" i="1"/>
  <c r="CC658" i="1"/>
  <c r="CA658" i="1"/>
  <c r="BZ658" i="1"/>
  <c r="BQ658" i="1"/>
  <c r="CQ658" i="1"/>
  <c r="CB658" i="1"/>
  <c r="BT660" i="1"/>
  <c r="CP660" i="1"/>
  <c r="CH660" i="1"/>
  <c r="BZ660" i="1"/>
  <c r="BR660" i="1"/>
  <c r="CM660" i="1"/>
  <c r="CC660" i="1"/>
  <c r="BQ660" i="1"/>
  <c r="CL660" i="1"/>
  <c r="CA660" i="1"/>
  <c r="BP660" i="1"/>
  <c r="CG660" i="1"/>
  <c r="BU660" i="1"/>
  <c r="CF660" i="1"/>
  <c r="BS660" i="1"/>
  <c r="CE660" i="1"/>
  <c r="BO660" i="1"/>
  <c r="CQ660" i="1"/>
  <c r="CD660" i="1"/>
  <c r="CN660" i="1"/>
  <c r="CK660" i="1"/>
  <c r="CI660" i="1"/>
  <c r="BY660" i="1"/>
  <c r="BW660" i="1"/>
  <c r="BV660" i="1"/>
  <c r="CO660" i="1"/>
  <c r="BX660" i="1"/>
  <c r="CF662" i="1"/>
  <c r="CH663" i="1"/>
  <c r="BT664" i="1"/>
  <c r="CP664" i="1"/>
  <c r="CH664" i="1"/>
  <c r="BZ664" i="1"/>
  <c r="BR664" i="1"/>
  <c r="CK664" i="1"/>
  <c r="BY664" i="1"/>
  <c r="BO664" i="1"/>
  <c r="CI664" i="1"/>
  <c r="BX664" i="1"/>
  <c r="CE664" i="1"/>
  <c r="BQ664" i="1"/>
  <c r="CO664" i="1"/>
  <c r="CA664" i="1"/>
  <c r="CN664" i="1"/>
  <c r="BW664" i="1"/>
  <c r="CM664" i="1"/>
  <c r="BV664" i="1"/>
  <c r="CL664" i="1"/>
  <c r="BU664" i="1"/>
  <c r="BP664" i="1"/>
  <c r="CQ664" i="1"/>
  <c r="CG664" i="1"/>
  <c r="CD664" i="1"/>
  <c r="CC664" i="1"/>
  <c r="BS664" i="1"/>
  <c r="CF664" i="1"/>
  <c r="CF666" i="1"/>
  <c r="CP667" i="1"/>
  <c r="CR668" i="1"/>
  <c r="BR671" i="1"/>
  <c r="CN671" i="1"/>
  <c r="CF671" i="1"/>
  <c r="BX671" i="1"/>
  <c r="BP671" i="1"/>
  <c r="CM671" i="1"/>
  <c r="CC671" i="1"/>
  <c r="BS671" i="1"/>
  <c r="CL671" i="1"/>
  <c r="CB671" i="1"/>
  <c r="BQ671" i="1"/>
  <c r="CI671" i="1"/>
  <c r="BU671" i="1"/>
  <c r="CG671" i="1"/>
  <c r="BT671" i="1"/>
  <c r="CD671" i="1"/>
  <c r="CA671" i="1"/>
  <c r="CR671" i="1"/>
  <c r="BY671" i="1"/>
  <c r="CQ671" i="1"/>
  <c r="BW671" i="1"/>
  <c r="CK671" i="1"/>
  <c r="CJ671" i="1"/>
  <c r="CE671" i="1"/>
  <c r="BV671" i="1"/>
  <c r="CO671" i="1"/>
  <c r="BO671" i="1"/>
  <c r="CP671" i="1"/>
  <c r="CR672" i="1"/>
  <c r="BP674" i="1"/>
  <c r="CL674" i="1"/>
  <c r="CD674" i="1"/>
  <c r="BV674" i="1"/>
  <c r="CI674" i="1"/>
  <c r="BY674" i="1"/>
  <c r="CR674" i="1"/>
  <c r="CH674" i="1"/>
  <c r="BW674" i="1"/>
  <c r="CQ674" i="1"/>
  <c r="CC674" i="1"/>
  <c r="BQ674" i="1"/>
  <c r="CP674" i="1"/>
  <c r="CB674" i="1"/>
  <c r="BO674" i="1"/>
  <c r="CJ674" i="1"/>
  <c r="BR674" i="1"/>
  <c r="CG674" i="1"/>
  <c r="CE674" i="1"/>
  <c r="CA674" i="1"/>
  <c r="BU674" i="1"/>
  <c r="BT674" i="1"/>
  <c r="BS674" i="1"/>
  <c r="CO674" i="1"/>
  <c r="CM674" i="1"/>
  <c r="CK674" i="1"/>
  <c r="BZ674" i="1"/>
  <c r="BT676" i="1"/>
  <c r="CP676" i="1"/>
  <c r="CH676" i="1"/>
  <c r="BZ676" i="1"/>
  <c r="BR676" i="1"/>
  <c r="CM676" i="1"/>
  <c r="CC676" i="1"/>
  <c r="BQ676" i="1"/>
  <c r="CL676" i="1"/>
  <c r="CA676" i="1"/>
  <c r="BP676" i="1"/>
  <c r="CO676" i="1"/>
  <c r="BY676" i="1"/>
  <c r="CN676" i="1"/>
  <c r="BX676" i="1"/>
  <c r="CF676" i="1"/>
  <c r="CE676" i="1"/>
  <c r="CD676" i="1"/>
  <c r="BW676" i="1"/>
  <c r="CK676" i="1"/>
  <c r="CI676" i="1"/>
  <c r="CG676" i="1"/>
  <c r="BV676" i="1"/>
  <c r="BS676" i="1"/>
  <c r="BO676" i="1"/>
  <c r="CQ676" i="1"/>
  <c r="BU676" i="1"/>
  <c r="CF678" i="1"/>
  <c r="CH679" i="1"/>
  <c r="CJ680" i="1"/>
  <c r="CQ681" i="1"/>
  <c r="CI681" i="1"/>
  <c r="CM681" i="1"/>
  <c r="BV681" i="1"/>
  <c r="CK681" i="1"/>
  <c r="CB681" i="1"/>
  <c r="BT681" i="1"/>
  <c r="CN681" i="1"/>
  <c r="CA681" i="1"/>
  <c r="BQ681" i="1"/>
  <c r="BZ681" i="1"/>
  <c r="BP681" i="1"/>
  <c r="CG681" i="1"/>
  <c r="BS681" i="1"/>
  <c r="CF681" i="1"/>
  <c r="BR681" i="1"/>
  <c r="CH681" i="1"/>
  <c r="CE681" i="1"/>
  <c r="CC681" i="1"/>
  <c r="BY681" i="1"/>
  <c r="CP681" i="1"/>
  <c r="CO681" i="1"/>
  <c r="CJ681" i="1"/>
  <c r="BX681" i="1"/>
  <c r="BU681" i="1"/>
  <c r="BO681" i="1"/>
  <c r="CR681" i="1"/>
  <c r="BW681" i="1"/>
  <c r="BX682" i="1"/>
  <c r="CH683" i="1"/>
  <c r="CD689" i="1"/>
  <c r="CF690" i="1"/>
  <c r="CM691" i="1"/>
  <c r="CE691" i="1"/>
  <c r="BW691" i="1"/>
  <c r="BO691" i="1"/>
  <c r="CO691" i="1"/>
  <c r="CF691" i="1"/>
  <c r="BV691" i="1"/>
  <c r="CL691" i="1"/>
  <c r="CC691" i="1"/>
  <c r="BT691" i="1"/>
  <c r="CR691" i="1"/>
  <c r="CG691" i="1"/>
  <c r="BS691" i="1"/>
  <c r="CQ691" i="1"/>
  <c r="CD691" i="1"/>
  <c r="BR691" i="1"/>
  <c r="CN691" i="1"/>
  <c r="BY691" i="1"/>
  <c r="CJ691" i="1"/>
  <c r="BP691" i="1"/>
  <c r="CI691" i="1"/>
  <c r="CB691" i="1"/>
  <c r="CK691" i="1"/>
  <c r="CA691" i="1"/>
  <c r="BX691" i="1"/>
  <c r="BU691" i="1"/>
  <c r="CO692" i="1"/>
  <c r="CG692" i="1"/>
  <c r="BY692" i="1"/>
  <c r="BQ692" i="1"/>
  <c r="CL692" i="1"/>
  <c r="CC692" i="1"/>
  <c r="BT692" i="1"/>
  <c r="CA692" i="1"/>
  <c r="BR692" i="1"/>
  <c r="CM692" i="1"/>
  <c r="BZ692" i="1"/>
  <c r="CK692" i="1"/>
  <c r="BX692" i="1"/>
  <c r="CD692" i="1"/>
  <c r="CQ692" i="1"/>
  <c r="CE692" i="1"/>
  <c r="BW692" i="1"/>
  <c r="BV692" i="1"/>
  <c r="CP692" i="1"/>
  <c r="BU692" i="1"/>
  <c r="BP692" i="1"/>
  <c r="BO692" i="1"/>
  <c r="CN692" i="1"/>
  <c r="CH692" i="1"/>
  <c r="CF692" i="1"/>
  <c r="BS692" i="1"/>
  <c r="CI692" i="1"/>
  <c r="CF694" i="1"/>
  <c r="CM695" i="1"/>
  <c r="CE695" i="1"/>
  <c r="BW695" i="1"/>
  <c r="BO695" i="1"/>
  <c r="CN695" i="1"/>
  <c r="CD695" i="1"/>
  <c r="BU695" i="1"/>
  <c r="CK695" i="1"/>
  <c r="CB695" i="1"/>
  <c r="BS695" i="1"/>
  <c r="BV695" i="1"/>
  <c r="CR695" i="1"/>
  <c r="CG695" i="1"/>
  <c r="BT695" i="1"/>
  <c r="CJ695" i="1"/>
  <c r="BR695" i="1"/>
  <c r="CI695" i="1"/>
  <c r="BQ695" i="1"/>
  <c r="CQ695" i="1"/>
  <c r="BY695" i="1"/>
  <c r="BX695" i="1"/>
  <c r="CO695" i="1"/>
  <c r="BP695" i="1"/>
  <c r="CL695" i="1"/>
  <c r="CC695" i="1"/>
  <c r="CA695" i="1"/>
  <c r="CF695" i="1"/>
  <c r="CD697" i="1"/>
  <c r="CK698" i="1"/>
  <c r="CC698" i="1"/>
  <c r="BU698" i="1"/>
  <c r="CO698" i="1"/>
  <c r="BW698" i="1"/>
  <c r="CE698" i="1"/>
  <c r="BV698" i="1"/>
  <c r="CM698" i="1"/>
  <c r="CD698" i="1"/>
  <c r="BT698" i="1"/>
  <c r="CL698" i="1"/>
  <c r="BY698" i="1"/>
  <c r="CJ698" i="1"/>
  <c r="CI698" i="1"/>
  <c r="BQ698" i="1"/>
  <c r="CH698" i="1"/>
  <c r="BP698" i="1"/>
  <c r="CB698" i="1"/>
  <c r="CA698" i="1"/>
  <c r="BZ698" i="1"/>
  <c r="BS698" i="1"/>
  <c r="BO698" i="1"/>
  <c r="CR698" i="1"/>
  <c r="CP698" i="1"/>
  <c r="CG698" i="1"/>
  <c r="BR698" i="1"/>
  <c r="CQ698" i="1"/>
  <c r="CB700" i="1"/>
  <c r="CQ701" i="1"/>
  <c r="CI701" i="1"/>
  <c r="CA701" i="1"/>
  <c r="BS701" i="1"/>
  <c r="CC701" i="1"/>
  <c r="BT701" i="1"/>
  <c r="CJ701" i="1"/>
  <c r="BY701" i="1"/>
  <c r="BO701" i="1"/>
  <c r="CH701" i="1"/>
  <c r="BX701" i="1"/>
  <c r="CR701" i="1"/>
  <c r="CG701" i="1"/>
  <c r="BW701" i="1"/>
  <c r="CN701" i="1"/>
  <c r="BV701" i="1"/>
  <c r="CM701" i="1"/>
  <c r="BU701" i="1"/>
  <c r="CB701" i="1"/>
  <c r="BZ701" i="1"/>
  <c r="BQ701" i="1"/>
  <c r="CP701" i="1"/>
  <c r="BP701" i="1"/>
  <c r="CO701" i="1"/>
  <c r="CK701" i="1"/>
  <c r="CE701" i="1"/>
  <c r="BR701" i="1"/>
  <c r="CF701" i="1"/>
  <c r="CK706" i="1"/>
  <c r="CC706" i="1"/>
  <c r="BU706" i="1"/>
  <c r="CQ706" i="1"/>
  <c r="CH706" i="1"/>
  <c r="BY706" i="1"/>
  <c r="BP706" i="1"/>
  <c r="CP706" i="1"/>
  <c r="BV706" i="1"/>
  <c r="CO706" i="1"/>
  <c r="CE706" i="1"/>
  <c r="BT706" i="1"/>
  <c r="CD706" i="1"/>
  <c r="BS706" i="1"/>
  <c r="CM706" i="1"/>
  <c r="CL706" i="1"/>
  <c r="BW706" i="1"/>
  <c r="CG706" i="1"/>
  <c r="CB706" i="1"/>
  <c r="BQ706" i="1"/>
  <c r="BO706" i="1"/>
  <c r="CR706" i="1"/>
  <c r="CJ706" i="1"/>
  <c r="CI706" i="1"/>
  <c r="BZ706" i="1"/>
  <c r="BR706" i="1"/>
  <c r="CA706" i="1"/>
  <c r="CM707" i="1"/>
  <c r="CE707" i="1"/>
  <c r="BW707" i="1"/>
  <c r="BO707" i="1"/>
  <c r="CO707" i="1"/>
  <c r="CF707" i="1"/>
  <c r="BV707" i="1"/>
  <c r="CR707" i="1"/>
  <c r="BX707" i="1"/>
  <c r="CQ707" i="1"/>
  <c r="CG707" i="1"/>
  <c r="BU707" i="1"/>
  <c r="CD707" i="1"/>
  <c r="BT707" i="1"/>
  <c r="CA707" i="1"/>
  <c r="CN707" i="1"/>
  <c r="BY707" i="1"/>
  <c r="BS707" i="1"/>
  <c r="BQ707" i="1"/>
  <c r="CL707" i="1"/>
  <c r="BP707" i="1"/>
  <c r="CK707" i="1"/>
  <c r="CJ707" i="1"/>
  <c r="CC707" i="1"/>
  <c r="CB707" i="1"/>
  <c r="BR707" i="1"/>
  <c r="CI707" i="1"/>
  <c r="CL709" i="1"/>
  <c r="CN710" i="1"/>
  <c r="CP711" i="1"/>
  <c r="CO712" i="1"/>
  <c r="CG712" i="1"/>
  <c r="BY712" i="1"/>
  <c r="BQ712" i="1"/>
  <c r="CK712" i="1"/>
  <c r="BS712" i="1"/>
  <c r="CN712" i="1"/>
  <c r="CD712" i="1"/>
  <c r="BT712" i="1"/>
  <c r="CM712" i="1"/>
  <c r="CC712" i="1"/>
  <c r="BR712" i="1"/>
  <c r="CL712" i="1"/>
  <c r="CA712" i="1"/>
  <c r="BP712" i="1"/>
  <c r="BZ712" i="1"/>
  <c r="CQ712" i="1"/>
  <c r="BX712" i="1"/>
  <c r="CI712" i="1"/>
  <c r="CH712" i="1"/>
  <c r="CF712" i="1"/>
  <c r="CE712" i="1"/>
  <c r="BV712" i="1"/>
  <c r="BU712" i="1"/>
  <c r="BO712" i="1"/>
  <c r="CP712" i="1"/>
  <c r="BW712" i="1"/>
  <c r="CQ713" i="1"/>
  <c r="CI713" i="1"/>
  <c r="CA713" i="1"/>
  <c r="BS713" i="1"/>
  <c r="CR713" i="1"/>
  <c r="CH713" i="1"/>
  <c r="BY713" i="1"/>
  <c r="BP713" i="1"/>
  <c r="CO713" i="1"/>
  <c r="CE713" i="1"/>
  <c r="BU713" i="1"/>
  <c r="CN713" i="1"/>
  <c r="BT713" i="1"/>
  <c r="CM713" i="1"/>
  <c r="CC713" i="1"/>
  <c r="BR713" i="1"/>
  <c r="CF713" i="1"/>
  <c r="CB713" i="1"/>
  <c r="BZ713" i="1"/>
  <c r="BX713" i="1"/>
  <c r="BW713" i="1"/>
  <c r="CP713" i="1"/>
  <c r="BV713" i="1"/>
  <c r="CK713" i="1"/>
  <c r="CJ713" i="1"/>
  <c r="CG713" i="1"/>
  <c r="BQ713" i="1"/>
  <c r="BO713" i="1"/>
  <c r="CM715" i="1"/>
  <c r="CE715" i="1"/>
  <c r="BW715" i="1"/>
  <c r="BO715" i="1"/>
  <c r="CL715" i="1"/>
  <c r="CC715" i="1"/>
  <c r="BT715" i="1"/>
  <c r="CR715" i="1"/>
  <c r="BX715" i="1"/>
  <c r="CQ715" i="1"/>
  <c r="CG715" i="1"/>
  <c r="BV715" i="1"/>
  <c r="CF715" i="1"/>
  <c r="BU715" i="1"/>
  <c r="CK715" i="1"/>
  <c r="BS715" i="1"/>
  <c r="CJ715" i="1"/>
  <c r="BR715" i="1"/>
  <c r="CI715" i="1"/>
  <c r="CD715" i="1"/>
  <c r="CB715" i="1"/>
  <c r="CA715" i="1"/>
  <c r="BY715" i="1"/>
  <c r="BQ715" i="1"/>
  <c r="BP715" i="1"/>
  <c r="CN715" i="1"/>
  <c r="CO715" i="1"/>
  <c r="CO716" i="1"/>
  <c r="CG716" i="1"/>
  <c r="BY716" i="1"/>
  <c r="BQ716" i="1"/>
  <c r="CA716" i="1"/>
  <c r="BR716" i="1"/>
  <c r="CI716" i="1"/>
  <c r="BX716" i="1"/>
  <c r="CH716" i="1"/>
  <c r="BW716" i="1"/>
  <c r="CQ716" i="1"/>
  <c r="CF716" i="1"/>
  <c r="BV716" i="1"/>
  <c r="CN716" i="1"/>
  <c r="BZ716" i="1"/>
  <c r="CM716" i="1"/>
  <c r="BU716" i="1"/>
  <c r="CC716" i="1"/>
  <c r="BT716" i="1"/>
  <c r="CP716" i="1"/>
  <c r="BS716" i="1"/>
  <c r="CK716" i="1"/>
  <c r="CE716" i="1"/>
  <c r="CD716" i="1"/>
  <c r="BP716" i="1"/>
  <c r="CL716" i="1"/>
  <c r="BO716" i="1"/>
  <c r="CR716" i="1"/>
  <c r="CP719" i="1"/>
  <c r="CN722" i="1"/>
  <c r="CN726" i="1"/>
  <c r="CH727" i="1"/>
  <c r="CJ728" i="1"/>
  <c r="CR729" i="1"/>
  <c r="CQ729" i="1"/>
  <c r="CI729" i="1"/>
  <c r="CA729" i="1"/>
  <c r="BS729" i="1"/>
  <c r="CO729" i="1"/>
  <c r="CF729" i="1"/>
  <c r="BW729" i="1"/>
  <c r="CN729" i="1"/>
  <c r="CE729" i="1"/>
  <c r="BV729" i="1"/>
  <c r="CM729" i="1"/>
  <c r="BU729" i="1"/>
  <c r="BY729" i="1"/>
  <c r="CK729" i="1"/>
  <c r="BX729" i="1"/>
  <c r="CJ729" i="1"/>
  <c r="BT729" i="1"/>
  <c r="CG729" i="1"/>
  <c r="CC729" i="1"/>
  <c r="BP729" i="1"/>
  <c r="BO729" i="1"/>
  <c r="CP729" i="1"/>
  <c r="CH729" i="1"/>
  <c r="CB729" i="1"/>
  <c r="BZ729" i="1"/>
  <c r="BQ729" i="1"/>
  <c r="BR729" i="1"/>
  <c r="CF730" i="1"/>
  <c r="CH731" i="1"/>
  <c r="CJ732" i="1"/>
  <c r="CR733" i="1"/>
  <c r="CJ733" i="1"/>
  <c r="CB733" i="1"/>
  <c r="BT733" i="1"/>
  <c r="CQ733" i="1"/>
  <c r="CI733" i="1"/>
  <c r="CA733" i="1"/>
  <c r="BS733" i="1"/>
  <c r="CM733" i="1"/>
  <c r="CC733" i="1"/>
  <c r="BQ733" i="1"/>
  <c r="BZ733" i="1"/>
  <c r="BP733" i="1"/>
  <c r="CK733" i="1"/>
  <c r="BY733" i="1"/>
  <c r="BO733" i="1"/>
  <c r="CN733" i="1"/>
  <c r="BV733" i="1"/>
  <c r="CH733" i="1"/>
  <c r="BU733" i="1"/>
  <c r="CG733" i="1"/>
  <c r="BR733" i="1"/>
  <c r="BW733" i="1"/>
  <c r="CF733" i="1"/>
  <c r="CE733" i="1"/>
  <c r="BX733" i="1"/>
  <c r="CP733" i="1"/>
  <c r="BX734" i="1"/>
  <c r="CN735" i="1"/>
  <c r="CF735" i="1"/>
  <c r="BX735" i="1"/>
  <c r="BP735" i="1"/>
  <c r="CM735" i="1"/>
  <c r="CE735" i="1"/>
  <c r="BW735" i="1"/>
  <c r="BO735" i="1"/>
  <c r="CQ735" i="1"/>
  <c r="CG735" i="1"/>
  <c r="BU735" i="1"/>
  <c r="CD735" i="1"/>
  <c r="BT735" i="1"/>
  <c r="CO735" i="1"/>
  <c r="CC735" i="1"/>
  <c r="BS735" i="1"/>
  <c r="CB735" i="1"/>
  <c r="CA735" i="1"/>
  <c r="CR735" i="1"/>
  <c r="CL735" i="1"/>
  <c r="BQ735" i="1"/>
  <c r="CK735" i="1"/>
  <c r="CJ735" i="1"/>
  <c r="CI735" i="1"/>
  <c r="BY735" i="1"/>
  <c r="BV735" i="1"/>
  <c r="BR735" i="1"/>
  <c r="CD737" i="1"/>
  <c r="CN738" i="1"/>
  <c r="CH739" i="1"/>
  <c r="CQ740" i="1"/>
  <c r="CI740" i="1"/>
  <c r="CA740" i="1"/>
  <c r="BS740" i="1"/>
  <c r="CP740" i="1"/>
  <c r="CH740" i="1"/>
  <c r="BZ740" i="1"/>
  <c r="BR740" i="1"/>
  <c r="CO740" i="1"/>
  <c r="CG740" i="1"/>
  <c r="BY740" i="1"/>
  <c r="BQ740" i="1"/>
  <c r="CM740" i="1"/>
  <c r="CL740" i="1"/>
  <c r="BX740" i="1"/>
  <c r="CK740" i="1"/>
  <c r="BW740" i="1"/>
  <c r="CF740" i="1"/>
  <c r="BO740" i="1"/>
  <c r="CE740" i="1"/>
  <c r="CD740" i="1"/>
  <c r="BT740" i="1"/>
  <c r="BP740" i="1"/>
  <c r="BV740" i="1"/>
  <c r="BU740" i="1"/>
  <c r="CN740" i="1"/>
  <c r="CC740" i="1"/>
  <c r="CF742" i="1"/>
  <c r="CP743" i="1"/>
  <c r="CJ744" i="1"/>
  <c r="CL745" i="1"/>
  <c r="CM746" i="1"/>
  <c r="CE746" i="1"/>
  <c r="BW746" i="1"/>
  <c r="BO746" i="1"/>
  <c r="CL746" i="1"/>
  <c r="CD746" i="1"/>
  <c r="BV746" i="1"/>
  <c r="CK746" i="1"/>
  <c r="CC746" i="1"/>
  <c r="BU746" i="1"/>
  <c r="BZ746" i="1"/>
  <c r="CJ746" i="1"/>
  <c r="BY746" i="1"/>
  <c r="CI746" i="1"/>
  <c r="CO746" i="1"/>
  <c r="BR746" i="1"/>
  <c r="CH746" i="1"/>
  <c r="BQ746" i="1"/>
  <c r="CG746" i="1"/>
  <c r="BP746" i="1"/>
  <c r="CB746" i="1"/>
  <c r="BS746" i="1"/>
  <c r="CR746" i="1"/>
  <c r="CP746" i="1"/>
  <c r="CA746" i="1"/>
  <c r="BT746" i="1"/>
  <c r="CQ746" i="1"/>
  <c r="CO747" i="1"/>
  <c r="CG747" i="1"/>
  <c r="BY747" i="1"/>
  <c r="BQ747" i="1"/>
  <c r="CN747" i="1"/>
  <c r="CF747" i="1"/>
  <c r="BX747" i="1"/>
  <c r="BP747" i="1"/>
  <c r="CM747" i="1"/>
  <c r="CE747" i="1"/>
  <c r="BW747" i="1"/>
  <c r="BO747" i="1"/>
  <c r="CI747" i="1"/>
  <c r="BU747" i="1"/>
  <c r="BT747" i="1"/>
  <c r="CR747" i="1"/>
  <c r="CD747" i="1"/>
  <c r="BS747" i="1"/>
  <c r="CB747" i="1"/>
  <c r="CA747" i="1"/>
  <c r="CQ747" i="1"/>
  <c r="CK747" i="1"/>
  <c r="CJ747" i="1"/>
  <c r="CC747" i="1"/>
  <c r="BV747" i="1"/>
  <c r="BR747" i="1"/>
  <c r="CL747" i="1"/>
  <c r="CH747" i="1"/>
  <c r="CJ748" i="1"/>
  <c r="CM749" i="1"/>
  <c r="CK749" i="1"/>
  <c r="CC749" i="1"/>
  <c r="BU749" i="1"/>
  <c r="CJ749" i="1"/>
  <c r="CB749" i="1"/>
  <c r="BT749" i="1"/>
  <c r="CR749" i="1"/>
  <c r="CI749" i="1"/>
  <c r="CA749" i="1"/>
  <c r="BS749" i="1"/>
  <c r="CN749" i="1"/>
  <c r="BY749" i="1"/>
  <c r="BX749" i="1"/>
  <c r="CH749" i="1"/>
  <c r="BW749" i="1"/>
  <c r="CE749" i="1"/>
  <c r="BZ749" i="1"/>
  <c r="CP749" i="1"/>
  <c r="BO749" i="1"/>
  <c r="CO749" i="1"/>
  <c r="CG749" i="1"/>
  <c r="BQ749" i="1"/>
  <c r="BP749" i="1"/>
  <c r="CF749" i="1"/>
  <c r="BV749" i="1"/>
  <c r="BR749" i="1"/>
  <c r="CQ749" i="1"/>
  <c r="CF750" i="1"/>
  <c r="CH751" i="1"/>
  <c r="CJ752" i="1"/>
  <c r="CK756" i="1"/>
  <c r="CC756" i="1"/>
  <c r="BU756" i="1"/>
  <c r="CL756" i="1"/>
  <c r="BS756" i="1"/>
  <c r="CA756" i="1"/>
  <c r="BR756" i="1"/>
  <c r="CI756" i="1"/>
  <c r="BZ756" i="1"/>
  <c r="BQ756" i="1"/>
  <c r="CG756" i="1"/>
  <c r="BT756" i="1"/>
  <c r="CF756" i="1"/>
  <c r="BP756" i="1"/>
  <c r="CQ756" i="1"/>
  <c r="CE756" i="1"/>
  <c r="BO756" i="1"/>
  <c r="CD756" i="1"/>
  <c r="BY756" i="1"/>
  <c r="BX756" i="1"/>
  <c r="BV756" i="1"/>
  <c r="CP756" i="1"/>
  <c r="CN756" i="1"/>
  <c r="CM756" i="1"/>
  <c r="CH756" i="1"/>
  <c r="BW756" i="1"/>
  <c r="CO756" i="1"/>
  <c r="CJ756" i="1"/>
  <c r="CL757" i="1"/>
  <c r="CO758" i="1"/>
  <c r="CG758" i="1"/>
  <c r="BY758" i="1"/>
  <c r="BQ758" i="1"/>
  <c r="CP758" i="1"/>
  <c r="BW758" i="1"/>
  <c r="CE758" i="1"/>
  <c r="BV758" i="1"/>
  <c r="CM758" i="1"/>
  <c r="CD758" i="1"/>
  <c r="BU758" i="1"/>
  <c r="CH758" i="1"/>
  <c r="BR758" i="1"/>
  <c r="CC758" i="1"/>
  <c r="BP758" i="1"/>
  <c r="CR758" i="1"/>
  <c r="CB758" i="1"/>
  <c r="BO758" i="1"/>
  <c r="CL758" i="1"/>
  <c r="BS758" i="1"/>
  <c r="CK758" i="1"/>
  <c r="CJ758" i="1"/>
  <c r="CI758" i="1"/>
  <c r="CA758" i="1"/>
  <c r="BZ758" i="1"/>
  <c r="CQ758" i="1"/>
  <c r="BT758" i="1"/>
  <c r="CQ759" i="1"/>
  <c r="CI759" i="1"/>
  <c r="CA759" i="1"/>
  <c r="BS759" i="1"/>
  <c r="CM759" i="1"/>
  <c r="CD759" i="1"/>
  <c r="BU759" i="1"/>
  <c r="CL759" i="1"/>
  <c r="CC759" i="1"/>
  <c r="BT759" i="1"/>
  <c r="CK759" i="1"/>
  <c r="CB759" i="1"/>
  <c r="BR759" i="1"/>
  <c r="CF759" i="1"/>
  <c r="BP759" i="1"/>
  <c r="CR759" i="1"/>
  <c r="CE759" i="1"/>
  <c r="BO759" i="1"/>
  <c r="CG759" i="1"/>
  <c r="BY759" i="1"/>
  <c r="CO759" i="1"/>
  <c r="CN759" i="1"/>
  <c r="CJ759" i="1"/>
  <c r="BQ759" i="1"/>
  <c r="BX759" i="1"/>
  <c r="BW759" i="1"/>
  <c r="BV759" i="1"/>
  <c r="CP759" i="1"/>
  <c r="CR760" i="1"/>
  <c r="CM761" i="1"/>
  <c r="CE761" i="1"/>
  <c r="BW761" i="1"/>
  <c r="BO761" i="1"/>
  <c r="CQ761" i="1"/>
  <c r="CH761" i="1"/>
  <c r="BY761" i="1"/>
  <c r="BP761" i="1"/>
  <c r="CP761" i="1"/>
  <c r="CG761" i="1"/>
  <c r="BX761" i="1"/>
  <c r="CO761" i="1"/>
  <c r="CF761" i="1"/>
  <c r="BV761" i="1"/>
  <c r="CC761" i="1"/>
  <c r="BQ761" i="1"/>
  <c r="CR761" i="1"/>
  <c r="CB761" i="1"/>
  <c r="CN761" i="1"/>
  <c r="CA761" i="1"/>
  <c r="BT761" i="1"/>
  <c r="BS761" i="1"/>
  <c r="CK761" i="1"/>
  <c r="BR761" i="1"/>
  <c r="BU761" i="1"/>
  <c r="CI761" i="1"/>
  <c r="BZ761" i="1"/>
  <c r="CJ761" i="1"/>
  <c r="CO762" i="1"/>
  <c r="CG762" i="1"/>
  <c r="BY762" i="1"/>
  <c r="BQ762" i="1"/>
  <c r="CE762" i="1"/>
  <c r="BV762" i="1"/>
  <c r="CM762" i="1"/>
  <c r="CD762" i="1"/>
  <c r="BU762" i="1"/>
  <c r="CL762" i="1"/>
  <c r="CC762" i="1"/>
  <c r="BT762" i="1"/>
  <c r="CR762" i="1"/>
  <c r="CB762" i="1"/>
  <c r="BO762" i="1"/>
  <c r="CQ762" i="1"/>
  <c r="CA762" i="1"/>
  <c r="CP762" i="1"/>
  <c r="BZ762" i="1"/>
  <c r="CJ762" i="1"/>
  <c r="BP762" i="1"/>
  <c r="CI762" i="1"/>
  <c r="CH762" i="1"/>
  <c r="BW762" i="1"/>
  <c r="BS762" i="1"/>
  <c r="CK762" i="1"/>
  <c r="BR762" i="1"/>
  <c r="CB764" i="1"/>
  <c r="CM765" i="1"/>
  <c r="CE765" i="1"/>
  <c r="BW765" i="1"/>
  <c r="BO765" i="1"/>
  <c r="CP765" i="1"/>
  <c r="CG765" i="1"/>
  <c r="BX765" i="1"/>
  <c r="CO765" i="1"/>
  <c r="CF765" i="1"/>
  <c r="BV765" i="1"/>
  <c r="CN765" i="1"/>
  <c r="BU765" i="1"/>
  <c r="CQ765" i="1"/>
  <c r="CA765" i="1"/>
  <c r="BZ765" i="1"/>
  <c r="CK765" i="1"/>
  <c r="BY765" i="1"/>
  <c r="CR765" i="1"/>
  <c r="BR765" i="1"/>
  <c r="CJ765" i="1"/>
  <c r="BQ765" i="1"/>
  <c r="CI765" i="1"/>
  <c r="BP765" i="1"/>
  <c r="BS765" i="1"/>
  <c r="CC765" i="1"/>
  <c r="CB765" i="1"/>
  <c r="BT765" i="1"/>
  <c r="CH765" i="1"/>
  <c r="CP767" i="1"/>
  <c r="CF770" i="1"/>
  <c r="CH771" i="1"/>
  <c r="CK772" i="1"/>
  <c r="CC772" i="1"/>
  <c r="BU772" i="1"/>
  <c r="CP772" i="1"/>
  <c r="CG772" i="1"/>
  <c r="BX772" i="1"/>
  <c r="BO772" i="1"/>
  <c r="CO772" i="1"/>
  <c r="CF772" i="1"/>
  <c r="BW772" i="1"/>
  <c r="CN772" i="1"/>
  <c r="CE772" i="1"/>
  <c r="BV772" i="1"/>
  <c r="BT772" i="1"/>
  <c r="CI772" i="1"/>
  <c r="BS772" i="1"/>
  <c r="CH772" i="1"/>
  <c r="BR772" i="1"/>
  <c r="CQ772" i="1"/>
  <c r="BQ772" i="1"/>
  <c r="CM772" i="1"/>
  <c r="BP772" i="1"/>
  <c r="CL772" i="1"/>
  <c r="CA772" i="1"/>
  <c r="BZ772" i="1"/>
  <c r="BY772" i="1"/>
  <c r="CD772" i="1"/>
  <c r="CD773" i="1"/>
  <c r="CF774" i="1"/>
  <c r="CQ775" i="1"/>
  <c r="CI775" i="1"/>
  <c r="CA775" i="1"/>
  <c r="BS775" i="1"/>
  <c r="CR775" i="1"/>
  <c r="BY775" i="1"/>
  <c r="BP775" i="1"/>
  <c r="CG775" i="1"/>
  <c r="BX775" i="1"/>
  <c r="BO775" i="1"/>
  <c r="CO775" i="1"/>
  <c r="CF775" i="1"/>
  <c r="BW775" i="1"/>
  <c r="CJ775" i="1"/>
  <c r="BT775" i="1"/>
  <c r="CE775" i="1"/>
  <c r="BR775" i="1"/>
  <c r="CD775" i="1"/>
  <c r="BQ775" i="1"/>
  <c r="BV775" i="1"/>
  <c r="CN775" i="1"/>
  <c r="BU775" i="1"/>
  <c r="CM775" i="1"/>
  <c r="CL775" i="1"/>
  <c r="CK775" i="1"/>
  <c r="CC775" i="1"/>
  <c r="CB775" i="1"/>
  <c r="CK776" i="1"/>
  <c r="CC776" i="1"/>
  <c r="BU776" i="1"/>
  <c r="CO776" i="1"/>
  <c r="CF776" i="1"/>
  <c r="BW776" i="1"/>
  <c r="CN776" i="1"/>
  <c r="CE776" i="1"/>
  <c r="BV776" i="1"/>
  <c r="CM776" i="1"/>
  <c r="CD776" i="1"/>
  <c r="BT776" i="1"/>
  <c r="CH776" i="1"/>
  <c r="BR776" i="1"/>
  <c r="CG776" i="1"/>
  <c r="BQ776" i="1"/>
  <c r="BP776" i="1"/>
  <c r="CL776" i="1"/>
  <c r="BO776" i="1"/>
  <c r="CI776" i="1"/>
  <c r="BX776" i="1"/>
  <c r="BS776" i="1"/>
  <c r="CP776" i="1"/>
  <c r="CA776" i="1"/>
  <c r="BZ776" i="1"/>
  <c r="BY776" i="1"/>
  <c r="CQ776" i="1"/>
  <c r="CF778" i="1"/>
  <c r="CP779" i="1"/>
  <c r="CR780" i="1"/>
  <c r="CQ783" i="1"/>
  <c r="CI783" i="1"/>
  <c r="CA783" i="1"/>
  <c r="BS783" i="1"/>
  <c r="CO783" i="1"/>
  <c r="CF783" i="1"/>
  <c r="BW783" i="1"/>
  <c r="CN783" i="1"/>
  <c r="CE783" i="1"/>
  <c r="BV783" i="1"/>
  <c r="CM783" i="1"/>
  <c r="CD783" i="1"/>
  <c r="BU783" i="1"/>
  <c r="CR783" i="1"/>
  <c r="CB783" i="1"/>
  <c r="BO783" i="1"/>
  <c r="CL783" i="1"/>
  <c r="BY783" i="1"/>
  <c r="CK783" i="1"/>
  <c r="BQ783" i="1"/>
  <c r="CJ783" i="1"/>
  <c r="BP783" i="1"/>
  <c r="CG783" i="1"/>
  <c r="CC783" i="1"/>
  <c r="BX783" i="1"/>
  <c r="BR783" i="1"/>
  <c r="BT783" i="1"/>
  <c r="CP783" i="1"/>
  <c r="CR784" i="1"/>
  <c r="CO786" i="1"/>
  <c r="CG786" i="1"/>
  <c r="BY786" i="1"/>
  <c r="BQ786" i="1"/>
  <c r="CQ786" i="1"/>
  <c r="CH786" i="1"/>
  <c r="BO786" i="1"/>
  <c r="CP786" i="1"/>
  <c r="BW786" i="1"/>
  <c r="CE786" i="1"/>
  <c r="BV786" i="1"/>
  <c r="CM786" i="1"/>
  <c r="CA786" i="1"/>
  <c r="CL786" i="1"/>
  <c r="BZ786" i="1"/>
  <c r="CK786" i="1"/>
  <c r="BU786" i="1"/>
  <c r="BS786" i="1"/>
  <c r="CR786" i="1"/>
  <c r="BR786" i="1"/>
  <c r="CJ786" i="1"/>
  <c r="BP786" i="1"/>
  <c r="BT786" i="1"/>
  <c r="CI786" i="1"/>
  <c r="CD786" i="1"/>
  <c r="CC786" i="1"/>
  <c r="CB786" i="1"/>
  <c r="CL789" i="1"/>
  <c r="CO790" i="1"/>
  <c r="CG790" i="1"/>
  <c r="BY790" i="1"/>
  <c r="BQ790" i="1"/>
  <c r="CP790" i="1"/>
  <c r="BW790" i="1"/>
  <c r="CE790" i="1"/>
  <c r="BV790" i="1"/>
  <c r="CM790" i="1"/>
  <c r="CD790" i="1"/>
  <c r="BU790" i="1"/>
  <c r="CK790" i="1"/>
  <c r="CJ790" i="1"/>
  <c r="BT790" i="1"/>
  <c r="CI790" i="1"/>
  <c r="BS790" i="1"/>
  <c r="CQ790" i="1"/>
  <c r="BP790" i="1"/>
  <c r="CL790" i="1"/>
  <c r="BO790" i="1"/>
  <c r="CH790" i="1"/>
  <c r="CR790" i="1"/>
  <c r="CC790" i="1"/>
  <c r="CB790" i="1"/>
  <c r="CA790" i="1"/>
  <c r="BZ790" i="1"/>
  <c r="BR790" i="1"/>
  <c r="CQ791" i="1"/>
  <c r="CI791" i="1"/>
  <c r="CA791" i="1"/>
  <c r="BS791" i="1"/>
  <c r="CM791" i="1"/>
  <c r="CD791" i="1"/>
  <c r="BU791" i="1"/>
  <c r="CL791" i="1"/>
  <c r="CC791" i="1"/>
  <c r="BT791" i="1"/>
  <c r="CK791" i="1"/>
  <c r="CB791" i="1"/>
  <c r="BR791" i="1"/>
  <c r="CJ791" i="1"/>
  <c r="BW791" i="1"/>
  <c r="BV791" i="1"/>
  <c r="CG791" i="1"/>
  <c r="BQ791" i="1"/>
  <c r="CF791" i="1"/>
  <c r="CE791" i="1"/>
  <c r="BP791" i="1"/>
  <c r="BO791" i="1"/>
  <c r="CR791" i="1"/>
  <c r="CO791" i="1"/>
  <c r="CN791" i="1"/>
  <c r="BY791" i="1"/>
  <c r="CP791" i="1"/>
  <c r="CR792" i="1"/>
  <c r="BX794" i="1"/>
  <c r="CN794" i="1"/>
  <c r="CP795" i="1"/>
  <c r="CK796" i="1"/>
  <c r="CC796" i="1"/>
  <c r="BU796" i="1"/>
  <c r="CI796" i="1"/>
  <c r="BZ796" i="1"/>
  <c r="BQ796" i="1"/>
  <c r="CQ796" i="1"/>
  <c r="CH796" i="1"/>
  <c r="BY796" i="1"/>
  <c r="BP796" i="1"/>
  <c r="CP796" i="1"/>
  <c r="CG796" i="1"/>
  <c r="BX796" i="1"/>
  <c r="BO796" i="1"/>
  <c r="CF796" i="1"/>
  <c r="BS796" i="1"/>
  <c r="CE796" i="1"/>
  <c r="BR796" i="1"/>
  <c r="CD796" i="1"/>
  <c r="BW796" i="1"/>
  <c r="CO796" i="1"/>
  <c r="BV796" i="1"/>
  <c r="CN796" i="1"/>
  <c r="BT796" i="1"/>
  <c r="CL796" i="1"/>
  <c r="CA796" i="1"/>
  <c r="CM796" i="1"/>
  <c r="CD797" i="1"/>
  <c r="CO798" i="1"/>
  <c r="CG798" i="1"/>
  <c r="BY798" i="1"/>
  <c r="BQ798" i="1"/>
  <c r="CM798" i="1"/>
  <c r="CD798" i="1"/>
  <c r="BU798" i="1"/>
  <c r="CL798" i="1"/>
  <c r="CC798" i="1"/>
  <c r="BT798" i="1"/>
  <c r="CK798" i="1"/>
  <c r="CB798" i="1"/>
  <c r="BS798" i="1"/>
  <c r="BP798" i="1"/>
  <c r="CR798" i="1"/>
  <c r="CE798" i="1"/>
  <c r="BO798" i="1"/>
  <c r="CQ798" i="1"/>
  <c r="CA798" i="1"/>
  <c r="CI798" i="1"/>
  <c r="CH798" i="1"/>
  <c r="BZ798" i="1"/>
  <c r="CJ798" i="1"/>
  <c r="BW798" i="1"/>
  <c r="CP798" i="1"/>
  <c r="BV798" i="1"/>
  <c r="BR798" i="1"/>
  <c r="CH799" i="1"/>
  <c r="CK28" i="1"/>
  <c r="BT31" i="1"/>
  <c r="CE38" i="1"/>
  <c r="CQ44" i="1"/>
  <c r="CC53" i="1"/>
  <c r="BS64" i="1"/>
  <c r="CI72" i="1"/>
  <c r="BU81" i="1"/>
  <c r="CK89" i="1"/>
  <c r="BW98" i="1"/>
  <c r="CO123" i="1"/>
  <c r="CQ140" i="1"/>
  <c r="BY177" i="1"/>
  <c r="BQ187" i="1"/>
  <c r="CP213" i="1"/>
  <c r="BW238" i="1"/>
  <c r="CE267" i="1"/>
  <c r="BU280" i="1"/>
  <c r="BZ305" i="1"/>
  <c r="CD338" i="1"/>
  <c r="CN359" i="1"/>
  <c r="CP376" i="1"/>
  <c r="CR393" i="1"/>
  <c r="BP411" i="1"/>
  <c r="BU491" i="1"/>
  <c r="CO533" i="1"/>
  <c r="BX791" i="1"/>
  <c r="CI27" i="1"/>
  <c r="CM29" i="1"/>
  <c r="CI31" i="1"/>
  <c r="BT33" i="1"/>
  <c r="BQ34" i="1"/>
  <c r="BS35" i="1"/>
  <c r="BU36" i="1"/>
  <c r="CE37" i="1"/>
  <c r="CG38" i="1"/>
  <c r="CI39" i="1"/>
  <c r="CK40" i="1"/>
  <c r="BY42" i="1"/>
  <c r="CA43" i="1"/>
  <c r="CC44" i="1"/>
  <c r="CM45" i="1"/>
  <c r="CO46" i="1"/>
  <c r="CQ47" i="1"/>
  <c r="CC49" i="1"/>
  <c r="BQ50" i="1"/>
  <c r="BS51" i="1"/>
  <c r="BU52" i="1"/>
  <c r="CE53" i="1"/>
  <c r="CG54" i="1"/>
  <c r="CI55" i="1"/>
  <c r="CK56" i="1"/>
  <c r="BQ58" i="1"/>
  <c r="BS59" i="1"/>
  <c r="BU60" i="1"/>
  <c r="CM61" i="1"/>
  <c r="CO62" i="1"/>
  <c r="CQ63" i="1"/>
  <c r="BW65" i="1"/>
  <c r="BY66" i="1"/>
  <c r="CA67" i="1"/>
  <c r="CC68" i="1"/>
  <c r="CE69" i="1"/>
  <c r="BY70" i="1"/>
  <c r="CA71" i="1"/>
  <c r="CC72" i="1"/>
  <c r="BQ74" i="1"/>
  <c r="BS75" i="1"/>
  <c r="BU76" i="1"/>
  <c r="CE77" i="1"/>
  <c r="CO78" i="1"/>
  <c r="CQ79" i="1"/>
  <c r="CC81" i="1"/>
  <c r="BY82" i="1"/>
  <c r="CI83" i="1"/>
  <c r="CK84" i="1"/>
  <c r="CM85" i="1"/>
  <c r="CO86" i="1"/>
  <c r="BU88" i="1"/>
  <c r="CM89" i="1"/>
  <c r="CO90" i="1"/>
  <c r="CQ91" i="1"/>
  <c r="BO93" i="1"/>
  <c r="BQ94" i="1"/>
  <c r="BS95" i="1"/>
  <c r="BU96" i="1"/>
  <c r="CE97" i="1"/>
  <c r="CG98" i="1"/>
  <c r="CI99" i="1"/>
  <c r="CK100" i="1"/>
  <c r="CE101" i="1"/>
  <c r="CO102" i="1"/>
  <c r="CQ103" i="1"/>
  <c r="BW105" i="1"/>
  <c r="BY106" i="1"/>
  <c r="CA107" i="1"/>
  <c r="CC108" i="1"/>
  <c r="CM109" i="1"/>
  <c r="CO110" i="1"/>
  <c r="CI111" i="1"/>
  <c r="CK112" i="1"/>
  <c r="CM113" i="1"/>
  <c r="CO114" i="1"/>
  <c r="CI115" i="1"/>
  <c r="CK116" i="1"/>
  <c r="BQ118" i="1"/>
  <c r="BS119" i="1"/>
  <c r="CC120" i="1"/>
  <c r="CM121" i="1"/>
  <c r="CO122" i="1"/>
  <c r="CQ123" i="1"/>
  <c r="BW125" i="1"/>
  <c r="BY126" i="1"/>
  <c r="CA127" i="1"/>
  <c r="CK128" i="1"/>
  <c r="CM129" i="1"/>
  <c r="CO130" i="1"/>
  <c r="CQ131" i="1"/>
  <c r="BW133" i="1"/>
  <c r="BY134" i="1"/>
  <c r="CI135" i="1"/>
  <c r="CK136" i="1"/>
  <c r="CM137" i="1"/>
  <c r="CO138" i="1"/>
  <c r="CQ139" i="1"/>
  <c r="BW141" i="1"/>
  <c r="BQ142" i="1"/>
  <c r="BS143" i="1"/>
  <c r="BU144" i="1"/>
  <c r="CE145" i="1"/>
  <c r="CG146" i="1"/>
  <c r="CI147" i="1"/>
  <c r="CK148" i="1"/>
  <c r="CM149" i="1"/>
  <c r="CO150" i="1"/>
  <c r="CQ151" i="1"/>
  <c r="CC153" i="1"/>
  <c r="BQ154" i="1"/>
  <c r="BS155" i="1"/>
  <c r="BU156" i="1"/>
  <c r="CE157" i="1"/>
  <c r="CG158" i="1"/>
  <c r="CA163" i="1"/>
  <c r="CE165" i="1"/>
  <c r="CQ167" i="1"/>
  <c r="CE169" i="1"/>
  <c r="BQ174" i="1"/>
  <c r="CC176" i="1"/>
  <c r="BQ178" i="1"/>
  <c r="CK180" i="1"/>
  <c r="CO186" i="1"/>
  <c r="BU189" i="1"/>
  <c r="CO193" i="1"/>
  <c r="CA195" i="1"/>
  <c r="CE197" i="1"/>
  <c r="BU200" i="1"/>
  <c r="CQ203" i="1"/>
  <c r="CK208" i="1"/>
  <c r="BU212" i="1"/>
  <c r="CO214" i="1"/>
  <c r="CO217" i="1"/>
  <c r="BS219" i="1"/>
  <c r="CE221" i="1"/>
  <c r="BW225" i="1"/>
  <c r="BW229" i="1"/>
  <c r="CE233" i="1"/>
  <c r="BU236" i="1"/>
  <c r="CG238" i="1"/>
  <c r="BQ242" i="1"/>
  <c r="CK244" i="1"/>
  <c r="BY246" i="1"/>
  <c r="CO250" i="1"/>
  <c r="BU253" i="1"/>
  <c r="CO254" i="1"/>
  <c r="BW257" i="1"/>
  <c r="CQ259" i="1"/>
  <c r="BU264" i="1"/>
  <c r="CC268" i="1"/>
  <c r="BQ270" i="1"/>
  <c r="CK272" i="1"/>
  <c r="CG274" i="1"/>
  <c r="CQ279" i="1"/>
  <c r="CA283" i="1"/>
  <c r="BW285" i="1"/>
  <c r="CA287" i="1"/>
  <c r="BR289" i="1"/>
  <c r="CK292" i="1"/>
  <c r="CC296" i="1"/>
  <c r="CL32" i="1"/>
  <c r="BP41" i="1"/>
  <c r="CF49" i="1"/>
  <c r="BR58" i="1"/>
  <c r="CH66" i="1"/>
  <c r="BT75" i="1"/>
  <c r="CJ83" i="1"/>
  <c r="BV92" i="1"/>
  <c r="BX109" i="1"/>
  <c r="CN117" i="1"/>
  <c r="BZ126" i="1"/>
  <c r="CB143" i="1"/>
  <c r="CR151" i="1"/>
  <c r="BU180" i="1"/>
  <c r="BU219" i="1"/>
  <c r="CQ228" i="1"/>
  <c r="CC248" i="1"/>
  <c r="BU258" i="1"/>
  <c r="CO277" i="1"/>
  <c r="BU289" i="1"/>
  <c r="CD302" i="1"/>
  <c r="CQ317" i="1"/>
  <c r="BO335" i="1"/>
  <c r="BS369" i="1"/>
  <c r="BU386" i="1"/>
  <c r="BW403" i="1"/>
  <c r="CH458" i="1"/>
  <c r="CL492" i="1"/>
  <c r="CB27" i="1"/>
  <c r="CF29" i="1"/>
  <c r="CJ31" i="1"/>
  <c r="CF33" i="1"/>
  <c r="CB35" i="1"/>
  <c r="BP37" i="1"/>
  <c r="CJ39" i="1"/>
  <c r="BX41" i="1"/>
  <c r="CP42" i="1"/>
  <c r="CF45" i="1"/>
  <c r="CH46" i="1"/>
  <c r="BZ50" i="1"/>
  <c r="CR51" i="1"/>
  <c r="CF53" i="1"/>
  <c r="CL56" i="1"/>
  <c r="BZ58" i="1"/>
  <c r="BP61" i="1"/>
  <c r="CH62" i="1"/>
  <c r="BX65" i="1"/>
  <c r="BZ66" i="1"/>
  <c r="CD68" i="1"/>
  <c r="CH70" i="1"/>
  <c r="CL72" i="1"/>
  <c r="BZ74" i="1"/>
  <c r="CD76" i="1"/>
  <c r="BR78" i="1"/>
  <c r="BX81" i="1"/>
  <c r="CR83" i="1"/>
  <c r="BR86" i="1"/>
  <c r="CJ87" i="1"/>
  <c r="BZ90" i="1"/>
  <c r="CD92" i="1"/>
  <c r="BR94" i="1"/>
  <c r="BX97" i="1"/>
  <c r="CP98" i="1"/>
  <c r="BP101" i="1"/>
  <c r="BT103" i="1"/>
  <c r="CL104" i="1"/>
  <c r="CB107" i="1"/>
  <c r="BP109" i="1"/>
  <c r="BV112" i="1"/>
  <c r="BZ114" i="1"/>
  <c r="CD116" i="1"/>
  <c r="CF117" i="1"/>
  <c r="CL120" i="1"/>
  <c r="CP122" i="1"/>
  <c r="CD124" i="1"/>
  <c r="CL128" i="1"/>
  <c r="BZ130" i="1"/>
  <c r="CR131" i="1"/>
  <c r="CH134" i="1"/>
  <c r="BV136" i="1"/>
  <c r="CN137" i="1"/>
  <c r="CD140" i="1"/>
  <c r="BT143" i="1"/>
  <c r="CL144" i="1"/>
  <c r="CB147" i="1"/>
  <c r="CD148" i="1"/>
  <c r="CH150" i="1"/>
  <c r="CL152" i="1"/>
  <c r="CP154" i="1"/>
  <c r="BP157" i="1"/>
  <c r="BT159" i="1"/>
  <c r="CN161" i="1"/>
  <c r="CD168" i="1"/>
  <c r="CL172" i="1"/>
  <c r="CH174" i="1"/>
  <c r="CL180" i="1"/>
  <c r="CF185" i="1"/>
  <c r="CB187" i="1"/>
  <c r="BR194" i="1"/>
  <c r="BV200" i="1"/>
  <c r="CN201" i="1"/>
  <c r="BZ206" i="1"/>
  <c r="BT211" i="1"/>
  <c r="CJ219" i="1"/>
  <c r="CB223" i="1"/>
  <c r="CB227" i="1"/>
  <c r="BR230" i="1"/>
  <c r="CD232" i="1"/>
  <c r="CR235" i="1"/>
  <c r="CD240" i="1"/>
  <c r="CL244" i="1"/>
  <c r="BP249" i="1"/>
  <c r="BX253" i="1"/>
  <c r="CF257" i="1"/>
  <c r="CR259" i="1"/>
  <c r="BZ262" i="1"/>
  <c r="BR266" i="1"/>
  <c r="CD268" i="1"/>
  <c r="CP270" i="1"/>
  <c r="BZ274" i="1"/>
  <c r="BW297" i="1"/>
  <c r="CE305" i="1"/>
  <c r="CI337" i="1"/>
  <c r="BR28" i="1"/>
  <c r="CE30" i="1"/>
  <c r="CL31" i="1"/>
  <c r="BV33" i="1"/>
  <c r="BX37" i="1"/>
  <c r="CF41" i="1"/>
  <c r="CN45" i="1"/>
  <c r="CR47" i="1"/>
  <c r="BR50" i="1"/>
  <c r="BV52" i="1"/>
  <c r="CD56" i="1"/>
  <c r="CH58" i="1"/>
  <c r="CL60" i="1"/>
  <c r="CP62" i="1"/>
  <c r="BP65" i="1"/>
  <c r="BX69" i="1"/>
  <c r="CB71" i="1"/>
  <c r="CF73" i="1"/>
  <c r="CJ75" i="1"/>
  <c r="CN77" i="1"/>
  <c r="BR82" i="1"/>
  <c r="BV84" i="1"/>
  <c r="BZ86" i="1"/>
  <c r="CD88" i="1"/>
  <c r="CL92" i="1"/>
  <c r="BP97" i="1"/>
  <c r="BT99" i="1"/>
  <c r="BX101" i="1"/>
  <c r="CB103" i="1"/>
  <c r="CF105" i="1"/>
  <c r="CJ107" i="1"/>
  <c r="CN109" i="1"/>
  <c r="BR114" i="1"/>
  <c r="BZ118" i="1"/>
  <c r="CH122" i="1"/>
  <c r="BP129" i="1"/>
  <c r="BT131" i="1"/>
  <c r="BX133" i="1"/>
  <c r="CB135" i="1"/>
  <c r="CF137" i="1"/>
  <c r="CN141" i="1"/>
  <c r="CR143" i="1"/>
  <c r="BR146" i="1"/>
  <c r="BV148" i="1"/>
  <c r="BZ150" i="1"/>
  <c r="CH154" i="1"/>
  <c r="BX161" i="1"/>
  <c r="CK163" i="1"/>
  <c r="BT166" i="1"/>
  <c r="CG168" i="1"/>
  <c r="CC173" i="1"/>
  <c r="BZ178" i="1"/>
  <c r="CI185" i="1"/>
  <c r="BR188" i="1"/>
  <c r="CE190" i="1"/>
  <c r="CB195" i="1"/>
  <c r="BX200" i="1"/>
  <c r="CK202" i="1"/>
  <c r="CD212" i="1"/>
  <c r="BV222" i="1"/>
  <c r="CI224" i="1"/>
  <c r="CF229" i="1"/>
  <c r="CB234" i="1"/>
  <c r="BX239" i="1"/>
  <c r="CK241" i="1"/>
  <c r="CD251" i="1"/>
  <c r="CQ253" i="1"/>
  <c r="BZ256" i="1"/>
  <c r="CM258" i="1"/>
  <c r="BW261" i="1"/>
  <c r="CJ263" i="1"/>
  <c r="BS266" i="1"/>
  <c r="BO271" i="1"/>
  <c r="CE278" i="1"/>
  <c r="CA281" i="1"/>
  <c r="BQ287" i="1"/>
  <c r="CQ289" i="1"/>
  <c r="BS293" i="1"/>
  <c r="CF296" i="1"/>
  <c r="BO300" i="1"/>
  <c r="CA303" i="1"/>
  <c r="CL306" i="1"/>
  <c r="CC310" i="1"/>
  <c r="BO319" i="1"/>
  <c r="BW323" i="1"/>
  <c r="CE327" i="1"/>
  <c r="CM331" i="1"/>
  <c r="BQ336" i="1"/>
  <c r="BY340" i="1"/>
  <c r="CG344" i="1"/>
  <c r="CO348" i="1"/>
  <c r="BS353" i="1"/>
  <c r="CA357" i="1"/>
  <c r="CQ365" i="1"/>
  <c r="BU370" i="1"/>
  <c r="CC374" i="1"/>
  <c r="CK378" i="1"/>
  <c r="BO383" i="1"/>
  <c r="BW387" i="1"/>
  <c r="CM395" i="1"/>
  <c r="BQ400" i="1"/>
  <c r="CG408" i="1"/>
  <c r="CO412" i="1"/>
  <c r="BW417" i="1"/>
  <c r="BS422" i="1"/>
  <c r="CM438" i="1"/>
  <c r="CG445" i="1"/>
  <c r="CC452" i="1"/>
  <c r="BX469" i="1"/>
  <c r="CN477" i="1"/>
  <c r="CB503" i="1"/>
  <c r="BP529" i="1"/>
  <c r="CO560" i="1"/>
  <c r="CO572" i="1"/>
  <c r="BW587" i="1"/>
  <c r="CG604" i="1"/>
  <c r="BU661" i="1"/>
  <c r="CH27" i="1"/>
  <c r="CR28" i="1"/>
  <c r="CL29" i="1"/>
  <c r="BZ31" i="1"/>
  <c r="CJ32" i="1"/>
  <c r="BX34" i="1"/>
  <c r="CN35" i="1"/>
  <c r="CF35" i="1"/>
  <c r="BX35" i="1"/>
  <c r="BP35" i="1"/>
  <c r="CM35" i="1"/>
  <c r="CE35" i="1"/>
  <c r="BW35" i="1"/>
  <c r="BO35" i="1"/>
  <c r="CL35" i="1"/>
  <c r="CD35" i="1"/>
  <c r="BV35" i="1"/>
  <c r="CK35" i="1"/>
  <c r="CC35" i="1"/>
  <c r="BU35" i="1"/>
  <c r="BR35" i="1"/>
  <c r="BQ35" i="1"/>
  <c r="CG35" i="1"/>
  <c r="CP35" i="1"/>
  <c r="CJ36" i="1"/>
  <c r="BX38" i="1"/>
  <c r="CN39" i="1"/>
  <c r="CF39" i="1"/>
  <c r="BX39" i="1"/>
  <c r="BP39" i="1"/>
  <c r="CM39" i="1"/>
  <c r="CE39" i="1"/>
  <c r="BW39" i="1"/>
  <c r="BO39" i="1"/>
  <c r="CL39" i="1"/>
  <c r="CD39" i="1"/>
  <c r="BV39" i="1"/>
  <c r="CK39" i="1"/>
  <c r="CC39" i="1"/>
  <c r="BU39" i="1"/>
  <c r="CO39" i="1"/>
  <c r="BY39" i="1"/>
  <c r="BR39" i="1"/>
  <c r="CP39" i="1"/>
  <c r="CJ40" i="1"/>
  <c r="BX42" i="1"/>
  <c r="CN43" i="1"/>
  <c r="CF43" i="1"/>
  <c r="BX43" i="1"/>
  <c r="BP43" i="1"/>
  <c r="CM43" i="1"/>
  <c r="CE43" i="1"/>
  <c r="BW43" i="1"/>
  <c r="BO43" i="1"/>
  <c r="CL43" i="1"/>
  <c r="CD43" i="1"/>
  <c r="BV43" i="1"/>
  <c r="CK43" i="1"/>
  <c r="CC43" i="1"/>
  <c r="BU43" i="1"/>
  <c r="BR43" i="1"/>
  <c r="BQ43" i="1"/>
  <c r="CG43" i="1"/>
  <c r="CP43" i="1"/>
  <c r="CJ44" i="1"/>
  <c r="CF46" i="1"/>
  <c r="BZ47" i="1"/>
  <c r="CP48" i="1"/>
  <c r="CH48" i="1"/>
  <c r="BZ48" i="1"/>
  <c r="BR48" i="1"/>
  <c r="CO48" i="1"/>
  <c r="CG48" i="1"/>
  <c r="BY48" i="1"/>
  <c r="BQ48" i="1"/>
  <c r="CN48" i="1"/>
  <c r="CF48" i="1"/>
  <c r="BX48" i="1"/>
  <c r="BP48" i="1"/>
  <c r="CM48" i="1"/>
  <c r="CE48" i="1"/>
  <c r="BW48" i="1"/>
  <c r="BO48" i="1"/>
  <c r="BT48" i="1"/>
  <c r="CQ48" i="1"/>
  <c r="CA48" i="1"/>
  <c r="CR48" i="1"/>
  <c r="BX50" i="1"/>
  <c r="CN51" i="1"/>
  <c r="CF51" i="1"/>
  <c r="BX51" i="1"/>
  <c r="BP51" i="1"/>
  <c r="CM51" i="1"/>
  <c r="CE51" i="1"/>
  <c r="BW51" i="1"/>
  <c r="BO51" i="1"/>
  <c r="CL51" i="1"/>
  <c r="CD51" i="1"/>
  <c r="BV51" i="1"/>
  <c r="CK51" i="1"/>
  <c r="CC51" i="1"/>
  <c r="BU51" i="1"/>
  <c r="BR51" i="1"/>
  <c r="BQ51" i="1"/>
  <c r="CG51" i="1"/>
  <c r="CP51" i="1"/>
  <c r="CJ52" i="1"/>
  <c r="CL54" i="1"/>
  <c r="CD54" i="1"/>
  <c r="BV54" i="1"/>
  <c r="CK54" i="1"/>
  <c r="CC54" i="1"/>
  <c r="BU54" i="1"/>
  <c r="CR54" i="1"/>
  <c r="CJ54" i="1"/>
  <c r="CB54" i="1"/>
  <c r="BT54" i="1"/>
  <c r="CQ54" i="1"/>
  <c r="CI54" i="1"/>
  <c r="CA54" i="1"/>
  <c r="BS54" i="1"/>
  <c r="BW54" i="1"/>
  <c r="CM54" i="1"/>
  <c r="BP54" i="1"/>
  <c r="BX58" i="1"/>
  <c r="CN59" i="1"/>
  <c r="CF59" i="1"/>
  <c r="BX59" i="1"/>
  <c r="BP59" i="1"/>
  <c r="CM59" i="1"/>
  <c r="CE59" i="1"/>
  <c r="BW59" i="1"/>
  <c r="BO59" i="1"/>
  <c r="CL59" i="1"/>
  <c r="CD59" i="1"/>
  <c r="BV59" i="1"/>
  <c r="CK59" i="1"/>
  <c r="CC59" i="1"/>
  <c r="BU59" i="1"/>
  <c r="BR59" i="1"/>
  <c r="BQ59" i="1"/>
  <c r="CG59" i="1"/>
  <c r="CP59" i="1"/>
  <c r="CJ60" i="1"/>
  <c r="BX62" i="1"/>
  <c r="CN63" i="1"/>
  <c r="CF63" i="1"/>
  <c r="BX63" i="1"/>
  <c r="BP63" i="1"/>
  <c r="CM63" i="1"/>
  <c r="CE63" i="1"/>
  <c r="BW63" i="1"/>
  <c r="BO63" i="1"/>
  <c r="CL63" i="1"/>
  <c r="CD63" i="1"/>
  <c r="BV63" i="1"/>
  <c r="CK63" i="1"/>
  <c r="CC63" i="1"/>
  <c r="BU63" i="1"/>
  <c r="BR63" i="1"/>
  <c r="CO63" i="1"/>
  <c r="BY63" i="1"/>
  <c r="CP63" i="1"/>
  <c r="CJ64" i="1"/>
  <c r="BX66" i="1"/>
  <c r="CN67" i="1"/>
  <c r="CF67" i="1"/>
  <c r="BX67" i="1"/>
  <c r="BP67" i="1"/>
  <c r="CM67" i="1"/>
  <c r="CE67" i="1"/>
  <c r="BW67" i="1"/>
  <c r="BO67" i="1"/>
  <c r="CL67" i="1"/>
  <c r="CD67" i="1"/>
  <c r="BV67" i="1"/>
  <c r="CK67" i="1"/>
  <c r="CC67" i="1"/>
  <c r="BU67" i="1"/>
  <c r="BR67" i="1"/>
  <c r="BQ67" i="1"/>
  <c r="CG67" i="1"/>
  <c r="CH67" i="1"/>
  <c r="CP68" i="1"/>
  <c r="CH68" i="1"/>
  <c r="BZ68" i="1"/>
  <c r="BR68" i="1"/>
  <c r="CO68" i="1"/>
  <c r="CG68" i="1"/>
  <c r="BY68" i="1"/>
  <c r="BQ68" i="1"/>
  <c r="CN68" i="1"/>
  <c r="CF68" i="1"/>
  <c r="BX68" i="1"/>
  <c r="BP68" i="1"/>
  <c r="CM68" i="1"/>
  <c r="CE68" i="1"/>
  <c r="BW68" i="1"/>
  <c r="BO68" i="1"/>
  <c r="BT68" i="1"/>
  <c r="BS68" i="1"/>
  <c r="CI68" i="1"/>
  <c r="CR68" i="1"/>
  <c r="CL69" i="1"/>
  <c r="CF70" i="1"/>
  <c r="CH71" i="1"/>
  <c r="CJ72" i="1"/>
  <c r="CL74" i="1"/>
  <c r="CD74" i="1"/>
  <c r="BV74" i="1"/>
  <c r="CK74" i="1"/>
  <c r="CC74" i="1"/>
  <c r="BU74" i="1"/>
  <c r="CR74" i="1"/>
  <c r="CJ74" i="1"/>
  <c r="CB74" i="1"/>
  <c r="BT74" i="1"/>
  <c r="CQ74" i="1"/>
  <c r="CI74" i="1"/>
  <c r="CA74" i="1"/>
  <c r="BS74" i="1"/>
  <c r="BP74" i="1"/>
  <c r="BO74" i="1"/>
  <c r="CE74" i="1"/>
  <c r="CN74" i="1"/>
  <c r="CP75" i="1"/>
  <c r="CR76" i="1"/>
  <c r="BX78" i="1"/>
  <c r="CN79" i="1"/>
  <c r="CF79" i="1"/>
  <c r="BX79" i="1"/>
  <c r="BP79" i="1"/>
  <c r="CM79" i="1"/>
  <c r="CE79" i="1"/>
  <c r="BW79" i="1"/>
  <c r="BO79" i="1"/>
  <c r="CL79" i="1"/>
  <c r="CD79" i="1"/>
  <c r="BV79" i="1"/>
  <c r="CK79" i="1"/>
  <c r="CC79" i="1"/>
  <c r="BU79" i="1"/>
  <c r="BR79" i="1"/>
  <c r="CO79" i="1"/>
  <c r="BY79" i="1"/>
  <c r="CH79" i="1"/>
  <c r="CP80" i="1"/>
  <c r="CH80" i="1"/>
  <c r="BZ80" i="1"/>
  <c r="BR80" i="1"/>
  <c r="CO80" i="1"/>
  <c r="CG80" i="1"/>
  <c r="BY80" i="1"/>
  <c r="BQ80" i="1"/>
  <c r="CN80" i="1"/>
  <c r="CF80" i="1"/>
  <c r="BX80" i="1"/>
  <c r="BP80" i="1"/>
  <c r="CM80" i="1"/>
  <c r="CE80" i="1"/>
  <c r="BW80" i="1"/>
  <c r="BO80" i="1"/>
  <c r="CQ80" i="1"/>
  <c r="CA80" i="1"/>
  <c r="BT80" i="1"/>
  <c r="CR80" i="1"/>
  <c r="CN82" i="1"/>
  <c r="CP83" i="1"/>
  <c r="CP87" i="1"/>
  <c r="CJ88" i="1"/>
  <c r="CD89" i="1"/>
  <c r="CL90" i="1"/>
  <c r="CD90" i="1"/>
  <c r="BV90" i="1"/>
  <c r="CK90" i="1"/>
  <c r="CC90" i="1"/>
  <c r="BU90" i="1"/>
  <c r="CR90" i="1"/>
  <c r="CJ90" i="1"/>
  <c r="CB90" i="1"/>
  <c r="BT90" i="1"/>
  <c r="CQ90" i="1"/>
  <c r="CI90" i="1"/>
  <c r="CA90" i="1"/>
  <c r="BS90" i="1"/>
  <c r="BP90" i="1"/>
  <c r="CE90" i="1"/>
  <c r="BO90" i="1"/>
  <c r="CP91" i="1"/>
  <c r="CJ92" i="1"/>
  <c r="CD93" i="1"/>
  <c r="CL94" i="1"/>
  <c r="CD94" i="1"/>
  <c r="BV94" i="1"/>
  <c r="CK94" i="1"/>
  <c r="CC94" i="1"/>
  <c r="BU94" i="1"/>
  <c r="CR94" i="1"/>
  <c r="CJ94" i="1"/>
  <c r="CB94" i="1"/>
  <c r="BT94" i="1"/>
  <c r="CQ94" i="1"/>
  <c r="CI94" i="1"/>
  <c r="CA94" i="1"/>
  <c r="BS94" i="1"/>
  <c r="BP94" i="1"/>
  <c r="CM94" i="1"/>
  <c r="BW94" i="1"/>
  <c r="CP95" i="1"/>
  <c r="CJ96" i="1"/>
  <c r="CL97" i="1"/>
  <c r="CN98" i="1"/>
  <c r="CP99" i="1"/>
  <c r="CJ100" i="1"/>
  <c r="CL102" i="1"/>
  <c r="CD102" i="1"/>
  <c r="BV102" i="1"/>
  <c r="CK102" i="1"/>
  <c r="CC102" i="1"/>
  <c r="BU102" i="1"/>
  <c r="CR102" i="1"/>
  <c r="CJ102" i="1"/>
  <c r="CB102" i="1"/>
  <c r="BT102" i="1"/>
  <c r="CQ102" i="1"/>
  <c r="CI102" i="1"/>
  <c r="CA102" i="1"/>
  <c r="BS102" i="1"/>
  <c r="BP102" i="1"/>
  <c r="CM102" i="1"/>
  <c r="BW102" i="1"/>
  <c r="CN102" i="1"/>
  <c r="CH103" i="1"/>
  <c r="CP104" i="1"/>
  <c r="CH104" i="1"/>
  <c r="BZ104" i="1"/>
  <c r="BR104" i="1"/>
  <c r="CO104" i="1"/>
  <c r="CG104" i="1"/>
  <c r="BY104" i="1"/>
  <c r="BQ104" i="1"/>
  <c r="CN104" i="1"/>
  <c r="CF104" i="1"/>
  <c r="BX104" i="1"/>
  <c r="BP104" i="1"/>
  <c r="CM104" i="1"/>
  <c r="CE104" i="1"/>
  <c r="BW104" i="1"/>
  <c r="BO104" i="1"/>
  <c r="BT104" i="1"/>
  <c r="CQ104" i="1"/>
  <c r="CA104" i="1"/>
  <c r="CJ104" i="1"/>
  <c r="CD105" i="1"/>
  <c r="CL106" i="1"/>
  <c r="CD106" i="1"/>
  <c r="BV106" i="1"/>
  <c r="CK106" i="1"/>
  <c r="CC106" i="1"/>
  <c r="BU106" i="1"/>
  <c r="CR106" i="1"/>
  <c r="CJ106" i="1"/>
  <c r="CB106" i="1"/>
  <c r="BT106" i="1"/>
  <c r="CQ106" i="1"/>
  <c r="CI106" i="1"/>
  <c r="CA106" i="1"/>
  <c r="BS106" i="1"/>
  <c r="BP106" i="1"/>
  <c r="CE106" i="1"/>
  <c r="BO106" i="1"/>
  <c r="CP107" i="1"/>
  <c r="CL109" i="1"/>
  <c r="CF110" i="1"/>
  <c r="CN111" i="1"/>
  <c r="CF111" i="1"/>
  <c r="BX111" i="1"/>
  <c r="BP111" i="1"/>
  <c r="CM111" i="1"/>
  <c r="CE111" i="1"/>
  <c r="BW111" i="1"/>
  <c r="BO111" i="1"/>
  <c r="CL111" i="1"/>
  <c r="CD111" i="1"/>
  <c r="BV111" i="1"/>
  <c r="CK111" i="1"/>
  <c r="CC111" i="1"/>
  <c r="BU111" i="1"/>
  <c r="BR111" i="1"/>
  <c r="CO111" i="1"/>
  <c r="BY111" i="1"/>
  <c r="CP111" i="1"/>
  <c r="CL113" i="1"/>
  <c r="CF114" i="1"/>
  <c r="CN115" i="1"/>
  <c r="CF115" i="1"/>
  <c r="BX115" i="1"/>
  <c r="BP115" i="1"/>
  <c r="CM115" i="1"/>
  <c r="CE115" i="1"/>
  <c r="BW115" i="1"/>
  <c r="BO115" i="1"/>
  <c r="CL115" i="1"/>
  <c r="CD115" i="1"/>
  <c r="BV115" i="1"/>
  <c r="CK115" i="1"/>
  <c r="CC115" i="1"/>
  <c r="BU115" i="1"/>
  <c r="BR115" i="1"/>
  <c r="CG115" i="1"/>
  <c r="BQ115" i="1"/>
  <c r="CP115" i="1"/>
  <c r="CP116" i="1"/>
  <c r="CH116" i="1"/>
  <c r="BZ116" i="1"/>
  <c r="BR116" i="1"/>
  <c r="CO116" i="1"/>
  <c r="CG116" i="1"/>
  <c r="BY116" i="1"/>
  <c r="BQ116" i="1"/>
  <c r="CN116" i="1"/>
  <c r="CF116" i="1"/>
  <c r="BX116" i="1"/>
  <c r="BP116" i="1"/>
  <c r="CM116" i="1"/>
  <c r="CE116" i="1"/>
  <c r="BW116" i="1"/>
  <c r="BO116" i="1"/>
  <c r="BT116" i="1"/>
  <c r="CI116" i="1"/>
  <c r="BS116" i="1"/>
  <c r="CR116" i="1"/>
  <c r="CL117" i="1"/>
  <c r="CF118" i="1"/>
  <c r="BZ119" i="1"/>
  <c r="CP120" i="1"/>
  <c r="CH120" i="1"/>
  <c r="BZ120" i="1"/>
  <c r="BR120" i="1"/>
  <c r="CO120" i="1"/>
  <c r="CG120" i="1"/>
  <c r="BY120" i="1"/>
  <c r="BQ120" i="1"/>
  <c r="CN120" i="1"/>
  <c r="CF120" i="1"/>
  <c r="BX120" i="1"/>
  <c r="BP120" i="1"/>
  <c r="CM120" i="1"/>
  <c r="CE120" i="1"/>
  <c r="BW120" i="1"/>
  <c r="BO120" i="1"/>
  <c r="BT120" i="1"/>
  <c r="CQ120" i="1"/>
  <c r="CA120" i="1"/>
  <c r="CR120" i="1"/>
  <c r="CF122" i="1"/>
  <c r="BZ123" i="1"/>
  <c r="CP124" i="1"/>
  <c r="CH124" i="1"/>
  <c r="BZ124" i="1"/>
  <c r="BR124" i="1"/>
  <c r="CO124" i="1"/>
  <c r="CG124" i="1"/>
  <c r="BY124" i="1"/>
  <c r="BQ124" i="1"/>
  <c r="CN124" i="1"/>
  <c r="CF124" i="1"/>
  <c r="BX124" i="1"/>
  <c r="BP124" i="1"/>
  <c r="CM124" i="1"/>
  <c r="CE124" i="1"/>
  <c r="BW124" i="1"/>
  <c r="BO124" i="1"/>
  <c r="BT124" i="1"/>
  <c r="CI124" i="1"/>
  <c r="BS124" i="1"/>
  <c r="CR124" i="1"/>
  <c r="CL126" i="1"/>
  <c r="CD126" i="1"/>
  <c r="BV126" i="1"/>
  <c r="CK126" i="1"/>
  <c r="CC126" i="1"/>
  <c r="BU126" i="1"/>
  <c r="CR126" i="1"/>
  <c r="CJ126" i="1"/>
  <c r="CB126" i="1"/>
  <c r="BT126" i="1"/>
  <c r="CQ126" i="1"/>
  <c r="CI126" i="1"/>
  <c r="CA126" i="1"/>
  <c r="BS126" i="1"/>
  <c r="CM126" i="1"/>
  <c r="BW126" i="1"/>
  <c r="BP126" i="1"/>
  <c r="CN126" i="1"/>
  <c r="CN127" i="1"/>
  <c r="CF127" i="1"/>
  <c r="BX127" i="1"/>
  <c r="BP127" i="1"/>
  <c r="CM127" i="1"/>
  <c r="CE127" i="1"/>
  <c r="BW127" i="1"/>
  <c r="BO127" i="1"/>
  <c r="CL127" i="1"/>
  <c r="CD127" i="1"/>
  <c r="BV127" i="1"/>
  <c r="CK127" i="1"/>
  <c r="CC127" i="1"/>
  <c r="BU127" i="1"/>
  <c r="BR127" i="1"/>
  <c r="CO127" i="1"/>
  <c r="BY127" i="1"/>
  <c r="CP127" i="1"/>
  <c r="CP128" i="1"/>
  <c r="CH128" i="1"/>
  <c r="BZ128" i="1"/>
  <c r="BR128" i="1"/>
  <c r="CO128" i="1"/>
  <c r="CG128" i="1"/>
  <c r="BY128" i="1"/>
  <c r="BQ128" i="1"/>
  <c r="CN128" i="1"/>
  <c r="CF128" i="1"/>
  <c r="BX128" i="1"/>
  <c r="BP128" i="1"/>
  <c r="CM128" i="1"/>
  <c r="CE128" i="1"/>
  <c r="BW128" i="1"/>
  <c r="BO128" i="1"/>
  <c r="CQ128" i="1"/>
  <c r="CA128" i="1"/>
  <c r="BT128" i="1"/>
  <c r="BX130" i="1"/>
  <c r="CN130" i="1"/>
  <c r="CH131" i="1"/>
  <c r="CP132" i="1"/>
  <c r="CH132" i="1"/>
  <c r="BZ132" i="1"/>
  <c r="BR132" i="1"/>
  <c r="CO132" i="1"/>
  <c r="CG132" i="1"/>
  <c r="BY132" i="1"/>
  <c r="BQ132" i="1"/>
  <c r="CN132" i="1"/>
  <c r="CF132" i="1"/>
  <c r="BX132" i="1"/>
  <c r="BP132" i="1"/>
  <c r="CM132" i="1"/>
  <c r="CE132" i="1"/>
  <c r="BW132" i="1"/>
  <c r="BO132" i="1"/>
  <c r="BT132" i="1"/>
  <c r="CI132" i="1"/>
  <c r="BS132" i="1"/>
  <c r="CR132" i="1"/>
  <c r="CL133" i="1"/>
  <c r="CF134" i="1"/>
  <c r="BZ135" i="1"/>
  <c r="CP136" i="1"/>
  <c r="CH136" i="1"/>
  <c r="BZ136" i="1"/>
  <c r="BR136" i="1"/>
  <c r="CO136" i="1"/>
  <c r="CG136" i="1"/>
  <c r="BY136" i="1"/>
  <c r="BQ136" i="1"/>
  <c r="CN136" i="1"/>
  <c r="CF136" i="1"/>
  <c r="BX136" i="1"/>
  <c r="BP136" i="1"/>
  <c r="CM136" i="1"/>
  <c r="CE136" i="1"/>
  <c r="BW136" i="1"/>
  <c r="BO136" i="1"/>
  <c r="BT136" i="1"/>
  <c r="CQ136" i="1"/>
  <c r="CA136" i="1"/>
  <c r="CR136" i="1"/>
  <c r="BX138" i="1"/>
  <c r="CN139" i="1"/>
  <c r="CF139" i="1"/>
  <c r="BX139" i="1"/>
  <c r="BP139" i="1"/>
  <c r="CM139" i="1"/>
  <c r="CE139" i="1"/>
  <c r="BW139" i="1"/>
  <c r="BO139" i="1"/>
  <c r="CL139" i="1"/>
  <c r="CD139" i="1"/>
  <c r="BV139" i="1"/>
  <c r="CK139" i="1"/>
  <c r="CC139" i="1"/>
  <c r="BU139" i="1"/>
  <c r="BR139" i="1"/>
  <c r="CG139" i="1"/>
  <c r="BQ139" i="1"/>
  <c r="CP139" i="1"/>
  <c r="CJ140" i="1"/>
  <c r="CF142" i="1"/>
  <c r="BZ143" i="1"/>
  <c r="CP144" i="1"/>
  <c r="CH144" i="1"/>
  <c r="BZ144" i="1"/>
  <c r="BR144" i="1"/>
  <c r="CO144" i="1"/>
  <c r="CG144" i="1"/>
  <c r="BY144" i="1"/>
  <c r="BQ144" i="1"/>
  <c r="CN144" i="1"/>
  <c r="CF144" i="1"/>
  <c r="BX144" i="1"/>
  <c r="BP144" i="1"/>
  <c r="CM144" i="1"/>
  <c r="CE144" i="1"/>
  <c r="BW144" i="1"/>
  <c r="BO144" i="1"/>
  <c r="BT144" i="1"/>
  <c r="CQ144" i="1"/>
  <c r="CA144" i="1"/>
  <c r="CR144" i="1"/>
  <c r="CF146" i="1"/>
  <c r="CN147" i="1"/>
  <c r="CF147" i="1"/>
  <c r="BX147" i="1"/>
  <c r="BP147" i="1"/>
  <c r="CM147" i="1"/>
  <c r="CE147" i="1"/>
  <c r="BW147" i="1"/>
  <c r="BO147" i="1"/>
  <c r="CL147" i="1"/>
  <c r="CD147" i="1"/>
  <c r="BV147" i="1"/>
  <c r="CK147" i="1"/>
  <c r="CC147" i="1"/>
  <c r="BU147" i="1"/>
  <c r="BR147" i="1"/>
  <c r="CG147" i="1"/>
  <c r="BQ147" i="1"/>
  <c r="CP147" i="1"/>
  <c r="CJ148" i="1"/>
  <c r="BX150" i="1"/>
  <c r="BZ151" i="1"/>
  <c r="CP152" i="1"/>
  <c r="CH152" i="1"/>
  <c r="BZ152" i="1"/>
  <c r="BR152" i="1"/>
  <c r="CO152" i="1"/>
  <c r="CG152" i="1"/>
  <c r="BY152" i="1"/>
  <c r="BQ152" i="1"/>
  <c r="CN152" i="1"/>
  <c r="CF152" i="1"/>
  <c r="BX152" i="1"/>
  <c r="BP152" i="1"/>
  <c r="CM152" i="1"/>
  <c r="CE152" i="1"/>
  <c r="BW152" i="1"/>
  <c r="BO152" i="1"/>
  <c r="BT152" i="1"/>
  <c r="CQ152" i="1"/>
  <c r="CA152" i="1"/>
  <c r="CN154" i="1"/>
  <c r="CH155" i="1"/>
  <c r="CP156" i="1"/>
  <c r="CH156" i="1"/>
  <c r="BZ156" i="1"/>
  <c r="BR156" i="1"/>
  <c r="CO156" i="1"/>
  <c r="CG156" i="1"/>
  <c r="BY156" i="1"/>
  <c r="BQ156" i="1"/>
  <c r="CN156" i="1"/>
  <c r="CF156" i="1"/>
  <c r="BX156" i="1"/>
  <c r="BP156" i="1"/>
  <c r="CM156" i="1"/>
  <c r="CE156" i="1"/>
  <c r="BW156" i="1"/>
  <c r="BO156" i="1"/>
  <c r="BT156" i="1"/>
  <c r="CI156" i="1"/>
  <c r="BS156" i="1"/>
  <c r="CJ156" i="1"/>
  <c r="CD157" i="1"/>
  <c r="CL158" i="1"/>
  <c r="CD158" i="1"/>
  <c r="BV158" i="1"/>
  <c r="CK158" i="1"/>
  <c r="CC158" i="1"/>
  <c r="BU158" i="1"/>
  <c r="CR158" i="1"/>
  <c r="CJ158" i="1"/>
  <c r="CB158" i="1"/>
  <c r="BT158" i="1"/>
  <c r="CQ158" i="1"/>
  <c r="CI158" i="1"/>
  <c r="CA158" i="1"/>
  <c r="BS158" i="1"/>
  <c r="CM158" i="1"/>
  <c r="BW158" i="1"/>
  <c r="BP158" i="1"/>
  <c r="CN158" i="1"/>
  <c r="CH159" i="1"/>
  <c r="CJ160" i="1"/>
  <c r="CF162" i="1"/>
  <c r="BZ163" i="1"/>
  <c r="BT164" i="1"/>
  <c r="CM164" i="1"/>
  <c r="BS164" i="1"/>
  <c r="CA164" i="1"/>
  <c r="BR164" i="1"/>
  <c r="CI164" i="1"/>
  <c r="BZ164" i="1"/>
  <c r="BQ164" i="1"/>
  <c r="CP164" i="1"/>
  <c r="BX164" i="1"/>
  <c r="CG164" i="1"/>
  <c r="CO164" i="1"/>
  <c r="BW164" i="1"/>
  <c r="CN164" i="1"/>
  <c r="CH164" i="1"/>
  <c r="BP164" i="1"/>
  <c r="BO164" i="1"/>
  <c r="CF164" i="1"/>
  <c r="CR164" i="1"/>
  <c r="CL165" i="1"/>
  <c r="CF166" i="1"/>
  <c r="BR167" i="1"/>
  <c r="CN167" i="1"/>
  <c r="CE167" i="1"/>
  <c r="BV167" i="1"/>
  <c r="CM167" i="1"/>
  <c r="CD167" i="1"/>
  <c r="BU167" i="1"/>
  <c r="CL167" i="1"/>
  <c r="CC167" i="1"/>
  <c r="CK167" i="1"/>
  <c r="BY167" i="1"/>
  <c r="BP167" i="1"/>
  <c r="BX167" i="1"/>
  <c r="CO167" i="1"/>
  <c r="BW167" i="1"/>
  <c r="CG167" i="1"/>
  <c r="BQ167" i="1"/>
  <c r="BO167" i="1"/>
  <c r="CR168" i="1"/>
  <c r="CL169" i="1"/>
  <c r="BP170" i="1"/>
  <c r="BW170" i="1"/>
  <c r="CE170" i="1"/>
  <c r="BV170" i="1"/>
  <c r="CM170" i="1"/>
  <c r="CD170" i="1"/>
  <c r="BU170" i="1"/>
  <c r="CL170" i="1"/>
  <c r="CC170" i="1"/>
  <c r="BT170" i="1"/>
  <c r="CA170" i="1"/>
  <c r="CI170" i="1"/>
  <c r="CR170" i="1"/>
  <c r="CJ170" i="1"/>
  <c r="CQ170" i="1"/>
  <c r="BR170" i="1"/>
  <c r="BQ170" i="1"/>
  <c r="CK170" i="1"/>
  <c r="BS170" i="1"/>
  <c r="CN170" i="1"/>
  <c r="BR171" i="1"/>
  <c r="CM171" i="1"/>
  <c r="CD171" i="1"/>
  <c r="BU171" i="1"/>
  <c r="CL171" i="1"/>
  <c r="CC171" i="1"/>
  <c r="CK171" i="1"/>
  <c r="BQ171" i="1"/>
  <c r="CG171" i="1"/>
  <c r="BO171" i="1"/>
  <c r="CF171" i="1"/>
  <c r="BW171" i="1"/>
  <c r="CE171" i="1"/>
  <c r="BY171" i="1"/>
  <c r="BX171" i="1"/>
  <c r="CO171" i="1"/>
  <c r="CF174" i="1"/>
  <c r="BZ175" i="1"/>
  <c r="BT176" i="1"/>
  <c r="CI176" i="1"/>
  <c r="BZ176" i="1"/>
  <c r="BQ176" i="1"/>
  <c r="CQ176" i="1"/>
  <c r="CH176" i="1"/>
  <c r="BY176" i="1"/>
  <c r="BP176" i="1"/>
  <c r="CP176" i="1"/>
  <c r="CG176" i="1"/>
  <c r="BX176" i="1"/>
  <c r="BO176" i="1"/>
  <c r="CO176" i="1"/>
  <c r="CF176" i="1"/>
  <c r="BW176" i="1"/>
  <c r="BS176" i="1"/>
  <c r="CA176" i="1"/>
  <c r="CN176" i="1"/>
  <c r="CM176" i="1"/>
  <c r="CL176" i="1"/>
  <c r="CR176" i="1"/>
  <c r="BR179" i="1"/>
  <c r="CK179" i="1"/>
  <c r="BQ179" i="1"/>
  <c r="BY179" i="1"/>
  <c r="BP179" i="1"/>
  <c r="CG179" i="1"/>
  <c r="BX179" i="1"/>
  <c r="BO179" i="1"/>
  <c r="CE179" i="1"/>
  <c r="CM179" i="1"/>
  <c r="CD179" i="1"/>
  <c r="CC179" i="1"/>
  <c r="CN179" i="1"/>
  <c r="CO179" i="1"/>
  <c r="BW179" i="1"/>
  <c r="BV179" i="1"/>
  <c r="BU179" i="1"/>
  <c r="BT180" i="1"/>
  <c r="CQ180" i="1"/>
  <c r="CH180" i="1"/>
  <c r="BY180" i="1"/>
  <c r="BP180" i="1"/>
  <c r="CP180" i="1"/>
  <c r="CG180" i="1"/>
  <c r="BX180" i="1"/>
  <c r="BO180" i="1"/>
  <c r="CO180" i="1"/>
  <c r="CF180" i="1"/>
  <c r="BW180" i="1"/>
  <c r="CN180" i="1"/>
  <c r="CE180" i="1"/>
  <c r="BS180" i="1"/>
  <c r="BR180" i="1"/>
  <c r="CI180" i="1"/>
  <c r="BQ180" i="1"/>
  <c r="CA180" i="1"/>
  <c r="CJ180" i="1"/>
  <c r="BV181" i="1"/>
  <c r="BP181" i="1"/>
  <c r="CH181" i="1"/>
  <c r="BX182" i="1"/>
  <c r="BR183" i="1"/>
  <c r="BQ183" i="1"/>
  <c r="BY183" i="1"/>
  <c r="BP183" i="1"/>
  <c r="CG183" i="1"/>
  <c r="BX183" i="1"/>
  <c r="BO183" i="1"/>
  <c r="CO183" i="1"/>
  <c r="CF183" i="1"/>
  <c r="BW183" i="1"/>
  <c r="CM183" i="1"/>
  <c r="BU183" i="1"/>
  <c r="CD183" i="1"/>
  <c r="CL183" i="1"/>
  <c r="CC183" i="1"/>
  <c r="CK183" i="1"/>
  <c r="CE183" i="1"/>
  <c r="CP183" i="1"/>
  <c r="CJ184" i="1"/>
  <c r="CD185" i="1"/>
  <c r="BP186" i="1"/>
  <c r="CK186" i="1"/>
  <c r="CB186" i="1"/>
  <c r="BS186" i="1"/>
  <c r="CJ186" i="1"/>
  <c r="CA186" i="1"/>
  <c r="CR186" i="1"/>
  <c r="CI186" i="1"/>
  <c r="CQ186" i="1"/>
  <c r="BO186" i="1"/>
  <c r="BV186" i="1"/>
  <c r="CM186" i="1"/>
  <c r="BU186" i="1"/>
  <c r="CL186" i="1"/>
  <c r="BT186" i="1"/>
  <c r="CE186" i="1"/>
  <c r="CD186" i="1"/>
  <c r="CP187" i="1"/>
  <c r="CJ188" i="1"/>
  <c r="BV189" i="1"/>
  <c r="CF189" i="1"/>
  <c r="BX190" i="1"/>
  <c r="BT192" i="1"/>
  <c r="CN192" i="1"/>
  <c r="CE192" i="1"/>
  <c r="CM192" i="1"/>
  <c r="BS192" i="1"/>
  <c r="CA192" i="1"/>
  <c r="BR192" i="1"/>
  <c r="CQ192" i="1"/>
  <c r="BY192" i="1"/>
  <c r="BO192" i="1"/>
  <c r="CP192" i="1"/>
  <c r="BX192" i="1"/>
  <c r="CO192" i="1"/>
  <c r="BW192" i="1"/>
  <c r="CH192" i="1"/>
  <c r="CG192" i="1"/>
  <c r="CI192" i="1"/>
  <c r="BQ192" i="1"/>
  <c r="BP192" i="1"/>
  <c r="CR192" i="1"/>
  <c r="BV193" i="1"/>
  <c r="CN193" i="1"/>
  <c r="BU193" i="1"/>
  <c r="BP194" i="1"/>
  <c r="CR194" i="1"/>
  <c r="CI194" i="1"/>
  <c r="CQ194" i="1"/>
  <c r="BO194" i="1"/>
  <c r="BW194" i="1"/>
  <c r="CE194" i="1"/>
  <c r="BV194" i="1"/>
  <c r="CL194" i="1"/>
  <c r="BT194" i="1"/>
  <c r="CB194" i="1"/>
  <c r="CK194" i="1"/>
  <c r="BS194" i="1"/>
  <c r="CJ194" i="1"/>
  <c r="CD194" i="1"/>
  <c r="CC194" i="1"/>
  <c r="CN194" i="1"/>
  <c r="CH195" i="1"/>
  <c r="CB196" i="1"/>
  <c r="BV197" i="1"/>
  <c r="CC197" i="1"/>
  <c r="CL197" i="1"/>
  <c r="CF198" i="1"/>
  <c r="BR199" i="1"/>
  <c r="CN199" i="1"/>
  <c r="CE199" i="1"/>
  <c r="BV199" i="1"/>
  <c r="CM199" i="1"/>
  <c r="CD199" i="1"/>
  <c r="BU199" i="1"/>
  <c r="CL199" i="1"/>
  <c r="CC199" i="1"/>
  <c r="CK199" i="1"/>
  <c r="BP199" i="1"/>
  <c r="CG199" i="1"/>
  <c r="BO199" i="1"/>
  <c r="BX199" i="1"/>
  <c r="CF199" i="1"/>
  <c r="CR199" i="1"/>
  <c r="CQ199" i="1"/>
  <c r="BY199" i="1"/>
  <c r="CP199" i="1"/>
  <c r="CJ200" i="1"/>
  <c r="CL201" i="1"/>
  <c r="CN202" i="1"/>
  <c r="CH203" i="1"/>
  <c r="CB204" i="1"/>
  <c r="BV205" i="1"/>
  <c r="CA205" i="1"/>
  <c r="CL205" i="1"/>
  <c r="CF206" i="1"/>
  <c r="BR207" i="1"/>
  <c r="CL207" i="1"/>
  <c r="CC207" i="1"/>
  <c r="CK207" i="1"/>
  <c r="BQ207" i="1"/>
  <c r="BY207" i="1"/>
  <c r="BP207" i="1"/>
  <c r="CF207" i="1"/>
  <c r="CN207" i="1"/>
  <c r="CE207" i="1"/>
  <c r="CD207" i="1"/>
  <c r="CO207" i="1"/>
  <c r="BV207" i="1"/>
  <c r="BX207" i="1"/>
  <c r="BW207" i="1"/>
  <c r="CR208" i="1"/>
  <c r="BV209" i="1"/>
  <c r="CI209" i="1"/>
  <c r="BQ209" i="1"/>
  <c r="BP210" i="1"/>
  <c r="CM210" i="1"/>
  <c r="CD210" i="1"/>
  <c r="BU210" i="1"/>
  <c r="CL210" i="1"/>
  <c r="CC210" i="1"/>
  <c r="BT210" i="1"/>
  <c r="CK210" i="1"/>
  <c r="CB210" i="1"/>
  <c r="BS210" i="1"/>
  <c r="CJ210" i="1"/>
  <c r="CA210" i="1"/>
  <c r="BO210" i="1"/>
  <c r="BW210" i="1"/>
  <c r="CP210" i="1"/>
  <c r="CE210" i="1"/>
  <c r="CQ210" i="1"/>
  <c r="CR210" i="1"/>
  <c r="CF210" i="1"/>
  <c r="CP211" i="1"/>
  <c r="CR212" i="1"/>
  <c r="CD213" i="1"/>
  <c r="BP214" i="1"/>
  <c r="CL214" i="1"/>
  <c r="CC214" i="1"/>
  <c r="BT214" i="1"/>
  <c r="CK214" i="1"/>
  <c r="CB214" i="1"/>
  <c r="BS214" i="1"/>
  <c r="CJ214" i="1"/>
  <c r="CA214" i="1"/>
  <c r="CR214" i="1"/>
  <c r="CI214" i="1"/>
  <c r="BW214" i="1"/>
  <c r="CE214" i="1"/>
  <c r="BV214" i="1"/>
  <c r="CM214" i="1"/>
  <c r="BU214" i="1"/>
  <c r="BO214" i="1"/>
  <c r="CF214" i="1"/>
  <c r="CP215" i="1"/>
  <c r="CB216" i="1"/>
  <c r="CR216" i="1"/>
  <c r="BV217" i="1"/>
  <c r="BO217" i="1"/>
  <c r="CG217" i="1"/>
  <c r="CL217" i="1"/>
  <c r="BP218" i="1"/>
  <c r="CK218" i="1"/>
  <c r="CB218" i="1"/>
  <c r="BS218" i="1"/>
  <c r="CJ218" i="1"/>
  <c r="CA218" i="1"/>
  <c r="CR218" i="1"/>
  <c r="CI218" i="1"/>
  <c r="CQ218" i="1"/>
  <c r="BO218" i="1"/>
  <c r="CE218" i="1"/>
  <c r="CD218" i="1"/>
  <c r="BU218" i="1"/>
  <c r="CC218" i="1"/>
  <c r="BV218" i="1"/>
  <c r="BW218" i="1"/>
  <c r="CM218" i="1"/>
  <c r="CN218" i="1"/>
  <c r="BR219" i="1"/>
  <c r="BY219" i="1"/>
  <c r="BP219" i="1"/>
  <c r="CG219" i="1"/>
  <c r="BX219" i="1"/>
  <c r="BO219" i="1"/>
  <c r="CO219" i="1"/>
  <c r="CF219" i="1"/>
  <c r="BW219" i="1"/>
  <c r="CN219" i="1"/>
  <c r="CE219" i="1"/>
  <c r="BV219" i="1"/>
  <c r="CL219" i="1"/>
  <c r="CB219" i="1"/>
  <c r="CK219" i="1"/>
  <c r="CC219" i="1"/>
  <c r="BQ219" i="1"/>
  <c r="CD219" i="1"/>
  <c r="CP219" i="1"/>
  <c r="CJ220" i="1"/>
  <c r="BZ223" i="1"/>
  <c r="CJ224" i="1"/>
  <c r="CL225" i="1"/>
  <c r="BP226" i="1"/>
  <c r="CR226" i="1"/>
  <c r="CI226" i="1"/>
  <c r="CQ226" i="1"/>
  <c r="BO226" i="1"/>
  <c r="BW226" i="1"/>
  <c r="CE226" i="1"/>
  <c r="BV226" i="1"/>
  <c r="CC226" i="1"/>
  <c r="CB226" i="1"/>
  <c r="BS226" i="1"/>
  <c r="CA226" i="1"/>
  <c r="BT226" i="1"/>
  <c r="CM226" i="1"/>
  <c r="BU226" i="1"/>
  <c r="CL226" i="1"/>
  <c r="CK226" i="1"/>
  <c r="BR227" i="1"/>
  <c r="CO227" i="1"/>
  <c r="CF227" i="1"/>
  <c r="BW227" i="1"/>
  <c r="CN227" i="1"/>
  <c r="CE227" i="1"/>
  <c r="BV227" i="1"/>
  <c r="CM227" i="1"/>
  <c r="CD227" i="1"/>
  <c r="BU227" i="1"/>
  <c r="CL227" i="1"/>
  <c r="CC227" i="1"/>
  <c r="BQ227" i="1"/>
  <c r="BY227" i="1"/>
  <c r="BP227" i="1"/>
  <c r="CG227" i="1"/>
  <c r="BO227" i="1"/>
  <c r="CR227" i="1"/>
  <c r="CP227" i="1"/>
  <c r="CF230" i="1"/>
  <c r="CH231" i="1"/>
  <c r="BT232" i="1"/>
  <c r="BS232" i="1"/>
  <c r="CA232" i="1"/>
  <c r="BR232" i="1"/>
  <c r="CI232" i="1"/>
  <c r="BZ232" i="1"/>
  <c r="BQ232" i="1"/>
  <c r="CQ232" i="1"/>
  <c r="CH232" i="1"/>
  <c r="BY232" i="1"/>
  <c r="BP232" i="1"/>
  <c r="CF232" i="1"/>
  <c r="CO232" i="1"/>
  <c r="BV232" i="1"/>
  <c r="CE232" i="1"/>
  <c r="CN232" i="1"/>
  <c r="CP232" i="1"/>
  <c r="BX232" i="1"/>
  <c r="BW232" i="1"/>
  <c r="BV233" i="1"/>
  <c r="CB233" i="1"/>
  <c r="BZ235" i="1"/>
  <c r="BT236" i="1"/>
  <c r="CA236" i="1"/>
  <c r="BR236" i="1"/>
  <c r="CI236" i="1"/>
  <c r="BZ236" i="1"/>
  <c r="BQ236" i="1"/>
  <c r="CQ236" i="1"/>
  <c r="CH236" i="1"/>
  <c r="BY236" i="1"/>
  <c r="BP236" i="1"/>
  <c r="CP236" i="1"/>
  <c r="CG236" i="1"/>
  <c r="BX236" i="1"/>
  <c r="BO236" i="1"/>
  <c r="CN236" i="1"/>
  <c r="CD236" i="1"/>
  <c r="CM236" i="1"/>
  <c r="CE236" i="1"/>
  <c r="BS236" i="1"/>
  <c r="CF236" i="1"/>
  <c r="CR236" i="1"/>
  <c r="BP238" i="1"/>
  <c r="CE238" i="1"/>
  <c r="BV238" i="1"/>
  <c r="CM238" i="1"/>
  <c r="CD238" i="1"/>
  <c r="BU238" i="1"/>
  <c r="CL238" i="1"/>
  <c r="CC238" i="1"/>
  <c r="BT238" i="1"/>
  <c r="CK238" i="1"/>
  <c r="CB238" i="1"/>
  <c r="BS238" i="1"/>
  <c r="CI238" i="1"/>
  <c r="BY238" i="1"/>
  <c r="BO238" i="1"/>
  <c r="CR238" i="1"/>
  <c r="BZ238" i="1"/>
  <c r="CQ238" i="1"/>
  <c r="CA238" i="1"/>
  <c r="CN238" i="1"/>
  <c r="CN242" i="1"/>
  <c r="BR243" i="1"/>
  <c r="CK243" i="1"/>
  <c r="BQ243" i="1"/>
  <c r="BY243" i="1"/>
  <c r="BP243" i="1"/>
  <c r="CG243" i="1"/>
  <c r="BX243" i="1"/>
  <c r="BO243" i="1"/>
  <c r="CE243" i="1"/>
  <c r="BV243" i="1"/>
  <c r="BU243" i="1"/>
  <c r="CD243" i="1"/>
  <c r="CN243" i="1"/>
  <c r="CC243" i="1"/>
  <c r="CO243" i="1"/>
  <c r="BW243" i="1"/>
  <c r="CM243" i="1"/>
  <c r="BT244" i="1"/>
  <c r="CQ244" i="1"/>
  <c r="CH244" i="1"/>
  <c r="BY244" i="1"/>
  <c r="BP244" i="1"/>
  <c r="CP244" i="1"/>
  <c r="CG244" i="1"/>
  <c r="BX244" i="1"/>
  <c r="BO244" i="1"/>
  <c r="CO244" i="1"/>
  <c r="CF244" i="1"/>
  <c r="BW244" i="1"/>
  <c r="CN244" i="1"/>
  <c r="CE244" i="1"/>
  <c r="BS244" i="1"/>
  <c r="BR244" i="1"/>
  <c r="CI244" i="1"/>
  <c r="BQ244" i="1"/>
  <c r="CA244" i="1"/>
  <c r="CJ244" i="1"/>
  <c r="CL245" i="1"/>
  <c r="BP246" i="1"/>
  <c r="CL246" i="1"/>
  <c r="CC246" i="1"/>
  <c r="BT246" i="1"/>
  <c r="CK246" i="1"/>
  <c r="CB246" i="1"/>
  <c r="BS246" i="1"/>
  <c r="CJ246" i="1"/>
  <c r="CA246" i="1"/>
  <c r="CR246" i="1"/>
  <c r="CI246" i="1"/>
  <c r="CP246" i="1"/>
  <c r="CE246" i="1"/>
  <c r="BW246" i="1"/>
  <c r="CD246" i="1"/>
  <c r="BV246" i="1"/>
  <c r="CQ246" i="1"/>
  <c r="CO246" i="1"/>
  <c r="BR247" i="1"/>
  <c r="BQ247" i="1"/>
  <c r="BY247" i="1"/>
  <c r="BP247" i="1"/>
  <c r="CG247" i="1"/>
  <c r="BX247" i="1"/>
  <c r="BO247" i="1"/>
  <c r="CO247" i="1"/>
  <c r="CF247" i="1"/>
  <c r="BW247" i="1"/>
  <c r="CM247" i="1"/>
  <c r="BU247" i="1"/>
  <c r="CL247" i="1"/>
  <c r="CC247" i="1"/>
  <c r="CK247" i="1"/>
  <c r="CE247" i="1"/>
  <c r="CD247" i="1"/>
  <c r="BV249" i="1"/>
  <c r="CP249" i="1"/>
  <c r="BX249" i="1"/>
  <c r="BP250" i="1"/>
  <c r="CK250" i="1"/>
  <c r="CB250" i="1"/>
  <c r="BS250" i="1"/>
  <c r="CJ250" i="1"/>
  <c r="CA250" i="1"/>
  <c r="CR250" i="1"/>
  <c r="CI250" i="1"/>
  <c r="CQ250" i="1"/>
  <c r="BO250" i="1"/>
  <c r="BV250" i="1"/>
  <c r="CD250" i="1"/>
  <c r="CM250" i="1"/>
  <c r="BU250" i="1"/>
  <c r="CL250" i="1"/>
  <c r="BT250" i="1"/>
  <c r="CE250" i="1"/>
  <c r="CJ252" i="1"/>
  <c r="CH263" i="1"/>
  <c r="CJ264" i="1"/>
  <c r="CD265" i="1"/>
  <c r="CF266" i="1"/>
  <c r="BR267" i="1"/>
  <c r="CM267" i="1"/>
  <c r="CD267" i="1"/>
  <c r="BU267" i="1"/>
  <c r="CL267" i="1"/>
  <c r="CC267" i="1"/>
  <c r="CK267" i="1"/>
  <c r="BQ267" i="1"/>
  <c r="BX267" i="1"/>
  <c r="BO267" i="1"/>
  <c r="CF267" i="1"/>
  <c r="CO267" i="1"/>
  <c r="BW267" i="1"/>
  <c r="CN267" i="1"/>
  <c r="BV267" i="1"/>
  <c r="BP267" i="1"/>
  <c r="CG267" i="1"/>
  <c r="CP267" i="1"/>
  <c r="BT268" i="1"/>
  <c r="CA268" i="1"/>
  <c r="BR268" i="1"/>
  <c r="CI268" i="1"/>
  <c r="BZ268" i="1"/>
  <c r="BQ268" i="1"/>
  <c r="CQ268" i="1"/>
  <c r="CH268" i="1"/>
  <c r="BY268" i="1"/>
  <c r="BP268" i="1"/>
  <c r="CP268" i="1"/>
  <c r="CG268" i="1"/>
  <c r="BX268" i="1"/>
  <c r="BO268" i="1"/>
  <c r="CE268" i="1"/>
  <c r="BV268" i="1"/>
  <c r="BU268" i="1"/>
  <c r="CN268" i="1"/>
  <c r="CM268" i="1"/>
  <c r="CO268" i="1"/>
  <c r="BW268" i="1"/>
  <c r="BV269" i="1"/>
  <c r="CA269" i="1"/>
  <c r="CH271" i="1"/>
  <c r="CJ272" i="1"/>
  <c r="BV273" i="1"/>
  <c r="BQ273" i="1"/>
  <c r="CI273" i="1"/>
  <c r="BX274" i="1"/>
  <c r="BR275" i="1"/>
  <c r="CK275" i="1"/>
  <c r="BQ275" i="1"/>
  <c r="BY275" i="1"/>
  <c r="BP275" i="1"/>
  <c r="CG275" i="1"/>
  <c r="BX275" i="1"/>
  <c r="BO275" i="1"/>
  <c r="CN275" i="1"/>
  <c r="BV275" i="1"/>
  <c r="CM275" i="1"/>
  <c r="BU275" i="1"/>
  <c r="CD275" i="1"/>
  <c r="CL275" i="1"/>
  <c r="CF275" i="1"/>
  <c r="CE275" i="1"/>
  <c r="CL277" i="1"/>
  <c r="CN278" i="1"/>
  <c r="CP279" i="1"/>
  <c r="CR280" i="1"/>
  <c r="BZ283" i="1"/>
  <c r="BT284" i="1"/>
  <c r="CM284" i="1"/>
  <c r="CA284" i="1"/>
  <c r="BQ284" i="1"/>
  <c r="BZ284" i="1"/>
  <c r="BP284" i="1"/>
  <c r="CI284" i="1"/>
  <c r="BY284" i="1"/>
  <c r="BO284" i="1"/>
  <c r="CH284" i="1"/>
  <c r="BX284" i="1"/>
  <c r="CP284" i="1"/>
  <c r="CO284" i="1"/>
  <c r="BS284" i="1"/>
  <c r="CN284" i="1"/>
  <c r="BR284" i="1"/>
  <c r="CG284" i="1"/>
  <c r="CF284" i="1"/>
  <c r="CE284" i="1"/>
  <c r="CF286" i="1"/>
  <c r="CP287" i="1"/>
  <c r="CR288" i="1"/>
  <c r="CL289" i="1"/>
  <c r="CN290" i="1"/>
  <c r="BR291" i="1"/>
  <c r="CO291" i="1"/>
  <c r="CG291" i="1"/>
  <c r="BY291" i="1"/>
  <c r="BQ291" i="1"/>
  <c r="BV291" i="1"/>
  <c r="CF291" i="1"/>
  <c r="BU291" i="1"/>
  <c r="CE291" i="1"/>
  <c r="CD291" i="1"/>
  <c r="BP291" i="1"/>
  <c r="BX291" i="1"/>
  <c r="CM291" i="1"/>
  <c r="CL291" i="1"/>
  <c r="BW291" i="1"/>
  <c r="CN291" i="1"/>
  <c r="BO291" i="1"/>
  <c r="BT292" i="1"/>
  <c r="CQ292" i="1"/>
  <c r="CI292" i="1"/>
  <c r="CA292" i="1"/>
  <c r="BS292" i="1"/>
  <c r="CP292" i="1"/>
  <c r="CE292" i="1"/>
  <c r="BQ292" i="1"/>
  <c r="CO292" i="1"/>
  <c r="BP292" i="1"/>
  <c r="CN292" i="1"/>
  <c r="BZ292" i="1"/>
  <c r="BO292" i="1"/>
  <c r="CM292" i="1"/>
  <c r="BY292" i="1"/>
  <c r="BW292" i="1"/>
  <c r="BR292" i="1"/>
  <c r="CH292" i="1"/>
  <c r="CG292" i="1"/>
  <c r="CR292" i="1"/>
  <c r="CL293" i="1"/>
  <c r="BP294" i="1"/>
  <c r="CM294" i="1"/>
  <c r="CE294" i="1"/>
  <c r="BW294" i="1"/>
  <c r="BO294" i="1"/>
  <c r="CI294" i="1"/>
  <c r="BU294" i="1"/>
  <c r="BT294" i="1"/>
  <c r="CR294" i="1"/>
  <c r="CD294" i="1"/>
  <c r="BS294" i="1"/>
  <c r="CQ294" i="1"/>
  <c r="CC294" i="1"/>
  <c r="CL294" i="1"/>
  <c r="CA294" i="1"/>
  <c r="BY294" i="1"/>
  <c r="CK294" i="1"/>
  <c r="CJ294" i="1"/>
  <c r="CB294" i="1"/>
  <c r="BR295" i="1"/>
  <c r="CO295" i="1"/>
  <c r="CG295" i="1"/>
  <c r="BY295" i="1"/>
  <c r="BQ295" i="1"/>
  <c r="CD295" i="1"/>
  <c r="BP295" i="1"/>
  <c r="CN295" i="1"/>
  <c r="CC295" i="1"/>
  <c r="BO295" i="1"/>
  <c r="CM295" i="1"/>
  <c r="CL295" i="1"/>
  <c r="BX295" i="1"/>
  <c r="CF295" i="1"/>
  <c r="BV295" i="1"/>
  <c r="BU295" i="1"/>
  <c r="CE295" i="1"/>
  <c r="BW295" i="1"/>
  <c r="CD297" i="1"/>
  <c r="BP298" i="1"/>
  <c r="CM298" i="1"/>
  <c r="CE298" i="1"/>
  <c r="BW298" i="1"/>
  <c r="BO298" i="1"/>
  <c r="CQ298" i="1"/>
  <c r="CC298" i="1"/>
  <c r="BQ298" i="1"/>
  <c r="CO298" i="1"/>
  <c r="CB298" i="1"/>
  <c r="CL298" i="1"/>
  <c r="CA298" i="1"/>
  <c r="CK298" i="1"/>
  <c r="BY298" i="1"/>
  <c r="BU298" i="1"/>
  <c r="BT298" i="1"/>
  <c r="CI298" i="1"/>
  <c r="CG298" i="1"/>
  <c r="CR298" i="1"/>
  <c r="BS298" i="1"/>
  <c r="CJ298" i="1"/>
  <c r="BZ299" i="1"/>
  <c r="CR300" i="1"/>
  <c r="CH303" i="1"/>
  <c r="CP307" i="1"/>
  <c r="CF310" i="1"/>
  <c r="CH311" i="1"/>
  <c r="CJ312" i="1"/>
  <c r="BV313" i="1"/>
  <c r="BR313" i="1"/>
  <c r="BQ313" i="1"/>
  <c r="BX314" i="1"/>
  <c r="CQ315" i="1"/>
  <c r="CI315" i="1"/>
  <c r="CA315" i="1"/>
  <c r="BS315" i="1"/>
  <c r="BR315" i="1"/>
  <c r="CO315" i="1"/>
  <c r="CG315" i="1"/>
  <c r="BY315" i="1"/>
  <c r="BQ315" i="1"/>
  <c r="CE315" i="1"/>
  <c r="BO315" i="1"/>
  <c r="CD315" i="1"/>
  <c r="CC315" i="1"/>
  <c r="CN315" i="1"/>
  <c r="BX315" i="1"/>
  <c r="CL315" i="1"/>
  <c r="BU315" i="1"/>
  <c r="CK315" i="1"/>
  <c r="CF315" i="1"/>
  <c r="BW315" i="1"/>
  <c r="BV315" i="1"/>
  <c r="CJ320" i="1"/>
  <c r="BV321" i="1"/>
  <c r="CH321" i="1"/>
  <c r="CG321" i="1"/>
  <c r="CN322" i="1"/>
  <c r="CP323" i="1"/>
  <c r="CJ324" i="1"/>
  <c r="BV325" i="1"/>
  <c r="CP325" i="1"/>
  <c r="CO325" i="1"/>
  <c r="CF326" i="1"/>
  <c r="CP327" i="1"/>
  <c r="CF330" i="1"/>
  <c r="CH331" i="1"/>
  <c r="CK332" i="1"/>
  <c r="CC332" i="1"/>
  <c r="BU332" i="1"/>
  <c r="BT332" i="1"/>
  <c r="CQ332" i="1"/>
  <c r="CI332" i="1"/>
  <c r="CA332" i="1"/>
  <c r="BS332" i="1"/>
  <c r="CG332" i="1"/>
  <c r="BQ332" i="1"/>
  <c r="CF332" i="1"/>
  <c r="BP332" i="1"/>
  <c r="CE332" i="1"/>
  <c r="BO332" i="1"/>
  <c r="CP332" i="1"/>
  <c r="BZ332" i="1"/>
  <c r="CN332" i="1"/>
  <c r="CM332" i="1"/>
  <c r="CH332" i="1"/>
  <c r="BW332" i="1"/>
  <c r="BY332" i="1"/>
  <c r="BX332" i="1"/>
  <c r="BV333" i="1"/>
  <c r="BZ333" i="1"/>
  <c r="BY333" i="1"/>
  <c r="CN338" i="1"/>
  <c r="CH339" i="1"/>
  <c r="CR340" i="1"/>
  <c r="CP346" i="1"/>
  <c r="CH346" i="1"/>
  <c r="BZ346" i="1"/>
  <c r="BR346" i="1"/>
  <c r="CO346" i="1"/>
  <c r="CG346" i="1"/>
  <c r="BY346" i="1"/>
  <c r="BQ346" i="1"/>
  <c r="BP346" i="1"/>
  <c r="CM346" i="1"/>
  <c r="CE346" i="1"/>
  <c r="BW346" i="1"/>
  <c r="BO346" i="1"/>
  <c r="CC346" i="1"/>
  <c r="CR346" i="1"/>
  <c r="CB346" i="1"/>
  <c r="CQ346" i="1"/>
  <c r="CA346" i="1"/>
  <c r="CL346" i="1"/>
  <c r="BV346" i="1"/>
  <c r="CJ346" i="1"/>
  <c r="BT346" i="1"/>
  <c r="BS346" i="1"/>
  <c r="CI346" i="1"/>
  <c r="CD346" i="1"/>
  <c r="BU346" i="1"/>
  <c r="CR347" i="1"/>
  <c r="CJ347" i="1"/>
  <c r="CB347" i="1"/>
  <c r="BT347" i="1"/>
  <c r="CQ347" i="1"/>
  <c r="CI347" i="1"/>
  <c r="CA347" i="1"/>
  <c r="BS347" i="1"/>
  <c r="BR347" i="1"/>
  <c r="CO347" i="1"/>
  <c r="CG347" i="1"/>
  <c r="BY347" i="1"/>
  <c r="BQ347" i="1"/>
  <c r="CE347" i="1"/>
  <c r="BO347" i="1"/>
  <c r="CD347" i="1"/>
  <c r="CC347" i="1"/>
  <c r="CN347" i="1"/>
  <c r="BX347" i="1"/>
  <c r="CL347" i="1"/>
  <c r="CK347" i="1"/>
  <c r="BV347" i="1"/>
  <c r="CF347" i="1"/>
  <c r="BW347" i="1"/>
  <c r="BU347" i="1"/>
  <c r="CL352" i="1"/>
  <c r="CD352" i="1"/>
  <c r="BV352" i="1"/>
  <c r="CK352" i="1"/>
  <c r="CC352" i="1"/>
  <c r="BU352" i="1"/>
  <c r="BT352" i="1"/>
  <c r="CQ352" i="1"/>
  <c r="CI352" i="1"/>
  <c r="CA352" i="1"/>
  <c r="BS352" i="1"/>
  <c r="CO352" i="1"/>
  <c r="BY352" i="1"/>
  <c r="CN352" i="1"/>
  <c r="BX352" i="1"/>
  <c r="CM352" i="1"/>
  <c r="BW352" i="1"/>
  <c r="CH352" i="1"/>
  <c r="BR352" i="1"/>
  <c r="BP352" i="1"/>
  <c r="BO352" i="1"/>
  <c r="CE352" i="1"/>
  <c r="CP352" i="1"/>
  <c r="CF352" i="1"/>
  <c r="CG352" i="1"/>
  <c r="CL353" i="1"/>
  <c r="CN354" i="1"/>
  <c r="CH359" i="1"/>
  <c r="CJ360" i="1"/>
  <c r="CN361" i="1"/>
  <c r="CF361" i="1"/>
  <c r="BX361" i="1"/>
  <c r="BP361" i="1"/>
  <c r="CM361" i="1"/>
  <c r="CE361" i="1"/>
  <c r="BW361" i="1"/>
  <c r="BO361" i="1"/>
  <c r="BV361" i="1"/>
  <c r="CK361" i="1"/>
  <c r="CC361" i="1"/>
  <c r="BU361" i="1"/>
  <c r="CQ361" i="1"/>
  <c r="CA361" i="1"/>
  <c r="CP361" i="1"/>
  <c r="BZ361" i="1"/>
  <c r="CO361" i="1"/>
  <c r="BY361" i="1"/>
  <c r="CJ361" i="1"/>
  <c r="BT361" i="1"/>
  <c r="CH361" i="1"/>
  <c r="CG361" i="1"/>
  <c r="CB361" i="1"/>
  <c r="BR361" i="1"/>
  <c r="BS361" i="1"/>
  <c r="BQ361" i="1"/>
  <c r="BX362" i="1"/>
  <c r="CR363" i="1"/>
  <c r="CJ363" i="1"/>
  <c r="CB363" i="1"/>
  <c r="BT363" i="1"/>
  <c r="CQ363" i="1"/>
  <c r="CI363" i="1"/>
  <c r="CA363" i="1"/>
  <c r="BS363" i="1"/>
  <c r="BR363" i="1"/>
  <c r="CO363" i="1"/>
  <c r="CG363" i="1"/>
  <c r="BY363" i="1"/>
  <c r="BQ363" i="1"/>
  <c r="CE363" i="1"/>
  <c r="BO363" i="1"/>
  <c r="CD363" i="1"/>
  <c r="CC363" i="1"/>
  <c r="CN363" i="1"/>
  <c r="BX363" i="1"/>
  <c r="CL363" i="1"/>
  <c r="BV363" i="1"/>
  <c r="CK363" i="1"/>
  <c r="BU363" i="1"/>
  <c r="CF363" i="1"/>
  <c r="BW363" i="1"/>
  <c r="CP371" i="1"/>
  <c r="CR388" i="1"/>
  <c r="CN389" i="1"/>
  <c r="CF389" i="1"/>
  <c r="BX389" i="1"/>
  <c r="BP389" i="1"/>
  <c r="CM389" i="1"/>
  <c r="CE389" i="1"/>
  <c r="BW389" i="1"/>
  <c r="BO389" i="1"/>
  <c r="BV389" i="1"/>
  <c r="CK389" i="1"/>
  <c r="CC389" i="1"/>
  <c r="BU389" i="1"/>
  <c r="CI389" i="1"/>
  <c r="BS389" i="1"/>
  <c r="CH389" i="1"/>
  <c r="BR389" i="1"/>
  <c r="CG389" i="1"/>
  <c r="BQ389" i="1"/>
  <c r="CR389" i="1"/>
  <c r="CB389" i="1"/>
  <c r="BZ389" i="1"/>
  <c r="CP389" i="1"/>
  <c r="BY389" i="1"/>
  <c r="BT389" i="1"/>
  <c r="CO389" i="1"/>
  <c r="CQ389" i="1"/>
  <c r="BX390" i="1"/>
  <c r="CR391" i="1"/>
  <c r="CJ391" i="1"/>
  <c r="CB391" i="1"/>
  <c r="BT391" i="1"/>
  <c r="CQ391" i="1"/>
  <c r="CI391" i="1"/>
  <c r="CA391" i="1"/>
  <c r="BS391" i="1"/>
  <c r="BR391" i="1"/>
  <c r="CO391" i="1"/>
  <c r="CG391" i="1"/>
  <c r="BY391" i="1"/>
  <c r="BQ391" i="1"/>
  <c r="CM391" i="1"/>
  <c r="BW391" i="1"/>
  <c r="CL391" i="1"/>
  <c r="BV391" i="1"/>
  <c r="CK391" i="1"/>
  <c r="BU391" i="1"/>
  <c r="CF391" i="1"/>
  <c r="BP391" i="1"/>
  <c r="CD391" i="1"/>
  <c r="CC391" i="1"/>
  <c r="BX391" i="1"/>
  <c r="BO391" i="1"/>
  <c r="CL392" i="1"/>
  <c r="CD392" i="1"/>
  <c r="BV392" i="1"/>
  <c r="CK392" i="1"/>
  <c r="CC392" i="1"/>
  <c r="BU392" i="1"/>
  <c r="BT392" i="1"/>
  <c r="CQ392" i="1"/>
  <c r="CI392" i="1"/>
  <c r="CA392" i="1"/>
  <c r="BS392" i="1"/>
  <c r="CO392" i="1"/>
  <c r="BY392" i="1"/>
  <c r="CN392" i="1"/>
  <c r="BX392" i="1"/>
  <c r="CM392" i="1"/>
  <c r="BW392" i="1"/>
  <c r="CH392" i="1"/>
  <c r="BR392" i="1"/>
  <c r="CF392" i="1"/>
  <c r="CE392" i="1"/>
  <c r="BO392" i="1"/>
  <c r="BZ392" i="1"/>
  <c r="BP392" i="1"/>
  <c r="BQ392" i="1"/>
  <c r="BX394" i="1"/>
  <c r="BZ395" i="1"/>
  <c r="CL396" i="1"/>
  <c r="CD396" i="1"/>
  <c r="BV396" i="1"/>
  <c r="CK396" i="1"/>
  <c r="CC396" i="1"/>
  <c r="BU396" i="1"/>
  <c r="BT396" i="1"/>
  <c r="CQ396" i="1"/>
  <c r="CI396" i="1"/>
  <c r="CA396" i="1"/>
  <c r="BS396" i="1"/>
  <c r="CG396" i="1"/>
  <c r="BQ396" i="1"/>
  <c r="CF396" i="1"/>
  <c r="BP396" i="1"/>
  <c r="CE396" i="1"/>
  <c r="BO396" i="1"/>
  <c r="CP396" i="1"/>
  <c r="BZ396" i="1"/>
  <c r="CN396" i="1"/>
  <c r="CM396" i="1"/>
  <c r="BW396" i="1"/>
  <c r="CH396" i="1"/>
  <c r="BX396" i="1"/>
  <c r="BY396" i="1"/>
  <c r="BX398" i="1"/>
  <c r="CR399" i="1"/>
  <c r="CJ399" i="1"/>
  <c r="CB399" i="1"/>
  <c r="BT399" i="1"/>
  <c r="CQ399" i="1"/>
  <c r="CI399" i="1"/>
  <c r="CA399" i="1"/>
  <c r="BS399" i="1"/>
  <c r="BR399" i="1"/>
  <c r="CO399" i="1"/>
  <c r="CG399" i="1"/>
  <c r="BY399" i="1"/>
  <c r="BQ399" i="1"/>
  <c r="CM399" i="1"/>
  <c r="BW399" i="1"/>
  <c r="CL399" i="1"/>
  <c r="BV399" i="1"/>
  <c r="CK399" i="1"/>
  <c r="BU399" i="1"/>
  <c r="CF399" i="1"/>
  <c r="BP399" i="1"/>
  <c r="CD399" i="1"/>
  <c r="CN399" i="1"/>
  <c r="CC399" i="1"/>
  <c r="CE399" i="1"/>
  <c r="CB400" i="1"/>
  <c r="CR400" i="1"/>
  <c r="CP402" i="1"/>
  <c r="CH402" i="1"/>
  <c r="BZ402" i="1"/>
  <c r="BR402" i="1"/>
  <c r="CO402" i="1"/>
  <c r="CG402" i="1"/>
  <c r="BY402" i="1"/>
  <c r="BQ402" i="1"/>
  <c r="BP402" i="1"/>
  <c r="CM402" i="1"/>
  <c r="CE402" i="1"/>
  <c r="BW402" i="1"/>
  <c r="BO402" i="1"/>
  <c r="CC402" i="1"/>
  <c r="CR402" i="1"/>
  <c r="CB402" i="1"/>
  <c r="CQ402" i="1"/>
  <c r="CA402" i="1"/>
  <c r="CL402" i="1"/>
  <c r="BV402" i="1"/>
  <c r="BT402" i="1"/>
  <c r="CJ402" i="1"/>
  <c r="BS402" i="1"/>
  <c r="CI402" i="1"/>
  <c r="CK402" i="1"/>
  <c r="CN402" i="1"/>
  <c r="CP403" i="1"/>
  <c r="CL404" i="1"/>
  <c r="CD404" i="1"/>
  <c r="BV404" i="1"/>
  <c r="CK404" i="1"/>
  <c r="CC404" i="1"/>
  <c r="BU404" i="1"/>
  <c r="BT404" i="1"/>
  <c r="CQ404" i="1"/>
  <c r="CI404" i="1"/>
  <c r="CA404" i="1"/>
  <c r="BS404" i="1"/>
  <c r="CG404" i="1"/>
  <c r="BQ404" i="1"/>
  <c r="CF404" i="1"/>
  <c r="BP404" i="1"/>
  <c r="CE404" i="1"/>
  <c r="BO404" i="1"/>
  <c r="CP404" i="1"/>
  <c r="BZ404" i="1"/>
  <c r="BX404" i="1"/>
  <c r="BW404" i="1"/>
  <c r="BR404" i="1"/>
  <c r="CM404" i="1"/>
  <c r="CO404" i="1"/>
  <c r="CN404" i="1"/>
  <c r="CN405" i="1"/>
  <c r="CF405" i="1"/>
  <c r="BX405" i="1"/>
  <c r="BP405" i="1"/>
  <c r="CM405" i="1"/>
  <c r="CE405" i="1"/>
  <c r="BW405" i="1"/>
  <c r="BO405" i="1"/>
  <c r="BV405" i="1"/>
  <c r="CK405" i="1"/>
  <c r="CC405" i="1"/>
  <c r="BU405" i="1"/>
  <c r="CI405" i="1"/>
  <c r="BS405" i="1"/>
  <c r="CH405" i="1"/>
  <c r="BR405" i="1"/>
  <c r="CG405" i="1"/>
  <c r="BQ405" i="1"/>
  <c r="CR405" i="1"/>
  <c r="CB405" i="1"/>
  <c r="BZ405" i="1"/>
  <c r="CO405" i="1"/>
  <c r="BY405" i="1"/>
  <c r="BT405" i="1"/>
  <c r="CP405" i="1"/>
  <c r="CQ405" i="1"/>
  <c r="CH407" i="1"/>
  <c r="CJ408" i="1"/>
  <c r="CR412" i="1"/>
  <c r="BZ415" i="1"/>
  <c r="CN416" i="1"/>
  <c r="CE416" i="1"/>
  <c r="BV416" i="1"/>
  <c r="CM416" i="1"/>
  <c r="CD416" i="1"/>
  <c r="BU416" i="1"/>
  <c r="CL416" i="1"/>
  <c r="CC416" i="1"/>
  <c r="BT416" i="1"/>
  <c r="CK416" i="1"/>
  <c r="CA416" i="1"/>
  <c r="BS416" i="1"/>
  <c r="CQ416" i="1"/>
  <c r="BY416" i="1"/>
  <c r="CP416" i="1"/>
  <c r="BX416" i="1"/>
  <c r="CO416" i="1"/>
  <c r="BW416" i="1"/>
  <c r="CI416" i="1"/>
  <c r="BR416" i="1"/>
  <c r="BP416" i="1"/>
  <c r="BO416" i="1"/>
  <c r="CG416" i="1"/>
  <c r="CH416" i="1"/>
  <c r="CF416" i="1"/>
  <c r="CN418" i="1"/>
  <c r="CN422" i="1"/>
  <c r="CN426" i="1"/>
  <c r="BR427" i="1"/>
  <c r="CM427" i="1"/>
  <c r="CD427" i="1"/>
  <c r="BU427" i="1"/>
  <c r="CL427" i="1"/>
  <c r="CC427" i="1"/>
  <c r="BT427" i="1"/>
  <c r="CK427" i="1"/>
  <c r="CB427" i="1"/>
  <c r="BS427" i="1"/>
  <c r="CJ427" i="1"/>
  <c r="CA427" i="1"/>
  <c r="BQ427" i="1"/>
  <c r="CQ427" i="1"/>
  <c r="BX427" i="1"/>
  <c r="CO427" i="1"/>
  <c r="BW427" i="1"/>
  <c r="CN427" i="1"/>
  <c r="BV427" i="1"/>
  <c r="CI427" i="1"/>
  <c r="BP427" i="1"/>
  <c r="CR427" i="1"/>
  <c r="CE427" i="1"/>
  <c r="CG427" i="1"/>
  <c r="CF427" i="1"/>
  <c r="CB428" i="1"/>
  <c r="CL429" i="1"/>
  <c r="BP430" i="1"/>
  <c r="CO430" i="1"/>
  <c r="CE430" i="1"/>
  <c r="BV430" i="1"/>
  <c r="CM430" i="1"/>
  <c r="CD430" i="1"/>
  <c r="BU430" i="1"/>
  <c r="CL430" i="1"/>
  <c r="CC430" i="1"/>
  <c r="BT430" i="1"/>
  <c r="CK430" i="1"/>
  <c r="CB430" i="1"/>
  <c r="BS430" i="1"/>
  <c r="CR430" i="1"/>
  <c r="BZ430" i="1"/>
  <c r="CQ430" i="1"/>
  <c r="BY430" i="1"/>
  <c r="CP430" i="1"/>
  <c r="BW430" i="1"/>
  <c r="CJ430" i="1"/>
  <c r="BR430" i="1"/>
  <c r="CH430" i="1"/>
  <c r="CG430" i="1"/>
  <c r="BO430" i="1"/>
  <c r="CA430" i="1"/>
  <c r="BQ430" i="1"/>
  <c r="BR431" i="1"/>
  <c r="CN431" i="1"/>
  <c r="CM431" i="1"/>
  <c r="CL431" i="1"/>
  <c r="CC431" i="1"/>
  <c r="BT431" i="1"/>
  <c r="CK431" i="1"/>
  <c r="CB431" i="1"/>
  <c r="BS431" i="1"/>
  <c r="CJ431" i="1"/>
  <c r="CA431" i="1"/>
  <c r="BQ431" i="1"/>
  <c r="CI431" i="1"/>
  <c r="BY431" i="1"/>
  <c r="BP431" i="1"/>
  <c r="CF431" i="1"/>
  <c r="CE431" i="1"/>
  <c r="CD431" i="1"/>
  <c r="BX431" i="1"/>
  <c r="CQ431" i="1"/>
  <c r="CO431" i="1"/>
  <c r="CG431" i="1"/>
  <c r="BV431" i="1"/>
  <c r="BW431" i="1"/>
  <c r="BU431" i="1"/>
  <c r="CP431" i="1"/>
  <c r="CJ432" i="1"/>
  <c r="BV433" i="1"/>
  <c r="CR433" i="1"/>
  <c r="CJ433" i="1"/>
  <c r="CB433" i="1"/>
  <c r="BT433" i="1"/>
  <c r="CQ433" i="1"/>
  <c r="CI433" i="1"/>
  <c r="CA433" i="1"/>
  <c r="BS433" i="1"/>
  <c r="CP433" i="1"/>
  <c r="CE433" i="1"/>
  <c r="BQ433" i="1"/>
  <c r="CO433" i="1"/>
  <c r="CC433" i="1"/>
  <c r="BP433" i="1"/>
  <c r="CN433" i="1"/>
  <c r="BZ433" i="1"/>
  <c r="BO433" i="1"/>
  <c r="CM433" i="1"/>
  <c r="BY433" i="1"/>
  <c r="BW433" i="1"/>
  <c r="BU433" i="1"/>
  <c r="BR433" i="1"/>
  <c r="CK433" i="1"/>
  <c r="CG433" i="1"/>
  <c r="CF433" i="1"/>
  <c r="BX433" i="1"/>
  <c r="CF434" i="1"/>
  <c r="CH435" i="1"/>
  <c r="CN438" i="1"/>
  <c r="CH439" i="1"/>
  <c r="CJ440" i="1"/>
  <c r="BV441" i="1"/>
  <c r="CR441" i="1"/>
  <c r="CJ441" i="1"/>
  <c r="CB441" i="1"/>
  <c r="BT441" i="1"/>
  <c r="CQ441" i="1"/>
  <c r="CI441" i="1"/>
  <c r="CA441" i="1"/>
  <c r="BS441" i="1"/>
  <c r="CG441" i="1"/>
  <c r="BU441" i="1"/>
  <c r="CF441" i="1"/>
  <c r="BR441" i="1"/>
  <c r="CP441" i="1"/>
  <c r="CE441" i="1"/>
  <c r="BQ441" i="1"/>
  <c r="CO441" i="1"/>
  <c r="CC441" i="1"/>
  <c r="BP441" i="1"/>
  <c r="CM441" i="1"/>
  <c r="CK441" i="1"/>
  <c r="CH441" i="1"/>
  <c r="BZ441" i="1"/>
  <c r="BX441" i="1"/>
  <c r="CN441" i="1"/>
  <c r="BW441" i="1"/>
  <c r="BY441" i="1"/>
  <c r="CF442" i="1"/>
  <c r="CH443" i="1"/>
  <c r="CR444" i="1"/>
  <c r="BZ447" i="1"/>
  <c r="BT448" i="1"/>
  <c r="CP448" i="1"/>
  <c r="CH448" i="1"/>
  <c r="BZ448" i="1"/>
  <c r="BR448" i="1"/>
  <c r="CO448" i="1"/>
  <c r="CG448" i="1"/>
  <c r="BY448" i="1"/>
  <c r="BQ448" i="1"/>
  <c r="CN448" i="1"/>
  <c r="CC448" i="1"/>
  <c r="BO448" i="1"/>
  <c r="CM448" i="1"/>
  <c r="CA448" i="1"/>
  <c r="CL448" i="1"/>
  <c r="BX448" i="1"/>
  <c r="CK448" i="1"/>
  <c r="BW448" i="1"/>
  <c r="CF448" i="1"/>
  <c r="CE448" i="1"/>
  <c r="CD448" i="1"/>
  <c r="BV448" i="1"/>
  <c r="BS448" i="1"/>
  <c r="CQ448" i="1"/>
  <c r="CI448" i="1"/>
  <c r="BP448" i="1"/>
  <c r="BU448" i="1"/>
  <c r="CR448" i="1"/>
  <c r="BP450" i="1"/>
  <c r="CL450" i="1"/>
  <c r="CD450" i="1"/>
  <c r="BV450" i="1"/>
  <c r="CK450" i="1"/>
  <c r="CC450" i="1"/>
  <c r="BU450" i="1"/>
  <c r="CR450" i="1"/>
  <c r="CG450" i="1"/>
  <c r="BS450" i="1"/>
  <c r="CQ450" i="1"/>
  <c r="CE450" i="1"/>
  <c r="BR450" i="1"/>
  <c r="CP450" i="1"/>
  <c r="CB450" i="1"/>
  <c r="BQ450" i="1"/>
  <c r="CO450" i="1"/>
  <c r="CA450" i="1"/>
  <c r="BO450" i="1"/>
  <c r="BY450" i="1"/>
  <c r="BW450" i="1"/>
  <c r="BT450" i="1"/>
  <c r="CM450" i="1"/>
  <c r="CI450" i="1"/>
  <c r="CH450" i="1"/>
  <c r="BZ450" i="1"/>
  <c r="CN450" i="1"/>
  <c r="CN454" i="1"/>
  <c r="BR455" i="1"/>
  <c r="CO455" i="1"/>
  <c r="CG455" i="1"/>
  <c r="BY455" i="1"/>
  <c r="BQ455" i="1"/>
  <c r="CN455" i="1"/>
  <c r="CF455" i="1"/>
  <c r="BX455" i="1"/>
  <c r="BP455" i="1"/>
  <c r="CM455" i="1"/>
  <c r="CE455" i="1"/>
  <c r="BW455" i="1"/>
  <c r="BO455" i="1"/>
  <c r="CK455" i="1"/>
  <c r="BU455" i="1"/>
  <c r="CJ455" i="1"/>
  <c r="BT455" i="1"/>
  <c r="CI455" i="1"/>
  <c r="BS455" i="1"/>
  <c r="CD455" i="1"/>
  <c r="CR455" i="1"/>
  <c r="CQ455" i="1"/>
  <c r="CL455" i="1"/>
  <c r="CC455" i="1"/>
  <c r="CA455" i="1"/>
  <c r="CB455" i="1"/>
  <c r="BV455" i="1"/>
  <c r="BT456" i="1"/>
  <c r="CQ456" i="1"/>
  <c r="CI456" i="1"/>
  <c r="CA456" i="1"/>
  <c r="BS456" i="1"/>
  <c r="CP456" i="1"/>
  <c r="CH456" i="1"/>
  <c r="BZ456" i="1"/>
  <c r="BR456" i="1"/>
  <c r="CO456" i="1"/>
  <c r="CG456" i="1"/>
  <c r="BY456" i="1"/>
  <c r="BQ456" i="1"/>
  <c r="CM456" i="1"/>
  <c r="BW456" i="1"/>
  <c r="CL456" i="1"/>
  <c r="BV456" i="1"/>
  <c r="CK456" i="1"/>
  <c r="BU456" i="1"/>
  <c r="CF456" i="1"/>
  <c r="BP456" i="1"/>
  <c r="CN456" i="1"/>
  <c r="CE456" i="1"/>
  <c r="CC456" i="1"/>
  <c r="BX456" i="1"/>
  <c r="BO456" i="1"/>
  <c r="CR456" i="1"/>
  <c r="BZ459" i="1"/>
  <c r="BT460" i="1"/>
  <c r="CQ460" i="1"/>
  <c r="CI460" i="1"/>
  <c r="CA460" i="1"/>
  <c r="BS460" i="1"/>
  <c r="CP460" i="1"/>
  <c r="CH460" i="1"/>
  <c r="BZ460" i="1"/>
  <c r="BR460" i="1"/>
  <c r="CO460" i="1"/>
  <c r="CG460" i="1"/>
  <c r="BY460" i="1"/>
  <c r="BQ460" i="1"/>
  <c r="CE460" i="1"/>
  <c r="BO460" i="1"/>
  <c r="CD460" i="1"/>
  <c r="CC460" i="1"/>
  <c r="CN460" i="1"/>
  <c r="BX460" i="1"/>
  <c r="BV460" i="1"/>
  <c r="BU460" i="1"/>
  <c r="BP460" i="1"/>
  <c r="CM460" i="1"/>
  <c r="CK460" i="1"/>
  <c r="CF460" i="1"/>
  <c r="BW460" i="1"/>
  <c r="CF462" i="1"/>
  <c r="CP463" i="1"/>
  <c r="CF466" i="1"/>
  <c r="CP467" i="1"/>
  <c r="BX470" i="1"/>
  <c r="CH471" i="1"/>
  <c r="CJ472" i="1"/>
  <c r="BV473" i="1"/>
  <c r="CK473" i="1"/>
  <c r="CC473" i="1"/>
  <c r="BU473" i="1"/>
  <c r="CR473" i="1"/>
  <c r="CJ473" i="1"/>
  <c r="CB473" i="1"/>
  <c r="BT473" i="1"/>
  <c r="CQ473" i="1"/>
  <c r="CI473" i="1"/>
  <c r="CA473" i="1"/>
  <c r="BS473" i="1"/>
  <c r="CO473" i="1"/>
  <c r="BY473" i="1"/>
  <c r="CN473" i="1"/>
  <c r="BX473" i="1"/>
  <c r="CM473" i="1"/>
  <c r="BW473" i="1"/>
  <c r="CH473" i="1"/>
  <c r="BR473" i="1"/>
  <c r="BP473" i="1"/>
  <c r="BO473" i="1"/>
  <c r="CP473" i="1"/>
  <c r="CG473" i="1"/>
  <c r="CE473" i="1"/>
  <c r="BZ473" i="1"/>
  <c r="BQ473" i="1"/>
  <c r="CN474" i="1"/>
  <c r="BT480" i="1"/>
  <c r="CQ480" i="1"/>
  <c r="CI480" i="1"/>
  <c r="CA480" i="1"/>
  <c r="BS480" i="1"/>
  <c r="CP480" i="1"/>
  <c r="CH480" i="1"/>
  <c r="BZ480" i="1"/>
  <c r="BR480" i="1"/>
  <c r="CO480" i="1"/>
  <c r="CG480" i="1"/>
  <c r="BY480" i="1"/>
  <c r="BQ480" i="1"/>
  <c r="CM480" i="1"/>
  <c r="BW480" i="1"/>
  <c r="CL480" i="1"/>
  <c r="BV480" i="1"/>
  <c r="CK480" i="1"/>
  <c r="BU480" i="1"/>
  <c r="CF480" i="1"/>
  <c r="BP480" i="1"/>
  <c r="CD480" i="1"/>
  <c r="CC480" i="1"/>
  <c r="BX480" i="1"/>
  <c r="BO480" i="1"/>
  <c r="CN480" i="1"/>
  <c r="CF482" i="1"/>
  <c r="CH483" i="1"/>
  <c r="CR484" i="1"/>
  <c r="CD485" i="1"/>
  <c r="BP486" i="1"/>
  <c r="CM486" i="1"/>
  <c r="CE486" i="1"/>
  <c r="BW486" i="1"/>
  <c r="BO486" i="1"/>
  <c r="CL486" i="1"/>
  <c r="CD486" i="1"/>
  <c r="BV486" i="1"/>
  <c r="CK486" i="1"/>
  <c r="CC486" i="1"/>
  <c r="BU486" i="1"/>
  <c r="CI486" i="1"/>
  <c r="BS486" i="1"/>
  <c r="CH486" i="1"/>
  <c r="BR486" i="1"/>
  <c r="CG486" i="1"/>
  <c r="BQ486" i="1"/>
  <c r="CR486" i="1"/>
  <c r="CB486" i="1"/>
  <c r="CP486" i="1"/>
  <c r="CO486" i="1"/>
  <c r="CJ486" i="1"/>
  <c r="CA486" i="1"/>
  <c r="BY486" i="1"/>
  <c r="BT486" i="1"/>
  <c r="BR487" i="1"/>
  <c r="CO487" i="1"/>
  <c r="CG487" i="1"/>
  <c r="BY487" i="1"/>
  <c r="BQ487" i="1"/>
  <c r="CN487" i="1"/>
  <c r="CF487" i="1"/>
  <c r="BX487" i="1"/>
  <c r="BP487" i="1"/>
  <c r="CM487" i="1"/>
  <c r="CE487" i="1"/>
  <c r="BW487" i="1"/>
  <c r="BO487" i="1"/>
  <c r="CK487" i="1"/>
  <c r="BU487" i="1"/>
  <c r="CJ487" i="1"/>
  <c r="BT487" i="1"/>
  <c r="CI487" i="1"/>
  <c r="BS487" i="1"/>
  <c r="CD487" i="1"/>
  <c r="CR487" i="1"/>
  <c r="CQ487" i="1"/>
  <c r="CL487" i="1"/>
  <c r="CC487" i="1"/>
  <c r="CA487" i="1"/>
  <c r="BV487" i="1"/>
  <c r="CB487" i="1"/>
  <c r="CP487" i="1"/>
  <c r="CR488" i="1"/>
  <c r="BP490" i="1"/>
  <c r="CM490" i="1"/>
  <c r="CE490" i="1"/>
  <c r="BW490" i="1"/>
  <c r="BO490" i="1"/>
  <c r="CL490" i="1"/>
  <c r="CD490" i="1"/>
  <c r="BV490" i="1"/>
  <c r="CK490" i="1"/>
  <c r="CC490" i="1"/>
  <c r="BU490" i="1"/>
  <c r="CQ490" i="1"/>
  <c r="CA490" i="1"/>
  <c r="CP490" i="1"/>
  <c r="BZ490" i="1"/>
  <c r="CO490" i="1"/>
  <c r="BY490" i="1"/>
  <c r="CJ490" i="1"/>
  <c r="BT490" i="1"/>
  <c r="BR490" i="1"/>
  <c r="BQ490" i="1"/>
  <c r="CR490" i="1"/>
  <c r="CI490" i="1"/>
  <c r="CG490" i="1"/>
  <c r="CB490" i="1"/>
  <c r="BS490" i="1"/>
  <c r="CN490" i="1"/>
  <c r="CL493" i="1"/>
  <c r="CN494" i="1"/>
  <c r="CN498" i="1"/>
  <c r="CP499" i="1"/>
  <c r="CJ500" i="1"/>
  <c r="BV501" i="1"/>
  <c r="CK501" i="1"/>
  <c r="CC501" i="1"/>
  <c r="BU501" i="1"/>
  <c r="CR501" i="1"/>
  <c r="CJ501" i="1"/>
  <c r="CB501" i="1"/>
  <c r="BT501" i="1"/>
  <c r="CQ501" i="1"/>
  <c r="CI501" i="1"/>
  <c r="CA501" i="1"/>
  <c r="BS501" i="1"/>
  <c r="CG501" i="1"/>
  <c r="BQ501" i="1"/>
  <c r="CF501" i="1"/>
  <c r="BP501" i="1"/>
  <c r="CE501" i="1"/>
  <c r="BO501" i="1"/>
  <c r="CP501" i="1"/>
  <c r="BZ501" i="1"/>
  <c r="CN501" i="1"/>
  <c r="CM501" i="1"/>
  <c r="CH501" i="1"/>
  <c r="BY501" i="1"/>
  <c r="BW501" i="1"/>
  <c r="BR501" i="1"/>
  <c r="CN502" i="1"/>
  <c r="CR504" i="1"/>
  <c r="BP506" i="1"/>
  <c r="CM506" i="1"/>
  <c r="CE506" i="1"/>
  <c r="BW506" i="1"/>
  <c r="BO506" i="1"/>
  <c r="CL506" i="1"/>
  <c r="CD506" i="1"/>
  <c r="BV506" i="1"/>
  <c r="CK506" i="1"/>
  <c r="CC506" i="1"/>
  <c r="BU506" i="1"/>
  <c r="CQ506" i="1"/>
  <c r="CA506" i="1"/>
  <c r="CP506" i="1"/>
  <c r="BZ506" i="1"/>
  <c r="CO506" i="1"/>
  <c r="BY506" i="1"/>
  <c r="CJ506" i="1"/>
  <c r="BT506" i="1"/>
  <c r="BR506" i="1"/>
  <c r="BQ506" i="1"/>
  <c r="CR506" i="1"/>
  <c r="CI506" i="1"/>
  <c r="CG506" i="1"/>
  <c r="CB506" i="1"/>
  <c r="CH506" i="1"/>
  <c r="CN506" i="1"/>
  <c r="CH507" i="1"/>
  <c r="BT508" i="1"/>
  <c r="CQ508" i="1"/>
  <c r="CI508" i="1"/>
  <c r="CA508" i="1"/>
  <c r="BS508" i="1"/>
  <c r="CP508" i="1"/>
  <c r="CH508" i="1"/>
  <c r="BZ508" i="1"/>
  <c r="BR508" i="1"/>
  <c r="CO508" i="1"/>
  <c r="CG508" i="1"/>
  <c r="BY508" i="1"/>
  <c r="BQ508" i="1"/>
  <c r="CE508" i="1"/>
  <c r="BO508" i="1"/>
  <c r="CD508" i="1"/>
  <c r="CC508" i="1"/>
  <c r="CN508" i="1"/>
  <c r="BX508" i="1"/>
  <c r="BV508" i="1"/>
  <c r="BU508" i="1"/>
  <c r="BP508" i="1"/>
  <c r="CM508" i="1"/>
  <c r="CK508" i="1"/>
  <c r="CF508" i="1"/>
  <c r="CL508" i="1"/>
  <c r="BV509" i="1"/>
  <c r="CK509" i="1"/>
  <c r="CC509" i="1"/>
  <c r="BU509" i="1"/>
  <c r="CR509" i="1"/>
  <c r="CJ509" i="1"/>
  <c r="CB509" i="1"/>
  <c r="BT509" i="1"/>
  <c r="CQ509" i="1"/>
  <c r="CI509" i="1"/>
  <c r="CA509" i="1"/>
  <c r="BS509" i="1"/>
  <c r="CG509" i="1"/>
  <c r="BQ509" i="1"/>
  <c r="CF509" i="1"/>
  <c r="BP509" i="1"/>
  <c r="CE509" i="1"/>
  <c r="BO509" i="1"/>
  <c r="CP509" i="1"/>
  <c r="BZ509" i="1"/>
  <c r="BX509" i="1"/>
  <c r="BW509" i="1"/>
  <c r="BR509" i="1"/>
  <c r="CO509" i="1"/>
  <c r="CM509" i="1"/>
  <c r="CH509" i="1"/>
  <c r="BY509" i="1"/>
  <c r="CN514" i="1"/>
  <c r="CL517" i="1"/>
  <c r="CN518" i="1"/>
  <c r="CH519" i="1"/>
  <c r="CR520" i="1"/>
  <c r="BP522" i="1"/>
  <c r="CM522" i="1"/>
  <c r="CE522" i="1"/>
  <c r="BW522" i="1"/>
  <c r="BO522" i="1"/>
  <c r="CL522" i="1"/>
  <c r="CD522" i="1"/>
  <c r="BV522" i="1"/>
  <c r="CK522" i="1"/>
  <c r="CC522" i="1"/>
  <c r="BU522" i="1"/>
  <c r="CQ522" i="1"/>
  <c r="CA522" i="1"/>
  <c r="CP522" i="1"/>
  <c r="BZ522" i="1"/>
  <c r="CO522" i="1"/>
  <c r="BY522" i="1"/>
  <c r="CJ522" i="1"/>
  <c r="BT522" i="1"/>
  <c r="BR522" i="1"/>
  <c r="BQ522" i="1"/>
  <c r="CR522" i="1"/>
  <c r="CI522" i="1"/>
  <c r="CG522" i="1"/>
  <c r="CB522" i="1"/>
  <c r="BS522" i="1"/>
  <c r="CF522" i="1"/>
  <c r="CH523" i="1"/>
  <c r="BT524" i="1"/>
  <c r="CQ524" i="1"/>
  <c r="CI524" i="1"/>
  <c r="CA524" i="1"/>
  <c r="BS524" i="1"/>
  <c r="CP524" i="1"/>
  <c r="CH524" i="1"/>
  <c r="BZ524" i="1"/>
  <c r="BR524" i="1"/>
  <c r="CO524" i="1"/>
  <c r="CG524" i="1"/>
  <c r="BY524" i="1"/>
  <c r="BQ524" i="1"/>
  <c r="CE524" i="1"/>
  <c r="BO524" i="1"/>
  <c r="CD524" i="1"/>
  <c r="CC524" i="1"/>
  <c r="CN524" i="1"/>
  <c r="BX524" i="1"/>
  <c r="BV524" i="1"/>
  <c r="BU524" i="1"/>
  <c r="BP524" i="1"/>
  <c r="CM524" i="1"/>
  <c r="CK524" i="1"/>
  <c r="CF524" i="1"/>
  <c r="BW524" i="1"/>
  <c r="BV525" i="1"/>
  <c r="CK525" i="1"/>
  <c r="CC525" i="1"/>
  <c r="BU525" i="1"/>
  <c r="CR525" i="1"/>
  <c r="CJ525" i="1"/>
  <c r="CB525" i="1"/>
  <c r="BT525" i="1"/>
  <c r="CQ525" i="1"/>
  <c r="CI525" i="1"/>
  <c r="CA525" i="1"/>
  <c r="BS525" i="1"/>
  <c r="CG525" i="1"/>
  <c r="BQ525" i="1"/>
  <c r="CF525" i="1"/>
  <c r="BP525" i="1"/>
  <c r="CE525" i="1"/>
  <c r="BO525" i="1"/>
  <c r="CP525" i="1"/>
  <c r="BZ525" i="1"/>
  <c r="BX525" i="1"/>
  <c r="BW525" i="1"/>
  <c r="BR525" i="1"/>
  <c r="CO525" i="1"/>
  <c r="CH525" i="1"/>
  <c r="CN525" i="1"/>
  <c r="CM525" i="1"/>
  <c r="CJ528" i="1"/>
  <c r="CL529" i="1"/>
  <c r="BP530" i="1"/>
  <c r="CM530" i="1"/>
  <c r="CE530" i="1"/>
  <c r="BW530" i="1"/>
  <c r="BO530" i="1"/>
  <c r="CL530" i="1"/>
  <c r="CD530" i="1"/>
  <c r="BV530" i="1"/>
  <c r="CK530" i="1"/>
  <c r="CC530" i="1"/>
  <c r="BU530" i="1"/>
  <c r="CQ530" i="1"/>
  <c r="CA530" i="1"/>
  <c r="CP530" i="1"/>
  <c r="BZ530" i="1"/>
  <c r="CO530" i="1"/>
  <c r="BY530" i="1"/>
  <c r="CJ530" i="1"/>
  <c r="BT530" i="1"/>
  <c r="CH530" i="1"/>
  <c r="CG530" i="1"/>
  <c r="CB530" i="1"/>
  <c r="BS530" i="1"/>
  <c r="CR530" i="1"/>
  <c r="CI530" i="1"/>
  <c r="BR530" i="1"/>
  <c r="BQ530" i="1"/>
  <c r="BR531" i="1"/>
  <c r="CO531" i="1"/>
  <c r="CG531" i="1"/>
  <c r="BY531" i="1"/>
  <c r="BQ531" i="1"/>
  <c r="CN531" i="1"/>
  <c r="CF531" i="1"/>
  <c r="BX531" i="1"/>
  <c r="BP531" i="1"/>
  <c r="CM531" i="1"/>
  <c r="CE531" i="1"/>
  <c r="BW531" i="1"/>
  <c r="BO531" i="1"/>
  <c r="CC531" i="1"/>
  <c r="CR531" i="1"/>
  <c r="CB531" i="1"/>
  <c r="CQ531" i="1"/>
  <c r="CA531" i="1"/>
  <c r="CL531" i="1"/>
  <c r="BV531" i="1"/>
  <c r="CJ531" i="1"/>
  <c r="CI531" i="1"/>
  <c r="CD531" i="1"/>
  <c r="BU531" i="1"/>
  <c r="BS531" i="1"/>
  <c r="CP531" i="1"/>
  <c r="CR532" i="1"/>
  <c r="BP534" i="1"/>
  <c r="CM534" i="1"/>
  <c r="CE534" i="1"/>
  <c r="BW534" i="1"/>
  <c r="BO534" i="1"/>
  <c r="CL534" i="1"/>
  <c r="CD534" i="1"/>
  <c r="BV534" i="1"/>
  <c r="CK534" i="1"/>
  <c r="CC534" i="1"/>
  <c r="BU534" i="1"/>
  <c r="CI534" i="1"/>
  <c r="BS534" i="1"/>
  <c r="CH534" i="1"/>
  <c r="BR534" i="1"/>
  <c r="CG534" i="1"/>
  <c r="BQ534" i="1"/>
  <c r="CR534" i="1"/>
  <c r="CB534" i="1"/>
  <c r="CP534" i="1"/>
  <c r="CO534" i="1"/>
  <c r="CJ534" i="1"/>
  <c r="CA534" i="1"/>
  <c r="BY534" i="1"/>
  <c r="BT534" i="1"/>
  <c r="CQ534" i="1"/>
  <c r="BZ534" i="1"/>
  <c r="CF534" i="1"/>
  <c r="CH535" i="1"/>
  <c r="CM536" i="1"/>
  <c r="CE536" i="1"/>
  <c r="BW536" i="1"/>
  <c r="BO536" i="1"/>
  <c r="CL536" i="1"/>
  <c r="CD536" i="1"/>
  <c r="BV536" i="1"/>
  <c r="CQ536" i="1"/>
  <c r="CG536" i="1"/>
  <c r="BU536" i="1"/>
  <c r="CP536" i="1"/>
  <c r="CF536" i="1"/>
  <c r="BT536" i="1"/>
  <c r="CO536" i="1"/>
  <c r="CC536" i="1"/>
  <c r="BS536" i="1"/>
  <c r="CN536" i="1"/>
  <c r="BR536" i="1"/>
  <c r="BZ536" i="1"/>
  <c r="BY536" i="1"/>
  <c r="BX536" i="1"/>
  <c r="CK536" i="1"/>
  <c r="BQ536" i="1"/>
  <c r="CA536" i="1"/>
  <c r="CI536" i="1"/>
  <c r="CH536" i="1"/>
  <c r="CQ538" i="1"/>
  <c r="CI538" i="1"/>
  <c r="CA538" i="1"/>
  <c r="BS538" i="1"/>
  <c r="CP538" i="1"/>
  <c r="CH538" i="1"/>
  <c r="BZ538" i="1"/>
  <c r="BR538" i="1"/>
  <c r="CK538" i="1"/>
  <c r="BY538" i="1"/>
  <c r="BO538" i="1"/>
  <c r="CJ538" i="1"/>
  <c r="CG538" i="1"/>
  <c r="BW538" i="1"/>
  <c r="CR538" i="1"/>
  <c r="BV538" i="1"/>
  <c r="CD538" i="1"/>
  <c r="CC538" i="1"/>
  <c r="CB538" i="1"/>
  <c r="CO538" i="1"/>
  <c r="BU538" i="1"/>
  <c r="CM538" i="1"/>
  <c r="CL538" i="1"/>
  <c r="CE538" i="1"/>
  <c r="BT538" i="1"/>
  <c r="BP538" i="1"/>
  <c r="CP539" i="1"/>
  <c r="CJ540" i="1"/>
  <c r="CH543" i="1"/>
  <c r="CJ544" i="1"/>
  <c r="CO545" i="1"/>
  <c r="CG545" i="1"/>
  <c r="BY545" i="1"/>
  <c r="BQ545" i="1"/>
  <c r="CN545" i="1"/>
  <c r="CF545" i="1"/>
  <c r="BX545" i="1"/>
  <c r="BP545" i="1"/>
  <c r="CM545" i="1"/>
  <c r="CC545" i="1"/>
  <c r="BS545" i="1"/>
  <c r="CB545" i="1"/>
  <c r="BR545" i="1"/>
  <c r="CK545" i="1"/>
  <c r="CA545" i="1"/>
  <c r="BO545" i="1"/>
  <c r="CJ545" i="1"/>
  <c r="BZ545" i="1"/>
  <c r="CH545" i="1"/>
  <c r="CE545" i="1"/>
  <c r="BW545" i="1"/>
  <c r="CQ545" i="1"/>
  <c r="CP545" i="1"/>
  <c r="CI545" i="1"/>
  <c r="BV545" i="1"/>
  <c r="CR545" i="1"/>
  <c r="BU545" i="1"/>
  <c r="BT545" i="1"/>
  <c r="CF546" i="1"/>
  <c r="CP547" i="1"/>
  <c r="CR548" i="1"/>
  <c r="BZ551" i="1"/>
  <c r="CJ552" i="1"/>
  <c r="CJ556" i="1"/>
  <c r="CO557" i="1"/>
  <c r="CG557" i="1"/>
  <c r="BY557" i="1"/>
  <c r="BQ557" i="1"/>
  <c r="CN557" i="1"/>
  <c r="CF557" i="1"/>
  <c r="BX557" i="1"/>
  <c r="BP557" i="1"/>
  <c r="CQ557" i="1"/>
  <c r="CE557" i="1"/>
  <c r="BU557" i="1"/>
  <c r="CP557" i="1"/>
  <c r="BT557" i="1"/>
  <c r="CM557" i="1"/>
  <c r="CC557" i="1"/>
  <c r="BS557" i="1"/>
  <c r="CB557" i="1"/>
  <c r="BR557" i="1"/>
  <c r="CJ557" i="1"/>
  <c r="CI557" i="1"/>
  <c r="CH557" i="1"/>
  <c r="CA557" i="1"/>
  <c r="BW557" i="1"/>
  <c r="BV557" i="1"/>
  <c r="BO557" i="1"/>
  <c r="CR557" i="1"/>
  <c r="CK557" i="1"/>
  <c r="BZ557" i="1"/>
  <c r="BX558" i="1"/>
  <c r="CK559" i="1"/>
  <c r="CC559" i="1"/>
  <c r="BU559" i="1"/>
  <c r="CR559" i="1"/>
  <c r="CJ559" i="1"/>
  <c r="CB559" i="1"/>
  <c r="BT559" i="1"/>
  <c r="CI559" i="1"/>
  <c r="BY559" i="1"/>
  <c r="BO559" i="1"/>
  <c r="BX559" i="1"/>
  <c r="CQ559" i="1"/>
  <c r="CG559" i="1"/>
  <c r="BW559" i="1"/>
  <c r="CF559" i="1"/>
  <c r="BV559" i="1"/>
  <c r="CN559" i="1"/>
  <c r="BR559" i="1"/>
  <c r="CM559" i="1"/>
  <c r="BQ559" i="1"/>
  <c r="CL559" i="1"/>
  <c r="BP559" i="1"/>
  <c r="CE559" i="1"/>
  <c r="CO559" i="1"/>
  <c r="CD559" i="1"/>
  <c r="BS559" i="1"/>
  <c r="CA559" i="1"/>
  <c r="CN562" i="1"/>
  <c r="CK563" i="1"/>
  <c r="CC563" i="1"/>
  <c r="BU563" i="1"/>
  <c r="CR563" i="1"/>
  <c r="CJ563" i="1"/>
  <c r="CB563" i="1"/>
  <c r="BT563" i="1"/>
  <c r="CQ563" i="1"/>
  <c r="CG563" i="1"/>
  <c r="BW563" i="1"/>
  <c r="CF563" i="1"/>
  <c r="BV563" i="1"/>
  <c r="CO563" i="1"/>
  <c r="CE563" i="1"/>
  <c r="BS563" i="1"/>
  <c r="CN563" i="1"/>
  <c r="CD563" i="1"/>
  <c r="BR563" i="1"/>
  <c r="BY563" i="1"/>
  <c r="BX563" i="1"/>
  <c r="CM563" i="1"/>
  <c r="BQ563" i="1"/>
  <c r="BO563" i="1"/>
  <c r="CL563" i="1"/>
  <c r="CA563" i="1"/>
  <c r="BP563" i="1"/>
  <c r="CM564" i="1"/>
  <c r="CE564" i="1"/>
  <c r="BW564" i="1"/>
  <c r="BO564" i="1"/>
  <c r="CL564" i="1"/>
  <c r="CD564" i="1"/>
  <c r="BV564" i="1"/>
  <c r="CI564" i="1"/>
  <c r="BY564" i="1"/>
  <c r="CH564" i="1"/>
  <c r="BX564" i="1"/>
  <c r="CQ564" i="1"/>
  <c r="CG564" i="1"/>
  <c r="BU564" i="1"/>
  <c r="CP564" i="1"/>
  <c r="CF564" i="1"/>
  <c r="BT564" i="1"/>
  <c r="CN564" i="1"/>
  <c r="BR564" i="1"/>
  <c r="CK564" i="1"/>
  <c r="BQ564" i="1"/>
  <c r="BP564" i="1"/>
  <c r="CC564" i="1"/>
  <c r="CA564" i="1"/>
  <c r="BZ564" i="1"/>
  <c r="BS564" i="1"/>
  <c r="CO564" i="1"/>
  <c r="CJ564" i="1"/>
  <c r="CL565" i="1"/>
  <c r="CQ566" i="1"/>
  <c r="CI566" i="1"/>
  <c r="CA566" i="1"/>
  <c r="BS566" i="1"/>
  <c r="CP566" i="1"/>
  <c r="CH566" i="1"/>
  <c r="BZ566" i="1"/>
  <c r="BR566" i="1"/>
  <c r="CM566" i="1"/>
  <c r="CC566" i="1"/>
  <c r="BQ566" i="1"/>
  <c r="CL566" i="1"/>
  <c r="CB566" i="1"/>
  <c r="BP566" i="1"/>
  <c r="CK566" i="1"/>
  <c r="BY566" i="1"/>
  <c r="BO566" i="1"/>
  <c r="CJ566" i="1"/>
  <c r="CR566" i="1"/>
  <c r="BV566" i="1"/>
  <c r="CO566" i="1"/>
  <c r="BU566" i="1"/>
  <c r="BT566" i="1"/>
  <c r="CG566" i="1"/>
  <c r="CD566" i="1"/>
  <c r="BW566" i="1"/>
  <c r="CK567" i="1"/>
  <c r="CC567" i="1"/>
  <c r="BU567" i="1"/>
  <c r="CR567" i="1"/>
  <c r="CJ567" i="1"/>
  <c r="CB567" i="1"/>
  <c r="BT567" i="1"/>
  <c r="CO567" i="1"/>
  <c r="CE567" i="1"/>
  <c r="BS567" i="1"/>
  <c r="CN567" i="1"/>
  <c r="CD567" i="1"/>
  <c r="BR567" i="1"/>
  <c r="CM567" i="1"/>
  <c r="CA567" i="1"/>
  <c r="BQ567" i="1"/>
  <c r="CL567" i="1"/>
  <c r="BP567" i="1"/>
  <c r="CG567" i="1"/>
  <c r="CF567" i="1"/>
  <c r="BY567" i="1"/>
  <c r="BW567" i="1"/>
  <c r="BV567" i="1"/>
  <c r="BO567" i="1"/>
  <c r="CI567" i="1"/>
  <c r="CQ567" i="1"/>
  <c r="CH567" i="1"/>
  <c r="CJ568" i="1"/>
  <c r="CO569" i="1"/>
  <c r="CG569" i="1"/>
  <c r="BY569" i="1"/>
  <c r="BQ569" i="1"/>
  <c r="CN569" i="1"/>
  <c r="CF569" i="1"/>
  <c r="BX569" i="1"/>
  <c r="BP569" i="1"/>
  <c r="CP569" i="1"/>
  <c r="BT569" i="1"/>
  <c r="CQ569" i="1"/>
  <c r="CC569" i="1"/>
  <c r="BR569" i="1"/>
  <c r="CM569" i="1"/>
  <c r="CB569" i="1"/>
  <c r="BO569" i="1"/>
  <c r="CA569" i="1"/>
  <c r="CK569" i="1"/>
  <c r="BZ569" i="1"/>
  <c r="BV569" i="1"/>
  <c r="BU569" i="1"/>
  <c r="CR569" i="1"/>
  <c r="BS569" i="1"/>
  <c r="CJ569" i="1"/>
  <c r="CI569" i="1"/>
  <c r="CE569" i="1"/>
  <c r="BW569" i="1"/>
  <c r="CF570" i="1"/>
  <c r="CH571" i="1"/>
  <c r="CR572" i="1"/>
  <c r="BZ575" i="1"/>
  <c r="CM576" i="1"/>
  <c r="CE576" i="1"/>
  <c r="BW576" i="1"/>
  <c r="BO576" i="1"/>
  <c r="CL576" i="1"/>
  <c r="CD576" i="1"/>
  <c r="BV576" i="1"/>
  <c r="CH576" i="1"/>
  <c r="BX576" i="1"/>
  <c r="CN576" i="1"/>
  <c r="CA576" i="1"/>
  <c r="BP576" i="1"/>
  <c r="CK576" i="1"/>
  <c r="BZ576" i="1"/>
  <c r="BY576" i="1"/>
  <c r="CI576" i="1"/>
  <c r="BU576" i="1"/>
  <c r="CF576" i="1"/>
  <c r="CC576" i="1"/>
  <c r="BT576" i="1"/>
  <c r="CP576" i="1"/>
  <c r="CO576" i="1"/>
  <c r="CG576" i="1"/>
  <c r="BS576" i="1"/>
  <c r="BQ576" i="1"/>
  <c r="CR576" i="1"/>
  <c r="CF578" i="1"/>
  <c r="CH579" i="1"/>
  <c r="CN582" i="1"/>
  <c r="CD585" i="1"/>
  <c r="CN586" i="1"/>
  <c r="CH587" i="1"/>
  <c r="CJ588" i="1"/>
  <c r="BV589" i="1"/>
  <c r="CP589" i="1"/>
  <c r="CG589" i="1"/>
  <c r="BX589" i="1"/>
  <c r="BO589" i="1"/>
  <c r="CO589" i="1"/>
  <c r="CF589" i="1"/>
  <c r="BW589" i="1"/>
  <c r="CK589" i="1"/>
  <c r="BZ589" i="1"/>
  <c r="CJ589" i="1"/>
  <c r="BY589" i="1"/>
  <c r="CN589" i="1"/>
  <c r="BU589" i="1"/>
  <c r="CM589" i="1"/>
  <c r="BT589" i="1"/>
  <c r="CI589" i="1"/>
  <c r="BS589" i="1"/>
  <c r="CH589" i="1"/>
  <c r="BR589" i="1"/>
  <c r="BP589" i="1"/>
  <c r="CR589" i="1"/>
  <c r="CQ589" i="1"/>
  <c r="CE589" i="1"/>
  <c r="CC589" i="1"/>
  <c r="CA589" i="1"/>
  <c r="BQ589" i="1"/>
  <c r="CB589" i="1"/>
  <c r="CF590" i="1"/>
  <c r="CH591" i="1"/>
  <c r="CJ592" i="1"/>
  <c r="BV593" i="1"/>
  <c r="CO593" i="1"/>
  <c r="CF593" i="1"/>
  <c r="BW593" i="1"/>
  <c r="CN593" i="1"/>
  <c r="CE593" i="1"/>
  <c r="BU593" i="1"/>
  <c r="CM593" i="1"/>
  <c r="CA593" i="1"/>
  <c r="BP593" i="1"/>
  <c r="CK593" i="1"/>
  <c r="BZ593" i="1"/>
  <c r="BO593" i="1"/>
  <c r="CH593" i="1"/>
  <c r="BR593" i="1"/>
  <c r="CG593" i="1"/>
  <c r="BQ593" i="1"/>
  <c r="CC593" i="1"/>
  <c r="CR593" i="1"/>
  <c r="CB593" i="1"/>
  <c r="BX593" i="1"/>
  <c r="BT593" i="1"/>
  <c r="BS593" i="1"/>
  <c r="CQ593" i="1"/>
  <c r="CP593" i="1"/>
  <c r="BY593" i="1"/>
  <c r="CJ593" i="1"/>
  <c r="CI593" i="1"/>
  <c r="CN594" i="1"/>
  <c r="CP595" i="1"/>
  <c r="CJ596" i="1"/>
  <c r="CL597" i="1"/>
  <c r="BP598" i="1"/>
  <c r="CK598" i="1"/>
  <c r="CB598" i="1"/>
  <c r="BS598" i="1"/>
  <c r="CJ598" i="1"/>
  <c r="CA598" i="1"/>
  <c r="BR598" i="1"/>
  <c r="CI598" i="1"/>
  <c r="BW598" i="1"/>
  <c r="CH598" i="1"/>
  <c r="BV598" i="1"/>
  <c r="CR598" i="1"/>
  <c r="CD598" i="1"/>
  <c r="CQ598" i="1"/>
  <c r="CC598" i="1"/>
  <c r="CP598" i="1"/>
  <c r="BZ598" i="1"/>
  <c r="CO598" i="1"/>
  <c r="BY598" i="1"/>
  <c r="CL598" i="1"/>
  <c r="CG598" i="1"/>
  <c r="CE598" i="1"/>
  <c r="BU598" i="1"/>
  <c r="CM598" i="1"/>
  <c r="BT598" i="1"/>
  <c r="BO598" i="1"/>
  <c r="BQ598" i="1"/>
  <c r="BR599" i="1"/>
  <c r="CR599" i="1"/>
  <c r="CI599" i="1"/>
  <c r="BY599" i="1"/>
  <c r="BP599" i="1"/>
  <c r="CQ599" i="1"/>
  <c r="CG599" i="1"/>
  <c r="BX599" i="1"/>
  <c r="BO599" i="1"/>
  <c r="CO599" i="1"/>
  <c r="CD599" i="1"/>
  <c r="BS599" i="1"/>
  <c r="CN599" i="1"/>
  <c r="CC599" i="1"/>
  <c r="BQ599" i="1"/>
  <c r="CF599" i="1"/>
  <c r="CE599" i="1"/>
  <c r="CB599" i="1"/>
  <c r="CA599" i="1"/>
  <c r="CL599" i="1"/>
  <c r="CK599" i="1"/>
  <c r="CJ599" i="1"/>
  <c r="BW599" i="1"/>
  <c r="BU599" i="1"/>
  <c r="BT599" i="1"/>
  <c r="CM599" i="1"/>
  <c r="BV599" i="1"/>
  <c r="CH599" i="1"/>
  <c r="CJ600" i="1"/>
  <c r="BV601" i="1"/>
  <c r="CM601" i="1"/>
  <c r="CC601" i="1"/>
  <c r="BT601" i="1"/>
  <c r="CK601" i="1"/>
  <c r="CB601" i="1"/>
  <c r="BS601" i="1"/>
  <c r="CQ601" i="1"/>
  <c r="CF601" i="1"/>
  <c r="BR601" i="1"/>
  <c r="CP601" i="1"/>
  <c r="CE601" i="1"/>
  <c r="BQ601" i="1"/>
  <c r="CJ601" i="1"/>
  <c r="BW601" i="1"/>
  <c r="CI601" i="1"/>
  <c r="BU601" i="1"/>
  <c r="CH601" i="1"/>
  <c r="BP601" i="1"/>
  <c r="CG601" i="1"/>
  <c r="BO601" i="1"/>
  <c r="CR601" i="1"/>
  <c r="CO601" i="1"/>
  <c r="CN601" i="1"/>
  <c r="CA601" i="1"/>
  <c r="BY601" i="1"/>
  <c r="BX601" i="1"/>
  <c r="CF602" i="1"/>
  <c r="CH603" i="1"/>
  <c r="CR604" i="1"/>
  <c r="CL605" i="1"/>
  <c r="CN606" i="1"/>
  <c r="BR607" i="1"/>
  <c r="CO607" i="1"/>
  <c r="CF607" i="1"/>
  <c r="BW607" i="1"/>
  <c r="CN607" i="1"/>
  <c r="CE607" i="1"/>
  <c r="BV607" i="1"/>
  <c r="CJ607" i="1"/>
  <c r="BX607" i="1"/>
  <c r="CI607" i="1"/>
  <c r="BU607" i="1"/>
  <c r="CG607" i="1"/>
  <c r="BT607" i="1"/>
  <c r="CB607" i="1"/>
  <c r="CR607" i="1"/>
  <c r="CA607" i="1"/>
  <c r="CQ607" i="1"/>
  <c r="BY607" i="1"/>
  <c r="CM607" i="1"/>
  <c r="BS607" i="1"/>
  <c r="CK607" i="1"/>
  <c r="CD607" i="1"/>
  <c r="CC607" i="1"/>
  <c r="BQ607" i="1"/>
  <c r="CL607" i="1"/>
  <c r="BP607" i="1"/>
  <c r="BO607" i="1"/>
  <c r="BT608" i="1"/>
  <c r="CM608" i="1"/>
  <c r="CD608" i="1"/>
  <c r="BU608" i="1"/>
  <c r="CL608" i="1"/>
  <c r="CC608" i="1"/>
  <c r="BS608" i="1"/>
  <c r="CP608" i="1"/>
  <c r="CE608" i="1"/>
  <c r="BQ608" i="1"/>
  <c r="CO608" i="1"/>
  <c r="CA608" i="1"/>
  <c r="BP608" i="1"/>
  <c r="CN608" i="1"/>
  <c r="BZ608" i="1"/>
  <c r="BO608" i="1"/>
  <c r="CI608" i="1"/>
  <c r="BR608" i="1"/>
  <c r="CH608" i="1"/>
  <c r="CG608" i="1"/>
  <c r="CF608" i="1"/>
  <c r="CQ608" i="1"/>
  <c r="CK608" i="1"/>
  <c r="BY608" i="1"/>
  <c r="BW608" i="1"/>
  <c r="BV608" i="1"/>
  <c r="BX608" i="1"/>
  <c r="CR608" i="1"/>
  <c r="CH611" i="1"/>
  <c r="CR612" i="1"/>
  <c r="BZ615" i="1"/>
  <c r="BT616" i="1"/>
  <c r="CP616" i="1"/>
  <c r="CH616" i="1"/>
  <c r="BZ616" i="1"/>
  <c r="BR616" i="1"/>
  <c r="CK616" i="1"/>
  <c r="BY616" i="1"/>
  <c r="BO616" i="1"/>
  <c r="CI616" i="1"/>
  <c r="BX616" i="1"/>
  <c r="CE616" i="1"/>
  <c r="BQ616" i="1"/>
  <c r="CQ616" i="1"/>
  <c r="CD616" i="1"/>
  <c r="BP616" i="1"/>
  <c r="CO616" i="1"/>
  <c r="CC616" i="1"/>
  <c r="CN616" i="1"/>
  <c r="CA616" i="1"/>
  <c r="BV616" i="1"/>
  <c r="BU616" i="1"/>
  <c r="BS616" i="1"/>
  <c r="CM616" i="1"/>
  <c r="CG616" i="1"/>
  <c r="CF616" i="1"/>
  <c r="BW616" i="1"/>
  <c r="CL616" i="1"/>
  <c r="BP618" i="1"/>
  <c r="CL618" i="1"/>
  <c r="CD618" i="1"/>
  <c r="BV618" i="1"/>
  <c r="CO618" i="1"/>
  <c r="CC618" i="1"/>
  <c r="BS618" i="1"/>
  <c r="CM618" i="1"/>
  <c r="CB618" i="1"/>
  <c r="BR618" i="1"/>
  <c r="CQ618" i="1"/>
  <c r="CA618" i="1"/>
  <c r="CP618" i="1"/>
  <c r="BZ618" i="1"/>
  <c r="CK618" i="1"/>
  <c r="BY618" i="1"/>
  <c r="CJ618" i="1"/>
  <c r="BW618" i="1"/>
  <c r="BT618" i="1"/>
  <c r="BQ618" i="1"/>
  <c r="CR618" i="1"/>
  <c r="BO618" i="1"/>
  <c r="CI618" i="1"/>
  <c r="CG618" i="1"/>
  <c r="CE618" i="1"/>
  <c r="BU618" i="1"/>
  <c r="CH618" i="1"/>
  <c r="BR619" i="1"/>
  <c r="CN619" i="1"/>
  <c r="CF619" i="1"/>
  <c r="BX619" i="1"/>
  <c r="BP619" i="1"/>
  <c r="CQ619" i="1"/>
  <c r="CE619" i="1"/>
  <c r="BU619" i="1"/>
  <c r="CO619" i="1"/>
  <c r="CD619" i="1"/>
  <c r="BT619" i="1"/>
  <c r="CM619" i="1"/>
  <c r="CA619" i="1"/>
  <c r="CL619" i="1"/>
  <c r="BY619" i="1"/>
  <c r="CK619" i="1"/>
  <c r="BW619" i="1"/>
  <c r="CJ619" i="1"/>
  <c r="BV619" i="1"/>
  <c r="BQ619" i="1"/>
  <c r="BO619" i="1"/>
  <c r="CR619" i="1"/>
  <c r="CI619" i="1"/>
  <c r="CG619" i="1"/>
  <c r="CC619" i="1"/>
  <c r="BS619" i="1"/>
  <c r="CB619" i="1"/>
  <c r="BP622" i="1"/>
  <c r="CL622" i="1"/>
  <c r="CD622" i="1"/>
  <c r="BV622" i="1"/>
  <c r="CK622" i="1"/>
  <c r="CA622" i="1"/>
  <c r="BQ622" i="1"/>
  <c r="CJ622" i="1"/>
  <c r="BZ622" i="1"/>
  <c r="BO622" i="1"/>
  <c r="CI622" i="1"/>
  <c r="BU622" i="1"/>
  <c r="CH622" i="1"/>
  <c r="BT622" i="1"/>
  <c r="CG622" i="1"/>
  <c r="BS622" i="1"/>
  <c r="CR622" i="1"/>
  <c r="CE622" i="1"/>
  <c r="BR622" i="1"/>
  <c r="CP622" i="1"/>
  <c r="CO622" i="1"/>
  <c r="CM622" i="1"/>
  <c r="CC622" i="1"/>
  <c r="BY622" i="1"/>
  <c r="BW622" i="1"/>
  <c r="CQ622" i="1"/>
  <c r="CB622" i="1"/>
  <c r="BR623" i="1"/>
  <c r="CN623" i="1"/>
  <c r="CF623" i="1"/>
  <c r="BX623" i="1"/>
  <c r="BP623" i="1"/>
  <c r="CM623" i="1"/>
  <c r="CC623" i="1"/>
  <c r="BS623" i="1"/>
  <c r="CL623" i="1"/>
  <c r="CB623" i="1"/>
  <c r="BQ623" i="1"/>
  <c r="CI623" i="1"/>
  <c r="BU623" i="1"/>
  <c r="CG623" i="1"/>
  <c r="BT623" i="1"/>
  <c r="CE623" i="1"/>
  <c r="BO623" i="1"/>
  <c r="CR623" i="1"/>
  <c r="CD623" i="1"/>
  <c r="CO623" i="1"/>
  <c r="CK623" i="1"/>
  <c r="CJ623" i="1"/>
  <c r="CA623" i="1"/>
  <c r="CQ623" i="1"/>
  <c r="BY623" i="1"/>
  <c r="BW623" i="1"/>
  <c r="CP623" i="1"/>
  <c r="CF626" i="1"/>
  <c r="CP627" i="1"/>
  <c r="CR628" i="1"/>
  <c r="CH631" i="1"/>
  <c r="CJ632" i="1"/>
  <c r="CN638" i="1"/>
  <c r="CH639" i="1"/>
  <c r="BT640" i="1"/>
  <c r="CP640" i="1"/>
  <c r="CH640" i="1"/>
  <c r="BZ640" i="1"/>
  <c r="BR640" i="1"/>
  <c r="CO640" i="1"/>
  <c r="CE640" i="1"/>
  <c r="BU640" i="1"/>
  <c r="CN640" i="1"/>
  <c r="CD640" i="1"/>
  <c r="BS640" i="1"/>
  <c r="CK640" i="1"/>
  <c r="BW640" i="1"/>
  <c r="CI640" i="1"/>
  <c r="BV640" i="1"/>
  <c r="CG640" i="1"/>
  <c r="BQ640" i="1"/>
  <c r="CF640" i="1"/>
  <c r="BP640" i="1"/>
  <c r="CQ640" i="1"/>
  <c r="CM640" i="1"/>
  <c r="CL640" i="1"/>
  <c r="CC640" i="1"/>
  <c r="CA640" i="1"/>
  <c r="BX640" i="1"/>
  <c r="BO640" i="1"/>
  <c r="CD641" i="1"/>
  <c r="CN642" i="1"/>
  <c r="CP643" i="1"/>
  <c r="CR644" i="1"/>
  <c r="BX646" i="1"/>
  <c r="CN646" i="1"/>
  <c r="CP647" i="1"/>
  <c r="BT648" i="1"/>
  <c r="CP648" i="1"/>
  <c r="CH648" i="1"/>
  <c r="BZ648" i="1"/>
  <c r="BR648" i="1"/>
  <c r="CK648" i="1"/>
  <c r="BY648" i="1"/>
  <c r="BO648" i="1"/>
  <c r="CI648" i="1"/>
  <c r="BX648" i="1"/>
  <c r="CM648" i="1"/>
  <c r="BW648" i="1"/>
  <c r="CL648" i="1"/>
  <c r="BV648" i="1"/>
  <c r="CG648" i="1"/>
  <c r="BU648" i="1"/>
  <c r="CF648" i="1"/>
  <c r="BS648" i="1"/>
  <c r="CD648" i="1"/>
  <c r="CC648" i="1"/>
  <c r="CA648" i="1"/>
  <c r="BQ648" i="1"/>
  <c r="CO648" i="1"/>
  <c r="CN648" i="1"/>
  <c r="CE648" i="1"/>
  <c r="BP648" i="1"/>
  <c r="CQ648" i="1"/>
  <c r="CD649" i="1"/>
  <c r="CF650" i="1"/>
  <c r="BR651" i="1"/>
  <c r="CN651" i="1"/>
  <c r="CF651" i="1"/>
  <c r="BX651" i="1"/>
  <c r="BP651" i="1"/>
  <c r="CQ651" i="1"/>
  <c r="CE651" i="1"/>
  <c r="BU651" i="1"/>
  <c r="CO651" i="1"/>
  <c r="CD651" i="1"/>
  <c r="BT651" i="1"/>
  <c r="CI651" i="1"/>
  <c r="BS651" i="1"/>
  <c r="CG651" i="1"/>
  <c r="BQ651" i="1"/>
  <c r="CC651" i="1"/>
  <c r="BO651" i="1"/>
  <c r="CR651" i="1"/>
  <c r="CB651" i="1"/>
  <c r="BY651" i="1"/>
  <c r="BW651" i="1"/>
  <c r="BV651" i="1"/>
  <c r="CM651" i="1"/>
  <c r="CL651" i="1"/>
  <c r="CJ651" i="1"/>
  <c r="CA651" i="1"/>
  <c r="CK651" i="1"/>
  <c r="CD653" i="1"/>
  <c r="CN654" i="1"/>
  <c r="CH655" i="1"/>
  <c r="CJ656" i="1"/>
  <c r="BV657" i="1"/>
  <c r="CR657" i="1"/>
  <c r="CJ657" i="1"/>
  <c r="CB657" i="1"/>
  <c r="BT657" i="1"/>
  <c r="CQ657" i="1"/>
  <c r="CG657" i="1"/>
  <c r="BW657" i="1"/>
  <c r="CP657" i="1"/>
  <c r="CF657" i="1"/>
  <c r="BU657" i="1"/>
  <c r="CM657" i="1"/>
  <c r="BY657" i="1"/>
  <c r="CK657" i="1"/>
  <c r="BX657" i="1"/>
  <c r="CI657" i="1"/>
  <c r="BS657" i="1"/>
  <c r="CH657" i="1"/>
  <c r="BR657" i="1"/>
  <c r="BP657" i="1"/>
  <c r="CO657" i="1"/>
  <c r="BO657" i="1"/>
  <c r="CN657" i="1"/>
  <c r="CE657" i="1"/>
  <c r="CC657" i="1"/>
  <c r="CA657" i="1"/>
  <c r="BZ657" i="1"/>
  <c r="BQ657" i="1"/>
  <c r="CN658" i="1"/>
  <c r="CN662" i="1"/>
  <c r="CP663" i="1"/>
  <c r="CR664" i="1"/>
  <c r="BV665" i="1"/>
  <c r="CR665" i="1"/>
  <c r="CJ665" i="1"/>
  <c r="CB665" i="1"/>
  <c r="BT665" i="1"/>
  <c r="CM665" i="1"/>
  <c r="CA665" i="1"/>
  <c r="BQ665" i="1"/>
  <c r="CK665" i="1"/>
  <c r="BZ665" i="1"/>
  <c r="BP665" i="1"/>
  <c r="CQ665" i="1"/>
  <c r="CE665" i="1"/>
  <c r="BO665" i="1"/>
  <c r="CC665" i="1"/>
  <c r="CP665" i="1"/>
  <c r="BY665" i="1"/>
  <c r="CO665" i="1"/>
  <c r="BX665" i="1"/>
  <c r="CN665" i="1"/>
  <c r="BW665" i="1"/>
  <c r="BS665" i="1"/>
  <c r="BR665" i="1"/>
  <c r="CI665" i="1"/>
  <c r="CH665" i="1"/>
  <c r="CG665" i="1"/>
  <c r="BU665" i="1"/>
  <c r="CF665" i="1"/>
  <c r="CN666" i="1"/>
  <c r="CD669" i="1"/>
  <c r="CN670" i="1"/>
  <c r="CH671" i="1"/>
  <c r="CJ672" i="1"/>
  <c r="BV673" i="1"/>
  <c r="CR673" i="1"/>
  <c r="CJ673" i="1"/>
  <c r="CB673" i="1"/>
  <c r="BT673" i="1"/>
  <c r="CQ673" i="1"/>
  <c r="CG673" i="1"/>
  <c r="BW673" i="1"/>
  <c r="CP673" i="1"/>
  <c r="CF673" i="1"/>
  <c r="BU673" i="1"/>
  <c r="CE673" i="1"/>
  <c r="BQ673" i="1"/>
  <c r="CC673" i="1"/>
  <c r="BP673" i="1"/>
  <c r="BZ673" i="1"/>
  <c r="CO673" i="1"/>
  <c r="BY673" i="1"/>
  <c r="CN673" i="1"/>
  <c r="BX673" i="1"/>
  <c r="CM673" i="1"/>
  <c r="BS673" i="1"/>
  <c r="BO673" i="1"/>
  <c r="CK673" i="1"/>
  <c r="CH673" i="1"/>
  <c r="CA673" i="1"/>
  <c r="BR673" i="1"/>
  <c r="CI673" i="1"/>
  <c r="BX674" i="1"/>
  <c r="CH675" i="1"/>
  <c r="CN678" i="1"/>
  <c r="CP679" i="1"/>
  <c r="CF682" i="1"/>
  <c r="CP683" i="1"/>
  <c r="CF686" i="1"/>
  <c r="CH687" i="1"/>
  <c r="CR688" i="1"/>
  <c r="CQ689" i="1"/>
  <c r="CI689" i="1"/>
  <c r="CA689" i="1"/>
  <c r="BS689" i="1"/>
  <c r="CK689" i="1"/>
  <c r="CB689" i="1"/>
  <c r="BR689" i="1"/>
  <c r="CR689" i="1"/>
  <c r="CH689" i="1"/>
  <c r="BY689" i="1"/>
  <c r="BP689" i="1"/>
  <c r="CP689" i="1"/>
  <c r="CE689" i="1"/>
  <c r="BT689" i="1"/>
  <c r="CO689" i="1"/>
  <c r="BQ689" i="1"/>
  <c r="BV689" i="1"/>
  <c r="CJ689" i="1"/>
  <c r="BU689" i="1"/>
  <c r="CF689" i="1"/>
  <c r="CC689" i="1"/>
  <c r="BZ689" i="1"/>
  <c r="BX689" i="1"/>
  <c r="BO689" i="1"/>
  <c r="CM689" i="1"/>
  <c r="CG689" i="1"/>
  <c r="BW689" i="1"/>
  <c r="CN689" i="1"/>
  <c r="CK690" i="1"/>
  <c r="CC690" i="1"/>
  <c r="BU690" i="1"/>
  <c r="CQ690" i="1"/>
  <c r="CH690" i="1"/>
  <c r="BY690" i="1"/>
  <c r="BP690" i="1"/>
  <c r="CO690" i="1"/>
  <c r="BW690" i="1"/>
  <c r="CL690" i="1"/>
  <c r="BZ690" i="1"/>
  <c r="CJ690" i="1"/>
  <c r="BV690" i="1"/>
  <c r="CM690" i="1"/>
  <c r="BT690" i="1"/>
  <c r="CA690" i="1"/>
  <c r="CR690" i="1"/>
  <c r="BS690" i="1"/>
  <c r="CP690" i="1"/>
  <c r="BR690" i="1"/>
  <c r="CI690" i="1"/>
  <c r="BQ690" i="1"/>
  <c r="CE690" i="1"/>
  <c r="CD690" i="1"/>
  <c r="CB690" i="1"/>
  <c r="BO690" i="1"/>
  <c r="CG690" i="1"/>
  <c r="CB692" i="1"/>
  <c r="CL693" i="1"/>
  <c r="CL697" i="1"/>
  <c r="CN698" i="1"/>
  <c r="CM699" i="1"/>
  <c r="CE699" i="1"/>
  <c r="BW699" i="1"/>
  <c r="BO699" i="1"/>
  <c r="CL699" i="1"/>
  <c r="CC699" i="1"/>
  <c r="BT699" i="1"/>
  <c r="CK699" i="1"/>
  <c r="CB699" i="1"/>
  <c r="BS699" i="1"/>
  <c r="CJ699" i="1"/>
  <c r="CA699" i="1"/>
  <c r="BR699" i="1"/>
  <c r="CN699" i="1"/>
  <c r="BX699" i="1"/>
  <c r="CI699" i="1"/>
  <c r="BV699" i="1"/>
  <c r="CR699" i="1"/>
  <c r="CQ699" i="1"/>
  <c r="BY699" i="1"/>
  <c r="CD699" i="1"/>
  <c r="BU699" i="1"/>
  <c r="BQ699" i="1"/>
  <c r="BP699" i="1"/>
  <c r="CG699" i="1"/>
  <c r="CF699" i="1"/>
  <c r="CO699" i="1"/>
  <c r="CO700" i="1"/>
  <c r="CG700" i="1"/>
  <c r="BY700" i="1"/>
  <c r="BQ700" i="1"/>
  <c r="CA700" i="1"/>
  <c r="BR700" i="1"/>
  <c r="CI700" i="1"/>
  <c r="BZ700" i="1"/>
  <c r="BP700" i="1"/>
  <c r="CQ700" i="1"/>
  <c r="CH700" i="1"/>
  <c r="BX700" i="1"/>
  <c r="BO700" i="1"/>
  <c r="CL700" i="1"/>
  <c r="BV700" i="1"/>
  <c r="CK700" i="1"/>
  <c r="BU700" i="1"/>
  <c r="CF700" i="1"/>
  <c r="CE700" i="1"/>
  <c r="BW700" i="1"/>
  <c r="BT700" i="1"/>
  <c r="CP700" i="1"/>
  <c r="BS700" i="1"/>
  <c r="CN700" i="1"/>
  <c r="CM700" i="1"/>
  <c r="CD700" i="1"/>
  <c r="CC700" i="1"/>
  <c r="CH703" i="1"/>
  <c r="CR704" i="1"/>
  <c r="CH707" i="1"/>
  <c r="CR708" i="1"/>
  <c r="CH711" i="1"/>
  <c r="CR712" i="1"/>
  <c r="CH715" i="1"/>
  <c r="CR720" i="1"/>
  <c r="BX722" i="1"/>
  <c r="BZ723" i="1"/>
  <c r="CO724" i="1"/>
  <c r="CG724" i="1"/>
  <c r="BY724" i="1"/>
  <c r="BQ724" i="1"/>
  <c r="CI724" i="1"/>
  <c r="BZ724" i="1"/>
  <c r="BP724" i="1"/>
  <c r="CQ724" i="1"/>
  <c r="CH724" i="1"/>
  <c r="BX724" i="1"/>
  <c r="BO724" i="1"/>
  <c r="BV724" i="1"/>
  <c r="CF724" i="1"/>
  <c r="BU724" i="1"/>
  <c r="CE724" i="1"/>
  <c r="BT724" i="1"/>
  <c r="CP724" i="1"/>
  <c r="CA724" i="1"/>
  <c r="CN724" i="1"/>
  <c r="BR724" i="1"/>
  <c r="CM724" i="1"/>
  <c r="CL724" i="1"/>
  <c r="CK724" i="1"/>
  <c r="CC724" i="1"/>
  <c r="BW724" i="1"/>
  <c r="BS724" i="1"/>
  <c r="CK726" i="1"/>
  <c r="CC726" i="1"/>
  <c r="BU726" i="1"/>
  <c r="CE726" i="1"/>
  <c r="BV726" i="1"/>
  <c r="CM726" i="1"/>
  <c r="CD726" i="1"/>
  <c r="BT726" i="1"/>
  <c r="CL726" i="1"/>
  <c r="CB726" i="1"/>
  <c r="BS726" i="1"/>
  <c r="CP726" i="1"/>
  <c r="BZ726" i="1"/>
  <c r="CO726" i="1"/>
  <c r="BY726" i="1"/>
  <c r="CJ726" i="1"/>
  <c r="CA726" i="1"/>
  <c r="CQ726" i="1"/>
  <c r="BO726" i="1"/>
  <c r="CI726" i="1"/>
  <c r="CH726" i="1"/>
  <c r="CG726" i="1"/>
  <c r="BR726" i="1"/>
  <c r="BQ726" i="1"/>
  <c r="BP726" i="1"/>
  <c r="CR726" i="1"/>
  <c r="BW726" i="1"/>
  <c r="CM727" i="1"/>
  <c r="CE727" i="1"/>
  <c r="BW727" i="1"/>
  <c r="BO727" i="1"/>
  <c r="CK727" i="1"/>
  <c r="CB727" i="1"/>
  <c r="BS727" i="1"/>
  <c r="CJ727" i="1"/>
  <c r="CA727" i="1"/>
  <c r="BR727" i="1"/>
  <c r="CR727" i="1"/>
  <c r="CI727" i="1"/>
  <c r="BQ727" i="1"/>
  <c r="CO727" i="1"/>
  <c r="BY727" i="1"/>
  <c r="CN727" i="1"/>
  <c r="BX727" i="1"/>
  <c r="CL727" i="1"/>
  <c r="BV727" i="1"/>
  <c r="BU727" i="1"/>
  <c r="CQ727" i="1"/>
  <c r="BT727" i="1"/>
  <c r="CG727" i="1"/>
  <c r="CF727" i="1"/>
  <c r="CD727" i="1"/>
  <c r="BP727" i="1"/>
  <c r="CC727" i="1"/>
  <c r="CP727" i="1"/>
  <c r="CN730" i="1"/>
  <c r="CP731" i="1"/>
  <c r="CF734" i="1"/>
  <c r="CH735" i="1"/>
  <c r="CR736" i="1"/>
  <c r="BZ739" i="1"/>
  <c r="CJ740" i="1"/>
  <c r="CP747" i="1"/>
  <c r="CR748" i="1"/>
  <c r="BZ751" i="1"/>
  <c r="CK752" i="1"/>
  <c r="CC752" i="1"/>
  <c r="BU752" i="1"/>
  <c r="CM752" i="1"/>
  <c r="CD752" i="1"/>
  <c r="BT752" i="1"/>
  <c r="CL752" i="1"/>
  <c r="BS752" i="1"/>
  <c r="CA752" i="1"/>
  <c r="BR752" i="1"/>
  <c r="CI752" i="1"/>
  <c r="BW752" i="1"/>
  <c r="CH752" i="1"/>
  <c r="BV752" i="1"/>
  <c r="CG752" i="1"/>
  <c r="BQ752" i="1"/>
  <c r="CF752" i="1"/>
  <c r="CE752" i="1"/>
  <c r="BZ752" i="1"/>
  <c r="BY752" i="1"/>
  <c r="BX752" i="1"/>
  <c r="BP752" i="1"/>
  <c r="CP752" i="1"/>
  <c r="CO752" i="1"/>
  <c r="CN752" i="1"/>
  <c r="BO752" i="1"/>
  <c r="CQ752" i="1"/>
  <c r="CN754" i="1"/>
  <c r="CP755" i="1"/>
  <c r="CR756" i="1"/>
  <c r="CH759" i="1"/>
  <c r="CJ760" i="1"/>
  <c r="CR768" i="1"/>
  <c r="BX770" i="1"/>
  <c r="BZ771" i="1"/>
  <c r="CJ772" i="1"/>
  <c r="CM773" i="1"/>
  <c r="CE773" i="1"/>
  <c r="BW773" i="1"/>
  <c r="BO773" i="1"/>
  <c r="CN773" i="1"/>
  <c r="BU773" i="1"/>
  <c r="CC773" i="1"/>
  <c r="BT773" i="1"/>
  <c r="CK773" i="1"/>
  <c r="CB773" i="1"/>
  <c r="BS773" i="1"/>
  <c r="CI773" i="1"/>
  <c r="BV773" i="1"/>
  <c r="CH773" i="1"/>
  <c r="BR773" i="1"/>
  <c r="CG773" i="1"/>
  <c r="BQ773" i="1"/>
  <c r="CJ773" i="1"/>
  <c r="CF773" i="1"/>
  <c r="CA773" i="1"/>
  <c r="CO773" i="1"/>
  <c r="BZ773" i="1"/>
  <c r="BY773" i="1"/>
  <c r="CR773" i="1"/>
  <c r="CP773" i="1"/>
  <c r="BX773" i="1"/>
  <c r="BP773" i="1"/>
  <c r="BX774" i="1"/>
  <c r="CH775" i="1"/>
  <c r="CR776" i="1"/>
  <c r="CL777" i="1"/>
  <c r="CN778" i="1"/>
  <c r="CQ779" i="1"/>
  <c r="CI779" i="1"/>
  <c r="CA779" i="1"/>
  <c r="BS779" i="1"/>
  <c r="CG779" i="1"/>
  <c r="BX779" i="1"/>
  <c r="BO779" i="1"/>
  <c r="CO779" i="1"/>
  <c r="CF779" i="1"/>
  <c r="BW779" i="1"/>
  <c r="CN779" i="1"/>
  <c r="CE779" i="1"/>
  <c r="BV779" i="1"/>
  <c r="CD779" i="1"/>
  <c r="BQ779" i="1"/>
  <c r="CC779" i="1"/>
  <c r="BP779" i="1"/>
  <c r="CR779" i="1"/>
  <c r="CB779" i="1"/>
  <c r="CM779" i="1"/>
  <c r="BT779" i="1"/>
  <c r="CL779" i="1"/>
  <c r="BR779" i="1"/>
  <c r="CK779" i="1"/>
  <c r="CJ779" i="1"/>
  <c r="BY779" i="1"/>
  <c r="BU779" i="1"/>
  <c r="CK780" i="1"/>
  <c r="CC780" i="1"/>
  <c r="BU780" i="1"/>
  <c r="CN780" i="1"/>
  <c r="CE780" i="1"/>
  <c r="BV780" i="1"/>
  <c r="CM780" i="1"/>
  <c r="CD780" i="1"/>
  <c r="BT780" i="1"/>
  <c r="CL780" i="1"/>
  <c r="BS780" i="1"/>
  <c r="CF780" i="1"/>
  <c r="BP780" i="1"/>
  <c r="CQ780" i="1"/>
  <c r="CA780" i="1"/>
  <c r="BO780" i="1"/>
  <c r="CP780" i="1"/>
  <c r="BZ780" i="1"/>
  <c r="CI780" i="1"/>
  <c r="CH780" i="1"/>
  <c r="CG780" i="1"/>
  <c r="BQ780" i="1"/>
  <c r="CO780" i="1"/>
  <c r="BY780" i="1"/>
  <c r="BX780" i="1"/>
  <c r="BW780" i="1"/>
  <c r="BR780" i="1"/>
  <c r="CN782" i="1"/>
  <c r="CH783" i="1"/>
  <c r="CJ784" i="1"/>
  <c r="CM785" i="1"/>
  <c r="CE785" i="1"/>
  <c r="BW785" i="1"/>
  <c r="BO785" i="1"/>
  <c r="CJ785" i="1"/>
  <c r="CA785" i="1"/>
  <c r="BR785" i="1"/>
  <c r="CR785" i="1"/>
  <c r="CI785" i="1"/>
  <c r="BZ785" i="1"/>
  <c r="BQ785" i="1"/>
  <c r="CQ785" i="1"/>
  <c r="CH785" i="1"/>
  <c r="BY785" i="1"/>
  <c r="BP785" i="1"/>
  <c r="CO785" i="1"/>
  <c r="CB785" i="1"/>
  <c r="CN785" i="1"/>
  <c r="BX785" i="1"/>
  <c r="BV785" i="1"/>
  <c r="CC785" i="1"/>
  <c r="BU785" i="1"/>
  <c r="BT785" i="1"/>
  <c r="CP785" i="1"/>
  <c r="CK785" i="1"/>
  <c r="CF785" i="1"/>
  <c r="BS785" i="1"/>
  <c r="CG785" i="1"/>
  <c r="CF786" i="1"/>
  <c r="CH787" i="1"/>
  <c r="CR788" i="1"/>
  <c r="BZ791" i="1"/>
  <c r="CK792" i="1"/>
  <c r="CC792" i="1"/>
  <c r="BU792" i="1"/>
  <c r="CA792" i="1"/>
  <c r="BR792" i="1"/>
  <c r="CI792" i="1"/>
  <c r="BZ792" i="1"/>
  <c r="BQ792" i="1"/>
  <c r="CQ792" i="1"/>
  <c r="CH792" i="1"/>
  <c r="BY792" i="1"/>
  <c r="BP792" i="1"/>
  <c r="CL792" i="1"/>
  <c r="BV792" i="1"/>
  <c r="CG792" i="1"/>
  <c r="BT792" i="1"/>
  <c r="CF792" i="1"/>
  <c r="BS792" i="1"/>
  <c r="BX792" i="1"/>
  <c r="CP792" i="1"/>
  <c r="BW792" i="1"/>
  <c r="CD792" i="1"/>
  <c r="BO792" i="1"/>
  <c r="CN792" i="1"/>
  <c r="CM792" i="1"/>
  <c r="CE792" i="1"/>
  <c r="CO792" i="1"/>
  <c r="BZ799" i="1"/>
  <c r="BQ47" i="1"/>
  <c r="CG55" i="1"/>
  <c r="BO62" i="1"/>
  <c r="CE70" i="1"/>
  <c r="BQ79" i="1"/>
  <c r="BS96" i="1"/>
  <c r="CI104" i="1"/>
  <c r="BU113" i="1"/>
  <c r="CK121" i="1"/>
  <c r="CI136" i="1"/>
  <c r="BQ143" i="1"/>
  <c r="CG151" i="1"/>
  <c r="BO158" i="1"/>
  <c r="BS165" i="1"/>
  <c r="CC172" i="1"/>
  <c r="CL179" i="1"/>
  <c r="CE189" i="1"/>
  <c r="BS204" i="1"/>
  <c r="BP209" i="1"/>
  <c r="BY216" i="1"/>
  <c r="CI223" i="1"/>
  <c r="CE228" i="1"/>
  <c r="CA233" i="1"/>
  <c r="CK240" i="1"/>
  <c r="CG245" i="1"/>
  <c r="CC250" i="1"/>
  <c r="BY255" i="1"/>
  <c r="BV260" i="1"/>
  <c r="BR265" i="1"/>
  <c r="CA272" i="1"/>
  <c r="CO274" i="1"/>
  <c r="BP283" i="1"/>
  <c r="CK288" i="1"/>
  <c r="CD298" i="1"/>
  <c r="BP347" i="1"/>
  <c r="BR364" i="1"/>
  <c r="BT381" i="1"/>
  <c r="BV398" i="1"/>
  <c r="BX415" i="1"/>
  <c r="CO435" i="1"/>
  <c r="CG465" i="1"/>
  <c r="CK499" i="1"/>
  <c r="BY525" i="1"/>
  <c r="BX567" i="1"/>
  <c r="CG617" i="1"/>
  <c r="BS27" i="1"/>
  <c r="BU28" i="1"/>
  <c r="CE29" i="1"/>
  <c r="CQ31" i="1"/>
  <c r="CE33" i="1"/>
  <c r="CG34" i="1"/>
  <c r="CI35" i="1"/>
  <c r="CK36" i="1"/>
  <c r="CM37" i="1"/>
  <c r="CO38" i="1"/>
  <c r="CQ39" i="1"/>
  <c r="CE41" i="1"/>
  <c r="CG42" i="1"/>
  <c r="CI43" i="1"/>
  <c r="CK44" i="1"/>
  <c r="CE45" i="1"/>
  <c r="CG46" i="1"/>
  <c r="CI47" i="1"/>
  <c r="CK48" i="1"/>
  <c r="CM49" i="1"/>
  <c r="CO50" i="1"/>
  <c r="CQ51" i="1"/>
  <c r="BW53" i="1"/>
  <c r="BQ54" i="1"/>
  <c r="CO54" i="1"/>
  <c r="CQ55" i="1"/>
  <c r="BW57" i="1"/>
  <c r="BY58" i="1"/>
  <c r="CA59" i="1"/>
  <c r="CC60" i="1"/>
  <c r="CE61" i="1"/>
  <c r="CG62" i="1"/>
  <c r="CI63" i="1"/>
  <c r="CK64" i="1"/>
  <c r="BQ66" i="1"/>
  <c r="BS67" i="1"/>
  <c r="CQ67" i="1"/>
  <c r="BW69" i="1"/>
  <c r="CG70" i="1"/>
  <c r="CI71" i="1"/>
  <c r="CK72" i="1"/>
  <c r="CM73" i="1"/>
  <c r="CO74" i="1"/>
  <c r="CQ75" i="1"/>
  <c r="BW77" i="1"/>
  <c r="BY78" i="1"/>
  <c r="CA79" i="1"/>
  <c r="CC80" i="1"/>
  <c r="CE81" i="1"/>
  <c r="CG82" i="1"/>
  <c r="CA83" i="1"/>
  <c r="CC84" i="1"/>
  <c r="BQ86" i="1"/>
  <c r="CA87" i="1"/>
  <c r="CC88" i="1"/>
  <c r="CE89" i="1"/>
  <c r="CG90" i="1"/>
  <c r="CI91" i="1"/>
  <c r="CK92" i="1"/>
  <c r="CM93" i="1"/>
  <c r="CO94" i="1"/>
  <c r="CQ95" i="1"/>
  <c r="CC97" i="1"/>
  <c r="BQ98" i="1"/>
  <c r="BS99" i="1"/>
  <c r="BU100" i="1"/>
  <c r="BW101" i="1"/>
  <c r="BY102" i="1"/>
  <c r="CA103" i="1"/>
  <c r="CC104" i="1"/>
  <c r="CM105" i="1"/>
  <c r="CG106" i="1"/>
  <c r="CI107" i="1"/>
  <c r="CK108" i="1"/>
  <c r="BQ110" i="1"/>
  <c r="BS111" i="1"/>
  <c r="BU112" i="1"/>
  <c r="BW113" i="1"/>
  <c r="BY114" i="1"/>
  <c r="CA115" i="1"/>
  <c r="CC116" i="1"/>
  <c r="CM117" i="1"/>
  <c r="CO118" i="1"/>
  <c r="CI119" i="1"/>
  <c r="CK120" i="1"/>
  <c r="CE121" i="1"/>
  <c r="CG122" i="1"/>
  <c r="CI123" i="1"/>
  <c r="CK124" i="1"/>
  <c r="BQ126" i="1"/>
  <c r="BS127" i="1"/>
  <c r="BU128" i="1"/>
  <c r="CE129" i="1"/>
  <c r="CG130" i="1"/>
  <c r="CI131" i="1"/>
  <c r="CK132" i="1"/>
  <c r="BQ134" i="1"/>
  <c r="CA135" i="1"/>
  <c r="CC136" i="1"/>
  <c r="BQ138" i="1"/>
  <c r="BS139" i="1"/>
  <c r="BU140" i="1"/>
  <c r="CE141" i="1"/>
  <c r="CG142" i="1"/>
  <c r="CI143" i="1"/>
  <c r="CC144" i="1"/>
  <c r="BQ146" i="1"/>
  <c r="BS147" i="1"/>
  <c r="CQ147" i="1"/>
  <c r="CK149" i="1"/>
  <c r="BQ150" i="1"/>
  <c r="BS151" i="1"/>
  <c r="BU152" i="1"/>
  <c r="BW153" i="1"/>
  <c r="BY154" i="1"/>
  <c r="CA155" i="1"/>
  <c r="CC156" i="1"/>
  <c r="BQ158" i="1"/>
  <c r="BS159" i="1"/>
  <c r="CM161" i="1"/>
  <c r="BQ166" i="1"/>
  <c r="BU176" i="1"/>
  <c r="BY178" i="1"/>
  <c r="CC180" i="1"/>
  <c r="BS183" i="1"/>
  <c r="CK184" i="1"/>
  <c r="CI191" i="1"/>
  <c r="CE193" i="1"/>
  <c r="CA199" i="1"/>
  <c r="CM201" i="1"/>
  <c r="CI203" i="1"/>
  <c r="BU208" i="1"/>
  <c r="BY210" i="1"/>
  <c r="CC212" i="1"/>
  <c r="CK216" i="1"/>
  <c r="CK220" i="1"/>
  <c r="CG225" i="1"/>
  <c r="CI227" i="1"/>
  <c r="BQ230" i="1"/>
  <c r="CI231" i="1"/>
  <c r="BY234" i="1"/>
  <c r="BQ238" i="1"/>
  <c r="CC240" i="1"/>
  <c r="CO242" i="1"/>
  <c r="BS247" i="1"/>
  <c r="CA251" i="1"/>
  <c r="CI255" i="1"/>
  <c r="BS259" i="1"/>
  <c r="CM261" i="1"/>
  <c r="CI263" i="1"/>
  <c r="BQ266" i="1"/>
  <c r="CI267" i="1"/>
  <c r="BY270" i="1"/>
  <c r="CR273" i="1"/>
  <c r="CM277" i="1"/>
  <c r="BW281" i="1"/>
  <c r="BS283" i="1"/>
  <c r="CE285" i="1"/>
  <c r="CM289" i="1"/>
  <c r="CA291" i="1"/>
  <c r="CO293" i="1"/>
  <c r="CB47" i="1"/>
  <c r="BP73" i="1"/>
  <c r="CF81" i="1"/>
  <c r="BR90" i="1"/>
  <c r="BT107" i="1"/>
  <c r="CJ115" i="1"/>
  <c r="BV124" i="1"/>
  <c r="CL132" i="1"/>
  <c r="BX141" i="1"/>
  <c r="CN149" i="1"/>
  <c r="BZ158" i="1"/>
  <c r="BO168" i="1"/>
  <c r="CK177" i="1"/>
  <c r="CM194" i="1"/>
  <c r="CF204" i="1"/>
  <c r="BY214" i="1"/>
  <c r="BQ224" i="1"/>
  <c r="CN233" i="1"/>
  <c r="CF243" i="1"/>
  <c r="BY253" i="1"/>
  <c r="BQ263" i="1"/>
  <c r="CN272" i="1"/>
  <c r="CE283" i="1"/>
  <c r="CK295" i="1"/>
  <c r="CA309" i="1"/>
  <c r="CC326" i="1"/>
  <c r="CE343" i="1"/>
  <c r="CG360" i="1"/>
  <c r="CQ381" i="1"/>
  <c r="BO399" i="1"/>
  <c r="CJ450" i="1"/>
  <c r="BV484" i="1"/>
  <c r="BZ518" i="1"/>
  <c r="CG546" i="1"/>
  <c r="BU600" i="1"/>
  <c r="BQ691" i="1"/>
  <c r="CJ27" i="1"/>
  <c r="CN29" i="1"/>
  <c r="CR31" i="1"/>
  <c r="CP34" i="1"/>
  <c r="CD36" i="1"/>
  <c r="BT39" i="1"/>
  <c r="CL40" i="1"/>
  <c r="CB43" i="1"/>
  <c r="BP45" i="1"/>
  <c r="BV48" i="1"/>
  <c r="BX49" i="1"/>
  <c r="BP53" i="1"/>
  <c r="BT55" i="1"/>
  <c r="BX57" i="1"/>
  <c r="CP58" i="1"/>
  <c r="CB59" i="1"/>
  <c r="BT63" i="1"/>
  <c r="CL64" i="1"/>
  <c r="CP66" i="1"/>
  <c r="CR67" i="1"/>
  <c r="BT71" i="1"/>
  <c r="CN73" i="1"/>
  <c r="CR75" i="1"/>
  <c r="CH78" i="1"/>
  <c r="BV80" i="1"/>
  <c r="BZ82" i="1"/>
  <c r="CB83" i="1"/>
  <c r="BT87" i="1"/>
  <c r="CL88" i="1"/>
  <c r="CB91" i="1"/>
  <c r="CF93" i="1"/>
  <c r="BT95" i="1"/>
  <c r="CL96" i="1"/>
  <c r="CR99" i="1"/>
  <c r="CF101" i="1"/>
  <c r="CH102" i="1"/>
  <c r="BZ106" i="1"/>
  <c r="CD108" i="1"/>
  <c r="CH110" i="1"/>
  <c r="CL112" i="1"/>
  <c r="CP114" i="1"/>
  <c r="BP117" i="1"/>
  <c r="BT119" i="1"/>
  <c r="BX121" i="1"/>
  <c r="CB123" i="1"/>
  <c r="BP125" i="1"/>
  <c r="BR126" i="1"/>
  <c r="BX129" i="1"/>
  <c r="CP130" i="1"/>
  <c r="BP133" i="1"/>
  <c r="BT135" i="1"/>
  <c r="BX137" i="1"/>
  <c r="CR139" i="1"/>
  <c r="BR142" i="1"/>
  <c r="CJ143" i="1"/>
  <c r="CP146" i="1"/>
  <c r="CR147" i="1"/>
  <c r="CJ151" i="1"/>
  <c r="BX153" i="1"/>
  <c r="CR155" i="1"/>
  <c r="CF157" i="1"/>
  <c r="CB159" i="1"/>
  <c r="BV164" i="1"/>
  <c r="CJ167" i="1"/>
  <c r="BV172" i="1"/>
  <c r="CD176" i="1"/>
  <c r="CP178" i="1"/>
  <c r="CL184" i="1"/>
  <c r="BP189" i="1"/>
  <c r="CF193" i="1"/>
  <c r="CN197" i="1"/>
  <c r="BR206" i="1"/>
  <c r="CL208" i="1"/>
  <c r="CH214" i="1"/>
  <c r="BX217" i="1"/>
  <c r="BT219" i="1"/>
  <c r="CN225" i="1"/>
  <c r="CR231" i="1"/>
  <c r="BZ234" i="1"/>
  <c r="BV240" i="1"/>
  <c r="CP242" i="1"/>
  <c r="CD244" i="1"/>
  <c r="CL248" i="1"/>
  <c r="CN253" i="1"/>
  <c r="BX257" i="1"/>
  <c r="BR258" i="1"/>
  <c r="CH266" i="1"/>
  <c r="CH274" i="1"/>
  <c r="CA317" i="1"/>
  <c r="BS28" i="1"/>
  <c r="BW33" i="1"/>
  <c r="CC37" i="1"/>
  <c r="CG39" i="1"/>
  <c r="CK41" i="1"/>
  <c r="CO43" i="1"/>
  <c r="BS48" i="1"/>
  <c r="CA52" i="1"/>
  <c r="CE54" i="1"/>
  <c r="CM58" i="1"/>
  <c r="BQ63" i="1"/>
  <c r="BU65" i="1"/>
  <c r="BY67" i="1"/>
  <c r="CC69" i="1"/>
  <c r="CK73" i="1"/>
  <c r="CO75" i="1"/>
  <c r="BO78" i="1"/>
  <c r="BS80" i="1"/>
  <c r="CA84" i="1"/>
  <c r="CE86" i="1"/>
  <c r="CI88" i="1"/>
  <c r="CM90" i="1"/>
  <c r="BU97" i="1"/>
  <c r="BY99" i="1"/>
  <c r="CC101" i="1"/>
  <c r="CK105" i="1"/>
  <c r="CO107" i="1"/>
  <c r="BO110" i="1"/>
  <c r="BW114" i="1"/>
  <c r="CA116" i="1"/>
  <c r="CI120" i="1"/>
  <c r="CQ124" i="1"/>
  <c r="BQ127" i="1"/>
  <c r="BU129" i="1"/>
  <c r="BY131" i="1"/>
  <c r="CC133" i="1"/>
  <c r="CG135" i="1"/>
  <c r="CK137" i="1"/>
  <c r="CO139" i="1"/>
  <c r="BS144" i="1"/>
  <c r="BW146" i="1"/>
  <c r="CE150" i="1"/>
  <c r="CI152" i="1"/>
  <c r="CM154" i="1"/>
  <c r="CQ156" i="1"/>
  <c r="CQ163" i="1"/>
  <c r="CM168" i="1"/>
  <c r="BV171" i="1"/>
  <c r="CI173" i="1"/>
  <c r="BR176" i="1"/>
  <c r="BO181" i="1"/>
  <c r="CB183" i="1"/>
  <c r="CO185" i="1"/>
  <c r="BX188" i="1"/>
  <c r="BT193" i="1"/>
  <c r="CG195" i="1"/>
  <c r="BQ198" i="1"/>
  <c r="CQ202" i="1"/>
  <c r="BZ205" i="1"/>
  <c r="CM207" i="1"/>
  <c r="BV210" i="1"/>
  <c r="CI212" i="1"/>
  <c r="BS215" i="1"/>
  <c r="CF217" i="1"/>
  <c r="BO220" i="1"/>
  <c r="CB222" i="1"/>
  <c r="BX227" i="1"/>
  <c r="BU232" i="1"/>
  <c r="CH234" i="1"/>
  <c r="BZ244" i="1"/>
  <c r="CM246" i="1"/>
  <c r="BW249" i="1"/>
  <c r="CF256" i="1"/>
  <c r="CB261" i="1"/>
  <c r="CO263" i="1"/>
  <c r="CL268" i="1"/>
  <c r="BU271" i="1"/>
  <c r="CH273" i="1"/>
  <c r="BQ276" i="1"/>
  <c r="CC284" i="1"/>
  <c r="CN296" i="1"/>
  <c r="BW300" i="1"/>
  <c r="CI303" i="1"/>
  <c r="BP307" i="1"/>
  <c r="CL310" i="1"/>
  <c r="BP315" i="1"/>
  <c r="BX319" i="1"/>
  <c r="CF323" i="1"/>
  <c r="CN327" i="1"/>
  <c r="BR332" i="1"/>
  <c r="BZ336" i="1"/>
  <c r="CH340" i="1"/>
  <c r="CP344" i="1"/>
  <c r="CR361" i="1"/>
  <c r="BV366" i="1"/>
  <c r="CD370" i="1"/>
  <c r="CL374" i="1"/>
  <c r="BP379" i="1"/>
  <c r="BX383" i="1"/>
  <c r="CF387" i="1"/>
  <c r="CN391" i="1"/>
  <c r="BR396" i="1"/>
  <c r="CH404" i="1"/>
  <c r="CP408" i="1"/>
  <c r="CG417" i="1"/>
  <c r="BY427" i="1"/>
  <c r="CC432" i="1"/>
  <c r="BV439" i="1"/>
  <c r="CQ452" i="1"/>
  <c r="BY461" i="1"/>
  <c r="CQ486" i="1"/>
  <c r="CC495" i="1"/>
  <c r="BO504" i="1"/>
  <c r="CE512" i="1"/>
  <c r="BV550" i="1"/>
  <c r="CJ573" i="1"/>
  <c r="CA588" i="1"/>
  <c r="CM605" i="1"/>
  <c r="CM632" i="1"/>
  <c r="CB663" i="1"/>
  <c r="CK27" i="1"/>
  <c r="CC27" i="1"/>
  <c r="CL27" i="1"/>
  <c r="CF27" i="1"/>
  <c r="CG27" i="1"/>
  <c r="BW27" i="1"/>
  <c r="BR27" i="1"/>
  <c r="BP27" i="1"/>
  <c r="CO27" i="1"/>
  <c r="BY27" i="1"/>
  <c r="BQ27" i="1"/>
  <c r="BX27" i="1"/>
  <c r="BO27" i="1"/>
  <c r="CP27" i="1"/>
  <c r="BR29" i="1"/>
  <c r="BV29" i="1"/>
  <c r="CJ29" i="1"/>
  <c r="CA29" i="1"/>
  <c r="CK31" i="1"/>
  <c r="CC31" i="1"/>
  <c r="BU31" i="1"/>
  <c r="BR31" i="1"/>
  <c r="CE31" i="1"/>
  <c r="BQ31" i="1"/>
  <c r="BY31" i="1"/>
  <c r="BW31" i="1"/>
  <c r="BP31" i="1"/>
  <c r="CO31" i="1"/>
  <c r="BV31" i="1"/>
  <c r="CG31" i="1"/>
  <c r="BX31" i="1"/>
  <c r="BO31" i="1"/>
  <c r="CF31" i="1"/>
  <c r="CN31" i="1"/>
  <c r="CP31" i="1"/>
  <c r="CL34" i="1"/>
  <c r="CD34" i="1"/>
  <c r="BV34" i="1"/>
  <c r="CK34" i="1"/>
  <c r="CC34" i="1"/>
  <c r="BU34" i="1"/>
  <c r="CR34" i="1"/>
  <c r="CJ34" i="1"/>
  <c r="CB34" i="1"/>
  <c r="BT34" i="1"/>
  <c r="CQ34" i="1"/>
  <c r="CI34" i="1"/>
  <c r="CA34" i="1"/>
  <c r="BS34" i="1"/>
  <c r="BP34" i="1"/>
  <c r="BO34" i="1"/>
  <c r="CE34" i="1"/>
  <c r="CN34" i="1"/>
  <c r="CH35" i="1"/>
  <c r="CB36" i="1"/>
  <c r="CL38" i="1"/>
  <c r="CD38" i="1"/>
  <c r="BV38" i="1"/>
  <c r="CK38" i="1"/>
  <c r="CC38" i="1"/>
  <c r="BU38" i="1"/>
  <c r="CR38" i="1"/>
  <c r="CJ38" i="1"/>
  <c r="CB38" i="1"/>
  <c r="BT38" i="1"/>
  <c r="CQ38" i="1"/>
  <c r="CI38" i="1"/>
  <c r="CA38" i="1"/>
  <c r="BS38" i="1"/>
  <c r="CM38" i="1"/>
  <c r="BW38" i="1"/>
  <c r="BP38" i="1"/>
  <c r="CN38" i="1"/>
  <c r="CH39" i="1"/>
  <c r="CB40" i="1"/>
  <c r="CL42" i="1"/>
  <c r="CD42" i="1"/>
  <c r="BV42" i="1"/>
  <c r="CK42" i="1"/>
  <c r="CC42" i="1"/>
  <c r="BU42" i="1"/>
  <c r="CR42" i="1"/>
  <c r="CJ42" i="1"/>
  <c r="CB42" i="1"/>
  <c r="BT42" i="1"/>
  <c r="CQ42" i="1"/>
  <c r="CI42" i="1"/>
  <c r="CA42" i="1"/>
  <c r="BS42" i="1"/>
  <c r="BP42" i="1"/>
  <c r="BO42" i="1"/>
  <c r="CE42" i="1"/>
  <c r="CN42" i="1"/>
  <c r="CH43" i="1"/>
  <c r="CB44" i="1"/>
  <c r="CL46" i="1"/>
  <c r="CD46" i="1"/>
  <c r="BV46" i="1"/>
  <c r="CK46" i="1"/>
  <c r="CC46" i="1"/>
  <c r="BU46" i="1"/>
  <c r="CR46" i="1"/>
  <c r="CJ46" i="1"/>
  <c r="CB46" i="1"/>
  <c r="BT46" i="1"/>
  <c r="CQ46" i="1"/>
  <c r="CI46" i="1"/>
  <c r="CA46" i="1"/>
  <c r="BS46" i="1"/>
  <c r="BP46" i="1"/>
  <c r="CM46" i="1"/>
  <c r="BW46" i="1"/>
  <c r="CN46" i="1"/>
  <c r="CH47" i="1"/>
  <c r="CB48" i="1"/>
  <c r="CL50" i="1"/>
  <c r="CD50" i="1"/>
  <c r="BV50" i="1"/>
  <c r="CK50" i="1"/>
  <c r="CC50" i="1"/>
  <c r="BU50" i="1"/>
  <c r="CR50" i="1"/>
  <c r="CJ50" i="1"/>
  <c r="CB50" i="1"/>
  <c r="BT50" i="1"/>
  <c r="CQ50" i="1"/>
  <c r="CI50" i="1"/>
  <c r="CA50" i="1"/>
  <c r="BS50" i="1"/>
  <c r="BP50" i="1"/>
  <c r="BO50" i="1"/>
  <c r="CE50" i="1"/>
  <c r="CN50" i="1"/>
  <c r="CH51" i="1"/>
  <c r="CB52" i="1"/>
  <c r="BX54" i="1"/>
  <c r="CN54" i="1"/>
  <c r="CN55" i="1"/>
  <c r="CF55" i="1"/>
  <c r="BX55" i="1"/>
  <c r="BP55" i="1"/>
  <c r="CM55" i="1"/>
  <c r="CE55" i="1"/>
  <c r="BW55" i="1"/>
  <c r="BO55" i="1"/>
  <c r="CL55" i="1"/>
  <c r="CD55" i="1"/>
  <c r="BV55" i="1"/>
  <c r="CK55" i="1"/>
  <c r="CC55" i="1"/>
  <c r="BU55" i="1"/>
  <c r="BY55" i="1"/>
  <c r="CO55" i="1"/>
  <c r="BR55" i="1"/>
  <c r="CP55" i="1"/>
  <c r="CP56" i="1"/>
  <c r="CH56" i="1"/>
  <c r="BZ56" i="1"/>
  <c r="BR56" i="1"/>
  <c r="CO56" i="1"/>
  <c r="CG56" i="1"/>
  <c r="BY56" i="1"/>
  <c r="BQ56" i="1"/>
  <c r="CN56" i="1"/>
  <c r="CF56" i="1"/>
  <c r="BX56" i="1"/>
  <c r="BP56" i="1"/>
  <c r="CM56" i="1"/>
  <c r="CE56" i="1"/>
  <c r="BW56" i="1"/>
  <c r="BO56" i="1"/>
  <c r="CA56" i="1"/>
  <c r="CQ56" i="1"/>
  <c r="BT56" i="1"/>
  <c r="CR56" i="1"/>
  <c r="CL57" i="1"/>
  <c r="CF58" i="1"/>
  <c r="BZ59" i="1"/>
  <c r="CP60" i="1"/>
  <c r="CH60" i="1"/>
  <c r="BZ60" i="1"/>
  <c r="BR60" i="1"/>
  <c r="CO60" i="1"/>
  <c r="CG60" i="1"/>
  <c r="BY60" i="1"/>
  <c r="BQ60" i="1"/>
  <c r="CN60" i="1"/>
  <c r="CF60" i="1"/>
  <c r="BX60" i="1"/>
  <c r="BP60" i="1"/>
  <c r="CM60" i="1"/>
  <c r="CE60" i="1"/>
  <c r="BW60" i="1"/>
  <c r="BO60" i="1"/>
  <c r="BT60" i="1"/>
  <c r="BS60" i="1"/>
  <c r="CI60" i="1"/>
  <c r="CR60" i="1"/>
  <c r="CF62" i="1"/>
  <c r="BZ63" i="1"/>
  <c r="CP64" i="1"/>
  <c r="CH64" i="1"/>
  <c r="BZ64" i="1"/>
  <c r="BR64" i="1"/>
  <c r="CO64" i="1"/>
  <c r="CG64" i="1"/>
  <c r="BY64" i="1"/>
  <c r="BQ64" i="1"/>
  <c r="CN64" i="1"/>
  <c r="CF64" i="1"/>
  <c r="BX64" i="1"/>
  <c r="BP64" i="1"/>
  <c r="CM64" i="1"/>
  <c r="CE64" i="1"/>
  <c r="BW64" i="1"/>
  <c r="BO64" i="1"/>
  <c r="CQ64" i="1"/>
  <c r="CA64" i="1"/>
  <c r="BT64" i="1"/>
  <c r="CR64" i="1"/>
  <c r="CN66" i="1"/>
  <c r="CP67" i="1"/>
  <c r="CJ68" i="1"/>
  <c r="BX70" i="1"/>
  <c r="CN71" i="1"/>
  <c r="CF71" i="1"/>
  <c r="BX71" i="1"/>
  <c r="BP71" i="1"/>
  <c r="CM71" i="1"/>
  <c r="CE71" i="1"/>
  <c r="BW71" i="1"/>
  <c r="BO71" i="1"/>
  <c r="CL71" i="1"/>
  <c r="CD71" i="1"/>
  <c r="BV71" i="1"/>
  <c r="CK71" i="1"/>
  <c r="CC71" i="1"/>
  <c r="BU71" i="1"/>
  <c r="CO71" i="1"/>
  <c r="BY71" i="1"/>
  <c r="BR71" i="1"/>
  <c r="CP71" i="1"/>
  <c r="CB72" i="1"/>
  <c r="CF74" i="1"/>
  <c r="BZ75" i="1"/>
  <c r="CP76" i="1"/>
  <c r="CH76" i="1"/>
  <c r="BZ76" i="1"/>
  <c r="BR76" i="1"/>
  <c r="CO76" i="1"/>
  <c r="CG76" i="1"/>
  <c r="BY76" i="1"/>
  <c r="BQ76" i="1"/>
  <c r="CN76" i="1"/>
  <c r="CF76" i="1"/>
  <c r="BX76" i="1"/>
  <c r="BP76" i="1"/>
  <c r="CM76" i="1"/>
  <c r="CE76" i="1"/>
  <c r="BW76" i="1"/>
  <c r="BO76" i="1"/>
  <c r="BT76" i="1"/>
  <c r="CI76" i="1"/>
  <c r="BS76" i="1"/>
  <c r="CJ76" i="1"/>
  <c r="CF78" i="1"/>
  <c r="BZ79" i="1"/>
  <c r="CP79" i="1"/>
  <c r="CJ80" i="1"/>
  <c r="CD81" i="1"/>
  <c r="CL82" i="1"/>
  <c r="CD82" i="1"/>
  <c r="BV82" i="1"/>
  <c r="CK82" i="1"/>
  <c r="CC82" i="1"/>
  <c r="BU82" i="1"/>
  <c r="CR82" i="1"/>
  <c r="CJ82" i="1"/>
  <c r="CB82" i="1"/>
  <c r="BT82" i="1"/>
  <c r="CQ82" i="1"/>
  <c r="CI82" i="1"/>
  <c r="CA82" i="1"/>
  <c r="BS82" i="1"/>
  <c r="BP82" i="1"/>
  <c r="CE82" i="1"/>
  <c r="BO82" i="1"/>
  <c r="CR84" i="1"/>
  <c r="CL85" i="1"/>
  <c r="CF86" i="1"/>
  <c r="CN87" i="1"/>
  <c r="CF87" i="1"/>
  <c r="BX87" i="1"/>
  <c r="BP87" i="1"/>
  <c r="CM87" i="1"/>
  <c r="CE87" i="1"/>
  <c r="BW87" i="1"/>
  <c r="BO87" i="1"/>
  <c r="CL87" i="1"/>
  <c r="CD87" i="1"/>
  <c r="BV87" i="1"/>
  <c r="CK87" i="1"/>
  <c r="CC87" i="1"/>
  <c r="BU87" i="1"/>
  <c r="BR87" i="1"/>
  <c r="CO87" i="1"/>
  <c r="BY87" i="1"/>
  <c r="CR88" i="1"/>
  <c r="CN90" i="1"/>
  <c r="CH91" i="1"/>
  <c r="CP92" i="1"/>
  <c r="CH92" i="1"/>
  <c r="BZ92" i="1"/>
  <c r="BR92" i="1"/>
  <c r="CO92" i="1"/>
  <c r="CG92" i="1"/>
  <c r="BY92" i="1"/>
  <c r="BQ92" i="1"/>
  <c r="CN92" i="1"/>
  <c r="CF92" i="1"/>
  <c r="BX92" i="1"/>
  <c r="BP92" i="1"/>
  <c r="CM92" i="1"/>
  <c r="CE92" i="1"/>
  <c r="BW92" i="1"/>
  <c r="BO92" i="1"/>
  <c r="BT92" i="1"/>
  <c r="CI92" i="1"/>
  <c r="BS92" i="1"/>
  <c r="CL93" i="1"/>
  <c r="CF94" i="1"/>
  <c r="CN95" i="1"/>
  <c r="CF95" i="1"/>
  <c r="BX95" i="1"/>
  <c r="BP95" i="1"/>
  <c r="CM95" i="1"/>
  <c r="CE95" i="1"/>
  <c r="BW95" i="1"/>
  <c r="BO95" i="1"/>
  <c r="CL95" i="1"/>
  <c r="CD95" i="1"/>
  <c r="BV95" i="1"/>
  <c r="CK95" i="1"/>
  <c r="CC95" i="1"/>
  <c r="BU95" i="1"/>
  <c r="CO95" i="1"/>
  <c r="BY95" i="1"/>
  <c r="BR95" i="1"/>
  <c r="CL98" i="1"/>
  <c r="CD98" i="1"/>
  <c r="BV98" i="1"/>
  <c r="CK98" i="1"/>
  <c r="CC98" i="1"/>
  <c r="BU98" i="1"/>
  <c r="CR98" i="1"/>
  <c r="CJ98" i="1"/>
  <c r="CB98" i="1"/>
  <c r="BT98" i="1"/>
  <c r="CQ98" i="1"/>
  <c r="CI98" i="1"/>
  <c r="CA98" i="1"/>
  <c r="BS98" i="1"/>
  <c r="BP98" i="1"/>
  <c r="CE98" i="1"/>
  <c r="BO98" i="1"/>
  <c r="CF98" i="1"/>
  <c r="BZ99" i="1"/>
  <c r="CP100" i="1"/>
  <c r="CH100" i="1"/>
  <c r="BZ100" i="1"/>
  <c r="BR100" i="1"/>
  <c r="CO100" i="1"/>
  <c r="CG100" i="1"/>
  <c r="BY100" i="1"/>
  <c r="BQ100" i="1"/>
  <c r="CN100" i="1"/>
  <c r="CF100" i="1"/>
  <c r="BX100" i="1"/>
  <c r="BP100" i="1"/>
  <c r="CM100" i="1"/>
  <c r="CE100" i="1"/>
  <c r="BW100" i="1"/>
  <c r="BO100" i="1"/>
  <c r="BT100" i="1"/>
  <c r="CI100" i="1"/>
  <c r="BS100" i="1"/>
  <c r="CR100" i="1"/>
  <c r="CF102" i="1"/>
  <c r="CN103" i="1"/>
  <c r="CF103" i="1"/>
  <c r="BX103" i="1"/>
  <c r="BP103" i="1"/>
  <c r="CM103" i="1"/>
  <c r="CE103" i="1"/>
  <c r="BW103" i="1"/>
  <c r="BO103" i="1"/>
  <c r="CL103" i="1"/>
  <c r="CD103" i="1"/>
  <c r="BV103" i="1"/>
  <c r="CK103" i="1"/>
  <c r="CC103" i="1"/>
  <c r="BU103" i="1"/>
  <c r="CO103" i="1"/>
  <c r="BY103" i="1"/>
  <c r="BR103" i="1"/>
  <c r="CR104" i="1"/>
  <c r="CN106" i="1"/>
  <c r="CH107" i="1"/>
  <c r="CP108" i="1"/>
  <c r="CH108" i="1"/>
  <c r="BZ108" i="1"/>
  <c r="BR108" i="1"/>
  <c r="CO108" i="1"/>
  <c r="CG108" i="1"/>
  <c r="BY108" i="1"/>
  <c r="BQ108" i="1"/>
  <c r="CN108" i="1"/>
  <c r="CF108" i="1"/>
  <c r="BX108" i="1"/>
  <c r="BP108" i="1"/>
  <c r="CM108" i="1"/>
  <c r="CE108" i="1"/>
  <c r="BW108" i="1"/>
  <c r="BO108" i="1"/>
  <c r="BT108" i="1"/>
  <c r="CI108" i="1"/>
  <c r="BS108" i="1"/>
  <c r="CR108" i="1"/>
  <c r="CN110" i="1"/>
  <c r="CH111" i="1"/>
  <c r="CP112" i="1"/>
  <c r="CH112" i="1"/>
  <c r="BZ112" i="1"/>
  <c r="BR112" i="1"/>
  <c r="CO112" i="1"/>
  <c r="CG112" i="1"/>
  <c r="BY112" i="1"/>
  <c r="BQ112" i="1"/>
  <c r="CN112" i="1"/>
  <c r="CF112" i="1"/>
  <c r="BX112" i="1"/>
  <c r="BP112" i="1"/>
  <c r="CM112" i="1"/>
  <c r="CE112" i="1"/>
  <c r="BW112" i="1"/>
  <c r="BO112" i="1"/>
  <c r="CQ112" i="1"/>
  <c r="CA112" i="1"/>
  <c r="BT112" i="1"/>
  <c r="CR112" i="1"/>
  <c r="CL118" i="1"/>
  <c r="CD118" i="1"/>
  <c r="BV118" i="1"/>
  <c r="CK118" i="1"/>
  <c r="CC118" i="1"/>
  <c r="BU118" i="1"/>
  <c r="CR118" i="1"/>
  <c r="CJ118" i="1"/>
  <c r="CB118" i="1"/>
  <c r="BT118" i="1"/>
  <c r="CQ118" i="1"/>
  <c r="CI118" i="1"/>
  <c r="CA118" i="1"/>
  <c r="BS118" i="1"/>
  <c r="CM118" i="1"/>
  <c r="BW118" i="1"/>
  <c r="BP118" i="1"/>
  <c r="CN118" i="1"/>
  <c r="CH119" i="1"/>
  <c r="CB120" i="1"/>
  <c r="CL122" i="1"/>
  <c r="CD122" i="1"/>
  <c r="BV122" i="1"/>
  <c r="CK122" i="1"/>
  <c r="CC122" i="1"/>
  <c r="BU122" i="1"/>
  <c r="CR122" i="1"/>
  <c r="CJ122" i="1"/>
  <c r="CB122" i="1"/>
  <c r="BT122" i="1"/>
  <c r="CQ122" i="1"/>
  <c r="CI122" i="1"/>
  <c r="CA122" i="1"/>
  <c r="BS122" i="1"/>
  <c r="BP122" i="1"/>
  <c r="CE122" i="1"/>
  <c r="BO122" i="1"/>
  <c r="CN122" i="1"/>
  <c r="CH123" i="1"/>
  <c r="CB124" i="1"/>
  <c r="CF126" i="1"/>
  <c r="CL130" i="1"/>
  <c r="CD130" i="1"/>
  <c r="BV130" i="1"/>
  <c r="CK130" i="1"/>
  <c r="CC130" i="1"/>
  <c r="BU130" i="1"/>
  <c r="CR130" i="1"/>
  <c r="CJ130" i="1"/>
  <c r="CB130" i="1"/>
  <c r="BT130" i="1"/>
  <c r="CQ130" i="1"/>
  <c r="CI130" i="1"/>
  <c r="CA130" i="1"/>
  <c r="BS130" i="1"/>
  <c r="BP130" i="1"/>
  <c r="CE130" i="1"/>
  <c r="BO130" i="1"/>
  <c r="CL134" i="1"/>
  <c r="CD134" i="1"/>
  <c r="BV134" i="1"/>
  <c r="CK134" i="1"/>
  <c r="CC134" i="1"/>
  <c r="BU134" i="1"/>
  <c r="CR134" i="1"/>
  <c r="CJ134" i="1"/>
  <c r="CB134" i="1"/>
  <c r="BT134" i="1"/>
  <c r="CQ134" i="1"/>
  <c r="CI134" i="1"/>
  <c r="CA134" i="1"/>
  <c r="BS134" i="1"/>
  <c r="BP134" i="1"/>
  <c r="CM134" i="1"/>
  <c r="BW134" i="1"/>
  <c r="CN134" i="1"/>
  <c r="CH135" i="1"/>
  <c r="CB136" i="1"/>
  <c r="CL138" i="1"/>
  <c r="CD138" i="1"/>
  <c r="BV138" i="1"/>
  <c r="CK138" i="1"/>
  <c r="CC138" i="1"/>
  <c r="BU138" i="1"/>
  <c r="CR138" i="1"/>
  <c r="CJ138" i="1"/>
  <c r="CB138" i="1"/>
  <c r="BT138" i="1"/>
  <c r="CQ138" i="1"/>
  <c r="CI138" i="1"/>
  <c r="CA138" i="1"/>
  <c r="BS138" i="1"/>
  <c r="BP138" i="1"/>
  <c r="CE138" i="1"/>
  <c r="BO138" i="1"/>
  <c r="CN138" i="1"/>
  <c r="CH139" i="1"/>
  <c r="CB140" i="1"/>
  <c r="CL142" i="1"/>
  <c r="CD142" i="1"/>
  <c r="BV142" i="1"/>
  <c r="CK142" i="1"/>
  <c r="CC142" i="1"/>
  <c r="BU142" i="1"/>
  <c r="CR142" i="1"/>
  <c r="CJ142" i="1"/>
  <c r="CB142" i="1"/>
  <c r="BT142" i="1"/>
  <c r="CQ142" i="1"/>
  <c r="CI142" i="1"/>
  <c r="CA142" i="1"/>
  <c r="BS142" i="1"/>
  <c r="BP142" i="1"/>
  <c r="CM142" i="1"/>
  <c r="BW142" i="1"/>
  <c r="CN142" i="1"/>
  <c r="CH143" i="1"/>
  <c r="CB144" i="1"/>
  <c r="BX146" i="1"/>
  <c r="BZ147" i="1"/>
  <c r="CP148" i="1"/>
  <c r="CH148" i="1"/>
  <c r="BZ148" i="1"/>
  <c r="BR148" i="1"/>
  <c r="CO148" i="1"/>
  <c r="CG148" i="1"/>
  <c r="BY148" i="1"/>
  <c r="BQ148" i="1"/>
  <c r="CN148" i="1"/>
  <c r="CF148" i="1"/>
  <c r="BX148" i="1"/>
  <c r="BP148" i="1"/>
  <c r="CM148" i="1"/>
  <c r="CE148" i="1"/>
  <c r="BW148" i="1"/>
  <c r="BO148" i="1"/>
  <c r="BT148" i="1"/>
  <c r="CI148" i="1"/>
  <c r="BS148" i="1"/>
  <c r="CR148" i="1"/>
  <c r="CF150" i="1"/>
  <c r="CH151" i="1"/>
  <c r="CB152" i="1"/>
  <c r="CR152" i="1"/>
  <c r="CL153" i="1"/>
  <c r="CF154" i="1"/>
  <c r="CN155" i="1"/>
  <c r="CF155" i="1"/>
  <c r="BX155" i="1"/>
  <c r="BP155" i="1"/>
  <c r="CM155" i="1"/>
  <c r="CE155" i="1"/>
  <c r="BW155" i="1"/>
  <c r="BO155" i="1"/>
  <c r="CL155" i="1"/>
  <c r="CD155" i="1"/>
  <c r="BV155" i="1"/>
  <c r="CK155" i="1"/>
  <c r="CC155" i="1"/>
  <c r="BU155" i="1"/>
  <c r="BR155" i="1"/>
  <c r="CG155" i="1"/>
  <c r="BQ155" i="1"/>
  <c r="CL157" i="1"/>
  <c r="CF158" i="1"/>
  <c r="CG159" i="1"/>
  <c r="BX159" i="1"/>
  <c r="BP159" i="1"/>
  <c r="CO159" i="1"/>
  <c r="CF159" i="1"/>
  <c r="BW159" i="1"/>
  <c r="BO159" i="1"/>
  <c r="CN159" i="1"/>
  <c r="CE159" i="1"/>
  <c r="BV159" i="1"/>
  <c r="CM159" i="1"/>
  <c r="CD159" i="1"/>
  <c r="BU159" i="1"/>
  <c r="BR159" i="1"/>
  <c r="BY159" i="1"/>
  <c r="CK159" i="1"/>
  <c r="CL159" i="1"/>
  <c r="CJ159" i="1"/>
  <c r="CP159" i="1"/>
  <c r="BT160" i="1"/>
  <c r="CN160" i="1"/>
  <c r="CE160" i="1"/>
  <c r="CM160" i="1"/>
  <c r="BS160" i="1"/>
  <c r="CA160" i="1"/>
  <c r="BR160" i="1"/>
  <c r="CH160" i="1"/>
  <c r="BP160" i="1"/>
  <c r="CP160" i="1"/>
  <c r="CG160" i="1"/>
  <c r="BO160" i="1"/>
  <c r="BY160" i="1"/>
  <c r="CF160" i="1"/>
  <c r="BX160" i="1"/>
  <c r="BZ160" i="1"/>
  <c r="CQ160" i="1"/>
  <c r="CR160" i="1"/>
  <c r="BV161" i="1"/>
  <c r="CE161" i="1"/>
  <c r="BP162" i="1"/>
  <c r="CR162" i="1"/>
  <c r="CI162" i="1"/>
  <c r="CQ162" i="1"/>
  <c r="BO162" i="1"/>
  <c r="BW162" i="1"/>
  <c r="CE162" i="1"/>
  <c r="BV162" i="1"/>
  <c r="CC162" i="1"/>
  <c r="CB162" i="1"/>
  <c r="CL162" i="1"/>
  <c r="CA162" i="1"/>
  <c r="BT162" i="1"/>
  <c r="CK162" i="1"/>
  <c r="CM162" i="1"/>
  <c r="BU162" i="1"/>
  <c r="BS162" i="1"/>
  <c r="CN162" i="1"/>
  <c r="CH163" i="1"/>
  <c r="CJ164" i="1"/>
  <c r="CD165" i="1"/>
  <c r="BP166" i="1"/>
  <c r="CQ166" i="1"/>
  <c r="BO166" i="1"/>
  <c r="BW166" i="1"/>
  <c r="CE166" i="1"/>
  <c r="BV166" i="1"/>
  <c r="CM166" i="1"/>
  <c r="CD166" i="1"/>
  <c r="BU166" i="1"/>
  <c r="CK166" i="1"/>
  <c r="BS166" i="1"/>
  <c r="CJ166" i="1"/>
  <c r="CA166" i="1"/>
  <c r="CI166" i="1"/>
  <c r="CC166" i="1"/>
  <c r="CB166" i="1"/>
  <c r="CP167" i="1"/>
  <c r="CJ168" i="1"/>
  <c r="BV169" i="1"/>
  <c r="CB169" i="1"/>
  <c r="BX174" i="1"/>
  <c r="BR175" i="1"/>
  <c r="CL175" i="1"/>
  <c r="CC175" i="1"/>
  <c r="CK175" i="1"/>
  <c r="BQ175" i="1"/>
  <c r="BY175" i="1"/>
  <c r="BP175" i="1"/>
  <c r="CO175" i="1"/>
  <c r="BW175" i="1"/>
  <c r="CF175" i="1"/>
  <c r="CE175" i="1"/>
  <c r="CN175" i="1"/>
  <c r="BV175" i="1"/>
  <c r="CM175" i="1"/>
  <c r="BU175" i="1"/>
  <c r="CG175" i="1"/>
  <c r="BO175" i="1"/>
  <c r="CP175" i="1"/>
  <c r="CJ176" i="1"/>
  <c r="CD177" i="1"/>
  <c r="BP178" i="1"/>
  <c r="CM178" i="1"/>
  <c r="CD178" i="1"/>
  <c r="BU178" i="1"/>
  <c r="CL178" i="1"/>
  <c r="CC178" i="1"/>
  <c r="BT178" i="1"/>
  <c r="CK178" i="1"/>
  <c r="CB178" i="1"/>
  <c r="BS178" i="1"/>
  <c r="CJ178" i="1"/>
  <c r="CA178" i="1"/>
  <c r="CQ178" i="1"/>
  <c r="BO178" i="1"/>
  <c r="BW178" i="1"/>
  <c r="CH178" i="1"/>
  <c r="CG178" i="1"/>
  <c r="BV178" i="1"/>
  <c r="CI178" i="1"/>
  <c r="CN178" i="1"/>
  <c r="CH179" i="1"/>
  <c r="CP179" i="1"/>
  <c r="CR180" i="1"/>
  <c r="CL181" i="1"/>
  <c r="CF182" i="1"/>
  <c r="BZ183" i="1"/>
  <c r="BT184" i="1"/>
  <c r="CP184" i="1"/>
  <c r="CG184" i="1"/>
  <c r="BX184" i="1"/>
  <c r="BO184" i="1"/>
  <c r="CO184" i="1"/>
  <c r="CF184" i="1"/>
  <c r="BW184" i="1"/>
  <c r="CN184" i="1"/>
  <c r="CE184" i="1"/>
  <c r="CM184" i="1"/>
  <c r="CA184" i="1"/>
  <c r="CI184" i="1"/>
  <c r="BZ184" i="1"/>
  <c r="CQ184" i="1"/>
  <c r="BY184" i="1"/>
  <c r="BS184" i="1"/>
  <c r="BR184" i="1"/>
  <c r="BQ184" i="1"/>
  <c r="CR184" i="1"/>
  <c r="CL185" i="1"/>
  <c r="CF186" i="1"/>
  <c r="BR187" i="1"/>
  <c r="BY187" i="1"/>
  <c r="BP187" i="1"/>
  <c r="CG187" i="1"/>
  <c r="BX187" i="1"/>
  <c r="BO187" i="1"/>
  <c r="CO187" i="1"/>
  <c r="CF187" i="1"/>
  <c r="BW187" i="1"/>
  <c r="CN187" i="1"/>
  <c r="CE187" i="1"/>
  <c r="BV187" i="1"/>
  <c r="CC187" i="1"/>
  <c r="BT187" i="1"/>
  <c r="BS187" i="1"/>
  <c r="CL187" i="1"/>
  <c r="CK187" i="1"/>
  <c r="CM187" i="1"/>
  <c r="BU187" i="1"/>
  <c r="BP190" i="1"/>
  <c r="CJ190" i="1"/>
  <c r="CA190" i="1"/>
  <c r="CR190" i="1"/>
  <c r="CI190" i="1"/>
  <c r="CQ190" i="1"/>
  <c r="BO190" i="1"/>
  <c r="BW190" i="1"/>
  <c r="CD190" i="1"/>
  <c r="CC190" i="1"/>
  <c r="CM190" i="1"/>
  <c r="CB190" i="1"/>
  <c r="BU190" i="1"/>
  <c r="BT190" i="1"/>
  <c r="BV190" i="1"/>
  <c r="CL190" i="1"/>
  <c r="CN190" i="1"/>
  <c r="CH191" i="1"/>
  <c r="CB192" i="1"/>
  <c r="CL193" i="1"/>
  <c r="CF194" i="1"/>
  <c r="BZ195" i="1"/>
  <c r="BT196" i="1"/>
  <c r="CM196" i="1"/>
  <c r="BS196" i="1"/>
  <c r="CA196" i="1"/>
  <c r="BR196" i="1"/>
  <c r="CI196" i="1"/>
  <c r="BZ196" i="1"/>
  <c r="BQ196" i="1"/>
  <c r="CG196" i="1"/>
  <c r="BO196" i="1"/>
  <c r="CO196" i="1"/>
  <c r="CF196" i="1"/>
  <c r="BX196" i="1"/>
  <c r="BW196" i="1"/>
  <c r="CE196" i="1"/>
  <c r="CQ196" i="1"/>
  <c r="BY196" i="1"/>
  <c r="CP196" i="1"/>
  <c r="CR196" i="1"/>
  <c r="CN198" i="1"/>
  <c r="CH199" i="1"/>
  <c r="BT200" i="1"/>
  <c r="BS200" i="1"/>
  <c r="CA200" i="1"/>
  <c r="BR200" i="1"/>
  <c r="CI200" i="1"/>
  <c r="BZ200" i="1"/>
  <c r="BQ200" i="1"/>
  <c r="CQ200" i="1"/>
  <c r="CH200" i="1"/>
  <c r="BY200" i="1"/>
  <c r="BP200" i="1"/>
  <c r="CO200" i="1"/>
  <c r="BW200" i="1"/>
  <c r="CF200" i="1"/>
  <c r="CE200" i="1"/>
  <c r="CN200" i="1"/>
  <c r="CM200" i="1"/>
  <c r="CG200" i="1"/>
  <c r="BO200" i="1"/>
  <c r="CR200" i="1"/>
  <c r="BV201" i="1"/>
  <c r="CK201" i="1"/>
  <c r="BS201" i="1"/>
  <c r="BX202" i="1"/>
  <c r="BR203" i="1"/>
  <c r="CM203" i="1"/>
  <c r="CD203" i="1"/>
  <c r="BU203" i="1"/>
  <c r="CL203" i="1"/>
  <c r="CC203" i="1"/>
  <c r="CK203" i="1"/>
  <c r="BQ203" i="1"/>
  <c r="BX203" i="1"/>
  <c r="CO203" i="1"/>
  <c r="BW203" i="1"/>
  <c r="CG203" i="1"/>
  <c r="CN203" i="1"/>
  <c r="BV203" i="1"/>
  <c r="BO203" i="1"/>
  <c r="BP203" i="1"/>
  <c r="CF203" i="1"/>
  <c r="CP203" i="1"/>
  <c r="CJ204" i="1"/>
  <c r="CD205" i="1"/>
  <c r="BP206" i="1"/>
  <c r="CE206" i="1"/>
  <c r="BV206" i="1"/>
  <c r="CM206" i="1"/>
  <c r="CD206" i="1"/>
  <c r="BU206" i="1"/>
  <c r="CL206" i="1"/>
  <c r="CC206" i="1"/>
  <c r="BT206" i="1"/>
  <c r="CK206" i="1"/>
  <c r="CB206" i="1"/>
  <c r="BS206" i="1"/>
  <c r="CR206" i="1"/>
  <c r="CI206" i="1"/>
  <c r="CQ206" i="1"/>
  <c r="CH206" i="1"/>
  <c r="BW206" i="1"/>
  <c r="CJ206" i="1"/>
  <c r="BO206" i="1"/>
  <c r="CN206" i="1"/>
  <c r="CH207" i="1"/>
  <c r="BT208" i="1"/>
  <c r="CI208" i="1"/>
  <c r="BZ208" i="1"/>
  <c r="BQ208" i="1"/>
  <c r="CQ208" i="1"/>
  <c r="CH208" i="1"/>
  <c r="BY208" i="1"/>
  <c r="BP208" i="1"/>
  <c r="CP208" i="1"/>
  <c r="CG208" i="1"/>
  <c r="BX208" i="1"/>
  <c r="BO208" i="1"/>
  <c r="CO208" i="1"/>
  <c r="CF208" i="1"/>
  <c r="BW208" i="1"/>
  <c r="CM208" i="1"/>
  <c r="BS208" i="1"/>
  <c r="CD208" i="1"/>
  <c r="CC208" i="1"/>
  <c r="BR208" i="1"/>
  <c r="CE208" i="1"/>
  <c r="CN222" i="1"/>
  <c r="CH223" i="1"/>
  <c r="BT224" i="1"/>
  <c r="CN224" i="1"/>
  <c r="CE224" i="1"/>
  <c r="CM224" i="1"/>
  <c r="BS224" i="1"/>
  <c r="CA224" i="1"/>
  <c r="BR224" i="1"/>
  <c r="CH224" i="1"/>
  <c r="BP224" i="1"/>
  <c r="CP224" i="1"/>
  <c r="CG224" i="1"/>
  <c r="BO224" i="1"/>
  <c r="CQ224" i="1"/>
  <c r="BX224" i="1"/>
  <c r="CF224" i="1"/>
  <c r="BZ224" i="1"/>
  <c r="BY224" i="1"/>
  <c r="CD225" i="1"/>
  <c r="CN226" i="1"/>
  <c r="CR228" i="1"/>
  <c r="BV229" i="1"/>
  <c r="CM229" i="1"/>
  <c r="BT229" i="1"/>
  <c r="BP230" i="1"/>
  <c r="CQ230" i="1"/>
  <c r="BO230" i="1"/>
  <c r="BW230" i="1"/>
  <c r="CE230" i="1"/>
  <c r="BV230" i="1"/>
  <c r="CM230" i="1"/>
  <c r="CD230" i="1"/>
  <c r="BU230" i="1"/>
  <c r="CK230" i="1"/>
  <c r="BS230" i="1"/>
  <c r="CJ230" i="1"/>
  <c r="CI230" i="1"/>
  <c r="CB230" i="1"/>
  <c r="CA230" i="1"/>
  <c r="CC230" i="1"/>
  <c r="BR231" i="1"/>
  <c r="CN231" i="1"/>
  <c r="CE231" i="1"/>
  <c r="BV231" i="1"/>
  <c r="CM231" i="1"/>
  <c r="CD231" i="1"/>
  <c r="BU231" i="1"/>
  <c r="CL231" i="1"/>
  <c r="CC231" i="1"/>
  <c r="CK231" i="1"/>
  <c r="BY231" i="1"/>
  <c r="BX231" i="1"/>
  <c r="BP231" i="1"/>
  <c r="BO231" i="1"/>
  <c r="CO231" i="1"/>
  <c r="BW231" i="1"/>
  <c r="BQ231" i="1"/>
  <c r="CG231" i="1"/>
  <c r="CD233" i="1"/>
  <c r="CN234" i="1"/>
  <c r="CH235" i="1"/>
  <c r="CJ236" i="1"/>
  <c r="BV237" i="1"/>
  <c r="CJ237" i="1"/>
  <c r="BR237" i="1"/>
  <c r="BX238" i="1"/>
  <c r="BR239" i="1"/>
  <c r="CL239" i="1"/>
  <c r="CC239" i="1"/>
  <c r="CK239" i="1"/>
  <c r="BQ239" i="1"/>
  <c r="BY239" i="1"/>
  <c r="BP239" i="1"/>
  <c r="CO239" i="1"/>
  <c r="BW239" i="1"/>
  <c r="CN239" i="1"/>
  <c r="BV239" i="1"/>
  <c r="CM239" i="1"/>
  <c r="BU239" i="1"/>
  <c r="CG239" i="1"/>
  <c r="BO239" i="1"/>
  <c r="CF239" i="1"/>
  <c r="CE239" i="1"/>
  <c r="CP239" i="1"/>
  <c r="CR240" i="1"/>
  <c r="BV241" i="1"/>
  <c r="CR241" i="1"/>
  <c r="BZ241" i="1"/>
  <c r="BP242" i="1"/>
  <c r="CM242" i="1"/>
  <c r="CD242" i="1"/>
  <c r="BU242" i="1"/>
  <c r="CL242" i="1"/>
  <c r="CC242" i="1"/>
  <c r="BT242" i="1"/>
  <c r="CK242" i="1"/>
  <c r="CB242" i="1"/>
  <c r="BS242" i="1"/>
  <c r="CJ242" i="1"/>
  <c r="CA242" i="1"/>
  <c r="CQ242" i="1"/>
  <c r="BW242" i="1"/>
  <c r="CG242" i="1"/>
  <c r="BV242" i="1"/>
  <c r="CH242" i="1"/>
  <c r="CI242" i="1"/>
  <c r="BO242" i="1"/>
  <c r="CH247" i="1"/>
  <c r="CJ248" i="1"/>
  <c r="CD249" i="1"/>
  <c r="CF250" i="1"/>
  <c r="BR251" i="1"/>
  <c r="BY251" i="1"/>
  <c r="BP251" i="1"/>
  <c r="CG251" i="1"/>
  <c r="BX251" i="1"/>
  <c r="BO251" i="1"/>
  <c r="CO251" i="1"/>
  <c r="CF251" i="1"/>
  <c r="BW251" i="1"/>
  <c r="CN251" i="1"/>
  <c r="CE251" i="1"/>
  <c r="BV251" i="1"/>
  <c r="CC251" i="1"/>
  <c r="CL251" i="1"/>
  <c r="BT251" i="1"/>
  <c r="BS251" i="1"/>
  <c r="CM251" i="1"/>
  <c r="BU251" i="1"/>
  <c r="CK251" i="1"/>
  <c r="BT252" i="1"/>
  <c r="CO252" i="1"/>
  <c r="CF252" i="1"/>
  <c r="BW252" i="1"/>
  <c r="CN252" i="1"/>
  <c r="CE252" i="1"/>
  <c r="CM252" i="1"/>
  <c r="BS252" i="1"/>
  <c r="CI252" i="1"/>
  <c r="BQ252" i="1"/>
  <c r="CQ252" i="1"/>
  <c r="CH252" i="1"/>
  <c r="BP252" i="1"/>
  <c r="BY252" i="1"/>
  <c r="CG252" i="1"/>
  <c r="BO252" i="1"/>
  <c r="CA252" i="1"/>
  <c r="BZ252" i="1"/>
  <c r="BP254" i="1"/>
  <c r="CJ254" i="1"/>
  <c r="CA254" i="1"/>
  <c r="CR254" i="1"/>
  <c r="CI254" i="1"/>
  <c r="CQ254" i="1"/>
  <c r="BO254" i="1"/>
  <c r="BW254" i="1"/>
  <c r="CD254" i="1"/>
  <c r="BU254" i="1"/>
  <c r="CC254" i="1"/>
  <c r="CL254" i="1"/>
  <c r="CB254" i="1"/>
  <c r="BV254" i="1"/>
  <c r="CM254" i="1"/>
  <c r="BT254" i="1"/>
  <c r="CJ256" i="1"/>
  <c r="BV257" i="1"/>
  <c r="CN257" i="1"/>
  <c r="BU257" i="1"/>
  <c r="BX258" i="1"/>
  <c r="BR259" i="1"/>
  <c r="CO259" i="1"/>
  <c r="CF259" i="1"/>
  <c r="BW259" i="1"/>
  <c r="CN259" i="1"/>
  <c r="CE259" i="1"/>
  <c r="BV259" i="1"/>
  <c r="CM259" i="1"/>
  <c r="CD259" i="1"/>
  <c r="BU259" i="1"/>
  <c r="CL259" i="1"/>
  <c r="CC259" i="1"/>
  <c r="BQ259" i="1"/>
  <c r="BY259" i="1"/>
  <c r="BP259" i="1"/>
  <c r="BX259" i="1"/>
  <c r="CK259" i="1"/>
  <c r="CJ259" i="1"/>
  <c r="CI259" i="1"/>
  <c r="CD261" i="1"/>
  <c r="CN262" i="1"/>
  <c r="CP263" i="1"/>
  <c r="CR264" i="1"/>
  <c r="BP266" i="1"/>
  <c r="BW266" i="1"/>
  <c r="CE266" i="1"/>
  <c r="BV266" i="1"/>
  <c r="CM266" i="1"/>
  <c r="CD266" i="1"/>
  <c r="BU266" i="1"/>
  <c r="CL266" i="1"/>
  <c r="CC266" i="1"/>
  <c r="BT266" i="1"/>
  <c r="CJ266" i="1"/>
  <c r="CI266" i="1"/>
  <c r="BO266" i="1"/>
  <c r="CA266" i="1"/>
  <c r="BZ266" i="1"/>
  <c r="CB266" i="1"/>
  <c r="CR266" i="1"/>
  <c r="CN274" i="1"/>
  <c r="CP275" i="1"/>
  <c r="CR276" i="1"/>
  <c r="BP278" i="1"/>
  <c r="CK278" i="1"/>
  <c r="CA278" i="1"/>
  <c r="BO278" i="1"/>
  <c r="CJ278" i="1"/>
  <c r="CI278" i="1"/>
  <c r="BW278" i="1"/>
  <c r="CR278" i="1"/>
  <c r="BV278" i="1"/>
  <c r="CD278" i="1"/>
  <c r="CC278" i="1"/>
  <c r="BS278" i="1"/>
  <c r="CB278" i="1"/>
  <c r="CM278" i="1"/>
  <c r="CQ278" i="1"/>
  <c r="BU278" i="1"/>
  <c r="BT278" i="1"/>
  <c r="CB280" i="1"/>
  <c r="BV281" i="1"/>
  <c r="CI281" i="1"/>
  <c r="CH283" i="1"/>
  <c r="CJ284" i="1"/>
  <c r="CL285" i="1"/>
  <c r="CN286" i="1"/>
  <c r="BR287" i="1"/>
  <c r="CG287" i="1"/>
  <c r="BW287" i="1"/>
  <c r="CF287" i="1"/>
  <c r="BV287" i="1"/>
  <c r="CO287" i="1"/>
  <c r="CE287" i="1"/>
  <c r="BU287" i="1"/>
  <c r="CN287" i="1"/>
  <c r="CD287" i="1"/>
  <c r="CL287" i="1"/>
  <c r="BP287" i="1"/>
  <c r="CK287" i="1"/>
  <c r="BO287" i="1"/>
  <c r="CC287" i="1"/>
  <c r="BY287" i="1"/>
  <c r="CB288" i="1"/>
  <c r="CD289" i="1"/>
  <c r="BP290" i="1"/>
  <c r="CM290" i="1"/>
  <c r="CC290" i="1"/>
  <c r="BS290" i="1"/>
  <c r="CL290" i="1"/>
  <c r="CB290" i="1"/>
  <c r="CK290" i="1"/>
  <c r="CA290" i="1"/>
  <c r="BO290" i="1"/>
  <c r="CJ290" i="1"/>
  <c r="BV290" i="1"/>
  <c r="CQ290" i="1"/>
  <c r="CE290" i="1"/>
  <c r="CD290" i="1"/>
  <c r="BW290" i="1"/>
  <c r="CR290" i="1"/>
  <c r="BU290" i="1"/>
  <c r="CB292" i="1"/>
  <c r="BV293" i="1"/>
  <c r="CB293" i="1"/>
  <c r="CP295" i="1"/>
  <c r="CR296" i="1"/>
  <c r="BR299" i="1"/>
  <c r="CO299" i="1"/>
  <c r="CG299" i="1"/>
  <c r="BY299" i="1"/>
  <c r="BQ299" i="1"/>
  <c r="CL299" i="1"/>
  <c r="BX299" i="1"/>
  <c r="CK299" i="1"/>
  <c r="BW299" i="1"/>
  <c r="CI299" i="1"/>
  <c r="BV299" i="1"/>
  <c r="CF299" i="1"/>
  <c r="BU299" i="1"/>
  <c r="CQ299" i="1"/>
  <c r="BP299" i="1"/>
  <c r="CN299" i="1"/>
  <c r="BO299" i="1"/>
  <c r="CM299" i="1"/>
  <c r="CD299" i="1"/>
  <c r="CE299" i="1"/>
  <c r="CC299" i="1"/>
  <c r="CD301" i="1"/>
  <c r="CN302" i="1"/>
  <c r="CP303" i="1"/>
  <c r="CR304" i="1"/>
  <c r="BZ307" i="1"/>
  <c r="BT308" i="1"/>
  <c r="CQ308" i="1"/>
  <c r="CI308" i="1"/>
  <c r="CA308" i="1"/>
  <c r="BS308" i="1"/>
  <c r="CK308" i="1"/>
  <c r="BX308" i="1"/>
  <c r="CH308" i="1"/>
  <c r="BW308" i="1"/>
  <c r="CG308" i="1"/>
  <c r="BU308" i="1"/>
  <c r="CF308" i="1"/>
  <c r="BR308" i="1"/>
  <c r="CC308" i="1"/>
  <c r="BP308" i="1"/>
  <c r="BO308" i="1"/>
  <c r="BZ308" i="1"/>
  <c r="CO308" i="1"/>
  <c r="CN308" i="1"/>
  <c r="BY308" i="1"/>
  <c r="CP308" i="1"/>
  <c r="BQ308" i="1"/>
  <c r="CR308" i="1"/>
  <c r="BX310" i="1"/>
  <c r="BZ311" i="1"/>
  <c r="CK312" i="1"/>
  <c r="CC312" i="1"/>
  <c r="BU312" i="1"/>
  <c r="BT312" i="1"/>
  <c r="CQ312" i="1"/>
  <c r="CI312" i="1"/>
  <c r="CA312" i="1"/>
  <c r="BS312" i="1"/>
  <c r="CO312" i="1"/>
  <c r="BY312" i="1"/>
  <c r="CN312" i="1"/>
  <c r="BX312" i="1"/>
  <c r="CM312" i="1"/>
  <c r="BW312" i="1"/>
  <c r="CH312" i="1"/>
  <c r="BR312" i="1"/>
  <c r="CF312" i="1"/>
  <c r="BP312" i="1"/>
  <c r="CE312" i="1"/>
  <c r="BZ312" i="1"/>
  <c r="BO312" i="1"/>
  <c r="BQ312" i="1"/>
  <c r="CR312" i="1"/>
  <c r="CO314" i="1"/>
  <c r="CG314" i="1"/>
  <c r="BY314" i="1"/>
  <c r="BQ314" i="1"/>
  <c r="BP314" i="1"/>
  <c r="CM314" i="1"/>
  <c r="CE314" i="1"/>
  <c r="BW314" i="1"/>
  <c r="BO314" i="1"/>
  <c r="CC314" i="1"/>
  <c r="CR314" i="1"/>
  <c r="CB314" i="1"/>
  <c r="CQ314" i="1"/>
  <c r="CA314" i="1"/>
  <c r="CL314" i="1"/>
  <c r="BV314" i="1"/>
  <c r="CJ314" i="1"/>
  <c r="CI314" i="1"/>
  <c r="CD314" i="1"/>
  <c r="BT314" i="1"/>
  <c r="BU314" i="1"/>
  <c r="BS314" i="1"/>
  <c r="CN314" i="1"/>
  <c r="CP315" i="1"/>
  <c r="CK316" i="1"/>
  <c r="CC316" i="1"/>
  <c r="BU316" i="1"/>
  <c r="BT316" i="1"/>
  <c r="CQ316" i="1"/>
  <c r="CI316" i="1"/>
  <c r="CA316" i="1"/>
  <c r="BS316" i="1"/>
  <c r="CG316" i="1"/>
  <c r="BQ316" i="1"/>
  <c r="CF316" i="1"/>
  <c r="BP316" i="1"/>
  <c r="CE316" i="1"/>
  <c r="BO316" i="1"/>
  <c r="CP316" i="1"/>
  <c r="BZ316" i="1"/>
  <c r="CN316" i="1"/>
  <c r="BX316" i="1"/>
  <c r="CM316" i="1"/>
  <c r="CH316" i="1"/>
  <c r="BW316" i="1"/>
  <c r="BY316" i="1"/>
  <c r="CD317" i="1"/>
  <c r="CO318" i="1"/>
  <c r="CG318" i="1"/>
  <c r="BY318" i="1"/>
  <c r="BQ318" i="1"/>
  <c r="BP318" i="1"/>
  <c r="CM318" i="1"/>
  <c r="CE318" i="1"/>
  <c r="BW318" i="1"/>
  <c r="BO318" i="1"/>
  <c r="CK318" i="1"/>
  <c r="BU318" i="1"/>
  <c r="CJ318" i="1"/>
  <c r="BT318" i="1"/>
  <c r="CI318" i="1"/>
  <c r="BS318" i="1"/>
  <c r="CD318" i="1"/>
  <c r="CR318" i="1"/>
  <c r="CQ318" i="1"/>
  <c r="CL318" i="1"/>
  <c r="CB318" i="1"/>
  <c r="CC318" i="1"/>
  <c r="CA318" i="1"/>
  <c r="CR320" i="1"/>
  <c r="CH323" i="1"/>
  <c r="CR324" i="1"/>
  <c r="CL325" i="1"/>
  <c r="CB328" i="1"/>
  <c r="BV329" i="1"/>
  <c r="BR329" i="1"/>
  <c r="BQ329" i="1"/>
  <c r="BX330" i="1"/>
  <c r="CP331" i="1"/>
  <c r="CJ332" i="1"/>
  <c r="CL333" i="1"/>
  <c r="CB336" i="1"/>
  <c r="BV337" i="1"/>
  <c r="CH337" i="1"/>
  <c r="CG337" i="1"/>
  <c r="BX338" i="1"/>
  <c r="CP339" i="1"/>
  <c r="CH343" i="1"/>
  <c r="CR344" i="1"/>
  <c r="CH347" i="1"/>
  <c r="CJ348" i="1"/>
  <c r="CN349" i="1"/>
  <c r="CF349" i="1"/>
  <c r="BX349" i="1"/>
  <c r="BP349" i="1"/>
  <c r="CM349" i="1"/>
  <c r="CE349" i="1"/>
  <c r="BW349" i="1"/>
  <c r="BO349" i="1"/>
  <c r="BV349" i="1"/>
  <c r="CK349" i="1"/>
  <c r="CC349" i="1"/>
  <c r="BU349" i="1"/>
  <c r="CI349" i="1"/>
  <c r="BS349" i="1"/>
  <c r="CH349" i="1"/>
  <c r="BR349" i="1"/>
  <c r="CG349" i="1"/>
  <c r="BQ349" i="1"/>
  <c r="CR349" i="1"/>
  <c r="CB349" i="1"/>
  <c r="CP349" i="1"/>
  <c r="CO349" i="1"/>
  <c r="CJ349" i="1"/>
  <c r="BY349" i="1"/>
  <c r="CA349" i="1"/>
  <c r="BZ349" i="1"/>
  <c r="CP350" i="1"/>
  <c r="CH350" i="1"/>
  <c r="BZ350" i="1"/>
  <c r="BR350" i="1"/>
  <c r="CO350" i="1"/>
  <c r="CG350" i="1"/>
  <c r="BY350" i="1"/>
  <c r="BQ350" i="1"/>
  <c r="BP350" i="1"/>
  <c r="CM350" i="1"/>
  <c r="CE350" i="1"/>
  <c r="BW350" i="1"/>
  <c r="BO350" i="1"/>
  <c r="CK350" i="1"/>
  <c r="BU350" i="1"/>
  <c r="CJ350" i="1"/>
  <c r="BT350" i="1"/>
  <c r="CI350" i="1"/>
  <c r="BS350" i="1"/>
  <c r="CD350" i="1"/>
  <c r="CR350" i="1"/>
  <c r="CB350" i="1"/>
  <c r="CA350" i="1"/>
  <c r="CQ350" i="1"/>
  <c r="CL350" i="1"/>
  <c r="CC350" i="1"/>
  <c r="CB352" i="1"/>
  <c r="CN353" i="1"/>
  <c r="CF353" i="1"/>
  <c r="BX353" i="1"/>
  <c r="BP353" i="1"/>
  <c r="CM353" i="1"/>
  <c r="CE353" i="1"/>
  <c r="BW353" i="1"/>
  <c r="BO353" i="1"/>
  <c r="BV353" i="1"/>
  <c r="CK353" i="1"/>
  <c r="CC353" i="1"/>
  <c r="BU353" i="1"/>
  <c r="CQ353" i="1"/>
  <c r="CA353" i="1"/>
  <c r="CP353" i="1"/>
  <c r="BZ353" i="1"/>
  <c r="CO353" i="1"/>
  <c r="BY353" i="1"/>
  <c r="CJ353" i="1"/>
  <c r="BT353" i="1"/>
  <c r="BR353" i="1"/>
  <c r="BQ353" i="1"/>
  <c r="CR353" i="1"/>
  <c r="CG353" i="1"/>
  <c r="CI353" i="1"/>
  <c r="CH353" i="1"/>
  <c r="CP354" i="1"/>
  <c r="CH354" i="1"/>
  <c r="BZ354" i="1"/>
  <c r="BR354" i="1"/>
  <c r="CO354" i="1"/>
  <c r="CG354" i="1"/>
  <c r="BY354" i="1"/>
  <c r="BQ354" i="1"/>
  <c r="BP354" i="1"/>
  <c r="CM354" i="1"/>
  <c r="CE354" i="1"/>
  <c r="BW354" i="1"/>
  <c r="BO354" i="1"/>
  <c r="CC354" i="1"/>
  <c r="CR354" i="1"/>
  <c r="CB354" i="1"/>
  <c r="CQ354" i="1"/>
  <c r="CA354" i="1"/>
  <c r="CL354" i="1"/>
  <c r="BV354" i="1"/>
  <c r="BT354" i="1"/>
  <c r="CJ354" i="1"/>
  <c r="CI354" i="1"/>
  <c r="BS354" i="1"/>
  <c r="CK354" i="1"/>
  <c r="CN357" i="1"/>
  <c r="CF357" i="1"/>
  <c r="BX357" i="1"/>
  <c r="BP357" i="1"/>
  <c r="CM357" i="1"/>
  <c r="CE357" i="1"/>
  <c r="BW357" i="1"/>
  <c r="BO357" i="1"/>
  <c r="BV357" i="1"/>
  <c r="CK357" i="1"/>
  <c r="CC357" i="1"/>
  <c r="BU357" i="1"/>
  <c r="CI357" i="1"/>
  <c r="BS357" i="1"/>
  <c r="CH357" i="1"/>
  <c r="BR357" i="1"/>
  <c r="CG357" i="1"/>
  <c r="BQ357" i="1"/>
  <c r="CR357" i="1"/>
  <c r="CB357" i="1"/>
  <c r="BZ357" i="1"/>
  <c r="BY357" i="1"/>
  <c r="BT357" i="1"/>
  <c r="CO357" i="1"/>
  <c r="CQ357" i="1"/>
  <c r="CP357" i="1"/>
  <c r="CN358" i="1"/>
  <c r="CP359" i="1"/>
  <c r="CF362" i="1"/>
  <c r="CH363" i="1"/>
  <c r="CR364" i="1"/>
  <c r="CL365" i="1"/>
  <c r="CR368" i="1"/>
  <c r="CN377" i="1"/>
  <c r="CF377" i="1"/>
  <c r="BX377" i="1"/>
  <c r="BP377" i="1"/>
  <c r="CM377" i="1"/>
  <c r="CE377" i="1"/>
  <c r="BW377" i="1"/>
  <c r="BO377" i="1"/>
  <c r="BV377" i="1"/>
  <c r="CK377" i="1"/>
  <c r="CC377" i="1"/>
  <c r="BU377" i="1"/>
  <c r="CQ377" i="1"/>
  <c r="CA377" i="1"/>
  <c r="CP377" i="1"/>
  <c r="BZ377" i="1"/>
  <c r="CO377" i="1"/>
  <c r="BY377" i="1"/>
  <c r="CJ377" i="1"/>
  <c r="BT377" i="1"/>
  <c r="CH377" i="1"/>
  <c r="BQ377" i="1"/>
  <c r="CG377" i="1"/>
  <c r="CB377" i="1"/>
  <c r="BS377" i="1"/>
  <c r="BR377" i="1"/>
  <c r="CF390" i="1"/>
  <c r="CP391" i="1"/>
  <c r="CN394" i="1"/>
  <c r="CP395" i="1"/>
  <c r="CL400" i="1"/>
  <c r="CD400" i="1"/>
  <c r="BV400" i="1"/>
  <c r="CK400" i="1"/>
  <c r="CC400" i="1"/>
  <c r="BU400" i="1"/>
  <c r="BT400" i="1"/>
  <c r="CQ400" i="1"/>
  <c r="CI400" i="1"/>
  <c r="CA400" i="1"/>
  <c r="BS400" i="1"/>
  <c r="CO400" i="1"/>
  <c r="BY400" i="1"/>
  <c r="CN400" i="1"/>
  <c r="BX400" i="1"/>
  <c r="CM400" i="1"/>
  <c r="BW400" i="1"/>
  <c r="CH400" i="1"/>
  <c r="BR400" i="1"/>
  <c r="BP400" i="1"/>
  <c r="BO400" i="1"/>
  <c r="CP400" i="1"/>
  <c r="CG400" i="1"/>
  <c r="CF400" i="1"/>
  <c r="CE400" i="1"/>
  <c r="CD405" i="1"/>
  <c r="CP406" i="1"/>
  <c r="CH406" i="1"/>
  <c r="BZ406" i="1"/>
  <c r="BR406" i="1"/>
  <c r="CO406" i="1"/>
  <c r="CG406" i="1"/>
  <c r="BY406" i="1"/>
  <c r="BQ406" i="1"/>
  <c r="BP406" i="1"/>
  <c r="CM406" i="1"/>
  <c r="CE406" i="1"/>
  <c r="BW406" i="1"/>
  <c r="BO406" i="1"/>
  <c r="CK406" i="1"/>
  <c r="BU406" i="1"/>
  <c r="CJ406" i="1"/>
  <c r="BT406" i="1"/>
  <c r="CI406" i="1"/>
  <c r="BS406" i="1"/>
  <c r="CD406" i="1"/>
  <c r="CB406" i="1"/>
  <c r="CA406" i="1"/>
  <c r="CR406" i="1"/>
  <c r="CQ406" i="1"/>
  <c r="BV406" i="1"/>
  <c r="CR407" i="1"/>
  <c r="CJ407" i="1"/>
  <c r="CB407" i="1"/>
  <c r="BT407" i="1"/>
  <c r="CQ407" i="1"/>
  <c r="CI407" i="1"/>
  <c r="CA407" i="1"/>
  <c r="BS407" i="1"/>
  <c r="BR407" i="1"/>
  <c r="CO407" i="1"/>
  <c r="CG407" i="1"/>
  <c r="BY407" i="1"/>
  <c r="BQ407" i="1"/>
  <c r="CM407" i="1"/>
  <c r="BW407" i="1"/>
  <c r="CL407" i="1"/>
  <c r="BV407" i="1"/>
  <c r="CK407" i="1"/>
  <c r="BU407" i="1"/>
  <c r="CF407" i="1"/>
  <c r="BP407" i="1"/>
  <c r="CD407" i="1"/>
  <c r="CC407" i="1"/>
  <c r="BX407" i="1"/>
  <c r="BO407" i="1"/>
  <c r="CP407" i="1"/>
  <c r="CR408" i="1"/>
  <c r="CN409" i="1"/>
  <c r="CF409" i="1"/>
  <c r="BX409" i="1"/>
  <c r="BP409" i="1"/>
  <c r="CM409" i="1"/>
  <c r="CE409" i="1"/>
  <c r="BW409" i="1"/>
  <c r="BO409" i="1"/>
  <c r="BV409" i="1"/>
  <c r="CK409" i="1"/>
  <c r="CC409" i="1"/>
  <c r="BU409" i="1"/>
  <c r="CQ409" i="1"/>
  <c r="CA409" i="1"/>
  <c r="CP409" i="1"/>
  <c r="BZ409" i="1"/>
  <c r="CO409" i="1"/>
  <c r="BY409" i="1"/>
  <c r="CJ409" i="1"/>
  <c r="BT409" i="1"/>
  <c r="CH409" i="1"/>
  <c r="CG409" i="1"/>
  <c r="CB409" i="1"/>
  <c r="BQ409" i="1"/>
  <c r="BS409" i="1"/>
  <c r="BR409" i="1"/>
  <c r="CP410" i="1"/>
  <c r="CH410" i="1"/>
  <c r="BZ410" i="1"/>
  <c r="BR410" i="1"/>
  <c r="CO410" i="1"/>
  <c r="CG410" i="1"/>
  <c r="BY410" i="1"/>
  <c r="BQ410" i="1"/>
  <c r="BP410" i="1"/>
  <c r="CM410" i="1"/>
  <c r="CE410" i="1"/>
  <c r="BW410" i="1"/>
  <c r="BO410" i="1"/>
  <c r="CC410" i="1"/>
  <c r="CR410" i="1"/>
  <c r="CB410" i="1"/>
  <c r="CQ410" i="1"/>
  <c r="CA410" i="1"/>
  <c r="CL410" i="1"/>
  <c r="BV410" i="1"/>
  <c r="CJ410" i="1"/>
  <c r="BS410" i="1"/>
  <c r="CI410" i="1"/>
  <c r="BT410" i="1"/>
  <c r="CD410" i="1"/>
  <c r="BU410" i="1"/>
  <c r="CB412" i="1"/>
  <c r="CN413" i="1"/>
  <c r="CF413" i="1"/>
  <c r="BX413" i="1"/>
  <c r="BP413" i="1"/>
  <c r="CM413" i="1"/>
  <c r="CE413" i="1"/>
  <c r="BW413" i="1"/>
  <c r="BO413" i="1"/>
  <c r="BV413" i="1"/>
  <c r="CK413" i="1"/>
  <c r="CC413" i="1"/>
  <c r="BU413" i="1"/>
  <c r="CI413" i="1"/>
  <c r="BS413" i="1"/>
  <c r="CH413" i="1"/>
  <c r="BR413" i="1"/>
  <c r="CG413" i="1"/>
  <c r="BQ413" i="1"/>
  <c r="CR413" i="1"/>
  <c r="CB413" i="1"/>
  <c r="CP413" i="1"/>
  <c r="CO413" i="1"/>
  <c r="CJ413" i="1"/>
  <c r="BY413" i="1"/>
  <c r="CA413" i="1"/>
  <c r="BZ413" i="1"/>
  <c r="CR416" i="1"/>
  <c r="BX418" i="1"/>
  <c r="BZ419" i="1"/>
  <c r="BT420" i="1"/>
  <c r="CM420" i="1"/>
  <c r="CD420" i="1"/>
  <c r="BU420" i="1"/>
  <c r="CL420" i="1"/>
  <c r="CC420" i="1"/>
  <c r="BS420" i="1"/>
  <c r="CK420" i="1"/>
  <c r="CA420" i="1"/>
  <c r="BR420" i="1"/>
  <c r="CI420" i="1"/>
  <c r="BZ420" i="1"/>
  <c r="BQ420" i="1"/>
  <c r="CG420" i="1"/>
  <c r="BO420" i="1"/>
  <c r="CF420" i="1"/>
  <c r="CE420" i="1"/>
  <c r="CQ420" i="1"/>
  <c r="BY420" i="1"/>
  <c r="CO420" i="1"/>
  <c r="CN420" i="1"/>
  <c r="BW420" i="1"/>
  <c r="BV420" i="1"/>
  <c r="CH420" i="1"/>
  <c r="BX420" i="1"/>
  <c r="BP422" i="1"/>
  <c r="CQ422" i="1"/>
  <c r="CH422" i="1"/>
  <c r="BY422" i="1"/>
  <c r="BO422" i="1"/>
  <c r="CP422" i="1"/>
  <c r="CG422" i="1"/>
  <c r="BW422" i="1"/>
  <c r="CO422" i="1"/>
  <c r="CE422" i="1"/>
  <c r="BV422" i="1"/>
  <c r="CM422" i="1"/>
  <c r="CD422" i="1"/>
  <c r="BU422" i="1"/>
  <c r="CB422" i="1"/>
  <c r="CA422" i="1"/>
  <c r="CR422" i="1"/>
  <c r="BZ422" i="1"/>
  <c r="CL422" i="1"/>
  <c r="BT422" i="1"/>
  <c r="BR422" i="1"/>
  <c r="BQ422" i="1"/>
  <c r="CI422" i="1"/>
  <c r="CK422" i="1"/>
  <c r="CJ422" i="1"/>
  <c r="BZ423" i="1"/>
  <c r="CJ424" i="1"/>
  <c r="CJ428" i="1"/>
  <c r="BV429" i="1"/>
  <c r="CQ429" i="1"/>
  <c r="CH429" i="1"/>
  <c r="BY429" i="1"/>
  <c r="BP429" i="1"/>
  <c r="CP429" i="1"/>
  <c r="CG429" i="1"/>
  <c r="BX429" i="1"/>
  <c r="BO429" i="1"/>
  <c r="CO429" i="1"/>
  <c r="CF429" i="1"/>
  <c r="BW429" i="1"/>
  <c r="CN429" i="1"/>
  <c r="CE429" i="1"/>
  <c r="BU429" i="1"/>
  <c r="CK429" i="1"/>
  <c r="BS429" i="1"/>
  <c r="CJ429" i="1"/>
  <c r="BR429" i="1"/>
  <c r="CI429" i="1"/>
  <c r="BQ429" i="1"/>
  <c r="CC429" i="1"/>
  <c r="CA429" i="1"/>
  <c r="BZ429" i="1"/>
  <c r="CR429" i="1"/>
  <c r="BT429" i="1"/>
  <c r="CN430" i="1"/>
  <c r="BP434" i="1"/>
  <c r="CL434" i="1"/>
  <c r="CD434" i="1"/>
  <c r="BV434" i="1"/>
  <c r="CK434" i="1"/>
  <c r="CC434" i="1"/>
  <c r="BU434" i="1"/>
  <c r="CM434" i="1"/>
  <c r="BZ434" i="1"/>
  <c r="CJ434" i="1"/>
  <c r="BY434" i="1"/>
  <c r="CI434" i="1"/>
  <c r="BW434" i="1"/>
  <c r="CH434" i="1"/>
  <c r="BT434" i="1"/>
  <c r="CQ434" i="1"/>
  <c r="BR434" i="1"/>
  <c r="CP434" i="1"/>
  <c r="BQ434" i="1"/>
  <c r="CO434" i="1"/>
  <c r="BO434" i="1"/>
  <c r="CG434" i="1"/>
  <c r="CB434" i="1"/>
  <c r="CA434" i="1"/>
  <c r="CR434" i="1"/>
  <c r="CE434" i="1"/>
  <c r="BZ435" i="1"/>
  <c r="BT436" i="1"/>
  <c r="CP436" i="1"/>
  <c r="CH436" i="1"/>
  <c r="BZ436" i="1"/>
  <c r="BR436" i="1"/>
  <c r="CO436" i="1"/>
  <c r="CG436" i="1"/>
  <c r="BY436" i="1"/>
  <c r="BQ436" i="1"/>
  <c r="CQ436" i="1"/>
  <c r="CD436" i="1"/>
  <c r="BP436" i="1"/>
  <c r="CN436" i="1"/>
  <c r="CC436" i="1"/>
  <c r="BO436" i="1"/>
  <c r="CM436" i="1"/>
  <c r="CA436" i="1"/>
  <c r="CL436" i="1"/>
  <c r="BX436" i="1"/>
  <c r="CI436" i="1"/>
  <c r="CF436" i="1"/>
  <c r="CE436" i="1"/>
  <c r="BW436" i="1"/>
  <c r="BU436" i="1"/>
  <c r="BS436" i="1"/>
  <c r="CK436" i="1"/>
  <c r="BV436" i="1"/>
  <c r="CF438" i="1"/>
  <c r="CP439" i="1"/>
  <c r="CL445" i="1"/>
  <c r="BP446" i="1"/>
  <c r="CL446" i="1"/>
  <c r="CD446" i="1"/>
  <c r="BV446" i="1"/>
  <c r="CK446" i="1"/>
  <c r="CC446" i="1"/>
  <c r="BU446" i="1"/>
  <c r="CJ446" i="1"/>
  <c r="BY446" i="1"/>
  <c r="CI446" i="1"/>
  <c r="BW446" i="1"/>
  <c r="CH446" i="1"/>
  <c r="BT446" i="1"/>
  <c r="CR446" i="1"/>
  <c r="CG446" i="1"/>
  <c r="BS446" i="1"/>
  <c r="CP446" i="1"/>
  <c r="BQ446" i="1"/>
  <c r="CO446" i="1"/>
  <c r="BO446" i="1"/>
  <c r="CM446" i="1"/>
  <c r="CE446" i="1"/>
  <c r="CQ446" i="1"/>
  <c r="CB446" i="1"/>
  <c r="CA446" i="1"/>
  <c r="BZ446" i="1"/>
  <c r="BR447" i="1"/>
  <c r="CN447" i="1"/>
  <c r="CF447" i="1"/>
  <c r="BX447" i="1"/>
  <c r="BP447" i="1"/>
  <c r="CM447" i="1"/>
  <c r="CE447" i="1"/>
  <c r="BW447" i="1"/>
  <c r="BO447" i="1"/>
  <c r="CG447" i="1"/>
  <c r="BT447" i="1"/>
  <c r="CR447" i="1"/>
  <c r="CD447" i="1"/>
  <c r="BS447" i="1"/>
  <c r="CQ447" i="1"/>
  <c r="CC447" i="1"/>
  <c r="BQ447" i="1"/>
  <c r="CO447" i="1"/>
  <c r="CB447" i="1"/>
  <c r="CK447" i="1"/>
  <c r="CJ447" i="1"/>
  <c r="CI447" i="1"/>
  <c r="CA447" i="1"/>
  <c r="BV447" i="1"/>
  <c r="BU447" i="1"/>
  <c r="CP447" i="1"/>
  <c r="BX450" i="1"/>
  <c r="BR451" i="1"/>
  <c r="CN451" i="1"/>
  <c r="CF451" i="1"/>
  <c r="BX451" i="1"/>
  <c r="BP451" i="1"/>
  <c r="CM451" i="1"/>
  <c r="CE451" i="1"/>
  <c r="BW451" i="1"/>
  <c r="BO451" i="1"/>
  <c r="CO451" i="1"/>
  <c r="CB451" i="1"/>
  <c r="CL451" i="1"/>
  <c r="CA451" i="1"/>
  <c r="CK451" i="1"/>
  <c r="BY451" i="1"/>
  <c r="CJ451" i="1"/>
  <c r="BV451" i="1"/>
  <c r="BT451" i="1"/>
  <c r="CR451" i="1"/>
  <c r="BS451" i="1"/>
  <c r="CQ451" i="1"/>
  <c r="BQ451" i="1"/>
  <c r="CI451" i="1"/>
  <c r="CC451" i="1"/>
  <c r="CG451" i="1"/>
  <c r="CD451" i="1"/>
  <c r="CP451" i="1"/>
  <c r="CR452" i="1"/>
  <c r="BV453" i="1"/>
  <c r="CK453" i="1"/>
  <c r="CC453" i="1"/>
  <c r="CR453" i="1"/>
  <c r="CJ453" i="1"/>
  <c r="CB453" i="1"/>
  <c r="BT453" i="1"/>
  <c r="CQ453" i="1"/>
  <c r="CI453" i="1"/>
  <c r="CA453" i="1"/>
  <c r="BS453" i="1"/>
  <c r="CG453" i="1"/>
  <c r="BR453" i="1"/>
  <c r="CF453" i="1"/>
  <c r="BQ453" i="1"/>
  <c r="CE453" i="1"/>
  <c r="BP453" i="1"/>
  <c r="CP453" i="1"/>
  <c r="BZ453" i="1"/>
  <c r="BO453" i="1"/>
  <c r="CN453" i="1"/>
  <c r="CM453" i="1"/>
  <c r="CH453" i="1"/>
  <c r="BY453" i="1"/>
  <c r="CO453" i="1"/>
  <c r="BW453" i="1"/>
  <c r="BU453" i="1"/>
  <c r="BX453" i="1"/>
  <c r="BP454" i="1"/>
  <c r="CM454" i="1"/>
  <c r="CE454" i="1"/>
  <c r="BW454" i="1"/>
  <c r="BO454" i="1"/>
  <c r="CL454" i="1"/>
  <c r="CD454" i="1"/>
  <c r="BV454" i="1"/>
  <c r="CK454" i="1"/>
  <c r="CC454" i="1"/>
  <c r="BU454" i="1"/>
  <c r="CI454" i="1"/>
  <c r="BS454" i="1"/>
  <c r="CH454" i="1"/>
  <c r="BR454" i="1"/>
  <c r="CG454" i="1"/>
  <c r="BQ454" i="1"/>
  <c r="CR454" i="1"/>
  <c r="CB454" i="1"/>
  <c r="CP454" i="1"/>
  <c r="CO454" i="1"/>
  <c r="CJ454" i="1"/>
  <c r="CA454" i="1"/>
  <c r="BY454" i="1"/>
  <c r="BT454" i="1"/>
  <c r="CB456" i="1"/>
  <c r="BV457" i="1"/>
  <c r="CK457" i="1"/>
  <c r="CC457" i="1"/>
  <c r="BU457" i="1"/>
  <c r="CR457" i="1"/>
  <c r="CJ457" i="1"/>
  <c r="CB457" i="1"/>
  <c r="BT457" i="1"/>
  <c r="CQ457" i="1"/>
  <c r="CI457" i="1"/>
  <c r="CA457" i="1"/>
  <c r="BS457" i="1"/>
  <c r="CO457" i="1"/>
  <c r="BY457" i="1"/>
  <c r="CN457" i="1"/>
  <c r="BX457" i="1"/>
  <c r="CM457" i="1"/>
  <c r="BW457" i="1"/>
  <c r="CH457" i="1"/>
  <c r="BR457" i="1"/>
  <c r="BP457" i="1"/>
  <c r="BO457" i="1"/>
  <c r="CP457" i="1"/>
  <c r="CG457" i="1"/>
  <c r="CE457" i="1"/>
  <c r="BZ457" i="1"/>
  <c r="CF457" i="1"/>
  <c r="CH459" i="1"/>
  <c r="CJ460" i="1"/>
  <c r="BZ463" i="1"/>
  <c r="BT464" i="1"/>
  <c r="CQ464" i="1"/>
  <c r="CI464" i="1"/>
  <c r="CA464" i="1"/>
  <c r="BS464" i="1"/>
  <c r="CP464" i="1"/>
  <c r="CH464" i="1"/>
  <c r="BZ464" i="1"/>
  <c r="BR464" i="1"/>
  <c r="CO464" i="1"/>
  <c r="CG464" i="1"/>
  <c r="BY464" i="1"/>
  <c r="BQ464" i="1"/>
  <c r="CM464" i="1"/>
  <c r="BW464" i="1"/>
  <c r="CL464" i="1"/>
  <c r="BV464" i="1"/>
  <c r="CK464" i="1"/>
  <c r="BU464" i="1"/>
  <c r="CF464" i="1"/>
  <c r="BP464" i="1"/>
  <c r="CD464" i="1"/>
  <c r="CC464" i="1"/>
  <c r="BX464" i="1"/>
  <c r="BO464" i="1"/>
  <c r="CN464" i="1"/>
  <c r="CE464" i="1"/>
  <c r="CN466" i="1"/>
  <c r="CH467" i="1"/>
  <c r="CJ468" i="1"/>
  <c r="BV469" i="1"/>
  <c r="CK469" i="1"/>
  <c r="CC469" i="1"/>
  <c r="BU469" i="1"/>
  <c r="CR469" i="1"/>
  <c r="CJ469" i="1"/>
  <c r="CB469" i="1"/>
  <c r="BT469" i="1"/>
  <c r="CQ469" i="1"/>
  <c r="CI469" i="1"/>
  <c r="CA469" i="1"/>
  <c r="BS469" i="1"/>
  <c r="CG469" i="1"/>
  <c r="BQ469" i="1"/>
  <c r="CF469" i="1"/>
  <c r="BP469" i="1"/>
  <c r="CE469" i="1"/>
  <c r="BO469" i="1"/>
  <c r="CP469" i="1"/>
  <c r="BZ469" i="1"/>
  <c r="CN469" i="1"/>
  <c r="CM469" i="1"/>
  <c r="CH469" i="1"/>
  <c r="BY469" i="1"/>
  <c r="BW469" i="1"/>
  <c r="BR469" i="1"/>
  <c r="CF470" i="1"/>
  <c r="CP471" i="1"/>
  <c r="CR472" i="1"/>
  <c r="BZ475" i="1"/>
  <c r="BT476" i="1"/>
  <c r="CQ476" i="1"/>
  <c r="CI476" i="1"/>
  <c r="CA476" i="1"/>
  <c r="BS476" i="1"/>
  <c r="CP476" i="1"/>
  <c r="CH476" i="1"/>
  <c r="BZ476" i="1"/>
  <c r="BR476" i="1"/>
  <c r="CO476" i="1"/>
  <c r="CG476" i="1"/>
  <c r="BY476" i="1"/>
  <c r="BQ476" i="1"/>
  <c r="CE476" i="1"/>
  <c r="BO476" i="1"/>
  <c r="CD476" i="1"/>
  <c r="CC476" i="1"/>
  <c r="CN476" i="1"/>
  <c r="BX476" i="1"/>
  <c r="BV476" i="1"/>
  <c r="BU476" i="1"/>
  <c r="BP476" i="1"/>
  <c r="CM476" i="1"/>
  <c r="CK476" i="1"/>
  <c r="CF476" i="1"/>
  <c r="CL476" i="1"/>
  <c r="CR476" i="1"/>
  <c r="BP478" i="1"/>
  <c r="CM478" i="1"/>
  <c r="CE478" i="1"/>
  <c r="BW478" i="1"/>
  <c r="BO478" i="1"/>
  <c r="CL478" i="1"/>
  <c r="CD478" i="1"/>
  <c r="BV478" i="1"/>
  <c r="CK478" i="1"/>
  <c r="CC478" i="1"/>
  <c r="BU478" i="1"/>
  <c r="CI478" i="1"/>
  <c r="BS478" i="1"/>
  <c r="CH478" i="1"/>
  <c r="BR478" i="1"/>
  <c r="CG478" i="1"/>
  <c r="BQ478" i="1"/>
  <c r="CR478" i="1"/>
  <c r="CB478" i="1"/>
  <c r="BZ478" i="1"/>
  <c r="BY478" i="1"/>
  <c r="BT478" i="1"/>
  <c r="CQ478" i="1"/>
  <c r="CO478" i="1"/>
  <c r="CJ478" i="1"/>
  <c r="CP478" i="1"/>
  <c r="CN478" i="1"/>
  <c r="CH479" i="1"/>
  <c r="CJ480" i="1"/>
  <c r="BV481" i="1"/>
  <c r="CK481" i="1"/>
  <c r="CC481" i="1"/>
  <c r="BU481" i="1"/>
  <c r="CR481" i="1"/>
  <c r="CJ481" i="1"/>
  <c r="CB481" i="1"/>
  <c r="BT481" i="1"/>
  <c r="CQ481" i="1"/>
  <c r="CI481" i="1"/>
  <c r="CA481" i="1"/>
  <c r="BS481" i="1"/>
  <c r="CO481" i="1"/>
  <c r="BY481" i="1"/>
  <c r="CN481" i="1"/>
  <c r="BX481" i="1"/>
  <c r="CM481" i="1"/>
  <c r="BW481" i="1"/>
  <c r="CH481" i="1"/>
  <c r="BR481" i="1"/>
  <c r="CF481" i="1"/>
  <c r="CE481" i="1"/>
  <c r="BZ481" i="1"/>
  <c r="BQ481" i="1"/>
  <c r="CP481" i="1"/>
  <c r="CG481" i="1"/>
  <c r="BP481" i="1"/>
  <c r="BO481" i="1"/>
  <c r="BX482" i="1"/>
  <c r="BR483" i="1"/>
  <c r="CO483" i="1"/>
  <c r="CG483" i="1"/>
  <c r="BY483" i="1"/>
  <c r="BQ483" i="1"/>
  <c r="CN483" i="1"/>
  <c r="CF483" i="1"/>
  <c r="BX483" i="1"/>
  <c r="BP483" i="1"/>
  <c r="CM483" i="1"/>
  <c r="CE483" i="1"/>
  <c r="BW483" i="1"/>
  <c r="BO483" i="1"/>
  <c r="CC483" i="1"/>
  <c r="CR483" i="1"/>
  <c r="CB483" i="1"/>
  <c r="CQ483" i="1"/>
  <c r="CA483" i="1"/>
  <c r="CL483" i="1"/>
  <c r="BV483" i="1"/>
  <c r="CJ483" i="1"/>
  <c r="CI483" i="1"/>
  <c r="CD483" i="1"/>
  <c r="BU483" i="1"/>
  <c r="BS483" i="1"/>
  <c r="CK483" i="1"/>
  <c r="BT483" i="1"/>
  <c r="CF490" i="1"/>
  <c r="CH491" i="1"/>
  <c r="CJ492" i="1"/>
  <c r="CD493" i="1"/>
  <c r="BP494" i="1"/>
  <c r="CM494" i="1"/>
  <c r="CE494" i="1"/>
  <c r="BW494" i="1"/>
  <c r="BO494" i="1"/>
  <c r="CL494" i="1"/>
  <c r="CD494" i="1"/>
  <c r="BV494" i="1"/>
  <c r="CK494" i="1"/>
  <c r="CC494" i="1"/>
  <c r="BU494" i="1"/>
  <c r="CI494" i="1"/>
  <c r="BS494" i="1"/>
  <c r="CH494" i="1"/>
  <c r="BR494" i="1"/>
  <c r="CG494" i="1"/>
  <c r="BQ494" i="1"/>
  <c r="CR494" i="1"/>
  <c r="CB494" i="1"/>
  <c r="BZ494" i="1"/>
  <c r="BY494" i="1"/>
  <c r="BT494" i="1"/>
  <c r="CQ494" i="1"/>
  <c r="CO494" i="1"/>
  <c r="CJ494" i="1"/>
  <c r="CA494" i="1"/>
  <c r="BZ495" i="1"/>
  <c r="BV497" i="1"/>
  <c r="CK497" i="1"/>
  <c r="CC497" i="1"/>
  <c r="BU497" i="1"/>
  <c r="CR497" i="1"/>
  <c r="CJ497" i="1"/>
  <c r="CB497" i="1"/>
  <c r="BT497" i="1"/>
  <c r="CQ497" i="1"/>
  <c r="CI497" i="1"/>
  <c r="CA497" i="1"/>
  <c r="BS497" i="1"/>
  <c r="CO497" i="1"/>
  <c r="BY497" i="1"/>
  <c r="CN497" i="1"/>
  <c r="BX497" i="1"/>
  <c r="CM497" i="1"/>
  <c r="BW497" i="1"/>
  <c r="CH497" i="1"/>
  <c r="BR497" i="1"/>
  <c r="CF497" i="1"/>
  <c r="CE497" i="1"/>
  <c r="BZ497" i="1"/>
  <c r="BQ497" i="1"/>
  <c r="BO497" i="1"/>
  <c r="CP497" i="1"/>
  <c r="BZ499" i="1"/>
  <c r="BT500" i="1"/>
  <c r="CQ500" i="1"/>
  <c r="CI500" i="1"/>
  <c r="CA500" i="1"/>
  <c r="BS500" i="1"/>
  <c r="CP500" i="1"/>
  <c r="CH500" i="1"/>
  <c r="BZ500" i="1"/>
  <c r="BR500" i="1"/>
  <c r="CO500" i="1"/>
  <c r="CG500" i="1"/>
  <c r="BY500" i="1"/>
  <c r="BQ500" i="1"/>
  <c r="CE500" i="1"/>
  <c r="BO500" i="1"/>
  <c r="CD500" i="1"/>
  <c r="CC500" i="1"/>
  <c r="CN500" i="1"/>
  <c r="BX500" i="1"/>
  <c r="CL500" i="1"/>
  <c r="CK500" i="1"/>
  <c r="CF500" i="1"/>
  <c r="BW500" i="1"/>
  <c r="CM500" i="1"/>
  <c r="BP500" i="1"/>
  <c r="BV500" i="1"/>
  <c r="BU500" i="1"/>
  <c r="CF502" i="1"/>
  <c r="CH503" i="1"/>
  <c r="CJ504" i="1"/>
  <c r="BV505" i="1"/>
  <c r="CK505" i="1"/>
  <c r="CC505" i="1"/>
  <c r="BU505" i="1"/>
  <c r="CR505" i="1"/>
  <c r="CJ505" i="1"/>
  <c r="CB505" i="1"/>
  <c r="BT505" i="1"/>
  <c r="CQ505" i="1"/>
  <c r="CI505" i="1"/>
  <c r="CA505" i="1"/>
  <c r="BS505" i="1"/>
  <c r="CO505" i="1"/>
  <c r="BY505" i="1"/>
  <c r="CN505" i="1"/>
  <c r="BX505" i="1"/>
  <c r="CM505" i="1"/>
  <c r="BW505" i="1"/>
  <c r="CH505" i="1"/>
  <c r="BR505" i="1"/>
  <c r="BP505" i="1"/>
  <c r="BO505" i="1"/>
  <c r="CP505" i="1"/>
  <c r="CG505" i="1"/>
  <c r="CE505" i="1"/>
  <c r="BZ505" i="1"/>
  <c r="BQ505" i="1"/>
  <c r="BX506" i="1"/>
  <c r="BR507" i="1"/>
  <c r="CO507" i="1"/>
  <c r="CG507" i="1"/>
  <c r="BY507" i="1"/>
  <c r="BQ507" i="1"/>
  <c r="CN507" i="1"/>
  <c r="CF507" i="1"/>
  <c r="BX507" i="1"/>
  <c r="BP507" i="1"/>
  <c r="CM507" i="1"/>
  <c r="CE507" i="1"/>
  <c r="BW507" i="1"/>
  <c r="BO507" i="1"/>
  <c r="CC507" i="1"/>
  <c r="CR507" i="1"/>
  <c r="CB507" i="1"/>
  <c r="CQ507" i="1"/>
  <c r="CA507" i="1"/>
  <c r="CL507" i="1"/>
  <c r="BV507" i="1"/>
  <c r="BT507" i="1"/>
  <c r="BS507" i="1"/>
  <c r="CK507" i="1"/>
  <c r="CI507" i="1"/>
  <c r="CD507" i="1"/>
  <c r="BU507" i="1"/>
  <c r="CD509" i="1"/>
  <c r="BP510" i="1"/>
  <c r="CM510" i="1"/>
  <c r="CE510" i="1"/>
  <c r="BW510" i="1"/>
  <c r="BO510" i="1"/>
  <c r="CL510" i="1"/>
  <c r="CD510" i="1"/>
  <c r="BV510" i="1"/>
  <c r="CK510" i="1"/>
  <c r="CC510" i="1"/>
  <c r="BU510" i="1"/>
  <c r="CI510" i="1"/>
  <c r="BS510" i="1"/>
  <c r="CH510" i="1"/>
  <c r="BR510" i="1"/>
  <c r="CG510" i="1"/>
  <c r="BQ510" i="1"/>
  <c r="CR510" i="1"/>
  <c r="CB510" i="1"/>
  <c r="BZ510" i="1"/>
  <c r="BY510" i="1"/>
  <c r="BT510" i="1"/>
  <c r="CQ510" i="1"/>
  <c r="CJ510" i="1"/>
  <c r="CO510" i="1"/>
  <c r="CP510" i="1"/>
  <c r="BR511" i="1"/>
  <c r="CO511" i="1"/>
  <c r="CG511" i="1"/>
  <c r="BY511" i="1"/>
  <c r="BQ511" i="1"/>
  <c r="CN511" i="1"/>
  <c r="CF511" i="1"/>
  <c r="BX511" i="1"/>
  <c r="BP511" i="1"/>
  <c r="CM511" i="1"/>
  <c r="CE511" i="1"/>
  <c r="BW511" i="1"/>
  <c r="BO511" i="1"/>
  <c r="CK511" i="1"/>
  <c r="BU511" i="1"/>
  <c r="CJ511" i="1"/>
  <c r="BT511" i="1"/>
  <c r="CI511" i="1"/>
  <c r="BS511" i="1"/>
  <c r="CD511" i="1"/>
  <c r="CB511" i="1"/>
  <c r="CA511" i="1"/>
  <c r="BV511" i="1"/>
  <c r="CQ511" i="1"/>
  <c r="CL511" i="1"/>
  <c r="CC511" i="1"/>
  <c r="CP511" i="1"/>
  <c r="CF514" i="1"/>
  <c r="BR515" i="1"/>
  <c r="CO515" i="1"/>
  <c r="CG515" i="1"/>
  <c r="BY515" i="1"/>
  <c r="BQ515" i="1"/>
  <c r="CN515" i="1"/>
  <c r="CF515" i="1"/>
  <c r="BX515" i="1"/>
  <c r="BP515" i="1"/>
  <c r="CM515" i="1"/>
  <c r="CE515" i="1"/>
  <c r="BW515" i="1"/>
  <c r="BO515" i="1"/>
  <c r="CC515" i="1"/>
  <c r="CR515" i="1"/>
  <c r="CB515" i="1"/>
  <c r="CQ515" i="1"/>
  <c r="CA515" i="1"/>
  <c r="CL515" i="1"/>
  <c r="BV515" i="1"/>
  <c r="CJ515" i="1"/>
  <c r="CI515" i="1"/>
  <c r="CD515" i="1"/>
  <c r="BU515" i="1"/>
  <c r="BS515" i="1"/>
  <c r="CK515" i="1"/>
  <c r="BT515" i="1"/>
  <c r="CP515" i="1"/>
  <c r="BT516" i="1"/>
  <c r="CQ516" i="1"/>
  <c r="CI516" i="1"/>
  <c r="CA516" i="1"/>
  <c r="BS516" i="1"/>
  <c r="CP516" i="1"/>
  <c r="CH516" i="1"/>
  <c r="BZ516" i="1"/>
  <c r="BR516" i="1"/>
  <c r="CO516" i="1"/>
  <c r="CG516" i="1"/>
  <c r="BY516" i="1"/>
  <c r="BQ516" i="1"/>
  <c r="CE516" i="1"/>
  <c r="BO516" i="1"/>
  <c r="CD516" i="1"/>
  <c r="CC516" i="1"/>
  <c r="CN516" i="1"/>
  <c r="BX516" i="1"/>
  <c r="CL516" i="1"/>
  <c r="CK516" i="1"/>
  <c r="CF516" i="1"/>
  <c r="BW516" i="1"/>
  <c r="BU516" i="1"/>
  <c r="BP516" i="1"/>
  <c r="BV517" i="1"/>
  <c r="CK517" i="1"/>
  <c r="CC517" i="1"/>
  <c r="BU517" i="1"/>
  <c r="CR517" i="1"/>
  <c r="CJ517" i="1"/>
  <c r="CB517" i="1"/>
  <c r="BT517" i="1"/>
  <c r="CQ517" i="1"/>
  <c r="CI517" i="1"/>
  <c r="CA517" i="1"/>
  <c r="BS517" i="1"/>
  <c r="CG517" i="1"/>
  <c r="BQ517" i="1"/>
  <c r="CF517" i="1"/>
  <c r="BP517" i="1"/>
  <c r="CE517" i="1"/>
  <c r="BO517" i="1"/>
  <c r="CP517" i="1"/>
  <c r="BZ517" i="1"/>
  <c r="CN517" i="1"/>
  <c r="CM517" i="1"/>
  <c r="CH517" i="1"/>
  <c r="BY517" i="1"/>
  <c r="BR517" i="1"/>
  <c r="CO517" i="1"/>
  <c r="BX517" i="1"/>
  <c r="BW517" i="1"/>
  <c r="BZ519" i="1"/>
  <c r="BT520" i="1"/>
  <c r="CQ520" i="1"/>
  <c r="CI520" i="1"/>
  <c r="CA520" i="1"/>
  <c r="BS520" i="1"/>
  <c r="CP520" i="1"/>
  <c r="CH520" i="1"/>
  <c r="BZ520" i="1"/>
  <c r="BR520" i="1"/>
  <c r="CO520" i="1"/>
  <c r="CG520" i="1"/>
  <c r="BY520" i="1"/>
  <c r="BQ520" i="1"/>
  <c r="CM520" i="1"/>
  <c r="BW520" i="1"/>
  <c r="CL520" i="1"/>
  <c r="BV520" i="1"/>
  <c r="CK520" i="1"/>
  <c r="BU520" i="1"/>
  <c r="CF520" i="1"/>
  <c r="BP520" i="1"/>
  <c r="CN520" i="1"/>
  <c r="CE520" i="1"/>
  <c r="CC520" i="1"/>
  <c r="BX520" i="1"/>
  <c r="BO520" i="1"/>
  <c r="CJ520" i="1"/>
  <c r="BV521" i="1"/>
  <c r="CK521" i="1"/>
  <c r="CC521" i="1"/>
  <c r="BU521" i="1"/>
  <c r="CR521" i="1"/>
  <c r="CJ521" i="1"/>
  <c r="CB521" i="1"/>
  <c r="BT521" i="1"/>
  <c r="CQ521" i="1"/>
  <c r="CI521" i="1"/>
  <c r="CA521" i="1"/>
  <c r="BS521" i="1"/>
  <c r="CO521" i="1"/>
  <c r="BY521" i="1"/>
  <c r="CN521" i="1"/>
  <c r="BX521" i="1"/>
  <c r="CM521" i="1"/>
  <c r="BW521" i="1"/>
  <c r="CH521" i="1"/>
  <c r="BR521" i="1"/>
  <c r="BP521" i="1"/>
  <c r="BO521" i="1"/>
  <c r="CP521" i="1"/>
  <c r="CG521" i="1"/>
  <c r="BZ521" i="1"/>
  <c r="CF521" i="1"/>
  <c r="CE521" i="1"/>
  <c r="BX522" i="1"/>
  <c r="BR523" i="1"/>
  <c r="CO523" i="1"/>
  <c r="CG523" i="1"/>
  <c r="BY523" i="1"/>
  <c r="BQ523" i="1"/>
  <c r="CN523" i="1"/>
  <c r="CF523" i="1"/>
  <c r="BX523" i="1"/>
  <c r="BP523" i="1"/>
  <c r="CM523" i="1"/>
  <c r="CE523" i="1"/>
  <c r="BW523" i="1"/>
  <c r="BO523" i="1"/>
  <c r="CC523" i="1"/>
  <c r="CR523" i="1"/>
  <c r="CB523" i="1"/>
  <c r="CQ523" i="1"/>
  <c r="CA523" i="1"/>
  <c r="CL523" i="1"/>
  <c r="BV523" i="1"/>
  <c r="BT523" i="1"/>
  <c r="BS523" i="1"/>
  <c r="CK523" i="1"/>
  <c r="CI523" i="1"/>
  <c r="CD523" i="1"/>
  <c r="CJ523" i="1"/>
  <c r="CD525" i="1"/>
  <c r="BP526" i="1"/>
  <c r="CM526" i="1"/>
  <c r="CE526" i="1"/>
  <c r="BW526" i="1"/>
  <c r="BO526" i="1"/>
  <c r="CL526" i="1"/>
  <c r="CD526" i="1"/>
  <c r="BV526" i="1"/>
  <c r="CK526" i="1"/>
  <c r="CC526" i="1"/>
  <c r="BU526" i="1"/>
  <c r="CI526" i="1"/>
  <c r="BS526" i="1"/>
  <c r="CH526" i="1"/>
  <c r="BR526" i="1"/>
  <c r="CG526" i="1"/>
  <c r="BQ526" i="1"/>
  <c r="CR526" i="1"/>
  <c r="CB526" i="1"/>
  <c r="BZ526" i="1"/>
  <c r="BY526" i="1"/>
  <c r="BT526" i="1"/>
  <c r="CQ526" i="1"/>
  <c r="CO526" i="1"/>
  <c r="CJ526" i="1"/>
  <c r="CA526" i="1"/>
  <c r="CB528" i="1"/>
  <c r="BV529" i="1"/>
  <c r="CK529" i="1"/>
  <c r="CC529" i="1"/>
  <c r="BU529" i="1"/>
  <c r="CR529" i="1"/>
  <c r="CJ529" i="1"/>
  <c r="CB529" i="1"/>
  <c r="BT529" i="1"/>
  <c r="CQ529" i="1"/>
  <c r="CI529" i="1"/>
  <c r="CA529" i="1"/>
  <c r="BS529" i="1"/>
  <c r="CO529" i="1"/>
  <c r="BY529" i="1"/>
  <c r="CN529" i="1"/>
  <c r="BX529" i="1"/>
  <c r="CM529" i="1"/>
  <c r="BW529" i="1"/>
  <c r="CH529" i="1"/>
  <c r="BR529" i="1"/>
  <c r="CF529" i="1"/>
  <c r="CE529" i="1"/>
  <c r="BZ529" i="1"/>
  <c r="BQ529" i="1"/>
  <c r="BO529" i="1"/>
  <c r="CP529" i="1"/>
  <c r="BX534" i="1"/>
  <c r="BR535" i="1"/>
  <c r="CO535" i="1"/>
  <c r="CG535" i="1"/>
  <c r="BY535" i="1"/>
  <c r="BQ535" i="1"/>
  <c r="CN535" i="1"/>
  <c r="CF535" i="1"/>
  <c r="BX535" i="1"/>
  <c r="BP535" i="1"/>
  <c r="CM535" i="1"/>
  <c r="CE535" i="1"/>
  <c r="BW535" i="1"/>
  <c r="BO535" i="1"/>
  <c r="CK535" i="1"/>
  <c r="BU535" i="1"/>
  <c r="CJ535" i="1"/>
  <c r="BT535" i="1"/>
  <c r="CI535" i="1"/>
  <c r="BS535" i="1"/>
  <c r="CD535" i="1"/>
  <c r="CR535" i="1"/>
  <c r="CQ535" i="1"/>
  <c r="CL535" i="1"/>
  <c r="CC535" i="1"/>
  <c r="CA535" i="1"/>
  <c r="BV535" i="1"/>
  <c r="CP535" i="1"/>
  <c r="CR536" i="1"/>
  <c r="CO537" i="1"/>
  <c r="CG537" i="1"/>
  <c r="BY537" i="1"/>
  <c r="BQ537" i="1"/>
  <c r="CN537" i="1"/>
  <c r="CF537" i="1"/>
  <c r="BX537" i="1"/>
  <c r="BP537" i="1"/>
  <c r="CI537" i="1"/>
  <c r="BW537" i="1"/>
  <c r="CR537" i="1"/>
  <c r="CH537" i="1"/>
  <c r="BV537" i="1"/>
  <c r="CQ537" i="1"/>
  <c r="CE537" i="1"/>
  <c r="BU537" i="1"/>
  <c r="CP537" i="1"/>
  <c r="BT537" i="1"/>
  <c r="BR537" i="1"/>
  <c r="CK537" i="1"/>
  <c r="BO537" i="1"/>
  <c r="CJ537" i="1"/>
  <c r="CC537" i="1"/>
  <c r="CA537" i="1"/>
  <c r="BZ537" i="1"/>
  <c r="BS537" i="1"/>
  <c r="CM537" i="1"/>
  <c r="CB537" i="1"/>
  <c r="CF538" i="1"/>
  <c r="CK539" i="1"/>
  <c r="CC539" i="1"/>
  <c r="BU539" i="1"/>
  <c r="CR539" i="1"/>
  <c r="CJ539" i="1"/>
  <c r="CB539" i="1"/>
  <c r="BT539" i="1"/>
  <c r="CM539" i="1"/>
  <c r="CA539" i="1"/>
  <c r="BQ539" i="1"/>
  <c r="CL539" i="1"/>
  <c r="BP539" i="1"/>
  <c r="CI539" i="1"/>
  <c r="BY539" i="1"/>
  <c r="BO539" i="1"/>
  <c r="BX539" i="1"/>
  <c r="BV539" i="1"/>
  <c r="CO539" i="1"/>
  <c r="BS539" i="1"/>
  <c r="CN539" i="1"/>
  <c r="BR539" i="1"/>
  <c r="CG539" i="1"/>
  <c r="CQ539" i="1"/>
  <c r="CF539" i="1"/>
  <c r="BW539" i="1"/>
  <c r="CD539" i="1"/>
  <c r="CE539" i="1"/>
  <c r="CB540" i="1"/>
  <c r="CO541" i="1"/>
  <c r="CG541" i="1"/>
  <c r="BY541" i="1"/>
  <c r="BQ541" i="1"/>
  <c r="CN541" i="1"/>
  <c r="CF541" i="1"/>
  <c r="BX541" i="1"/>
  <c r="BP541" i="1"/>
  <c r="CQ541" i="1"/>
  <c r="CE541" i="1"/>
  <c r="BU541" i="1"/>
  <c r="CP541" i="1"/>
  <c r="BT541" i="1"/>
  <c r="CM541" i="1"/>
  <c r="CC541" i="1"/>
  <c r="BS541" i="1"/>
  <c r="CB541" i="1"/>
  <c r="BR541" i="1"/>
  <c r="BZ541" i="1"/>
  <c r="BW541" i="1"/>
  <c r="CR541" i="1"/>
  <c r="BV541" i="1"/>
  <c r="CK541" i="1"/>
  <c r="BO541" i="1"/>
  <c r="CI541" i="1"/>
  <c r="CH541" i="1"/>
  <c r="CA541" i="1"/>
  <c r="BZ543" i="1"/>
  <c r="CM544" i="1"/>
  <c r="CE544" i="1"/>
  <c r="BW544" i="1"/>
  <c r="BO544" i="1"/>
  <c r="CL544" i="1"/>
  <c r="CD544" i="1"/>
  <c r="BV544" i="1"/>
  <c r="CK544" i="1"/>
  <c r="CA544" i="1"/>
  <c r="BQ544" i="1"/>
  <c r="BZ544" i="1"/>
  <c r="BP544" i="1"/>
  <c r="CI544" i="1"/>
  <c r="BY544" i="1"/>
  <c r="CH544" i="1"/>
  <c r="BX544" i="1"/>
  <c r="CP544" i="1"/>
  <c r="BT544" i="1"/>
  <c r="CO544" i="1"/>
  <c r="BS544" i="1"/>
  <c r="CN544" i="1"/>
  <c r="BR544" i="1"/>
  <c r="CG544" i="1"/>
  <c r="CC544" i="1"/>
  <c r="BU544" i="1"/>
  <c r="CQ544" i="1"/>
  <c r="CN546" i="1"/>
  <c r="CB548" i="1"/>
  <c r="CO549" i="1"/>
  <c r="CG549" i="1"/>
  <c r="BY549" i="1"/>
  <c r="BQ549" i="1"/>
  <c r="CN549" i="1"/>
  <c r="CF549" i="1"/>
  <c r="BX549" i="1"/>
  <c r="BP549" i="1"/>
  <c r="CK549" i="1"/>
  <c r="CA549" i="1"/>
  <c r="BO549" i="1"/>
  <c r="CJ549" i="1"/>
  <c r="BZ549" i="1"/>
  <c r="CI549" i="1"/>
  <c r="BW549" i="1"/>
  <c r="CR549" i="1"/>
  <c r="CH549" i="1"/>
  <c r="BV549" i="1"/>
  <c r="CP549" i="1"/>
  <c r="BT549" i="1"/>
  <c r="CM549" i="1"/>
  <c r="BS549" i="1"/>
  <c r="BR549" i="1"/>
  <c r="CE549" i="1"/>
  <c r="CQ549" i="1"/>
  <c r="CB549" i="1"/>
  <c r="BU549" i="1"/>
  <c r="CP551" i="1"/>
  <c r="CR552" i="1"/>
  <c r="CO553" i="1"/>
  <c r="CG553" i="1"/>
  <c r="BY553" i="1"/>
  <c r="BQ553" i="1"/>
  <c r="CN553" i="1"/>
  <c r="CF553" i="1"/>
  <c r="BX553" i="1"/>
  <c r="BP553" i="1"/>
  <c r="CI553" i="1"/>
  <c r="BW553" i="1"/>
  <c r="CR553" i="1"/>
  <c r="CH553" i="1"/>
  <c r="BV553" i="1"/>
  <c r="CQ553" i="1"/>
  <c r="CE553" i="1"/>
  <c r="BU553" i="1"/>
  <c r="CP553" i="1"/>
  <c r="BT553" i="1"/>
  <c r="CB553" i="1"/>
  <c r="CA553" i="1"/>
  <c r="BZ553" i="1"/>
  <c r="CM553" i="1"/>
  <c r="BS553" i="1"/>
  <c r="BO553" i="1"/>
  <c r="CJ553" i="1"/>
  <c r="CC553" i="1"/>
  <c r="CK553" i="1"/>
  <c r="CQ554" i="1"/>
  <c r="CI554" i="1"/>
  <c r="CA554" i="1"/>
  <c r="BS554" i="1"/>
  <c r="CP554" i="1"/>
  <c r="CH554" i="1"/>
  <c r="BZ554" i="1"/>
  <c r="BR554" i="1"/>
  <c r="CK554" i="1"/>
  <c r="BY554" i="1"/>
  <c r="BO554" i="1"/>
  <c r="CJ554" i="1"/>
  <c r="CG554" i="1"/>
  <c r="BW554" i="1"/>
  <c r="CR554" i="1"/>
  <c r="BV554" i="1"/>
  <c r="BT554" i="1"/>
  <c r="CM554" i="1"/>
  <c r="BQ554" i="1"/>
  <c r="CL554" i="1"/>
  <c r="BP554" i="1"/>
  <c r="CE554" i="1"/>
  <c r="CC554" i="1"/>
  <c r="CB554" i="1"/>
  <c r="BU554" i="1"/>
  <c r="CO554" i="1"/>
  <c r="CD554" i="1"/>
  <c r="CM556" i="1"/>
  <c r="CE556" i="1"/>
  <c r="BW556" i="1"/>
  <c r="BO556" i="1"/>
  <c r="CL556" i="1"/>
  <c r="CD556" i="1"/>
  <c r="BV556" i="1"/>
  <c r="CO556" i="1"/>
  <c r="CC556" i="1"/>
  <c r="BS556" i="1"/>
  <c r="CN556" i="1"/>
  <c r="BR556" i="1"/>
  <c r="CK556" i="1"/>
  <c r="CA556" i="1"/>
  <c r="BQ556" i="1"/>
  <c r="BZ556" i="1"/>
  <c r="BP556" i="1"/>
  <c r="BX556" i="1"/>
  <c r="CQ556" i="1"/>
  <c r="BU556" i="1"/>
  <c r="CP556" i="1"/>
  <c r="BT556" i="1"/>
  <c r="CI556" i="1"/>
  <c r="CH556" i="1"/>
  <c r="BY556" i="1"/>
  <c r="CG556" i="1"/>
  <c r="CF556" i="1"/>
  <c r="CN558" i="1"/>
  <c r="CP559" i="1"/>
  <c r="CR560" i="1"/>
  <c r="CO561" i="1"/>
  <c r="CG561" i="1"/>
  <c r="BY561" i="1"/>
  <c r="BQ561" i="1"/>
  <c r="CN561" i="1"/>
  <c r="CF561" i="1"/>
  <c r="BX561" i="1"/>
  <c r="BP561" i="1"/>
  <c r="CM561" i="1"/>
  <c r="CC561" i="1"/>
  <c r="BS561" i="1"/>
  <c r="CB561" i="1"/>
  <c r="BR561" i="1"/>
  <c r="CK561" i="1"/>
  <c r="CA561" i="1"/>
  <c r="BO561" i="1"/>
  <c r="CJ561" i="1"/>
  <c r="BZ561" i="1"/>
  <c r="CR561" i="1"/>
  <c r="BV561" i="1"/>
  <c r="CQ561" i="1"/>
  <c r="BU561" i="1"/>
  <c r="CP561" i="1"/>
  <c r="BT561" i="1"/>
  <c r="CI561" i="1"/>
  <c r="CE561" i="1"/>
  <c r="BW561" i="1"/>
  <c r="CQ562" i="1"/>
  <c r="CI562" i="1"/>
  <c r="CA562" i="1"/>
  <c r="BS562" i="1"/>
  <c r="CP562" i="1"/>
  <c r="CH562" i="1"/>
  <c r="BZ562" i="1"/>
  <c r="BR562" i="1"/>
  <c r="CO562" i="1"/>
  <c r="CE562" i="1"/>
  <c r="BU562" i="1"/>
  <c r="CD562" i="1"/>
  <c r="BT562" i="1"/>
  <c r="CM562" i="1"/>
  <c r="CC562" i="1"/>
  <c r="BQ562" i="1"/>
  <c r="CL562" i="1"/>
  <c r="CB562" i="1"/>
  <c r="BP562" i="1"/>
  <c r="CJ562" i="1"/>
  <c r="CG562" i="1"/>
  <c r="BY562" i="1"/>
  <c r="CR562" i="1"/>
  <c r="CK562" i="1"/>
  <c r="BO562" i="1"/>
  <c r="BW562" i="1"/>
  <c r="BV562" i="1"/>
  <c r="CP567" i="1"/>
  <c r="CL573" i="1"/>
  <c r="CN574" i="1"/>
  <c r="CH575" i="1"/>
  <c r="CN578" i="1"/>
  <c r="CP579" i="1"/>
  <c r="BX582" i="1"/>
  <c r="CK583" i="1"/>
  <c r="CC583" i="1"/>
  <c r="BU583" i="1"/>
  <c r="CR583" i="1"/>
  <c r="CJ583" i="1"/>
  <c r="CB583" i="1"/>
  <c r="BT583" i="1"/>
  <c r="CM583" i="1"/>
  <c r="CA583" i="1"/>
  <c r="BQ583" i="1"/>
  <c r="CL583" i="1"/>
  <c r="BP583" i="1"/>
  <c r="CO583" i="1"/>
  <c r="BY583" i="1"/>
  <c r="CN583" i="1"/>
  <c r="BX583" i="1"/>
  <c r="CI583" i="1"/>
  <c r="BW583" i="1"/>
  <c r="BV583" i="1"/>
  <c r="BR583" i="1"/>
  <c r="CQ583" i="1"/>
  <c r="BO583" i="1"/>
  <c r="CG583" i="1"/>
  <c r="CF583" i="1"/>
  <c r="CD583" i="1"/>
  <c r="BS583" i="1"/>
  <c r="CP583" i="1"/>
  <c r="CM584" i="1"/>
  <c r="CE584" i="1"/>
  <c r="BW584" i="1"/>
  <c r="BO584" i="1"/>
  <c r="CL584" i="1"/>
  <c r="CD584" i="1"/>
  <c r="BV584" i="1"/>
  <c r="CO584" i="1"/>
  <c r="CC584" i="1"/>
  <c r="BS584" i="1"/>
  <c r="CN584" i="1"/>
  <c r="BR584" i="1"/>
  <c r="CK584" i="1"/>
  <c r="BY584" i="1"/>
  <c r="BX584" i="1"/>
  <c r="CI584" i="1"/>
  <c r="BU584" i="1"/>
  <c r="CH584" i="1"/>
  <c r="BT584" i="1"/>
  <c r="BP584" i="1"/>
  <c r="CQ584" i="1"/>
  <c r="CP584" i="1"/>
  <c r="CG584" i="1"/>
  <c r="CA584" i="1"/>
  <c r="BZ584" i="1"/>
  <c r="BQ584" i="1"/>
  <c r="CO585" i="1"/>
  <c r="CG585" i="1"/>
  <c r="BY585" i="1"/>
  <c r="BQ585" i="1"/>
  <c r="CN585" i="1"/>
  <c r="CF585" i="1"/>
  <c r="BX585" i="1"/>
  <c r="BP585" i="1"/>
  <c r="CQ585" i="1"/>
  <c r="CE585" i="1"/>
  <c r="BU585" i="1"/>
  <c r="CP585" i="1"/>
  <c r="BT585" i="1"/>
  <c r="CK585" i="1"/>
  <c r="BW585" i="1"/>
  <c r="CJ585" i="1"/>
  <c r="BV585" i="1"/>
  <c r="CI585" i="1"/>
  <c r="BS585" i="1"/>
  <c r="CH585" i="1"/>
  <c r="BR585" i="1"/>
  <c r="CR585" i="1"/>
  <c r="CM585" i="1"/>
  <c r="CC585" i="1"/>
  <c r="CB585" i="1"/>
  <c r="BO585" i="1"/>
  <c r="CA585" i="1"/>
  <c r="BZ585" i="1"/>
  <c r="BP590" i="1"/>
  <c r="CM590" i="1"/>
  <c r="CD590" i="1"/>
  <c r="BU590" i="1"/>
  <c r="CL590" i="1"/>
  <c r="CC590" i="1"/>
  <c r="BT590" i="1"/>
  <c r="CR590" i="1"/>
  <c r="CG590" i="1"/>
  <c r="BS590" i="1"/>
  <c r="CQ590" i="1"/>
  <c r="CE590" i="1"/>
  <c r="BR590" i="1"/>
  <c r="CP590" i="1"/>
  <c r="BZ590" i="1"/>
  <c r="CO590" i="1"/>
  <c r="BY590" i="1"/>
  <c r="CK590" i="1"/>
  <c r="BW590" i="1"/>
  <c r="CJ590" i="1"/>
  <c r="BV590" i="1"/>
  <c r="BO590" i="1"/>
  <c r="CI590" i="1"/>
  <c r="CB590" i="1"/>
  <c r="CA590" i="1"/>
  <c r="BQ590" i="1"/>
  <c r="CH590" i="1"/>
  <c r="BR591" i="1"/>
  <c r="CK591" i="1"/>
  <c r="CB591" i="1"/>
  <c r="BS591" i="1"/>
  <c r="CJ591" i="1"/>
  <c r="CA591" i="1"/>
  <c r="BQ591" i="1"/>
  <c r="CM591" i="1"/>
  <c r="BY591" i="1"/>
  <c r="CL591" i="1"/>
  <c r="BX591" i="1"/>
  <c r="CR591" i="1"/>
  <c r="CD591" i="1"/>
  <c r="CQ591" i="1"/>
  <c r="CC591" i="1"/>
  <c r="CO591" i="1"/>
  <c r="BW591" i="1"/>
  <c r="CN591" i="1"/>
  <c r="BV591" i="1"/>
  <c r="BT591" i="1"/>
  <c r="BP591" i="1"/>
  <c r="BO591" i="1"/>
  <c r="CI591" i="1"/>
  <c r="CG591" i="1"/>
  <c r="CE591" i="1"/>
  <c r="BU591" i="1"/>
  <c r="CR592" i="1"/>
  <c r="BP594" i="1"/>
  <c r="CL594" i="1"/>
  <c r="CC594" i="1"/>
  <c r="BT594" i="1"/>
  <c r="CK594" i="1"/>
  <c r="CB594" i="1"/>
  <c r="BS594" i="1"/>
  <c r="CH594" i="1"/>
  <c r="BV594" i="1"/>
  <c r="CR594" i="1"/>
  <c r="CG594" i="1"/>
  <c r="BU594" i="1"/>
  <c r="CJ594" i="1"/>
  <c r="BR594" i="1"/>
  <c r="CI594" i="1"/>
  <c r="BQ594" i="1"/>
  <c r="CE594" i="1"/>
  <c r="BO594" i="1"/>
  <c r="CD594" i="1"/>
  <c r="BZ594" i="1"/>
  <c r="BY594" i="1"/>
  <c r="BW594" i="1"/>
  <c r="CQ594" i="1"/>
  <c r="CO594" i="1"/>
  <c r="CM594" i="1"/>
  <c r="CA594" i="1"/>
  <c r="CP594" i="1"/>
  <c r="CB596" i="1"/>
  <c r="BV597" i="1"/>
  <c r="CN597" i="1"/>
  <c r="CE597" i="1"/>
  <c r="BU597" i="1"/>
  <c r="CM597" i="1"/>
  <c r="CC597" i="1"/>
  <c r="BT597" i="1"/>
  <c r="CP597" i="1"/>
  <c r="CB597" i="1"/>
  <c r="BQ597" i="1"/>
  <c r="CO597" i="1"/>
  <c r="CA597" i="1"/>
  <c r="BP597" i="1"/>
  <c r="CR597" i="1"/>
  <c r="BZ597" i="1"/>
  <c r="CQ597" i="1"/>
  <c r="BY597" i="1"/>
  <c r="CK597" i="1"/>
  <c r="BX597" i="1"/>
  <c r="CJ597" i="1"/>
  <c r="BW597" i="1"/>
  <c r="CH597" i="1"/>
  <c r="CG597" i="1"/>
  <c r="CF597" i="1"/>
  <c r="BS597" i="1"/>
  <c r="BO597" i="1"/>
  <c r="CI597" i="1"/>
  <c r="CD605" i="1"/>
  <c r="BP606" i="1"/>
  <c r="CR606" i="1"/>
  <c r="CI606" i="1"/>
  <c r="BZ606" i="1"/>
  <c r="BQ606" i="1"/>
  <c r="CQ606" i="1"/>
  <c r="CH606" i="1"/>
  <c r="BY606" i="1"/>
  <c r="BO606" i="1"/>
  <c r="CO606" i="1"/>
  <c r="CC606" i="1"/>
  <c r="BR606" i="1"/>
  <c r="CM606" i="1"/>
  <c r="CB606" i="1"/>
  <c r="CL606" i="1"/>
  <c r="CA606" i="1"/>
  <c r="CK606" i="1"/>
  <c r="BT606" i="1"/>
  <c r="CJ606" i="1"/>
  <c r="BS606" i="1"/>
  <c r="CG606" i="1"/>
  <c r="CE606" i="1"/>
  <c r="BW606" i="1"/>
  <c r="BV606" i="1"/>
  <c r="BU606" i="1"/>
  <c r="CP606" i="1"/>
  <c r="CD606" i="1"/>
  <c r="BP614" i="1"/>
  <c r="CL614" i="1"/>
  <c r="CQ614" i="1"/>
  <c r="CG614" i="1"/>
  <c r="BW614" i="1"/>
  <c r="CP614" i="1"/>
  <c r="CE614" i="1"/>
  <c r="BV614" i="1"/>
  <c r="CI614" i="1"/>
  <c r="BU614" i="1"/>
  <c r="CH614" i="1"/>
  <c r="BT614" i="1"/>
  <c r="CD614" i="1"/>
  <c r="BS614" i="1"/>
  <c r="CR614" i="1"/>
  <c r="CC614" i="1"/>
  <c r="BR614" i="1"/>
  <c r="CA614" i="1"/>
  <c r="BZ614" i="1"/>
  <c r="BY614" i="1"/>
  <c r="CO614" i="1"/>
  <c r="BQ614" i="1"/>
  <c r="CK614" i="1"/>
  <c r="CJ614" i="1"/>
  <c r="CB614" i="1"/>
  <c r="BO614" i="1"/>
  <c r="CM614" i="1"/>
  <c r="BR615" i="1"/>
  <c r="CN615" i="1"/>
  <c r="CF615" i="1"/>
  <c r="BX615" i="1"/>
  <c r="BP615" i="1"/>
  <c r="CI615" i="1"/>
  <c r="BW615" i="1"/>
  <c r="CR615" i="1"/>
  <c r="CG615" i="1"/>
  <c r="BV615" i="1"/>
  <c r="CE615" i="1"/>
  <c r="BS615" i="1"/>
  <c r="CD615" i="1"/>
  <c r="BQ615" i="1"/>
  <c r="CQ615" i="1"/>
  <c r="CC615" i="1"/>
  <c r="BO615" i="1"/>
  <c r="CO615" i="1"/>
  <c r="CB615" i="1"/>
  <c r="BY615" i="1"/>
  <c r="BU615" i="1"/>
  <c r="BT615" i="1"/>
  <c r="CM615" i="1"/>
  <c r="CL615" i="1"/>
  <c r="CK615" i="1"/>
  <c r="CA615" i="1"/>
  <c r="CR616" i="1"/>
  <c r="BX618" i="1"/>
  <c r="BZ619" i="1"/>
  <c r="BT620" i="1"/>
  <c r="CP620" i="1"/>
  <c r="CH620" i="1"/>
  <c r="BZ620" i="1"/>
  <c r="BR620" i="1"/>
  <c r="CG620" i="1"/>
  <c r="BW620" i="1"/>
  <c r="CQ620" i="1"/>
  <c r="CF620" i="1"/>
  <c r="BV620" i="1"/>
  <c r="CM620" i="1"/>
  <c r="BY620" i="1"/>
  <c r="CL620" i="1"/>
  <c r="BX620" i="1"/>
  <c r="CK620" i="1"/>
  <c r="BU620" i="1"/>
  <c r="CI620" i="1"/>
  <c r="BS620" i="1"/>
  <c r="BP620" i="1"/>
  <c r="CO620" i="1"/>
  <c r="BO620" i="1"/>
  <c r="CN620" i="1"/>
  <c r="CE620" i="1"/>
  <c r="CC620" i="1"/>
  <c r="CA620" i="1"/>
  <c r="BQ620" i="1"/>
  <c r="CD620" i="1"/>
  <c r="CN622" i="1"/>
  <c r="CH623" i="1"/>
  <c r="CJ624" i="1"/>
  <c r="BV625" i="1"/>
  <c r="CR625" i="1"/>
  <c r="CJ625" i="1"/>
  <c r="CB625" i="1"/>
  <c r="BT625" i="1"/>
  <c r="CQ625" i="1"/>
  <c r="CG625" i="1"/>
  <c r="BW625" i="1"/>
  <c r="CP625" i="1"/>
  <c r="CF625" i="1"/>
  <c r="BU625" i="1"/>
  <c r="CE625" i="1"/>
  <c r="BQ625" i="1"/>
  <c r="CC625" i="1"/>
  <c r="BP625" i="1"/>
  <c r="CO625" i="1"/>
  <c r="CA625" i="1"/>
  <c r="BO625" i="1"/>
  <c r="CN625" i="1"/>
  <c r="BZ625" i="1"/>
  <c r="CK625" i="1"/>
  <c r="CI625" i="1"/>
  <c r="CH625" i="1"/>
  <c r="BY625" i="1"/>
  <c r="CM625" i="1"/>
  <c r="BX625" i="1"/>
  <c r="BR625" i="1"/>
  <c r="BX626" i="1"/>
  <c r="CH627" i="1"/>
  <c r="CJ628" i="1"/>
  <c r="CL629" i="1"/>
  <c r="BP630" i="1"/>
  <c r="CL630" i="1"/>
  <c r="CD630" i="1"/>
  <c r="BV630" i="1"/>
  <c r="CQ630" i="1"/>
  <c r="CG630" i="1"/>
  <c r="BU630" i="1"/>
  <c r="CP630" i="1"/>
  <c r="CE630" i="1"/>
  <c r="BT630" i="1"/>
  <c r="CK630" i="1"/>
  <c r="BY630" i="1"/>
  <c r="CJ630" i="1"/>
  <c r="BW630" i="1"/>
  <c r="CI630" i="1"/>
  <c r="BS630" i="1"/>
  <c r="CH630" i="1"/>
  <c r="BR630" i="1"/>
  <c r="CB630" i="1"/>
  <c r="CA630" i="1"/>
  <c r="BZ630" i="1"/>
  <c r="BQ630" i="1"/>
  <c r="CR630" i="1"/>
  <c r="CO630" i="1"/>
  <c r="CC630" i="1"/>
  <c r="BO630" i="1"/>
  <c r="BR631" i="1"/>
  <c r="CN631" i="1"/>
  <c r="CF631" i="1"/>
  <c r="BX631" i="1"/>
  <c r="BP631" i="1"/>
  <c r="CI631" i="1"/>
  <c r="BW631" i="1"/>
  <c r="CR631" i="1"/>
  <c r="CG631" i="1"/>
  <c r="BV631" i="1"/>
  <c r="CK631" i="1"/>
  <c r="BU631" i="1"/>
  <c r="CJ631" i="1"/>
  <c r="BT631" i="1"/>
  <c r="CE631" i="1"/>
  <c r="BS631" i="1"/>
  <c r="CD631" i="1"/>
  <c r="BQ631" i="1"/>
  <c r="CB631" i="1"/>
  <c r="CA631" i="1"/>
  <c r="BY631" i="1"/>
  <c r="CQ631" i="1"/>
  <c r="BO631" i="1"/>
  <c r="CM631" i="1"/>
  <c r="CL631" i="1"/>
  <c r="CC631" i="1"/>
  <c r="CO631" i="1"/>
  <c r="CP631" i="1"/>
  <c r="CR632" i="1"/>
  <c r="BV633" i="1"/>
  <c r="CR633" i="1"/>
  <c r="CJ633" i="1"/>
  <c r="CB633" i="1"/>
  <c r="BT633" i="1"/>
  <c r="CM633" i="1"/>
  <c r="CA633" i="1"/>
  <c r="BQ633" i="1"/>
  <c r="CK633" i="1"/>
  <c r="BZ633" i="1"/>
  <c r="BP633" i="1"/>
  <c r="CG633" i="1"/>
  <c r="BS633" i="1"/>
  <c r="CF633" i="1"/>
  <c r="BR633" i="1"/>
  <c r="CQ633" i="1"/>
  <c r="CE633" i="1"/>
  <c r="BO633" i="1"/>
  <c r="CP633" i="1"/>
  <c r="CC633" i="1"/>
  <c r="BX633" i="1"/>
  <c r="BW633" i="1"/>
  <c r="BU633" i="1"/>
  <c r="CO633" i="1"/>
  <c r="CI633" i="1"/>
  <c r="CH633" i="1"/>
  <c r="BY633" i="1"/>
  <c r="CN633" i="1"/>
  <c r="CF634" i="1"/>
  <c r="BZ635" i="1"/>
  <c r="BT636" i="1"/>
  <c r="CP636" i="1"/>
  <c r="CH636" i="1"/>
  <c r="BZ636" i="1"/>
  <c r="BR636" i="1"/>
  <c r="CG636" i="1"/>
  <c r="BW636" i="1"/>
  <c r="CQ636" i="1"/>
  <c r="CF636" i="1"/>
  <c r="BV636" i="1"/>
  <c r="CO636" i="1"/>
  <c r="CC636" i="1"/>
  <c r="BO636" i="1"/>
  <c r="CN636" i="1"/>
  <c r="CA636" i="1"/>
  <c r="CM636" i="1"/>
  <c r="BY636" i="1"/>
  <c r="CL636" i="1"/>
  <c r="BX636" i="1"/>
  <c r="BS636" i="1"/>
  <c r="BQ636" i="1"/>
  <c r="BP636" i="1"/>
  <c r="CK636" i="1"/>
  <c r="CI636" i="1"/>
  <c r="CD636" i="1"/>
  <c r="BU636" i="1"/>
  <c r="CE636" i="1"/>
  <c r="CR636" i="1"/>
  <c r="BP638" i="1"/>
  <c r="CL638" i="1"/>
  <c r="CD638" i="1"/>
  <c r="BV638" i="1"/>
  <c r="CK638" i="1"/>
  <c r="CA638" i="1"/>
  <c r="BQ638" i="1"/>
  <c r="CJ638" i="1"/>
  <c r="BZ638" i="1"/>
  <c r="BO638" i="1"/>
  <c r="CO638" i="1"/>
  <c r="BY638" i="1"/>
  <c r="CM638" i="1"/>
  <c r="BW638" i="1"/>
  <c r="CI638" i="1"/>
  <c r="BU638" i="1"/>
  <c r="CH638" i="1"/>
  <c r="BT638" i="1"/>
  <c r="CR638" i="1"/>
  <c r="BR638" i="1"/>
  <c r="CQ638" i="1"/>
  <c r="CP638" i="1"/>
  <c r="CG638" i="1"/>
  <c r="CE638" i="1"/>
  <c r="CC638" i="1"/>
  <c r="BS638" i="1"/>
  <c r="CL641" i="1"/>
  <c r="BP642" i="1"/>
  <c r="CL642" i="1"/>
  <c r="CD642" i="1"/>
  <c r="BV642" i="1"/>
  <c r="CI642" i="1"/>
  <c r="BY642" i="1"/>
  <c r="CR642" i="1"/>
  <c r="CH642" i="1"/>
  <c r="BW642" i="1"/>
  <c r="CG642" i="1"/>
  <c r="BS642" i="1"/>
  <c r="CE642" i="1"/>
  <c r="BR642" i="1"/>
  <c r="CQ642" i="1"/>
  <c r="CC642" i="1"/>
  <c r="BQ642" i="1"/>
  <c r="CP642" i="1"/>
  <c r="CB642" i="1"/>
  <c r="BO642" i="1"/>
  <c r="CM642" i="1"/>
  <c r="CK642" i="1"/>
  <c r="CJ642" i="1"/>
  <c r="CA642" i="1"/>
  <c r="CO642" i="1"/>
  <c r="BZ642" i="1"/>
  <c r="BU642" i="1"/>
  <c r="BT642" i="1"/>
  <c r="BR643" i="1"/>
  <c r="CN643" i="1"/>
  <c r="CF643" i="1"/>
  <c r="BX643" i="1"/>
  <c r="BP643" i="1"/>
  <c r="CK643" i="1"/>
  <c r="CA643" i="1"/>
  <c r="BO643" i="1"/>
  <c r="CJ643" i="1"/>
  <c r="BY643" i="1"/>
  <c r="CE643" i="1"/>
  <c r="BS643" i="1"/>
  <c r="CR643" i="1"/>
  <c r="CD643" i="1"/>
  <c r="BQ643" i="1"/>
  <c r="CQ643" i="1"/>
  <c r="CC643" i="1"/>
  <c r="CO643" i="1"/>
  <c r="CB643" i="1"/>
  <c r="CL643" i="1"/>
  <c r="CI643" i="1"/>
  <c r="CG643" i="1"/>
  <c r="BW643" i="1"/>
  <c r="BU643" i="1"/>
  <c r="BT643" i="1"/>
  <c r="CM643" i="1"/>
  <c r="BV643" i="1"/>
  <c r="CH643" i="1"/>
  <c r="CJ644" i="1"/>
  <c r="BV645" i="1"/>
  <c r="CR645" i="1"/>
  <c r="CJ645" i="1"/>
  <c r="CB645" i="1"/>
  <c r="BT645" i="1"/>
  <c r="CO645" i="1"/>
  <c r="CE645" i="1"/>
  <c r="BS645" i="1"/>
  <c r="CN645" i="1"/>
  <c r="CC645" i="1"/>
  <c r="BR645" i="1"/>
  <c r="CQ645" i="1"/>
  <c r="CA645" i="1"/>
  <c r="BO645" i="1"/>
  <c r="CP645" i="1"/>
  <c r="BZ645" i="1"/>
  <c r="CM645" i="1"/>
  <c r="BY645" i="1"/>
  <c r="CK645" i="1"/>
  <c r="BX645" i="1"/>
  <c r="CH645" i="1"/>
  <c r="CG645" i="1"/>
  <c r="CF645" i="1"/>
  <c r="BW645" i="1"/>
  <c r="BQ645" i="1"/>
  <c r="BP645" i="1"/>
  <c r="CI645" i="1"/>
  <c r="BU645" i="1"/>
  <c r="BP646" i="1"/>
  <c r="CL646" i="1"/>
  <c r="CD646" i="1"/>
  <c r="BV646" i="1"/>
  <c r="CQ646" i="1"/>
  <c r="CG646" i="1"/>
  <c r="BU646" i="1"/>
  <c r="CP646" i="1"/>
  <c r="CE646" i="1"/>
  <c r="BT646" i="1"/>
  <c r="CO646" i="1"/>
  <c r="CA646" i="1"/>
  <c r="CM646" i="1"/>
  <c r="BZ646" i="1"/>
  <c r="CK646" i="1"/>
  <c r="BY646" i="1"/>
  <c r="CJ646" i="1"/>
  <c r="BW646" i="1"/>
  <c r="CH646" i="1"/>
  <c r="CC646" i="1"/>
  <c r="CB646" i="1"/>
  <c r="BS646" i="1"/>
  <c r="CR646" i="1"/>
  <c r="CI646" i="1"/>
  <c r="BR646" i="1"/>
  <c r="BQ646" i="1"/>
  <c r="BV649" i="1"/>
  <c r="CR649" i="1"/>
  <c r="CJ649" i="1"/>
  <c r="CB649" i="1"/>
  <c r="BT649" i="1"/>
  <c r="CM649" i="1"/>
  <c r="CA649" i="1"/>
  <c r="BQ649" i="1"/>
  <c r="CK649" i="1"/>
  <c r="BZ649" i="1"/>
  <c r="BP649" i="1"/>
  <c r="CI649" i="1"/>
  <c r="BW649" i="1"/>
  <c r="CH649" i="1"/>
  <c r="BU649" i="1"/>
  <c r="CG649" i="1"/>
  <c r="BS649" i="1"/>
  <c r="CF649" i="1"/>
  <c r="BR649" i="1"/>
  <c r="CC649" i="1"/>
  <c r="BY649" i="1"/>
  <c r="BX649" i="1"/>
  <c r="CQ649" i="1"/>
  <c r="BO649" i="1"/>
  <c r="CP649" i="1"/>
  <c r="CO649" i="1"/>
  <c r="CE649" i="1"/>
  <c r="CN649" i="1"/>
  <c r="BP650" i="1"/>
  <c r="CL650" i="1"/>
  <c r="CD650" i="1"/>
  <c r="BV650" i="1"/>
  <c r="CO650" i="1"/>
  <c r="CC650" i="1"/>
  <c r="BS650" i="1"/>
  <c r="CM650" i="1"/>
  <c r="CB650" i="1"/>
  <c r="BR650" i="1"/>
  <c r="CI650" i="1"/>
  <c r="BU650" i="1"/>
  <c r="CH650" i="1"/>
  <c r="BT650" i="1"/>
  <c r="CG650" i="1"/>
  <c r="BQ650" i="1"/>
  <c r="CR650" i="1"/>
  <c r="CE650" i="1"/>
  <c r="BO650" i="1"/>
  <c r="BZ650" i="1"/>
  <c r="BY650" i="1"/>
  <c r="BW650" i="1"/>
  <c r="CQ650" i="1"/>
  <c r="CK650" i="1"/>
  <c r="CJ650" i="1"/>
  <c r="CA650" i="1"/>
  <c r="CP650" i="1"/>
  <c r="BZ655" i="1"/>
  <c r="BT656" i="1"/>
  <c r="CP656" i="1"/>
  <c r="CH656" i="1"/>
  <c r="BZ656" i="1"/>
  <c r="BR656" i="1"/>
  <c r="CO656" i="1"/>
  <c r="CE656" i="1"/>
  <c r="BU656" i="1"/>
  <c r="CN656" i="1"/>
  <c r="CD656" i="1"/>
  <c r="BS656" i="1"/>
  <c r="CM656" i="1"/>
  <c r="BY656" i="1"/>
  <c r="CL656" i="1"/>
  <c r="BX656" i="1"/>
  <c r="CK656" i="1"/>
  <c r="BW656" i="1"/>
  <c r="CI656" i="1"/>
  <c r="BV656" i="1"/>
  <c r="BP656" i="1"/>
  <c r="BO656" i="1"/>
  <c r="CQ656" i="1"/>
  <c r="CG656" i="1"/>
  <c r="CC656" i="1"/>
  <c r="CA656" i="1"/>
  <c r="BQ656" i="1"/>
  <c r="CF656" i="1"/>
  <c r="CF658" i="1"/>
  <c r="CH659" i="1"/>
  <c r="CJ660" i="1"/>
  <c r="BZ663" i="1"/>
  <c r="CJ664" i="1"/>
  <c r="BZ667" i="1"/>
  <c r="CJ668" i="1"/>
  <c r="CL669" i="1"/>
  <c r="BP670" i="1"/>
  <c r="CL670" i="1"/>
  <c r="CD670" i="1"/>
  <c r="BV670" i="1"/>
  <c r="CK670" i="1"/>
  <c r="CA670" i="1"/>
  <c r="BQ670" i="1"/>
  <c r="CJ670" i="1"/>
  <c r="BZ670" i="1"/>
  <c r="BO670" i="1"/>
  <c r="CI670" i="1"/>
  <c r="BU670" i="1"/>
  <c r="CP670" i="1"/>
  <c r="BY670" i="1"/>
  <c r="CO670" i="1"/>
  <c r="BW670" i="1"/>
  <c r="CM670" i="1"/>
  <c r="BT670" i="1"/>
  <c r="CH670" i="1"/>
  <c r="BS670" i="1"/>
  <c r="CE670" i="1"/>
  <c r="CC670" i="1"/>
  <c r="CB670" i="1"/>
  <c r="BR670" i="1"/>
  <c r="CR670" i="1"/>
  <c r="CQ670" i="1"/>
  <c r="CG670" i="1"/>
  <c r="BZ671" i="1"/>
  <c r="BT672" i="1"/>
  <c r="CP672" i="1"/>
  <c r="CH672" i="1"/>
  <c r="BZ672" i="1"/>
  <c r="BR672" i="1"/>
  <c r="CO672" i="1"/>
  <c r="CE672" i="1"/>
  <c r="BU672" i="1"/>
  <c r="CN672" i="1"/>
  <c r="CD672" i="1"/>
  <c r="BS672" i="1"/>
  <c r="CG672" i="1"/>
  <c r="BQ672" i="1"/>
  <c r="CF672" i="1"/>
  <c r="BP672" i="1"/>
  <c r="CL672" i="1"/>
  <c r="BV672" i="1"/>
  <c r="CK672" i="1"/>
  <c r="BO672" i="1"/>
  <c r="CI672" i="1"/>
  <c r="CC672" i="1"/>
  <c r="CQ672" i="1"/>
  <c r="CM672" i="1"/>
  <c r="CA672" i="1"/>
  <c r="BY672" i="1"/>
  <c r="BW672" i="1"/>
  <c r="CN674" i="1"/>
  <c r="CP675" i="1"/>
  <c r="CJ676" i="1"/>
  <c r="BV677" i="1"/>
  <c r="CR677" i="1"/>
  <c r="CJ677" i="1"/>
  <c r="CB677" i="1"/>
  <c r="BT677" i="1"/>
  <c r="CO677" i="1"/>
  <c r="CE677" i="1"/>
  <c r="BS677" i="1"/>
  <c r="CN677" i="1"/>
  <c r="CC677" i="1"/>
  <c r="BR677" i="1"/>
  <c r="CM677" i="1"/>
  <c r="BY677" i="1"/>
  <c r="CK677" i="1"/>
  <c r="BX677" i="1"/>
  <c r="CP677" i="1"/>
  <c r="BU677" i="1"/>
  <c r="CI677" i="1"/>
  <c r="BQ677" i="1"/>
  <c r="CH677" i="1"/>
  <c r="BP677" i="1"/>
  <c r="CG677" i="1"/>
  <c r="BO677" i="1"/>
  <c r="CQ677" i="1"/>
  <c r="CF677" i="1"/>
  <c r="CA677" i="1"/>
  <c r="BW677" i="1"/>
  <c r="BZ677" i="1"/>
  <c r="BP678" i="1"/>
  <c r="CL678" i="1"/>
  <c r="CD678" i="1"/>
  <c r="BV678" i="1"/>
  <c r="CQ678" i="1"/>
  <c r="CG678" i="1"/>
  <c r="BU678" i="1"/>
  <c r="CP678" i="1"/>
  <c r="CE678" i="1"/>
  <c r="BT678" i="1"/>
  <c r="CK678" i="1"/>
  <c r="BY678" i="1"/>
  <c r="CJ678" i="1"/>
  <c r="BW678" i="1"/>
  <c r="CB678" i="1"/>
  <c r="CA678" i="1"/>
  <c r="CR678" i="1"/>
  <c r="BZ678" i="1"/>
  <c r="CO678" i="1"/>
  <c r="BS678" i="1"/>
  <c r="BQ678" i="1"/>
  <c r="BO678" i="1"/>
  <c r="CM678" i="1"/>
  <c r="CH678" i="1"/>
  <c r="CC678" i="1"/>
  <c r="BR678" i="1"/>
  <c r="CI678" i="1"/>
  <c r="BR679" i="1"/>
  <c r="CN679" i="1"/>
  <c r="CF679" i="1"/>
  <c r="BX679" i="1"/>
  <c r="BP679" i="1"/>
  <c r="CI679" i="1"/>
  <c r="BW679" i="1"/>
  <c r="CR679" i="1"/>
  <c r="CG679" i="1"/>
  <c r="BV679" i="1"/>
  <c r="CK679" i="1"/>
  <c r="BU679" i="1"/>
  <c r="CJ679" i="1"/>
  <c r="BT679" i="1"/>
  <c r="CL679" i="1"/>
  <c r="BQ679" i="1"/>
  <c r="CE679" i="1"/>
  <c r="BO679" i="1"/>
  <c r="CD679" i="1"/>
  <c r="CC679" i="1"/>
  <c r="CA679" i="1"/>
  <c r="BY679" i="1"/>
  <c r="BS679" i="1"/>
  <c r="CQ679" i="1"/>
  <c r="CO679" i="1"/>
  <c r="CB679" i="1"/>
  <c r="CR680" i="1"/>
  <c r="CK682" i="1"/>
  <c r="CC682" i="1"/>
  <c r="BU682" i="1"/>
  <c r="CJ682" i="1"/>
  <c r="CA682" i="1"/>
  <c r="BR682" i="1"/>
  <c r="CQ682" i="1"/>
  <c r="CH682" i="1"/>
  <c r="BY682" i="1"/>
  <c r="BP682" i="1"/>
  <c r="CG682" i="1"/>
  <c r="BV682" i="1"/>
  <c r="CR682" i="1"/>
  <c r="BT682" i="1"/>
  <c r="CL682" i="1"/>
  <c r="BS682" i="1"/>
  <c r="CI682" i="1"/>
  <c r="BQ682" i="1"/>
  <c r="BZ682" i="1"/>
  <c r="CP682" i="1"/>
  <c r="CO682" i="1"/>
  <c r="BW682" i="1"/>
  <c r="BO682" i="1"/>
  <c r="CM682" i="1"/>
  <c r="CE682" i="1"/>
  <c r="CB682" i="1"/>
  <c r="CO684" i="1"/>
  <c r="CG684" i="1"/>
  <c r="BY684" i="1"/>
  <c r="BQ684" i="1"/>
  <c r="CN684" i="1"/>
  <c r="CE684" i="1"/>
  <c r="BV684" i="1"/>
  <c r="CL684" i="1"/>
  <c r="CC684" i="1"/>
  <c r="BT684" i="1"/>
  <c r="CI684" i="1"/>
  <c r="BW684" i="1"/>
  <c r="CH684" i="1"/>
  <c r="BU684" i="1"/>
  <c r="CP684" i="1"/>
  <c r="BZ684" i="1"/>
  <c r="CM684" i="1"/>
  <c r="BX684" i="1"/>
  <c r="CD684" i="1"/>
  <c r="CA684" i="1"/>
  <c r="BS684" i="1"/>
  <c r="CK684" i="1"/>
  <c r="CF684" i="1"/>
  <c r="BR684" i="1"/>
  <c r="BO684" i="1"/>
  <c r="CQ684" i="1"/>
  <c r="BP684" i="1"/>
  <c r="CJ684" i="1"/>
  <c r="CQ685" i="1"/>
  <c r="CI685" i="1"/>
  <c r="CA685" i="1"/>
  <c r="BS685" i="1"/>
  <c r="CC685" i="1"/>
  <c r="BT685" i="1"/>
  <c r="CJ685" i="1"/>
  <c r="BZ685" i="1"/>
  <c r="BQ685" i="1"/>
  <c r="CO685" i="1"/>
  <c r="BP685" i="1"/>
  <c r="CN685" i="1"/>
  <c r="CB685" i="1"/>
  <c r="BO685" i="1"/>
  <c r="CR685" i="1"/>
  <c r="BY685" i="1"/>
  <c r="CP685" i="1"/>
  <c r="BX685" i="1"/>
  <c r="BV685" i="1"/>
  <c r="CM685" i="1"/>
  <c r="BU685" i="1"/>
  <c r="CK685" i="1"/>
  <c r="BR685" i="1"/>
  <c r="CH685" i="1"/>
  <c r="CG685" i="1"/>
  <c r="CF685" i="1"/>
  <c r="CE685" i="1"/>
  <c r="BW685" i="1"/>
  <c r="CK686" i="1"/>
  <c r="CC686" i="1"/>
  <c r="BU686" i="1"/>
  <c r="CR686" i="1"/>
  <c r="CI686" i="1"/>
  <c r="BZ686" i="1"/>
  <c r="BQ686" i="1"/>
  <c r="CP686" i="1"/>
  <c r="CG686" i="1"/>
  <c r="BO686" i="1"/>
  <c r="CJ686" i="1"/>
  <c r="BW686" i="1"/>
  <c r="CH686" i="1"/>
  <c r="BV686" i="1"/>
  <c r="CD686" i="1"/>
  <c r="CQ686" i="1"/>
  <c r="CB686" i="1"/>
  <c r="CL686" i="1"/>
  <c r="BP686" i="1"/>
  <c r="CE686" i="1"/>
  <c r="CA686" i="1"/>
  <c r="BT686" i="1"/>
  <c r="BS686" i="1"/>
  <c r="BR686" i="1"/>
  <c r="CM686" i="1"/>
  <c r="BY686" i="1"/>
  <c r="CO686" i="1"/>
  <c r="CN686" i="1"/>
  <c r="CP687" i="1"/>
  <c r="CO688" i="1"/>
  <c r="CG688" i="1"/>
  <c r="BY688" i="1"/>
  <c r="BQ688" i="1"/>
  <c r="CM688" i="1"/>
  <c r="CD688" i="1"/>
  <c r="BU688" i="1"/>
  <c r="CK688" i="1"/>
  <c r="BS688" i="1"/>
  <c r="BX688" i="1"/>
  <c r="CI688" i="1"/>
  <c r="BW688" i="1"/>
  <c r="CH688" i="1"/>
  <c r="BR688" i="1"/>
  <c r="CF688" i="1"/>
  <c r="BP688" i="1"/>
  <c r="CP688" i="1"/>
  <c r="BT688" i="1"/>
  <c r="CN688" i="1"/>
  <c r="BO688" i="1"/>
  <c r="CL688" i="1"/>
  <c r="CE688" i="1"/>
  <c r="CQ688" i="1"/>
  <c r="CC688" i="1"/>
  <c r="CA688" i="1"/>
  <c r="BV688" i="1"/>
  <c r="BZ688" i="1"/>
  <c r="CL689" i="1"/>
  <c r="CN690" i="1"/>
  <c r="CP691" i="1"/>
  <c r="CR692" i="1"/>
  <c r="BX694" i="1"/>
  <c r="CN694" i="1"/>
  <c r="CP695" i="1"/>
  <c r="CO696" i="1"/>
  <c r="CG696" i="1"/>
  <c r="BY696" i="1"/>
  <c r="BQ696" i="1"/>
  <c r="CK696" i="1"/>
  <c r="BS696" i="1"/>
  <c r="CI696" i="1"/>
  <c r="BZ696" i="1"/>
  <c r="BP696" i="1"/>
  <c r="CN696" i="1"/>
  <c r="CC696" i="1"/>
  <c r="BO696" i="1"/>
  <c r="CM696" i="1"/>
  <c r="CA696" i="1"/>
  <c r="CL696" i="1"/>
  <c r="BV696" i="1"/>
  <c r="BU696" i="1"/>
  <c r="CP696" i="1"/>
  <c r="BR696" i="1"/>
  <c r="CH696" i="1"/>
  <c r="CF696" i="1"/>
  <c r="CE696" i="1"/>
  <c r="BX696" i="1"/>
  <c r="BW696" i="1"/>
  <c r="BT696" i="1"/>
  <c r="CQ696" i="1"/>
  <c r="CD696" i="1"/>
  <c r="CQ697" i="1"/>
  <c r="CI697" i="1"/>
  <c r="CA697" i="1"/>
  <c r="BS697" i="1"/>
  <c r="CR697" i="1"/>
  <c r="CH697" i="1"/>
  <c r="BY697" i="1"/>
  <c r="BP697" i="1"/>
  <c r="CP697" i="1"/>
  <c r="CG697" i="1"/>
  <c r="BX697" i="1"/>
  <c r="BO697" i="1"/>
  <c r="CO697" i="1"/>
  <c r="CF697" i="1"/>
  <c r="BW697" i="1"/>
  <c r="CM697" i="1"/>
  <c r="BZ697" i="1"/>
  <c r="BV697" i="1"/>
  <c r="CC697" i="1"/>
  <c r="CB697" i="1"/>
  <c r="CJ697" i="1"/>
  <c r="CE697" i="1"/>
  <c r="BU697" i="1"/>
  <c r="CN697" i="1"/>
  <c r="CK697" i="1"/>
  <c r="BT697" i="1"/>
  <c r="BR697" i="1"/>
  <c r="BQ697" i="1"/>
  <c r="CR700" i="1"/>
  <c r="BZ703" i="1"/>
  <c r="CO704" i="1"/>
  <c r="CG704" i="1"/>
  <c r="BY704" i="1"/>
  <c r="BQ704" i="1"/>
  <c r="CM704" i="1"/>
  <c r="CD704" i="1"/>
  <c r="BU704" i="1"/>
  <c r="CN704" i="1"/>
  <c r="CC704" i="1"/>
  <c r="BS704" i="1"/>
  <c r="CL704" i="1"/>
  <c r="BR704" i="1"/>
  <c r="CK704" i="1"/>
  <c r="CA704" i="1"/>
  <c r="BP704" i="1"/>
  <c r="CH704" i="1"/>
  <c r="BO704" i="1"/>
  <c r="CF704" i="1"/>
  <c r="BX704" i="1"/>
  <c r="BW704" i="1"/>
  <c r="BT704" i="1"/>
  <c r="CQ704" i="1"/>
  <c r="CP704" i="1"/>
  <c r="CI704" i="1"/>
  <c r="CE704" i="1"/>
  <c r="BZ704" i="1"/>
  <c r="CN706" i="1"/>
  <c r="CP707" i="1"/>
  <c r="CO708" i="1"/>
  <c r="CG708" i="1"/>
  <c r="BY708" i="1"/>
  <c r="BQ708" i="1"/>
  <c r="CL708" i="1"/>
  <c r="CC708" i="1"/>
  <c r="BT708" i="1"/>
  <c r="CI708" i="1"/>
  <c r="BX708" i="1"/>
  <c r="CH708" i="1"/>
  <c r="BW708" i="1"/>
  <c r="CQ708" i="1"/>
  <c r="CF708" i="1"/>
  <c r="BV708" i="1"/>
  <c r="CD708" i="1"/>
  <c r="BO708" i="1"/>
  <c r="CM708" i="1"/>
  <c r="BR708" i="1"/>
  <c r="CK708" i="1"/>
  <c r="BP708" i="1"/>
  <c r="BS708" i="1"/>
  <c r="CP708" i="1"/>
  <c r="CN708" i="1"/>
  <c r="CE708" i="1"/>
  <c r="CA708" i="1"/>
  <c r="BU708" i="1"/>
  <c r="CQ709" i="1"/>
  <c r="CI709" i="1"/>
  <c r="CA709" i="1"/>
  <c r="BS709" i="1"/>
  <c r="CJ709" i="1"/>
  <c r="BZ709" i="1"/>
  <c r="BQ709" i="1"/>
  <c r="CK709" i="1"/>
  <c r="BY709" i="1"/>
  <c r="BO709" i="1"/>
  <c r="CH709" i="1"/>
  <c r="BX709" i="1"/>
  <c r="CR709" i="1"/>
  <c r="CG709" i="1"/>
  <c r="BW709" i="1"/>
  <c r="CF709" i="1"/>
  <c r="BR709" i="1"/>
  <c r="CE709" i="1"/>
  <c r="BP709" i="1"/>
  <c r="CC709" i="1"/>
  <c r="CP709" i="1"/>
  <c r="BT709" i="1"/>
  <c r="CO709" i="1"/>
  <c r="CN709" i="1"/>
  <c r="CM709" i="1"/>
  <c r="CB709" i="1"/>
  <c r="BV709" i="1"/>
  <c r="BU709" i="1"/>
  <c r="BZ711" i="1"/>
  <c r="CJ712" i="1"/>
  <c r="CD713" i="1"/>
  <c r="CK714" i="1"/>
  <c r="CC714" i="1"/>
  <c r="BU714" i="1"/>
  <c r="CO714" i="1"/>
  <c r="BW714" i="1"/>
  <c r="CQ714" i="1"/>
  <c r="CG714" i="1"/>
  <c r="BV714" i="1"/>
  <c r="CP714" i="1"/>
  <c r="CE714" i="1"/>
  <c r="BT714" i="1"/>
  <c r="CD714" i="1"/>
  <c r="BS714" i="1"/>
  <c r="CI714" i="1"/>
  <c r="BQ714" i="1"/>
  <c r="CH714" i="1"/>
  <c r="BP714" i="1"/>
  <c r="CR714" i="1"/>
  <c r="CM714" i="1"/>
  <c r="BR714" i="1"/>
  <c r="CL714" i="1"/>
  <c r="BO714" i="1"/>
  <c r="CJ714" i="1"/>
  <c r="CB714" i="1"/>
  <c r="BZ714" i="1"/>
  <c r="BY714" i="1"/>
  <c r="CA714" i="1"/>
  <c r="BZ715" i="1"/>
  <c r="CB716" i="1"/>
  <c r="CQ717" i="1"/>
  <c r="CI717" i="1"/>
  <c r="CA717" i="1"/>
  <c r="BS717" i="1"/>
  <c r="CP717" i="1"/>
  <c r="CG717" i="1"/>
  <c r="BX717" i="1"/>
  <c r="BO717" i="1"/>
  <c r="CK717" i="1"/>
  <c r="BZ717" i="1"/>
  <c r="BP717" i="1"/>
  <c r="CJ717" i="1"/>
  <c r="BY717" i="1"/>
  <c r="CH717" i="1"/>
  <c r="BW717" i="1"/>
  <c r="CR717" i="1"/>
  <c r="CC717" i="1"/>
  <c r="CO717" i="1"/>
  <c r="CB717" i="1"/>
  <c r="CN717" i="1"/>
  <c r="BT717" i="1"/>
  <c r="CM717" i="1"/>
  <c r="BR717" i="1"/>
  <c r="BQ717" i="1"/>
  <c r="CF717" i="1"/>
  <c r="CE717" i="1"/>
  <c r="BV717" i="1"/>
  <c r="BU717" i="1"/>
  <c r="BZ719" i="1"/>
  <c r="CO720" i="1"/>
  <c r="CG720" i="1"/>
  <c r="BY720" i="1"/>
  <c r="BQ720" i="1"/>
  <c r="CI720" i="1"/>
  <c r="BZ720" i="1"/>
  <c r="BP720" i="1"/>
  <c r="CN720" i="1"/>
  <c r="CD720" i="1"/>
  <c r="BT720" i="1"/>
  <c r="CM720" i="1"/>
  <c r="CC720" i="1"/>
  <c r="BS720" i="1"/>
  <c r="CL720" i="1"/>
  <c r="BR720" i="1"/>
  <c r="CK720" i="1"/>
  <c r="BV720" i="1"/>
  <c r="BU720" i="1"/>
  <c r="CQ720" i="1"/>
  <c r="BO720" i="1"/>
  <c r="CP720" i="1"/>
  <c r="CH720" i="1"/>
  <c r="CF720" i="1"/>
  <c r="CE720" i="1"/>
  <c r="BX720" i="1"/>
  <c r="BW720" i="1"/>
  <c r="CA720" i="1"/>
  <c r="CK722" i="1"/>
  <c r="CC722" i="1"/>
  <c r="BU722" i="1"/>
  <c r="CE722" i="1"/>
  <c r="CM722" i="1"/>
  <c r="CD722" i="1"/>
  <c r="BT722" i="1"/>
  <c r="CH722" i="1"/>
  <c r="BW722" i="1"/>
  <c r="CR722" i="1"/>
  <c r="CG722" i="1"/>
  <c r="BV722" i="1"/>
  <c r="CQ722" i="1"/>
  <c r="BS722" i="1"/>
  <c r="CA722" i="1"/>
  <c r="BZ722" i="1"/>
  <c r="BY722" i="1"/>
  <c r="CP722" i="1"/>
  <c r="BR722" i="1"/>
  <c r="CO722" i="1"/>
  <c r="BQ722" i="1"/>
  <c r="CJ722" i="1"/>
  <c r="CI722" i="1"/>
  <c r="CB722" i="1"/>
  <c r="BP722" i="1"/>
  <c r="CL722" i="1"/>
  <c r="BO722" i="1"/>
  <c r="CM723" i="1"/>
  <c r="CE723" i="1"/>
  <c r="BW723" i="1"/>
  <c r="BO723" i="1"/>
  <c r="CK723" i="1"/>
  <c r="CB723" i="1"/>
  <c r="BS723" i="1"/>
  <c r="CJ723" i="1"/>
  <c r="CA723" i="1"/>
  <c r="BR723" i="1"/>
  <c r="CO723" i="1"/>
  <c r="CC723" i="1"/>
  <c r="BP723" i="1"/>
  <c r="CN723" i="1"/>
  <c r="CL723" i="1"/>
  <c r="BY723" i="1"/>
  <c r="CI723" i="1"/>
  <c r="BT723" i="1"/>
  <c r="BQ723" i="1"/>
  <c r="BV723" i="1"/>
  <c r="CR723" i="1"/>
  <c r="BU723" i="1"/>
  <c r="CQ723" i="1"/>
  <c r="CG723" i="1"/>
  <c r="CD723" i="1"/>
  <c r="BX723" i="1"/>
  <c r="CF723" i="1"/>
  <c r="CP723" i="1"/>
  <c r="CJ724" i="1"/>
  <c r="CQ725" i="1"/>
  <c r="CI725" i="1"/>
  <c r="CA725" i="1"/>
  <c r="BS725" i="1"/>
  <c r="CP725" i="1"/>
  <c r="CO725" i="1"/>
  <c r="CF725" i="1"/>
  <c r="BW725" i="1"/>
  <c r="CN725" i="1"/>
  <c r="CE725" i="1"/>
  <c r="BV725" i="1"/>
  <c r="CR725" i="1"/>
  <c r="CC725" i="1"/>
  <c r="BQ725" i="1"/>
  <c r="CM725" i="1"/>
  <c r="CB725" i="1"/>
  <c r="BP725" i="1"/>
  <c r="BZ725" i="1"/>
  <c r="BO725" i="1"/>
  <c r="CJ725" i="1"/>
  <c r="BR725" i="1"/>
  <c r="CH725" i="1"/>
  <c r="CK725" i="1"/>
  <c r="CG725" i="1"/>
  <c r="BY725" i="1"/>
  <c r="BX725" i="1"/>
  <c r="BU725" i="1"/>
  <c r="BT725" i="1"/>
  <c r="CF726" i="1"/>
  <c r="CR728" i="1"/>
  <c r="CL730" i="1"/>
  <c r="CD730" i="1"/>
  <c r="BV730" i="1"/>
  <c r="CK730" i="1"/>
  <c r="CC730" i="1"/>
  <c r="BU730" i="1"/>
  <c r="CQ730" i="1"/>
  <c r="CG730" i="1"/>
  <c r="BW730" i="1"/>
  <c r="CP730" i="1"/>
  <c r="BT730" i="1"/>
  <c r="CO730" i="1"/>
  <c r="CE730" i="1"/>
  <c r="BS730" i="1"/>
  <c r="CR730" i="1"/>
  <c r="BZ730" i="1"/>
  <c r="BY730" i="1"/>
  <c r="CM730" i="1"/>
  <c r="CB730" i="1"/>
  <c r="CA730" i="1"/>
  <c r="BP730" i="1"/>
  <c r="BO730" i="1"/>
  <c r="CJ730" i="1"/>
  <c r="CH730" i="1"/>
  <c r="BR730" i="1"/>
  <c r="BQ730" i="1"/>
  <c r="CI730" i="1"/>
  <c r="CP732" i="1"/>
  <c r="CH732" i="1"/>
  <c r="BZ732" i="1"/>
  <c r="BR732" i="1"/>
  <c r="CO732" i="1"/>
  <c r="CG732" i="1"/>
  <c r="BY732" i="1"/>
  <c r="BQ732" i="1"/>
  <c r="CK732" i="1"/>
  <c r="CA732" i="1"/>
  <c r="BO732" i="1"/>
  <c r="BX732" i="1"/>
  <c r="CI732" i="1"/>
  <c r="BW732" i="1"/>
  <c r="CF732" i="1"/>
  <c r="BS732" i="1"/>
  <c r="CE732" i="1"/>
  <c r="BP732" i="1"/>
  <c r="CD732" i="1"/>
  <c r="BV732" i="1"/>
  <c r="BU732" i="1"/>
  <c r="CC732" i="1"/>
  <c r="BT732" i="1"/>
  <c r="CN732" i="1"/>
  <c r="CM732" i="1"/>
  <c r="CL732" i="1"/>
  <c r="CQ732" i="1"/>
  <c r="CR732" i="1"/>
  <c r="CL734" i="1"/>
  <c r="CD734" i="1"/>
  <c r="BV734" i="1"/>
  <c r="CK734" i="1"/>
  <c r="CC734" i="1"/>
  <c r="BU734" i="1"/>
  <c r="CO734" i="1"/>
  <c r="CE734" i="1"/>
  <c r="BS734" i="1"/>
  <c r="CB734" i="1"/>
  <c r="BR734" i="1"/>
  <c r="CM734" i="1"/>
  <c r="CA734" i="1"/>
  <c r="BQ734" i="1"/>
  <c r="CQ734" i="1"/>
  <c r="BY734" i="1"/>
  <c r="CP734" i="1"/>
  <c r="CJ734" i="1"/>
  <c r="BW734" i="1"/>
  <c r="BP734" i="1"/>
  <c r="CR734" i="1"/>
  <c r="BO734" i="1"/>
  <c r="CI734" i="1"/>
  <c r="CH734" i="1"/>
  <c r="CG734" i="1"/>
  <c r="BZ734" i="1"/>
  <c r="BT734" i="1"/>
  <c r="CN734" i="1"/>
  <c r="CP735" i="1"/>
  <c r="CP736" i="1"/>
  <c r="CH736" i="1"/>
  <c r="BZ736" i="1"/>
  <c r="BR736" i="1"/>
  <c r="CO736" i="1"/>
  <c r="CG736" i="1"/>
  <c r="BY736" i="1"/>
  <c r="BQ736" i="1"/>
  <c r="CI736" i="1"/>
  <c r="BW736" i="1"/>
  <c r="CF736" i="1"/>
  <c r="BV736" i="1"/>
  <c r="CQ736" i="1"/>
  <c r="CE736" i="1"/>
  <c r="BU736" i="1"/>
  <c r="BP736" i="1"/>
  <c r="CD736" i="1"/>
  <c r="BO736" i="1"/>
  <c r="CC736" i="1"/>
  <c r="CM736" i="1"/>
  <c r="CL736" i="1"/>
  <c r="BT736" i="1"/>
  <c r="BS736" i="1"/>
  <c r="CN736" i="1"/>
  <c r="CK736" i="1"/>
  <c r="CA736" i="1"/>
  <c r="BX736" i="1"/>
  <c r="CK737" i="1"/>
  <c r="CC737" i="1"/>
  <c r="BU737" i="1"/>
  <c r="CR737" i="1"/>
  <c r="CJ737" i="1"/>
  <c r="CB737" i="1"/>
  <c r="BT737" i="1"/>
  <c r="CQ737" i="1"/>
  <c r="CI737" i="1"/>
  <c r="CA737" i="1"/>
  <c r="BS737" i="1"/>
  <c r="CN737" i="1"/>
  <c r="BZ737" i="1"/>
  <c r="BO737" i="1"/>
  <c r="CM737" i="1"/>
  <c r="BY737" i="1"/>
  <c r="BX737" i="1"/>
  <c r="CP737" i="1"/>
  <c r="BV737" i="1"/>
  <c r="CO737" i="1"/>
  <c r="BR737" i="1"/>
  <c r="CH737" i="1"/>
  <c r="BQ737" i="1"/>
  <c r="CG737" i="1"/>
  <c r="BW737" i="1"/>
  <c r="BP737" i="1"/>
  <c r="CF737" i="1"/>
  <c r="CE737" i="1"/>
  <c r="CP739" i="1"/>
  <c r="CR740" i="1"/>
  <c r="CK741" i="1"/>
  <c r="CC741" i="1"/>
  <c r="BU741" i="1"/>
  <c r="CR741" i="1"/>
  <c r="CJ741" i="1"/>
  <c r="CB741" i="1"/>
  <c r="BT741" i="1"/>
  <c r="CQ741" i="1"/>
  <c r="CI741" i="1"/>
  <c r="CA741" i="1"/>
  <c r="BS741" i="1"/>
  <c r="CH741" i="1"/>
  <c r="BW741" i="1"/>
  <c r="CG741" i="1"/>
  <c r="BV741" i="1"/>
  <c r="CF741" i="1"/>
  <c r="BR741" i="1"/>
  <c r="CP741" i="1"/>
  <c r="BY741" i="1"/>
  <c r="CO741" i="1"/>
  <c r="BX741" i="1"/>
  <c r="CN741" i="1"/>
  <c r="BQ741" i="1"/>
  <c r="BP741" i="1"/>
  <c r="BO741" i="1"/>
  <c r="CE741" i="1"/>
  <c r="BZ741" i="1"/>
  <c r="CM741" i="1"/>
  <c r="CM742" i="1"/>
  <c r="CE742" i="1"/>
  <c r="BW742" i="1"/>
  <c r="BO742" i="1"/>
  <c r="CL742" i="1"/>
  <c r="CD742" i="1"/>
  <c r="BV742" i="1"/>
  <c r="CK742" i="1"/>
  <c r="CC742" i="1"/>
  <c r="BU742" i="1"/>
  <c r="CQ742" i="1"/>
  <c r="BR742" i="1"/>
  <c r="CP742" i="1"/>
  <c r="CB742" i="1"/>
  <c r="BQ742" i="1"/>
  <c r="CO742" i="1"/>
  <c r="CA742" i="1"/>
  <c r="BP742" i="1"/>
  <c r="CI742" i="1"/>
  <c r="CH742" i="1"/>
  <c r="CG742" i="1"/>
  <c r="BT742" i="1"/>
  <c r="CR742" i="1"/>
  <c r="CJ742" i="1"/>
  <c r="BZ742" i="1"/>
  <c r="BS742" i="1"/>
  <c r="BY742" i="1"/>
  <c r="CB744" i="1"/>
  <c r="CK745" i="1"/>
  <c r="CC745" i="1"/>
  <c r="BU745" i="1"/>
  <c r="CR745" i="1"/>
  <c r="CJ745" i="1"/>
  <c r="CB745" i="1"/>
  <c r="BT745" i="1"/>
  <c r="CQ745" i="1"/>
  <c r="CI745" i="1"/>
  <c r="CA745" i="1"/>
  <c r="BS745" i="1"/>
  <c r="CP745" i="1"/>
  <c r="CE745" i="1"/>
  <c r="BQ745" i="1"/>
  <c r="CO745" i="1"/>
  <c r="BP745" i="1"/>
  <c r="CN745" i="1"/>
  <c r="BZ745" i="1"/>
  <c r="BO745" i="1"/>
  <c r="BY745" i="1"/>
  <c r="BX745" i="1"/>
  <c r="BW745" i="1"/>
  <c r="CG745" i="1"/>
  <c r="CF745" i="1"/>
  <c r="CM745" i="1"/>
  <c r="CH745" i="1"/>
  <c r="BV745" i="1"/>
  <c r="BR745" i="1"/>
  <c r="CN750" i="1"/>
  <c r="CP751" i="1"/>
  <c r="CR752" i="1"/>
  <c r="CM753" i="1"/>
  <c r="CE753" i="1"/>
  <c r="BW753" i="1"/>
  <c r="BO753" i="1"/>
  <c r="CJ753" i="1"/>
  <c r="CA753" i="1"/>
  <c r="BR753" i="1"/>
  <c r="CR753" i="1"/>
  <c r="CI753" i="1"/>
  <c r="BZ753" i="1"/>
  <c r="BQ753" i="1"/>
  <c r="CQ753" i="1"/>
  <c r="CH753" i="1"/>
  <c r="BY753" i="1"/>
  <c r="BP753" i="1"/>
  <c r="CK753" i="1"/>
  <c r="BU753" i="1"/>
  <c r="CG753" i="1"/>
  <c r="BT753" i="1"/>
  <c r="CF753" i="1"/>
  <c r="BS753" i="1"/>
  <c r="CB753" i="1"/>
  <c r="BX753" i="1"/>
  <c r="CP753" i="1"/>
  <c r="BV753" i="1"/>
  <c r="CC753" i="1"/>
  <c r="CN753" i="1"/>
  <c r="CO753" i="1"/>
  <c r="CO754" i="1"/>
  <c r="CG754" i="1"/>
  <c r="BY754" i="1"/>
  <c r="BQ754" i="1"/>
  <c r="CQ754" i="1"/>
  <c r="CH754" i="1"/>
  <c r="BO754" i="1"/>
  <c r="CP754" i="1"/>
  <c r="BW754" i="1"/>
  <c r="CE754" i="1"/>
  <c r="BV754" i="1"/>
  <c r="CJ754" i="1"/>
  <c r="BT754" i="1"/>
  <c r="CI754" i="1"/>
  <c r="BS754" i="1"/>
  <c r="CD754" i="1"/>
  <c r="BR754" i="1"/>
  <c r="CR754" i="1"/>
  <c r="BU754" i="1"/>
  <c r="CM754" i="1"/>
  <c r="BP754" i="1"/>
  <c r="CL754" i="1"/>
  <c r="CK754" i="1"/>
  <c r="CC754" i="1"/>
  <c r="CB754" i="1"/>
  <c r="CA754" i="1"/>
  <c r="BZ754" i="1"/>
  <c r="CN762" i="1"/>
  <c r="CQ763" i="1"/>
  <c r="CI763" i="1"/>
  <c r="CA763" i="1"/>
  <c r="BS763" i="1"/>
  <c r="CL763" i="1"/>
  <c r="CC763" i="1"/>
  <c r="BT763" i="1"/>
  <c r="CK763" i="1"/>
  <c r="CB763" i="1"/>
  <c r="BR763" i="1"/>
  <c r="CJ763" i="1"/>
  <c r="BQ763" i="1"/>
  <c r="CD763" i="1"/>
  <c r="CO763" i="1"/>
  <c r="BY763" i="1"/>
  <c r="CN763" i="1"/>
  <c r="BX763" i="1"/>
  <c r="CF763" i="1"/>
  <c r="CE763" i="1"/>
  <c r="BW763" i="1"/>
  <c r="CG763" i="1"/>
  <c r="BV763" i="1"/>
  <c r="BO763" i="1"/>
  <c r="CR763" i="1"/>
  <c r="BU763" i="1"/>
  <c r="BP763" i="1"/>
  <c r="CM763" i="1"/>
  <c r="CK764" i="1"/>
  <c r="CC764" i="1"/>
  <c r="BU764" i="1"/>
  <c r="CI764" i="1"/>
  <c r="BZ764" i="1"/>
  <c r="BQ764" i="1"/>
  <c r="CQ764" i="1"/>
  <c r="CH764" i="1"/>
  <c r="BY764" i="1"/>
  <c r="BP764" i="1"/>
  <c r="CP764" i="1"/>
  <c r="CG764" i="1"/>
  <c r="BX764" i="1"/>
  <c r="BO764" i="1"/>
  <c r="CO764" i="1"/>
  <c r="CN764" i="1"/>
  <c r="CA764" i="1"/>
  <c r="CM764" i="1"/>
  <c r="BW764" i="1"/>
  <c r="BV764" i="1"/>
  <c r="BT764" i="1"/>
  <c r="BS764" i="1"/>
  <c r="CL764" i="1"/>
  <c r="CF764" i="1"/>
  <c r="CE764" i="1"/>
  <c r="CD764" i="1"/>
  <c r="BR764" i="1"/>
  <c r="CJ764" i="1"/>
  <c r="CL765" i="1"/>
  <c r="CO766" i="1"/>
  <c r="CG766" i="1"/>
  <c r="BY766" i="1"/>
  <c r="BQ766" i="1"/>
  <c r="CM766" i="1"/>
  <c r="CD766" i="1"/>
  <c r="BU766" i="1"/>
  <c r="CL766" i="1"/>
  <c r="CC766" i="1"/>
  <c r="BT766" i="1"/>
  <c r="CK766" i="1"/>
  <c r="CB766" i="1"/>
  <c r="BS766" i="1"/>
  <c r="CP766" i="1"/>
  <c r="BZ766" i="1"/>
  <c r="CJ766" i="1"/>
  <c r="BW766" i="1"/>
  <c r="CH766" i="1"/>
  <c r="CE766" i="1"/>
  <c r="BR766" i="1"/>
  <c r="BP766" i="1"/>
  <c r="BO766" i="1"/>
  <c r="CQ766" i="1"/>
  <c r="CI766" i="1"/>
  <c r="CA766" i="1"/>
  <c r="BV766" i="1"/>
  <c r="CR766" i="1"/>
  <c r="CQ767" i="1"/>
  <c r="CI767" i="1"/>
  <c r="CA767" i="1"/>
  <c r="BS767" i="1"/>
  <c r="CK767" i="1"/>
  <c r="CB767" i="1"/>
  <c r="BR767" i="1"/>
  <c r="CJ767" i="1"/>
  <c r="BQ767" i="1"/>
  <c r="CR767" i="1"/>
  <c r="BY767" i="1"/>
  <c r="BP767" i="1"/>
  <c r="CN767" i="1"/>
  <c r="BX767" i="1"/>
  <c r="CM767" i="1"/>
  <c r="BW767" i="1"/>
  <c r="CL767" i="1"/>
  <c r="BV767" i="1"/>
  <c r="CD767" i="1"/>
  <c r="CC767" i="1"/>
  <c r="BU767" i="1"/>
  <c r="CE767" i="1"/>
  <c r="BT767" i="1"/>
  <c r="BO767" i="1"/>
  <c r="CO767" i="1"/>
  <c r="CG767" i="1"/>
  <c r="CF767" i="1"/>
  <c r="CH767" i="1"/>
  <c r="CJ768" i="1"/>
  <c r="CM769" i="1"/>
  <c r="CE769" i="1"/>
  <c r="BW769" i="1"/>
  <c r="BO769" i="1"/>
  <c r="CO769" i="1"/>
  <c r="CF769" i="1"/>
  <c r="BV769" i="1"/>
  <c r="CN769" i="1"/>
  <c r="BU769" i="1"/>
  <c r="CC769" i="1"/>
  <c r="BT769" i="1"/>
  <c r="CK769" i="1"/>
  <c r="BY769" i="1"/>
  <c r="CJ769" i="1"/>
  <c r="BX769" i="1"/>
  <c r="CI769" i="1"/>
  <c r="BS769" i="1"/>
  <c r="CP769" i="1"/>
  <c r="BP769" i="1"/>
  <c r="CH769" i="1"/>
  <c r="CG769" i="1"/>
  <c r="CR769" i="1"/>
  <c r="CQ769" i="1"/>
  <c r="CB769" i="1"/>
  <c r="BQ769" i="1"/>
  <c r="CA769" i="1"/>
  <c r="BZ769" i="1"/>
  <c r="BR769" i="1"/>
  <c r="CO770" i="1"/>
  <c r="CG770" i="1"/>
  <c r="BY770" i="1"/>
  <c r="BQ770" i="1"/>
  <c r="CL770" i="1"/>
  <c r="CC770" i="1"/>
  <c r="BT770" i="1"/>
  <c r="CK770" i="1"/>
  <c r="CB770" i="1"/>
  <c r="BS770" i="1"/>
  <c r="CJ770" i="1"/>
  <c r="CA770" i="1"/>
  <c r="BR770" i="1"/>
  <c r="CM770" i="1"/>
  <c r="BW770" i="1"/>
  <c r="CI770" i="1"/>
  <c r="BV770" i="1"/>
  <c r="CH770" i="1"/>
  <c r="BU770" i="1"/>
  <c r="CE770" i="1"/>
  <c r="CD770" i="1"/>
  <c r="BZ770" i="1"/>
  <c r="CR770" i="1"/>
  <c r="CQ770" i="1"/>
  <c r="CP770" i="1"/>
  <c r="BP770" i="1"/>
  <c r="BO770" i="1"/>
  <c r="CQ771" i="1"/>
  <c r="CI771" i="1"/>
  <c r="CA771" i="1"/>
  <c r="BS771" i="1"/>
  <c r="CJ771" i="1"/>
  <c r="BQ771" i="1"/>
  <c r="CR771" i="1"/>
  <c r="BY771" i="1"/>
  <c r="BP771" i="1"/>
  <c r="CG771" i="1"/>
  <c r="BX771" i="1"/>
  <c r="BO771" i="1"/>
  <c r="CL771" i="1"/>
  <c r="BV771" i="1"/>
  <c r="CK771" i="1"/>
  <c r="BU771" i="1"/>
  <c r="CF771" i="1"/>
  <c r="BT771" i="1"/>
  <c r="CB771" i="1"/>
  <c r="BW771" i="1"/>
  <c r="CO771" i="1"/>
  <c r="BR771" i="1"/>
  <c r="CN771" i="1"/>
  <c r="CM771" i="1"/>
  <c r="CD771" i="1"/>
  <c r="CC771" i="1"/>
  <c r="CE771" i="1"/>
  <c r="CL773" i="1"/>
  <c r="CN774" i="1"/>
  <c r="CP775" i="1"/>
  <c r="CJ776" i="1"/>
  <c r="CM777" i="1"/>
  <c r="CE777" i="1"/>
  <c r="BW777" i="1"/>
  <c r="BO777" i="1"/>
  <c r="CC777" i="1"/>
  <c r="BT777" i="1"/>
  <c r="CK777" i="1"/>
  <c r="CB777" i="1"/>
  <c r="BS777" i="1"/>
  <c r="CJ777" i="1"/>
  <c r="CA777" i="1"/>
  <c r="BR777" i="1"/>
  <c r="CG777" i="1"/>
  <c r="BQ777" i="1"/>
  <c r="CR777" i="1"/>
  <c r="CF777" i="1"/>
  <c r="BP777" i="1"/>
  <c r="CQ777" i="1"/>
  <c r="CH777" i="1"/>
  <c r="BZ777" i="1"/>
  <c r="BY777" i="1"/>
  <c r="BX777" i="1"/>
  <c r="BV777" i="1"/>
  <c r="BU777" i="1"/>
  <c r="CP777" i="1"/>
  <c r="CN777" i="1"/>
  <c r="CI777" i="1"/>
  <c r="CO777" i="1"/>
  <c r="CO778" i="1"/>
  <c r="CG778" i="1"/>
  <c r="BY778" i="1"/>
  <c r="BQ778" i="1"/>
  <c r="CJ778" i="1"/>
  <c r="CA778" i="1"/>
  <c r="BR778" i="1"/>
  <c r="CR778" i="1"/>
  <c r="CI778" i="1"/>
  <c r="BZ778" i="1"/>
  <c r="BP778" i="1"/>
  <c r="CQ778" i="1"/>
  <c r="CH778" i="1"/>
  <c r="BO778" i="1"/>
  <c r="CE778" i="1"/>
  <c r="BS778" i="1"/>
  <c r="CD778" i="1"/>
  <c r="CP778" i="1"/>
  <c r="CC778" i="1"/>
  <c r="BW778" i="1"/>
  <c r="BV778" i="1"/>
  <c r="BU778" i="1"/>
  <c r="CK778" i="1"/>
  <c r="CB778" i="1"/>
  <c r="CM778" i="1"/>
  <c r="CL778" i="1"/>
  <c r="BT778" i="1"/>
  <c r="CJ780" i="1"/>
  <c r="CM781" i="1"/>
  <c r="CE781" i="1"/>
  <c r="BW781" i="1"/>
  <c r="BO781" i="1"/>
  <c r="CK781" i="1"/>
  <c r="CB781" i="1"/>
  <c r="BS781" i="1"/>
  <c r="CJ781" i="1"/>
  <c r="CA781" i="1"/>
  <c r="BR781" i="1"/>
  <c r="CR781" i="1"/>
  <c r="CI781" i="1"/>
  <c r="BZ781" i="1"/>
  <c r="BQ781" i="1"/>
  <c r="CQ781" i="1"/>
  <c r="CP781" i="1"/>
  <c r="CC781" i="1"/>
  <c r="CO781" i="1"/>
  <c r="BY781" i="1"/>
  <c r="CF781" i="1"/>
  <c r="BX781" i="1"/>
  <c r="BV781" i="1"/>
  <c r="BT781" i="1"/>
  <c r="BP781" i="1"/>
  <c r="CN781" i="1"/>
  <c r="CH781" i="1"/>
  <c r="CG781" i="1"/>
  <c r="BU781" i="1"/>
  <c r="CF782" i="1"/>
  <c r="BX786" i="1"/>
  <c r="CQ787" i="1"/>
  <c r="CI787" i="1"/>
  <c r="CA787" i="1"/>
  <c r="BS787" i="1"/>
  <c r="CN787" i="1"/>
  <c r="CE787" i="1"/>
  <c r="BV787" i="1"/>
  <c r="CM787" i="1"/>
  <c r="CD787" i="1"/>
  <c r="BU787" i="1"/>
  <c r="CL787" i="1"/>
  <c r="CC787" i="1"/>
  <c r="BT787" i="1"/>
  <c r="CO787" i="1"/>
  <c r="BY787" i="1"/>
  <c r="CK787" i="1"/>
  <c r="BX787" i="1"/>
  <c r="CJ787" i="1"/>
  <c r="BW787" i="1"/>
  <c r="BO787" i="1"/>
  <c r="CG787" i="1"/>
  <c r="CF787" i="1"/>
  <c r="BR787" i="1"/>
  <c r="BQ787" i="1"/>
  <c r="CR787" i="1"/>
  <c r="CB787" i="1"/>
  <c r="BP787" i="1"/>
  <c r="CD789" i="1"/>
  <c r="CN790" i="1"/>
  <c r="CF794" i="1"/>
  <c r="CQ795" i="1"/>
  <c r="CI795" i="1"/>
  <c r="CA795" i="1"/>
  <c r="BS795" i="1"/>
  <c r="CL795" i="1"/>
  <c r="CC795" i="1"/>
  <c r="BT795" i="1"/>
  <c r="CK795" i="1"/>
  <c r="CB795" i="1"/>
  <c r="BR795" i="1"/>
  <c r="CJ795" i="1"/>
  <c r="BQ795" i="1"/>
  <c r="CG795" i="1"/>
  <c r="BU795" i="1"/>
  <c r="CF795" i="1"/>
  <c r="BP795" i="1"/>
  <c r="CR795" i="1"/>
  <c r="CE795" i="1"/>
  <c r="BO795" i="1"/>
  <c r="CD795" i="1"/>
  <c r="BY795" i="1"/>
  <c r="BX795" i="1"/>
  <c r="CO795" i="1"/>
  <c r="CN795" i="1"/>
  <c r="CM795" i="1"/>
  <c r="BW795" i="1"/>
  <c r="BV795" i="1"/>
  <c r="CM797" i="1"/>
  <c r="CE797" i="1"/>
  <c r="BW797" i="1"/>
  <c r="BO797" i="1"/>
  <c r="CP797" i="1"/>
  <c r="CG797" i="1"/>
  <c r="BX797" i="1"/>
  <c r="CO797" i="1"/>
  <c r="CF797" i="1"/>
  <c r="BV797" i="1"/>
  <c r="CN797" i="1"/>
  <c r="BU797" i="1"/>
  <c r="CH797" i="1"/>
  <c r="BR797" i="1"/>
  <c r="CC797" i="1"/>
  <c r="BQ797" i="1"/>
  <c r="CR797" i="1"/>
  <c r="CB797" i="1"/>
  <c r="BP797" i="1"/>
  <c r="BS797" i="1"/>
  <c r="CK797" i="1"/>
  <c r="CJ797" i="1"/>
  <c r="BZ797" i="1"/>
  <c r="BY797" i="1"/>
  <c r="BT797" i="1"/>
  <c r="CI797" i="1"/>
  <c r="CA797" i="1"/>
  <c r="CQ797" i="1"/>
  <c r="CL797" i="1"/>
  <c r="CN798" i="1"/>
  <c r="CP799" i="1"/>
  <c r="CR29" i="1"/>
  <c r="CA36" i="1"/>
  <c r="CM42" i="1"/>
  <c r="BY51" i="1"/>
  <c r="CO59" i="1"/>
  <c r="CA68" i="1"/>
  <c r="CQ76" i="1"/>
  <c r="CC85" i="1"/>
  <c r="BO94" i="1"/>
  <c r="CE102" i="1"/>
  <c r="BQ111" i="1"/>
  <c r="CG119" i="1"/>
  <c r="BS128" i="1"/>
  <c r="CM138" i="1"/>
  <c r="CC149" i="1"/>
  <c r="CJ162" i="1"/>
  <c r="CH184" i="1"/>
  <c r="BU221" i="1"/>
  <c r="BS295" i="1"/>
  <c r="CM308" i="1"/>
  <c r="CJ325" i="1"/>
  <c r="CL342" i="1"/>
  <c r="CF355" i="1"/>
  <c r="CH372" i="1"/>
  <c r="CJ389" i="1"/>
  <c r="CD402" i="1"/>
  <c r="BP420" i="1"/>
  <c r="CI442" i="1"/>
  <c r="BS474" i="1"/>
  <c r="BW508" i="1"/>
  <c r="CF544" i="1"/>
  <c r="CD682" i="1"/>
  <c r="CQ27" i="1"/>
  <c r="BW29" i="1"/>
  <c r="BY30" i="1"/>
  <c r="BU32" i="1"/>
  <c r="CM33" i="1"/>
  <c r="CO34" i="1"/>
  <c r="CQ35" i="1"/>
  <c r="BW37" i="1"/>
  <c r="BY38" i="1"/>
  <c r="CA39" i="1"/>
  <c r="CC40" i="1"/>
  <c r="BW41" i="1"/>
  <c r="BQ42" i="1"/>
  <c r="BS43" i="1"/>
  <c r="BU44" i="1"/>
  <c r="BW45" i="1"/>
  <c r="BY46" i="1"/>
  <c r="CA47" i="1"/>
  <c r="CC48" i="1"/>
  <c r="CE49" i="1"/>
  <c r="CG50" i="1"/>
  <c r="CI51" i="1"/>
  <c r="CK52" i="1"/>
  <c r="BY54" i="1"/>
  <c r="CA55" i="1"/>
  <c r="CC56" i="1"/>
  <c r="CM57" i="1"/>
  <c r="CG58" i="1"/>
  <c r="CI59" i="1"/>
  <c r="CK60" i="1"/>
  <c r="BQ62" i="1"/>
  <c r="BS63" i="1"/>
  <c r="BU64" i="1"/>
  <c r="CE65" i="1"/>
  <c r="CG66" i="1"/>
  <c r="CI67" i="1"/>
  <c r="CK68" i="1"/>
  <c r="BQ70" i="1"/>
  <c r="BS71" i="1"/>
  <c r="BU72" i="1"/>
  <c r="CE73" i="1"/>
  <c r="CG74" i="1"/>
  <c r="CI75" i="1"/>
  <c r="CK76" i="1"/>
  <c r="CM77" i="1"/>
  <c r="CG78" i="1"/>
  <c r="CI79" i="1"/>
  <c r="CK80" i="1"/>
  <c r="CM81" i="1"/>
  <c r="CO82" i="1"/>
  <c r="CQ83" i="1"/>
  <c r="BW85" i="1"/>
  <c r="BY86" i="1"/>
  <c r="BS87" i="1"/>
  <c r="CQ87" i="1"/>
  <c r="BW89" i="1"/>
  <c r="BY90" i="1"/>
  <c r="CA91" i="1"/>
  <c r="CC92" i="1"/>
  <c r="CE93" i="1"/>
  <c r="CG94" i="1"/>
  <c r="CI95" i="1"/>
  <c r="CK96" i="1"/>
  <c r="CM97" i="1"/>
  <c r="CO98" i="1"/>
  <c r="CQ99" i="1"/>
  <c r="BO101" i="1"/>
  <c r="BQ102" i="1"/>
  <c r="CG102" i="1"/>
  <c r="CI103" i="1"/>
  <c r="CK104" i="1"/>
  <c r="BQ106" i="1"/>
  <c r="BS107" i="1"/>
  <c r="BU108" i="1"/>
  <c r="CE109" i="1"/>
  <c r="CG110" i="1"/>
  <c r="CQ111" i="1"/>
  <c r="CC113" i="1"/>
  <c r="BQ114" i="1"/>
  <c r="BS115" i="1"/>
  <c r="BU116" i="1"/>
  <c r="CE117" i="1"/>
  <c r="BY118" i="1"/>
  <c r="CA119" i="1"/>
  <c r="BU120" i="1"/>
  <c r="BQ122" i="1"/>
  <c r="BS123" i="1"/>
  <c r="BU124" i="1"/>
  <c r="CE125" i="1"/>
  <c r="CG126" i="1"/>
  <c r="CI127" i="1"/>
  <c r="CC128" i="1"/>
  <c r="BQ130" i="1"/>
  <c r="BS131" i="1"/>
  <c r="BU132" i="1"/>
  <c r="CE133" i="1"/>
  <c r="CG134" i="1"/>
  <c r="BS135" i="1"/>
  <c r="CQ135" i="1"/>
  <c r="BW137" i="1"/>
  <c r="BY138" i="1"/>
  <c r="CA139" i="1"/>
  <c r="CC140" i="1"/>
  <c r="CM141" i="1"/>
  <c r="CO142" i="1"/>
  <c r="CQ143" i="1"/>
  <c r="BW145" i="1"/>
  <c r="BY146" i="1"/>
  <c r="CA147" i="1"/>
  <c r="CC148" i="1"/>
  <c r="CE149" i="1"/>
  <c r="CG150" i="1"/>
  <c r="CI151" i="1"/>
  <c r="CK152" i="1"/>
  <c r="CM153" i="1"/>
  <c r="CO154" i="1"/>
  <c r="CQ155" i="1"/>
  <c r="BW157" i="1"/>
  <c r="CO158" i="1"/>
  <c r="BW161" i="1"/>
  <c r="CI163" i="1"/>
  <c r="CI167" i="1"/>
  <c r="CJ169" i="1"/>
  <c r="BY170" i="1"/>
  <c r="BU172" i="1"/>
  <c r="CG174" i="1"/>
  <c r="CO178" i="1"/>
  <c r="BY182" i="1"/>
  <c r="CG186" i="1"/>
  <c r="BW189" i="1"/>
  <c r="BS191" i="1"/>
  <c r="BW193" i="1"/>
  <c r="CQ195" i="1"/>
  <c r="BQ202" i="1"/>
  <c r="CI205" i="1"/>
  <c r="BY206" i="1"/>
  <c r="CQ209" i="1"/>
  <c r="CH213" i="1"/>
  <c r="CC216" i="1"/>
  <c r="CO218" i="1"/>
  <c r="CA223" i="1"/>
  <c r="CM225" i="1"/>
  <c r="CB229" i="1"/>
  <c r="CQ231" i="1"/>
  <c r="CM237" i="1"/>
  <c r="BU240" i="1"/>
  <c r="BY242" i="1"/>
  <c r="CC244" i="1"/>
  <c r="CK248" i="1"/>
  <c r="BW253" i="1"/>
  <c r="CP257" i="1"/>
  <c r="CA259" i="1"/>
  <c r="CE261" i="1"/>
  <c r="CA263" i="1"/>
  <c r="CM265" i="1"/>
  <c r="CJ269" i="1"/>
  <c r="BU272" i="1"/>
  <c r="BU276" i="1"/>
  <c r="BS279" i="1"/>
  <c r="CK281" i="1"/>
  <c r="BU284" i="1"/>
  <c r="CI287" i="1"/>
  <c r="CE289" i="1"/>
  <c r="BU292" i="1"/>
  <c r="CE293" i="1"/>
  <c r="BO29" i="1"/>
  <c r="CH34" i="1"/>
  <c r="BT43" i="1"/>
  <c r="CJ51" i="1"/>
  <c r="BV60" i="1"/>
  <c r="CL68" i="1"/>
  <c r="BX77" i="1"/>
  <c r="CN85" i="1"/>
  <c r="BZ94" i="1"/>
  <c r="CP102" i="1"/>
  <c r="CB111" i="1"/>
  <c r="CR119" i="1"/>
  <c r="CD128" i="1"/>
  <c r="BP137" i="1"/>
  <c r="CF145" i="1"/>
  <c r="BR154" i="1"/>
  <c r="BS163" i="1"/>
  <c r="CO172" i="1"/>
  <c r="CH182" i="1"/>
  <c r="BZ192" i="1"/>
  <c r="BS202" i="1"/>
  <c r="CO211" i="1"/>
  <c r="CH221" i="1"/>
  <c r="CA231" i="1"/>
  <c r="BS241" i="1"/>
  <c r="CP250" i="1"/>
  <c r="CH260" i="1"/>
  <c r="CA270" i="1"/>
  <c r="CI280" i="1"/>
  <c r="BX292" i="1"/>
  <c r="CQ305" i="1"/>
  <c r="BU322" i="1"/>
  <c r="BW339" i="1"/>
  <c r="BY356" i="1"/>
  <c r="CA373" i="1"/>
  <c r="CC390" i="1"/>
  <c r="CE407" i="1"/>
  <c r="CM425" i="1"/>
  <c r="CQ443" i="1"/>
  <c r="BT467" i="1"/>
  <c r="BX501" i="1"/>
  <c r="CB535" i="1"/>
  <c r="CE583" i="1"/>
  <c r="CF653" i="1"/>
  <c r="BV28" i="1"/>
  <c r="BZ30" i="1"/>
  <c r="BP33" i="1"/>
  <c r="BZ34" i="1"/>
  <c r="CR35" i="1"/>
  <c r="BR38" i="1"/>
  <c r="CH38" i="1"/>
  <c r="BZ42" i="1"/>
  <c r="CD44" i="1"/>
  <c r="BR46" i="1"/>
  <c r="BT47" i="1"/>
  <c r="CL48" i="1"/>
  <c r="CP50" i="1"/>
  <c r="BR54" i="1"/>
  <c r="CJ55" i="1"/>
  <c r="BV56" i="1"/>
  <c r="CR59" i="1"/>
  <c r="CF61" i="1"/>
  <c r="CJ63" i="1"/>
  <c r="CN65" i="1"/>
  <c r="BP69" i="1"/>
  <c r="BR70" i="1"/>
  <c r="BV72" i="1"/>
  <c r="CB75" i="1"/>
  <c r="CF77" i="1"/>
  <c r="BT79" i="1"/>
  <c r="CL80" i="1"/>
  <c r="CN81" i="1"/>
  <c r="CD84" i="1"/>
  <c r="CF85" i="1"/>
  <c r="BX89" i="1"/>
  <c r="CP90" i="1"/>
  <c r="BP93" i="1"/>
  <c r="CJ95" i="1"/>
  <c r="BV96" i="1"/>
  <c r="BZ98" i="1"/>
  <c r="CD100" i="1"/>
  <c r="BV104" i="1"/>
  <c r="CN105" i="1"/>
  <c r="CR107" i="1"/>
  <c r="BR110" i="1"/>
  <c r="CJ111" i="1"/>
  <c r="CN113" i="1"/>
  <c r="CR115" i="1"/>
  <c r="BR118" i="1"/>
  <c r="CJ119" i="1"/>
  <c r="CN121" i="1"/>
  <c r="CF125" i="1"/>
  <c r="BT127" i="1"/>
  <c r="BV128" i="1"/>
  <c r="CN129" i="1"/>
  <c r="CD132" i="1"/>
  <c r="CF133" i="1"/>
  <c r="CJ135" i="1"/>
  <c r="BZ138" i="1"/>
  <c r="CB139" i="1"/>
  <c r="CF141" i="1"/>
  <c r="BX145" i="1"/>
  <c r="BZ146" i="1"/>
  <c r="CF149" i="1"/>
  <c r="BT151" i="1"/>
  <c r="CN153" i="1"/>
  <c r="CB155" i="1"/>
  <c r="CD156" i="1"/>
  <c r="CH158" i="1"/>
  <c r="CJ163" i="1"/>
  <c r="CR167" i="1"/>
  <c r="CR171" i="1"/>
  <c r="BP177" i="1"/>
  <c r="BX181" i="1"/>
  <c r="BP185" i="1"/>
  <c r="BX189" i="1"/>
  <c r="CJ191" i="1"/>
  <c r="CF197" i="1"/>
  <c r="BR202" i="1"/>
  <c r="CD204" i="1"/>
  <c r="BZ210" i="1"/>
  <c r="BP213" i="1"/>
  <c r="CB215" i="1"/>
  <c r="CP218" i="1"/>
  <c r="BT223" i="1"/>
  <c r="BV228" i="1"/>
  <c r="CJ231" i="1"/>
  <c r="CL236" i="1"/>
  <c r="CH238" i="1"/>
  <c r="BX245" i="1"/>
  <c r="CB251" i="1"/>
  <c r="CN261" i="1"/>
  <c r="BZ270" i="1"/>
  <c r="CR321" i="1"/>
  <c r="BZ29" i="1"/>
  <c r="CM31" i="1"/>
  <c r="BY35" i="1"/>
  <c r="BU27" i="1"/>
  <c r="CA28" i="1"/>
  <c r="CH29" i="1"/>
  <c r="BR32" i="1"/>
  <c r="CJ33" i="1"/>
  <c r="CJ35" i="1"/>
  <c r="CN37" i="1"/>
  <c r="CR39" i="1"/>
  <c r="BR42" i="1"/>
  <c r="BV44" i="1"/>
  <c r="BZ46" i="1"/>
  <c r="CD48" i="1"/>
  <c r="CH50" i="1"/>
  <c r="CL52" i="1"/>
  <c r="CP54" i="1"/>
  <c r="BP57" i="1"/>
  <c r="BT59" i="1"/>
  <c r="BX61" i="1"/>
  <c r="CB63" i="1"/>
  <c r="CF65" i="1"/>
  <c r="CJ67" i="1"/>
  <c r="CN69" i="1"/>
  <c r="CR71" i="1"/>
  <c r="BR74" i="1"/>
  <c r="BV76" i="1"/>
  <c r="BZ78" i="1"/>
  <c r="CD80" i="1"/>
  <c r="CH82" i="1"/>
  <c r="CL84" i="1"/>
  <c r="CP86" i="1"/>
  <c r="BP89" i="1"/>
  <c r="BT91" i="1"/>
  <c r="BX93" i="1"/>
  <c r="CB95" i="1"/>
  <c r="CF97" i="1"/>
  <c r="CJ99" i="1"/>
  <c r="CN101" i="1"/>
  <c r="CR103" i="1"/>
  <c r="BR106" i="1"/>
  <c r="BV108" i="1"/>
  <c r="BZ110" i="1"/>
  <c r="CD112" i="1"/>
  <c r="CH114" i="1"/>
  <c r="CL116" i="1"/>
  <c r="CP118" i="1"/>
  <c r="BP121" i="1"/>
  <c r="BT123" i="1"/>
  <c r="BX125" i="1"/>
  <c r="CB127" i="1"/>
  <c r="CF129" i="1"/>
  <c r="CJ131" i="1"/>
  <c r="CN133" i="1"/>
  <c r="CR135" i="1"/>
  <c r="BR138" i="1"/>
  <c r="BV140" i="1"/>
  <c r="BZ142" i="1"/>
  <c r="CD144" i="1"/>
  <c r="CH146" i="1"/>
  <c r="CL148" i="1"/>
  <c r="CP150" i="1"/>
  <c r="BP153" i="1"/>
  <c r="BT155" i="1"/>
  <c r="BX157" i="1"/>
  <c r="CC159" i="1"/>
  <c r="CP161" i="1"/>
  <c r="BY164" i="1"/>
  <c r="CL166" i="1"/>
  <c r="BU169" i="1"/>
  <c r="CI171" i="1"/>
  <c r="BR174" i="1"/>
  <c r="CE176" i="1"/>
  <c r="CR178" i="1"/>
  <c r="CA181" i="1"/>
  <c r="CN183" i="1"/>
  <c r="BW186" i="1"/>
  <c r="CK188" i="1"/>
  <c r="BT191" i="1"/>
  <c r="CG193" i="1"/>
  <c r="BP196" i="1"/>
  <c r="CC198" i="1"/>
  <c r="CP200" i="1"/>
  <c r="BY203" i="1"/>
  <c r="CM205" i="1"/>
  <c r="BV208" i="1"/>
  <c r="CI210" i="1"/>
  <c r="BR213" i="1"/>
  <c r="CE215" i="1"/>
  <c r="CR217" i="1"/>
  <c r="CA220" i="1"/>
  <c r="CO222" i="1"/>
  <c r="BX225" i="1"/>
  <c r="CK227" i="1"/>
  <c r="BT230" i="1"/>
  <c r="CG232" i="1"/>
  <c r="BP235" i="1"/>
  <c r="CC237" i="1"/>
  <c r="CQ239" i="1"/>
  <c r="BZ242" i="1"/>
  <c r="CM244" i="1"/>
  <c r="BV247" i="1"/>
  <c r="CI249" i="1"/>
  <c r="BR252" i="1"/>
  <c r="CE254" i="1"/>
  <c r="BO257" i="1"/>
  <c r="CB259" i="1"/>
  <c r="CO261" i="1"/>
  <c r="BX264" i="1"/>
  <c r="CK266" i="1"/>
  <c r="BT269" i="1"/>
  <c r="CG271" i="1"/>
  <c r="BQ274" i="1"/>
  <c r="CD276" i="1"/>
  <c r="BW279" i="1"/>
  <c r="BS282" i="1"/>
  <c r="CQ284" i="1"/>
  <c r="CM287" i="1"/>
  <c r="CI290" i="1"/>
  <c r="CR293" i="1"/>
  <c r="CA297" i="1"/>
  <c r="CN300" i="1"/>
  <c r="BW304" i="1"/>
  <c r="CI307" i="1"/>
  <c r="CE311" i="1"/>
  <c r="CM315" i="1"/>
  <c r="BQ320" i="1"/>
  <c r="BY324" i="1"/>
  <c r="CG328" i="1"/>
  <c r="CO332" i="1"/>
  <c r="BS337" i="1"/>
  <c r="CA341" i="1"/>
  <c r="CI345" i="1"/>
  <c r="CQ349" i="1"/>
  <c r="BU354" i="1"/>
  <c r="CC358" i="1"/>
  <c r="CK362" i="1"/>
  <c r="BO367" i="1"/>
  <c r="BW371" i="1"/>
  <c r="CE375" i="1"/>
  <c r="CM379" i="1"/>
  <c r="BQ384" i="1"/>
  <c r="BY388" i="1"/>
  <c r="CG392" i="1"/>
  <c r="CO396" i="1"/>
  <c r="BS401" i="1"/>
  <c r="CA405" i="1"/>
  <c r="CI409" i="1"/>
  <c r="CQ413" i="1"/>
  <c r="CC418" i="1"/>
  <c r="BY423" i="1"/>
  <c r="BV428" i="1"/>
  <c r="CH433" i="1"/>
  <c r="CD440" i="1"/>
  <c r="BY447" i="1"/>
  <c r="BZ454" i="1"/>
  <c r="CP462" i="1"/>
  <c r="CB471" i="1"/>
  <c r="CR479" i="1"/>
  <c r="CD488" i="1"/>
  <c r="BP497" i="1"/>
  <c r="CF505" i="1"/>
  <c r="BR514" i="1"/>
  <c r="CH522" i="1"/>
  <c r="BT531" i="1"/>
  <c r="CQ540" i="1"/>
  <c r="BY552" i="1"/>
  <c r="CI563" i="1"/>
  <c r="BR576" i="1"/>
  <c r="CF591" i="1"/>
  <c r="CE609" i="1"/>
  <c r="CB638" i="1"/>
  <c r="CO669" i="1"/>
  <c r="CD724" i="1"/>
  <c r="CK800" i="1"/>
  <c r="CC800" i="1"/>
  <c r="BU800" i="1"/>
  <c r="CQ800" i="1"/>
  <c r="CH800" i="1"/>
  <c r="BY800" i="1"/>
  <c r="BP800" i="1"/>
  <c r="CP800" i="1"/>
  <c r="CG800" i="1"/>
  <c r="BX800" i="1"/>
  <c r="BO800" i="1"/>
  <c r="CO800" i="1"/>
  <c r="CF800" i="1"/>
  <c r="BW800" i="1"/>
  <c r="CD800" i="1"/>
  <c r="BQ800" i="1"/>
  <c r="CN800" i="1"/>
  <c r="CA800" i="1"/>
  <c r="BT800" i="1"/>
  <c r="CM800" i="1"/>
  <c r="BS800" i="1"/>
  <c r="CL800" i="1"/>
  <c r="BR800" i="1"/>
  <c r="CI800" i="1"/>
  <c r="CE800" i="1"/>
  <c r="BZ800" i="1"/>
  <c r="BV800" i="1"/>
  <c r="CM801" i="1"/>
  <c r="CE801" i="1"/>
  <c r="BW801" i="1"/>
  <c r="BO801" i="1"/>
  <c r="CO801" i="1"/>
  <c r="CF801" i="1"/>
  <c r="BV801" i="1"/>
  <c r="CN801" i="1"/>
  <c r="BU801" i="1"/>
  <c r="CC801" i="1"/>
  <c r="BT801" i="1"/>
  <c r="CR801" i="1"/>
  <c r="CB801" i="1"/>
  <c r="BP801" i="1"/>
  <c r="CQ801" i="1"/>
  <c r="CA801" i="1"/>
  <c r="CP801" i="1"/>
  <c r="BZ801" i="1"/>
  <c r="CJ801" i="1"/>
  <c r="BQ801" i="1"/>
  <c r="CI801" i="1"/>
  <c r="CH801" i="1"/>
  <c r="BS801" i="1"/>
  <c r="BR801" i="1"/>
  <c r="CG801" i="1"/>
  <c r="BY801" i="1"/>
  <c r="BX801" i="1"/>
  <c r="CK801" i="1"/>
  <c r="CN806" i="1"/>
  <c r="CP807" i="1"/>
  <c r="CL813" i="1"/>
  <c r="CN814" i="1"/>
  <c r="CH815" i="1"/>
  <c r="CJ816" i="1"/>
  <c r="CO817" i="1"/>
  <c r="CG817" i="1"/>
  <c r="BY817" i="1"/>
  <c r="BQ817" i="1"/>
  <c r="CN817" i="1"/>
  <c r="CF817" i="1"/>
  <c r="BX817" i="1"/>
  <c r="BP817" i="1"/>
  <c r="CM817" i="1"/>
  <c r="CE817" i="1"/>
  <c r="BW817" i="1"/>
  <c r="BO817" i="1"/>
  <c r="CA817" i="1"/>
  <c r="CK817" i="1"/>
  <c r="BZ817" i="1"/>
  <c r="CJ817" i="1"/>
  <c r="BV817" i="1"/>
  <c r="CP817" i="1"/>
  <c r="BS817" i="1"/>
  <c r="CI817" i="1"/>
  <c r="BR817" i="1"/>
  <c r="CH817" i="1"/>
  <c r="BT817" i="1"/>
  <c r="CR817" i="1"/>
  <c r="CQ817" i="1"/>
  <c r="CB817" i="1"/>
  <c r="BU817" i="1"/>
  <c r="CC817" i="1"/>
  <c r="CQ818" i="1"/>
  <c r="CI818" i="1"/>
  <c r="CA818" i="1"/>
  <c r="BS818" i="1"/>
  <c r="CP818" i="1"/>
  <c r="CH818" i="1"/>
  <c r="BZ818" i="1"/>
  <c r="BR818" i="1"/>
  <c r="CO818" i="1"/>
  <c r="CG818" i="1"/>
  <c r="BY818" i="1"/>
  <c r="BQ818" i="1"/>
  <c r="CJ818" i="1"/>
  <c r="BV818" i="1"/>
  <c r="BU818" i="1"/>
  <c r="CE818" i="1"/>
  <c r="BT818" i="1"/>
  <c r="CC818" i="1"/>
  <c r="CB818" i="1"/>
  <c r="CR818" i="1"/>
  <c r="BP818" i="1"/>
  <c r="BO818" i="1"/>
  <c r="BW818" i="1"/>
  <c r="CM818" i="1"/>
  <c r="CK818" i="1"/>
  <c r="CD818" i="1"/>
  <c r="CL818" i="1"/>
  <c r="BZ819" i="1"/>
  <c r="CJ820" i="1"/>
  <c r="CO821" i="1"/>
  <c r="CG821" i="1"/>
  <c r="BY821" i="1"/>
  <c r="BQ821" i="1"/>
  <c r="CN821" i="1"/>
  <c r="CF821" i="1"/>
  <c r="BX821" i="1"/>
  <c r="BP821" i="1"/>
  <c r="CM821" i="1"/>
  <c r="CE821" i="1"/>
  <c r="BW821" i="1"/>
  <c r="BO821" i="1"/>
  <c r="CI821" i="1"/>
  <c r="BU821" i="1"/>
  <c r="CH821" i="1"/>
  <c r="BT821" i="1"/>
  <c r="CR821" i="1"/>
  <c r="BS821" i="1"/>
  <c r="CP821" i="1"/>
  <c r="BV821" i="1"/>
  <c r="BR821" i="1"/>
  <c r="CK821" i="1"/>
  <c r="CB821" i="1"/>
  <c r="CA821" i="1"/>
  <c r="BZ821" i="1"/>
  <c r="CJ821" i="1"/>
  <c r="CC821" i="1"/>
  <c r="CQ821" i="1"/>
  <c r="BX822" i="1"/>
  <c r="CN822" i="1"/>
  <c r="CP823" i="1"/>
  <c r="CM824" i="1"/>
  <c r="CE824" i="1"/>
  <c r="BW824" i="1"/>
  <c r="BO824" i="1"/>
  <c r="CL824" i="1"/>
  <c r="CD824" i="1"/>
  <c r="BV824" i="1"/>
  <c r="CK824" i="1"/>
  <c r="CC824" i="1"/>
  <c r="BU824" i="1"/>
  <c r="CH824" i="1"/>
  <c r="BT824" i="1"/>
  <c r="CG824" i="1"/>
  <c r="BS824" i="1"/>
  <c r="CQ824" i="1"/>
  <c r="CF824" i="1"/>
  <c r="BR824" i="1"/>
  <c r="CI824" i="1"/>
  <c r="CA824" i="1"/>
  <c r="CN824" i="1"/>
  <c r="BZ824" i="1"/>
  <c r="CP824" i="1"/>
  <c r="CO824" i="1"/>
  <c r="BY824" i="1"/>
  <c r="BQ824" i="1"/>
  <c r="BP824" i="1"/>
  <c r="BX824" i="1"/>
  <c r="CO825" i="1"/>
  <c r="CG825" i="1"/>
  <c r="BY825" i="1"/>
  <c r="BQ825" i="1"/>
  <c r="CN825" i="1"/>
  <c r="CF825" i="1"/>
  <c r="BX825" i="1"/>
  <c r="BP825" i="1"/>
  <c r="CM825" i="1"/>
  <c r="CE825" i="1"/>
  <c r="BW825" i="1"/>
  <c r="BO825" i="1"/>
  <c r="CQ825" i="1"/>
  <c r="CC825" i="1"/>
  <c r="BR825" i="1"/>
  <c r="CP825" i="1"/>
  <c r="CB825" i="1"/>
  <c r="CA825" i="1"/>
  <c r="BV825" i="1"/>
  <c r="CR825" i="1"/>
  <c r="BU825" i="1"/>
  <c r="CK825" i="1"/>
  <c r="BT825" i="1"/>
  <c r="CJ825" i="1"/>
  <c r="CI825" i="1"/>
  <c r="CH825" i="1"/>
  <c r="BS825" i="1"/>
  <c r="BZ825" i="1"/>
  <c r="CL825" i="1"/>
  <c r="CN826" i="1"/>
  <c r="CK827" i="1"/>
  <c r="CC827" i="1"/>
  <c r="BU827" i="1"/>
  <c r="CR827" i="1"/>
  <c r="CJ827" i="1"/>
  <c r="CB827" i="1"/>
  <c r="BT827" i="1"/>
  <c r="CQ827" i="1"/>
  <c r="CI827" i="1"/>
  <c r="CA827" i="1"/>
  <c r="BS827" i="1"/>
  <c r="CG827" i="1"/>
  <c r="BV827" i="1"/>
  <c r="CF827" i="1"/>
  <c r="BR827" i="1"/>
  <c r="CE827" i="1"/>
  <c r="BQ827" i="1"/>
  <c r="BY827" i="1"/>
  <c r="CO827" i="1"/>
  <c r="BX827" i="1"/>
  <c r="CN827" i="1"/>
  <c r="BW827" i="1"/>
  <c r="CM827" i="1"/>
  <c r="CL827" i="1"/>
  <c r="BO827" i="1"/>
  <c r="CD827" i="1"/>
  <c r="BP827" i="1"/>
  <c r="CB828" i="1"/>
  <c r="CL829" i="1"/>
  <c r="CN830" i="1"/>
  <c r="CH831" i="1"/>
  <c r="CJ832" i="1"/>
  <c r="CO833" i="1"/>
  <c r="CG833" i="1"/>
  <c r="BY833" i="1"/>
  <c r="BQ833" i="1"/>
  <c r="CN833" i="1"/>
  <c r="CF833" i="1"/>
  <c r="BX833" i="1"/>
  <c r="BP833" i="1"/>
  <c r="CM833" i="1"/>
  <c r="CE833" i="1"/>
  <c r="BW833" i="1"/>
  <c r="BO833" i="1"/>
  <c r="CH833" i="1"/>
  <c r="BT833" i="1"/>
  <c r="CR833" i="1"/>
  <c r="BS833" i="1"/>
  <c r="CQ833" i="1"/>
  <c r="CC833" i="1"/>
  <c r="BR833" i="1"/>
  <c r="CB833" i="1"/>
  <c r="CA833" i="1"/>
  <c r="BZ833" i="1"/>
  <c r="CI833" i="1"/>
  <c r="BV833" i="1"/>
  <c r="BU833" i="1"/>
  <c r="CK833" i="1"/>
  <c r="CJ833" i="1"/>
  <c r="CP833" i="1"/>
  <c r="CQ834" i="1"/>
  <c r="CI834" i="1"/>
  <c r="CA834" i="1"/>
  <c r="BS834" i="1"/>
  <c r="CP834" i="1"/>
  <c r="CH834" i="1"/>
  <c r="BZ834" i="1"/>
  <c r="BR834" i="1"/>
  <c r="CO834" i="1"/>
  <c r="CG834" i="1"/>
  <c r="BY834" i="1"/>
  <c r="BQ834" i="1"/>
  <c r="CC834" i="1"/>
  <c r="BO834" i="1"/>
  <c r="CM834" i="1"/>
  <c r="CB834" i="1"/>
  <c r="CL834" i="1"/>
  <c r="CR834" i="1"/>
  <c r="BU834" i="1"/>
  <c r="CK834" i="1"/>
  <c r="BT834" i="1"/>
  <c r="CJ834" i="1"/>
  <c r="BP834" i="1"/>
  <c r="CE834" i="1"/>
  <c r="CD834" i="1"/>
  <c r="BW834" i="1"/>
  <c r="BV834" i="1"/>
  <c r="CK835" i="1"/>
  <c r="CC835" i="1"/>
  <c r="BU835" i="1"/>
  <c r="CR835" i="1"/>
  <c r="CJ835" i="1"/>
  <c r="CB835" i="1"/>
  <c r="BT835" i="1"/>
  <c r="CQ835" i="1"/>
  <c r="CI835" i="1"/>
  <c r="CA835" i="1"/>
  <c r="BS835" i="1"/>
  <c r="CL835" i="1"/>
  <c r="BX835" i="1"/>
  <c r="BW835" i="1"/>
  <c r="CG835" i="1"/>
  <c r="BV835" i="1"/>
  <c r="CE835" i="1"/>
  <c r="CD835" i="1"/>
  <c r="CM835" i="1"/>
  <c r="CF835" i="1"/>
  <c r="BY835" i="1"/>
  <c r="CN835" i="1"/>
  <c r="BR835" i="1"/>
  <c r="BQ835" i="1"/>
  <c r="BP835" i="1"/>
  <c r="BO835" i="1"/>
  <c r="CO835" i="1"/>
  <c r="CR836" i="1"/>
  <c r="CQ838" i="1"/>
  <c r="CI838" i="1"/>
  <c r="CA838" i="1"/>
  <c r="BS838" i="1"/>
  <c r="CP838" i="1"/>
  <c r="CH838" i="1"/>
  <c r="BZ838" i="1"/>
  <c r="BR838" i="1"/>
  <c r="CO838" i="1"/>
  <c r="CG838" i="1"/>
  <c r="BY838" i="1"/>
  <c r="BQ838" i="1"/>
  <c r="CK838" i="1"/>
  <c r="BW838" i="1"/>
  <c r="CJ838" i="1"/>
  <c r="BV838" i="1"/>
  <c r="BU838" i="1"/>
  <c r="CR838" i="1"/>
  <c r="BT838" i="1"/>
  <c r="CM838" i="1"/>
  <c r="BP838" i="1"/>
  <c r="CL838" i="1"/>
  <c r="CE838" i="1"/>
  <c r="CD838" i="1"/>
  <c r="CC838" i="1"/>
  <c r="CB838" i="1"/>
  <c r="BO838" i="1"/>
  <c r="CK839" i="1"/>
  <c r="CC839" i="1"/>
  <c r="BU839" i="1"/>
  <c r="CR839" i="1"/>
  <c r="CJ839" i="1"/>
  <c r="CB839" i="1"/>
  <c r="BT839" i="1"/>
  <c r="CQ839" i="1"/>
  <c r="CI839" i="1"/>
  <c r="CA839" i="1"/>
  <c r="BS839" i="1"/>
  <c r="CF839" i="1"/>
  <c r="BR839" i="1"/>
  <c r="CE839" i="1"/>
  <c r="BQ839" i="1"/>
  <c r="CO839" i="1"/>
  <c r="CD839" i="1"/>
  <c r="BP839" i="1"/>
  <c r="CG839" i="1"/>
  <c r="BO839" i="1"/>
  <c r="CN839" i="1"/>
  <c r="CM839" i="1"/>
  <c r="BW839" i="1"/>
  <c r="BV839" i="1"/>
  <c r="CL839" i="1"/>
  <c r="BY839" i="1"/>
  <c r="BX839" i="1"/>
  <c r="CQ842" i="1"/>
  <c r="CI842" i="1"/>
  <c r="CA842" i="1"/>
  <c r="BS842" i="1"/>
  <c r="CP842" i="1"/>
  <c r="CH842" i="1"/>
  <c r="BZ842" i="1"/>
  <c r="BR842" i="1"/>
  <c r="CO842" i="1"/>
  <c r="CG842" i="1"/>
  <c r="BY842" i="1"/>
  <c r="BQ842" i="1"/>
  <c r="CE842" i="1"/>
  <c r="BT842" i="1"/>
  <c r="CR842" i="1"/>
  <c r="CD842" i="1"/>
  <c r="BP842" i="1"/>
  <c r="CC842" i="1"/>
  <c r="BO842" i="1"/>
  <c r="BW842" i="1"/>
  <c r="CM842" i="1"/>
  <c r="BV842" i="1"/>
  <c r="BU842" i="1"/>
  <c r="CJ842" i="1"/>
  <c r="CB842" i="1"/>
  <c r="CK842" i="1"/>
  <c r="CL842" i="1"/>
  <c r="CK843" i="1"/>
  <c r="CC843" i="1"/>
  <c r="BU843" i="1"/>
  <c r="CR843" i="1"/>
  <c r="CJ843" i="1"/>
  <c r="CB843" i="1"/>
  <c r="BT843" i="1"/>
  <c r="CQ843" i="1"/>
  <c r="CI843" i="1"/>
  <c r="CA843" i="1"/>
  <c r="BS843" i="1"/>
  <c r="CN843" i="1"/>
  <c r="BO843" i="1"/>
  <c r="CM843" i="1"/>
  <c r="BY843" i="1"/>
  <c r="CL843" i="1"/>
  <c r="BX843" i="1"/>
  <c r="BQ843" i="1"/>
  <c r="CG843" i="1"/>
  <c r="BP843" i="1"/>
  <c r="CF843" i="1"/>
  <c r="BW843" i="1"/>
  <c r="BV843" i="1"/>
  <c r="BR843" i="1"/>
  <c r="CO843" i="1"/>
  <c r="CD843" i="1"/>
  <c r="CR844" i="1"/>
  <c r="CQ846" i="1"/>
  <c r="CI846" i="1"/>
  <c r="CA846" i="1"/>
  <c r="BS846" i="1"/>
  <c r="CP846" i="1"/>
  <c r="CH846" i="1"/>
  <c r="BZ846" i="1"/>
  <c r="BR846" i="1"/>
  <c r="CO846" i="1"/>
  <c r="CG846" i="1"/>
  <c r="BY846" i="1"/>
  <c r="BQ846" i="1"/>
  <c r="CM846" i="1"/>
  <c r="CB846" i="1"/>
  <c r="CL846" i="1"/>
  <c r="CK846" i="1"/>
  <c r="BW846" i="1"/>
  <c r="CD846" i="1"/>
  <c r="CC846" i="1"/>
  <c r="BV846" i="1"/>
  <c r="CE846" i="1"/>
  <c r="BU846" i="1"/>
  <c r="BP846" i="1"/>
  <c r="BO846" i="1"/>
  <c r="CR846" i="1"/>
  <c r="CJ846" i="1"/>
  <c r="BT846" i="1"/>
  <c r="CH847" i="1"/>
  <c r="CJ848" i="1"/>
  <c r="CO849" i="1"/>
  <c r="CG849" i="1"/>
  <c r="BY849" i="1"/>
  <c r="BQ849" i="1"/>
  <c r="CN849" i="1"/>
  <c r="CF849" i="1"/>
  <c r="BX849" i="1"/>
  <c r="BP849" i="1"/>
  <c r="CM849" i="1"/>
  <c r="CE849" i="1"/>
  <c r="BW849" i="1"/>
  <c r="BO849" i="1"/>
  <c r="CA849" i="1"/>
  <c r="CK849" i="1"/>
  <c r="BZ849" i="1"/>
  <c r="CJ849" i="1"/>
  <c r="BV849" i="1"/>
  <c r="CQ849" i="1"/>
  <c r="BT849" i="1"/>
  <c r="CP849" i="1"/>
  <c r="BS849" i="1"/>
  <c r="CI849" i="1"/>
  <c r="BR849" i="1"/>
  <c r="CH849" i="1"/>
  <c r="CR849" i="1"/>
  <c r="CC849" i="1"/>
  <c r="CB849" i="1"/>
  <c r="BU849" i="1"/>
  <c r="CQ850" i="1"/>
  <c r="CI850" i="1"/>
  <c r="CA850" i="1"/>
  <c r="BS850" i="1"/>
  <c r="CP850" i="1"/>
  <c r="CH850" i="1"/>
  <c r="BZ850" i="1"/>
  <c r="BR850" i="1"/>
  <c r="CO850" i="1"/>
  <c r="CG850" i="1"/>
  <c r="BY850" i="1"/>
  <c r="BQ850" i="1"/>
  <c r="CJ850" i="1"/>
  <c r="BV850" i="1"/>
  <c r="BU850" i="1"/>
  <c r="CE850" i="1"/>
  <c r="BT850" i="1"/>
  <c r="CD850" i="1"/>
  <c r="CC850" i="1"/>
  <c r="CB850" i="1"/>
  <c r="CR850" i="1"/>
  <c r="BP850" i="1"/>
  <c r="BO850" i="1"/>
  <c r="CM850" i="1"/>
  <c r="CL850" i="1"/>
  <c r="CK850" i="1"/>
  <c r="BW850" i="1"/>
  <c r="CK851" i="1"/>
  <c r="CC851" i="1"/>
  <c r="BU851" i="1"/>
  <c r="CR851" i="1"/>
  <c r="CJ851" i="1"/>
  <c r="CB851" i="1"/>
  <c r="BT851" i="1"/>
  <c r="CQ851" i="1"/>
  <c r="CI851" i="1"/>
  <c r="CA851" i="1"/>
  <c r="BS851" i="1"/>
  <c r="CE851" i="1"/>
  <c r="BQ851" i="1"/>
  <c r="CO851" i="1"/>
  <c r="CD851" i="1"/>
  <c r="BP851" i="1"/>
  <c r="CN851" i="1"/>
  <c r="BO851" i="1"/>
  <c r="BW851" i="1"/>
  <c r="CM851" i="1"/>
  <c r="BV851" i="1"/>
  <c r="CL851" i="1"/>
  <c r="BR851" i="1"/>
  <c r="CF851" i="1"/>
  <c r="BY851" i="1"/>
  <c r="BX851" i="1"/>
  <c r="CG851" i="1"/>
  <c r="CN854" i="1"/>
  <c r="CH855" i="1"/>
  <c r="CJ856" i="1"/>
  <c r="CO857" i="1"/>
  <c r="CG857" i="1"/>
  <c r="BY857" i="1"/>
  <c r="BQ857" i="1"/>
  <c r="CN857" i="1"/>
  <c r="CF857" i="1"/>
  <c r="BX857" i="1"/>
  <c r="BP857" i="1"/>
  <c r="CM857" i="1"/>
  <c r="CE857" i="1"/>
  <c r="BW857" i="1"/>
  <c r="BO857" i="1"/>
  <c r="CQ857" i="1"/>
  <c r="CC857" i="1"/>
  <c r="BR857" i="1"/>
  <c r="CP857" i="1"/>
  <c r="CB857" i="1"/>
  <c r="CA857" i="1"/>
  <c r="BZ857" i="1"/>
  <c r="BV857" i="1"/>
  <c r="CR857" i="1"/>
  <c r="BU857" i="1"/>
  <c r="CK857" i="1"/>
  <c r="BT857" i="1"/>
  <c r="CJ857" i="1"/>
  <c r="CI857" i="1"/>
  <c r="CH857" i="1"/>
  <c r="BS857" i="1"/>
  <c r="CF858" i="1"/>
  <c r="CP859" i="1"/>
  <c r="CR860" i="1"/>
  <c r="CL861" i="1"/>
  <c r="CN862" i="1"/>
  <c r="CK863" i="1"/>
  <c r="CC863" i="1"/>
  <c r="BU863" i="1"/>
  <c r="CR863" i="1"/>
  <c r="CJ863" i="1"/>
  <c r="CB863" i="1"/>
  <c r="BT863" i="1"/>
  <c r="CQ863" i="1"/>
  <c r="CI863" i="1"/>
  <c r="CA863" i="1"/>
  <c r="BS863" i="1"/>
  <c r="CO863" i="1"/>
  <c r="CD863" i="1"/>
  <c r="BP863" i="1"/>
  <c r="CN863" i="1"/>
  <c r="BO863" i="1"/>
  <c r="CM863" i="1"/>
  <c r="BY863" i="1"/>
  <c r="CF863" i="1"/>
  <c r="CE863" i="1"/>
  <c r="BX863" i="1"/>
  <c r="BW863" i="1"/>
  <c r="CL863" i="1"/>
  <c r="CG863" i="1"/>
  <c r="BQ863" i="1"/>
  <c r="BV863" i="1"/>
  <c r="BR863" i="1"/>
  <c r="CM864" i="1"/>
  <c r="CE864" i="1"/>
  <c r="BW864" i="1"/>
  <c r="BO864" i="1"/>
  <c r="CL864" i="1"/>
  <c r="CD864" i="1"/>
  <c r="BV864" i="1"/>
  <c r="CK864" i="1"/>
  <c r="CC864" i="1"/>
  <c r="BU864" i="1"/>
  <c r="BY864" i="1"/>
  <c r="CI864" i="1"/>
  <c r="BX864" i="1"/>
  <c r="CH864" i="1"/>
  <c r="BT864" i="1"/>
  <c r="CP864" i="1"/>
  <c r="BS864" i="1"/>
  <c r="CO864" i="1"/>
  <c r="BR864" i="1"/>
  <c r="CN864" i="1"/>
  <c r="BQ864" i="1"/>
  <c r="CG864" i="1"/>
  <c r="BP864" i="1"/>
  <c r="CQ864" i="1"/>
  <c r="CF864" i="1"/>
  <c r="CA864" i="1"/>
  <c r="BZ864" i="1"/>
  <c r="CJ864" i="1"/>
  <c r="CL865" i="1"/>
  <c r="CQ866" i="1"/>
  <c r="CI866" i="1"/>
  <c r="CA866" i="1"/>
  <c r="BS866" i="1"/>
  <c r="CP866" i="1"/>
  <c r="CH866" i="1"/>
  <c r="BZ866" i="1"/>
  <c r="BR866" i="1"/>
  <c r="CO866" i="1"/>
  <c r="CG866" i="1"/>
  <c r="BY866" i="1"/>
  <c r="BQ866" i="1"/>
  <c r="CC866" i="1"/>
  <c r="BO866" i="1"/>
  <c r="CM866" i="1"/>
  <c r="CB866" i="1"/>
  <c r="CL866" i="1"/>
  <c r="BV866" i="1"/>
  <c r="CR866" i="1"/>
  <c r="BU866" i="1"/>
  <c r="CK866" i="1"/>
  <c r="BT866" i="1"/>
  <c r="CJ866" i="1"/>
  <c r="BP866" i="1"/>
  <c r="CE866" i="1"/>
  <c r="CD866" i="1"/>
  <c r="BW866" i="1"/>
  <c r="CK867" i="1"/>
  <c r="CC867" i="1"/>
  <c r="BU867" i="1"/>
  <c r="CR867" i="1"/>
  <c r="CJ867" i="1"/>
  <c r="CB867" i="1"/>
  <c r="BT867" i="1"/>
  <c r="CQ867" i="1"/>
  <c r="CI867" i="1"/>
  <c r="CA867" i="1"/>
  <c r="BS867" i="1"/>
  <c r="CL867" i="1"/>
  <c r="BX867" i="1"/>
  <c r="BW867" i="1"/>
  <c r="CG867" i="1"/>
  <c r="BV867" i="1"/>
  <c r="CF867" i="1"/>
  <c r="BO867" i="1"/>
  <c r="CE867" i="1"/>
  <c r="CD867" i="1"/>
  <c r="CO867" i="1"/>
  <c r="CN867" i="1"/>
  <c r="CM867" i="1"/>
  <c r="BR867" i="1"/>
  <c r="BQ867" i="1"/>
  <c r="BP867" i="1"/>
  <c r="BY867" i="1"/>
  <c r="CH867" i="1"/>
  <c r="CJ868" i="1"/>
  <c r="CO869" i="1"/>
  <c r="CG869" i="1"/>
  <c r="BY869" i="1"/>
  <c r="BQ869" i="1"/>
  <c r="CN869" i="1"/>
  <c r="CF869" i="1"/>
  <c r="BX869" i="1"/>
  <c r="BP869" i="1"/>
  <c r="CM869" i="1"/>
  <c r="CE869" i="1"/>
  <c r="BW869" i="1"/>
  <c r="BO869" i="1"/>
  <c r="CP869" i="1"/>
  <c r="CB869" i="1"/>
  <c r="CA869" i="1"/>
  <c r="CK869" i="1"/>
  <c r="BZ869" i="1"/>
  <c r="CI869" i="1"/>
  <c r="BR869" i="1"/>
  <c r="CH869" i="1"/>
  <c r="CC869" i="1"/>
  <c r="BU869" i="1"/>
  <c r="BT869" i="1"/>
  <c r="BS869" i="1"/>
  <c r="CJ869" i="1"/>
  <c r="BV869" i="1"/>
  <c r="CR869" i="1"/>
  <c r="CQ869" i="1"/>
  <c r="BX870" i="1"/>
  <c r="CK871" i="1"/>
  <c r="CC871" i="1"/>
  <c r="BU871" i="1"/>
  <c r="CR871" i="1"/>
  <c r="CJ871" i="1"/>
  <c r="CB871" i="1"/>
  <c r="BT871" i="1"/>
  <c r="CQ871" i="1"/>
  <c r="CI871" i="1"/>
  <c r="CA871" i="1"/>
  <c r="BS871" i="1"/>
  <c r="CF871" i="1"/>
  <c r="BR871" i="1"/>
  <c r="CE871" i="1"/>
  <c r="BQ871" i="1"/>
  <c r="CO871" i="1"/>
  <c r="CD871" i="1"/>
  <c r="BP871" i="1"/>
  <c r="CL871" i="1"/>
  <c r="BO871" i="1"/>
  <c r="CG871" i="1"/>
  <c r="CN871" i="1"/>
  <c r="CM871" i="1"/>
  <c r="BY871" i="1"/>
  <c r="BX871" i="1"/>
  <c r="BW871" i="1"/>
  <c r="BV871" i="1"/>
  <c r="CL873" i="1"/>
  <c r="CN874" i="1"/>
  <c r="CH875" i="1"/>
  <c r="CN876" i="1"/>
  <c r="CF876" i="1"/>
  <c r="BX876" i="1"/>
  <c r="BP876" i="1"/>
  <c r="CM876" i="1"/>
  <c r="CD876" i="1"/>
  <c r="BU876" i="1"/>
  <c r="CL876" i="1"/>
  <c r="CC876" i="1"/>
  <c r="BT876" i="1"/>
  <c r="CK876" i="1"/>
  <c r="BS876" i="1"/>
  <c r="CO876" i="1"/>
  <c r="BY876" i="1"/>
  <c r="BW876" i="1"/>
  <c r="CI876" i="1"/>
  <c r="BV876" i="1"/>
  <c r="BZ876" i="1"/>
  <c r="BR876" i="1"/>
  <c r="CQ876" i="1"/>
  <c r="BQ876" i="1"/>
  <c r="CP876" i="1"/>
  <c r="BO876" i="1"/>
  <c r="CG876" i="1"/>
  <c r="CE876" i="1"/>
  <c r="CA876" i="1"/>
  <c r="CH876" i="1"/>
  <c r="CK877" i="1"/>
  <c r="CB877" i="1"/>
  <c r="BS877" i="1"/>
  <c r="CJ877" i="1"/>
  <c r="CA877" i="1"/>
  <c r="BQ877" i="1"/>
  <c r="CR877" i="1"/>
  <c r="CI877" i="1"/>
  <c r="BY877" i="1"/>
  <c r="BP877" i="1"/>
  <c r="CM877" i="1"/>
  <c r="BW877" i="1"/>
  <c r="BV877" i="1"/>
  <c r="CG877" i="1"/>
  <c r="BU877" i="1"/>
  <c r="CO877" i="1"/>
  <c r="BO877" i="1"/>
  <c r="CN877" i="1"/>
  <c r="CF877" i="1"/>
  <c r="CE877" i="1"/>
  <c r="CQ877" i="1"/>
  <c r="BT877" i="1"/>
  <c r="CC877" i="1"/>
  <c r="CN882" i="1"/>
  <c r="CR886" i="1"/>
  <c r="CJ886" i="1"/>
  <c r="CB886" i="1"/>
  <c r="BT886" i="1"/>
  <c r="CO886" i="1"/>
  <c r="BW886" i="1"/>
  <c r="CE886" i="1"/>
  <c r="BV886" i="1"/>
  <c r="CM886" i="1"/>
  <c r="CD886" i="1"/>
  <c r="BU886" i="1"/>
  <c r="CG886" i="1"/>
  <c r="BQ886" i="1"/>
  <c r="CC886" i="1"/>
  <c r="BP886" i="1"/>
  <c r="CQ886" i="1"/>
  <c r="CA886" i="1"/>
  <c r="BO886" i="1"/>
  <c r="BZ886" i="1"/>
  <c r="BY886" i="1"/>
  <c r="CP886" i="1"/>
  <c r="BS886" i="1"/>
  <c r="CI886" i="1"/>
  <c r="CH886" i="1"/>
  <c r="BR886" i="1"/>
  <c r="CL886" i="1"/>
  <c r="CK886" i="1"/>
  <c r="CL887" i="1"/>
  <c r="CD887" i="1"/>
  <c r="BV887" i="1"/>
  <c r="CM887" i="1"/>
  <c r="CC887" i="1"/>
  <c r="BT887" i="1"/>
  <c r="CK887" i="1"/>
  <c r="CB887" i="1"/>
  <c r="BS887" i="1"/>
  <c r="CJ887" i="1"/>
  <c r="CA887" i="1"/>
  <c r="BR887" i="1"/>
  <c r="CR887" i="1"/>
  <c r="CF887" i="1"/>
  <c r="BP887" i="1"/>
  <c r="CQ887" i="1"/>
  <c r="CE887" i="1"/>
  <c r="BO887" i="1"/>
  <c r="BW887" i="1"/>
  <c r="CO887" i="1"/>
  <c r="BU887" i="1"/>
  <c r="CN887" i="1"/>
  <c r="BQ887" i="1"/>
  <c r="CI887" i="1"/>
  <c r="CG887" i="1"/>
  <c r="BY887" i="1"/>
  <c r="BX887" i="1"/>
  <c r="CD889" i="1"/>
  <c r="CN890" i="1"/>
  <c r="CH891" i="1"/>
  <c r="CJ892" i="1"/>
  <c r="CO893" i="1"/>
  <c r="CF893" i="1"/>
  <c r="BW893" i="1"/>
  <c r="CN893" i="1"/>
  <c r="CE893" i="1"/>
  <c r="BV893" i="1"/>
  <c r="CM893" i="1"/>
  <c r="BU893" i="1"/>
  <c r="CQ893" i="1"/>
  <c r="CA893" i="1"/>
  <c r="BY893" i="1"/>
  <c r="CK893" i="1"/>
  <c r="BX893" i="1"/>
  <c r="CC893" i="1"/>
  <c r="CB893" i="1"/>
  <c r="BT893" i="1"/>
  <c r="BS893" i="1"/>
  <c r="CJ893" i="1"/>
  <c r="CI893" i="1"/>
  <c r="CG893" i="1"/>
  <c r="CR893" i="1"/>
  <c r="BQ893" i="1"/>
  <c r="BO893" i="1"/>
  <c r="CF894" i="1"/>
  <c r="CH895" i="1"/>
  <c r="CJ896" i="1"/>
  <c r="CH903" i="1"/>
  <c r="CJ904" i="1"/>
  <c r="CH911" i="1"/>
  <c r="CM912" i="1"/>
  <c r="CE912" i="1"/>
  <c r="BW912" i="1"/>
  <c r="BO912" i="1"/>
  <c r="CL912" i="1"/>
  <c r="CD912" i="1"/>
  <c r="BV912" i="1"/>
  <c r="BZ912" i="1"/>
  <c r="BP912" i="1"/>
  <c r="CI912" i="1"/>
  <c r="BY912" i="1"/>
  <c r="CH912" i="1"/>
  <c r="BX912" i="1"/>
  <c r="CF912" i="1"/>
  <c r="BQ912" i="1"/>
  <c r="CC912" i="1"/>
  <c r="CQ912" i="1"/>
  <c r="CN912" i="1"/>
  <c r="CK912" i="1"/>
  <c r="CG912" i="1"/>
  <c r="BR912" i="1"/>
  <c r="CP912" i="1"/>
  <c r="CO912" i="1"/>
  <c r="BU912" i="1"/>
  <c r="BT912" i="1"/>
  <c r="BS912" i="1"/>
  <c r="CA912" i="1"/>
  <c r="CN914" i="1"/>
  <c r="CR37" i="1"/>
  <c r="CJ37" i="1"/>
  <c r="CB37" i="1"/>
  <c r="BT37" i="1"/>
  <c r="CQ37" i="1"/>
  <c r="CI37" i="1"/>
  <c r="CA37" i="1"/>
  <c r="BS37" i="1"/>
  <c r="CP37" i="1"/>
  <c r="CH37" i="1"/>
  <c r="BZ37" i="1"/>
  <c r="BR37" i="1"/>
  <c r="CO37" i="1"/>
  <c r="CG37" i="1"/>
  <c r="BY37" i="1"/>
  <c r="BQ37" i="1"/>
  <c r="CR41" i="1"/>
  <c r="CJ41" i="1"/>
  <c r="CB41" i="1"/>
  <c r="BT41" i="1"/>
  <c r="CQ41" i="1"/>
  <c r="CI41" i="1"/>
  <c r="CA41" i="1"/>
  <c r="BS41" i="1"/>
  <c r="CP41" i="1"/>
  <c r="CH41" i="1"/>
  <c r="BZ41" i="1"/>
  <c r="BR41" i="1"/>
  <c r="CO41" i="1"/>
  <c r="CG41" i="1"/>
  <c r="BY41" i="1"/>
  <c r="BQ41" i="1"/>
  <c r="CR53" i="1"/>
  <c r="CJ53" i="1"/>
  <c r="CB53" i="1"/>
  <c r="BT53" i="1"/>
  <c r="CQ53" i="1"/>
  <c r="CI53" i="1"/>
  <c r="CA53" i="1"/>
  <c r="BS53" i="1"/>
  <c r="CP53" i="1"/>
  <c r="CH53" i="1"/>
  <c r="BZ53" i="1"/>
  <c r="BR53" i="1"/>
  <c r="CO53" i="1"/>
  <c r="CG53" i="1"/>
  <c r="BY53" i="1"/>
  <c r="BQ53" i="1"/>
  <c r="CR61" i="1"/>
  <c r="CJ61" i="1"/>
  <c r="CB61" i="1"/>
  <c r="BT61" i="1"/>
  <c r="CQ61" i="1"/>
  <c r="CI61" i="1"/>
  <c r="CA61" i="1"/>
  <c r="BS61" i="1"/>
  <c r="CP61" i="1"/>
  <c r="CH61" i="1"/>
  <c r="BZ61" i="1"/>
  <c r="BR61" i="1"/>
  <c r="CO61" i="1"/>
  <c r="CG61" i="1"/>
  <c r="BY61" i="1"/>
  <c r="BQ61" i="1"/>
  <c r="CR69" i="1"/>
  <c r="CJ69" i="1"/>
  <c r="CB69" i="1"/>
  <c r="BT69" i="1"/>
  <c r="CQ69" i="1"/>
  <c r="CI69" i="1"/>
  <c r="CA69" i="1"/>
  <c r="BS69" i="1"/>
  <c r="CP69" i="1"/>
  <c r="CH69" i="1"/>
  <c r="BZ69" i="1"/>
  <c r="BR69" i="1"/>
  <c r="CO69" i="1"/>
  <c r="CG69" i="1"/>
  <c r="BY69" i="1"/>
  <c r="BQ69" i="1"/>
  <c r="CR73" i="1"/>
  <c r="CJ73" i="1"/>
  <c r="CB73" i="1"/>
  <c r="BT73" i="1"/>
  <c r="CQ73" i="1"/>
  <c r="CI73" i="1"/>
  <c r="CA73" i="1"/>
  <c r="BS73" i="1"/>
  <c r="CP73" i="1"/>
  <c r="CH73" i="1"/>
  <c r="BZ73" i="1"/>
  <c r="BR73" i="1"/>
  <c r="CO73" i="1"/>
  <c r="CG73" i="1"/>
  <c r="BY73" i="1"/>
  <c r="BQ73" i="1"/>
  <c r="CR77" i="1"/>
  <c r="CJ77" i="1"/>
  <c r="CB77" i="1"/>
  <c r="BT77" i="1"/>
  <c r="CQ77" i="1"/>
  <c r="CI77" i="1"/>
  <c r="CA77" i="1"/>
  <c r="BS77" i="1"/>
  <c r="CP77" i="1"/>
  <c r="CH77" i="1"/>
  <c r="BZ77" i="1"/>
  <c r="BR77" i="1"/>
  <c r="CO77" i="1"/>
  <c r="CG77" i="1"/>
  <c r="BY77" i="1"/>
  <c r="BQ77" i="1"/>
  <c r="CR85" i="1"/>
  <c r="CJ85" i="1"/>
  <c r="CB85" i="1"/>
  <c r="BT85" i="1"/>
  <c r="CQ85" i="1"/>
  <c r="CI85" i="1"/>
  <c r="CA85" i="1"/>
  <c r="BS85" i="1"/>
  <c r="CP85" i="1"/>
  <c r="CH85" i="1"/>
  <c r="BZ85" i="1"/>
  <c r="BR85" i="1"/>
  <c r="CO85" i="1"/>
  <c r="CG85" i="1"/>
  <c r="BY85" i="1"/>
  <c r="BQ85" i="1"/>
  <c r="CR89" i="1"/>
  <c r="CJ89" i="1"/>
  <c r="CB89" i="1"/>
  <c r="BT89" i="1"/>
  <c r="CQ89" i="1"/>
  <c r="CI89" i="1"/>
  <c r="CA89" i="1"/>
  <c r="BS89" i="1"/>
  <c r="CP89" i="1"/>
  <c r="CH89" i="1"/>
  <c r="BZ89" i="1"/>
  <c r="BR89" i="1"/>
  <c r="CO89" i="1"/>
  <c r="CG89" i="1"/>
  <c r="BY89" i="1"/>
  <c r="BQ89" i="1"/>
  <c r="CR117" i="1"/>
  <c r="CJ117" i="1"/>
  <c r="CB117" i="1"/>
  <c r="BT117" i="1"/>
  <c r="CQ117" i="1"/>
  <c r="CI117" i="1"/>
  <c r="CA117" i="1"/>
  <c r="BS117" i="1"/>
  <c r="CP117" i="1"/>
  <c r="CH117" i="1"/>
  <c r="BZ117" i="1"/>
  <c r="BR117" i="1"/>
  <c r="CO117" i="1"/>
  <c r="CG117" i="1"/>
  <c r="BY117" i="1"/>
  <c r="BQ117" i="1"/>
  <c r="CR125" i="1"/>
  <c r="CJ125" i="1"/>
  <c r="CB125" i="1"/>
  <c r="BT125" i="1"/>
  <c r="CQ125" i="1"/>
  <c r="CI125" i="1"/>
  <c r="CA125" i="1"/>
  <c r="BS125" i="1"/>
  <c r="CP125" i="1"/>
  <c r="CH125" i="1"/>
  <c r="BZ125" i="1"/>
  <c r="BR125" i="1"/>
  <c r="CO125" i="1"/>
  <c r="CG125" i="1"/>
  <c r="BY125" i="1"/>
  <c r="BQ125" i="1"/>
  <c r="CR133" i="1"/>
  <c r="CJ133" i="1"/>
  <c r="CB133" i="1"/>
  <c r="BT133" i="1"/>
  <c r="CQ133" i="1"/>
  <c r="CI133" i="1"/>
  <c r="CA133" i="1"/>
  <c r="BS133" i="1"/>
  <c r="CP133" i="1"/>
  <c r="CH133" i="1"/>
  <c r="BZ133" i="1"/>
  <c r="BR133" i="1"/>
  <c r="CO133" i="1"/>
  <c r="CG133" i="1"/>
  <c r="BY133" i="1"/>
  <c r="BQ133" i="1"/>
  <c r="CR145" i="1"/>
  <c r="CJ145" i="1"/>
  <c r="CB145" i="1"/>
  <c r="BT145" i="1"/>
  <c r="CQ145" i="1"/>
  <c r="CI145" i="1"/>
  <c r="CA145" i="1"/>
  <c r="BS145" i="1"/>
  <c r="CP145" i="1"/>
  <c r="CH145" i="1"/>
  <c r="BZ145" i="1"/>
  <c r="BR145" i="1"/>
  <c r="CO145" i="1"/>
  <c r="CG145" i="1"/>
  <c r="BY145" i="1"/>
  <c r="BQ145" i="1"/>
  <c r="BU160" i="1"/>
  <c r="CK161" i="1"/>
  <c r="CB161" i="1"/>
  <c r="BS161" i="1"/>
  <c r="CJ161" i="1"/>
  <c r="CA161" i="1"/>
  <c r="BR161" i="1"/>
  <c r="CR161" i="1"/>
  <c r="CI161" i="1"/>
  <c r="BZ161" i="1"/>
  <c r="BQ161" i="1"/>
  <c r="CQ161" i="1"/>
  <c r="CH161" i="1"/>
  <c r="BY161" i="1"/>
  <c r="CO162" i="1"/>
  <c r="CJ165" i="1"/>
  <c r="CA165" i="1"/>
  <c r="BR165" i="1"/>
  <c r="CR165" i="1"/>
  <c r="CI165" i="1"/>
  <c r="BZ165" i="1"/>
  <c r="BQ165" i="1"/>
  <c r="CQ165" i="1"/>
  <c r="CH165" i="1"/>
  <c r="BY165" i="1"/>
  <c r="CP165" i="1"/>
  <c r="CG165" i="1"/>
  <c r="BO165" i="1"/>
  <c r="BS167" i="1"/>
  <c r="CC168" i="1"/>
  <c r="BS171" i="1"/>
  <c r="CQ173" i="1"/>
  <c r="CH173" i="1"/>
  <c r="BY173" i="1"/>
  <c r="CP173" i="1"/>
  <c r="CG173" i="1"/>
  <c r="BO173" i="1"/>
  <c r="CO173" i="1"/>
  <c r="BU173" i="1"/>
  <c r="BS175" i="1"/>
  <c r="CM177" i="1"/>
  <c r="CQ179" i="1"/>
  <c r="CO181" i="1"/>
  <c r="BU181" i="1"/>
  <c r="CC181" i="1"/>
  <c r="BT181" i="1"/>
  <c r="CK181" i="1"/>
  <c r="CB181" i="1"/>
  <c r="BS181" i="1"/>
  <c r="BQ182" i="1"/>
  <c r="BU184" i="1"/>
  <c r="BY186" i="1"/>
  <c r="BU188" i="1"/>
  <c r="BY190" i="1"/>
  <c r="CC192" i="1"/>
  <c r="CG194" i="1"/>
  <c r="CJ197" i="1"/>
  <c r="CA197" i="1"/>
  <c r="BR197" i="1"/>
  <c r="CR197" i="1"/>
  <c r="CI197" i="1"/>
  <c r="BZ197" i="1"/>
  <c r="BQ197" i="1"/>
  <c r="CQ197" i="1"/>
  <c r="CH197" i="1"/>
  <c r="BY197" i="1"/>
  <c r="CP197" i="1"/>
  <c r="CG197" i="1"/>
  <c r="BO197" i="1"/>
  <c r="CO198" i="1"/>
  <c r="CR201" i="1"/>
  <c r="CI201" i="1"/>
  <c r="BZ201" i="1"/>
  <c r="BQ201" i="1"/>
  <c r="CQ201" i="1"/>
  <c r="CH201" i="1"/>
  <c r="BY201" i="1"/>
  <c r="CP201" i="1"/>
  <c r="CG201" i="1"/>
  <c r="BO201" i="1"/>
  <c r="CO201" i="1"/>
  <c r="CA203" i="1"/>
  <c r="CK204" i="1"/>
  <c r="BS207" i="1"/>
  <c r="BW209" i="1"/>
  <c r="BS211" i="1"/>
  <c r="BW213" i="1"/>
  <c r="CA215" i="1"/>
  <c r="CM217" i="1"/>
  <c r="CQ219" i="1"/>
  <c r="CC221" i="1"/>
  <c r="BT221" i="1"/>
  <c r="CK221" i="1"/>
  <c r="CB221" i="1"/>
  <c r="BS221" i="1"/>
  <c r="CJ221" i="1"/>
  <c r="CA221" i="1"/>
  <c r="BR221" i="1"/>
  <c r="CR221" i="1"/>
  <c r="CI221" i="1"/>
  <c r="BZ221" i="1"/>
  <c r="BQ221" i="1"/>
  <c r="BQ222" i="1"/>
  <c r="CC224" i="1"/>
  <c r="CG226" i="1"/>
  <c r="BU228" i="1"/>
  <c r="BY230" i="1"/>
  <c r="CK232" i="1"/>
  <c r="CA235" i="1"/>
  <c r="CK236" i="1"/>
  <c r="BS239" i="1"/>
  <c r="CE241" i="1"/>
  <c r="CA243" i="1"/>
  <c r="CM245" i="1"/>
  <c r="CQ247" i="1"/>
  <c r="BU249" i="1"/>
  <c r="CC249" i="1"/>
  <c r="BT249" i="1"/>
  <c r="CK249" i="1"/>
  <c r="CB249" i="1"/>
  <c r="BS249" i="1"/>
  <c r="CJ249" i="1"/>
  <c r="CA249" i="1"/>
  <c r="BR249" i="1"/>
  <c r="CM249" i="1"/>
  <c r="CQ251" i="1"/>
  <c r="BQ254" i="1"/>
  <c r="BU256" i="1"/>
  <c r="BY258" i="1"/>
  <c r="CK260" i="1"/>
  <c r="BS263" i="1"/>
  <c r="CC264" i="1"/>
  <c r="BS267" i="1"/>
  <c r="CA275" i="1"/>
  <c r="CI277" i="1"/>
  <c r="BY277" i="1"/>
  <c r="CR277" i="1"/>
  <c r="CH277" i="1"/>
  <c r="CQ277" i="1"/>
  <c r="CG277" i="1"/>
  <c r="BU277" i="1"/>
  <c r="CP277" i="1"/>
  <c r="BT277" i="1"/>
  <c r="CA279" i="1"/>
  <c r="CK280" i="1"/>
  <c r="CI283" i="1"/>
  <c r="BQ286" i="1"/>
  <c r="BS287" i="1"/>
  <c r="BQ290" i="1"/>
  <c r="CQ291" i="1"/>
  <c r="CM293" i="1"/>
  <c r="CQ295" i="1"/>
  <c r="CB29" i="1"/>
  <c r="BO53" i="1"/>
  <c r="BO125" i="1"/>
  <c r="CK173" i="1"/>
  <c r="CI181" i="1"/>
  <c r="BO189" i="1"/>
  <c r="CJ209" i="1"/>
  <c r="BP217" i="1"/>
  <c r="BX221" i="1"/>
  <c r="BU229" i="1"/>
  <c r="BS237" i="1"/>
  <c r="BQ245" i="1"/>
  <c r="CQ249" i="1"/>
  <c r="CO257" i="1"/>
  <c r="BR273" i="1"/>
  <c r="BO281" i="1"/>
  <c r="BP161" i="1"/>
  <c r="BZ162" i="1"/>
  <c r="CD164" i="1"/>
  <c r="CH166" i="1"/>
  <c r="CL168" i="1"/>
  <c r="CP170" i="1"/>
  <c r="BP173" i="1"/>
  <c r="BT175" i="1"/>
  <c r="CF177" i="1"/>
  <c r="CJ179" i="1"/>
  <c r="CN181" i="1"/>
  <c r="CR183" i="1"/>
  <c r="CH186" i="1"/>
  <c r="CL188" i="1"/>
  <c r="CH190" i="1"/>
  <c r="CL192" i="1"/>
  <c r="BT195" i="1"/>
  <c r="CD196" i="1"/>
  <c r="CH198" i="1"/>
  <c r="CL200" i="1"/>
  <c r="CP202" i="1"/>
  <c r="BP205" i="1"/>
  <c r="BT207" i="1"/>
  <c r="CF209" i="1"/>
  <c r="CJ211" i="1"/>
  <c r="CF213" i="1"/>
  <c r="CR215" i="1"/>
  <c r="BR218" i="1"/>
  <c r="BV220" i="1"/>
  <c r="BR222" i="1"/>
  <c r="CD224" i="1"/>
  <c r="CH226" i="1"/>
  <c r="CL228" i="1"/>
  <c r="CP230" i="1"/>
  <c r="BP233" i="1"/>
  <c r="BT235" i="1"/>
  <c r="BX237" i="1"/>
  <c r="CB239" i="1"/>
  <c r="CF241" i="1"/>
  <c r="CJ243" i="1"/>
  <c r="CF245" i="1"/>
  <c r="CD248" i="1"/>
  <c r="BZ250" i="1"/>
  <c r="CL252" i="1"/>
  <c r="CP254" i="1"/>
  <c r="BP257" i="1"/>
  <c r="BT259" i="1"/>
  <c r="BX261" i="1"/>
  <c r="BT263" i="1"/>
  <c r="BX265" i="1"/>
  <c r="CB267" i="1"/>
  <c r="CF269" i="1"/>
  <c r="CJ271" i="1"/>
  <c r="CF273" i="1"/>
  <c r="CR275" i="1"/>
  <c r="BP277" i="1"/>
  <c r="CN277" i="1"/>
  <c r="CP278" i="1"/>
  <c r="CB279" i="1"/>
  <c r="BV280" i="1"/>
  <c r="BP281" i="1"/>
  <c r="CN281" i="1"/>
  <c r="CH282" i="1"/>
  <c r="CB283" i="1"/>
  <c r="BV284" i="1"/>
  <c r="BP285" i="1"/>
  <c r="CN285" i="1"/>
  <c r="CP286" i="1"/>
  <c r="CJ287" i="1"/>
  <c r="BV288" i="1"/>
  <c r="BP289" i="1"/>
  <c r="CN289" i="1"/>
  <c r="CH290" i="1"/>
  <c r="CB291" i="1"/>
  <c r="BV292" i="1"/>
  <c r="BX293" i="1"/>
  <c r="BR294" i="1"/>
  <c r="CP294" i="1"/>
  <c r="CJ295" i="1"/>
  <c r="CD296" i="1"/>
  <c r="CF297" i="1"/>
  <c r="BZ298" i="1"/>
  <c r="BT299" i="1"/>
  <c r="CR299" i="1"/>
  <c r="CL300" i="1"/>
  <c r="BP301" i="1"/>
  <c r="CK301" i="1"/>
  <c r="CC301" i="1"/>
  <c r="BU301" i="1"/>
  <c r="CP301" i="1"/>
  <c r="CB301" i="1"/>
  <c r="BQ301" i="1"/>
  <c r="CO301" i="1"/>
  <c r="CA301" i="1"/>
  <c r="BO301" i="1"/>
  <c r="CM301" i="1"/>
  <c r="BZ301" i="1"/>
  <c r="CJ301" i="1"/>
  <c r="BY301" i="1"/>
  <c r="CN301" i="1"/>
  <c r="CH302" i="1"/>
  <c r="CB303" i="1"/>
  <c r="BV304" i="1"/>
  <c r="CF305" i="1"/>
  <c r="BZ306" i="1"/>
  <c r="BT307" i="1"/>
  <c r="CR307" i="1"/>
  <c r="CL308" i="1"/>
  <c r="CF309" i="1"/>
  <c r="BZ310" i="1"/>
  <c r="BT311" i="1"/>
  <c r="CR311" i="1"/>
  <c r="CL312" i="1"/>
  <c r="BP313" i="1"/>
  <c r="CM313" i="1"/>
  <c r="CE313" i="1"/>
  <c r="BW313" i="1"/>
  <c r="BO313" i="1"/>
  <c r="CK313" i="1"/>
  <c r="CC313" i="1"/>
  <c r="BU313" i="1"/>
  <c r="CQ313" i="1"/>
  <c r="CA313" i="1"/>
  <c r="CP313" i="1"/>
  <c r="BZ313" i="1"/>
  <c r="CO313" i="1"/>
  <c r="BY313" i="1"/>
  <c r="CJ313" i="1"/>
  <c r="BT313" i="1"/>
  <c r="CN313" i="1"/>
  <c r="CH314" i="1"/>
  <c r="CB315" i="1"/>
  <c r="BV316" i="1"/>
  <c r="BX317" i="1"/>
  <c r="BR318" i="1"/>
  <c r="CP318" i="1"/>
  <c r="CJ319" i="1"/>
  <c r="CD320" i="1"/>
  <c r="BX321" i="1"/>
  <c r="BR322" i="1"/>
  <c r="CP322" i="1"/>
  <c r="CJ323" i="1"/>
  <c r="BV324" i="1"/>
  <c r="BP325" i="1"/>
  <c r="CM325" i="1"/>
  <c r="CE325" i="1"/>
  <c r="BW325" i="1"/>
  <c r="BO325" i="1"/>
  <c r="CK325" i="1"/>
  <c r="CC325" i="1"/>
  <c r="BU325" i="1"/>
  <c r="CI325" i="1"/>
  <c r="BS325" i="1"/>
  <c r="CH325" i="1"/>
  <c r="BR325" i="1"/>
  <c r="CG325" i="1"/>
  <c r="BQ325" i="1"/>
  <c r="CR325" i="1"/>
  <c r="CB325" i="1"/>
  <c r="CN325" i="1"/>
  <c r="CH326" i="1"/>
  <c r="CB327" i="1"/>
  <c r="CD328" i="1"/>
  <c r="BX329" i="1"/>
  <c r="BR330" i="1"/>
  <c r="CP330" i="1"/>
  <c r="CJ331" i="1"/>
  <c r="CD332" i="1"/>
  <c r="BP333" i="1"/>
  <c r="CM333" i="1"/>
  <c r="CE333" i="1"/>
  <c r="BW333" i="1"/>
  <c r="BO333" i="1"/>
  <c r="CK333" i="1"/>
  <c r="CC333" i="1"/>
  <c r="BU333" i="1"/>
  <c r="CI333" i="1"/>
  <c r="BS333" i="1"/>
  <c r="CH333" i="1"/>
  <c r="BR333" i="1"/>
  <c r="CG333" i="1"/>
  <c r="BQ333" i="1"/>
  <c r="CR333" i="1"/>
  <c r="CB333" i="1"/>
  <c r="CN333" i="1"/>
  <c r="CH334" i="1"/>
  <c r="CB335" i="1"/>
  <c r="BV336" i="1"/>
  <c r="CL336" i="1"/>
  <c r="CF337" i="1"/>
  <c r="BZ338" i="1"/>
  <c r="BT339" i="1"/>
  <c r="CB339" i="1"/>
  <c r="CJ339" i="1"/>
  <c r="CR339" i="1"/>
  <c r="BV340" i="1"/>
  <c r="CD340" i="1"/>
  <c r="CL340" i="1"/>
  <c r="BP341" i="1"/>
  <c r="CM341" i="1"/>
  <c r="CE341" i="1"/>
  <c r="BW341" i="1"/>
  <c r="BO341" i="1"/>
  <c r="CK341" i="1"/>
  <c r="CC341" i="1"/>
  <c r="BU341" i="1"/>
  <c r="CI341" i="1"/>
  <c r="BS341" i="1"/>
  <c r="CH341" i="1"/>
  <c r="BR341" i="1"/>
  <c r="CG341" i="1"/>
  <c r="BQ341" i="1"/>
  <c r="CR341" i="1"/>
  <c r="CB341" i="1"/>
  <c r="BX341" i="1"/>
  <c r="BR342" i="1"/>
  <c r="BT29" i="1"/>
  <c r="CC29" i="1"/>
  <c r="BO33" i="1"/>
  <c r="CC33" i="1"/>
  <c r="BO161" i="1"/>
  <c r="CG161" i="1"/>
  <c r="CO165" i="1"/>
  <c r="BT173" i="1"/>
  <c r="BR181" i="1"/>
  <c r="CJ181" i="1"/>
  <c r="BZ185" i="1"/>
  <c r="CH189" i="1"/>
  <c r="CP193" i="1"/>
  <c r="BU201" i="1"/>
  <c r="CC205" i="1"/>
  <c r="BS209" i="1"/>
  <c r="CK209" i="1"/>
  <c r="CA213" i="1"/>
  <c r="BQ217" i="1"/>
  <c r="CI217" i="1"/>
  <c r="BY221" i="1"/>
  <c r="CQ221" i="1"/>
  <c r="BO225" i="1"/>
  <c r="CO229" i="1"/>
  <c r="BT237" i="1"/>
  <c r="CB241" i="1"/>
  <c r="BR245" i="1"/>
  <c r="BZ249" i="1"/>
  <c r="CR249" i="1"/>
  <c r="CH253" i="1"/>
  <c r="BU265" i="1"/>
  <c r="CC269" i="1"/>
  <c r="BS273" i="1"/>
  <c r="CK273" i="1"/>
  <c r="CC277" i="1"/>
  <c r="BQ281" i="1"/>
  <c r="CG289" i="1"/>
  <c r="CG293" i="1"/>
  <c r="BO297" i="1"/>
  <c r="CO297" i="1"/>
  <c r="BW301" i="1"/>
  <c r="CQ309" i="1"/>
  <c r="BS313" i="1"/>
  <c r="CI321" i="1"/>
  <c r="CQ325" i="1"/>
  <c r="CA333" i="1"/>
  <c r="CQ341" i="1"/>
  <c r="CJ800" i="1"/>
  <c r="CD801" i="1"/>
  <c r="CO802" i="1"/>
  <c r="CG802" i="1"/>
  <c r="BY802" i="1"/>
  <c r="BQ802" i="1"/>
  <c r="CL802" i="1"/>
  <c r="CC802" i="1"/>
  <c r="BT802" i="1"/>
  <c r="CK802" i="1"/>
  <c r="CB802" i="1"/>
  <c r="BS802" i="1"/>
  <c r="CJ802" i="1"/>
  <c r="CA802" i="1"/>
  <c r="BR802" i="1"/>
  <c r="CQ802" i="1"/>
  <c r="CD802" i="1"/>
  <c r="CP802" i="1"/>
  <c r="BZ802" i="1"/>
  <c r="CE802" i="1"/>
  <c r="BW802" i="1"/>
  <c r="BV802" i="1"/>
  <c r="BU802" i="1"/>
  <c r="BP802" i="1"/>
  <c r="CM802" i="1"/>
  <c r="CI802" i="1"/>
  <c r="CH802" i="1"/>
  <c r="BO802" i="1"/>
  <c r="CR802" i="1"/>
  <c r="CQ803" i="1"/>
  <c r="CI803" i="1"/>
  <c r="CA803" i="1"/>
  <c r="BS803" i="1"/>
  <c r="CJ803" i="1"/>
  <c r="BQ803" i="1"/>
  <c r="CR803" i="1"/>
  <c r="BY803" i="1"/>
  <c r="BP803" i="1"/>
  <c r="CG803" i="1"/>
  <c r="BX803" i="1"/>
  <c r="BO803" i="1"/>
  <c r="CO803" i="1"/>
  <c r="CC803" i="1"/>
  <c r="CN803" i="1"/>
  <c r="CB803" i="1"/>
  <c r="CM803" i="1"/>
  <c r="BW803" i="1"/>
  <c r="BV803" i="1"/>
  <c r="BU803" i="1"/>
  <c r="BT803" i="1"/>
  <c r="CF803" i="1"/>
  <c r="CE803" i="1"/>
  <c r="CD803" i="1"/>
  <c r="CL803" i="1"/>
  <c r="BR803" i="1"/>
  <c r="CP803" i="1"/>
  <c r="CR804" i="1"/>
  <c r="CM805" i="1"/>
  <c r="CE805" i="1"/>
  <c r="BW805" i="1"/>
  <c r="BO805" i="1"/>
  <c r="CN805" i="1"/>
  <c r="BU805" i="1"/>
  <c r="CC805" i="1"/>
  <c r="BT805" i="1"/>
  <c r="CK805" i="1"/>
  <c r="CB805" i="1"/>
  <c r="BS805" i="1"/>
  <c r="CP805" i="1"/>
  <c r="BZ805" i="1"/>
  <c r="CO805" i="1"/>
  <c r="BY805" i="1"/>
  <c r="CJ805" i="1"/>
  <c r="BX805" i="1"/>
  <c r="CH805" i="1"/>
  <c r="CG805" i="1"/>
  <c r="CF805" i="1"/>
  <c r="BP805" i="1"/>
  <c r="CR805" i="1"/>
  <c r="CQ805" i="1"/>
  <c r="BQ805" i="1"/>
  <c r="CA805" i="1"/>
  <c r="BV805" i="1"/>
  <c r="BR805" i="1"/>
  <c r="CO806" i="1"/>
  <c r="CG806" i="1"/>
  <c r="BY806" i="1"/>
  <c r="BQ806" i="1"/>
  <c r="CK806" i="1"/>
  <c r="CB806" i="1"/>
  <c r="BS806" i="1"/>
  <c r="CJ806" i="1"/>
  <c r="CA806" i="1"/>
  <c r="BR806" i="1"/>
  <c r="CR806" i="1"/>
  <c r="CI806" i="1"/>
  <c r="BZ806" i="1"/>
  <c r="BP806" i="1"/>
  <c r="CM806" i="1"/>
  <c r="BW806" i="1"/>
  <c r="CL806" i="1"/>
  <c r="BV806" i="1"/>
  <c r="CD806" i="1"/>
  <c r="CC806" i="1"/>
  <c r="BU806" i="1"/>
  <c r="BO806" i="1"/>
  <c r="CQ806" i="1"/>
  <c r="CH806" i="1"/>
  <c r="CE806" i="1"/>
  <c r="BT806" i="1"/>
  <c r="CP806" i="1"/>
  <c r="CQ807" i="1"/>
  <c r="CI807" i="1"/>
  <c r="CA807" i="1"/>
  <c r="BS807" i="1"/>
  <c r="CR807" i="1"/>
  <c r="BY807" i="1"/>
  <c r="BP807" i="1"/>
  <c r="CG807" i="1"/>
  <c r="BX807" i="1"/>
  <c r="BO807" i="1"/>
  <c r="CO807" i="1"/>
  <c r="CF807" i="1"/>
  <c r="BW807" i="1"/>
  <c r="CM807" i="1"/>
  <c r="CL807" i="1"/>
  <c r="BV807" i="1"/>
  <c r="CK807" i="1"/>
  <c r="BU807" i="1"/>
  <c r="BT807" i="1"/>
  <c r="BR807" i="1"/>
  <c r="CN807" i="1"/>
  <c r="BQ807" i="1"/>
  <c r="CC807" i="1"/>
  <c r="CB807" i="1"/>
  <c r="CJ807" i="1"/>
  <c r="CE807" i="1"/>
  <c r="CD807" i="1"/>
  <c r="CR808" i="1"/>
  <c r="CO810" i="1"/>
  <c r="CG810" i="1"/>
  <c r="BY810" i="1"/>
  <c r="BQ810" i="1"/>
  <c r="CJ810" i="1"/>
  <c r="CA810" i="1"/>
  <c r="BR810" i="1"/>
  <c r="CR810" i="1"/>
  <c r="CI810" i="1"/>
  <c r="BZ810" i="1"/>
  <c r="BP810" i="1"/>
  <c r="CQ810" i="1"/>
  <c r="CH810" i="1"/>
  <c r="BO810" i="1"/>
  <c r="CL810" i="1"/>
  <c r="BV810" i="1"/>
  <c r="CK810" i="1"/>
  <c r="BU810" i="1"/>
  <c r="BT810" i="1"/>
  <c r="CB810" i="1"/>
  <c r="BW810" i="1"/>
  <c r="CP810" i="1"/>
  <c r="BS810" i="1"/>
  <c r="CM810" i="1"/>
  <c r="CE810" i="1"/>
  <c r="CD810" i="1"/>
  <c r="CC810" i="1"/>
  <c r="CN810" i="1"/>
  <c r="CP811" i="1"/>
  <c r="CK812" i="1"/>
  <c r="CC812" i="1"/>
  <c r="BU812" i="1"/>
  <c r="CN812" i="1"/>
  <c r="CE812" i="1"/>
  <c r="BV812" i="1"/>
  <c r="CM812" i="1"/>
  <c r="CD812" i="1"/>
  <c r="BT812" i="1"/>
  <c r="CL812" i="1"/>
  <c r="BS812" i="1"/>
  <c r="CI812" i="1"/>
  <c r="BW812" i="1"/>
  <c r="CH812" i="1"/>
  <c r="BR812" i="1"/>
  <c r="CG812" i="1"/>
  <c r="BQ812" i="1"/>
  <c r="CF812" i="1"/>
  <c r="CA812" i="1"/>
  <c r="BY812" i="1"/>
  <c r="BX812" i="1"/>
  <c r="BP812" i="1"/>
  <c r="CP812" i="1"/>
  <c r="CO812" i="1"/>
  <c r="BZ812" i="1"/>
  <c r="BO812" i="1"/>
  <c r="CQ812" i="1"/>
  <c r="CM813" i="1"/>
  <c r="CE813" i="1"/>
  <c r="BW813" i="1"/>
  <c r="BO813" i="1"/>
  <c r="CK813" i="1"/>
  <c r="CB813" i="1"/>
  <c r="BS813" i="1"/>
  <c r="CJ813" i="1"/>
  <c r="CA813" i="1"/>
  <c r="BR813" i="1"/>
  <c r="CR813" i="1"/>
  <c r="CI813" i="1"/>
  <c r="BZ813" i="1"/>
  <c r="BQ813" i="1"/>
  <c r="CH813" i="1"/>
  <c r="BU813" i="1"/>
  <c r="CG813" i="1"/>
  <c r="BT813" i="1"/>
  <c r="CF813" i="1"/>
  <c r="BP813" i="1"/>
  <c r="CC813" i="1"/>
  <c r="BY813" i="1"/>
  <c r="CQ813" i="1"/>
  <c r="BX813" i="1"/>
  <c r="BV813" i="1"/>
  <c r="CP813" i="1"/>
  <c r="CN813" i="1"/>
  <c r="CO813" i="1"/>
  <c r="CN818" i="1"/>
  <c r="CP819" i="1"/>
  <c r="CF822" i="1"/>
  <c r="CK823" i="1"/>
  <c r="CC823" i="1"/>
  <c r="BU823" i="1"/>
  <c r="CR823" i="1"/>
  <c r="CJ823" i="1"/>
  <c r="CB823" i="1"/>
  <c r="BT823" i="1"/>
  <c r="CQ823" i="1"/>
  <c r="CI823" i="1"/>
  <c r="CA823" i="1"/>
  <c r="BS823" i="1"/>
  <c r="CM823" i="1"/>
  <c r="BY823" i="1"/>
  <c r="CL823" i="1"/>
  <c r="BX823" i="1"/>
  <c r="BW823" i="1"/>
  <c r="BV823" i="1"/>
  <c r="CO823" i="1"/>
  <c r="BR823" i="1"/>
  <c r="CN823" i="1"/>
  <c r="BQ823" i="1"/>
  <c r="CF823" i="1"/>
  <c r="CE823" i="1"/>
  <c r="CD823" i="1"/>
  <c r="BP823" i="1"/>
  <c r="BO823" i="1"/>
  <c r="CG823" i="1"/>
  <c r="CM828" i="1"/>
  <c r="CE828" i="1"/>
  <c r="BW828" i="1"/>
  <c r="BO828" i="1"/>
  <c r="CL828" i="1"/>
  <c r="CD828" i="1"/>
  <c r="BV828" i="1"/>
  <c r="CK828" i="1"/>
  <c r="CC828" i="1"/>
  <c r="BU828" i="1"/>
  <c r="CP828" i="1"/>
  <c r="BQ828" i="1"/>
  <c r="CO828" i="1"/>
  <c r="CA828" i="1"/>
  <c r="BP828" i="1"/>
  <c r="CN828" i="1"/>
  <c r="BZ828" i="1"/>
  <c r="CI828" i="1"/>
  <c r="BR828" i="1"/>
  <c r="CH828" i="1"/>
  <c r="CG828" i="1"/>
  <c r="BS828" i="1"/>
  <c r="CQ828" i="1"/>
  <c r="CF828" i="1"/>
  <c r="BY828" i="1"/>
  <c r="BX828" i="1"/>
  <c r="BT828" i="1"/>
  <c r="CO829" i="1"/>
  <c r="CG829" i="1"/>
  <c r="BY829" i="1"/>
  <c r="BQ829" i="1"/>
  <c r="CN829" i="1"/>
  <c r="CF829" i="1"/>
  <c r="BX829" i="1"/>
  <c r="BP829" i="1"/>
  <c r="CM829" i="1"/>
  <c r="CE829" i="1"/>
  <c r="BW829" i="1"/>
  <c r="BO829" i="1"/>
  <c r="CK829" i="1"/>
  <c r="BZ829" i="1"/>
  <c r="CJ829" i="1"/>
  <c r="BV829" i="1"/>
  <c r="CI829" i="1"/>
  <c r="BU829" i="1"/>
  <c r="CB829" i="1"/>
  <c r="CR829" i="1"/>
  <c r="CA829" i="1"/>
  <c r="CQ829" i="1"/>
  <c r="BT829" i="1"/>
  <c r="BR829" i="1"/>
  <c r="CP829" i="1"/>
  <c r="CC829" i="1"/>
  <c r="BS829" i="1"/>
  <c r="CH829" i="1"/>
  <c r="CN834" i="1"/>
  <c r="CP835" i="1"/>
  <c r="CF838" i="1"/>
  <c r="CH839" i="1"/>
  <c r="CJ840" i="1"/>
  <c r="CO841" i="1"/>
  <c r="CG841" i="1"/>
  <c r="BY841" i="1"/>
  <c r="BQ841" i="1"/>
  <c r="CN841" i="1"/>
  <c r="CF841" i="1"/>
  <c r="BX841" i="1"/>
  <c r="BP841" i="1"/>
  <c r="CM841" i="1"/>
  <c r="CE841" i="1"/>
  <c r="BW841" i="1"/>
  <c r="BO841" i="1"/>
  <c r="CJ841" i="1"/>
  <c r="BV841" i="1"/>
  <c r="CI841" i="1"/>
  <c r="BU841" i="1"/>
  <c r="CH841" i="1"/>
  <c r="BT841" i="1"/>
  <c r="CK841" i="1"/>
  <c r="CC841" i="1"/>
  <c r="BS841" i="1"/>
  <c r="CR841" i="1"/>
  <c r="BR841" i="1"/>
  <c r="CQ841" i="1"/>
  <c r="CP841" i="1"/>
  <c r="CB841" i="1"/>
  <c r="BZ841" i="1"/>
  <c r="CA841" i="1"/>
  <c r="CN842" i="1"/>
  <c r="CH843" i="1"/>
  <c r="CJ844" i="1"/>
  <c r="CO845" i="1"/>
  <c r="CG845" i="1"/>
  <c r="BY845" i="1"/>
  <c r="BQ845" i="1"/>
  <c r="CN845" i="1"/>
  <c r="CF845" i="1"/>
  <c r="BX845" i="1"/>
  <c r="BP845" i="1"/>
  <c r="CM845" i="1"/>
  <c r="CE845" i="1"/>
  <c r="BW845" i="1"/>
  <c r="BO845" i="1"/>
  <c r="CR845" i="1"/>
  <c r="BS845" i="1"/>
  <c r="CQ845" i="1"/>
  <c r="CC845" i="1"/>
  <c r="BR845" i="1"/>
  <c r="CP845" i="1"/>
  <c r="CB845" i="1"/>
  <c r="CK845" i="1"/>
  <c r="BT845" i="1"/>
  <c r="CJ845" i="1"/>
  <c r="CI845" i="1"/>
  <c r="CA845" i="1"/>
  <c r="BZ845" i="1"/>
  <c r="BV845" i="1"/>
  <c r="BU845" i="1"/>
  <c r="CH845" i="1"/>
  <c r="CF846" i="1"/>
  <c r="CP847" i="1"/>
  <c r="CN850" i="1"/>
  <c r="CP851" i="1"/>
  <c r="CR852" i="1"/>
  <c r="CO853" i="1"/>
  <c r="CG853" i="1"/>
  <c r="BY853" i="1"/>
  <c r="BQ853" i="1"/>
  <c r="CN853" i="1"/>
  <c r="CF853" i="1"/>
  <c r="BX853" i="1"/>
  <c r="BP853" i="1"/>
  <c r="CM853" i="1"/>
  <c r="CE853" i="1"/>
  <c r="BW853" i="1"/>
  <c r="BO853" i="1"/>
  <c r="CI853" i="1"/>
  <c r="BU853" i="1"/>
  <c r="CH853" i="1"/>
  <c r="BT853" i="1"/>
  <c r="CR853" i="1"/>
  <c r="BS853" i="1"/>
  <c r="CQ853" i="1"/>
  <c r="BZ853" i="1"/>
  <c r="CP853" i="1"/>
  <c r="BV853" i="1"/>
  <c r="BR853" i="1"/>
  <c r="CK853" i="1"/>
  <c r="CJ853" i="1"/>
  <c r="CC853" i="1"/>
  <c r="CB853" i="1"/>
  <c r="CA853" i="1"/>
  <c r="CQ854" i="1"/>
  <c r="CI854" i="1"/>
  <c r="CA854" i="1"/>
  <c r="BS854" i="1"/>
  <c r="CP854" i="1"/>
  <c r="CH854" i="1"/>
  <c r="BZ854" i="1"/>
  <c r="BR854" i="1"/>
  <c r="CO854" i="1"/>
  <c r="CG854" i="1"/>
  <c r="BY854" i="1"/>
  <c r="BQ854" i="1"/>
  <c r="CR854" i="1"/>
  <c r="CD854" i="1"/>
  <c r="BP854" i="1"/>
  <c r="CC854" i="1"/>
  <c r="BO854" i="1"/>
  <c r="CM854" i="1"/>
  <c r="CB854" i="1"/>
  <c r="CJ854" i="1"/>
  <c r="CE854" i="1"/>
  <c r="BV854" i="1"/>
  <c r="BU854" i="1"/>
  <c r="BT854" i="1"/>
  <c r="BW854" i="1"/>
  <c r="CL854" i="1"/>
  <c r="CK854" i="1"/>
  <c r="BZ855" i="1"/>
  <c r="CM856" i="1"/>
  <c r="CE856" i="1"/>
  <c r="BW856" i="1"/>
  <c r="BO856" i="1"/>
  <c r="CL856" i="1"/>
  <c r="CD856" i="1"/>
  <c r="BV856" i="1"/>
  <c r="CK856" i="1"/>
  <c r="CC856" i="1"/>
  <c r="BU856" i="1"/>
  <c r="CH856" i="1"/>
  <c r="BT856" i="1"/>
  <c r="CG856" i="1"/>
  <c r="BS856" i="1"/>
  <c r="CQ856" i="1"/>
  <c r="CF856" i="1"/>
  <c r="BR856" i="1"/>
  <c r="BP856" i="1"/>
  <c r="CI856" i="1"/>
  <c r="CA856" i="1"/>
  <c r="CP856" i="1"/>
  <c r="CO856" i="1"/>
  <c r="CN856" i="1"/>
  <c r="BY856" i="1"/>
  <c r="BX856" i="1"/>
  <c r="BQ856" i="1"/>
  <c r="BZ856" i="1"/>
  <c r="CD861" i="1"/>
  <c r="CQ862" i="1"/>
  <c r="CI862" i="1"/>
  <c r="CA862" i="1"/>
  <c r="BS862" i="1"/>
  <c r="CP862" i="1"/>
  <c r="CH862" i="1"/>
  <c r="BZ862" i="1"/>
  <c r="BR862" i="1"/>
  <c r="CO862" i="1"/>
  <c r="CG862" i="1"/>
  <c r="BY862" i="1"/>
  <c r="BQ862" i="1"/>
  <c r="BU862" i="1"/>
  <c r="CE862" i="1"/>
  <c r="BT862" i="1"/>
  <c r="CR862" i="1"/>
  <c r="CD862" i="1"/>
  <c r="BP862" i="1"/>
  <c r="CM862" i="1"/>
  <c r="BV862" i="1"/>
  <c r="CL862" i="1"/>
  <c r="BO862" i="1"/>
  <c r="CK862" i="1"/>
  <c r="CJ862" i="1"/>
  <c r="CB862" i="1"/>
  <c r="BW862" i="1"/>
  <c r="CC862" i="1"/>
  <c r="CB864" i="1"/>
  <c r="CO865" i="1"/>
  <c r="CG865" i="1"/>
  <c r="BY865" i="1"/>
  <c r="BQ865" i="1"/>
  <c r="CN865" i="1"/>
  <c r="CF865" i="1"/>
  <c r="BX865" i="1"/>
  <c r="BP865" i="1"/>
  <c r="CM865" i="1"/>
  <c r="CE865" i="1"/>
  <c r="BW865" i="1"/>
  <c r="BO865" i="1"/>
  <c r="CH865" i="1"/>
  <c r="BT865" i="1"/>
  <c r="CR865" i="1"/>
  <c r="BS865" i="1"/>
  <c r="CQ865" i="1"/>
  <c r="CC865" i="1"/>
  <c r="BR865" i="1"/>
  <c r="CI865" i="1"/>
  <c r="CB865" i="1"/>
  <c r="CA865" i="1"/>
  <c r="BZ865" i="1"/>
  <c r="BU865" i="1"/>
  <c r="BV865" i="1"/>
  <c r="CK865" i="1"/>
  <c r="CJ865" i="1"/>
  <c r="CP865" i="1"/>
  <c r="CR868" i="1"/>
  <c r="CQ870" i="1"/>
  <c r="CI870" i="1"/>
  <c r="CA870" i="1"/>
  <c r="BS870" i="1"/>
  <c r="CP870" i="1"/>
  <c r="CH870" i="1"/>
  <c r="BZ870" i="1"/>
  <c r="BR870" i="1"/>
  <c r="CO870" i="1"/>
  <c r="CG870" i="1"/>
  <c r="BY870" i="1"/>
  <c r="BQ870" i="1"/>
  <c r="CK870" i="1"/>
  <c r="BW870" i="1"/>
  <c r="CJ870" i="1"/>
  <c r="BV870" i="1"/>
  <c r="BU870" i="1"/>
  <c r="CB870" i="1"/>
  <c r="CR870" i="1"/>
  <c r="BT870" i="1"/>
  <c r="CM870" i="1"/>
  <c r="BP870" i="1"/>
  <c r="CE870" i="1"/>
  <c r="CD870" i="1"/>
  <c r="CC870" i="1"/>
  <c r="CL870" i="1"/>
  <c r="BO870" i="1"/>
  <c r="CN870" i="1"/>
  <c r="CH871" i="1"/>
  <c r="CN872" i="1"/>
  <c r="CF872" i="1"/>
  <c r="CO872" i="1"/>
  <c r="CE872" i="1"/>
  <c r="BW872" i="1"/>
  <c r="BO872" i="1"/>
  <c r="CM872" i="1"/>
  <c r="CD872" i="1"/>
  <c r="BV872" i="1"/>
  <c r="CL872" i="1"/>
  <c r="CC872" i="1"/>
  <c r="BU872" i="1"/>
  <c r="CQ872" i="1"/>
  <c r="CA872" i="1"/>
  <c r="BP872" i="1"/>
  <c r="CP872" i="1"/>
  <c r="BZ872" i="1"/>
  <c r="CK872" i="1"/>
  <c r="BY872" i="1"/>
  <c r="BX872" i="1"/>
  <c r="BT872" i="1"/>
  <c r="BS872" i="1"/>
  <c r="BQ872" i="1"/>
  <c r="CH872" i="1"/>
  <c r="CG872" i="1"/>
  <c r="BR872" i="1"/>
  <c r="CI872" i="1"/>
  <c r="CC873" i="1"/>
  <c r="BT873" i="1"/>
  <c r="CK873" i="1"/>
  <c r="CB873" i="1"/>
  <c r="BS873" i="1"/>
  <c r="CJ873" i="1"/>
  <c r="CA873" i="1"/>
  <c r="BQ873" i="1"/>
  <c r="CO873" i="1"/>
  <c r="BY873" i="1"/>
  <c r="CN873" i="1"/>
  <c r="BX873" i="1"/>
  <c r="CM873" i="1"/>
  <c r="BW873" i="1"/>
  <c r="CR873" i="1"/>
  <c r="BU873" i="1"/>
  <c r="CQ873" i="1"/>
  <c r="BP873" i="1"/>
  <c r="CI873" i="1"/>
  <c r="BO873" i="1"/>
  <c r="CG873" i="1"/>
  <c r="CE873" i="1"/>
  <c r="BV873" i="1"/>
  <c r="CF873" i="1"/>
  <c r="CP875" i="1"/>
  <c r="CR876" i="1"/>
  <c r="CL879" i="1"/>
  <c r="CD879" i="1"/>
  <c r="BV879" i="1"/>
  <c r="CO879" i="1"/>
  <c r="CF879" i="1"/>
  <c r="BW879" i="1"/>
  <c r="CN879" i="1"/>
  <c r="CE879" i="1"/>
  <c r="BU879" i="1"/>
  <c r="CM879" i="1"/>
  <c r="CC879" i="1"/>
  <c r="BT879" i="1"/>
  <c r="CJ879" i="1"/>
  <c r="BX879" i="1"/>
  <c r="CI879" i="1"/>
  <c r="BS879" i="1"/>
  <c r="BR879" i="1"/>
  <c r="CA879" i="1"/>
  <c r="CR879" i="1"/>
  <c r="BY879" i="1"/>
  <c r="CQ879" i="1"/>
  <c r="BQ879" i="1"/>
  <c r="CK879" i="1"/>
  <c r="CG879" i="1"/>
  <c r="CB879" i="1"/>
  <c r="BO879" i="1"/>
  <c r="BP879" i="1"/>
  <c r="CP879" i="1"/>
  <c r="CR880" i="1"/>
  <c r="CJ881" i="1"/>
  <c r="CA881" i="1"/>
  <c r="BQ881" i="1"/>
  <c r="CR881" i="1"/>
  <c r="CI881" i="1"/>
  <c r="BY881" i="1"/>
  <c r="BP881" i="1"/>
  <c r="CQ881" i="1"/>
  <c r="CG881" i="1"/>
  <c r="BX881" i="1"/>
  <c r="BO881" i="1"/>
  <c r="CK881" i="1"/>
  <c r="BU881" i="1"/>
  <c r="CF881" i="1"/>
  <c r="BT881" i="1"/>
  <c r="CE881" i="1"/>
  <c r="BS881" i="1"/>
  <c r="CM881" i="1"/>
  <c r="CC881" i="1"/>
  <c r="BW881" i="1"/>
  <c r="BV881" i="1"/>
  <c r="CN881" i="1"/>
  <c r="CB881" i="1"/>
  <c r="CO881" i="1"/>
  <c r="CR882" i="1"/>
  <c r="CJ882" i="1"/>
  <c r="CB882" i="1"/>
  <c r="BT882" i="1"/>
  <c r="CP882" i="1"/>
  <c r="CG882" i="1"/>
  <c r="BO882" i="1"/>
  <c r="CO882" i="1"/>
  <c r="BW882" i="1"/>
  <c r="CE882" i="1"/>
  <c r="BV882" i="1"/>
  <c r="CI882" i="1"/>
  <c r="BS882" i="1"/>
  <c r="CH882" i="1"/>
  <c r="BR882" i="1"/>
  <c r="CD882" i="1"/>
  <c r="BQ882" i="1"/>
  <c r="CC882" i="1"/>
  <c r="CA882" i="1"/>
  <c r="BZ882" i="1"/>
  <c r="BY882" i="1"/>
  <c r="CM882" i="1"/>
  <c r="CL882" i="1"/>
  <c r="CK882" i="1"/>
  <c r="CQ882" i="1"/>
  <c r="BP882" i="1"/>
  <c r="BU882" i="1"/>
  <c r="CL883" i="1"/>
  <c r="CD883" i="1"/>
  <c r="BV883" i="1"/>
  <c r="CN883" i="1"/>
  <c r="CE883" i="1"/>
  <c r="BU883" i="1"/>
  <c r="CM883" i="1"/>
  <c r="CC883" i="1"/>
  <c r="BT883" i="1"/>
  <c r="CK883" i="1"/>
  <c r="CB883" i="1"/>
  <c r="BS883" i="1"/>
  <c r="BR883" i="1"/>
  <c r="CG883" i="1"/>
  <c r="BQ883" i="1"/>
  <c r="CR883" i="1"/>
  <c r="CF883" i="1"/>
  <c r="BP883" i="1"/>
  <c r="BY883" i="1"/>
  <c r="CQ883" i="1"/>
  <c r="BX883" i="1"/>
  <c r="BW883" i="1"/>
  <c r="CO883" i="1"/>
  <c r="BO883" i="1"/>
  <c r="CJ883" i="1"/>
  <c r="CI883" i="1"/>
  <c r="CA883" i="1"/>
  <c r="CP883" i="1"/>
  <c r="CJ884" i="1"/>
  <c r="CR885" i="1"/>
  <c r="CI885" i="1"/>
  <c r="BY885" i="1"/>
  <c r="BP885" i="1"/>
  <c r="CQ885" i="1"/>
  <c r="CG885" i="1"/>
  <c r="BX885" i="1"/>
  <c r="BO885" i="1"/>
  <c r="CO885" i="1"/>
  <c r="CF885" i="1"/>
  <c r="BW885" i="1"/>
  <c r="CE885" i="1"/>
  <c r="BS885" i="1"/>
  <c r="BQ885" i="1"/>
  <c r="CC885" i="1"/>
  <c r="CK885" i="1"/>
  <c r="CJ885" i="1"/>
  <c r="CB885" i="1"/>
  <c r="CA885" i="1"/>
  <c r="CN885" i="1"/>
  <c r="CM885" i="1"/>
  <c r="BU885" i="1"/>
  <c r="BT885" i="1"/>
  <c r="BV885" i="1"/>
  <c r="CF886" i="1"/>
  <c r="CP887" i="1"/>
  <c r="CR888" i="1"/>
  <c r="BZ891" i="1"/>
  <c r="CN892" i="1"/>
  <c r="CF892" i="1"/>
  <c r="BX892" i="1"/>
  <c r="BP892" i="1"/>
  <c r="CI892" i="1"/>
  <c r="BZ892" i="1"/>
  <c r="BQ892" i="1"/>
  <c r="CQ892" i="1"/>
  <c r="CH892" i="1"/>
  <c r="BY892" i="1"/>
  <c r="BO892" i="1"/>
  <c r="CP892" i="1"/>
  <c r="CG892" i="1"/>
  <c r="BW892" i="1"/>
  <c r="CO892" i="1"/>
  <c r="CM892" i="1"/>
  <c r="CA892" i="1"/>
  <c r="CL892" i="1"/>
  <c r="BV892" i="1"/>
  <c r="CE892" i="1"/>
  <c r="CD892" i="1"/>
  <c r="CC892" i="1"/>
  <c r="BT892" i="1"/>
  <c r="BS892" i="1"/>
  <c r="BR892" i="1"/>
  <c r="CK892" i="1"/>
  <c r="BU892" i="1"/>
  <c r="CN894" i="1"/>
  <c r="CP895" i="1"/>
  <c r="CR896" i="1"/>
  <c r="CN897" i="1"/>
  <c r="CE897" i="1"/>
  <c r="BV897" i="1"/>
  <c r="CM897" i="1"/>
  <c r="BU897" i="1"/>
  <c r="CC897" i="1"/>
  <c r="BT897" i="1"/>
  <c r="CK897" i="1"/>
  <c r="BX897" i="1"/>
  <c r="CJ897" i="1"/>
  <c r="BW897" i="1"/>
  <c r="CI897" i="1"/>
  <c r="BS897" i="1"/>
  <c r="CA897" i="1"/>
  <c r="BY897" i="1"/>
  <c r="CR897" i="1"/>
  <c r="BQ897" i="1"/>
  <c r="CQ897" i="1"/>
  <c r="BP897" i="1"/>
  <c r="BO897" i="1"/>
  <c r="CG897" i="1"/>
  <c r="CF897" i="1"/>
  <c r="CB897" i="1"/>
  <c r="CO897" i="1"/>
  <c r="CK898" i="1"/>
  <c r="CC898" i="1"/>
  <c r="BU898" i="1"/>
  <c r="CR898" i="1"/>
  <c r="CJ898" i="1"/>
  <c r="CB898" i="1"/>
  <c r="BT898" i="1"/>
  <c r="CO898" i="1"/>
  <c r="CE898" i="1"/>
  <c r="BS898" i="1"/>
  <c r="CD898" i="1"/>
  <c r="BR898" i="1"/>
  <c r="CM898" i="1"/>
  <c r="CA898" i="1"/>
  <c r="BQ898" i="1"/>
  <c r="CP898" i="1"/>
  <c r="CL898" i="1"/>
  <c r="BW898" i="1"/>
  <c r="CI898" i="1"/>
  <c r="BV898" i="1"/>
  <c r="BP898" i="1"/>
  <c r="BO898" i="1"/>
  <c r="CQ898" i="1"/>
  <c r="CH898" i="1"/>
  <c r="BZ898" i="1"/>
  <c r="BY898" i="1"/>
  <c r="CG898" i="1"/>
  <c r="CB900" i="1"/>
  <c r="CM901" i="1"/>
  <c r="BY901" i="1"/>
  <c r="BO901" i="1"/>
  <c r="BX901" i="1"/>
  <c r="CK901" i="1"/>
  <c r="BW901" i="1"/>
  <c r="CN901" i="1"/>
  <c r="BT901" i="1"/>
  <c r="CG901" i="1"/>
  <c r="BQ901" i="1"/>
  <c r="CF901" i="1"/>
  <c r="BP901" i="1"/>
  <c r="CO901" i="1"/>
  <c r="CE901" i="1"/>
  <c r="CC901" i="1"/>
  <c r="BV901" i="1"/>
  <c r="BU901" i="1"/>
  <c r="CN906" i="1"/>
  <c r="CK907" i="1"/>
  <c r="CC907" i="1"/>
  <c r="CR907" i="1"/>
  <c r="CJ907" i="1"/>
  <c r="CB907" i="1"/>
  <c r="BT907" i="1"/>
  <c r="CL907" i="1"/>
  <c r="BQ907" i="1"/>
  <c r="BY907" i="1"/>
  <c r="BP907" i="1"/>
  <c r="BX907" i="1"/>
  <c r="BO907" i="1"/>
  <c r="CQ907" i="1"/>
  <c r="CD907" i="1"/>
  <c r="CA907" i="1"/>
  <c r="CO907" i="1"/>
  <c r="BW907" i="1"/>
  <c r="BV907" i="1"/>
  <c r="BU907" i="1"/>
  <c r="BS907" i="1"/>
  <c r="CF907" i="1"/>
  <c r="CE907" i="1"/>
  <c r="BR907" i="1"/>
  <c r="CN907" i="1"/>
  <c r="CM907" i="1"/>
  <c r="CG907" i="1"/>
  <c r="CM908" i="1"/>
  <c r="CE908" i="1"/>
  <c r="BW908" i="1"/>
  <c r="BO908" i="1"/>
  <c r="CL908" i="1"/>
  <c r="CD908" i="1"/>
  <c r="BV908" i="1"/>
  <c r="CN908" i="1"/>
  <c r="BR908" i="1"/>
  <c r="CA908" i="1"/>
  <c r="BQ908" i="1"/>
  <c r="BZ908" i="1"/>
  <c r="BP908" i="1"/>
  <c r="CG908" i="1"/>
  <c r="CF908" i="1"/>
  <c r="CC908" i="1"/>
  <c r="BU908" i="1"/>
  <c r="CQ908" i="1"/>
  <c r="BT908" i="1"/>
  <c r="CP908" i="1"/>
  <c r="BS908" i="1"/>
  <c r="CO908" i="1"/>
  <c r="CI908" i="1"/>
  <c r="CH908" i="1"/>
  <c r="BY908" i="1"/>
  <c r="BX908" i="1"/>
  <c r="CJ908" i="1"/>
  <c r="CL909" i="1"/>
  <c r="CQ910" i="1"/>
  <c r="CI910" i="1"/>
  <c r="CA910" i="1"/>
  <c r="BS910" i="1"/>
  <c r="CP910" i="1"/>
  <c r="CH910" i="1"/>
  <c r="BZ910" i="1"/>
  <c r="BR910" i="1"/>
  <c r="CR910" i="1"/>
  <c r="BV910" i="1"/>
  <c r="CE910" i="1"/>
  <c r="BU910" i="1"/>
  <c r="CD910" i="1"/>
  <c r="BT910" i="1"/>
  <c r="CM910" i="1"/>
  <c r="CL910" i="1"/>
  <c r="BW910" i="1"/>
  <c r="CK910" i="1"/>
  <c r="BQ910" i="1"/>
  <c r="BO910" i="1"/>
  <c r="CJ910" i="1"/>
  <c r="CB910" i="1"/>
  <c r="BY910" i="1"/>
  <c r="BP910" i="1"/>
  <c r="CC910" i="1"/>
  <c r="BZ911" i="1"/>
  <c r="CR912" i="1"/>
  <c r="CP915" i="1"/>
  <c r="CM916" i="1"/>
  <c r="CE916" i="1"/>
  <c r="BW916" i="1"/>
  <c r="BO916" i="1"/>
  <c r="CL916" i="1"/>
  <c r="CD916" i="1"/>
  <c r="BV916" i="1"/>
  <c r="CH916" i="1"/>
  <c r="BX916" i="1"/>
  <c r="CQ916" i="1"/>
  <c r="CG916" i="1"/>
  <c r="CP916" i="1"/>
  <c r="CF916" i="1"/>
  <c r="BT916" i="1"/>
  <c r="CC916" i="1"/>
  <c r="BP916" i="1"/>
  <c r="CA916" i="1"/>
  <c r="BZ916" i="1"/>
  <c r="BY916" i="1"/>
  <c r="BS916" i="1"/>
  <c r="BR916" i="1"/>
  <c r="BQ916" i="1"/>
  <c r="CO916" i="1"/>
  <c r="CN916" i="1"/>
  <c r="CK916" i="1"/>
  <c r="CI916" i="1"/>
  <c r="BP893" i="1"/>
  <c r="CR57" i="1"/>
  <c r="CJ57" i="1"/>
  <c r="CB57" i="1"/>
  <c r="BT57" i="1"/>
  <c r="CQ57" i="1"/>
  <c r="CI57" i="1"/>
  <c r="CA57" i="1"/>
  <c r="BS57" i="1"/>
  <c r="CP57" i="1"/>
  <c r="CH57" i="1"/>
  <c r="BZ57" i="1"/>
  <c r="BR57" i="1"/>
  <c r="CO57" i="1"/>
  <c r="CG57" i="1"/>
  <c r="BY57" i="1"/>
  <c r="BQ57" i="1"/>
  <c r="CR65" i="1"/>
  <c r="CJ65" i="1"/>
  <c r="CB65" i="1"/>
  <c r="BT65" i="1"/>
  <c r="CQ65" i="1"/>
  <c r="CI65" i="1"/>
  <c r="CA65" i="1"/>
  <c r="BS65" i="1"/>
  <c r="CP65" i="1"/>
  <c r="CH65" i="1"/>
  <c r="BZ65" i="1"/>
  <c r="BR65" i="1"/>
  <c r="CO65" i="1"/>
  <c r="CG65" i="1"/>
  <c r="BY65" i="1"/>
  <c r="BQ65" i="1"/>
  <c r="CR101" i="1"/>
  <c r="CJ101" i="1"/>
  <c r="CB101" i="1"/>
  <c r="BT101" i="1"/>
  <c r="CQ101" i="1"/>
  <c r="CI101" i="1"/>
  <c r="CA101" i="1"/>
  <c r="BS101" i="1"/>
  <c r="CP101" i="1"/>
  <c r="CH101" i="1"/>
  <c r="BZ101" i="1"/>
  <c r="BR101" i="1"/>
  <c r="CO101" i="1"/>
  <c r="CG101" i="1"/>
  <c r="BY101" i="1"/>
  <c r="BQ101" i="1"/>
  <c r="CR105" i="1"/>
  <c r="CJ105" i="1"/>
  <c r="CB105" i="1"/>
  <c r="BT105" i="1"/>
  <c r="CQ105" i="1"/>
  <c r="CI105" i="1"/>
  <c r="CA105" i="1"/>
  <c r="BS105" i="1"/>
  <c r="CP105" i="1"/>
  <c r="CH105" i="1"/>
  <c r="BZ105" i="1"/>
  <c r="BR105" i="1"/>
  <c r="CO105" i="1"/>
  <c r="CG105" i="1"/>
  <c r="BY105" i="1"/>
  <c r="BQ105" i="1"/>
  <c r="CR109" i="1"/>
  <c r="CJ109" i="1"/>
  <c r="CB109" i="1"/>
  <c r="BT109" i="1"/>
  <c r="CQ109" i="1"/>
  <c r="CI109" i="1"/>
  <c r="CA109" i="1"/>
  <c r="BS109" i="1"/>
  <c r="CP109" i="1"/>
  <c r="CH109" i="1"/>
  <c r="BZ109" i="1"/>
  <c r="BR109" i="1"/>
  <c r="CO109" i="1"/>
  <c r="CG109" i="1"/>
  <c r="BY109" i="1"/>
  <c r="BQ109" i="1"/>
  <c r="CR121" i="1"/>
  <c r="CJ121" i="1"/>
  <c r="CB121" i="1"/>
  <c r="BT121" i="1"/>
  <c r="CQ121" i="1"/>
  <c r="CI121" i="1"/>
  <c r="CA121" i="1"/>
  <c r="BS121" i="1"/>
  <c r="CP121" i="1"/>
  <c r="CH121" i="1"/>
  <c r="BZ121" i="1"/>
  <c r="BR121" i="1"/>
  <c r="CO121" i="1"/>
  <c r="CG121" i="1"/>
  <c r="BY121" i="1"/>
  <c r="BQ121" i="1"/>
  <c r="CR129" i="1"/>
  <c r="CJ129" i="1"/>
  <c r="CB129" i="1"/>
  <c r="BT129" i="1"/>
  <c r="CQ129" i="1"/>
  <c r="CI129" i="1"/>
  <c r="CA129" i="1"/>
  <c r="BS129" i="1"/>
  <c r="CP129" i="1"/>
  <c r="CH129" i="1"/>
  <c r="BZ129" i="1"/>
  <c r="BR129" i="1"/>
  <c r="CO129" i="1"/>
  <c r="CG129" i="1"/>
  <c r="BY129" i="1"/>
  <c r="BQ129" i="1"/>
  <c r="CR137" i="1"/>
  <c r="CJ137" i="1"/>
  <c r="CB137" i="1"/>
  <c r="BT137" i="1"/>
  <c r="CQ137" i="1"/>
  <c r="CI137" i="1"/>
  <c r="CA137" i="1"/>
  <c r="BS137" i="1"/>
  <c r="CP137" i="1"/>
  <c r="CH137" i="1"/>
  <c r="BZ137" i="1"/>
  <c r="BR137" i="1"/>
  <c r="CO137" i="1"/>
  <c r="CG137" i="1"/>
  <c r="BY137" i="1"/>
  <c r="BQ137" i="1"/>
  <c r="CR141" i="1"/>
  <c r="CJ141" i="1"/>
  <c r="CB141" i="1"/>
  <c r="BT141" i="1"/>
  <c r="CQ141" i="1"/>
  <c r="CI141" i="1"/>
  <c r="CA141" i="1"/>
  <c r="BS141" i="1"/>
  <c r="CP141" i="1"/>
  <c r="CH141" i="1"/>
  <c r="BZ141" i="1"/>
  <c r="BR141" i="1"/>
  <c r="CO141" i="1"/>
  <c r="CG141" i="1"/>
  <c r="BY141" i="1"/>
  <c r="BQ141" i="1"/>
  <c r="CR157" i="1"/>
  <c r="CJ157" i="1"/>
  <c r="CB157" i="1"/>
  <c r="BT157" i="1"/>
  <c r="CQ157" i="1"/>
  <c r="CI157" i="1"/>
  <c r="CA157" i="1"/>
  <c r="BS157" i="1"/>
  <c r="CP157" i="1"/>
  <c r="CH157" i="1"/>
  <c r="BZ157" i="1"/>
  <c r="BR157" i="1"/>
  <c r="CO157" i="1"/>
  <c r="CG157" i="1"/>
  <c r="BY157" i="1"/>
  <c r="BQ157" i="1"/>
  <c r="CK160" i="1"/>
  <c r="BQ162" i="1"/>
  <c r="CC164" i="1"/>
  <c r="CG166" i="1"/>
  <c r="BW169" i="1"/>
  <c r="CG170" i="1"/>
  <c r="BW173" i="1"/>
  <c r="CA175" i="1"/>
  <c r="CP177" i="1"/>
  <c r="CG177" i="1"/>
  <c r="BO177" i="1"/>
  <c r="CO177" i="1"/>
  <c r="BU177" i="1"/>
  <c r="CC177" i="1"/>
  <c r="BT177" i="1"/>
  <c r="CA179" i="1"/>
  <c r="CM181" i="1"/>
  <c r="CQ183" i="1"/>
  <c r="BU185" i="1"/>
  <c r="CC185" i="1"/>
  <c r="BT185" i="1"/>
  <c r="CK185" i="1"/>
  <c r="CB185" i="1"/>
  <c r="BS185" i="1"/>
  <c r="CJ185" i="1"/>
  <c r="CA185" i="1"/>
  <c r="BR185" i="1"/>
  <c r="BQ186" i="1"/>
  <c r="CC188" i="1"/>
  <c r="CG190" i="1"/>
  <c r="CK192" i="1"/>
  <c r="CO194" i="1"/>
  <c r="BU196" i="1"/>
  <c r="BY198" i="1"/>
  <c r="CK200" i="1"/>
  <c r="BS203" i="1"/>
  <c r="CE205" i="1"/>
  <c r="CO206" i="1"/>
  <c r="CE209" i="1"/>
  <c r="CA211" i="1"/>
  <c r="CM213" i="1"/>
  <c r="CI215" i="1"/>
  <c r="CE217" i="1"/>
  <c r="CI219" i="1"/>
  <c r="CM221" i="1"/>
  <c r="CQ223" i="1"/>
  <c r="CK225" i="1"/>
  <c r="CB225" i="1"/>
  <c r="BS225" i="1"/>
  <c r="CJ225" i="1"/>
  <c r="CA225" i="1"/>
  <c r="BR225" i="1"/>
  <c r="CR225" i="1"/>
  <c r="CI225" i="1"/>
  <c r="BZ225" i="1"/>
  <c r="BQ225" i="1"/>
  <c r="CQ225" i="1"/>
  <c r="CH225" i="1"/>
  <c r="BY225" i="1"/>
  <c r="BQ226" i="1"/>
  <c r="CC228" i="1"/>
  <c r="CG230" i="1"/>
  <c r="CR233" i="1"/>
  <c r="CI233" i="1"/>
  <c r="BZ233" i="1"/>
  <c r="BQ233" i="1"/>
  <c r="CQ233" i="1"/>
  <c r="CH233" i="1"/>
  <c r="BY233" i="1"/>
  <c r="CP233" i="1"/>
  <c r="CG233" i="1"/>
  <c r="BO233" i="1"/>
  <c r="CO233" i="1"/>
  <c r="CG234" i="1"/>
  <c r="BW237" i="1"/>
  <c r="CA239" i="1"/>
  <c r="CM241" i="1"/>
  <c r="CQ243" i="1"/>
  <c r="CO245" i="1"/>
  <c r="BU245" i="1"/>
  <c r="CC245" i="1"/>
  <c r="BT245" i="1"/>
  <c r="CK245" i="1"/>
  <c r="CB245" i="1"/>
  <c r="BS245" i="1"/>
  <c r="BQ246" i="1"/>
  <c r="BU248" i="1"/>
  <c r="BY250" i="1"/>
  <c r="CC252" i="1"/>
  <c r="CG254" i="1"/>
  <c r="CQ255" i="1"/>
  <c r="CK257" i="1"/>
  <c r="CB257" i="1"/>
  <c r="BS257" i="1"/>
  <c r="CJ257" i="1"/>
  <c r="CA257" i="1"/>
  <c r="BR257" i="1"/>
  <c r="CR257" i="1"/>
  <c r="CI257" i="1"/>
  <c r="BZ257" i="1"/>
  <c r="BQ257" i="1"/>
  <c r="CQ257" i="1"/>
  <c r="CH257" i="1"/>
  <c r="BY257" i="1"/>
  <c r="BQ258" i="1"/>
  <c r="CC260" i="1"/>
  <c r="BY262" i="1"/>
  <c r="CK264" i="1"/>
  <c r="CG266" i="1"/>
  <c r="CE269" i="1"/>
  <c r="BS271" i="1"/>
  <c r="BW273" i="1"/>
  <c r="CI275" i="1"/>
  <c r="BY278" i="1"/>
  <c r="CI279" i="1"/>
  <c r="CQ281" i="1"/>
  <c r="CG281" i="1"/>
  <c r="BU281" i="1"/>
  <c r="CP281" i="1"/>
  <c r="BT281" i="1"/>
  <c r="CO281" i="1"/>
  <c r="CC281" i="1"/>
  <c r="BS281" i="1"/>
  <c r="CB281" i="1"/>
  <c r="BR281" i="1"/>
  <c r="CG282" i="1"/>
  <c r="CQ283" i="1"/>
  <c r="CO285" i="1"/>
  <c r="CC285" i="1"/>
  <c r="BS285" i="1"/>
  <c r="CB285" i="1"/>
  <c r="BR285" i="1"/>
  <c r="CK285" i="1"/>
  <c r="CA285" i="1"/>
  <c r="BQ285" i="1"/>
  <c r="CJ285" i="1"/>
  <c r="BZ285" i="1"/>
  <c r="BO285" i="1"/>
  <c r="CQ287" i="1"/>
  <c r="BW289" i="1"/>
  <c r="BW293" i="1"/>
  <c r="CG294" i="1"/>
  <c r="BS29" i="1"/>
  <c r="BO37" i="1"/>
  <c r="BO69" i="1"/>
  <c r="BO85" i="1"/>
  <c r="BO141" i="1"/>
  <c r="CN165" i="1"/>
  <c r="CA177" i="1"/>
  <c r="BY185" i="1"/>
  <c r="CB205" i="1"/>
  <c r="BZ213" i="1"/>
  <c r="CI245" i="1"/>
  <c r="CG253" i="1"/>
  <c r="CB277" i="1"/>
  <c r="CJ281" i="1"/>
  <c r="CD160" i="1"/>
  <c r="CH162" i="1"/>
  <c r="CL164" i="1"/>
  <c r="CP166" i="1"/>
  <c r="BP169" i="1"/>
  <c r="BT171" i="1"/>
  <c r="BX173" i="1"/>
  <c r="CB175" i="1"/>
  <c r="BX177" i="1"/>
  <c r="CB179" i="1"/>
  <c r="BZ182" i="1"/>
  <c r="CD184" i="1"/>
  <c r="CN185" i="1"/>
  <c r="BV188" i="1"/>
  <c r="BZ190" i="1"/>
  <c r="CD192" i="1"/>
  <c r="BZ194" i="1"/>
  <c r="BP197" i="1"/>
  <c r="BT199" i="1"/>
  <c r="BX201" i="1"/>
  <c r="CB203" i="1"/>
  <c r="CF205" i="1"/>
  <c r="CR207" i="1"/>
  <c r="BR210" i="1"/>
  <c r="BV212" i="1"/>
  <c r="BZ214" i="1"/>
  <c r="CJ215" i="1"/>
  <c r="CN217" i="1"/>
  <c r="CR219" i="1"/>
  <c r="BZ222" i="1"/>
  <c r="BV224" i="1"/>
  <c r="BZ226" i="1"/>
  <c r="BX229" i="1"/>
  <c r="CB231" i="1"/>
  <c r="CF233" i="1"/>
  <c r="CJ235" i="1"/>
  <c r="CN237" i="1"/>
  <c r="CR239" i="1"/>
  <c r="BR242" i="1"/>
  <c r="BV244" i="1"/>
  <c r="BR246" i="1"/>
  <c r="BV248" i="1"/>
  <c r="CH250" i="1"/>
  <c r="CR251" i="1"/>
  <c r="BR254" i="1"/>
  <c r="BV256" i="1"/>
  <c r="BZ258" i="1"/>
  <c r="CL260" i="1"/>
  <c r="CP262" i="1"/>
  <c r="BP265" i="1"/>
  <c r="BT267" i="1"/>
  <c r="BX269" i="1"/>
  <c r="CB271" i="1"/>
  <c r="CN273" i="1"/>
  <c r="BV276" i="1"/>
  <c r="CF277" i="1"/>
  <c r="CH278" i="1"/>
  <c r="CJ279" i="1"/>
  <c r="CD280" i="1"/>
  <c r="BX281" i="1"/>
  <c r="BR282" i="1"/>
  <c r="CP282" i="1"/>
  <c r="CJ283" i="1"/>
  <c r="CD284" i="1"/>
  <c r="CF285" i="1"/>
  <c r="BZ286" i="1"/>
  <c r="CB287" i="1"/>
  <c r="CD288" i="1"/>
  <c r="BX289" i="1"/>
  <c r="BR290" i="1"/>
  <c r="CP290" i="1"/>
  <c r="CJ291" i="1"/>
  <c r="CD292" i="1"/>
  <c r="BP293" i="1"/>
  <c r="CN293" i="1"/>
  <c r="CH294" i="1"/>
  <c r="CB295" i="1"/>
  <c r="BV296" i="1"/>
  <c r="BX297" i="1"/>
  <c r="BR298" i="1"/>
  <c r="CP298" i="1"/>
  <c r="CJ299" i="1"/>
  <c r="CD300" i="1"/>
  <c r="CF301" i="1"/>
  <c r="BZ302" i="1"/>
  <c r="BT303" i="1"/>
  <c r="CR303" i="1"/>
  <c r="CL304" i="1"/>
  <c r="BP305" i="1"/>
  <c r="CK305" i="1"/>
  <c r="CC305" i="1"/>
  <c r="BU305" i="1"/>
  <c r="CJ305" i="1"/>
  <c r="BY305" i="1"/>
  <c r="CI305" i="1"/>
  <c r="BW305" i="1"/>
  <c r="CH305" i="1"/>
  <c r="BT305" i="1"/>
  <c r="CR305" i="1"/>
  <c r="CG305" i="1"/>
  <c r="BS305" i="1"/>
  <c r="CN305" i="1"/>
  <c r="CP306" i="1"/>
  <c r="CJ307" i="1"/>
  <c r="CD308" i="1"/>
  <c r="BX309" i="1"/>
  <c r="BR310" i="1"/>
  <c r="CP310" i="1"/>
  <c r="CJ311" i="1"/>
  <c r="CD312" i="1"/>
  <c r="CF313" i="1"/>
  <c r="BZ314" i="1"/>
  <c r="BT315" i="1"/>
  <c r="CR315" i="1"/>
  <c r="CL316" i="1"/>
  <c r="BP317" i="1"/>
  <c r="CM317" i="1"/>
  <c r="CE317" i="1"/>
  <c r="BW317" i="1"/>
  <c r="BO317" i="1"/>
  <c r="CK317" i="1"/>
  <c r="CC317" i="1"/>
  <c r="BU317" i="1"/>
  <c r="CI317" i="1"/>
  <c r="BS317" i="1"/>
  <c r="CH317" i="1"/>
  <c r="BR317" i="1"/>
  <c r="CG317" i="1"/>
  <c r="BQ317" i="1"/>
  <c r="CR317" i="1"/>
  <c r="CB317" i="1"/>
  <c r="CN317" i="1"/>
  <c r="CH318" i="1"/>
  <c r="CB319" i="1"/>
  <c r="BV320" i="1"/>
  <c r="CF321" i="1"/>
  <c r="BZ322" i="1"/>
  <c r="BT323" i="1"/>
  <c r="CR323" i="1"/>
  <c r="CL324" i="1"/>
  <c r="CF325" i="1"/>
  <c r="BZ326" i="1"/>
  <c r="BT327" i="1"/>
  <c r="BV328" i="1"/>
  <c r="BP329" i="1"/>
  <c r="CM329" i="1"/>
  <c r="CE329" i="1"/>
  <c r="BW329" i="1"/>
  <c r="BO329" i="1"/>
  <c r="CK329" i="1"/>
  <c r="CC329" i="1"/>
  <c r="BU329" i="1"/>
  <c r="CQ329" i="1"/>
  <c r="CA329" i="1"/>
  <c r="CP329" i="1"/>
  <c r="BZ329" i="1"/>
  <c r="CO329" i="1"/>
  <c r="BY329" i="1"/>
  <c r="CJ329" i="1"/>
  <c r="BT329" i="1"/>
  <c r="CN329" i="1"/>
  <c r="CH330" i="1"/>
  <c r="CB331" i="1"/>
  <c r="BV332" i="1"/>
  <c r="BX333" i="1"/>
  <c r="BR334" i="1"/>
  <c r="CP334" i="1"/>
  <c r="CJ335" i="1"/>
  <c r="CD336" i="1"/>
  <c r="BP337" i="1"/>
  <c r="CM337" i="1"/>
  <c r="CE337" i="1"/>
  <c r="BW337" i="1"/>
  <c r="BO337" i="1"/>
  <c r="CK337" i="1"/>
  <c r="CC337" i="1"/>
  <c r="BU337" i="1"/>
  <c r="CQ337" i="1"/>
  <c r="CA337" i="1"/>
  <c r="CP337" i="1"/>
  <c r="BZ337" i="1"/>
  <c r="CO337" i="1"/>
  <c r="BY337" i="1"/>
  <c r="CJ337" i="1"/>
  <c r="BT337" i="1"/>
  <c r="CN337" i="1"/>
  <c r="CH338" i="1"/>
  <c r="CN341" i="1"/>
  <c r="CK37" i="1"/>
  <c r="CC41" i="1"/>
  <c r="CK53" i="1"/>
  <c r="CC65" i="1"/>
  <c r="BU69" i="1"/>
  <c r="CK69" i="1"/>
  <c r="CC73" i="1"/>
  <c r="BU77" i="1"/>
  <c r="CK77" i="1"/>
  <c r="BU85" i="1"/>
  <c r="CK85" i="1"/>
  <c r="CC89" i="1"/>
  <c r="BU93" i="1"/>
  <c r="CK93" i="1"/>
  <c r="BU101" i="1"/>
  <c r="CK101" i="1"/>
  <c r="CC105" i="1"/>
  <c r="BU109" i="1"/>
  <c r="CK109" i="1"/>
  <c r="BU117" i="1"/>
  <c r="CK117" i="1"/>
  <c r="CC121" i="1"/>
  <c r="BU125" i="1"/>
  <c r="CK125" i="1"/>
  <c r="CC129" i="1"/>
  <c r="BU133" i="1"/>
  <c r="CK133" i="1"/>
  <c r="CC137" i="1"/>
  <c r="BU141" i="1"/>
  <c r="CK141" i="1"/>
  <c r="CC145" i="1"/>
  <c r="BU149" i="1"/>
  <c r="BU157" i="1"/>
  <c r="CK157" i="1"/>
  <c r="BT161" i="1"/>
  <c r="CB165" i="1"/>
  <c r="BR169" i="1"/>
  <c r="BZ173" i="1"/>
  <c r="CR173" i="1"/>
  <c r="CH177" i="1"/>
  <c r="CP181" i="1"/>
  <c r="CC193" i="1"/>
  <c r="BS197" i="1"/>
  <c r="CK197" i="1"/>
  <c r="CA201" i="1"/>
  <c r="BQ205" i="1"/>
  <c r="BY209" i="1"/>
  <c r="BO213" i="1"/>
  <c r="CG213" i="1"/>
  <c r="BT225" i="1"/>
  <c r="BR233" i="1"/>
  <c r="CJ233" i="1"/>
  <c r="BZ237" i="1"/>
  <c r="CH241" i="1"/>
  <c r="CP245" i="1"/>
  <c r="CC257" i="1"/>
  <c r="BS261" i="1"/>
  <c r="BQ269" i="1"/>
  <c r="CI269" i="1"/>
  <c r="BY273" i="1"/>
  <c r="CQ273" i="1"/>
  <c r="BO277" i="1"/>
  <c r="CJ277" i="1"/>
  <c r="CR281" i="1"/>
  <c r="BO293" i="1"/>
  <c r="CE301" i="1"/>
  <c r="CM305" i="1"/>
  <c r="CB313" i="1"/>
  <c r="CJ317" i="1"/>
  <c r="BT325" i="1"/>
  <c r="CB329" i="1"/>
  <c r="CJ333" i="1"/>
  <c r="CR337" i="1"/>
  <c r="BT341" i="1"/>
  <c r="CR800" i="1"/>
  <c r="BZ803" i="1"/>
  <c r="CK804" i="1"/>
  <c r="CC804" i="1"/>
  <c r="BU804" i="1"/>
  <c r="CP804" i="1"/>
  <c r="CG804" i="1"/>
  <c r="BX804" i="1"/>
  <c r="BO804" i="1"/>
  <c r="CO804" i="1"/>
  <c r="CF804" i="1"/>
  <c r="BW804" i="1"/>
  <c r="CN804" i="1"/>
  <c r="CE804" i="1"/>
  <c r="BV804" i="1"/>
  <c r="CQ804" i="1"/>
  <c r="CA804" i="1"/>
  <c r="CM804" i="1"/>
  <c r="BZ804" i="1"/>
  <c r="CL804" i="1"/>
  <c r="BY804" i="1"/>
  <c r="BR804" i="1"/>
  <c r="BQ804" i="1"/>
  <c r="CI804" i="1"/>
  <c r="BP804" i="1"/>
  <c r="CH804" i="1"/>
  <c r="CD804" i="1"/>
  <c r="BT804" i="1"/>
  <c r="BS804" i="1"/>
  <c r="CF806" i="1"/>
  <c r="CH807" i="1"/>
  <c r="CJ808" i="1"/>
  <c r="CM809" i="1"/>
  <c r="CE809" i="1"/>
  <c r="BW809" i="1"/>
  <c r="BO809" i="1"/>
  <c r="CC809" i="1"/>
  <c r="BT809" i="1"/>
  <c r="CK809" i="1"/>
  <c r="CB809" i="1"/>
  <c r="BS809" i="1"/>
  <c r="CJ809" i="1"/>
  <c r="CA809" i="1"/>
  <c r="BR809" i="1"/>
  <c r="CN809" i="1"/>
  <c r="BX809" i="1"/>
  <c r="CI809" i="1"/>
  <c r="BV809" i="1"/>
  <c r="CH809" i="1"/>
  <c r="BU809" i="1"/>
  <c r="CF809" i="1"/>
  <c r="BZ809" i="1"/>
  <c r="CP809" i="1"/>
  <c r="CO809" i="1"/>
  <c r="CG809" i="1"/>
  <c r="CR809" i="1"/>
  <c r="BY809" i="1"/>
  <c r="BQ809" i="1"/>
  <c r="BP809" i="1"/>
  <c r="CQ809" i="1"/>
  <c r="BX810" i="1"/>
  <c r="CQ811" i="1"/>
  <c r="CI811" i="1"/>
  <c r="CA811" i="1"/>
  <c r="BS811" i="1"/>
  <c r="CG811" i="1"/>
  <c r="BX811" i="1"/>
  <c r="BO811" i="1"/>
  <c r="CO811" i="1"/>
  <c r="CF811" i="1"/>
  <c r="BW811" i="1"/>
  <c r="CN811" i="1"/>
  <c r="CE811" i="1"/>
  <c r="BV811" i="1"/>
  <c r="CK811" i="1"/>
  <c r="BU811" i="1"/>
  <c r="CJ811" i="1"/>
  <c r="BT811" i="1"/>
  <c r="BR811" i="1"/>
  <c r="CR811" i="1"/>
  <c r="BQ811" i="1"/>
  <c r="CM811" i="1"/>
  <c r="BP811" i="1"/>
  <c r="CL811" i="1"/>
  <c r="BY811" i="1"/>
  <c r="CD811" i="1"/>
  <c r="CB811" i="1"/>
  <c r="CC811" i="1"/>
  <c r="CD813" i="1"/>
  <c r="CP814" i="1"/>
  <c r="CO814" i="1"/>
  <c r="CG814" i="1"/>
  <c r="BY814" i="1"/>
  <c r="BQ814" i="1"/>
  <c r="CI814" i="1"/>
  <c r="BZ814" i="1"/>
  <c r="BP814" i="1"/>
  <c r="CR814" i="1"/>
  <c r="CH814" i="1"/>
  <c r="BO814" i="1"/>
  <c r="CQ814" i="1"/>
  <c r="BW814" i="1"/>
  <c r="CJ814" i="1"/>
  <c r="BT814" i="1"/>
  <c r="CE814" i="1"/>
  <c r="BS814" i="1"/>
  <c r="CD814" i="1"/>
  <c r="BR814" i="1"/>
  <c r="BV814" i="1"/>
  <c r="BU814" i="1"/>
  <c r="CM814" i="1"/>
  <c r="CL814" i="1"/>
  <c r="CK814" i="1"/>
  <c r="CC814" i="1"/>
  <c r="CB814" i="1"/>
  <c r="CA814" i="1"/>
  <c r="CR815" i="1"/>
  <c r="CJ815" i="1"/>
  <c r="CB815" i="1"/>
  <c r="BT815" i="1"/>
  <c r="CQ815" i="1"/>
  <c r="CI815" i="1"/>
  <c r="CA815" i="1"/>
  <c r="BS815" i="1"/>
  <c r="CK815" i="1"/>
  <c r="BY815" i="1"/>
  <c r="BO815" i="1"/>
  <c r="BX815" i="1"/>
  <c r="CG815" i="1"/>
  <c r="BW815" i="1"/>
  <c r="CM815" i="1"/>
  <c r="BU815" i="1"/>
  <c r="CL815" i="1"/>
  <c r="BR815" i="1"/>
  <c r="CF815" i="1"/>
  <c r="BQ815" i="1"/>
  <c r="BP815" i="1"/>
  <c r="CO815" i="1"/>
  <c r="CN815" i="1"/>
  <c r="BV815" i="1"/>
  <c r="CE815" i="1"/>
  <c r="CD815" i="1"/>
  <c r="CC815" i="1"/>
  <c r="CP815" i="1"/>
  <c r="CR816" i="1"/>
  <c r="BX818" i="1"/>
  <c r="CK819" i="1"/>
  <c r="CC819" i="1"/>
  <c r="BU819" i="1"/>
  <c r="CR819" i="1"/>
  <c r="CJ819" i="1"/>
  <c r="CB819" i="1"/>
  <c r="BT819" i="1"/>
  <c r="CQ819" i="1"/>
  <c r="CI819" i="1"/>
  <c r="CA819" i="1"/>
  <c r="BS819" i="1"/>
  <c r="CE819" i="1"/>
  <c r="BQ819" i="1"/>
  <c r="CO819" i="1"/>
  <c r="CD819" i="1"/>
  <c r="BP819" i="1"/>
  <c r="CN819" i="1"/>
  <c r="BO819" i="1"/>
  <c r="CM819" i="1"/>
  <c r="BV819" i="1"/>
  <c r="CL819" i="1"/>
  <c r="BR819" i="1"/>
  <c r="BX819" i="1"/>
  <c r="BW819" i="1"/>
  <c r="CG819" i="1"/>
  <c r="CF819" i="1"/>
  <c r="BY819" i="1"/>
  <c r="CL821" i="1"/>
  <c r="CD825" i="1"/>
  <c r="CQ826" i="1"/>
  <c r="CI826" i="1"/>
  <c r="CA826" i="1"/>
  <c r="BS826" i="1"/>
  <c r="CP826" i="1"/>
  <c r="CH826" i="1"/>
  <c r="BZ826" i="1"/>
  <c r="BR826" i="1"/>
  <c r="CO826" i="1"/>
  <c r="CG826" i="1"/>
  <c r="BY826" i="1"/>
  <c r="BQ826" i="1"/>
  <c r="CL826" i="1"/>
  <c r="CK826" i="1"/>
  <c r="BW826" i="1"/>
  <c r="CJ826" i="1"/>
  <c r="BV826" i="1"/>
  <c r="BO826" i="1"/>
  <c r="CE826" i="1"/>
  <c r="CD826" i="1"/>
  <c r="CR826" i="1"/>
  <c r="CM826" i="1"/>
  <c r="CC826" i="1"/>
  <c r="CB826" i="1"/>
  <c r="BP826" i="1"/>
  <c r="BU826" i="1"/>
  <c r="CR828" i="1"/>
  <c r="BZ831" i="1"/>
  <c r="CM832" i="1"/>
  <c r="CE832" i="1"/>
  <c r="BW832" i="1"/>
  <c r="BO832" i="1"/>
  <c r="CL832" i="1"/>
  <c r="CD832" i="1"/>
  <c r="BV832" i="1"/>
  <c r="CK832" i="1"/>
  <c r="CC832" i="1"/>
  <c r="BU832" i="1"/>
  <c r="BY832" i="1"/>
  <c r="CI832" i="1"/>
  <c r="BX832" i="1"/>
  <c r="CH832" i="1"/>
  <c r="BT832" i="1"/>
  <c r="CO832" i="1"/>
  <c r="BR832" i="1"/>
  <c r="CN832" i="1"/>
  <c r="BQ832" i="1"/>
  <c r="CG832" i="1"/>
  <c r="BP832" i="1"/>
  <c r="CA832" i="1"/>
  <c r="BZ832" i="1"/>
  <c r="BS832" i="1"/>
  <c r="CQ832" i="1"/>
  <c r="CP832" i="1"/>
  <c r="CF832" i="1"/>
  <c r="CF834" i="1"/>
  <c r="CH835" i="1"/>
  <c r="CJ836" i="1"/>
  <c r="CO837" i="1"/>
  <c r="CG837" i="1"/>
  <c r="BY837" i="1"/>
  <c r="BQ837" i="1"/>
  <c r="CN837" i="1"/>
  <c r="CF837" i="1"/>
  <c r="BX837" i="1"/>
  <c r="BP837" i="1"/>
  <c r="CM837" i="1"/>
  <c r="CE837" i="1"/>
  <c r="BW837" i="1"/>
  <c r="BO837" i="1"/>
  <c r="CP837" i="1"/>
  <c r="CB837" i="1"/>
  <c r="CA837" i="1"/>
  <c r="CK837" i="1"/>
  <c r="BZ837" i="1"/>
  <c r="CH837" i="1"/>
  <c r="CC837" i="1"/>
  <c r="CQ837" i="1"/>
  <c r="CJ837" i="1"/>
  <c r="CI837" i="1"/>
  <c r="BU837" i="1"/>
  <c r="BT837" i="1"/>
  <c r="BS837" i="1"/>
  <c r="BR837" i="1"/>
  <c r="BV837" i="1"/>
  <c r="BX838" i="1"/>
  <c r="BZ839" i="1"/>
  <c r="CM840" i="1"/>
  <c r="CE840" i="1"/>
  <c r="BW840" i="1"/>
  <c r="BO840" i="1"/>
  <c r="CL840" i="1"/>
  <c r="CD840" i="1"/>
  <c r="BV840" i="1"/>
  <c r="CK840" i="1"/>
  <c r="CC840" i="1"/>
  <c r="BU840" i="1"/>
  <c r="CO840" i="1"/>
  <c r="CA840" i="1"/>
  <c r="BP840" i="1"/>
  <c r="CN840" i="1"/>
  <c r="BZ840" i="1"/>
  <c r="BY840" i="1"/>
  <c r="BX840" i="1"/>
  <c r="CQ840" i="1"/>
  <c r="BT840" i="1"/>
  <c r="CP840" i="1"/>
  <c r="BS840" i="1"/>
  <c r="BQ840" i="1"/>
  <c r="CI840" i="1"/>
  <c r="CH840" i="1"/>
  <c r="CG840" i="1"/>
  <c r="CF840" i="1"/>
  <c r="BR840" i="1"/>
  <c r="CF842" i="1"/>
  <c r="CP843" i="1"/>
  <c r="BX846" i="1"/>
  <c r="CK847" i="1"/>
  <c r="CC847" i="1"/>
  <c r="BU847" i="1"/>
  <c r="CR847" i="1"/>
  <c r="CJ847" i="1"/>
  <c r="CB847" i="1"/>
  <c r="BT847" i="1"/>
  <c r="CQ847" i="1"/>
  <c r="CI847" i="1"/>
  <c r="CA847" i="1"/>
  <c r="BS847" i="1"/>
  <c r="BW847" i="1"/>
  <c r="CG847" i="1"/>
  <c r="BV847" i="1"/>
  <c r="CF847" i="1"/>
  <c r="BR847" i="1"/>
  <c r="CN847" i="1"/>
  <c r="BQ847" i="1"/>
  <c r="CM847" i="1"/>
  <c r="BP847" i="1"/>
  <c r="CL847" i="1"/>
  <c r="BO847" i="1"/>
  <c r="CE847" i="1"/>
  <c r="CD847" i="1"/>
  <c r="CO847" i="1"/>
  <c r="BY847" i="1"/>
  <c r="BX847" i="1"/>
  <c r="CB848" i="1"/>
  <c r="CR848" i="1"/>
  <c r="BX850" i="1"/>
  <c r="BZ851" i="1"/>
  <c r="CM852" i="1"/>
  <c r="CE852" i="1"/>
  <c r="BW852" i="1"/>
  <c r="BO852" i="1"/>
  <c r="CL852" i="1"/>
  <c r="CD852" i="1"/>
  <c r="BV852" i="1"/>
  <c r="CK852" i="1"/>
  <c r="CC852" i="1"/>
  <c r="BU852" i="1"/>
  <c r="CN852" i="1"/>
  <c r="BZ852" i="1"/>
  <c r="BY852" i="1"/>
  <c r="CI852" i="1"/>
  <c r="BX852" i="1"/>
  <c r="CG852" i="1"/>
  <c r="BP852" i="1"/>
  <c r="CF852" i="1"/>
  <c r="CA852" i="1"/>
  <c r="CP852" i="1"/>
  <c r="CO852" i="1"/>
  <c r="CH852" i="1"/>
  <c r="BR852" i="1"/>
  <c r="BQ852" i="1"/>
  <c r="CQ852" i="1"/>
  <c r="BT852" i="1"/>
  <c r="BS852" i="1"/>
  <c r="CF854" i="1"/>
  <c r="BX858" i="1"/>
  <c r="CK859" i="1"/>
  <c r="CC859" i="1"/>
  <c r="BU859" i="1"/>
  <c r="CR859" i="1"/>
  <c r="CJ859" i="1"/>
  <c r="CB859" i="1"/>
  <c r="BT859" i="1"/>
  <c r="CQ859" i="1"/>
  <c r="CI859" i="1"/>
  <c r="CA859" i="1"/>
  <c r="BS859" i="1"/>
  <c r="CG859" i="1"/>
  <c r="BV859" i="1"/>
  <c r="CF859" i="1"/>
  <c r="BR859" i="1"/>
  <c r="CE859" i="1"/>
  <c r="BQ859" i="1"/>
  <c r="BY859" i="1"/>
  <c r="CO859" i="1"/>
  <c r="BX859" i="1"/>
  <c r="CN859" i="1"/>
  <c r="BW859" i="1"/>
  <c r="CL859" i="1"/>
  <c r="CD859" i="1"/>
  <c r="CM859" i="1"/>
  <c r="BP859" i="1"/>
  <c r="BO859" i="1"/>
  <c r="CP867" i="1"/>
  <c r="CF870" i="1"/>
  <c r="CP871" i="1"/>
  <c r="CR872" i="1"/>
  <c r="BZ875" i="1"/>
  <c r="CJ876" i="1"/>
  <c r="CL877" i="1"/>
  <c r="CR878" i="1"/>
  <c r="CJ878" i="1"/>
  <c r="CB878" i="1"/>
  <c r="BT878" i="1"/>
  <c r="CQ878" i="1"/>
  <c r="CH878" i="1"/>
  <c r="BY878" i="1"/>
  <c r="BP878" i="1"/>
  <c r="CP878" i="1"/>
  <c r="CG878" i="1"/>
  <c r="BO878" i="1"/>
  <c r="CO878" i="1"/>
  <c r="BW878" i="1"/>
  <c r="CL878" i="1"/>
  <c r="BV878" i="1"/>
  <c r="CK878" i="1"/>
  <c r="BU878" i="1"/>
  <c r="CI878" i="1"/>
  <c r="BS878" i="1"/>
  <c r="CE878" i="1"/>
  <c r="CD878" i="1"/>
  <c r="CC878" i="1"/>
  <c r="CA878" i="1"/>
  <c r="BR878" i="1"/>
  <c r="BQ878" i="1"/>
  <c r="CM878" i="1"/>
  <c r="BZ878" i="1"/>
  <c r="BZ879" i="1"/>
  <c r="CN880" i="1"/>
  <c r="CF880" i="1"/>
  <c r="BX880" i="1"/>
  <c r="BP880" i="1"/>
  <c r="CL880" i="1"/>
  <c r="CC880" i="1"/>
  <c r="BT880" i="1"/>
  <c r="CK880" i="1"/>
  <c r="BS880" i="1"/>
  <c r="CA880" i="1"/>
  <c r="BR880" i="1"/>
  <c r="CI880" i="1"/>
  <c r="BV880" i="1"/>
  <c r="CH880" i="1"/>
  <c r="BU880" i="1"/>
  <c r="CG880" i="1"/>
  <c r="BQ880" i="1"/>
  <c r="CQ880" i="1"/>
  <c r="BW880" i="1"/>
  <c r="CP880" i="1"/>
  <c r="BO880" i="1"/>
  <c r="CO880" i="1"/>
  <c r="CM880" i="1"/>
  <c r="CE880" i="1"/>
  <c r="BZ880" i="1"/>
  <c r="BY880" i="1"/>
  <c r="CD880" i="1"/>
  <c r="CF882" i="1"/>
  <c r="CH883" i="1"/>
  <c r="CR884" i="1"/>
  <c r="BZ887" i="1"/>
  <c r="CJ888" i="1"/>
  <c r="CL889" i="1"/>
  <c r="CR890" i="1"/>
  <c r="CJ890" i="1"/>
  <c r="CB890" i="1"/>
  <c r="BT890" i="1"/>
  <c r="CE890" i="1"/>
  <c r="BV890" i="1"/>
  <c r="CM890" i="1"/>
  <c r="CD890" i="1"/>
  <c r="BU890" i="1"/>
  <c r="CL890" i="1"/>
  <c r="CC890" i="1"/>
  <c r="BS890" i="1"/>
  <c r="CQ890" i="1"/>
  <c r="CA890" i="1"/>
  <c r="BO890" i="1"/>
  <c r="CP890" i="1"/>
  <c r="BZ890" i="1"/>
  <c r="CO890" i="1"/>
  <c r="BY890" i="1"/>
  <c r="BW890" i="1"/>
  <c r="BR890" i="1"/>
  <c r="CK890" i="1"/>
  <c r="BQ890" i="1"/>
  <c r="CH890" i="1"/>
  <c r="CG890" i="1"/>
  <c r="CI890" i="1"/>
  <c r="BP890" i="1"/>
  <c r="CL891" i="1"/>
  <c r="CD891" i="1"/>
  <c r="BV891" i="1"/>
  <c r="CK891" i="1"/>
  <c r="CB891" i="1"/>
  <c r="BS891" i="1"/>
  <c r="CJ891" i="1"/>
  <c r="CA891" i="1"/>
  <c r="BR891" i="1"/>
  <c r="CR891" i="1"/>
  <c r="CI891" i="1"/>
  <c r="BQ891" i="1"/>
  <c r="CC891" i="1"/>
  <c r="CO891" i="1"/>
  <c r="BY891" i="1"/>
  <c r="CN891" i="1"/>
  <c r="BX891" i="1"/>
  <c r="CQ891" i="1"/>
  <c r="BT891" i="1"/>
  <c r="CM891" i="1"/>
  <c r="BP891" i="1"/>
  <c r="BO891" i="1"/>
  <c r="CG891" i="1"/>
  <c r="CE891" i="1"/>
  <c r="BW891" i="1"/>
  <c r="BU891" i="1"/>
  <c r="CF891" i="1"/>
  <c r="CP891" i="1"/>
  <c r="CR892" i="1"/>
  <c r="BX894" i="1"/>
  <c r="BZ895" i="1"/>
  <c r="CN896" i="1"/>
  <c r="CF896" i="1"/>
  <c r="BX896" i="1"/>
  <c r="BP896" i="1"/>
  <c r="CQ896" i="1"/>
  <c r="CH896" i="1"/>
  <c r="BY896" i="1"/>
  <c r="BO896" i="1"/>
  <c r="CP896" i="1"/>
  <c r="CG896" i="1"/>
  <c r="BW896" i="1"/>
  <c r="CO896" i="1"/>
  <c r="CE896" i="1"/>
  <c r="BV896" i="1"/>
  <c r="CL896" i="1"/>
  <c r="BZ896" i="1"/>
  <c r="CK896" i="1"/>
  <c r="BU896" i="1"/>
  <c r="BT896" i="1"/>
  <c r="CD896" i="1"/>
  <c r="CC896" i="1"/>
  <c r="CA896" i="1"/>
  <c r="CM896" i="1"/>
  <c r="CI896" i="1"/>
  <c r="BS896" i="1"/>
  <c r="BR896" i="1"/>
  <c r="BQ896" i="1"/>
  <c r="CF898" i="1"/>
  <c r="CP899" i="1"/>
  <c r="CJ900" i="1"/>
  <c r="CL901" i="1"/>
  <c r="CL902" i="1"/>
  <c r="CD902" i="1"/>
  <c r="BV902" i="1"/>
  <c r="CK902" i="1"/>
  <c r="CC902" i="1"/>
  <c r="BU902" i="1"/>
  <c r="CR902" i="1"/>
  <c r="CJ902" i="1"/>
  <c r="CB902" i="1"/>
  <c r="BT902" i="1"/>
  <c r="CH902" i="1"/>
  <c r="BW902" i="1"/>
  <c r="CG902" i="1"/>
  <c r="BS902" i="1"/>
  <c r="CQ902" i="1"/>
  <c r="BR902" i="1"/>
  <c r="CA902" i="1"/>
  <c r="BZ902" i="1"/>
  <c r="CP902" i="1"/>
  <c r="BY902" i="1"/>
  <c r="CO902" i="1"/>
  <c r="BO902" i="1"/>
  <c r="CM902" i="1"/>
  <c r="CI902" i="1"/>
  <c r="BQ902" i="1"/>
  <c r="BP902" i="1"/>
  <c r="CE902" i="1"/>
  <c r="CN903" i="1"/>
  <c r="CF903" i="1"/>
  <c r="BX903" i="1"/>
  <c r="BP903" i="1"/>
  <c r="CM903" i="1"/>
  <c r="CE903" i="1"/>
  <c r="BW903" i="1"/>
  <c r="BO903" i="1"/>
  <c r="CL903" i="1"/>
  <c r="CD903" i="1"/>
  <c r="BV903" i="1"/>
  <c r="CQ903" i="1"/>
  <c r="CC903" i="1"/>
  <c r="BR903" i="1"/>
  <c r="CB903" i="1"/>
  <c r="BQ903" i="1"/>
  <c r="CO903" i="1"/>
  <c r="CA903" i="1"/>
  <c r="CK903" i="1"/>
  <c r="BT903" i="1"/>
  <c r="CJ903" i="1"/>
  <c r="BS903" i="1"/>
  <c r="CI903" i="1"/>
  <c r="CR903" i="1"/>
  <c r="CG903" i="1"/>
  <c r="BU903" i="1"/>
  <c r="CP903" i="1"/>
  <c r="CR904" i="1"/>
  <c r="CG905" i="1"/>
  <c r="BV905" i="1"/>
  <c r="CF905" i="1"/>
  <c r="BU905" i="1"/>
  <c r="CE905" i="1"/>
  <c r="BQ905" i="1"/>
  <c r="CN905" i="1"/>
  <c r="BW905" i="1"/>
  <c r="CM905" i="1"/>
  <c r="BP905" i="1"/>
  <c r="BO905" i="1"/>
  <c r="BX905" i="1"/>
  <c r="CO905" i="1"/>
  <c r="CC905" i="1"/>
  <c r="BY905" i="1"/>
  <c r="CK905" i="1"/>
  <c r="CP906" i="1"/>
  <c r="CL906" i="1"/>
  <c r="CD906" i="1"/>
  <c r="BV906" i="1"/>
  <c r="CK906" i="1"/>
  <c r="CC906" i="1"/>
  <c r="BU906" i="1"/>
  <c r="CJ906" i="1"/>
  <c r="CB906" i="1"/>
  <c r="BT906" i="1"/>
  <c r="CQ906" i="1"/>
  <c r="CE906" i="1"/>
  <c r="BQ906" i="1"/>
  <c r="CO906" i="1"/>
  <c r="CA906" i="1"/>
  <c r="BP906" i="1"/>
  <c r="BZ906" i="1"/>
  <c r="BO906" i="1"/>
  <c r="CG906" i="1"/>
  <c r="BY906" i="1"/>
  <c r="BW906" i="1"/>
  <c r="BS906" i="1"/>
  <c r="BR906" i="1"/>
  <c r="CR906" i="1"/>
  <c r="CI906" i="1"/>
  <c r="CH906" i="1"/>
  <c r="CM906" i="1"/>
  <c r="CB908" i="1"/>
  <c r="CJ909" i="1"/>
  <c r="BU909" i="1"/>
  <c r="CI909" i="1"/>
  <c r="BO909" i="1"/>
  <c r="CH909" i="1"/>
  <c r="BV909" i="1"/>
  <c r="CR909" i="1"/>
  <c r="CQ909" i="1"/>
  <c r="CK909" i="1"/>
  <c r="CA909" i="1"/>
  <c r="BZ909" i="1"/>
  <c r="BW909" i="1"/>
  <c r="CE909" i="1"/>
  <c r="CP911" i="1"/>
  <c r="CJ912" i="1"/>
  <c r="CI913" i="1"/>
  <c r="BT913" i="1"/>
  <c r="CH913" i="1"/>
  <c r="BS913" i="1"/>
  <c r="CE913" i="1"/>
  <c r="CM913" i="1"/>
  <c r="CC913" i="1"/>
  <c r="BV913" i="1"/>
  <c r="BU913" i="1"/>
  <c r="CR913" i="1"/>
  <c r="CQ913" i="1"/>
  <c r="CP913" i="1"/>
  <c r="BW913" i="1"/>
  <c r="CQ914" i="1"/>
  <c r="CI914" i="1"/>
  <c r="CA914" i="1"/>
  <c r="BS914" i="1"/>
  <c r="CP914" i="1"/>
  <c r="CH914" i="1"/>
  <c r="BZ914" i="1"/>
  <c r="BR914" i="1"/>
  <c r="CD914" i="1"/>
  <c r="BT914" i="1"/>
  <c r="CM914" i="1"/>
  <c r="CC914" i="1"/>
  <c r="CL914" i="1"/>
  <c r="CB914" i="1"/>
  <c r="BP914" i="1"/>
  <c r="CO914" i="1"/>
  <c r="BW914" i="1"/>
  <c r="CK914" i="1"/>
  <c r="BV914" i="1"/>
  <c r="CJ914" i="1"/>
  <c r="BU914" i="1"/>
  <c r="CE914" i="1"/>
  <c r="BY914" i="1"/>
  <c r="CR914" i="1"/>
  <c r="CG914" i="1"/>
  <c r="BO914" i="1"/>
  <c r="CO29" i="1"/>
  <c r="CG29" i="1"/>
  <c r="BY29" i="1"/>
  <c r="BQ29" i="1"/>
  <c r="CR45" i="1"/>
  <c r="CJ45" i="1"/>
  <c r="CB45" i="1"/>
  <c r="BT45" i="1"/>
  <c r="CQ45" i="1"/>
  <c r="CI45" i="1"/>
  <c r="CA45" i="1"/>
  <c r="BS45" i="1"/>
  <c r="CP45" i="1"/>
  <c r="CH45" i="1"/>
  <c r="BZ45" i="1"/>
  <c r="BR45" i="1"/>
  <c r="CO45" i="1"/>
  <c r="CG45" i="1"/>
  <c r="BY45" i="1"/>
  <c r="BQ45" i="1"/>
  <c r="CR49" i="1"/>
  <c r="CJ49" i="1"/>
  <c r="CB49" i="1"/>
  <c r="BT49" i="1"/>
  <c r="CQ49" i="1"/>
  <c r="CI49" i="1"/>
  <c r="CA49" i="1"/>
  <c r="BS49" i="1"/>
  <c r="CP49" i="1"/>
  <c r="CH49" i="1"/>
  <c r="BZ49" i="1"/>
  <c r="BR49" i="1"/>
  <c r="CO49" i="1"/>
  <c r="CG49" i="1"/>
  <c r="BY49" i="1"/>
  <c r="BQ49" i="1"/>
  <c r="CR81" i="1"/>
  <c r="CJ81" i="1"/>
  <c r="CB81" i="1"/>
  <c r="BT81" i="1"/>
  <c r="CQ81" i="1"/>
  <c r="CI81" i="1"/>
  <c r="CA81" i="1"/>
  <c r="BS81" i="1"/>
  <c r="CP81" i="1"/>
  <c r="CH81" i="1"/>
  <c r="BZ81" i="1"/>
  <c r="BR81" i="1"/>
  <c r="CO81" i="1"/>
  <c r="CG81" i="1"/>
  <c r="BY81" i="1"/>
  <c r="BQ81" i="1"/>
  <c r="CR97" i="1"/>
  <c r="CJ97" i="1"/>
  <c r="CB97" i="1"/>
  <c r="BT97" i="1"/>
  <c r="CQ97" i="1"/>
  <c r="CI97" i="1"/>
  <c r="CA97" i="1"/>
  <c r="BS97" i="1"/>
  <c r="CP97" i="1"/>
  <c r="CH97" i="1"/>
  <c r="BZ97" i="1"/>
  <c r="BR97" i="1"/>
  <c r="CO97" i="1"/>
  <c r="CG97" i="1"/>
  <c r="BY97" i="1"/>
  <c r="BQ97" i="1"/>
  <c r="CR113" i="1"/>
  <c r="CJ113" i="1"/>
  <c r="CB113" i="1"/>
  <c r="BT113" i="1"/>
  <c r="CQ113" i="1"/>
  <c r="CI113" i="1"/>
  <c r="CA113" i="1"/>
  <c r="BS113" i="1"/>
  <c r="CP113" i="1"/>
  <c r="CH113" i="1"/>
  <c r="BZ113" i="1"/>
  <c r="BR113" i="1"/>
  <c r="CO113" i="1"/>
  <c r="CG113" i="1"/>
  <c r="BY113" i="1"/>
  <c r="BQ113" i="1"/>
  <c r="CR149" i="1"/>
  <c r="CJ149" i="1"/>
  <c r="CB149" i="1"/>
  <c r="BT149" i="1"/>
  <c r="CQ149" i="1"/>
  <c r="CI149" i="1"/>
  <c r="CA149" i="1"/>
  <c r="BS149" i="1"/>
  <c r="CP149" i="1"/>
  <c r="CH149" i="1"/>
  <c r="BZ149" i="1"/>
  <c r="BR149" i="1"/>
  <c r="CO149" i="1"/>
  <c r="CG149" i="1"/>
  <c r="BY149" i="1"/>
  <c r="BQ149" i="1"/>
  <c r="CR153" i="1"/>
  <c r="CJ153" i="1"/>
  <c r="CB153" i="1"/>
  <c r="BT153" i="1"/>
  <c r="CQ153" i="1"/>
  <c r="CI153" i="1"/>
  <c r="CA153" i="1"/>
  <c r="BS153" i="1"/>
  <c r="CP153" i="1"/>
  <c r="CH153" i="1"/>
  <c r="BZ153" i="1"/>
  <c r="BR153" i="1"/>
  <c r="CO153" i="1"/>
  <c r="CG153" i="1"/>
  <c r="BY153" i="1"/>
  <c r="BQ153" i="1"/>
  <c r="CQ159" i="1"/>
  <c r="BY162" i="1"/>
  <c r="CK164" i="1"/>
  <c r="CO166" i="1"/>
  <c r="CR169" i="1"/>
  <c r="CI169" i="1"/>
  <c r="BZ169" i="1"/>
  <c r="BQ169" i="1"/>
  <c r="CQ169" i="1"/>
  <c r="CH169" i="1"/>
  <c r="BY169" i="1"/>
  <c r="CP169" i="1"/>
  <c r="CG169" i="1"/>
  <c r="BO169" i="1"/>
  <c r="CO169" i="1"/>
  <c r="CA171" i="1"/>
  <c r="CK172" i="1"/>
  <c r="CO174" i="1"/>
  <c r="CE177" i="1"/>
  <c r="BS179" i="1"/>
  <c r="CE181" i="1"/>
  <c r="CI183" i="1"/>
  <c r="CM185" i="1"/>
  <c r="CQ187" i="1"/>
  <c r="CC189" i="1"/>
  <c r="BT189" i="1"/>
  <c r="CK189" i="1"/>
  <c r="CB189" i="1"/>
  <c r="BS189" i="1"/>
  <c r="CJ189" i="1"/>
  <c r="CA189" i="1"/>
  <c r="BR189" i="1"/>
  <c r="CR189" i="1"/>
  <c r="CI189" i="1"/>
  <c r="BZ189" i="1"/>
  <c r="BQ189" i="1"/>
  <c r="BQ190" i="1"/>
  <c r="BU192" i="1"/>
  <c r="BY194" i="1"/>
  <c r="CK196" i="1"/>
  <c r="BS199" i="1"/>
  <c r="CC200" i="1"/>
  <c r="CG202" i="1"/>
  <c r="CQ205" i="1"/>
  <c r="CH205" i="1"/>
  <c r="BY205" i="1"/>
  <c r="CP205" i="1"/>
  <c r="CG205" i="1"/>
  <c r="BO205" i="1"/>
  <c r="CO205" i="1"/>
  <c r="BU205" i="1"/>
  <c r="CI207" i="1"/>
  <c r="CP209" i="1"/>
  <c r="CG209" i="1"/>
  <c r="BO209" i="1"/>
  <c r="CO209" i="1"/>
  <c r="BU209" i="1"/>
  <c r="CC209" i="1"/>
  <c r="BT209" i="1"/>
  <c r="CI211" i="1"/>
  <c r="CE213" i="1"/>
  <c r="CQ215" i="1"/>
  <c r="BU217" i="1"/>
  <c r="CC217" i="1"/>
  <c r="BT217" i="1"/>
  <c r="CK217" i="1"/>
  <c r="CB217" i="1"/>
  <c r="BS217" i="1"/>
  <c r="CJ217" i="1"/>
  <c r="CA217" i="1"/>
  <c r="BR217" i="1"/>
  <c r="BY218" i="1"/>
  <c r="CC220" i="1"/>
  <c r="CG222" i="1"/>
  <c r="CK224" i="1"/>
  <c r="CO226" i="1"/>
  <c r="CJ229" i="1"/>
  <c r="CA229" i="1"/>
  <c r="BR229" i="1"/>
  <c r="CR229" i="1"/>
  <c r="CI229" i="1"/>
  <c r="BZ229" i="1"/>
  <c r="BQ229" i="1"/>
  <c r="CQ229" i="1"/>
  <c r="CH229" i="1"/>
  <c r="BY229" i="1"/>
  <c r="CP229" i="1"/>
  <c r="CG229" i="1"/>
  <c r="BO229" i="1"/>
  <c r="CO230" i="1"/>
  <c r="BW233" i="1"/>
  <c r="BS235" i="1"/>
  <c r="CQ237" i="1"/>
  <c r="CH237" i="1"/>
  <c r="BY237" i="1"/>
  <c r="CP237" i="1"/>
  <c r="CG237" i="1"/>
  <c r="BO237" i="1"/>
  <c r="CO237" i="1"/>
  <c r="BU237" i="1"/>
  <c r="CO238" i="1"/>
  <c r="BW241" i="1"/>
  <c r="CI243" i="1"/>
  <c r="CE245" i="1"/>
  <c r="CA247" i="1"/>
  <c r="CE249" i="1"/>
  <c r="CI251" i="1"/>
  <c r="CC253" i="1"/>
  <c r="BT253" i="1"/>
  <c r="CK253" i="1"/>
  <c r="CB253" i="1"/>
  <c r="BS253" i="1"/>
  <c r="CJ253" i="1"/>
  <c r="CA253" i="1"/>
  <c r="BR253" i="1"/>
  <c r="CR253" i="1"/>
  <c r="CI253" i="1"/>
  <c r="BZ253" i="1"/>
  <c r="BQ253" i="1"/>
  <c r="CM253" i="1"/>
  <c r="CK256" i="1"/>
  <c r="CO258" i="1"/>
  <c r="CJ261" i="1"/>
  <c r="CA261" i="1"/>
  <c r="BR261" i="1"/>
  <c r="CR261" i="1"/>
  <c r="CI261" i="1"/>
  <c r="BZ261" i="1"/>
  <c r="BQ261" i="1"/>
  <c r="CQ261" i="1"/>
  <c r="CH261" i="1"/>
  <c r="BY261" i="1"/>
  <c r="CP261" i="1"/>
  <c r="CG261" i="1"/>
  <c r="BO261" i="1"/>
  <c r="CO262" i="1"/>
  <c r="CR265" i="1"/>
  <c r="CI265" i="1"/>
  <c r="BZ265" i="1"/>
  <c r="BQ265" i="1"/>
  <c r="CQ265" i="1"/>
  <c r="CH265" i="1"/>
  <c r="BY265" i="1"/>
  <c r="CP265" i="1"/>
  <c r="CG265" i="1"/>
  <c r="BO265" i="1"/>
  <c r="CO265" i="1"/>
  <c r="CO266" i="1"/>
  <c r="BW269" i="1"/>
  <c r="CO270" i="1"/>
  <c r="CI271" i="1"/>
  <c r="CE273" i="1"/>
  <c r="BS275" i="1"/>
  <c r="CE277" i="1"/>
  <c r="CG278" i="1"/>
  <c r="CM281" i="1"/>
  <c r="CO282" i="1"/>
  <c r="CM285" i="1"/>
  <c r="BU288" i="1"/>
  <c r="CK289" i="1"/>
  <c r="CA289" i="1"/>
  <c r="BQ289" i="1"/>
  <c r="CJ289" i="1"/>
  <c r="BZ289" i="1"/>
  <c r="BO289" i="1"/>
  <c r="CI289" i="1"/>
  <c r="BY289" i="1"/>
  <c r="CR289" i="1"/>
  <c r="CH289" i="1"/>
  <c r="BY290" i="1"/>
  <c r="CI291" i="1"/>
  <c r="CK293" i="1"/>
  <c r="CC293" i="1"/>
  <c r="BU293" i="1"/>
  <c r="BZ293" i="1"/>
  <c r="CJ293" i="1"/>
  <c r="BY293" i="1"/>
  <c r="CI293" i="1"/>
  <c r="CH293" i="1"/>
  <c r="BT293" i="1"/>
  <c r="CA295" i="1"/>
  <c r="CB33" i="1"/>
  <c r="BO61" i="1"/>
  <c r="BO109" i="1"/>
  <c r="BO133" i="1"/>
  <c r="BU165" i="1"/>
  <c r="BS173" i="1"/>
  <c r="CQ185" i="1"/>
  <c r="BT201" i="1"/>
  <c r="CR213" i="1"/>
  <c r="CC233" i="1"/>
  <c r="CA241" i="1"/>
  <c r="BO253" i="1"/>
  <c r="BT265" i="1"/>
  <c r="CJ273" i="1"/>
  <c r="CR285" i="1"/>
  <c r="CK803" i="1"/>
  <c r="BV160" i="1"/>
  <c r="BT163" i="1"/>
  <c r="BX165" i="1"/>
  <c r="CB167" i="1"/>
  <c r="CF169" i="1"/>
  <c r="CB171" i="1"/>
  <c r="CF173" i="1"/>
  <c r="CJ175" i="1"/>
  <c r="CN177" i="1"/>
  <c r="BV180" i="1"/>
  <c r="CF181" i="1"/>
  <c r="CJ183" i="1"/>
  <c r="BR186" i="1"/>
  <c r="CR187" i="1"/>
  <c r="BR190" i="1"/>
  <c r="BV192" i="1"/>
  <c r="CH194" i="1"/>
  <c r="CL196" i="1"/>
  <c r="CP198" i="1"/>
  <c r="BP201" i="1"/>
  <c r="BT203" i="1"/>
  <c r="BX205" i="1"/>
  <c r="CB207" i="1"/>
  <c r="BX209" i="1"/>
  <c r="CB211" i="1"/>
  <c r="CN213" i="1"/>
  <c r="CD216" i="1"/>
  <c r="CH218" i="1"/>
  <c r="CL220" i="1"/>
  <c r="CP222" i="1"/>
  <c r="BP225" i="1"/>
  <c r="BT227" i="1"/>
  <c r="CD228" i="1"/>
  <c r="CH230" i="1"/>
  <c r="CL232" i="1"/>
  <c r="CP234" i="1"/>
  <c r="BP237" i="1"/>
  <c r="BT239" i="1"/>
  <c r="BX241" i="1"/>
  <c r="CB243" i="1"/>
  <c r="CN245" i="1"/>
  <c r="CR247" i="1"/>
  <c r="BR250" i="1"/>
  <c r="CD252" i="1"/>
  <c r="BZ254" i="1"/>
  <c r="CD256" i="1"/>
  <c r="CH258" i="1"/>
  <c r="CD260" i="1"/>
  <c r="CH262" i="1"/>
  <c r="CL264" i="1"/>
  <c r="CP266" i="1"/>
  <c r="BP269" i="1"/>
  <c r="BT271" i="1"/>
  <c r="BX273" i="1"/>
  <c r="CB275" i="1"/>
  <c r="BX277" i="1"/>
  <c r="BR278" i="1"/>
  <c r="BT279" i="1"/>
  <c r="CR279" i="1"/>
  <c r="CL280" i="1"/>
  <c r="CF281" i="1"/>
  <c r="BZ282" i="1"/>
  <c r="BT283" i="1"/>
  <c r="CR283" i="1"/>
  <c r="CL284" i="1"/>
  <c r="BX285" i="1"/>
  <c r="BR286" i="1"/>
  <c r="BT287" i="1"/>
  <c r="CR287" i="1"/>
  <c r="CL288" i="1"/>
  <c r="CF289" i="1"/>
  <c r="BZ290" i="1"/>
  <c r="BT291" i="1"/>
  <c r="CR291" i="1"/>
  <c r="CL292" i="1"/>
  <c r="CF293" i="1"/>
  <c r="BZ294" i="1"/>
  <c r="BT295" i="1"/>
  <c r="CR295" i="1"/>
  <c r="CL296" i="1"/>
  <c r="BP297" i="1"/>
  <c r="CK297" i="1"/>
  <c r="CC297" i="1"/>
  <c r="BU297" i="1"/>
  <c r="CH297" i="1"/>
  <c r="BT297" i="1"/>
  <c r="CR297" i="1"/>
  <c r="CG297" i="1"/>
  <c r="BS297" i="1"/>
  <c r="CQ297" i="1"/>
  <c r="CE297" i="1"/>
  <c r="BR297" i="1"/>
  <c r="CP297" i="1"/>
  <c r="CB297" i="1"/>
  <c r="BQ297" i="1"/>
  <c r="CN297" i="1"/>
  <c r="CH298" i="1"/>
  <c r="CB299" i="1"/>
  <c r="BV300" i="1"/>
  <c r="BX301" i="1"/>
  <c r="BR302" i="1"/>
  <c r="CP302" i="1"/>
  <c r="CJ303" i="1"/>
  <c r="CD304" i="1"/>
  <c r="BX305" i="1"/>
  <c r="BR306" i="1"/>
  <c r="CH306" i="1"/>
  <c r="CB307" i="1"/>
  <c r="BV308" i="1"/>
  <c r="BP309" i="1"/>
  <c r="CM309" i="1"/>
  <c r="CE309" i="1"/>
  <c r="BW309" i="1"/>
  <c r="CK309" i="1"/>
  <c r="CC309" i="1"/>
  <c r="BU309" i="1"/>
  <c r="CI309" i="1"/>
  <c r="BS309" i="1"/>
  <c r="CH309" i="1"/>
  <c r="BR309" i="1"/>
  <c r="CG309" i="1"/>
  <c r="BQ309" i="1"/>
  <c r="CR309" i="1"/>
  <c r="CB309" i="1"/>
  <c r="BO309" i="1"/>
  <c r="CN309" i="1"/>
  <c r="CH310" i="1"/>
  <c r="CB311" i="1"/>
  <c r="BV312" i="1"/>
  <c r="BX313" i="1"/>
  <c r="BR314" i="1"/>
  <c r="CP314" i="1"/>
  <c r="CJ315" i="1"/>
  <c r="CD316" i="1"/>
  <c r="CF317" i="1"/>
  <c r="BZ318" i="1"/>
  <c r="BT319" i="1"/>
  <c r="CR319" i="1"/>
  <c r="CL320" i="1"/>
  <c r="BP321" i="1"/>
  <c r="CM321" i="1"/>
  <c r="CE321" i="1"/>
  <c r="BW321" i="1"/>
  <c r="BO321" i="1"/>
  <c r="CK321" i="1"/>
  <c r="CC321" i="1"/>
  <c r="BU321" i="1"/>
  <c r="CQ321" i="1"/>
  <c r="CA321" i="1"/>
  <c r="CP321" i="1"/>
  <c r="BZ321" i="1"/>
  <c r="CO321" i="1"/>
  <c r="BY321" i="1"/>
  <c r="CJ321" i="1"/>
  <c r="BT321" i="1"/>
  <c r="CN321" i="1"/>
  <c r="CH322" i="1"/>
  <c r="CB323" i="1"/>
  <c r="CD324" i="1"/>
  <c r="BX325" i="1"/>
  <c r="BR326" i="1"/>
  <c r="CP326" i="1"/>
  <c r="CJ327" i="1"/>
  <c r="CL328" i="1"/>
  <c r="CF329" i="1"/>
  <c r="BZ330" i="1"/>
  <c r="BT331" i="1"/>
  <c r="CR331" i="1"/>
  <c r="CL332" i="1"/>
  <c r="CF333" i="1"/>
  <c r="BZ334" i="1"/>
  <c r="BT335" i="1"/>
  <c r="CR335" i="1"/>
  <c r="BX337" i="1"/>
  <c r="BR338" i="1"/>
  <c r="CP338" i="1"/>
  <c r="CF341" i="1"/>
  <c r="BU37" i="1"/>
  <c r="BU45" i="1"/>
  <c r="BU53" i="1"/>
  <c r="CC57" i="1"/>
  <c r="BU61" i="1"/>
  <c r="CK61" i="1"/>
  <c r="BU161" i="1"/>
  <c r="CC165" i="1"/>
  <c r="BS169" i="1"/>
  <c r="CK169" i="1"/>
  <c r="CA173" i="1"/>
  <c r="BQ177" i="1"/>
  <c r="CI177" i="1"/>
  <c r="BY181" i="1"/>
  <c r="CQ181" i="1"/>
  <c r="BO185" i="1"/>
  <c r="CG185" i="1"/>
  <c r="CO189" i="1"/>
  <c r="BT197" i="1"/>
  <c r="CB201" i="1"/>
  <c r="BR205" i="1"/>
  <c r="CJ205" i="1"/>
  <c r="BZ209" i="1"/>
  <c r="CR209" i="1"/>
  <c r="CP217" i="1"/>
  <c r="BU225" i="1"/>
  <c r="CC229" i="1"/>
  <c r="BS233" i="1"/>
  <c r="CK233" i="1"/>
  <c r="CA237" i="1"/>
  <c r="BQ241" i="1"/>
  <c r="BY245" i="1"/>
  <c r="CQ245" i="1"/>
  <c r="BO249" i="1"/>
  <c r="CG249" i="1"/>
  <c r="CO253" i="1"/>
  <c r="BT261" i="1"/>
  <c r="CB265" i="1"/>
  <c r="BR269" i="1"/>
  <c r="BZ273" i="1"/>
  <c r="BQ277" i="1"/>
  <c r="CK277" i="1"/>
  <c r="BY281" i="1"/>
  <c r="CG285" i="1"/>
  <c r="BS289" i="1"/>
  <c r="CO289" i="1"/>
  <c r="BQ293" i="1"/>
  <c r="CP293" i="1"/>
  <c r="BY297" i="1"/>
  <c r="CG301" i="1"/>
  <c r="BO305" i="1"/>
  <c r="CO305" i="1"/>
  <c r="BY309" i="1"/>
  <c r="CG313" i="1"/>
  <c r="CO317" i="1"/>
  <c r="BQ321" i="1"/>
  <c r="BY325" i="1"/>
  <c r="CG329" i="1"/>
  <c r="CO333" i="1"/>
  <c r="BQ337" i="1"/>
  <c r="BY341" i="1"/>
  <c r="CR837" i="1"/>
  <c r="CL801" i="1"/>
  <c r="CN802" i="1"/>
  <c r="CH803" i="1"/>
  <c r="CJ804" i="1"/>
  <c r="BZ807" i="1"/>
  <c r="CK808" i="1"/>
  <c r="CC808" i="1"/>
  <c r="BU808" i="1"/>
  <c r="CO808" i="1"/>
  <c r="CF808" i="1"/>
  <c r="BW808" i="1"/>
  <c r="CN808" i="1"/>
  <c r="CE808" i="1"/>
  <c r="BV808" i="1"/>
  <c r="CM808" i="1"/>
  <c r="CD808" i="1"/>
  <c r="BT808" i="1"/>
  <c r="CL808" i="1"/>
  <c r="BY808" i="1"/>
  <c r="BX808" i="1"/>
  <c r="CI808" i="1"/>
  <c r="BS808" i="1"/>
  <c r="CP808" i="1"/>
  <c r="BP808" i="1"/>
  <c r="CH808" i="1"/>
  <c r="BO808" i="1"/>
  <c r="CG808" i="1"/>
  <c r="CA808" i="1"/>
  <c r="BZ808" i="1"/>
  <c r="CQ808" i="1"/>
  <c r="BR808" i="1"/>
  <c r="BQ808" i="1"/>
  <c r="CF810" i="1"/>
  <c r="CH811" i="1"/>
  <c r="CR812" i="1"/>
  <c r="BZ815" i="1"/>
  <c r="CM816" i="1"/>
  <c r="CE816" i="1"/>
  <c r="BW816" i="1"/>
  <c r="BO816" i="1"/>
  <c r="CL816" i="1"/>
  <c r="CD816" i="1"/>
  <c r="BV816" i="1"/>
  <c r="CK816" i="1"/>
  <c r="CC816" i="1"/>
  <c r="BU816" i="1"/>
  <c r="CQ816" i="1"/>
  <c r="CF816" i="1"/>
  <c r="BR816" i="1"/>
  <c r="CP816" i="1"/>
  <c r="BQ816" i="1"/>
  <c r="CO816" i="1"/>
  <c r="CA816" i="1"/>
  <c r="BP816" i="1"/>
  <c r="BZ816" i="1"/>
  <c r="BY816" i="1"/>
  <c r="BX816" i="1"/>
  <c r="CN816" i="1"/>
  <c r="CG816" i="1"/>
  <c r="BT816" i="1"/>
  <c r="BS816" i="1"/>
  <c r="CI816" i="1"/>
  <c r="CH816" i="1"/>
  <c r="CF818" i="1"/>
  <c r="CH819" i="1"/>
  <c r="CM820" i="1"/>
  <c r="CE820" i="1"/>
  <c r="BW820" i="1"/>
  <c r="BO820" i="1"/>
  <c r="CL820" i="1"/>
  <c r="CD820" i="1"/>
  <c r="BV820" i="1"/>
  <c r="CK820" i="1"/>
  <c r="CC820" i="1"/>
  <c r="BU820" i="1"/>
  <c r="CN820" i="1"/>
  <c r="BZ820" i="1"/>
  <c r="BY820" i="1"/>
  <c r="CI820" i="1"/>
  <c r="BX820" i="1"/>
  <c r="CF820" i="1"/>
  <c r="CA820" i="1"/>
  <c r="BT820" i="1"/>
  <c r="BS820" i="1"/>
  <c r="BR820" i="1"/>
  <c r="BP820" i="1"/>
  <c r="CQ820" i="1"/>
  <c r="CG820" i="1"/>
  <c r="BQ820" i="1"/>
  <c r="CO820" i="1"/>
  <c r="CH820" i="1"/>
  <c r="CP820" i="1"/>
  <c r="CR820" i="1"/>
  <c r="CQ822" i="1"/>
  <c r="CI822" i="1"/>
  <c r="CA822" i="1"/>
  <c r="BS822" i="1"/>
  <c r="CP822" i="1"/>
  <c r="CH822" i="1"/>
  <c r="BZ822" i="1"/>
  <c r="BR822" i="1"/>
  <c r="CO822" i="1"/>
  <c r="CG822" i="1"/>
  <c r="BY822" i="1"/>
  <c r="BQ822" i="1"/>
  <c r="CR822" i="1"/>
  <c r="CD822" i="1"/>
  <c r="BP822" i="1"/>
  <c r="CC822" i="1"/>
  <c r="BO822" i="1"/>
  <c r="CM822" i="1"/>
  <c r="CB822" i="1"/>
  <c r="CE822" i="1"/>
  <c r="CJ822" i="1"/>
  <c r="BW822" i="1"/>
  <c r="BV822" i="1"/>
  <c r="CL822" i="1"/>
  <c r="CK822" i="1"/>
  <c r="BU822" i="1"/>
  <c r="BT822" i="1"/>
  <c r="CJ828" i="1"/>
  <c r="CD829" i="1"/>
  <c r="CQ830" i="1"/>
  <c r="CI830" i="1"/>
  <c r="CA830" i="1"/>
  <c r="BS830" i="1"/>
  <c r="CP830" i="1"/>
  <c r="CH830" i="1"/>
  <c r="BZ830" i="1"/>
  <c r="BR830" i="1"/>
  <c r="CO830" i="1"/>
  <c r="CG830" i="1"/>
  <c r="BY830" i="1"/>
  <c r="BQ830" i="1"/>
  <c r="BU830" i="1"/>
  <c r="CE830" i="1"/>
  <c r="BT830" i="1"/>
  <c r="CR830" i="1"/>
  <c r="CD830" i="1"/>
  <c r="BP830" i="1"/>
  <c r="CL830" i="1"/>
  <c r="BO830" i="1"/>
  <c r="CK830" i="1"/>
  <c r="CJ830" i="1"/>
  <c r="BW830" i="1"/>
  <c r="BV830" i="1"/>
  <c r="CB830" i="1"/>
  <c r="CM830" i="1"/>
  <c r="CC830" i="1"/>
  <c r="CK831" i="1"/>
  <c r="CC831" i="1"/>
  <c r="BU831" i="1"/>
  <c r="CR831" i="1"/>
  <c r="CJ831" i="1"/>
  <c r="CB831" i="1"/>
  <c r="BT831" i="1"/>
  <c r="CQ831" i="1"/>
  <c r="CI831" i="1"/>
  <c r="CA831" i="1"/>
  <c r="BS831" i="1"/>
  <c r="CO831" i="1"/>
  <c r="CD831" i="1"/>
  <c r="BP831" i="1"/>
  <c r="CN831" i="1"/>
  <c r="BO831" i="1"/>
  <c r="CM831" i="1"/>
  <c r="BY831" i="1"/>
  <c r="CE831" i="1"/>
  <c r="BX831" i="1"/>
  <c r="BW831" i="1"/>
  <c r="BV831" i="1"/>
  <c r="BR831" i="1"/>
  <c r="BQ831" i="1"/>
  <c r="CL831" i="1"/>
  <c r="CF831" i="1"/>
  <c r="CG831" i="1"/>
  <c r="CP831" i="1"/>
  <c r="CR832" i="1"/>
  <c r="BX834" i="1"/>
  <c r="BZ835" i="1"/>
  <c r="CM836" i="1"/>
  <c r="CE836" i="1"/>
  <c r="BW836" i="1"/>
  <c r="BO836" i="1"/>
  <c r="CL836" i="1"/>
  <c r="CD836" i="1"/>
  <c r="BV836" i="1"/>
  <c r="CK836" i="1"/>
  <c r="CC836" i="1"/>
  <c r="BU836" i="1"/>
  <c r="CG836" i="1"/>
  <c r="BS836" i="1"/>
  <c r="CQ836" i="1"/>
  <c r="CF836" i="1"/>
  <c r="BR836" i="1"/>
  <c r="CP836" i="1"/>
  <c r="BQ836" i="1"/>
  <c r="CO836" i="1"/>
  <c r="BX836" i="1"/>
  <c r="CN836" i="1"/>
  <c r="BT836" i="1"/>
  <c r="BP836" i="1"/>
  <c r="CI836" i="1"/>
  <c r="CH836" i="1"/>
  <c r="CA836" i="1"/>
  <c r="BZ836" i="1"/>
  <c r="BY836" i="1"/>
  <c r="CN838" i="1"/>
  <c r="CP839" i="1"/>
  <c r="CR840" i="1"/>
  <c r="BZ843" i="1"/>
  <c r="CM844" i="1"/>
  <c r="CE844" i="1"/>
  <c r="BW844" i="1"/>
  <c r="BO844" i="1"/>
  <c r="CL844" i="1"/>
  <c r="CD844" i="1"/>
  <c r="BV844" i="1"/>
  <c r="CK844" i="1"/>
  <c r="CC844" i="1"/>
  <c r="BU844" i="1"/>
  <c r="CI844" i="1"/>
  <c r="BX844" i="1"/>
  <c r="CH844" i="1"/>
  <c r="BT844" i="1"/>
  <c r="CG844" i="1"/>
  <c r="BS844" i="1"/>
  <c r="CA844" i="1"/>
  <c r="CQ844" i="1"/>
  <c r="BZ844" i="1"/>
  <c r="CP844" i="1"/>
  <c r="BY844" i="1"/>
  <c r="BR844" i="1"/>
  <c r="BQ844" i="1"/>
  <c r="CF844" i="1"/>
  <c r="BP844" i="1"/>
  <c r="CO844" i="1"/>
  <c r="CN844" i="1"/>
  <c r="CM848" i="1"/>
  <c r="CE848" i="1"/>
  <c r="BW848" i="1"/>
  <c r="BO848" i="1"/>
  <c r="CL848" i="1"/>
  <c r="CD848" i="1"/>
  <c r="BV848" i="1"/>
  <c r="CK848" i="1"/>
  <c r="CC848" i="1"/>
  <c r="BU848" i="1"/>
  <c r="CQ848" i="1"/>
  <c r="CF848" i="1"/>
  <c r="BR848" i="1"/>
  <c r="CP848" i="1"/>
  <c r="BQ848" i="1"/>
  <c r="CO848" i="1"/>
  <c r="CA848" i="1"/>
  <c r="BP848" i="1"/>
  <c r="CG848" i="1"/>
  <c r="BZ848" i="1"/>
  <c r="BY848" i="1"/>
  <c r="CI848" i="1"/>
  <c r="CH848" i="1"/>
  <c r="BT848" i="1"/>
  <c r="BS848" i="1"/>
  <c r="CN848" i="1"/>
  <c r="BX848" i="1"/>
  <c r="CF850" i="1"/>
  <c r="CH851" i="1"/>
  <c r="CJ852" i="1"/>
  <c r="CK855" i="1"/>
  <c r="CC855" i="1"/>
  <c r="BU855" i="1"/>
  <c r="CR855" i="1"/>
  <c r="CJ855" i="1"/>
  <c r="CB855" i="1"/>
  <c r="BT855" i="1"/>
  <c r="CQ855" i="1"/>
  <c r="CI855" i="1"/>
  <c r="CA855" i="1"/>
  <c r="BS855" i="1"/>
  <c r="CM855" i="1"/>
  <c r="BY855" i="1"/>
  <c r="CL855" i="1"/>
  <c r="BX855" i="1"/>
  <c r="BW855" i="1"/>
  <c r="BV855" i="1"/>
  <c r="CO855" i="1"/>
  <c r="BR855" i="1"/>
  <c r="CN855" i="1"/>
  <c r="BQ855" i="1"/>
  <c r="CF855" i="1"/>
  <c r="CE855" i="1"/>
  <c r="CD855" i="1"/>
  <c r="BO855" i="1"/>
  <c r="CG855" i="1"/>
  <c r="BP855" i="1"/>
  <c r="CP855" i="1"/>
  <c r="CR856" i="1"/>
  <c r="CQ858" i="1"/>
  <c r="CI858" i="1"/>
  <c r="CA858" i="1"/>
  <c r="BS858" i="1"/>
  <c r="CP858" i="1"/>
  <c r="CH858" i="1"/>
  <c r="BZ858" i="1"/>
  <c r="BR858" i="1"/>
  <c r="CO858" i="1"/>
  <c r="CG858" i="1"/>
  <c r="BY858" i="1"/>
  <c r="BQ858" i="1"/>
  <c r="CL858" i="1"/>
  <c r="CK858" i="1"/>
  <c r="BW858" i="1"/>
  <c r="CJ858" i="1"/>
  <c r="BV858" i="1"/>
  <c r="CM858" i="1"/>
  <c r="BP858" i="1"/>
  <c r="BO858" i="1"/>
  <c r="CE858" i="1"/>
  <c r="CD858" i="1"/>
  <c r="CB858" i="1"/>
  <c r="BU858" i="1"/>
  <c r="BT858" i="1"/>
  <c r="CC858" i="1"/>
  <c r="CR858" i="1"/>
  <c r="CN858" i="1"/>
  <c r="CH859" i="1"/>
  <c r="CM860" i="1"/>
  <c r="CE860" i="1"/>
  <c r="BW860" i="1"/>
  <c r="BO860" i="1"/>
  <c r="CL860" i="1"/>
  <c r="CD860" i="1"/>
  <c r="BV860" i="1"/>
  <c r="CK860" i="1"/>
  <c r="CC860" i="1"/>
  <c r="BU860" i="1"/>
  <c r="CP860" i="1"/>
  <c r="BQ860" i="1"/>
  <c r="CO860" i="1"/>
  <c r="CA860" i="1"/>
  <c r="BP860" i="1"/>
  <c r="CN860" i="1"/>
  <c r="BZ860" i="1"/>
  <c r="BS860" i="1"/>
  <c r="CI860" i="1"/>
  <c r="BR860" i="1"/>
  <c r="CH860" i="1"/>
  <c r="CG860" i="1"/>
  <c r="CQ860" i="1"/>
  <c r="CF860" i="1"/>
  <c r="BY860" i="1"/>
  <c r="BX860" i="1"/>
  <c r="BT860" i="1"/>
  <c r="CO861" i="1"/>
  <c r="CG861" i="1"/>
  <c r="BY861" i="1"/>
  <c r="BQ861" i="1"/>
  <c r="CN861" i="1"/>
  <c r="CF861" i="1"/>
  <c r="BX861" i="1"/>
  <c r="BP861" i="1"/>
  <c r="CM861" i="1"/>
  <c r="CE861" i="1"/>
  <c r="BW861" i="1"/>
  <c r="BO861" i="1"/>
  <c r="CK861" i="1"/>
  <c r="BZ861" i="1"/>
  <c r="CJ861" i="1"/>
  <c r="BV861" i="1"/>
  <c r="CI861" i="1"/>
  <c r="BU861" i="1"/>
  <c r="CC861" i="1"/>
  <c r="CB861" i="1"/>
  <c r="CR861" i="1"/>
  <c r="CA861" i="1"/>
  <c r="CQ861" i="1"/>
  <c r="BT861" i="1"/>
  <c r="BR861" i="1"/>
  <c r="CH861" i="1"/>
  <c r="BS861" i="1"/>
  <c r="CP861" i="1"/>
  <c r="CR864" i="1"/>
  <c r="BZ867" i="1"/>
  <c r="CM868" i="1"/>
  <c r="CE868" i="1"/>
  <c r="BW868" i="1"/>
  <c r="BO868" i="1"/>
  <c r="CL868" i="1"/>
  <c r="CD868" i="1"/>
  <c r="BV868" i="1"/>
  <c r="CK868" i="1"/>
  <c r="CC868" i="1"/>
  <c r="BU868" i="1"/>
  <c r="CG868" i="1"/>
  <c r="BS868" i="1"/>
  <c r="CQ868" i="1"/>
  <c r="CF868" i="1"/>
  <c r="BR868" i="1"/>
  <c r="CP868" i="1"/>
  <c r="BQ868" i="1"/>
  <c r="BY868" i="1"/>
  <c r="CO868" i="1"/>
  <c r="BX868" i="1"/>
  <c r="CN868" i="1"/>
  <c r="BT868" i="1"/>
  <c r="BP868" i="1"/>
  <c r="CI868" i="1"/>
  <c r="CH868" i="1"/>
  <c r="CA868" i="1"/>
  <c r="BZ868" i="1"/>
  <c r="CD873" i="1"/>
  <c r="CR874" i="1"/>
  <c r="CJ874" i="1"/>
  <c r="CB874" i="1"/>
  <c r="BT874" i="1"/>
  <c r="CI874" i="1"/>
  <c r="BZ874" i="1"/>
  <c r="BQ874" i="1"/>
  <c r="CQ874" i="1"/>
  <c r="CH874" i="1"/>
  <c r="BY874" i="1"/>
  <c r="BP874" i="1"/>
  <c r="CP874" i="1"/>
  <c r="CG874" i="1"/>
  <c r="BO874" i="1"/>
  <c r="CA874" i="1"/>
  <c r="CM874" i="1"/>
  <c r="BW874" i="1"/>
  <c r="CL874" i="1"/>
  <c r="BV874" i="1"/>
  <c r="CK874" i="1"/>
  <c r="CE874" i="1"/>
  <c r="CD874" i="1"/>
  <c r="CO874" i="1"/>
  <c r="BS874" i="1"/>
  <c r="BR874" i="1"/>
  <c r="BU874" i="1"/>
  <c r="CC874" i="1"/>
  <c r="CL875" i="1"/>
  <c r="CD875" i="1"/>
  <c r="BV875" i="1"/>
  <c r="CG875" i="1"/>
  <c r="BX875" i="1"/>
  <c r="BO875" i="1"/>
  <c r="CO875" i="1"/>
  <c r="CF875" i="1"/>
  <c r="BW875" i="1"/>
  <c r="CN875" i="1"/>
  <c r="CE875" i="1"/>
  <c r="BU875" i="1"/>
  <c r="CM875" i="1"/>
  <c r="CK875" i="1"/>
  <c r="BY875" i="1"/>
  <c r="CJ875" i="1"/>
  <c r="BT875" i="1"/>
  <c r="CC875" i="1"/>
  <c r="CB875" i="1"/>
  <c r="CA875" i="1"/>
  <c r="BS875" i="1"/>
  <c r="BQ875" i="1"/>
  <c r="BP875" i="1"/>
  <c r="CR875" i="1"/>
  <c r="CQ875" i="1"/>
  <c r="CI875" i="1"/>
  <c r="BR875" i="1"/>
  <c r="CD877" i="1"/>
  <c r="CF878" i="1"/>
  <c r="CH879" i="1"/>
  <c r="CJ880" i="1"/>
  <c r="BZ883" i="1"/>
  <c r="CN884" i="1"/>
  <c r="CF884" i="1"/>
  <c r="BX884" i="1"/>
  <c r="BP884" i="1"/>
  <c r="CK884" i="1"/>
  <c r="BS884" i="1"/>
  <c r="CA884" i="1"/>
  <c r="BR884" i="1"/>
  <c r="CI884" i="1"/>
  <c r="BZ884" i="1"/>
  <c r="BQ884" i="1"/>
  <c r="CG884" i="1"/>
  <c r="BT884" i="1"/>
  <c r="CE884" i="1"/>
  <c r="BO884" i="1"/>
  <c r="CQ884" i="1"/>
  <c r="CD884" i="1"/>
  <c r="CO884" i="1"/>
  <c r="BU884" i="1"/>
  <c r="CM884" i="1"/>
  <c r="CL884" i="1"/>
  <c r="CH884" i="1"/>
  <c r="BY884" i="1"/>
  <c r="BW884" i="1"/>
  <c r="BV884" i="1"/>
  <c r="CP884" i="1"/>
  <c r="CC884" i="1"/>
  <c r="CN886" i="1"/>
  <c r="CH887" i="1"/>
  <c r="CN888" i="1"/>
  <c r="CF888" i="1"/>
  <c r="BX888" i="1"/>
  <c r="BP888" i="1"/>
  <c r="CA888" i="1"/>
  <c r="BR888" i="1"/>
  <c r="CI888" i="1"/>
  <c r="BZ888" i="1"/>
  <c r="BQ888" i="1"/>
  <c r="CQ888" i="1"/>
  <c r="CH888" i="1"/>
  <c r="BY888" i="1"/>
  <c r="BO888" i="1"/>
  <c r="CD888" i="1"/>
  <c r="CP888" i="1"/>
  <c r="CC888" i="1"/>
  <c r="CO888" i="1"/>
  <c r="CL888" i="1"/>
  <c r="BS888" i="1"/>
  <c r="CK888" i="1"/>
  <c r="CG888" i="1"/>
  <c r="CE888" i="1"/>
  <c r="CM888" i="1"/>
  <c r="BW888" i="1"/>
  <c r="BV888" i="1"/>
  <c r="BU888" i="1"/>
  <c r="BT888" i="1"/>
  <c r="CQ889" i="1"/>
  <c r="CG889" i="1"/>
  <c r="BX889" i="1"/>
  <c r="BO889" i="1"/>
  <c r="CO889" i="1"/>
  <c r="CF889" i="1"/>
  <c r="BW889" i="1"/>
  <c r="CN889" i="1"/>
  <c r="CE889" i="1"/>
  <c r="BV889" i="1"/>
  <c r="CC889" i="1"/>
  <c r="BP889" i="1"/>
  <c r="CR889" i="1"/>
  <c r="CB889" i="1"/>
  <c r="CM889" i="1"/>
  <c r="CA889" i="1"/>
  <c r="CI889" i="1"/>
  <c r="BY889" i="1"/>
  <c r="BU889" i="1"/>
  <c r="BS889" i="1"/>
  <c r="BQ889" i="1"/>
  <c r="BT889" i="1"/>
  <c r="CK889" i="1"/>
  <c r="CJ889" i="1"/>
  <c r="CR894" i="1"/>
  <c r="CJ894" i="1"/>
  <c r="CB894" i="1"/>
  <c r="BT894" i="1"/>
  <c r="CM894" i="1"/>
  <c r="CD894" i="1"/>
  <c r="BU894" i="1"/>
  <c r="CL894" i="1"/>
  <c r="CC894" i="1"/>
  <c r="BS894" i="1"/>
  <c r="CK894" i="1"/>
  <c r="CA894" i="1"/>
  <c r="BR894" i="1"/>
  <c r="CO894" i="1"/>
  <c r="BY894" i="1"/>
  <c r="CI894" i="1"/>
  <c r="BW894" i="1"/>
  <c r="BV894" i="1"/>
  <c r="CQ894" i="1"/>
  <c r="BQ894" i="1"/>
  <c r="CP894" i="1"/>
  <c r="BP894" i="1"/>
  <c r="CH894" i="1"/>
  <c r="BO894" i="1"/>
  <c r="BZ894" i="1"/>
  <c r="CG894" i="1"/>
  <c r="CE894" i="1"/>
  <c r="CL895" i="1"/>
  <c r="CD895" i="1"/>
  <c r="BV895" i="1"/>
  <c r="CJ895" i="1"/>
  <c r="CA895" i="1"/>
  <c r="BR895" i="1"/>
  <c r="CR895" i="1"/>
  <c r="CI895" i="1"/>
  <c r="BQ895" i="1"/>
  <c r="CQ895" i="1"/>
  <c r="BY895" i="1"/>
  <c r="BP895" i="1"/>
  <c r="CN895" i="1"/>
  <c r="BX895" i="1"/>
  <c r="CM895" i="1"/>
  <c r="BW895" i="1"/>
  <c r="CK895" i="1"/>
  <c r="BU895" i="1"/>
  <c r="CO895" i="1"/>
  <c r="BO895" i="1"/>
  <c r="CG895" i="1"/>
  <c r="CF895" i="1"/>
  <c r="CE895" i="1"/>
  <c r="CB895" i="1"/>
  <c r="BT895" i="1"/>
  <c r="BS895" i="1"/>
  <c r="CC895" i="1"/>
  <c r="CN898" i="1"/>
  <c r="CM899" i="1"/>
  <c r="CE899" i="1"/>
  <c r="BW899" i="1"/>
  <c r="BO899" i="1"/>
  <c r="CL899" i="1"/>
  <c r="CD899" i="1"/>
  <c r="BV899" i="1"/>
  <c r="CQ899" i="1"/>
  <c r="CG899" i="1"/>
  <c r="BU899" i="1"/>
  <c r="CF899" i="1"/>
  <c r="BT899" i="1"/>
  <c r="CO899" i="1"/>
  <c r="CC899" i="1"/>
  <c r="BS899" i="1"/>
  <c r="CA899" i="1"/>
  <c r="CR899" i="1"/>
  <c r="CN899" i="1"/>
  <c r="BY899" i="1"/>
  <c r="BQ899" i="1"/>
  <c r="CK899" i="1"/>
  <c r="BP899" i="1"/>
  <c r="CJ899" i="1"/>
  <c r="CI899" i="1"/>
  <c r="BX899" i="1"/>
  <c r="BR899" i="1"/>
  <c r="CB899" i="1"/>
  <c r="CO900" i="1"/>
  <c r="CG900" i="1"/>
  <c r="BY900" i="1"/>
  <c r="BQ900" i="1"/>
  <c r="CN900" i="1"/>
  <c r="CF900" i="1"/>
  <c r="BX900" i="1"/>
  <c r="BP900" i="1"/>
  <c r="CI900" i="1"/>
  <c r="BW900" i="1"/>
  <c r="CH900" i="1"/>
  <c r="BV900" i="1"/>
  <c r="CQ900" i="1"/>
  <c r="CE900" i="1"/>
  <c r="BU900" i="1"/>
  <c r="CD900" i="1"/>
  <c r="BO900" i="1"/>
  <c r="CC900" i="1"/>
  <c r="CM900" i="1"/>
  <c r="BR900" i="1"/>
  <c r="CL900" i="1"/>
  <c r="CK900" i="1"/>
  <c r="BZ900" i="1"/>
  <c r="BT900" i="1"/>
  <c r="BS900" i="1"/>
  <c r="CP900" i="1"/>
  <c r="CA900" i="1"/>
  <c r="CR900" i="1"/>
  <c r="BZ903" i="1"/>
  <c r="CP904" i="1"/>
  <c r="CH904" i="1"/>
  <c r="BZ904" i="1"/>
  <c r="BR904" i="1"/>
  <c r="CO904" i="1"/>
  <c r="CG904" i="1"/>
  <c r="BY904" i="1"/>
  <c r="BQ904" i="1"/>
  <c r="CN904" i="1"/>
  <c r="CF904" i="1"/>
  <c r="BX904" i="1"/>
  <c r="BP904" i="1"/>
  <c r="CL904" i="1"/>
  <c r="CA904" i="1"/>
  <c r="CK904" i="1"/>
  <c r="BW904" i="1"/>
  <c r="BV904" i="1"/>
  <c r="CD904" i="1"/>
  <c r="CC904" i="1"/>
  <c r="BS904" i="1"/>
  <c r="BO904" i="1"/>
  <c r="CQ904" i="1"/>
  <c r="CM904" i="1"/>
  <c r="CE904" i="1"/>
  <c r="BU904" i="1"/>
  <c r="BT904" i="1"/>
  <c r="CI904" i="1"/>
  <c r="CF906" i="1"/>
  <c r="CP907" i="1"/>
  <c r="CR908" i="1"/>
  <c r="CK911" i="1"/>
  <c r="CC911" i="1"/>
  <c r="BU911" i="1"/>
  <c r="CR911" i="1"/>
  <c r="CJ911" i="1"/>
  <c r="CB911" i="1"/>
  <c r="BT911" i="1"/>
  <c r="BX911" i="1"/>
  <c r="CG911" i="1"/>
  <c r="BW911" i="1"/>
  <c r="CF911" i="1"/>
  <c r="BV911" i="1"/>
  <c r="CA911" i="1"/>
  <c r="CO911" i="1"/>
  <c r="CN911" i="1"/>
  <c r="BY911" i="1"/>
  <c r="CM911" i="1"/>
  <c r="BP911" i="1"/>
  <c r="CL911" i="1"/>
  <c r="BO911" i="1"/>
  <c r="CI911" i="1"/>
  <c r="CE911" i="1"/>
  <c r="CD911" i="1"/>
  <c r="BS911" i="1"/>
  <c r="BR911" i="1"/>
  <c r="BQ911" i="1"/>
  <c r="CL913" i="1"/>
  <c r="CF914" i="1"/>
  <c r="CK915" i="1"/>
  <c r="CC915" i="1"/>
  <c r="BU915" i="1"/>
  <c r="CR915" i="1"/>
  <c r="CJ915" i="1"/>
  <c r="CB915" i="1"/>
  <c r="BT915" i="1"/>
  <c r="CF915" i="1"/>
  <c r="BV915" i="1"/>
  <c r="CO915" i="1"/>
  <c r="CE915" i="1"/>
  <c r="CN915" i="1"/>
  <c r="CD915" i="1"/>
  <c r="BR915" i="1"/>
  <c r="CQ915" i="1"/>
  <c r="BY915" i="1"/>
  <c r="CM915" i="1"/>
  <c r="BX915" i="1"/>
  <c r="CG915" i="1"/>
  <c r="CA915" i="1"/>
  <c r="BW915" i="1"/>
  <c r="CL915" i="1"/>
  <c r="CI915" i="1"/>
  <c r="BQ915" i="1"/>
  <c r="BP915" i="1"/>
  <c r="BO915" i="1"/>
  <c r="CR33" i="1"/>
  <c r="CQ33" i="1"/>
  <c r="CI33" i="1"/>
  <c r="CA33" i="1"/>
  <c r="BS33" i="1"/>
  <c r="CP33" i="1"/>
  <c r="CH33" i="1"/>
  <c r="BZ33" i="1"/>
  <c r="BR33" i="1"/>
  <c r="CO33" i="1"/>
  <c r="CG33" i="1"/>
  <c r="BY33" i="1"/>
  <c r="BQ33" i="1"/>
  <c r="CR93" i="1"/>
  <c r="CJ93" i="1"/>
  <c r="CB93" i="1"/>
  <c r="BT93" i="1"/>
  <c r="CQ93" i="1"/>
  <c r="CI93" i="1"/>
  <c r="CA93" i="1"/>
  <c r="BS93" i="1"/>
  <c r="CP93" i="1"/>
  <c r="CH93" i="1"/>
  <c r="BZ93" i="1"/>
  <c r="BR93" i="1"/>
  <c r="CO93" i="1"/>
  <c r="CG93" i="1"/>
  <c r="BY93" i="1"/>
  <c r="BQ93" i="1"/>
  <c r="CC160" i="1"/>
  <c r="CG162" i="1"/>
  <c r="BU164" i="1"/>
  <c r="BY166" i="1"/>
  <c r="CK168" i="1"/>
  <c r="CO170" i="1"/>
  <c r="CE173" i="1"/>
  <c r="CI175" i="1"/>
  <c r="BW177" i="1"/>
  <c r="CI179" i="1"/>
  <c r="BW181" i="1"/>
  <c r="CA183" i="1"/>
  <c r="CE185" i="1"/>
  <c r="CI187" i="1"/>
  <c r="CM189" i="1"/>
  <c r="CQ191" i="1"/>
  <c r="CK193" i="1"/>
  <c r="CB193" i="1"/>
  <c r="BS193" i="1"/>
  <c r="CJ193" i="1"/>
  <c r="CA193" i="1"/>
  <c r="BR193" i="1"/>
  <c r="CR193" i="1"/>
  <c r="CI193" i="1"/>
  <c r="BZ193" i="1"/>
  <c r="BQ193" i="1"/>
  <c r="CQ193" i="1"/>
  <c r="CH193" i="1"/>
  <c r="BY193" i="1"/>
  <c r="BQ194" i="1"/>
  <c r="CC196" i="1"/>
  <c r="CG198" i="1"/>
  <c r="BW201" i="1"/>
  <c r="CO202" i="1"/>
  <c r="BW205" i="1"/>
  <c r="CA207" i="1"/>
  <c r="CM209" i="1"/>
  <c r="CQ211" i="1"/>
  <c r="CO213" i="1"/>
  <c r="BU213" i="1"/>
  <c r="CC213" i="1"/>
  <c r="BT213" i="1"/>
  <c r="CK213" i="1"/>
  <c r="CB213" i="1"/>
  <c r="BS213" i="1"/>
  <c r="BQ214" i="1"/>
  <c r="BU216" i="1"/>
  <c r="BQ218" i="1"/>
  <c r="BU220" i="1"/>
  <c r="BY222" i="1"/>
  <c r="BU224" i="1"/>
  <c r="BY226" i="1"/>
  <c r="CK228" i="1"/>
  <c r="BS231" i="1"/>
  <c r="CC232" i="1"/>
  <c r="CO234" i="1"/>
  <c r="CE237" i="1"/>
  <c r="CI239" i="1"/>
  <c r="CP241" i="1"/>
  <c r="CG241" i="1"/>
  <c r="BO241" i="1"/>
  <c r="CO241" i="1"/>
  <c r="BU241" i="1"/>
  <c r="CC241" i="1"/>
  <c r="BT241" i="1"/>
  <c r="BS243" i="1"/>
  <c r="BW245" i="1"/>
  <c r="CI247" i="1"/>
  <c r="BQ250" i="1"/>
  <c r="BU252" i="1"/>
  <c r="BY254" i="1"/>
  <c r="CC256" i="1"/>
  <c r="CG258" i="1"/>
  <c r="BU260" i="1"/>
  <c r="CG262" i="1"/>
  <c r="BW265" i="1"/>
  <c r="CA267" i="1"/>
  <c r="CK268" i="1"/>
  <c r="CQ269" i="1"/>
  <c r="CH269" i="1"/>
  <c r="BY269" i="1"/>
  <c r="CP269" i="1"/>
  <c r="CG269" i="1"/>
  <c r="BO269" i="1"/>
  <c r="CO269" i="1"/>
  <c r="BU269" i="1"/>
  <c r="CA271" i="1"/>
  <c r="CP273" i="1"/>
  <c r="CG273" i="1"/>
  <c r="BO273" i="1"/>
  <c r="CO273" i="1"/>
  <c r="BU273" i="1"/>
  <c r="CC273" i="1"/>
  <c r="BT273" i="1"/>
  <c r="CM273" i="1"/>
  <c r="CQ275" i="1"/>
  <c r="BW277" i="1"/>
  <c r="CC280" i="1"/>
  <c r="CE281" i="1"/>
  <c r="CK284" i="1"/>
  <c r="CO286" i="1"/>
  <c r="BS291" i="1"/>
  <c r="CC292" i="1"/>
  <c r="BQ294" i="1"/>
  <c r="BU296" i="1"/>
  <c r="CK29" i="1"/>
  <c r="BO45" i="1"/>
  <c r="BO77" i="1"/>
  <c r="BO117" i="1"/>
  <c r="BO149" i="1"/>
  <c r="BO157" i="1"/>
  <c r="CF161" i="1"/>
  <c r="CC169" i="1"/>
  <c r="BQ181" i="1"/>
  <c r="CG189" i="1"/>
  <c r="BR209" i="1"/>
  <c r="CH217" i="1"/>
  <c r="CP221" i="1"/>
  <c r="CF225" i="1"/>
  <c r="CN229" i="1"/>
  <c r="CK237" i="1"/>
  <c r="BY249" i="1"/>
  <c r="CB269" i="1"/>
  <c r="CL160" i="1"/>
  <c r="CP162" i="1"/>
  <c r="BP165" i="1"/>
  <c r="BT167" i="1"/>
  <c r="BX169" i="1"/>
  <c r="CJ171" i="1"/>
  <c r="CN173" i="1"/>
  <c r="CR175" i="1"/>
  <c r="BR178" i="1"/>
  <c r="CR179" i="1"/>
  <c r="BR182" i="1"/>
  <c r="BV184" i="1"/>
  <c r="BZ186" i="1"/>
  <c r="CD188" i="1"/>
  <c r="CP190" i="1"/>
  <c r="BP193" i="1"/>
  <c r="CP194" i="1"/>
  <c r="BX197" i="1"/>
  <c r="CB199" i="1"/>
  <c r="CF201" i="1"/>
  <c r="CJ203" i="1"/>
  <c r="CN205" i="1"/>
  <c r="CJ207" i="1"/>
  <c r="CN209" i="1"/>
  <c r="CR211" i="1"/>
  <c r="BR214" i="1"/>
  <c r="BV216" i="1"/>
  <c r="BZ218" i="1"/>
  <c r="CD220" i="1"/>
  <c r="CH222" i="1"/>
  <c r="CL224" i="1"/>
  <c r="CP226" i="1"/>
  <c r="BP229" i="1"/>
  <c r="BT231" i="1"/>
  <c r="BX233" i="1"/>
  <c r="CB235" i="1"/>
  <c r="CF237" i="1"/>
  <c r="CJ239" i="1"/>
  <c r="CN241" i="1"/>
  <c r="CR243" i="1"/>
  <c r="BZ246" i="1"/>
  <c r="CJ247" i="1"/>
  <c r="CN249" i="1"/>
  <c r="BV252" i="1"/>
  <c r="CH254" i="1"/>
  <c r="CL256" i="1"/>
  <c r="CP258" i="1"/>
  <c r="BP261" i="1"/>
  <c r="CB263" i="1"/>
  <c r="CF265" i="1"/>
  <c r="CJ267" i="1"/>
  <c r="CN269" i="1"/>
  <c r="CR271" i="1"/>
  <c r="BR274" i="1"/>
  <c r="CJ275" i="1"/>
  <c r="BZ278" i="1"/>
  <c r="CH286" i="1"/>
  <c r="CR327" i="1"/>
  <c r="CP29" i="1"/>
  <c r="BU33" i="1"/>
  <c r="BO41" i="1"/>
  <c r="BO49" i="1"/>
  <c r="BO57" i="1"/>
  <c r="BO65" i="1"/>
  <c r="BO73" i="1"/>
  <c r="BO81" i="1"/>
  <c r="BO89" i="1"/>
  <c r="BO97" i="1"/>
  <c r="BO105" i="1"/>
  <c r="BO113" i="1"/>
  <c r="BO121" i="1"/>
  <c r="BO129" i="1"/>
  <c r="BO137" i="1"/>
  <c r="BO145" i="1"/>
  <c r="BO153" i="1"/>
  <c r="CO161" i="1"/>
  <c r="BT169" i="1"/>
  <c r="CB173" i="1"/>
  <c r="BR177" i="1"/>
  <c r="CJ177" i="1"/>
  <c r="BZ181" i="1"/>
  <c r="CR181" i="1"/>
  <c r="CH185" i="1"/>
  <c r="CP189" i="1"/>
  <c r="BU197" i="1"/>
  <c r="CC201" i="1"/>
  <c r="BS205" i="1"/>
  <c r="CK205" i="1"/>
  <c r="CA209" i="1"/>
  <c r="BQ213" i="1"/>
  <c r="CI213" i="1"/>
  <c r="BY217" i="1"/>
  <c r="CQ217" i="1"/>
  <c r="BO221" i="1"/>
  <c r="CG221" i="1"/>
  <c r="CO225" i="1"/>
  <c r="BT233" i="1"/>
  <c r="CB237" i="1"/>
  <c r="BR241" i="1"/>
  <c r="CJ241" i="1"/>
  <c r="BZ245" i="1"/>
  <c r="CR245" i="1"/>
  <c r="CH249" i="1"/>
  <c r="CP253" i="1"/>
  <c r="BU261" i="1"/>
  <c r="CC265" i="1"/>
  <c r="BS269" i="1"/>
  <c r="CK269" i="1"/>
  <c r="CA273" i="1"/>
  <c r="BR277" i="1"/>
  <c r="BZ281" i="1"/>
  <c r="CH285" i="1"/>
  <c r="BT289" i="1"/>
  <c r="CP289" i="1"/>
  <c r="BR293" i="1"/>
  <c r="CQ293" i="1"/>
  <c r="BZ297" i="1"/>
  <c r="CH301" i="1"/>
  <c r="BQ305" i="1"/>
  <c r="CP305" i="1"/>
  <c r="BZ309" i="1"/>
  <c r="CH313" i="1"/>
  <c r="CP317" i="1"/>
  <c r="BR321" i="1"/>
  <c r="BZ325" i="1"/>
  <c r="CH329" i="1"/>
  <c r="CP333" i="1"/>
  <c r="BR337" i="1"/>
  <c r="BZ341" i="1"/>
  <c r="CE843" i="1"/>
  <c r="CP873" i="1"/>
  <c r="CH873" i="1"/>
  <c r="BZ873" i="1"/>
  <c r="BR873" i="1"/>
  <c r="CP877" i="1"/>
  <c r="CH877" i="1"/>
  <c r="BZ877" i="1"/>
  <c r="BR877" i="1"/>
  <c r="CP881" i="1"/>
  <c r="CH881" i="1"/>
  <c r="BZ881" i="1"/>
  <c r="BR881" i="1"/>
  <c r="CP885" i="1"/>
  <c r="CH885" i="1"/>
  <c r="BZ885" i="1"/>
  <c r="BR885" i="1"/>
  <c r="CP889" i="1"/>
  <c r="CH889" i="1"/>
  <c r="BZ889" i="1"/>
  <c r="BR889" i="1"/>
  <c r="CP893" i="1"/>
  <c r="CH893" i="1"/>
  <c r="BZ893" i="1"/>
  <c r="BR893" i="1"/>
  <c r="CP897" i="1"/>
  <c r="CH897" i="1"/>
  <c r="BZ897" i="1"/>
  <c r="BR897" i="1"/>
  <c r="CR901" i="1"/>
  <c r="CJ901" i="1"/>
  <c r="CB901" i="1"/>
  <c r="CQ901" i="1"/>
  <c r="CI901" i="1"/>
  <c r="CA901" i="1"/>
  <c r="BS901" i="1"/>
  <c r="CP901" i="1"/>
  <c r="CH901" i="1"/>
  <c r="BZ901" i="1"/>
  <c r="BR901" i="1"/>
  <c r="CR905" i="1"/>
  <c r="CJ905" i="1"/>
  <c r="CB905" i="1"/>
  <c r="BT905" i="1"/>
  <c r="CQ905" i="1"/>
  <c r="CI905" i="1"/>
  <c r="CA905" i="1"/>
  <c r="BS905" i="1"/>
  <c r="CP905" i="1"/>
  <c r="CH905" i="1"/>
  <c r="BZ905" i="1"/>
  <c r="BR905" i="1"/>
  <c r="CI907" i="1"/>
  <c r="CK908" i="1"/>
  <c r="CO909" i="1"/>
  <c r="CG909" i="1"/>
  <c r="BY909" i="1"/>
  <c r="BQ909" i="1"/>
  <c r="CN909" i="1"/>
  <c r="CF909" i="1"/>
  <c r="BX909" i="1"/>
  <c r="BP909" i="1"/>
  <c r="CP909" i="1"/>
  <c r="BT909" i="1"/>
  <c r="CC909" i="1"/>
  <c r="BS909" i="1"/>
  <c r="CB909" i="1"/>
  <c r="BR909" i="1"/>
  <c r="CM909" i="1"/>
  <c r="CO910" i="1"/>
  <c r="CQ911" i="1"/>
  <c r="CO913" i="1"/>
  <c r="CG913" i="1"/>
  <c r="BY913" i="1"/>
  <c r="BQ913" i="1"/>
  <c r="CN913" i="1"/>
  <c r="CF913" i="1"/>
  <c r="BX913" i="1"/>
  <c r="BP913" i="1"/>
  <c r="CB913" i="1"/>
  <c r="BR913" i="1"/>
  <c r="CK913" i="1"/>
  <c r="CA913" i="1"/>
  <c r="BO913" i="1"/>
  <c r="CJ913" i="1"/>
  <c r="BZ913" i="1"/>
  <c r="BQ914" i="1"/>
  <c r="BS915" i="1"/>
  <c r="BU916" i="1"/>
  <c r="CO917" i="1"/>
  <c r="CG917" i="1"/>
  <c r="BY917" i="1"/>
  <c r="BQ917" i="1"/>
  <c r="CN917" i="1"/>
  <c r="CF917" i="1"/>
  <c r="BX917" i="1"/>
  <c r="BP917" i="1"/>
  <c r="CJ917" i="1"/>
  <c r="BZ917" i="1"/>
  <c r="CI917" i="1"/>
  <c r="CR917" i="1"/>
  <c r="CH917" i="1"/>
  <c r="BV917" i="1"/>
  <c r="BW917" i="1"/>
  <c r="CQ918" i="1"/>
  <c r="CI918" i="1"/>
  <c r="CA918" i="1"/>
  <c r="BS918" i="1"/>
  <c r="CP918" i="1"/>
  <c r="CH918" i="1"/>
  <c r="BZ918" i="1"/>
  <c r="BR918" i="1"/>
  <c r="CL918" i="1"/>
  <c r="CB918" i="1"/>
  <c r="BP918" i="1"/>
  <c r="CK918" i="1"/>
  <c r="BO918" i="1"/>
  <c r="CJ918" i="1"/>
  <c r="BX918" i="1"/>
  <c r="BY918" i="1"/>
  <c r="CK919" i="1"/>
  <c r="CC919" i="1"/>
  <c r="BU919" i="1"/>
  <c r="CR919" i="1"/>
  <c r="CJ919" i="1"/>
  <c r="CB919" i="1"/>
  <c r="BT919" i="1"/>
  <c r="CN919" i="1"/>
  <c r="CD919" i="1"/>
  <c r="BR919" i="1"/>
  <c r="CM919" i="1"/>
  <c r="BQ919" i="1"/>
  <c r="CL919" i="1"/>
  <c r="BZ919" i="1"/>
  <c r="BP919" i="1"/>
  <c r="CA919" i="1"/>
  <c r="CM920" i="1"/>
  <c r="CE920" i="1"/>
  <c r="BW920" i="1"/>
  <c r="BO920" i="1"/>
  <c r="CL920" i="1"/>
  <c r="CD920" i="1"/>
  <c r="BV920" i="1"/>
  <c r="CP920" i="1"/>
  <c r="CF920" i="1"/>
  <c r="BT920" i="1"/>
  <c r="CO920" i="1"/>
  <c r="BS920" i="1"/>
  <c r="CN920" i="1"/>
  <c r="CB920" i="1"/>
  <c r="BR920" i="1"/>
  <c r="CC920" i="1"/>
  <c r="CO921" i="1"/>
  <c r="CG921" i="1"/>
  <c r="BY921" i="1"/>
  <c r="BQ921" i="1"/>
  <c r="CN921" i="1"/>
  <c r="CF921" i="1"/>
  <c r="BX921" i="1"/>
  <c r="BP921" i="1"/>
  <c r="CR921" i="1"/>
  <c r="CH921" i="1"/>
  <c r="BV921" i="1"/>
  <c r="CQ921" i="1"/>
  <c r="BU921" i="1"/>
  <c r="CP921" i="1"/>
  <c r="CD921" i="1"/>
  <c r="BT921" i="1"/>
  <c r="CE921" i="1"/>
  <c r="CQ922" i="1"/>
  <c r="CI922" i="1"/>
  <c r="CA922" i="1"/>
  <c r="BS922" i="1"/>
  <c r="CP922" i="1"/>
  <c r="CH922" i="1"/>
  <c r="BZ922" i="1"/>
  <c r="BR922" i="1"/>
  <c r="CJ922" i="1"/>
  <c r="BX922" i="1"/>
  <c r="BW922" i="1"/>
  <c r="CR922" i="1"/>
  <c r="CF922" i="1"/>
  <c r="BV922" i="1"/>
  <c r="CG922" i="1"/>
  <c r="CK923" i="1"/>
  <c r="CC923" i="1"/>
  <c r="BU923" i="1"/>
  <c r="CR923" i="1"/>
  <c r="CJ923" i="1"/>
  <c r="CB923" i="1"/>
  <c r="BT923" i="1"/>
  <c r="CL923" i="1"/>
  <c r="BZ923" i="1"/>
  <c r="BP923" i="1"/>
  <c r="BY923" i="1"/>
  <c r="BO923" i="1"/>
  <c r="CH923" i="1"/>
  <c r="BX923" i="1"/>
  <c r="CI923" i="1"/>
  <c r="CM924" i="1"/>
  <c r="CE924" i="1"/>
  <c r="BW924" i="1"/>
  <c r="BO924" i="1"/>
  <c r="CL924" i="1"/>
  <c r="CD924" i="1"/>
  <c r="BV924" i="1"/>
  <c r="CN924" i="1"/>
  <c r="CB924" i="1"/>
  <c r="BR924" i="1"/>
  <c r="CA924" i="1"/>
  <c r="BQ924" i="1"/>
  <c r="CJ924" i="1"/>
  <c r="BZ924" i="1"/>
  <c r="BP924" i="1"/>
  <c r="CK924" i="1"/>
  <c r="CO925" i="1"/>
  <c r="CG925" i="1"/>
  <c r="BY925" i="1"/>
  <c r="BQ925" i="1"/>
  <c r="CN925" i="1"/>
  <c r="CF925" i="1"/>
  <c r="BX925" i="1"/>
  <c r="BP925" i="1"/>
  <c r="CP925" i="1"/>
  <c r="CD925" i="1"/>
  <c r="BT925" i="1"/>
  <c r="CC925" i="1"/>
  <c r="BS925" i="1"/>
  <c r="CL925" i="1"/>
  <c r="CB925" i="1"/>
  <c r="BR925" i="1"/>
  <c r="CM925" i="1"/>
  <c r="CQ926" i="1"/>
  <c r="CI926" i="1"/>
  <c r="CA926" i="1"/>
  <c r="BS926" i="1"/>
  <c r="CP926" i="1"/>
  <c r="CH926" i="1"/>
  <c r="BZ926" i="1"/>
  <c r="BR926" i="1"/>
  <c r="CR926" i="1"/>
  <c r="CF926" i="1"/>
  <c r="BV926" i="1"/>
  <c r="CE926" i="1"/>
  <c r="BU926" i="1"/>
  <c r="CN926" i="1"/>
  <c r="CD926" i="1"/>
  <c r="BT926" i="1"/>
  <c r="CO926" i="1"/>
  <c r="CK927" i="1"/>
  <c r="CC927" i="1"/>
  <c r="BU927" i="1"/>
  <c r="CR927" i="1"/>
  <c r="CJ927" i="1"/>
  <c r="CB927" i="1"/>
  <c r="BT927" i="1"/>
  <c r="CH927" i="1"/>
  <c r="BX927" i="1"/>
  <c r="CG927" i="1"/>
  <c r="BW927" i="1"/>
  <c r="CP927" i="1"/>
  <c r="CF927" i="1"/>
  <c r="BV927" i="1"/>
  <c r="CQ927" i="1"/>
  <c r="CM928" i="1"/>
  <c r="CE928" i="1"/>
  <c r="BW928" i="1"/>
  <c r="BO928" i="1"/>
  <c r="CL928" i="1"/>
  <c r="CD928" i="1"/>
  <c r="BV928" i="1"/>
  <c r="CJ928" i="1"/>
  <c r="BZ928" i="1"/>
  <c r="BP928" i="1"/>
  <c r="CI928" i="1"/>
  <c r="BY928" i="1"/>
  <c r="CR928" i="1"/>
  <c r="CH928" i="1"/>
  <c r="BX928" i="1"/>
  <c r="CO929" i="1"/>
  <c r="CG929" i="1"/>
  <c r="BY929" i="1"/>
  <c r="BQ929" i="1"/>
  <c r="CN929" i="1"/>
  <c r="CF929" i="1"/>
  <c r="BX929" i="1"/>
  <c r="BP929" i="1"/>
  <c r="CL929" i="1"/>
  <c r="CB929" i="1"/>
  <c r="BR929" i="1"/>
  <c r="CK929" i="1"/>
  <c r="CA929" i="1"/>
  <c r="BO929" i="1"/>
  <c r="CJ929" i="1"/>
  <c r="BZ929" i="1"/>
  <c r="CQ930" i="1"/>
  <c r="CI930" i="1"/>
  <c r="CA930" i="1"/>
  <c r="BS930" i="1"/>
  <c r="CP930" i="1"/>
  <c r="CH930" i="1"/>
  <c r="BZ930" i="1"/>
  <c r="BR930" i="1"/>
  <c r="CN930" i="1"/>
  <c r="CD930" i="1"/>
  <c r="BT930" i="1"/>
  <c r="CM930" i="1"/>
  <c r="CC930" i="1"/>
  <c r="BQ930" i="1"/>
  <c r="CL930" i="1"/>
  <c r="CB930" i="1"/>
  <c r="BP930" i="1"/>
  <c r="CK931" i="1"/>
  <c r="CC931" i="1"/>
  <c r="BU931" i="1"/>
  <c r="CR931" i="1"/>
  <c r="CJ931" i="1"/>
  <c r="CB931" i="1"/>
  <c r="BT931" i="1"/>
  <c r="CP931" i="1"/>
  <c r="CF931" i="1"/>
  <c r="BV931" i="1"/>
  <c r="CO931" i="1"/>
  <c r="CE931" i="1"/>
  <c r="BS931" i="1"/>
  <c r="CN931" i="1"/>
  <c r="CD931" i="1"/>
  <c r="BR931" i="1"/>
  <c r="CM932" i="1"/>
  <c r="CE932" i="1"/>
  <c r="BW932" i="1"/>
  <c r="BO932" i="1"/>
  <c r="CL932" i="1"/>
  <c r="CD932" i="1"/>
  <c r="BV932" i="1"/>
  <c r="CR932" i="1"/>
  <c r="CH932" i="1"/>
  <c r="BX932" i="1"/>
  <c r="CQ932" i="1"/>
  <c r="CG932" i="1"/>
  <c r="BU932" i="1"/>
  <c r="CP932" i="1"/>
  <c r="CF932" i="1"/>
  <c r="BT932" i="1"/>
  <c r="CO933" i="1"/>
  <c r="CG933" i="1"/>
  <c r="BY933" i="1"/>
  <c r="BQ933" i="1"/>
  <c r="CN933" i="1"/>
  <c r="CF933" i="1"/>
  <c r="BX933" i="1"/>
  <c r="BP933" i="1"/>
  <c r="CJ933" i="1"/>
  <c r="BZ933" i="1"/>
  <c r="CI933" i="1"/>
  <c r="CR933" i="1"/>
  <c r="CH933" i="1"/>
  <c r="BV933" i="1"/>
  <c r="BW933" i="1"/>
  <c r="CQ934" i="1"/>
  <c r="CI934" i="1"/>
  <c r="CA934" i="1"/>
  <c r="BS934" i="1"/>
  <c r="CP934" i="1"/>
  <c r="CH934" i="1"/>
  <c r="BZ934" i="1"/>
  <c r="BR934" i="1"/>
  <c r="CL934" i="1"/>
  <c r="CB934" i="1"/>
  <c r="BP934" i="1"/>
  <c r="CK934" i="1"/>
  <c r="BO934" i="1"/>
  <c r="CJ934" i="1"/>
  <c r="BX934" i="1"/>
  <c r="BY934" i="1"/>
  <c r="CK935" i="1"/>
  <c r="CC935" i="1"/>
  <c r="BU935" i="1"/>
  <c r="CR935" i="1"/>
  <c r="CJ935" i="1"/>
  <c r="CB935" i="1"/>
  <c r="BT935" i="1"/>
  <c r="CN935" i="1"/>
  <c r="CD935" i="1"/>
  <c r="BR935" i="1"/>
  <c r="CM935" i="1"/>
  <c r="BQ935" i="1"/>
  <c r="CL935" i="1"/>
  <c r="BZ935" i="1"/>
  <c r="BP935" i="1"/>
  <c r="CA935" i="1"/>
  <c r="CM936" i="1"/>
  <c r="CE936" i="1"/>
  <c r="BW936" i="1"/>
  <c r="BO936" i="1"/>
  <c r="CL936" i="1"/>
  <c r="CD936" i="1"/>
  <c r="BV936" i="1"/>
  <c r="CP936" i="1"/>
  <c r="CF936" i="1"/>
  <c r="BT936" i="1"/>
  <c r="CO936" i="1"/>
  <c r="BS936" i="1"/>
  <c r="CN936" i="1"/>
  <c r="CB936" i="1"/>
  <c r="BR936" i="1"/>
  <c r="CC936" i="1"/>
  <c r="CO937" i="1"/>
  <c r="CG937" i="1"/>
  <c r="BY937" i="1"/>
  <c r="BQ937" i="1"/>
  <c r="CN937" i="1"/>
  <c r="CF937" i="1"/>
  <c r="BX937" i="1"/>
  <c r="BP937" i="1"/>
  <c r="CK937" i="1"/>
  <c r="CA937" i="1"/>
  <c r="CI937" i="1"/>
  <c r="BV937" i="1"/>
  <c r="CH937" i="1"/>
  <c r="BU937" i="1"/>
  <c r="CR937" i="1"/>
  <c r="BT937" i="1"/>
  <c r="CE937" i="1"/>
  <c r="CQ938" i="1"/>
  <c r="CI938" i="1"/>
  <c r="CA938" i="1"/>
  <c r="BS938" i="1"/>
  <c r="CP938" i="1"/>
  <c r="CH938" i="1"/>
  <c r="BZ938" i="1"/>
  <c r="BR938" i="1"/>
  <c r="CM938" i="1"/>
  <c r="CC938" i="1"/>
  <c r="BQ938" i="1"/>
  <c r="CD938" i="1"/>
  <c r="BP938" i="1"/>
  <c r="CN938" i="1"/>
  <c r="CB938" i="1"/>
  <c r="BO938" i="1"/>
  <c r="CL938" i="1"/>
  <c r="BY938" i="1"/>
  <c r="CO938" i="1"/>
  <c r="CK939" i="1"/>
  <c r="CC939" i="1"/>
  <c r="BU939" i="1"/>
  <c r="CR939" i="1"/>
  <c r="CJ939" i="1"/>
  <c r="CB939" i="1"/>
  <c r="BT939" i="1"/>
  <c r="CO939" i="1"/>
  <c r="CE939" i="1"/>
  <c r="BS939" i="1"/>
  <c r="BX939" i="1"/>
  <c r="CH939" i="1"/>
  <c r="BW939" i="1"/>
  <c r="CG939" i="1"/>
  <c r="BV939" i="1"/>
  <c r="CI939" i="1"/>
  <c r="CM940" i="1"/>
  <c r="CE940" i="1"/>
  <c r="BW940" i="1"/>
  <c r="BO940" i="1"/>
  <c r="CL940" i="1"/>
  <c r="CD940" i="1"/>
  <c r="BV940" i="1"/>
  <c r="CQ940" i="1"/>
  <c r="CG940" i="1"/>
  <c r="BU940" i="1"/>
  <c r="CP940" i="1"/>
  <c r="BR940" i="1"/>
  <c r="CO940" i="1"/>
  <c r="CB940" i="1"/>
  <c r="BQ940" i="1"/>
  <c r="CN940" i="1"/>
  <c r="CA940" i="1"/>
  <c r="BP940" i="1"/>
  <c r="CC940" i="1"/>
  <c r="CO941" i="1"/>
  <c r="CG941" i="1"/>
  <c r="BY941" i="1"/>
  <c r="BQ941" i="1"/>
  <c r="CN941" i="1"/>
  <c r="CF941" i="1"/>
  <c r="BX941" i="1"/>
  <c r="BP941" i="1"/>
  <c r="CI941" i="1"/>
  <c r="CK941" i="1"/>
  <c r="BZ941" i="1"/>
  <c r="CJ941" i="1"/>
  <c r="BV941" i="1"/>
  <c r="CH941" i="1"/>
  <c r="BU941" i="1"/>
  <c r="BW941" i="1"/>
  <c r="CQ942" i="1"/>
  <c r="CI942" i="1"/>
  <c r="CA942" i="1"/>
  <c r="BS942" i="1"/>
  <c r="CP942" i="1"/>
  <c r="CH942" i="1"/>
  <c r="BZ942" i="1"/>
  <c r="BR942" i="1"/>
  <c r="CK942" i="1"/>
  <c r="BO942" i="1"/>
  <c r="CR942" i="1"/>
  <c r="CE942" i="1"/>
  <c r="BT942" i="1"/>
  <c r="CD942" i="1"/>
  <c r="BQ942" i="1"/>
  <c r="CN942" i="1"/>
  <c r="CC942" i="1"/>
  <c r="BP942" i="1"/>
  <c r="BY942" i="1"/>
  <c r="CO942" i="1"/>
  <c r="CK943" i="1"/>
  <c r="CC943" i="1"/>
  <c r="BU943" i="1"/>
  <c r="CR943" i="1"/>
  <c r="CJ943" i="1"/>
  <c r="CB943" i="1"/>
  <c r="BT943" i="1"/>
  <c r="CM943" i="1"/>
  <c r="BQ943" i="1"/>
  <c r="CL943" i="1"/>
  <c r="BY943" i="1"/>
  <c r="BX943" i="1"/>
  <c r="CH943" i="1"/>
  <c r="BW943" i="1"/>
  <c r="CA943" i="1"/>
  <c r="CI943" i="1"/>
  <c r="CM944" i="1"/>
  <c r="CE944" i="1"/>
  <c r="BW944" i="1"/>
  <c r="BO944" i="1"/>
  <c r="CL944" i="1"/>
  <c r="CD944" i="1"/>
  <c r="BV944" i="1"/>
  <c r="CO944" i="1"/>
  <c r="BS944" i="1"/>
  <c r="CR944" i="1"/>
  <c r="CG944" i="1"/>
  <c r="BT944" i="1"/>
  <c r="CQ944" i="1"/>
  <c r="CF944" i="1"/>
  <c r="BR944" i="1"/>
  <c r="CP944" i="1"/>
  <c r="CB944" i="1"/>
  <c r="BQ944" i="1"/>
  <c r="CC944" i="1"/>
  <c r="CO945" i="1"/>
  <c r="CG945" i="1"/>
  <c r="BY945" i="1"/>
  <c r="BQ945" i="1"/>
  <c r="CN945" i="1"/>
  <c r="CF945" i="1"/>
  <c r="BX945" i="1"/>
  <c r="BP945" i="1"/>
  <c r="CQ945" i="1"/>
  <c r="BU945" i="1"/>
  <c r="CL945" i="1"/>
  <c r="CA945" i="1"/>
  <c r="CK945" i="1"/>
  <c r="BZ945" i="1"/>
  <c r="CJ945" i="1"/>
  <c r="BW945" i="1"/>
  <c r="CE945" i="1"/>
  <c r="CQ946" i="1"/>
  <c r="CI946" i="1"/>
  <c r="CA946" i="1"/>
  <c r="BS946" i="1"/>
  <c r="CP946" i="1"/>
  <c r="CH946" i="1"/>
  <c r="BZ946" i="1"/>
  <c r="BR946" i="1"/>
  <c r="BW946" i="1"/>
  <c r="CF946" i="1"/>
  <c r="BU946" i="1"/>
  <c r="CR946" i="1"/>
  <c r="CE946" i="1"/>
  <c r="BT946" i="1"/>
  <c r="CD946" i="1"/>
  <c r="BQ946" i="1"/>
  <c r="CG946" i="1"/>
  <c r="CO946" i="1"/>
  <c r="CK947" i="1"/>
  <c r="CC947" i="1"/>
  <c r="BU947" i="1"/>
  <c r="CR947" i="1"/>
  <c r="CJ947" i="1"/>
  <c r="CB947" i="1"/>
  <c r="BT947" i="1"/>
  <c r="BY947" i="1"/>
  <c r="BO947" i="1"/>
  <c r="CN947" i="1"/>
  <c r="BP947" i="1"/>
  <c r="CM947" i="1"/>
  <c r="BZ947" i="1"/>
  <c r="CL947" i="1"/>
  <c r="BX947" i="1"/>
  <c r="CA947" i="1"/>
  <c r="CI947" i="1"/>
  <c r="CM948" i="1"/>
  <c r="CE948" i="1"/>
  <c r="BW948" i="1"/>
  <c r="BO948" i="1"/>
  <c r="CL948" i="1"/>
  <c r="CD948" i="1"/>
  <c r="BV948" i="1"/>
  <c r="CA948" i="1"/>
  <c r="BQ948" i="1"/>
  <c r="CH948" i="1"/>
  <c r="BU948" i="1"/>
  <c r="CR948" i="1"/>
  <c r="CG948" i="1"/>
  <c r="BT948" i="1"/>
  <c r="CQ948" i="1"/>
  <c r="CF948" i="1"/>
  <c r="BS948" i="1"/>
  <c r="CK948" i="1"/>
  <c r="CO949" i="1"/>
  <c r="CG949" i="1"/>
  <c r="BY949" i="1"/>
  <c r="BQ949" i="1"/>
  <c r="CN949" i="1"/>
  <c r="CF949" i="1"/>
  <c r="BX949" i="1"/>
  <c r="BP949" i="1"/>
  <c r="CC949" i="1"/>
  <c r="BS949" i="1"/>
  <c r="CP949" i="1"/>
  <c r="CB949" i="1"/>
  <c r="BO949" i="1"/>
  <c r="CL949" i="1"/>
  <c r="CA949" i="1"/>
  <c r="CK949" i="1"/>
  <c r="BZ949" i="1"/>
  <c r="CM949" i="1"/>
  <c r="CQ950" i="1"/>
  <c r="CI950" i="1"/>
  <c r="CA950" i="1"/>
  <c r="BS950" i="1"/>
  <c r="CP950" i="1"/>
  <c r="CH950" i="1"/>
  <c r="BZ950" i="1"/>
  <c r="BR950" i="1"/>
  <c r="CE950" i="1"/>
  <c r="BU950" i="1"/>
  <c r="CJ950" i="1"/>
  <c r="BW950" i="1"/>
  <c r="BV950" i="1"/>
  <c r="CF950" i="1"/>
  <c r="BT950" i="1"/>
  <c r="CG950" i="1"/>
  <c r="CO950" i="1"/>
  <c r="CK951" i="1"/>
  <c r="CC951" i="1"/>
  <c r="BU951" i="1"/>
  <c r="CR951" i="1"/>
  <c r="CJ951" i="1"/>
  <c r="CB951" i="1"/>
  <c r="BT951" i="1"/>
  <c r="CG951" i="1"/>
  <c r="BW951" i="1"/>
  <c r="CO951" i="1"/>
  <c r="CD951" i="1"/>
  <c r="BQ951" i="1"/>
  <c r="CN951" i="1"/>
  <c r="BP951" i="1"/>
  <c r="CM951" i="1"/>
  <c r="BZ951" i="1"/>
  <c r="BO951" i="1"/>
  <c r="CA951" i="1"/>
  <c r="CQ951" i="1"/>
  <c r="CM952" i="1"/>
  <c r="CE952" i="1"/>
  <c r="BW952" i="1"/>
  <c r="BO952" i="1"/>
  <c r="CL952" i="1"/>
  <c r="CD952" i="1"/>
  <c r="BV952" i="1"/>
  <c r="CI952" i="1"/>
  <c r="BY952" i="1"/>
  <c r="CJ952" i="1"/>
  <c r="BX952" i="1"/>
  <c r="CH952" i="1"/>
  <c r="BU952" i="1"/>
  <c r="CR952" i="1"/>
  <c r="CG952" i="1"/>
  <c r="BT952" i="1"/>
  <c r="CO953" i="1"/>
  <c r="CG953" i="1"/>
  <c r="BY953" i="1"/>
  <c r="BQ953" i="1"/>
  <c r="CN953" i="1"/>
  <c r="CF953" i="1"/>
  <c r="BX953" i="1"/>
  <c r="BP953" i="1"/>
  <c r="CK953" i="1"/>
  <c r="CA953" i="1"/>
  <c r="BO953" i="1"/>
  <c r="CQ953" i="1"/>
  <c r="CD953" i="1"/>
  <c r="BS953" i="1"/>
  <c r="CP953" i="1"/>
  <c r="CC953" i="1"/>
  <c r="BR953" i="1"/>
  <c r="CB953" i="1"/>
  <c r="CM953" i="1"/>
  <c r="CQ954" i="1"/>
  <c r="CI954" i="1"/>
  <c r="CA954" i="1"/>
  <c r="BS954" i="1"/>
  <c r="CP954" i="1"/>
  <c r="CH954" i="1"/>
  <c r="BZ954" i="1"/>
  <c r="BR954" i="1"/>
  <c r="CM954" i="1"/>
  <c r="CC954" i="1"/>
  <c r="BQ954" i="1"/>
  <c r="CK954" i="1"/>
  <c r="BX954" i="1"/>
  <c r="CJ954" i="1"/>
  <c r="BW954" i="1"/>
  <c r="BV954" i="1"/>
  <c r="CG954" i="1"/>
  <c r="CK955" i="1"/>
  <c r="CC955" i="1"/>
  <c r="BU955" i="1"/>
  <c r="CJ955" i="1"/>
  <c r="CB955" i="1"/>
  <c r="BT955" i="1"/>
  <c r="CO955" i="1"/>
  <c r="CE955" i="1"/>
  <c r="BS955" i="1"/>
  <c r="CR955" i="1"/>
  <c r="CF955" i="1"/>
  <c r="BR955" i="1"/>
  <c r="CP955" i="1"/>
  <c r="CD955" i="1"/>
  <c r="BQ955" i="1"/>
  <c r="CN955" i="1"/>
  <c r="BP955" i="1"/>
  <c r="CA955" i="1"/>
  <c r="CQ955" i="1"/>
  <c r="BU956" i="1"/>
  <c r="CQ956" i="1"/>
  <c r="CH956" i="1"/>
  <c r="BY956" i="1"/>
  <c r="BP956" i="1"/>
  <c r="CP956" i="1"/>
  <c r="CG956" i="1"/>
  <c r="BX956" i="1"/>
  <c r="BO956" i="1"/>
  <c r="CJ956" i="1"/>
  <c r="BW956" i="1"/>
  <c r="CO956" i="1"/>
  <c r="CB956" i="1"/>
  <c r="CN956" i="1"/>
  <c r="CA956" i="1"/>
  <c r="CM956" i="1"/>
  <c r="BZ956" i="1"/>
  <c r="CC956" i="1"/>
  <c r="CK956" i="1"/>
  <c r="BO957" i="1"/>
  <c r="CO957" i="1"/>
  <c r="CF957" i="1"/>
  <c r="BV957" i="1"/>
  <c r="CN957" i="1"/>
  <c r="CD957" i="1"/>
  <c r="BU957" i="1"/>
  <c r="CQ957" i="1"/>
  <c r="CC957" i="1"/>
  <c r="BR957" i="1"/>
  <c r="CL957" i="1"/>
  <c r="BZ957" i="1"/>
  <c r="CK957" i="1"/>
  <c r="BY957" i="1"/>
  <c r="CJ957" i="1"/>
  <c r="BX957" i="1"/>
  <c r="BW957" i="1"/>
  <c r="CE957" i="1"/>
  <c r="CM957" i="1"/>
  <c r="BQ958" i="1"/>
  <c r="CL958" i="1"/>
  <c r="CC958" i="1"/>
  <c r="BT958" i="1"/>
  <c r="CK958" i="1"/>
  <c r="CB958" i="1"/>
  <c r="BS958" i="1"/>
  <c r="CJ958" i="1"/>
  <c r="BX958" i="1"/>
  <c r="CM958" i="1"/>
  <c r="BW958" i="1"/>
  <c r="CI958" i="1"/>
  <c r="BV958" i="1"/>
  <c r="CH958" i="1"/>
  <c r="BU958" i="1"/>
  <c r="BY958" i="1"/>
  <c r="CG958" i="1"/>
  <c r="CO958" i="1"/>
  <c r="BS959" i="1"/>
  <c r="CJ959" i="1"/>
  <c r="BZ959" i="1"/>
  <c r="BQ959" i="1"/>
  <c r="CR959" i="1"/>
  <c r="CH959" i="1"/>
  <c r="BY959" i="1"/>
  <c r="BP959" i="1"/>
  <c r="CP959" i="1"/>
  <c r="CE959" i="1"/>
  <c r="BT959" i="1"/>
  <c r="CK959" i="1"/>
  <c r="BV959" i="1"/>
  <c r="CG959" i="1"/>
  <c r="BU959" i="1"/>
  <c r="CF959" i="1"/>
  <c r="BR959" i="1"/>
  <c r="CA959" i="1"/>
  <c r="CI959" i="1"/>
  <c r="CQ959" i="1"/>
  <c r="BU960" i="1"/>
  <c r="CP960" i="1"/>
  <c r="CG960" i="1"/>
  <c r="BX960" i="1"/>
  <c r="BO960" i="1"/>
  <c r="CO960" i="1"/>
  <c r="CF960" i="1"/>
  <c r="BW960" i="1"/>
  <c r="CL960" i="1"/>
  <c r="BZ960" i="1"/>
  <c r="CH960" i="1"/>
  <c r="BS960" i="1"/>
  <c r="CE960" i="1"/>
  <c r="BR960" i="1"/>
  <c r="CR960" i="1"/>
  <c r="CD960" i="1"/>
  <c r="BQ960" i="1"/>
  <c r="CC960" i="1"/>
  <c r="CK960" i="1"/>
  <c r="BO961" i="1"/>
  <c r="CN961" i="1"/>
  <c r="CD961" i="1"/>
  <c r="BU961" i="1"/>
  <c r="CL961" i="1"/>
  <c r="CC961" i="1"/>
  <c r="BT961" i="1"/>
  <c r="CR961" i="1"/>
  <c r="CG961" i="1"/>
  <c r="BS961" i="1"/>
  <c r="CF961" i="1"/>
  <c r="BQ961" i="1"/>
  <c r="CQ961" i="1"/>
  <c r="CB961" i="1"/>
  <c r="BP961" i="1"/>
  <c r="CP961" i="1"/>
  <c r="CA961" i="1"/>
  <c r="BW961" i="1"/>
  <c r="CE961" i="1"/>
  <c r="CM961" i="1"/>
  <c r="BQ962" i="1"/>
  <c r="CK962" i="1"/>
  <c r="CB962" i="1"/>
  <c r="BS962" i="1"/>
  <c r="CJ962" i="1"/>
  <c r="CA962" i="1"/>
  <c r="BR962" i="1"/>
  <c r="CN962" i="1"/>
  <c r="CM962" i="1"/>
  <c r="BZ962" i="1"/>
  <c r="CR962" i="1"/>
  <c r="CD962" i="1"/>
  <c r="BO962" i="1"/>
  <c r="CQ962" i="1"/>
  <c r="CC962" i="1"/>
  <c r="CP962" i="1"/>
  <c r="BX962" i="1"/>
  <c r="BY962" i="1"/>
  <c r="CG962" i="1"/>
  <c r="CO962" i="1"/>
  <c r="BS963" i="1"/>
  <c r="CR963" i="1"/>
  <c r="CH963" i="1"/>
  <c r="BY963" i="1"/>
  <c r="BP963" i="1"/>
  <c r="CP963" i="1"/>
  <c r="CG963" i="1"/>
  <c r="BX963" i="1"/>
  <c r="BO963" i="1"/>
  <c r="CJ963" i="1"/>
  <c r="BV963" i="1"/>
  <c r="CF963" i="1"/>
  <c r="BU963" i="1"/>
  <c r="CD963" i="1"/>
  <c r="CC963" i="1"/>
  <c r="CO963" i="1"/>
  <c r="CB963" i="1"/>
  <c r="CA963" i="1"/>
  <c r="CI963" i="1"/>
  <c r="CQ963" i="1"/>
  <c r="BU964" i="1"/>
  <c r="CR964" i="1"/>
  <c r="CO964" i="1"/>
  <c r="CF964" i="1"/>
  <c r="BW964" i="1"/>
  <c r="CN964" i="1"/>
  <c r="CE964" i="1"/>
  <c r="BV964" i="1"/>
  <c r="CP964" i="1"/>
  <c r="CB964" i="1"/>
  <c r="BQ964" i="1"/>
  <c r="CM964" i="1"/>
  <c r="CA964" i="1"/>
  <c r="BP964" i="1"/>
  <c r="CH964" i="1"/>
  <c r="BR964" i="1"/>
  <c r="CG964" i="1"/>
  <c r="BO964" i="1"/>
  <c r="CD964" i="1"/>
  <c r="CC964" i="1"/>
  <c r="CK964" i="1"/>
  <c r="BO965" i="1"/>
  <c r="CL965" i="1"/>
  <c r="CD965" i="1"/>
  <c r="BV965" i="1"/>
  <c r="CQ965" i="1"/>
  <c r="CG965" i="1"/>
  <c r="BU965" i="1"/>
  <c r="CP965" i="1"/>
  <c r="CF965" i="1"/>
  <c r="BT965" i="1"/>
  <c r="CN965" i="1"/>
  <c r="BZ965" i="1"/>
  <c r="CK965" i="1"/>
  <c r="BY965" i="1"/>
  <c r="CO965" i="1"/>
  <c r="BS965" i="1"/>
  <c r="CJ965" i="1"/>
  <c r="BR965" i="1"/>
  <c r="CI965" i="1"/>
  <c r="BQ965" i="1"/>
  <c r="BW965" i="1"/>
  <c r="CE965" i="1"/>
  <c r="CM965" i="1"/>
  <c r="BQ966" i="1"/>
  <c r="CN966" i="1"/>
  <c r="CF966" i="1"/>
  <c r="BX966" i="1"/>
  <c r="BP966" i="1"/>
  <c r="CI966" i="1"/>
  <c r="BW966" i="1"/>
  <c r="CR966" i="1"/>
  <c r="CH966" i="1"/>
  <c r="BV966" i="1"/>
  <c r="CL966" i="1"/>
  <c r="BZ966" i="1"/>
  <c r="CK966" i="1"/>
  <c r="BU966" i="1"/>
  <c r="CC966" i="1"/>
  <c r="CB966" i="1"/>
  <c r="CQ966" i="1"/>
  <c r="CA966" i="1"/>
  <c r="BY966" i="1"/>
  <c r="CG966" i="1"/>
  <c r="CO966" i="1"/>
  <c r="BS967" i="1"/>
  <c r="CP967" i="1"/>
  <c r="CH967" i="1"/>
  <c r="BZ967" i="1"/>
  <c r="BR967" i="1"/>
  <c r="CK967" i="1"/>
  <c r="BY967" i="1"/>
  <c r="BO967" i="1"/>
  <c r="CJ967" i="1"/>
  <c r="BX967" i="1"/>
  <c r="CL967" i="1"/>
  <c r="BV967" i="1"/>
  <c r="CG967" i="1"/>
  <c r="BU967" i="1"/>
  <c r="CM967" i="1"/>
  <c r="BQ967" i="1"/>
  <c r="CF967" i="1"/>
  <c r="BP967" i="1"/>
  <c r="CE967" i="1"/>
  <c r="CA967" i="1"/>
  <c r="CI967" i="1"/>
  <c r="CQ967" i="1"/>
  <c r="BU968" i="1"/>
  <c r="CR968" i="1"/>
  <c r="CJ968" i="1"/>
  <c r="CB968" i="1"/>
  <c r="BT968" i="1"/>
  <c r="CM968" i="1"/>
  <c r="CA968" i="1"/>
  <c r="BQ968" i="1"/>
  <c r="CL968" i="1"/>
  <c r="BZ968" i="1"/>
  <c r="BP968" i="1"/>
  <c r="CH968" i="1"/>
  <c r="BV968" i="1"/>
  <c r="CG968" i="1"/>
  <c r="BS968" i="1"/>
  <c r="CQ968" i="1"/>
  <c r="BY968" i="1"/>
  <c r="CP968" i="1"/>
  <c r="BX968" i="1"/>
  <c r="CO968" i="1"/>
  <c r="BW968" i="1"/>
  <c r="CC968" i="1"/>
  <c r="CK968" i="1"/>
  <c r="BO969" i="1"/>
  <c r="CL969" i="1"/>
  <c r="CD969" i="1"/>
  <c r="BV969" i="1"/>
  <c r="CO969" i="1"/>
  <c r="CC969" i="1"/>
  <c r="BS969" i="1"/>
  <c r="CN969" i="1"/>
  <c r="CB969" i="1"/>
  <c r="BR969" i="1"/>
  <c r="CH969" i="1"/>
  <c r="BT969" i="1"/>
  <c r="CG969" i="1"/>
  <c r="BQ969" i="1"/>
  <c r="CI969" i="1"/>
  <c r="CF969" i="1"/>
  <c r="CA969" i="1"/>
  <c r="BW969" i="1"/>
  <c r="CE969" i="1"/>
  <c r="CM969" i="1"/>
  <c r="BQ970" i="1"/>
  <c r="CN970" i="1"/>
  <c r="CF970" i="1"/>
  <c r="BX970" i="1"/>
  <c r="BP970" i="1"/>
  <c r="CQ970" i="1"/>
  <c r="CE970" i="1"/>
  <c r="BU970" i="1"/>
  <c r="CP970" i="1"/>
  <c r="CD970" i="1"/>
  <c r="BT970" i="1"/>
  <c r="CH970" i="1"/>
  <c r="BR970" i="1"/>
  <c r="CC970" i="1"/>
  <c r="BO970" i="1"/>
  <c r="CM970" i="1"/>
  <c r="BW970" i="1"/>
  <c r="CL970" i="1"/>
  <c r="BV970" i="1"/>
  <c r="CK970" i="1"/>
  <c r="BS970" i="1"/>
  <c r="BY970" i="1"/>
  <c r="CG970" i="1"/>
  <c r="CO970" i="1"/>
  <c r="BS971" i="1"/>
  <c r="CP971" i="1"/>
  <c r="CH971" i="1"/>
  <c r="BZ971" i="1"/>
  <c r="BR971" i="1"/>
  <c r="CG971" i="1"/>
  <c r="BW971" i="1"/>
  <c r="CR971" i="1"/>
  <c r="CF971" i="1"/>
  <c r="BV971" i="1"/>
  <c r="CD971" i="1"/>
  <c r="BP971" i="1"/>
  <c r="CO971" i="1"/>
  <c r="CC971" i="1"/>
  <c r="BO971" i="1"/>
  <c r="CE971" i="1"/>
  <c r="CB971" i="1"/>
  <c r="BY971" i="1"/>
  <c r="CA971" i="1"/>
  <c r="CI971" i="1"/>
  <c r="CQ971" i="1"/>
  <c r="BU972" i="1"/>
  <c r="CR972" i="1"/>
  <c r="CJ972" i="1"/>
  <c r="CB972" i="1"/>
  <c r="BT972" i="1"/>
  <c r="CI972" i="1"/>
  <c r="BY972" i="1"/>
  <c r="BO972" i="1"/>
  <c r="CH972" i="1"/>
  <c r="BX972" i="1"/>
  <c r="CP972" i="1"/>
  <c r="CD972" i="1"/>
  <c r="BP972" i="1"/>
  <c r="CO972" i="1"/>
  <c r="CA972" i="1"/>
  <c r="CM972" i="1"/>
  <c r="BS972" i="1"/>
  <c r="CL972" i="1"/>
  <c r="BR972" i="1"/>
  <c r="CG972" i="1"/>
  <c r="BQ972" i="1"/>
  <c r="CC972" i="1"/>
  <c r="CK972" i="1"/>
  <c r="BO973" i="1"/>
  <c r="CL973" i="1"/>
  <c r="CD973" i="1"/>
  <c r="BV973" i="1"/>
  <c r="CK973" i="1"/>
  <c r="CA973" i="1"/>
  <c r="BQ973" i="1"/>
  <c r="CJ973" i="1"/>
  <c r="BZ973" i="1"/>
  <c r="BP973" i="1"/>
  <c r="CQ973" i="1"/>
  <c r="CC973" i="1"/>
  <c r="CP973" i="1"/>
  <c r="CB973" i="1"/>
  <c r="CO973" i="1"/>
  <c r="BY973" i="1"/>
  <c r="CF973" i="1"/>
  <c r="BX973" i="1"/>
  <c r="BU973" i="1"/>
  <c r="BW973" i="1"/>
  <c r="CE973" i="1"/>
  <c r="CM973" i="1"/>
  <c r="BQ974" i="1"/>
  <c r="CN974" i="1"/>
  <c r="CF974" i="1"/>
  <c r="BX974" i="1"/>
  <c r="BP974" i="1"/>
  <c r="CM974" i="1"/>
  <c r="CC974" i="1"/>
  <c r="BS974" i="1"/>
  <c r="CL974" i="1"/>
  <c r="CB974" i="1"/>
  <c r="BR974" i="1"/>
  <c r="CQ974" i="1"/>
  <c r="CA974" i="1"/>
  <c r="CP974" i="1"/>
  <c r="BZ974" i="1"/>
  <c r="CK974" i="1"/>
  <c r="BW974" i="1"/>
  <c r="BU974" i="1"/>
  <c r="CR974" i="1"/>
  <c r="BT974" i="1"/>
  <c r="CJ974" i="1"/>
  <c r="BO974" i="1"/>
  <c r="BY974" i="1"/>
  <c r="CG974" i="1"/>
  <c r="CO974" i="1"/>
  <c r="BS975" i="1"/>
  <c r="CP975" i="1"/>
  <c r="CH975" i="1"/>
  <c r="BZ975" i="1"/>
  <c r="BR975" i="1"/>
  <c r="CO975" i="1"/>
  <c r="CE975" i="1"/>
  <c r="BU975" i="1"/>
  <c r="CN975" i="1"/>
  <c r="CD975" i="1"/>
  <c r="BT975" i="1"/>
  <c r="CM975" i="1"/>
  <c r="BY975" i="1"/>
  <c r="CL975" i="1"/>
  <c r="BX975" i="1"/>
  <c r="CK975" i="1"/>
  <c r="BW975" i="1"/>
  <c r="CJ975" i="1"/>
  <c r="BO975" i="1"/>
  <c r="CG975" i="1"/>
  <c r="CF975" i="1"/>
  <c r="CA975" i="1"/>
  <c r="CI975" i="1"/>
  <c r="CQ975" i="1"/>
  <c r="BU976" i="1"/>
  <c r="CR976" i="1"/>
  <c r="CJ976" i="1"/>
  <c r="CB976" i="1"/>
  <c r="BT976" i="1"/>
  <c r="CQ976" i="1"/>
  <c r="CG976" i="1"/>
  <c r="BW976" i="1"/>
  <c r="CP976" i="1"/>
  <c r="CF976" i="1"/>
  <c r="BV976" i="1"/>
  <c r="CM976" i="1"/>
  <c r="BY976" i="1"/>
  <c r="CL976" i="1"/>
  <c r="BX976" i="1"/>
  <c r="CI976" i="1"/>
  <c r="BS976" i="1"/>
  <c r="CD976" i="1"/>
  <c r="CA976" i="1"/>
  <c r="BZ976" i="1"/>
  <c r="CC976" i="1"/>
  <c r="CK976" i="1"/>
  <c r="BO977" i="1"/>
  <c r="CL977" i="1"/>
  <c r="CD977" i="1"/>
  <c r="BV977" i="1"/>
  <c r="CI977" i="1"/>
  <c r="BY977" i="1"/>
  <c r="CR977" i="1"/>
  <c r="CH977" i="1"/>
  <c r="BX977" i="1"/>
  <c r="CK977" i="1"/>
  <c r="BU977" i="1"/>
  <c r="CJ977" i="1"/>
  <c r="BT977" i="1"/>
  <c r="CG977" i="1"/>
  <c r="BS977" i="1"/>
  <c r="CQ977" i="1"/>
  <c r="BZ977" i="1"/>
  <c r="CP977" i="1"/>
  <c r="BR977" i="1"/>
  <c r="CO977" i="1"/>
  <c r="BQ977" i="1"/>
  <c r="BW977" i="1"/>
  <c r="CE977" i="1"/>
  <c r="CM977" i="1"/>
  <c r="BQ978" i="1"/>
  <c r="CN978" i="1"/>
  <c r="CF978" i="1"/>
  <c r="BX978" i="1"/>
  <c r="BP978" i="1"/>
  <c r="CK978" i="1"/>
  <c r="CA978" i="1"/>
  <c r="BO978" i="1"/>
  <c r="CJ978" i="1"/>
  <c r="BZ978" i="1"/>
  <c r="CI978" i="1"/>
  <c r="BU978" i="1"/>
  <c r="CH978" i="1"/>
  <c r="BT978" i="1"/>
  <c r="CE978" i="1"/>
  <c r="BS978" i="1"/>
  <c r="CM978" i="1"/>
  <c r="CL978" i="1"/>
  <c r="CD978" i="1"/>
  <c r="BY978" i="1"/>
  <c r="CG978" i="1"/>
  <c r="CO978" i="1"/>
  <c r="BS979" i="1"/>
  <c r="CP979" i="1"/>
  <c r="CH979" i="1"/>
  <c r="BZ979" i="1"/>
  <c r="BR979" i="1"/>
  <c r="CM979" i="1"/>
  <c r="CC979" i="1"/>
  <c r="BQ979" i="1"/>
  <c r="CL979" i="1"/>
  <c r="CB979" i="1"/>
  <c r="BP979" i="1"/>
  <c r="CG979" i="1"/>
  <c r="BU979" i="1"/>
  <c r="CF979" i="1"/>
  <c r="BT979" i="1"/>
  <c r="CE979" i="1"/>
  <c r="BO979" i="1"/>
  <c r="CD979" i="1"/>
  <c r="BY979" i="1"/>
  <c r="BX979" i="1"/>
  <c r="CA979" i="1"/>
  <c r="CI979" i="1"/>
  <c r="CQ979" i="1"/>
  <c r="BU980" i="1"/>
  <c r="CR980" i="1"/>
  <c r="CJ980" i="1"/>
  <c r="CB980" i="1"/>
  <c r="BT980" i="1"/>
  <c r="CO980" i="1"/>
  <c r="CE980" i="1"/>
  <c r="BS980" i="1"/>
  <c r="CN980" i="1"/>
  <c r="CD980" i="1"/>
  <c r="BR980" i="1"/>
  <c r="CG980" i="1"/>
  <c r="BQ980" i="1"/>
  <c r="CF980" i="1"/>
  <c r="BP980" i="1"/>
  <c r="CQ980" i="1"/>
  <c r="CA980" i="1"/>
  <c r="BO980" i="1"/>
  <c r="BX980" i="1"/>
  <c r="CP980" i="1"/>
  <c r="BW980" i="1"/>
  <c r="CM980" i="1"/>
  <c r="BV980" i="1"/>
  <c r="CC980" i="1"/>
  <c r="CK980" i="1"/>
  <c r="BO981" i="1"/>
  <c r="CL981" i="1"/>
  <c r="CD981" i="1"/>
  <c r="BV981" i="1"/>
  <c r="CQ981" i="1"/>
  <c r="CG981" i="1"/>
  <c r="BU981" i="1"/>
  <c r="CP981" i="1"/>
  <c r="CF981" i="1"/>
  <c r="BT981" i="1"/>
  <c r="CC981" i="1"/>
  <c r="BQ981" i="1"/>
  <c r="CR981" i="1"/>
  <c r="CB981" i="1"/>
  <c r="BP981" i="1"/>
  <c r="CO981" i="1"/>
  <c r="CA981" i="1"/>
  <c r="CK981" i="1"/>
  <c r="BR981" i="1"/>
  <c r="CJ981" i="1"/>
  <c r="CI981" i="1"/>
  <c r="BW981" i="1"/>
  <c r="CE981" i="1"/>
  <c r="CM981" i="1"/>
  <c r="BQ982" i="1"/>
  <c r="CJ982" i="1"/>
  <c r="CA982" i="1"/>
  <c r="BR982" i="1"/>
  <c r="CR982" i="1"/>
  <c r="CI982" i="1"/>
  <c r="BZ982" i="1"/>
  <c r="BP982" i="1"/>
  <c r="CL982" i="1"/>
  <c r="BX982" i="1"/>
  <c r="CK982" i="1"/>
  <c r="BW982" i="1"/>
  <c r="CE982" i="1"/>
  <c r="BO982" i="1"/>
  <c r="CD982" i="1"/>
  <c r="CQ982" i="1"/>
  <c r="CC982" i="1"/>
  <c r="CH982" i="1"/>
  <c r="CF982" i="1"/>
  <c r="CB982" i="1"/>
  <c r="BY982" i="1"/>
  <c r="CG982" i="1"/>
  <c r="CO982" i="1"/>
  <c r="BS983" i="1"/>
  <c r="CP983" i="1"/>
  <c r="CG983" i="1"/>
  <c r="BX983" i="1"/>
  <c r="BO983" i="1"/>
  <c r="CO983" i="1"/>
  <c r="CF983" i="1"/>
  <c r="BW983" i="1"/>
  <c r="CE983" i="1"/>
  <c r="BT983" i="1"/>
  <c r="CR983" i="1"/>
  <c r="CD983" i="1"/>
  <c r="BR983" i="1"/>
  <c r="CJ983" i="1"/>
  <c r="BQ983" i="1"/>
  <c r="CH983" i="1"/>
  <c r="BP983" i="1"/>
  <c r="CC983" i="1"/>
  <c r="CB983" i="1"/>
  <c r="BZ983" i="1"/>
  <c r="BY983" i="1"/>
  <c r="CA983" i="1"/>
  <c r="CI983" i="1"/>
  <c r="CQ983" i="1"/>
  <c r="BU984" i="1"/>
  <c r="CN984" i="1"/>
  <c r="CE984" i="1"/>
  <c r="BV984" i="1"/>
  <c r="CM984" i="1"/>
  <c r="CD984" i="1"/>
  <c r="BT984" i="1"/>
  <c r="CL984" i="1"/>
  <c r="BZ984" i="1"/>
  <c r="BO984" i="1"/>
  <c r="CJ984" i="1"/>
  <c r="BY984" i="1"/>
  <c r="CI984" i="1"/>
  <c r="BS984" i="1"/>
  <c r="CH984" i="1"/>
  <c r="BR984" i="1"/>
  <c r="CG984" i="1"/>
  <c r="BQ984" i="1"/>
  <c r="CA984" i="1"/>
  <c r="BX984" i="1"/>
  <c r="CR984" i="1"/>
  <c r="BW984" i="1"/>
  <c r="CC984" i="1"/>
  <c r="CK984" i="1"/>
  <c r="BO985" i="1"/>
  <c r="CK985" i="1"/>
  <c r="CB985" i="1"/>
  <c r="BS985" i="1"/>
  <c r="CJ985" i="1"/>
  <c r="CA985" i="1"/>
  <c r="BR985" i="1"/>
  <c r="CR985" i="1"/>
  <c r="CG985" i="1"/>
  <c r="BU985" i="1"/>
  <c r="CQ985" i="1"/>
  <c r="CF985" i="1"/>
  <c r="BT985" i="1"/>
  <c r="CN985" i="1"/>
  <c r="BX985" i="1"/>
  <c r="CL985" i="1"/>
  <c r="BV985" i="1"/>
  <c r="CI985" i="1"/>
  <c r="BQ985" i="1"/>
  <c r="BY985" i="1"/>
  <c r="BP985" i="1"/>
  <c r="CP985" i="1"/>
  <c r="BW985" i="1"/>
  <c r="CE985" i="1"/>
  <c r="CM985" i="1"/>
  <c r="BQ986" i="1"/>
  <c r="CR986" i="1"/>
  <c r="CI986" i="1"/>
  <c r="BZ986" i="1"/>
  <c r="BP986" i="1"/>
  <c r="CQ986" i="1"/>
  <c r="CH986" i="1"/>
  <c r="BX986" i="1"/>
  <c r="BO986" i="1"/>
  <c r="CM986" i="1"/>
  <c r="CB986" i="1"/>
  <c r="CL986" i="1"/>
  <c r="CA986" i="1"/>
  <c r="CP986" i="1"/>
  <c r="BW986" i="1"/>
  <c r="CN986" i="1"/>
  <c r="BV986" i="1"/>
  <c r="CK986" i="1"/>
  <c r="BU986" i="1"/>
  <c r="BS986" i="1"/>
  <c r="BR986" i="1"/>
  <c r="CJ986" i="1"/>
  <c r="BY986" i="1"/>
  <c r="CG986" i="1"/>
  <c r="CO986" i="1"/>
  <c r="BS987" i="1"/>
  <c r="CO987" i="1"/>
  <c r="CF987" i="1"/>
  <c r="BW987" i="1"/>
  <c r="CN987" i="1"/>
  <c r="CE987" i="1"/>
  <c r="BV987" i="1"/>
  <c r="CH987" i="1"/>
  <c r="BU987" i="1"/>
  <c r="CG987" i="1"/>
  <c r="BT987" i="1"/>
  <c r="CR987" i="1"/>
  <c r="CB987" i="1"/>
  <c r="CP987" i="1"/>
  <c r="BZ987" i="1"/>
  <c r="CM987" i="1"/>
  <c r="BY987" i="1"/>
  <c r="CL987" i="1"/>
  <c r="BP987" i="1"/>
  <c r="CK987" i="1"/>
  <c r="BO987" i="1"/>
  <c r="CJ987" i="1"/>
  <c r="CA987" i="1"/>
  <c r="CI987" i="1"/>
  <c r="CQ987" i="1"/>
  <c r="BU988" i="1"/>
  <c r="CM988" i="1"/>
  <c r="CD988" i="1"/>
  <c r="BT988" i="1"/>
  <c r="CL988" i="1"/>
  <c r="CB988" i="1"/>
  <c r="BS988" i="1"/>
  <c r="CO988" i="1"/>
  <c r="CA988" i="1"/>
  <c r="BP988" i="1"/>
  <c r="CN988" i="1"/>
  <c r="BZ988" i="1"/>
  <c r="BO988" i="1"/>
  <c r="CF988" i="1"/>
  <c r="CR988" i="1"/>
  <c r="CE988" i="1"/>
  <c r="CQ988" i="1"/>
  <c r="BY988" i="1"/>
  <c r="CI988" i="1"/>
  <c r="CH988" i="1"/>
  <c r="CG988" i="1"/>
  <c r="CC988" i="1"/>
  <c r="CK988" i="1"/>
  <c r="BO989" i="1"/>
  <c r="CJ989" i="1"/>
  <c r="CA989" i="1"/>
  <c r="BR989" i="1"/>
  <c r="CR989" i="1"/>
  <c r="CI989" i="1"/>
  <c r="BZ989" i="1"/>
  <c r="BQ989" i="1"/>
  <c r="CH989" i="1"/>
  <c r="BV989" i="1"/>
  <c r="CG989" i="1"/>
  <c r="BU989" i="1"/>
  <c r="CF989" i="1"/>
  <c r="BP989" i="1"/>
  <c r="CD989" i="1"/>
  <c r="CQ989" i="1"/>
  <c r="CC989" i="1"/>
  <c r="CK989" i="1"/>
  <c r="CB989" i="1"/>
  <c r="BY989" i="1"/>
  <c r="BW989" i="1"/>
  <c r="CE989" i="1"/>
  <c r="CM989" i="1"/>
  <c r="BQ990" i="1"/>
  <c r="CQ990" i="1"/>
  <c r="CH990" i="1"/>
  <c r="BX990" i="1"/>
  <c r="BO990" i="1"/>
  <c r="CP990" i="1"/>
  <c r="CF990" i="1"/>
  <c r="BW990" i="1"/>
  <c r="CN990" i="1"/>
  <c r="CC990" i="1"/>
  <c r="BR990" i="1"/>
  <c r="CM990" i="1"/>
  <c r="CB990" i="1"/>
  <c r="BP990" i="1"/>
  <c r="CJ990" i="1"/>
  <c r="BT990" i="1"/>
  <c r="CI990" i="1"/>
  <c r="BS990" i="1"/>
  <c r="CE990" i="1"/>
  <c r="CA990" i="1"/>
  <c r="BZ990" i="1"/>
  <c r="BV990" i="1"/>
  <c r="BY990" i="1"/>
  <c r="CG990" i="1"/>
  <c r="CO990" i="1"/>
  <c r="BS991" i="1"/>
  <c r="CN991" i="1"/>
  <c r="CE991" i="1"/>
  <c r="BV991" i="1"/>
  <c r="CM991" i="1"/>
  <c r="CD991" i="1"/>
  <c r="BU991" i="1"/>
  <c r="CJ991" i="1"/>
  <c r="BX991" i="1"/>
  <c r="CH991" i="1"/>
  <c r="BW991" i="1"/>
  <c r="CL991" i="1"/>
  <c r="BT991" i="1"/>
  <c r="CK991" i="1"/>
  <c r="BR991" i="1"/>
  <c r="CG991" i="1"/>
  <c r="BQ991" i="1"/>
  <c r="BZ991" i="1"/>
  <c r="BY991" i="1"/>
  <c r="CR991" i="1"/>
  <c r="BP991" i="1"/>
  <c r="CA991" i="1"/>
  <c r="CI991" i="1"/>
  <c r="CQ991" i="1"/>
  <c r="BU992" i="1"/>
  <c r="CL992" i="1"/>
  <c r="CB992" i="1"/>
  <c r="BS992" i="1"/>
  <c r="CJ992" i="1"/>
  <c r="CA992" i="1"/>
  <c r="BR992" i="1"/>
  <c r="CP992" i="1"/>
  <c r="CE992" i="1"/>
  <c r="BQ992" i="1"/>
  <c r="CO992" i="1"/>
  <c r="CD992" i="1"/>
  <c r="BP992" i="1"/>
  <c r="CN992" i="1"/>
  <c r="BX992" i="1"/>
  <c r="CM992" i="1"/>
  <c r="BW992" i="1"/>
  <c r="CI992" i="1"/>
  <c r="BV992" i="1"/>
  <c r="BT992" i="1"/>
  <c r="CR992" i="1"/>
  <c r="BO992" i="1"/>
  <c r="CQ992" i="1"/>
  <c r="CC992" i="1"/>
  <c r="CK992" i="1"/>
  <c r="BO993" i="1"/>
  <c r="CR993" i="1"/>
  <c r="CI993" i="1"/>
  <c r="BZ993" i="1"/>
  <c r="BQ993" i="1"/>
  <c r="CQ993" i="1"/>
  <c r="CH993" i="1"/>
  <c r="BY993" i="1"/>
  <c r="BP993" i="1"/>
  <c r="CK993" i="1"/>
  <c r="BX993" i="1"/>
  <c r="CJ993" i="1"/>
  <c r="BV993" i="1"/>
  <c r="CP993" i="1"/>
  <c r="CB993" i="1"/>
  <c r="CO993" i="1"/>
  <c r="CA993" i="1"/>
  <c r="CN993" i="1"/>
  <c r="BU993" i="1"/>
  <c r="BR993" i="1"/>
  <c r="CL993" i="1"/>
  <c r="CG993" i="1"/>
  <c r="BW993" i="1"/>
  <c r="CE993" i="1"/>
  <c r="CM993" i="1"/>
  <c r="BQ994" i="1"/>
  <c r="CQ994" i="1"/>
  <c r="CH994" i="1"/>
  <c r="BX994" i="1"/>
  <c r="CI994" i="1"/>
  <c r="BW994" i="1"/>
  <c r="CR994" i="1"/>
  <c r="CF994" i="1"/>
  <c r="BV994" i="1"/>
  <c r="CE994" i="1"/>
  <c r="BS994" i="1"/>
  <c r="CD994" i="1"/>
  <c r="BR994" i="1"/>
  <c r="CC994" i="1"/>
  <c r="CB994" i="1"/>
  <c r="CP994" i="1"/>
  <c r="CA994" i="1"/>
  <c r="CM994" i="1"/>
  <c r="BO994" i="1"/>
  <c r="CL994" i="1"/>
  <c r="CK994" i="1"/>
  <c r="BY994" i="1"/>
  <c r="CG994" i="1"/>
  <c r="CO994" i="1"/>
  <c r="BS995" i="1"/>
  <c r="CN995" i="1"/>
  <c r="CE995" i="1"/>
  <c r="BV995" i="1"/>
  <c r="CJ995" i="1"/>
  <c r="BY995" i="1"/>
  <c r="BO995" i="1"/>
  <c r="CH995" i="1"/>
  <c r="BX995" i="1"/>
  <c r="CR995" i="1"/>
  <c r="CD995" i="1"/>
  <c r="BQ995" i="1"/>
  <c r="CP995" i="1"/>
  <c r="CC995" i="1"/>
  <c r="BP995" i="1"/>
  <c r="CL995" i="1"/>
  <c r="BT995" i="1"/>
  <c r="CK995" i="1"/>
  <c r="BR995" i="1"/>
  <c r="CG995" i="1"/>
  <c r="CO995" i="1"/>
  <c r="CM995" i="1"/>
  <c r="CF995" i="1"/>
  <c r="CA995" i="1"/>
  <c r="CI995" i="1"/>
  <c r="CQ995" i="1"/>
  <c r="BU996" i="1"/>
  <c r="CM996" i="1"/>
  <c r="CB996" i="1"/>
  <c r="BS996" i="1"/>
  <c r="CL996" i="1"/>
  <c r="BZ996" i="1"/>
  <c r="BP996" i="1"/>
  <c r="CJ996" i="1"/>
  <c r="BY996" i="1"/>
  <c r="BO996" i="1"/>
  <c r="CR996" i="1"/>
  <c r="CD996" i="1"/>
  <c r="CP996" i="1"/>
  <c r="CA996" i="1"/>
  <c r="BX996" i="1"/>
  <c r="BW996" i="1"/>
  <c r="CO996" i="1"/>
  <c r="BV996" i="1"/>
  <c r="CN996" i="1"/>
  <c r="CH996" i="1"/>
  <c r="CG996" i="1"/>
  <c r="CC996" i="1"/>
  <c r="CK996" i="1"/>
  <c r="BO997" i="1"/>
  <c r="CK997" i="1"/>
  <c r="CC997" i="1"/>
  <c r="BU997" i="1"/>
  <c r="CO997" i="1"/>
  <c r="CD997" i="1"/>
  <c r="BS997" i="1"/>
  <c r="CR997" i="1"/>
  <c r="CG997" i="1"/>
  <c r="BT997" i="1"/>
  <c r="CQ997" i="1"/>
  <c r="CF997" i="1"/>
  <c r="BR997" i="1"/>
  <c r="CB997" i="1"/>
  <c r="CA997" i="1"/>
  <c r="CL997" i="1"/>
  <c r="BQ997" i="1"/>
  <c r="CJ997" i="1"/>
  <c r="BP997" i="1"/>
  <c r="CI997" i="1"/>
  <c r="CP997" i="1"/>
  <c r="CN997" i="1"/>
  <c r="BW997" i="1"/>
  <c r="CE997" i="1"/>
  <c r="CM997" i="1"/>
  <c r="BQ998" i="1"/>
  <c r="CM998" i="1"/>
  <c r="CE998" i="1"/>
  <c r="BW998" i="1"/>
  <c r="BO998" i="1"/>
  <c r="CQ998" i="1"/>
  <c r="CF998" i="1"/>
  <c r="BU998" i="1"/>
  <c r="CL998" i="1"/>
  <c r="CA998" i="1"/>
  <c r="CK998" i="1"/>
  <c r="BZ998" i="1"/>
  <c r="CH998" i="1"/>
  <c r="BR998" i="1"/>
  <c r="CD998" i="1"/>
  <c r="BP998" i="1"/>
  <c r="CC998" i="1"/>
  <c r="CB998" i="1"/>
  <c r="BX998" i="1"/>
  <c r="BS998" i="1"/>
  <c r="CR998" i="1"/>
  <c r="CP998" i="1"/>
  <c r="BY998" i="1"/>
  <c r="CG998" i="1"/>
  <c r="CO998" i="1"/>
  <c r="BS999" i="1"/>
  <c r="CO999" i="1"/>
  <c r="CG999" i="1"/>
  <c r="BY999" i="1"/>
  <c r="BQ999" i="1"/>
  <c r="CJ999" i="1"/>
  <c r="CH999" i="1"/>
  <c r="BW999" i="1"/>
  <c r="CF999" i="1"/>
  <c r="BU999" i="1"/>
  <c r="CE999" i="1"/>
  <c r="BT999" i="1"/>
  <c r="CL999" i="1"/>
  <c r="BR999" i="1"/>
  <c r="CK999" i="1"/>
  <c r="BP999" i="1"/>
  <c r="CR999" i="1"/>
  <c r="BX999" i="1"/>
  <c r="CP999" i="1"/>
  <c r="BV999" i="1"/>
  <c r="CN999" i="1"/>
  <c r="BO999" i="1"/>
  <c r="BZ999" i="1"/>
  <c r="CA999" i="1"/>
  <c r="CI999" i="1"/>
  <c r="CQ999" i="1"/>
  <c r="BU1000" i="1"/>
  <c r="CL1000" i="1"/>
  <c r="BZ1000" i="1"/>
  <c r="BP1000" i="1"/>
  <c r="CJ1000" i="1"/>
  <c r="BY1000" i="1"/>
  <c r="BO1000" i="1"/>
  <c r="CF1000" i="1"/>
  <c r="BR1000" i="1"/>
  <c r="CR1000" i="1"/>
  <c r="CE1000" i="1"/>
  <c r="BQ1000" i="1"/>
  <c r="CP1000" i="1"/>
  <c r="BX1000" i="1"/>
  <c r="CO1000" i="1"/>
  <c r="BW1000" i="1"/>
  <c r="CN1000" i="1"/>
  <c r="CM1000" i="1"/>
  <c r="CH1000" i="1"/>
  <c r="CD1000" i="1"/>
  <c r="CB1000" i="1"/>
  <c r="BV1000" i="1"/>
  <c r="CC1000" i="1"/>
  <c r="CK1000" i="1"/>
  <c r="BO1001" i="1"/>
  <c r="CK1001" i="1"/>
  <c r="CC1001" i="1"/>
  <c r="BU1001" i="1"/>
  <c r="CN1001" i="1"/>
  <c r="CB1001" i="1"/>
  <c r="BR1001" i="1"/>
  <c r="CL1001" i="1"/>
  <c r="CA1001" i="1"/>
  <c r="BQ1001" i="1"/>
  <c r="CR1001" i="1"/>
  <c r="CF1001" i="1"/>
  <c r="BP1001" i="1"/>
  <c r="CQ1001" i="1"/>
  <c r="CD1001" i="1"/>
  <c r="CH1001" i="1"/>
  <c r="CG1001" i="1"/>
  <c r="CJ1001" i="1"/>
  <c r="CI1001" i="1"/>
  <c r="BZ1001" i="1"/>
  <c r="CP1001" i="1"/>
  <c r="CO1001" i="1"/>
  <c r="BY1001" i="1"/>
  <c r="BW1001" i="1"/>
  <c r="CE1001" i="1"/>
  <c r="CM1001" i="1"/>
  <c r="BQ1002" i="1"/>
  <c r="CM1002" i="1"/>
  <c r="CE1002" i="1"/>
  <c r="BW1002" i="1"/>
  <c r="BO1002" i="1"/>
  <c r="CP1002" i="1"/>
  <c r="CD1002" i="1"/>
  <c r="BT1002" i="1"/>
  <c r="CN1002" i="1"/>
  <c r="CC1002" i="1"/>
  <c r="BS1002" i="1"/>
  <c r="CR1002" i="1"/>
  <c r="CB1002" i="1"/>
  <c r="CQ1002" i="1"/>
  <c r="CA1002" i="1"/>
  <c r="CL1002" i="1"/>
  <c r="BV1002" i="1"/>
  <c r="CK1002" i="1"/>
  <c r="BU1002" i="1"/>
  <c r="CH1002" i="1"/>
  <c r="CF1002" i="1"/>
  <c r="BZ1002" i="1"/>
  <c r="BY1002" i="1"/>
  <c r="CG1002" i="1"/>
  <c r="CO1002" i="1"/>
  <c r="BS1003" i="1"/>
  <c r="CO1003" i="1"/>
  <c r="CG1003" i="1"/>
  <c r="BY1003" i="1"/>
  <c r="BQ1003" i="1"/>
  <c r="CR1003" i="1"/>
  <c r="CF1003" i="1"/>
  <c r="BV1003" i="1"/>
  <c r="CP1003" i="1"/>
  <c r="CE1003" i="1"/>
  <c r="BU1003" i="1"/>
  <c r="CN1003" i="1"/>
  <c r="CB1003" i="1"/>
  <c r="CM1003" i="1"/>
  <c r="BZ1003" i="1"/>
  <c r="CD1003" i="1"/>
  <c r="CC1003" i="1"/>
  <c r="BX1003" i="1"/>
  <c r="BW1003" i="1"/>
  <c r="BT1003" i="1"/>
  <c r="BR1003" i="1"/>
  <c r="BP1003" i="1"/>
  <c r="BO1003" i="1"/>
  <c r="CA1003" i="1"/>
  <c r="CI1003" i="1"/>
  <c r="CQ1003" i="1"/>
  <c r="BU1004" i="1"/>
  <c r="CH1004" i="1"/>
  <c r="BX1004" i="1"/>
  <c r="CR1004" i="1"/>
  <c r="CG1004" i="1"/>
  <c r="BW1004" i="1"/>
  <c r="CN1004" i="1"/>
  <c r="BZ1004" i="1"/>
  <c r="CM1004" i="1"/>
  <c r="BY1004" i="1"/>
  <c r="CL1004" i="1"/>
  <c r="BR1004" i="1"/>
  <c r="CJ1004" i="1"/>
  <c r="BQ1004" i="1"/>
  <c r="BV1004" i="1"/>
  <c r="BT1004" i="1"/>
  <c r="CP1004" i="1"/>
  <c r="BP1004" i="1"/>
  <c r="CE1004" i="1"/>
  <c r="CD1004" i="1"/>
  <c r="CB1004" i="1"/>
  <c r="CC1004" i="1"/>
  <c r="CK1004" i="1"/>
  <c r="BO1005" i="1"/>
  <c r="CU1005" i="1" s="1" a="1"/>
  <c r="CU1005" i="1" s="1"/>
  <c r="CK1005" i="1"/>
  <c r="CC1005" i="1"/>
  <c r="BU1005" i="1"/>
  <c r="CJ1005" i="1"/>
  <c r="BZ1005" i="1"/>
  <c r="BP1005" i="1"/>
  <c r="CI1005" i="1"/>
  <c r="BY1005" i="1"/>
  <c r="CN1005" i="1"/>
  <c r="BX1005" i="1"/>
  <c r="CL1005" i="1"/>
  <c r="BV1005" i="1"/>
  <c r="CR1005" i="1"/>
  <c r="CB1005" i="1"/>
  <c r="CQ1005" i="1"/>
  <c r="CA1005" i="1"/>
  <c r="CP1005" i="1"/>
  <c r="BR1005" i="1"/>
  <c r="CO1005" i="1"/>
  <c r="BQ1005" i="1"/>
  <c r="CH1005" i="1"/>
  <c r="CG1005" i="1"/>
  <c r="CF1005" i="1"/>
  <c r="BW1005" i="1"/>
  <c r="CE1005" i="1"/>
  <c r="CM1005" i="1"/>
  <c r="BQ1006" i="1"/>
  <c r="CM1006" i="1"/>
  <c r="CE1006" i="1"/>
  <c r="BW1006" i="1"/>
  <c r="BO1006" i="1"/>
  <c r="CL1006" i="1"/>
  <c r="CB1006" i="1"/>
  <c r="BR1006" i="1"/>
  <c r="CK1006" i="1"/>
  <c r="CA1006" i="1"/>
  <c r="BP1006" i="1"/>
  <c r="CJ1006" i="1"/>
  <c r="BV1006" i="1"/>
  <c r="CI1006" i="1"/>
  <c r="BU1006" i="1"/>
  <c r="CH1006" i="1"/>
  <c r="CF1006" i="1"/>
  <c r="CP1006" i="1"/>
  <c r="CN1006" i="1"/>
  <c r="CD1006" i="1"/>
  <c r="BS1006" i="1"/>
  <c r="CR1006" i="1"/>
  <c r="BY1006" i="1"/>
  <c r="CG1006" i="1"/>
  <c r="CO1006" i="1"/>
  <c r="BS1007" i="1"/>
  <c r="CO1007" i="1"/>
  <c r="CG1007" i="1"/>
  <c r="BY1007" i="1"/>
  <c r="BQ1007" i="1"/>
  <c r="CN1007" i="1"/>
  <c r="CD1007" i="1"/>
  <c r="BT1007" i="1"/>
  <c r="CM1007" i="1"/>
  <c r="CC1007" i="1"/>
  <c r="BR1007" i="1"/>
  <c r="CJ1007" i="1"/>
  <c r="BV1007" i="1"/>
  <c r="CH1007" i="1"/>
  <c r="BU1007" i="1"/>
  <c r="CR1007" i="1"/>
  <c r="BX1007" i="1"/>
  <c r="CP1007" i="1"/>
  <c r="BW1007" i="1"/>
  <c r="CF1007" i="1"/>
  <c r="CE1007" i="1"/>
  <c r="CB1007" i="1"/>
  <c r="BP1007" i="1"/>
  <c r="BO1007" i="1"/>
  <c r="CA1007" i="1"/>
  <c r="CI1007" i="1"/>
  <c r="CQ1007" i="1"/>
  <c r="BU1008" i="1"/>
  <c r="CP1008" i="1"/>
  <c r="CF1008" i="1"/>
  <c r="BV1008" i="1"/>
  <c r="CO1008" i="1"/>
  <c r="CE1008" i="1"/>
  <c r="BT1008" i="1"/>
  <c r="CH1008" i="1"/>
  <c r="BR1008" i="1"/>
  <c r="CG1008" i="1"/>
  <c r="BQ1008" i="1"/>
  <c r="CD1008" i="1"/>
  <c r="CB1008" i="1"/>
  <c r="BZ1008" i="1"/>
  <c r="BY1008" i="1"/>
  <c r="BX1008" i="1"/>
  <c r="CL1008" i="1"/>
  <c r="CJ1008" i="1"/>
  <c r="BW1008" i="1"/>
  <c r="CC1008" i="1"/>
  <c r="CK1008" i="1"/>
  <c r="BO1009" i="1"/>
  <c r="CK1009" i="1"/>
  <c r="CC1009" i="1"/>
  <c r="BU1009" i="1"/>
  <c r="CR1009" i="1"/>
  <c r="CH1009" i="1"/>
  <c r="BX1009" i="1"/>
  <c r="CQ1009" i="1"/>
  <c r="CG1009" i="1"/>
  <c r="BV1009" i="1"/>
  <c r="CF1009" i="1"/>
  <c r="BR1009" i="1"/>
  <c r="CD1009" i="1"/>
  <c r="BQ1009" i="1"/>
  <c r="CN1009" i="1"/>
  <c r="BT1009" i="1"/>
  <c r="CL1009" i="1"/>
  <c r="BS1009" i="1"/>
  <c r="BZ1009" i="1"/>
  <c r="BY1009" i="1"/>
  <c r="CP1009" i="1"/>
  <c r="BP1009" i="1"/>
  <c r="CO1009" i="1"/>
  <c r="CJ1009" i="1"/>
  <c r="CI1009" i="1"/>
  <c r="BW1009" i="1"/>
  <c r="CE1009" i="1"/>
  <c r="CM1009" i="1"/>
  <c r="BQ1010" i="1"/>
  <c r="CM1010" i="1"/>
  <c r="CE1010" i="1"/>
  <c r="BW1010" i="1"/>
  <c r="BO1010" i="1"/>
  <c r="CJ1010" i="1"/>
  <c r="BZ1010" i="1"/>
  <c r="CI1010" i="1"/>
  <c r="BX1010" i="1"/>
  <c r="CR1010" i="1"/>
  <c r="CD1010" i="1"/>
  <c r="BR1010" i="1"/>
  <c r="CQ1010" i="1"/>
  <c r="CC1010" i="1"/>
  <c r="BP1010" i="1"/>
  <c r="CB1010" i="1"/>
  <c r="CA1010" i="1"/>
  <c r="CP1010" i="1"/>
  <c r="BT1010" i="1"/>
  <c r="CN1010" i="1"/>
  <c r="BS1010" i="1"/>
  <c r="CL1010" i="1"/>
  <c r="BY1010" i="1"/>
  <c r="CG1010" i="1"/>
  <c r="CO1010" i="1"/>
  <c r="BS1011" i="1"/>
  <c r="CO1011" i="1"/>
  <c r="CG1011" i="1"/>
  <c r="BY1011" i="1"/>
  <c r="BQ1011" i="1"/>
  <c r="CL1011" i="1"/>
  <c r="CB1011" i="1"/>
  <c r="BP1011" i="1"/>
  <c r="CK1011" i="1"/>
  <c r="BZ1011" i="1"/>
  <c r="BO1011" i="1"/>
  <c r="CR1011" i="1"/>
  <c r="CD1011" i="1"/>
  <c r="CP1011" i="1"/>
  <c r="CC1011" i="1"/>
  <c r="CJ1011" i="1"/>
  <c r="BT1011" i="1"/>
  <c r="CH1011" i="1"/>
  <c r="BR1011" i="1"/>
  <c r="CN1011" i="1"/>
  <c r="CM1011" i="1"/>
  <c r="CF1011" i="1"/>
  <c r="BW1011" i="1"/>
  <c r="BV1011" i="1"/>
  <c r="BU1011" i="1"/>
  <c r="CA1011" i="1"/>
  <c r="CI1011" i="1"/>
  <c r="CQ1011" i="1"/>
  <c r="BU1012" i="1"/>
  <c r="CN1012" i="1"/>
  <c r="CD1012" i="1"/>
  <c r="BR1012" i="1"/>
  <c r="CM1012" i="1"/>
  <c r="CB1012" i="1"/>
  <c r="BQ1012" i="1"/>
  <c r="CP1012" i="1"/>
  <c r="BZ1012" i="1"/>
  <c r="CO1012" i="1"/>
  <c r="BY1012" i="1"/>
  <c r="BX1012" i="1"/>
  <c r="CR1012" i="1"/>
  <c r="BW1012" i="1"/>
  <c r="CH1012" i="1"/>
  <c r="CG1012" i="1"/>
  <c r="CF1012" i="1"/>
  <c r="CJ1012" i="1"/>
  <c r="CE1012" i="1"/>
  <c r="BV1012" i="1"/>
  <c r="CC1012" i="1"/>
  <c r="CK1012" i="1"/>
  <c r="BO1013" i="1"/>
  <c r="CK1013" i="1"/>
  <c r="CC1013" i="1"/>
  <c r="BU1013" i="1"/>
  <c r="CP1013" i="1"/>
  <c r="CF1013" i="1"/>
  <c r="BT1013" i="1"/>
  <c r="CO1013" i="1"/>
  <c r="CD1013" i="1"/>
  <c r="BS1013" i="1"/>
  <c r="CN1013" i="1"/>
  <c r="BZ1013" i="1"/>
  <c r="CL1013" i="1"/>
  <c r="BY1013" i="1"/>
  <c r="CH1013" i="1"/>
  <c r="BP1013" i="1"/>
  <c r="CG1013" i="1"/>
  <c r="CB1013" i="1"/>
  <c r="CA1013" i="1"/>
  <c r="BX1013" i="1"/>
  <c r="CR1013" i="1"/>
  <c r="CQ1013" i="1"/>
  <c r="CJ1013" i="1"/>
  <c r="BW1013" i="1"/>
  <c r="CE1013" i="1"/>
  <c r="CM1013" i="1"/>
  <c r="BQ1014" i="1"/>
  <c r="CM1014" i="1"/>
  <c r="CE1014" i="1"/>
  <c r="BW1014" i="1"/>
  <c r="BO1014" i="1"/>
  <c r="CR1014" i="1"/>
  <c r="CH1014" i="1"/>
  <c r="BV1014" i="1"/>
  <c r="CQ1014" i="1"/>
  <c r="CF1014" i="1"/>
  <c r="BU1014" i="1"/>
  <c r="CL1014" i="1"/>
  <c r="BZ1014" i="1"/>
  <c r="CK1014" i="1"/>
  <c r="BX1014" i="1"/>
  <c r="CP1014" i="1"/>
  <c r="BT1014" i="1"/>
  <c r="CN1014" i="1"/>
  <c r="BS1014" i="1"/>
  <c r="CB1014" i="1"/>
  <c r="CA1014" i="1"/>
  <c r="BR1014" i="1"/>
  <c r="BY1014" i="1"/>
  <c r="CG1014" i="1"/>
  <c r="CO1014" i="1"/>
  <c r="BS1015" i="1"/>
  <c r="CO1015" i="1"/>
  <c r="CG1015" i="1"/>
  <c r="BY1015" i="1"/>
  <c r="BQ1015" i="1"/>
  <c r="CJ1015" i="1"/>
  <c r="BX1015" i="1"/>
  <c r="CH1015" i="1"/>
  <c r="BW1015" i="1"/>
  <c r="CL1015" i="1"/>
  <c r="BV1015" i="1"/>
  <c r="CK1015" i="1"/>
  <c r="BU1015" i="1"/>
  <c r="CD1015" i="1"/>
  <c r="CC1015" i="1"/>
  <c r="CR1015" i="1"/>
  <c r="BT1015" i="1"/>
  <c r="CP1015" i="1"/>
  <c r="BR1015" i="1"/>
  <c r="CN1015" i="1"/>
  <c r="BP1015" i="1"/>
  <c r="CB1015" i="1"/>
  <c r="BZ1015" i="1"/>
  <c r="BO1015" i="1"/>
  <c r="CA1015" i="1"/>
  <c r="CI1015" i="1"/>
  <c r="CQ1015" i="1"/>
  <c r="BU1016" i="1"/>
  <c r="CL1016" i="1"/>
  <c r="BZ1016" i="1"/>
  <c r="BP1016" i="1"/>
  <c r="CJ1016" i="1"/>
  <c r="BY1016" i="1"/>
  <c r="BO1016" i="1"/>
  <c r="CH1016" i="1"/>
  <c r="BV1016" i="1"/>
  <c r="CG1016" i="1"/>
  <c r="BT1016" i="1"/>
  <c r="CN1016" i="1"/>
  <c r="BR1016" i="1"/>
  <c r="CM1016" i="1"/>
  <c r="BQ1016" i="1"/>
  <c r="CP1016" i="1"/>
  <c r="CO1016" i="1"/>
  <c r="CF1016" i="1"/>
  <c r="CE1016" i="1"/>
  <c r="CD1016" i="1"/>
  <c r="CB1016" i="1"/>
  <c r="CC1016" i="1"/>
  <c r="CK1016" i="1"/>
  <c r="BO1017" i="1"/>
  <c r="CK1017" i="1"/>
  <c r="CC1017" i="1"/>
  <c r="BU1017" i="1"/>
  <c r="CN1017" i="1"/>
  <c r="CB1017" i="1"/>
  <c r="BR1017" i="1"/>
  <c r="CL1017" i="1"/>
  <c r="CA1017" i="1"/>
  <c r="BQ1017" i="1"/>
  <c r="CH1017" i="1"/>
  <c r="BT1017" i="1"/>
  <c r="CG1017" i="1"/>
  <c r="BS1017" i="1"/>
  <c r="CR1017" i="1"/>
  <c r="BZ1017" i="1"/>
  <c r="CQ1017" i="1"/>
  <c r="BY1017" i="1"/>
  <c r="CJ1017" i="1"/>
  <c r="CI1017" i="1"/>
  <c r="CF1017" i="1"/>
  <c r="CP1017" i="1"/>
  <c r="CO1017" i="1"/>
  <c r="BW1017" i="1"/>
  <c r="CE1017" i="1"/>
  <c r="CM1017" i="1"/>
  <c r="BQ1018" i="1"/>
  <c r="CM1018" i="1"/>
  <c r="CE1018" i="1"/>
  <c r="BW1018" i="1"/>
  <c r="BO1018" i="1"/>
  <c r="CP1018" i="1"/>
  <c r="CD1018" i="1"/>
  <c r="BT1018" i="1"/>
  <c r="CN1018" i="1"/>
  <c r="CC1018" i="1"/>
  <c r="BS1018" i="1"/>
  <c r="CH1018" i="1"/>
  <c r="BR1018" i="1"/>
  <c r="CF1018" i="1"/>
  <c r="BP1018" i="1"/>
  <c r="CJ1018" i="1"/>
  <c r="CI1018" i="1"/>
  <c r="CB1018" i="1"/>
  <c r="CA1018" i="1"/>
  <c r="BZ1018" i="1"/>
  <c r="BU1018" i="1"/>
  <c r="CR1018" i="1"/>
  <c r="BY1018" i="1"/>
  <c r="CG1018" i="1"/>
  <c r="CO1018" i="1"/>
  <c r="BS1019" i="1"/>
  <c r="CP1019" i="1"/>
  <c r="CH1019" i="1"/>
  <c r="BZ1019" i="1"/>
  <c r="BR1019" i="1"/>
  <c r="CO1019" i="1"/>
  <c r="CG1019" i="1"/>
  <c r="BY1019" i="1"/>
  <c r="BQ1019" i="1"/>
  <c r="CK1019" i="1"/>
  <c r="BW1019" i="1"/>
  <c r="CJ1019" i="1"/>
  <c r="BV1019" i="1"/>
  <c r="CF1019" i="1"/>
  <c r="BP1019" i="1"/>
  <c r="CE1019" i="1"/>
  <c r="BO1019" i="1"/>
  <c r="CB1019" i="1"/>
  <c r="BX1019" i="1"/>
  <c r="CD1019" i="1"/>
  <c r="CC1019" i="1"/>
  <c r="BU1019" i="1"/>
  <c r="CL1019" i="1"/>
  <c r="BT1019" i="1"/>
  <c r="CA1019" i="1"/>
  <c r="CI1019" i="1"/>
  <c r="CQ1019" i="1"/>
  <c r="BU1020" i="1"/>
  <c r="CF1020" i="1"/>
  <c r="BR1020" i="1"/>
  <c r="CP1020" i="1"/>
  <c r="CE1020" i="1"/>
  <c r="BQ1020" i="1"/>
  <c r="CM1020" i="1"/>
  <c r="BW1020" i="1"/>
  <c r="CL1020" i="1"/>
  <c r="BV1020" i="1"/>
  <c r="CO1020" i="1"/>
  <c r="BP1020" i="1"/>
  <c r="CN1020" i="1"/>
  <c r="BO1020" i="1"/>
  <c r="CD1020" i="1"/>
  <c r="BZ1020" i="1"/>
  <c r="BY1020" i="1"/>
  <c r="CH1020" i="1"/>
  <c r="CC1020" i="1"/>
  <c r="CK1020" i="1"/>
  <c r="BO1021" i="1"/>
  <c r="CL1021" i="1"/>
  <c r="CD1021" i="1"/>
  <c r="BV1021" i="1"/>
  <c r="CK1021" i="1"/>
  <c r="CC1021" i="1"/>
  <c r="BU1021" i="1"/>
  <c r="CO1021" i="1"/>
  <c r="CA1021" i="1"/>
  <c r="BP1021" i="1"/>
  <c r="CN1021" i="1"/>
  <c r="BZ1021" i="1"/>
  <c r="CQ1021" i="1"/>
  <c r="BY1021" i="1"/>
  <c r="CP1021" i="1"/>
  <c r="BX1021" i="1"/>
  <c r="CH1021" i="1"/>
  <c r="CG1021" i="1"/>
  <c r="CF1021" i="1"/>
  <c r="CB1021" i="1"/>
  <c r="BT1021" i="1"/>
  <c r="BR1021" i="1"/>
  <c r="BQ1021" i="1"/>
  <c r="BW1021" i="1"/>
  <c r="CE1021" i="1"/>
  <c r="CM1021" i="1"/>
  <c r="BQ1022" i="1"/>
  <c r="CN1022" i="1"/>
  <c r="CF1022" i="1"/>
  <c r="BX1022" i="1"/>
  <c r="BP1022" i="1"/>
  <c r="CM1022" i="1"/>
  <c r="CE1022" i="1"/>
  <c r="BW1022" i="1"/>
  <c r="BO1022" i="1"/>
  <c r="CJ1022" i="1"/>
  <c r="BV1022" i="1"/>
  <c r="CI1022" i="1"/>
  <c r="BU1022" i="1"/>
  <c r="CC1022" i="1"/>
  <c r="CR1022" i="1"/>
  <c r="CB1022" i="1"/>
  <c r="CA1022" i="1"/>
  <c r="BZ1022" i="1"/>
  <c r="CH1022" i="1"/>
  <c r="CD1022" i="1"/>
  <c r="BT1022" i="1"/>
  <c r="CL1022" i="1"/>
  <c r="CK1022" i="1"/>
  <c r="BS1022" i="1"/>
  <c r="BY1022" i="1"/>
  <c r="CG1022" i="1"/>
  <c r="CO1022" i="1"/>
  <c r="BS1023" i="1"/>
  <c r="CP1023" i="1"/>
  <c r="CH1023" i="1"/>
  <c r="BZ1023" i="1"/>
  <c r="BR1023" i="1"/>
  <c r="CO1023" i="1"/>
  <c r="CG1023" i="1"/>
  <c r="BY1023" i="1"/>
  <c r="BQ1023" i="1"/>
  <c r="CE1023" i="1"/>
  <c r="BT1023" i="1"/>
  <c r="CR1023" i="1"/>
  <c r="CD1023" i="1"/>
  <c r="BP1023" i="1"/>
  <c r="CJ1023" i="1"/>
  <c r="BO1023" i="1"/>
  <c r="CF1023" i="1"/>
  <c r="CN1023" i="1"/>
  <c r="BV1023" i="1"/>
  <c r="CM1023" i="1"/>
  <c r="BU1023" i="1"/>
  <c r="CC1023" i="1"/>
  <c r="CB1023" i="1"/>
  <c r="BX1023" i="1"/>
  <c r="CA1023" i="1"/>
  <c r="CI1023" i="1"/>
  <c r="CQ1023" i="1"/>
  <c r="BU1024" i="1"/>
  <c r="CN1024" i="1"/>
  <c r="BZ1024" i="1"/>
  <c r="BO1024" i="1"/>
  <c r="CM1024" i="1"/>
  <c r="BY1024" i="1"/>
  <c r="CL1024" i="1"/>
  <c r="BV1024" i="1"/>
  <c r="CH1024" i="1"/>
  <c r="BR1024" i="1"/>
  <c r="CG1024" i="1"/>
  <c r="CF1024" i="1"/>
  <c r="CE1024" i="1"/>
  <c r="CD1024" i="1"/>
  <c r="BX1024" i="1"/>
  <c r="BW1024" i="1"/>
  <c r="BQ1024" i="1"/>
  <c r="BP1024" i="1"/>
  <c r="CC1024" i="1"/>
  <c r="CK1024" i="1"/>
  <c r="CQ996" i="1"/>
  <c r="CI996" i="1"/>
  <c r="CQ1000" i="1"/>
  <c r="CI1000" i="1"/>
  <c r="CA1000" i="1"/>
  <c r="BS1000" i="1"/>
  <c r="CQ1004" i="1"/>
  <c r="CI1004" i="1"/>
  <c r="CA1004" i="1"/>
  <c r="BS1004" i="1"/>
  <c r="CQ1008" i="1"/>
  <c r="CI1008" i="1"/>
  <c r="CA1008" i="1"/>
  <c r="BS1008" i="1"/>
  <c r="CQ1012" i="1"/>
  <c r="CI1012" i="1"/>
  <c r="CA1012" i="1"/>
  <c r="BS1012" i="1"/>
  <c r="CQ1016" i="1"/>
  <c r="CI1016" i="1"/>
  <c r="CA1016" i="1"/>
  <c r="BS1016" i="1"/>
  <c r="CR1020" i="1"/>
  <c r="CJ1020" i="1"/>
  <c r="CB1020" i="1"/>
  <c r="BT1020" i="1"/>
  <c r="CQ1020" i="1"/>
  <c r="CI1020" i="1"/>
  <c r="CA1020" i="1"/>
  <c r="BS1020" i="1"/>
  <c r="CR1024" i="1"/>
  <c r="CJ1024" i="1"/>
  <c r="CB1024" i="1"/>
  <c r="BT1024" i="1"/>
  <c r="CQ1024" i="1"/>
  <c r="CI1024" i="1"/>
  <c r="CA1024" i="1"/>
  <c r="BS1024" i="1"/>
  <c r="BU1025" i="1"/>
  <c r="CC1025" i="1"/>
  <c r="CK1025" i="1"/>
  <c r="C7" i="1"/>
  <c r="BV1025" i="1"/>
  <c r="CD1025" i="1"/>
  <c r="CL1025" i="1"/>
  <c r="BO1025" i="1"/>
  <c r="BW1025" i="1"/>
  <c r="CE1025" i="1"/>
  <c r="BP24" i="1"/>
  <c r="BP25" i="1"/>
  <c r="BP26" i="1"/>
  <c r="BO24" i="1"/>
  <c r="BQ24" i="1"/>
  <c r="BS24" i="1"/>
  <c r="BU24" i="1"/>
  <c r="BW24" i="1"/>
  <c r="BY24" i="1"/>
  <c r="CA24" i="1"/>
  <c r="CC24" i="1"/>
  <c r="CE24" i="1"/>
  <c r="CG24" i="1"/>
  <c r="CI24" i="1"/>
  <c r="CK24" i="1"/>
  <c r="CM24" i="1"/>
  <c r="CO24" i="1"/>
  <c r="CQ24" i="1"/>
  <c r="BO25" i="1"/>
  <c r="BQ25" i="1"/>
  <c r="BS25" i="1"/>
  <c r="BU25" i="1"/>
  <c r="BW25" i="1"/>
  <c r="BY25" i="1"/>
  <c r="CA25" i="1"/>
  <c r="CC25" i="1"/>
  <c r="CE25" i="1"/>
  <c r="CG25" i="1"/>
  <c r="CI25" i="1"/>
  <c r="CK25" i="1"/>
  <c r="CM25" i="1"/>
  <c r="CO25" i="1"/>
  <c r="CQ25" i="1"/>
  <c r="BO26" i="1"/>
  <c r="BQ26" i="1"/>
  <c r="BS26" i="1"/>
  <c r="BU26" i="1"/>
  <c r="BW26" i="1"/>
  <c r="BY26" i="1"/>
  <c r="CA26" i="1"/>
  <c r="CC26" i="1"/>
  <c r="CE26" i="1"/>
  <c r="CG26" i="1"/>
  <c r="CI26" i="1"/>
  <c r="CK26" i="1"/>
  <c r="CM26" i="1"/>
  <c r="CO26" i="1"/>
  <c r="CQ26" i="1"/>
  <c r="BR24" i="1"/>
  <c r="BT24" i="1"/>
  <c r="BV24" i="1"/>
  <c r="BX24" i="1"/>
  <c r="BZ24" i="1"/>
  <c r="CB24" i="1"/>
  <c r="CD24" i="1"/>
  <c r="CF24" i="1"/>
  <c r="CH24" i="1"/>
  <c r="CJ24" i="1"/>
  <c r="CL24" i="1"/>
  <c r="CN24" i="1"/>
  <c r="CP24" i="1"/>
  <c r="CR24" i="1"/>
  <c r="BR25" i="1"/>
  <c r="BT25" i="1"/>
  <c r="BV25" i="1"/>
  <c r="BX25" i="1"/>
  <c r="BZ25" i="1"/>
  <c r="CB25" i="1"/>
  <c r="CD25" i="1"/>
  <c r="CF25" i="1"/>
  <c r="CH25" i="1"/>
  <c r="CJ25" i="1"/>
  <c r="CL25" i="1"/>
  <c r="CN25" i="1"/>
  <c r="CP25" i="1"/>
  <c r="CR25" i="1"/>
  <c r="BR26" i="1"/>
  <c r="BT26" i="1"/>
  <c r="BV26" i="1"/>
  <c r="BX26" i="1"/>
  <c r="BZ26" i="1"/>
  <c r="CB26" i="1"/>
  <c r="CD26" i="1"/>
  <c r="CF26" i="1"/>
  <c r="CH26" i="1"/>
  <c r="CJ26" i="1"/>
  <c r="CL26" i="1"/>
  <c r="CN26" i="1"/>
  <c r="CP26" i="1"/>
  <c r="CR26" i="1"/>
  <c r="CU1018" i="1" l="1" a="1"/>
  <c r="CU1018" i="1" s="1"/>
  <c r="CU1017" i="1" a="1"/>
  <c r="CU1017" i="1" s="1"/>
  <c r="CU64" i="1" a="1"/>
  <c r="CU64" i="1" s="1"/>
  <c r="CU567" i="1" a="1"/>
  <c r="CU567" i="1" s="1"/>
  <c r="CU1001" i="1" a="1"/>
  <c r="CU1001" i="1" s="1"/>
  <c r="CU948" i="1" a="1"/>
  <c r="CU948" i="1" s="1"/>
  <c r="CU877" i="1" a="1"/>
  <c r="CU877" i="1" s="1"/>
  <c r="CU430" i="1" a="1"/>
  <c r="CU430" i="1" s="1"/>
  <c r="CU569" i="1" a="1"/>
  <c r="CU569" i="1" s="1"/>
  <c r="CU536" i="1" a="1"/>
  <c r="CU536" i="1" s="1"/>
  <c r="CU509" i="1" a="1"/>
  <c r="CU509" i="1" s="1"/>
  <c r="CU367" i="1" a="1"/>
  <c r="CU367" i="1" s="1"/>
  <c r="CV991" i="1" a="1"/>
  <c r="CV991" i="1" s="1"/>
  <c r="CU987" i="1" a="1"/>
  <c r="CU987" i="1" s="1"/>
  <c r="CU942" i="1" a="1"/>
  <c r="CU942" i="1" s="1"/>
  <c r="CU1016" i="1" a="1"/>
  <c r="CU1016" i="1" s="1"/>
  <c r="CV1008" i="1" a="1"/>
  <c r="CV1008" i="1" s="1"/>
  <c r="CU1004" i="1" a="1"/>
  <c r="CU1004" i="1" s="1"/>
  <c r="CU1022" i="1" a="1"/>
  <c r="CU1022" i="1" s="1"/>
  <c r="CU999" i="1" a="1"/>
  <c r="CU999" i="1" s="1"/>
  <c r="CU1021" i="1" a="1"/>
  <c r="CU1021" i="1" s="1"/>
  <c r="CV1015" i="1" a="1"/>
  <c r="CV1015" i="1" s="1"/>
  <c r="CU1012" i="1" a="1"/>
  <c r="CU1012" i="1" s="1"/>
  <c r="CU1006" i="1" a="1"/>
  <c r="CU1006" i="1" s="1"/>
  <c r="CU196" i="1" a="1"/>
  <c r="CU196" i="1" s="1"/>
  <c r="CU599" i="1" a="1"/>
  <c r="CU599" i="1" s="1"/>
  <c r="CU462" i="1" a="1"/>
  <c r="CU462" i="1" s="1"/>
  <c r="CU829" i="1" a="1"/>
  <c r="CU829" i="1" s="1"/>
  <c r="CU967" i="1" a="1"/>
  <c r="CU967" i="1" s="1"/>
  <c r="CU51" i="1" a="1"/>
  <c r="CU51" i="1" s="1"/>
  <c r="CU329" i="1" a="1"/>
  <c r="CU329" i="1" s="1"/>
  <c r="CU457" i="1" a="1"/>
  <c r="CU457" i="1" s="1"/>
  <c r="CU724" i="1" a="1"/>
  <c r="CU724" i="1" s="1"/>
  <c r="CU935" i="1" a="1"/>
  <c r="CU935" i="1" s="1"/>
  <c r="CU118" i="1" a="1"/>
  <c r="CU118" i="1" s="1"/>
  <c r="CU663" i="1" a="1"/>
  <c r="CU663" i="1" s="1"/>
  <c r="CU617" i="1" a="1"/>
  <c r="CU617" i="1" s="1"/>
  <c r="CU374" i="1" a="1"/>
  <c r="CU374" i="1" s="1"/>
  <c r="CU344" i="1" a="1"/>
  <c r="CU344" i="1" s="1"/>
  <c r="CU72" i="1" a="1"/>
  <c r="CU72" i="1" s="1"/>
  <c r="CU957" i="1" a="1"/>
  <c r="CU957" i="1" s="1"/>
  <c r="CV922" i="1" a="1"/>
  <c r="CV922" i="1" s="1"/>
  <c r="CV966" i="1" a="1"/>
  <c r="CV966" i="1" s="1"/>
  <c r="CU238" i="1" a="1"/>
  <c r="CU238" i="1" s="1"/>
  <c r="CU171" i="1" a="1"/>
  <c r="CU171" i="1" s="1"/>
  <c r="CU888" i="1" a="1"/>
  <c r="CU888" i="1" s="1"/>
  <c r="CU285" i="1" a="1"/>
  <c r="CU285" i="1" s="1"/>
  <c r="CU839" i="1" a="1"/>
  <c r="CU839" i="1" s="1"/>
  <c r="CU766" i="1" a="1"/>
  <c r="CU766" i="1" s="1"/>
  <c r="CU745" i="1" a="1"/>
  <c r="CU745" i="1" s="1"/>
  <c r="CU556" i="1" a="1"/>
  <c r="CU556" i="1" s="1"/>
  <c r="CU537" i="1" a="1"/>
  <c r="CU537" i="1" s="1"/>
  <c r="CU535" i="1" a="1"/>
  <c r="CU535" i="1" s="1"/>
  <c r="CU447" i="1" a="1"/>
  <c r="CU447" i="1" s="1"/>
  <c r="CU420" i="1" a="1"/>
  <c r="CU420" i="1" s="1"/>
  <c r="CU409" i="1" a="1"/>
  <c r="CU409" i="1" s="1"/>
  <c r="CU142" i="1" a="1"/>
  <c r="CU142" i="1" s="1"/>
  <c r="CU95" i="1" a="1"/>
  <c r="CU95" i="1" s="1"/>
  <c r="CU792" i="1" a="1"/>
  <c r="CU792" i="1" s="1"/>
  <c r="CU665" i="1" a="1"/>
  <c r="CU665" i="1" s="1"/>
  <c r="CU601" i="1" a="1"/>
  <c r="CU601" i="1" s="1"/>
  <c r="CU564" i="1" a="1"/>
  <c r="CU564" i="1" s="1"/>
  <c r="CU530" i="1" a="1"/>
  <c r="CU530" i="1" s="1"/>
  <c r="CU522" i="1" a="1"/>
  <c r="CU522" i="1" s="1"/>
  <c r="CU404" i="1" a="1"/>
  <c r="CU404" i="1" s="1"/>
  <c r="CU388" i="1" a="1"/>
  <c r="CU388" i="1" s="1"/>
  <c r="CU298" i="1" a="1"/>
  <c r="CU298" i="1" s="1"/>
  <c r="CU217" i="1" a="1"/>
  <c r="CU217" i="1" s="1"/>
  <c r="CU139" i="1" a="1"/>
  <c r="CU139" i="1" s="1"/>
  <c r="CU194" i="1" a="1"/>
  <c r="CU194" i="1" s="1"/>
  <c r="CU791" i="1" a="1"/>
  <c r="CU791" i="1" s="1"/>
  <c r="CU701" i="1" a="1"/>
  <c r="CU701" i="1" s="1"/>
  <c r="CU495" i="1" a="1"/>
  <c r="CU495" i="1" s="1"/>
  <c r="CU582" i="1" a="1"/>
  <c r="CU582" i="1" s="1"/>
  <c r="CU573" i="1" a="1"/>
  <c r="CU573" i="1" s="1"/>
  <c r="CU211" i="1" a="1"/>
  <c r="CU211" i="1" s="1"/>
  <c r="CU135" i="1" a="1"/>
  <c r="CU135" i="1" s="1"/>
  <c r="CU973" i="1" a="1"/>
  <c r="CU973" i="1" s="1"/>
  <c r="CV919" i="1" a="1"/>
  <c r="CV919" i="1" s="1"/>
  <c r="CU890" i="1" a="1"/>
  <c r="CU890" i="1" s="1"/>
  <c r="CU213" i="1" a="1"/>
  <c r="CU213" i="1" s="1"/>
  <c r="CU149" i="1" a="1"/>
  <c r="CU149" i="1" s="1"/>
  <c r="CU873" i="1" a="1"/>
  <c r="CU873" i="1" s="1"/>
  <c r="CU812" i="1" a="1"/>
  <c r="CU812" i="1" s="1"/>
  <c r="CU834" i="1" a="1"/>
  <c r="CU834" i="1" s="1"/>
  <c r="CU554" i="1" a="1"/>
  <c r="CU554" i="1" s="1"/>
  <c r="CU413" i="1" a="1"/>
  <c r="CU413" i="1" s="1"/>
  <c r="CU242" i="1" a="1"/>
  <c r="CU242" i="1" s="1"/>
  <c r="CU557" i="1" a="1"/>
  <c r="CU557" i="1" s="1"/>
  <c r="CU473" i="1" a="1"/>
  <c r="CU473" i="1" s="1"/>
  <c r="CU441" i="1" a="1"/>
  <c r="CU441" i="1" s="1"/>
  <c r="CU392" i="1" a="1"/>
  <c r="CU392" i="1" s="1"/>
  <c r="CU632" i="1" a="1"/>
  <c r="CU632" i="1" s="1"/>
  <c r="CU144" i="1" a="1"/>
  <c r="CU144" i="1" s="1"/>
  <c r="CU980" i="1" a="1"/>
  <c r="CU980" i="1" s="1"/>
  <c r="CU972" i="1" a="1"/>
  <c r="CU972" i="1" s="1"/>
  <c r="CU962" i="1" a="1"/>
  <c r="CU962" i="1" s="1"/>
  <c r="CU399" i="1" a="1"/>
  <c r="CU399" i="1" s="1"/>
  <c r="CU589" i="1" a="1"/>
  <c r="CU589" i="1" s="1"/>
  <c r="CU361" i="1" a="1"/>
  <c r="CU361" i="1" s="1"/>
  <c r="CU921" i="1" a="1"/>
  <c r="CU921" i="1" s="1"/>
  <c r="CU919" i="1" a="1"/>
  <c r="CU919" i="1" s="1"/>
  <c r="CV927" i="1" a="1"/>
  <c r="CV927" i="1" s="1"/>
  <c r="CW441" i="1"/>
  <c r="CY441" i="1" s="1"/>
  <c r="CU49" i="1" a="1"/>
  <c r="CU49" i="1" s="1"/>
  <c r="CV427" i="1" a="1"/>
  <c r="CV427" i="1" s="1"/>
  <c r="CU104" i="1" a="1"/>
  <c r="CU104" i="1" s="1"/>
  <c r="CU706" i="1" a="1"/>
  <c r="CU706" i="1" s="1"/>
  <c r="CU674" i="1" a="1"/>
  <c r="CU674" i="1" s="1"/>
  <c r="CU438" i="1" a="1"/>
  <c r="CU438" i="1" s="1"/>
  <c r="CU342" i="1" a="1"/>
  <c r="CU342" i="1" s="1"/>
  <c r="CU320" i="1" a="1"/>
  <c r="CU320" i="1" s="1"/>
  <c r="CU244" i="1" a="1"/>
  <c r="CU244" i="1" s="1"/>
  <c r="CU958" i="1" a="1"/>
  <c r="CU958" i="1" s="1"/>
  <c r="CU951" i="1" a="1"/>
  <c r="CU951" i="1" s="1"/>
  <c r="CU69" i="1" a="1"/>
  <c r="CU69" i="1" s="1"/>
  <c r="CU985" i="1" a="1"/>
  <c r="CU985" i="1" s="1"/>
  <c r="CU969" i="1" a="1"/>
  <c r="CU969" i="1" s="1"/>
  <c r="CV938" i="1" a="1"/>
  <c r="CV938" i="1" s="1"/>
  <c r="CU927" i="1" a="1"/>
  <c r="CU927" i="1" s="1"/>
  <c r="CU906" i="1" a="1"/>
  <c r="CU906" i="1" s="1"/>
  <c r="CU852" i="1" a="1"/>
  <c r="CU852" i="1" s="1"/>
  <c r="CU809" i="1" a="1"/>
  <c r="CU809" i="1" s="1"/>
  <c r="CU887" i="1" a="1"/>
  <c r="CU887" i="1" s="1"/>
  <c r="CU871" i="1" a="1"/>
  <c r="CU871" i="1" s="1"/>
  <c r="CV839" i="1" a="1"/>
  <c r="CV839" i="1" s="1"/>
  <c r="CU781" i="1" a="1"/>
  <c r="CU781" i="1" s="1"/>
  <c r="CU770" i="1" a="1"/>
  <c r="CU770" i="1" s="1"/>
  <c r="CU682" i="1" a="1"/>
  <c r="CU682" i="1" s="1"/>
  <c r="CU646" i="1" a="1"/>
  <c r="CU646" i="1" s="1"/>
  <c r="CU606" i="1" a="1"/>
  <c r="CU606" i="1" s="1"/>
  <c r="CU511" i="1" a="1"/>
  <c r="CU511" i="1" s="1"/>
  <c r="CU454" i="1" a="1"/>
  <c r="CU454" i="1" s="1"/>
  <c r="CU377" i="1" a="1"/>
  <c r="CU377" i="1" s="1"/>
  <c r="CU231" i="1" a="1"/>
  <c r="CU231" i="1" s="1"/>
  <c r="CU178" i="1" a="1"/>
  <c r="CU178" i="1" s="1"/>
  <c r="CU138" i="1" a="1"/>
  <c r="CU138" i="1" s="1"/>
  <c r="CU76" i="1" a="1"/>
  <c r="CU76" i="1" s="1"/>
  <c r="CV441" i="1" a="1"/>
  <c r="CV441" i="1" s="1"/>
  <c r="CB7" i="1"/>
  <c r="CU802" i="1" a="1"/>
  <c r="CU802" i="1" s="1"/>
  <c r="CU301" i="1" a="1"/>
  <c r="CU301" i="1" s="1"/>
  <c r="CU651" i="1" a="1"/>
  <c r="CU651" i="1" s="1"/>
  <c r="CU199" i="1" a="1"/>
  <c r="CU199" i="1" s="1"/>
  <c r="CU115" i="1" a="1"/>
  <c r="CU115" i="1" s="1"/>
  <c r="CU157" i="1" a="1"/>
  <c r="CU157" i="1" s="1"/>
  <c r="CU158" i="1" a="1"/>
  <c r="CU158" i="1" s="1"/>
  <c r="CU775" i="1" a="1"/>
  <c r="CU775" i="1" s="1"/>
  <c r="CU664" i="1" a="1"/>
  <c r="CU664" i="1" s="1"/>
  <c r="CU384" i="1" a="1"/>
  <c r="CU384" i="1" s="1"/>
  <c r="CU345" i="1" a="1"/>
  <c r="CU345" i="1" s="1"/>
  <c r="CU258" i="1" a="1"/>
  <c r="CU258" i="1" s="1"/>
  <c r="CU984" i="1" a="1"/>
  <c r="CU984" i="1" s="1"/>
  <c r="CU953" i="1" a="1"/>
  <c r="CU953" i="1" s="1"/>
  <c r="CV259" i="1" a="1"/>
  <c r="CV259" i="1" s="1"/>
  <c r="CU983" i="1" a="1"/>
  <c r="CU983" i="1" s="1"/>
  <c r="CU966" i="1" a="1"/>
  <c r="CU966" i="1" s="1"/>
  <c r="CU954" i="1" a="1"/>
  <c r="CU954" i="1" s="1"/>
  <c r="CU932" i="1" a="1"/>
  <c r="CU932" i="1" s="1"/>
  <c r="CU914" i="1" a="1"/>
  <c r="CU914" i="1" s="1"/>
  <c r="CU902" i="1" a="1"/>
  <c r="CU902" i="1" s="1"/>
  <c r="CU281" i="1" a="1"/>
  <c r="CU281" i="1" s="1"/>
  <c r="CU129" i="1" a="1"/>
  <c r="CU129" i="1" s="1"/>
  <c r="CU857" i="1" a="1"/>
  <c r="CU857" i="1" s="1"/>
  <c r="CU825" i="1" a="1"/>
  <c r="CU825" i="1" s="1"/>
  <c r="CU128" i="1" a="1"/>
  <c r="CU128" i="1" s="1"/>
  <c r="CU797" i="1" a="1"/>
  <c r="CU797" i="1" s="1"/>
  <c r="CU778" i="1" a="1"/>
  <c r="CU778" i="1" s="1"/>
  <c r="CU686" i="1" a="1"/>
  <c r="CU686" i="1" s="1"/>
  <c r="CU649" i="1" a="1"/>
  <c r="CU649" i="1" s="1"/>
  <c r="CU631" i="1" a="1"/>
  <c r="CU631" i="1" s="1"/>
  <c r="CU620" i="1" a="1"/>
  <c r="CU620" i="1" s="1"/>
  <c r="CU521" i="1" a="1"/>
  <c r="CU521" i="1" s="1"/>
  <c r="CU494" i="1" a="1"/>
  <c r="CU494" i="1" s="1"/>
  <c r="CV420" i="1" a="1"/>
  <c r="CV420" i="1" s="1"/>
  <c r="CW420" i="1" s="1"/>
  <c r="CY420" i="1" s="1"/>
  <c r="CU190" i="1" a="1"/>
  <c r="CU190" i="1" s="1"/>
  <c r="CU63" i="1" a="1"/>
  <c r="CU63" i="1" s="1"/>
  <c r="CU261" i="1" a="1"/>
  <c r="CU261" i="1" s="1"/>
  <c r="CU226" i="1" a="1"/>
  <c r="CU226" i="1" s="1"/>
  <c r="CU830" i="1" a="1"/>
  <c r="CU830" i="1" s="1"/>
  <c r="CU297" i="1" a="1"/>
  <c r="CU297" i="1" s="1"/>
  <c r="CU160" i="1" a="1"/>
  <c r="CU160" i="1" s="1"/>
  <c r="CU878" i="1" a="1"/>
  <c r="CU878" i="1" s="1"/>
  <c r="CU317" i="1" a="1"/>
  <c r="CU317" i="1" s="1"/>
  <c r="CU916" i="1" a="1"/>
  <c r="CU916" i="1" s="1"/>
  <c r="CU882" i="1" a="1"/>
  <c r="CU882" i="1" s="1"/>
  <c r="CU862" i="1" a="1"/>
  <c r="CU862" i="1" s="1"/>
  <c r="CU845" i="1" a="1"/>
  <c r="CU845" i="1" s="1"/>
  <c r="CU810" i="1" a="1"/>
  <c r="CU810" i="1" s="1"/>
  <c r="CU333" i="1" a="1"/>
  <c r="CU333" i="1" s="1"/>
  <c r="CU249" i="1" a="1"/>
  <c r="CU249" i="1" s="1"/>
  <c r="CU937" i="1" a="1"/>
  <c r="CU937" i="1" s="1"/>
  <c r="CU861" i="1" a="1"/>
  <c r="CU861" i="1" s="1"/>
  <c r="CU219" i="1" a="1"/>
  <c r="CU219" i="1" s="1"/>
  <c r="CU101" i="1" a="1"/>
  <c r="CU101" i="1" s="1"/>
  <c r="CU180" i="1" a="1"/>
  <c r="CU180" i="1" s="1"/>
  <c r="CU210" i="1" a="1"/>
  <c r="CU210" i="1" s="1"/>
  <c r="CU85" i="1" a="1"/>
  <c r="CU85" i="1" s="1"/>
  <c r="CU67" i="1" a="1"/>
  <c r="CU67" i="1" s="1"/>
  <c r="CU793" i="1" a="1"/>
  <c r="CU793" i="1" s="1"/>
  <c r="CU788" i="1" a="1"/>
  <c r="CU788" i="1" s="1"/>
  <c r="CU774" i="1" a="1"/>
  <c r="CU774" i="1" s="1"/>
  <c r="CU760" i="1" a="1"/>
  <c r="CU760" i="1" s="1"/>
  <c r="CU750" i="1" a="1"/>
  <c r="CU750" i="1" s="1"/>
  <c r="CU748" i="1" a="1"/>
  <c r="CU748" i="1" s="1"/>
  <c r="CU743" i="1" a="1"/>
  <c r="CU743" i="1" s="1"/>
  <c r="CU728" i="1" a="1"/>
  <c r="CU728" i="1" s="1"/>
  <c r="CU727" i="1" a="1"/>
  <c r="CU727" i="1" s="1"/>
  <c r="CU721" i="1" a="1"/>
  <c r="CU721" i="1" s="1"/>
  <c r="CU719" i="1" a="1"/>
  <c r="CU719" i="1" s="1"/>
  <c r="CU711" i="1" a="1"/>
  <c r="CU711" i="1" s="1"/>
  <c r="CU710" i="1" a="1"/>
  <c r="CU710" i="1" s="1"/>
  <c r="CU702" i="1" a="1"/>
  <c r="CU702" i="1" s="1"/>
  <c r="CU669" i="1" a="1"/>
  <c r="CU669" i="1" s="1"/>
  <c r="CU653" i="1" a="1"/>
  <c r="CU653" i="1" s="1"/>
  <c r="CU652" i="1" a="1"/>
  <c r="CU652" i="1" s="1"/>
  <c r="CU634" i="1" a="1"/>
  <c r="CU634" i="1" s="1"/>
  <c r="CU605" i="1" a="1"/>
  <c r="CU605" i="1" s="1"/>
  <c r="CU596" i="1" a="1"/>
  <c r="CU596" i="1" s="1"/>
  <c r="CU587" i="1" a="1"/>
  <c r="CU587" i="1" s="1"/>
  <c r="CU570" i="1" a="1"/>
  <c r="CU570" i="1" s="1"/>
  <c r="CU568" i="1" a="1"/>
  <c r="CU568" i="1" s="1"/>
  <c r="CU558" i="1" a="1"/>
  <c r="CU558" i="1" s="1"/>
  <c r="CU548" i="1" a="1"/>
  <c r="CU548" i="1" s="1"/>
  <c r="CU519" i="1" a="1"/>
  <c r="CU519" i="1" s="1"/>
  <c r="CU518" i="1" a="1"/>
  <c r="CU518" i="1" s="1"/>
  <c r="CU502" i="1" a="1"/>
  <c r="CU502" i="1" s="1"/>
  <c r="CU479" i="1" a="1"/>
  <c r="CU479" i="1" s="1"/>
  <c r="CU472" i="1" a="1"/>
  <c r="CU472" i="1" s="1"/>
  <c r="CU471" i="1" a="1"/>
  <c r="CU471" i="1" s="1"/>
  <c r="CU465" i="1" a="1"/>
  <c r="CU465" i="1" s="1"/>
  <c r="CU428" i="1" a="1"/>
  <c r="CU428" i="1" s="1"/>
  <c r="CV426" i="1" a="1"/>
  <c r="CV426" i="1" s="1"/>
  <c r="CU425" i="1" a="1"/>
  <c r="CU425" i="1" s="1"/>
  <c r="CU415" i="1" a="1"/>
  <c r="CU415" i="1" s="1"/>
  <c r="CV398" i="1" a="1"/>
  <c r="CV398" i="1" s="1"/>
  <c r="CU394" i="1" a="1"/>
  <c r="CU394" i="1" s="1"/>
  <c r="CU381" i="1" a="1"/>
  <c r="CU381" i="1" s="1"/>
  <c r="CU365" i="1" a="1"/>
  <c r="CU365" i="1" s="1"/>
  <c r="CU364" i="1" a="1"/>
  <c r="CU364" i="1" s="1"/>
  <c r="CU362" i="1" a="1"/>
  <c r="CU362" i="1" s="1"/>
  <c r="CU339" i="1" a="1"/>
  <c r="CU339" i="1" s="1"/>
  <c r="CU330" i="1" a="1"/>
  <c r="CU330" i="1" s="1"/>
  <c r="CU319" i="1" a="1"/>
  <c r="CU319" i="1" s="1"/>
  <c r="CU310" i="1" a="1"/>
  <c r="CU310" i="1" s="1"/>
  <c r="CU300" i="1" a="1"/>
  <c r="CU300" i="1" s="1"/>
  <c r="CU288" i="1" a="1"/>
  <c r="CU288" i="1" s="1"/>
  <c r="CU276" i="1" a="1"/>
  <c r="CU276" i="1" s="1"/>
  <c r="CU272" i="1" a="1"/>
  <c r="CU272" i="1" s="1"/>
  <c r="CU228" i="1" a="1"/>
  <c r="CU228" i="1" s="1"/>
  <c r="CV215" i="1" a="1"/>
  <c r="CV215" i="1" s="1"/>
  <c r="CU212" i="1" a="1"/>
  <c r="CU212" i="1" s="1"/>
  <c r="CU195" i="1" a="1"/>
  <c r="CU195" i="1" s="1"/>
  <c r="CU182" i="1" a="1"/>
  <c r="CU182" i="1" s="1"/>
  <c r="CU174" i="1" a="1"/>
  <c r="CU174" i="1" s="1"/>
  <c r="CU167" i="1" a="1"/>
  <c r="CU167" i="1" s="1"/>
  <c r="CU163" i="1" a="1"/>
  <c r="CU163" i="1" s="1"/>
  <c r="CU154" i="1" a="1"/>
  <c r="CU154" i="1" s="1"/>
  <c r="CV131" i="1" a="1"/>
  <c r="CV131" i="1" s="1"/>
  <c r="CU120" i="1" a="1"/>
  <c r="CU120" i="1" s="1"/>
  <c r="CU119" i="1" a="1"/>
  <c r="CU119" i="1" s="1"/>
  <c r="CU99" i="1" a="1"/>
  <c r="CU99" i="1" s="1"/>
  <c r="CU96" i="1" a="1"/>
  <c r="CU96" i="1" s="1"/>
  <c r="CU86" i="1" a="1"/>
  <c r="CU86" i="1" s="1"/>
  <c r="CU83" i="1" a="1"/>
  <c r="CU83" i="1" s="1"/>
  <c r="CU78" i="1" a="1"/>
  <c r="CU78" i="1" s="1"/>
  <c r="CU62" i="1" a="1"/>
  <c r="CU62" i="1" s="1"/>
  <c r="CU47" i="1" a="1"/>
  <c r="CU47" i="1" s="1"/>
  <c r="CU44" i="1" a="1"/>
  <c r="CU44" i="1" s="1"/>
  <c r="CU40" i="1" a="1"/>
  <c r="CU40" i="1" s="1"/>
  <c r="CU32" i="1" a="1"/>
  <c r="CU32" i="1" s="1"/>
  <c r="CU153" i="1" a="1"/>
  <c r="CU153" i="1" s="1"/>
  <c r="CU50" i="1" a="1"/>
  <c r="CU50" i="1" s="1"/>
  <c r="CU336" i="1" a="1"/>
  <c r="CU336" i="1" s="1"/>
  <c r="CU260" i="1" a="1"/>
  <c r="CU260" i="1" s="1"/>
  <c r="CU941" i="1" a="1"/>
  <c r="CU941" i="1" s="1"/>
  <c r="CU952" i="1" a="1"/>
  <c r="CU952" i="1" s="1"/>
  <c r="CV930" i="1" a="1"/>
  <c r="CV930" i="1" s="1"/>
  <c r="CU847" i="1" a="1"/>
  <c r="CU847" i="1" s="1"/>
  <c r="CU293" i="1" a="1"/>
  <c r="CU293" i="1" s="1"/>
  <c r="CU876" i="1" a="1"/>
  <c r="CU876" i="1" s="1"/>
  <c r="CU866" i="1" a="1"/>
  <c r="CU866" i="1" s="1"/>
  <c r="CV834" i="1" a="1"/>
  <c r="CV834" i="1" s="1"/>
  <c r="CU780" i="1" a="1"/>
  <c r="CU780" i="1" s="1"/>
  <c r="CV766" i="1" a="1"/>
  <c r="CV766" i="1" s="1"/>
  <c r="CW766" i="1" s="1"/>
  <c r="CY766" i="1" s="1"/>
  <c r="CU696" i="1" a="1"/>
  <c r="CU696" i="1" s="1"/>
  <c r="CU679" i="1" a="1"/>
  <c r="CU679" i="1" s="1"/>
  <c r="CU650" i="1" a="1"/>
  <c r="CU650" i="1" s="1"/>
  <c r="CU553" i="1" a="1"/>
  <c r="CU553" i="1" s="1"/>
  <c r="CU505" i="1" a="1"/>
  <c r="CU505" i="1" s="1"/>
  <c r="CU429" i="1" a="1"/>
  <c r="CU429" i="1" s="1"/>
  <c r="CU237" i="1" a="1"/>
  <c r="CU237" i="1" s="1"/>
  <c r="CU159" i="1" a="1"/>
  <c r="CU159" i="1" s="1"/>
  <c r="CU856" i="1" a="1"/>
  <c r="CU856" i="1" s="1"/>
  <c r="CU823" i="1" a="1"/>
  <c r="CU823" i="1" s="1"/>
  <c r="CU807" i="1" a="1"/>
  <c r="CU807" i="1" s="1"/>
  <c r="CU181" i="1" a="1"/>
  <c r="CU181" i="1" s="1"/>
  <c r="CV939" i="1" a="1"/>
  <c r="CV939" i="1" s="1"/>
  <c r="CU909" i="1" a="1"/>
  <c r="CU909" i="1" s="1"/>
  <c r="CU820" i="1" a="1"/>
  <c r="CU820" i="1" s="1"/>
  <c r="CV921" i="1" a="1"/>
  <c r="CV921" i="1" s="1"/>
  <c r="CU905" i="1" a="1"/>
  <c r="CU905" i="1" s="1"/>
  <c r="CU161" i="1" a="1"/>
  <c r="CU161" i="1" s="1"/>
  <c r="CU173" i="1" a="1"/>
  <c r="CU173" i="1" s="1"/>
  <c r="CU779" i="1" a="1"/>
  <c r="CU779" i="1" s="1"/>
  <c r="CU619" i="1" a="1"/>
  <c r="CU619" i="1" s="1"/>
  <c r="CU545" i="1" a="1"/>
  <c r="CU545" i="1" s="1"/>
  <c r="CU480" i="1" a="1"/>
  <c r="CU480" i="1" s="1"/>
  <c r="CU460" i="1" a="1"/>
  <c r="CU460" i="1" s="1"/>
  <c r="CV383" i="1" a="1"/>
  <c r="CV383" i="1" s="1"/>
  <c r="CU266" i="1" a="1"/>
  <c r="CU266" i="1" s="1"/>
  <c r="CU61" i="1" a="1"/>
  <c r="CU61" i="1" s="1"/>
  <c r="CU126" i="1" a="1"/>
  <c r="CU126" i="1" s="1"/>
  <c r="CU53" i="1" a="1"/>
  <c r="CU53" i="1" s="1"/>
  <c r="CU35" i="1" a="1"/>
  <c r="CU35" i="1" s="1"/>
  <c r="CU762" i="1" a="1"/>
  <c r="CU762" i="1" s="1"/>
  <c r="CU756" i="1" a="1"/>
  <c r="CU756" i="1" s="1"/>
  <c r="CU749" i="1" a="1"/>
  <c r="CU749" i="1" s="1"/>
  <c r="CU747" i="1" a="1"/>
  <c r="CU747" i="1" s="1"/>
  <c r="CU735" i="1" a="1"/>
  <c r="CU735" i="1" s="1"/>
  <c r="CU729" i="1" a="1"/>
  <c r="CU729" i="1" s="1"/>
  <c r="CU716" i="1" a="1"/>
  <c r="CU716" i="1" s="1"/>
  <c r="CU715" i="1" a="1"/>
  <c r="CU715" i="1" s="1"/>
  <c r="CU692" i="1" a="1"/>
  <c r="CU692" i="1" s="1"/>
  <c r="CU658" i="1" a="1"/>
  <c r="CU658" i="1" s="1"/>
  <c r="CU647" i="1" a="1"/>
  <c r="CU647" i="1" s="1"/>
  <c r="CU628" i="1" a="1"/>
  <c r="CU628" i="1" s="1"/>
  <c r="CU621" i="1" a="1"/>
  <c r="CU621" i="1" s="1"/>
  <c r="CV611" i="1" a="1"/>
  <c r="CV611" i="1" s="1"/>
  <c r="CU588" i="1" a="1"/>
  <c r="CU588" i="1" s="1"/>
  <c r="CU583" i="1" a="1"/>
  <c r="CU583" i="1" s="1"/>
  <c r="CU581" i="1" a="1"/>
  <c r="CU581" i="1" s="1"/>
  <c r="CU578" i="1" a="1"/>
  <c r="CU578" i="1" s="1"/>
  <c r="CV574" i="1" a="1"/>
  <c r="CV574" i="1" s="1"/>
  <c r="CU546" i="1" a="1"/>
  <c r="CU546" i="1" s="1"/>
  <c r="CU525" i="1" a="1"/>
  <c r="CU525" i="1" s="1"/>
  <c r="CU493" i="1" a="1"/>
  <c r="CU493" i="1" s="1"/>
  <c r="CU492" i="1" a="1"/>
  <c r="CU492" i="1" s="1"/>
  <c r="CU489" i="1" a="1"/>
  <c r="CU489" i="1" s="1"/>
  <c r="CU470" i="1" a="1"/>
  <c r="CU470" i="1" s="1"/>
  <c r="CU442" i="1" a="1"/>
  <c r="CU442" i="1" s="1"/>
  <c r="CU431" i="1" a="1"/>
  <c r="CU431" i="1" s="1"/>
  <c r="CU421" i="1" a="1"/>
  <c r="CU421" i="1" s="1"/>
  <c r="CU397" i="1" a="1"/>
  <c r="CU397" i="1" s="1"/>
  <c r="CU393" i="1" a="1"/>
  <c r="CU393" i="1" s="1"/>
  <c r="CU376" i="1" a="1"/>
  <c r="CU376" i="1" s="1"/>
  <c r="CU360" i="1" a="1"/>
  <c r="CU360" i="1" s="1"/>
  <c r="CU356" i="1" a="1"/>
  <c r="CU356" i="1" s="1"/>
  <c r="CV351" i="1" a="1"/>
  <c r="CV351" i="1" s="1"/>
  <c r="CU340" i="1" a="1"/>
  <c r="CU340" i="1" s="1"/>
  <c r="CU335" i="1" a="1"/>
  <c r="CU335" i="1" s="1"/>
  <c r="CU303" i="1" a="1"/>
  <c r="CU303" i="1" s="1"/>
  <c r="CU302" i="1" a="1"/>
  <c r="CU302" i="1" s="1"/>
  <c r="CU296" i="1" a="1"/>
  <c r="CU296" i="1" s="1"/>
  <c r="CU264" i="1" a="1"/>
  <c r="CU264" i="1" s="1"/>
  <c r="CU254" i="1" a="1"/>
  <c r="CU254" i="1" s="1"/>
  <c r="CV245" i="1" a="1"/>
  <c r="CV245" i="1" s="1"/>
  <c r="CU235" i="1" a="1"/>
  <c r="CU235" i="1" s="1"/>
  <c r="CU838" i="1" a="1"/>
  <c r="CU838" i="1" s="1"/>
  <c r="CU37" i="1" a="1"/>
  <c r="CU37" i="1" s="1"/>
  <c r="CU660" i="1" a="1"/>
  <c r="CU660" i="1" s="1"/>
  <c r="CU366" i="1" a="1"/>
  <c r="CU366" i="1" s="1"/>
  <c r="CU334" i="1" a="1"/>
  <c r="CU334" i="1" s="1"/>
  <c r="CU270" i="1" a="1"/>
  <c r="CU270" i="1" s="1"/>
  <c r="CU222" i="1" a="1"/>
  <c r="CU222" i="1" s="1"/>
  <c r="CV955" i="1" a="1"/>
  <c r="CV955" i="1" s="1"/>
  <c r="CV962" i="1" a="1"/>
  <c r="CV962" i="1" s="1"/>
  <c r="CW962" i="1" s="1"/>
  <c r="CY962" i="1" s="1"/>
  <c r="CU933" i="1" a="1"/>
  <c r="CU933" i="1" s="1"/>
  <c r="CU884" i="1" a="1"/>
  <c r="CU884" i="1" s="1"/>
  <c r="CU265" i="1" a="1"/>
  <c r="CU265" i="1" s="1"/>
  <c r="CU893" i="1" a="1"/>
  <c r="CU893" i="1" s="1"/>
  <c r="CU824" i="1" a="1"/>
  <c r="CU824" i="1" s="1"/>
  <c r="CU777" i="1" a="1"/>
  <c r="CU777" i="1" s="1"/>
  <c r="CU697" i="1" a="1"/>
  <c r="CU697" i="1" s="1"/>
  <c r="CU684" i="1" a="1"/>
  <c r="CU684" i="1" s="1"/>
  <c r="CU633" i="1" a="1"/>
  <c r="CU633" i="1" s="1"/>
  <c r="CU615" i="1" a="1"/>
  <c r="CU615" i="1" s="1"/>
  <c r="CU585" i="1" a="1"/>
  <c r="CU585" i="1" s="1"/>
  <c r="CU541" i="1" a="1"/>
  <c r="CU541" i="1" s="1"/>
  <c r="CU349" i="1" a="1"/>
  <c r="CU349" i="1" s="1"/>
  <c r="CU287" i="1" a="1"/>
  <c r="CU287" i="1" s="1"/>
  <c r="CU206" i="1" a="1"/>
  <c r="CU206" i="1" s="1"/>
  <c r="CU122" i="1" a="1"/>
  <c r="CU122" i="1" s="1"/>
  <c r="CV31" i="1" a="1"/>
  <c r="CV31" i="1" s="1"/>
  <c r="CR7" i="1"/>
  <c r="BS7" i="1"/>
  <c r="CU207" i="1" a="1"/>
  <c r="CU207" i="1" s="1"/>
  <c r="CU894" i="1" a="1"/>
  <c r="CU894" i="1" s="1"/>
  <c r="CU844" i="1" a="1"/>
  <c r="CU844" i="1" s="1"/>
  <c r="CU831" i="1" a="1"/>
  <c r="CU831" i="1" s="1"/>
  <c r="CU278" i="1" a="1"/>
  <c r="CU278" i="1" s="1"/>
  <c r="CU908" i="1" a="1"/>
  <c r="CU908" i="1" s="1"/>
  <c r="CU292" i="1" a="1"/>
  <c r="CU292" i="1" s="1"/>
  <c r="CU841" i="1" a="1"/>
  <c r="CU841" i="1" s="1"/>
  <c r="CU205" i="1" a="1"/>
  <c r="CU205" i="1" s="1"/>
  <c r="CU940" i="1" a="1"/>
  <c r="CU940" i="1" s="1"/>
  <c r="CU920" i="1" a="1"/>
  <c r="CU920" i="1" s="1"/>
  <c r="CU855" i="1" a="1"/>
  <c r="CU855" i="1" s="1"/>
  <c r="CU925" i="1" a="1"/>
  <c r="CU925" i="1" s="1"/>
  <c r="CU922" i="1" a="1"/>
  <c r="CU922" i="1" s="1"/>
  <c r="CW922" i="1" s="1"/>
  <c r="CY922" i="1" s="1"/>
  <c r="CU271" i="1" a="1"/>
  <c r="CU271" i="1" s="1"/>
  <c r="CU125" i="1" a="1"/>
  <c r="CU125" i="1" s="1"/>
  <c r="CU79" i="1" a="1"/>
  <c r="CU79" i="1" s="1"/>
  <c r="CU765" i="1" a="1"/>
  <c r="CU765" i="1" s="1"/>
  <c r="CU761" i="1" a="1"/>
  <c r="CU761" i="1" s="1"/>
  <c r="CU759" i="1" a="1"/>
  <c r="CU759" i="1" s="1"/>
  <c r="CU733" i="1" a="1"/>
  <c r="CU733" i="1" s="1"/>
  <c r="CU638" i="1" a="1"/>
  <c r="CU638" i="1" s="1"/>
  <c r="CU637" i="1" a="1"/>
  <c r="CU637" i="1" s="1"/>
  <c r="CU622" i="1" a="1"/>
  <c r="CU622" i="1" s="1"/>
  <c r="CU600" i="1" a="1"/>
  <c r="CU600" i="1" s="1"/>
  <c r="CU551" i="1" a="1"/>
  <c r="CU551" i="1" s="1"/>
  <c r="CU524" i="1" a="1"/>
  <c r="CU524" i="1" s="1"/>
  <c r="CU504" i="1" a="1"/>
  <c r="CU504" i="1" s="1"/>
  <c r="CU496" i="1" a="1"/>
  <c r="CU496" i="1" s="1"/>
  <c r="CU490" i="1" a="1"/>
  <c r="CU490" i="1" s="1"/>
  <c r="CU445" i="1" a="1"/>
  <c r="CU445" i="1" s="1"/>
  <c r="CI7" i="1"/>
  <c r="CV814" i="1" a="1"/>
  <c r="CV814" i="1" s="1"/>
  <c r="CV676" i="1" a="1"/>
  <c r="CV676" i="1" s="1"/>
  <c r="CU676" i="1" a="1"/>
  <c r="CU676" i="1" s="1"/>
  <c r="CU639" i="1" a="1"/>
  <c r="CU639" i="1" s="1"/>
  <c r="CU528" i="1" a="1"/>
  <c r="CU528" i="1" s="1"/>
  <c r="CV514" i="1" a="1"/>
  <c r="CV514" i="1" s="1"/>
  <c r="CU514" i="1" a="1"/>
  <c r="CU514" i="1" s="1"/>
  <c r="CV475" i="1" a="1"/>
  <c r="CV475" i="1" s="1"/>
  <c r="CU475" i="1" a="1"/>
  <c r="CU475" i="1" s="1"/>
  <c r="CU385" i="1" a="1"/>
  <c r="CU385" i="1" s="1"/>
  <c r="CU323" i="1" a="1"/>
  <c r="CU323" i="1" s="1"/>
  <c r="CU220" i="1" a="1"/>
  <c r="CU220" i="1" s="1"/>
  <c r="CU731" i="1" a="1"/>
  <c r="CU731" i="1" s="1"/>
  <c r="CU680" i="1" a="1"/>
  <c r="CU680" i="1" s="1"/>
  <c r="CV666" i="1" a="1"/>
  <c r="CV666" i="1" s="1"/>
  <c r="CU666" i="1" a="1"/>
  <c r="CU666" i="1" s="1"/>
  <c r="CU595" i="1" a="1"/>
  <c r="CU595" i="1" s="1"/>
  <c r="CU580" i="1" a="1"/>
  <c r="CU580" i="1" s="1"/>
  <c r="CV565" i="1" a="1"/>
  <c r="CV565" i="1" s="1"/>
  <c r="CU565" i="1" a="1"/>
  <c r="CU565" i="1" s="1"/>
  <c r="CV477" i="1" a="1"/>
  <c r="CV477" i="1" s="1"/>
  <c r="CV395" i="1" a="1"/>
  <c r="CV395" i="1" s="1"/>
  <c r="CU395" i="1" a="1"/>
  <c r="CU395" i="1" s="1"/>
  <c r="CV359" i="1" a="1"/>
  <c r="CV359" i="1" s="1"/>
  <c r="CU359" i="1" a="1"/>
  <c r="CU359" i="1" s="1"/>
  <c r="CV326" i="1" a="1"/>
  <c r="CV326" i="1" s="1"/>
  <c r="CU326" i="1" a="1"/>
  <c r="CU326" i="1" s="1"/>
  <c r="CU279" i="1" a="1"/>
  <c r="CU279" i="1" s="1"/>
  <c r="CV129" i="1" a="1"/>
  <c r="CV129" i="1" s="1"/>
  <c r="CV269" i="1" a="1"/>
  <c r="CV269" i="1" s="1"/>
  <c r="CV889" i="1" a="1"/>
  <c r="CV889" i="1" s="1"/>
  <c r="CV169" i="1" a="1"/>
  <c r="CV169" i="1" s="1"/>
  <c r="CU169" i="1" a="1"/>
  <c r="CU169" i="1" s="1"/>
  <c r="CV910" i="1" a="1"/>
  <c r="CV910" i="1" s="1"/>
  <c r="CU910" i="1" a="1"/>
  <c r="CU910" i="1" s="1"/>
  <c r="CV313" i="1" a="1"/>
  <c r="CV313" i="1" s="1"/>
  <c r="CV189" i="1" a="1"/>
  <c r="CV189" i="1" s="1"/>
  <c r="CU189" i="1" a="1"/>
  <c r="CU189" i="1" s="1"/>
  <c r="CW189" i="1" s="1"/>
  <c r="CY189" i="1" s="1"/>
  <c r="CV886" i="1" a="1"/>
  <c r="CV886" i="1" s="1"/>
  <c r="CU886" i="1" a="1"/>
  <c r="CU886" i="1" s="1"/>
  <c r="CU869" i="1" a="1"/>
  <c r="CU869" i="1" s="1"/>
  <c r="CV863" i="1" a="1"/>
  <c r="CV863" i="1" s="1"/>
  <c r="CU863" i="1" a="1"/>
  <c r="CU863" i="1" s="1"/>
  <c r="CV717" i="1" a="1"/>
  <c r="CV717" i="1" s="1"/>
  <c r="CU507" i="1" a="1"/>
  <c r="CU507" i="1" s="1"/>
  <c r="CV464" i="1" a="1"/>
  <c r="CV464" i="1" s="1"/>
  <c r="CU464" i="1" a="1"/>
  <c r="CU464" i="1" s="1"/>
  <c r="CV451" i="1" a="1"/>
  <c r="CV451" i="1" s="1"/>
  <c r="CU451" i="1" a="1"/>
  <c r="CU451" i="1" s="1"/>
  <c r="CU400" i="1" a="1"/>
  <c r="CU400" i="1" s="1"/>
  <c r="CV108" i="1" a="1"/>
  <c r="CV108" i="1" s="1"/>
  <c r="CV38" i="1" a="1"/>
  <c r="CV38" i="1" s="1"/>
  <c r="CU38" i="1" a="1"/>
  <c r="CU38" i="1" s="1"/>
  <c r="CV415" i="1" a="1"/>
  <c r="CV415" i="1" s="1"/>
  <c r="CW415" i="1" s="1"/>
  <c r="CY415" i="1" s="1"/>
  <c r="CU28" i="1" a="1"/>
  <c r="CU28" i="1" s="1"/>
  <c r="CU411" i="1" a="1"/>
  <c r="CU411" i="1" s="1"/>
  <c r="CU776" i="1" a="1"/>
  <c r="CU776" i="1" s="1"/>
  <c r="CV749" i="1" a="1"/>
  <c r="CV749" i="1" s="1"/>
  <c r="CV746" i="1" a="1"/>
  <c r="CV746" i="1" s="1"/>
  <c r="CU746" i="1" a="1"/>
  <c r="CU746" i="1" s="1"/>
  <c r="CV740" i="1" a="1"/>
  <c r="CV740" i="1" s="1"/>
  <c r="CU740" i="1" a="1"/>
  <c r="CU740" i="1" s="1"/>
  <c r="CV713" i="1" a="1"/>
  <c r="CV713" i="1" s="1"/>
  <c r="CU712" i="1" a="1"/>
  <c r="CU712" i="1" s="1"/>
  <c r="CU707" i="1" a="1"/>
  <c r="CU707" i="1" s="1"/>
  <c r="CV695" i="1" a="1"/>
  <c r="CV695" i="1" s="1"/>
  <c r="CV681" i="1" a="1"/>
  <c r="CV681" i="1" s="1"/>
  <c r="CU624" i="1" a="1"/>
  <c r="CU624" i="1" s="1"/>
  <c r="CV610" i="1" a="1"/>
  <c r="CV610" i="1" s="1"/>
  <c r="CU610" i="1" a="1"/>
  <c r="CU610" i="1" s="1"/>
  <c r="CU603" i="1" a="1"/>
  <c r="CU603" i="1" s="1"/>
  <c r="CV571" i="1" a="1"/>
  <c r="CV571" i="1" s="1"/>
  <c r="CU571" i="1" a="1"/>
  <c r="CU571" i="1" s="1"/>
  <c r="CU550" i="1" a="1"/>
  <c r="CU550" i="1" s="1"/>
  <c r="CV546" i="1" a="1"/>
  <c r="CV546" i="1" s="1"/>
  <c r="CV532" i="1" a="1"/>
  <c r="CV532" i="1" s="1"/>
  <c r="CV468" i="1" a="1"/>
  <c r="CV468" i="1" s="1"/>
  <c r="CV459" i="1" a="1"/>
  <c r="CV459" i="1" s="1"/>
  <c r="CU459" i="1" a="1"/>
  <c r="CU459" i="1" s="1"/>
  <c r="CU440" i="1" a="1"/>
  <c r="CU440" i="1" s="1"/>
  <c r="CU368" i="1" a="1"/>
  <c r="CU368" i="1" s="1"/>
  <c r="CU322" i="1" a="1"/>
  <c r="CU322" i="1" s="1"/>
  <c r="CU282" i="1" a="1"/>
  <c r="CU282" i="1" s="1"/>
  <c r="CU234" i="1" a="1"/>
  <c r="CU234" i="1" s="1"/>
  <c r="CU398" i="1" a="1"/>
  <c r="CU398" i="1" s="1"/>
  <c r="CU713" i="1" a="1"/>
  <c r="CU713" i="1" s="1"/>
  <c r="CU1015" i="1" a="1"/>
  <c r="CU1015" i="1" s="1"/>
  <c r="CU930" i="1" a="1"/>
  <c r="CU930" i="1" s="1"/>
  <c r="CU938" i="1" a="1"/>
  <c r="CU938" i="1" s="1"/>
  <c r="CU532" i="1" a="1"/>
  <c r="CU532" i="1" s="1"/>
  <c r="CV997" i="1" a="1"/>
  <c r="CV997" i="1" s="1"/>
  <c r="CU997" i="1" a="1"/>
  <c r="CU997" i="1" s="1"/>
  <c r="CV990" i="1" a="1"/>
  <c r="CV990" i="1" s="1"/>
  <c r="CU990" i="1" a="1"/>
  <c r="CU990" i="1" s="1"/>
  <c r="CW990" i="1" s="1"/>
  <c r="CY990" i="1" s="1"/>
  <c r="CV976" i="1" a="1"/>
  <c r="CV976" i="1" s="1"/>
  <c r="CU976" i="1" a="1"/>
  <c r="CU976" i="1" s="1"/>
  <c r="CU975" i="1" a="1"/>
  <c r="CU975" i="1" s="1"/>
  <c r="CU971" i="1" a="1"/>
  <c r="CU971" i="1" s="1"/>
  <c r="CU968" i="1" a="1"/>
  <c r="CU968" i="1" s="1"/>
  <c r="CV965" i="1" a="1"/>
  <c r="CV965" i="1" s="1"/>
  <c r="CU965" i="1" a="1"/>
  <c r="CU965" i="1" s="1"/>
  <c r="CV960" i="1" a="1"/>
  <c r="CV960" i="1" s="1"/>
  <c r="CU960" i="1" a="1"/>
  <c r="CU960" i="1" s="1"/>
  <c r="CV956" i="1" a="1"/>
  <c r="CV956" i="1" s="1"/>
  <c r="CU956" i="1" a="1"/>
  <c r="CU956" i="1" s="1"/>
  <c r="CV947" i="1" a="1"/>
  <c r="CV947" i="1" s="1"/>
  <c r="CU947" i="1" a="1"/>
  <c r="CU947" i="1" s="1"/>
  <c r="CU943" i="1" a="1"/>
  <c r="CU943" i="1" s="1"/>
  <c r="CV121" i="1" a="1"/>
  <c r="CV121" i="1" s="1"/>
  <c r="CU121" i="1" a="1"/>
  <c r="CU121" i="1" s="1"/>
  <c r="CW121" i="1" s="1"/>
  <c r="CY121" i="1" s="1"/>
  <c r="CV57" i="1" a="1"/>
  <c r="CV57" i="1" s="1"/>
  <c r="CU57" i="1" a="1"/>
  <c r="CU57" i="1" s="1"/>
  <c r="CV45" i="1" a="1"/>
  <c r="CV45" i="1" s="1"/>
  <c r="CU45" i="1" a="1"/>
  <c r="CU45" i="1" s="1"/>
  <c r="CV915" i="1" a="1"/>
  <c r="CV915" i="1" s="1"/>
  <c r="CU915" i="1" a="1"/>
  <c r="CU915" i="1" s="1"/>
  <c r="CV900" i="1" a="1"/>
  <c r="CV900" i="1" s="1"/>
  <c r="CU900" i="1" a="1"/>
  <c r="CU900" i="1" s="1"/>
  <c r="CW900" i="1" s="1"/>
  <c r="CY900" i="1" s="1"/>
  <c r="CV899" i="1" a="1"/>
  <c r="CV899" i="1" s="1"/>
  <c r="CU899" i="1" a="1"/>
  <c r="CU899" i="1" s="1"/>
  <c r="CU875" i="1" a="1"/>
  <c r="CU875" i="1" s="1"/>
  <c r="CV874" i="1" a="1"/>
  <c r="CV874" i="1" s="1"/>
  <c r="CU874" i="1" a="1"/>
  <c r="CU874" i="1" s="1"/>
  <c r="CU858" i="1" a="1"/>
  <c r="CU858" i="1" s="1"/>
  <c r="CU241" i="1" a="1"/>
  <c r="CU241" i="1" s="1"/>
  <c r="CV321" i="1" a="1"/>
  <c r="CV321" i="1" s="1"/>
  <c r="CU321" i="1" a="1"/>
  <c r="CU321" i="1" s="1"/>
  <c r="CV289" i="1" a="1"/>
  <c r="CV289" i="1" s="1"/>
  <c r="CU289" i="1" a="1"/>
  <c r="CU289" i="1" s="1"/>
  <c r="CU225" i="1" a="1"/>
  <c r="CU225" i="1" s="1"/>
  <c r="CU137" i="1" a="1"/>
  <c r="CU137" i="1" s="1"/>
  <c r="CU898" i="1" a="1"/>
  <c r="CU898" i="1" s="1"/>
  <c r="CU805" i="1" a="1"/>
  <c r="CU805" i="1" s="1"/>
  <c r="CU197" i="1" a="1"/>
  <c r="CU197" i="1" s="1"/>
  <c r="CU843" i="1" a="1"/>
  <c r="CU843" i="1" s="1"/>
  <c r="CU827" i="1" a="1"/>
  <c r="CU827" i="1" s="1"/>
  <c r="CU818" i="1" a="1"/>
  <c r="CU818" i="1" s="1"/>
  <c r="CU801" i="1" a="1"/>
  <c r="CU801" i="1" s="1"/>
  <c r="CU795" i="1" a="1"/>
  <c r="CU795" i="1" s="1"/>
  <c r="CU753" i="1" a="1"/>
  <c r="CU753" i="1" s="1"/>
  <c r="CU709" i="1" a="1"/>
  <c r="CU709" i="1" s="1"/>
  <c r="CU688" i="1" a="1"/>
  <c r="CU688" i="1" s="1"/>
  <c r="CU677" i="1" a="1"/>
  <c r="CU677" i="1" s="1"/>
  <c r="CU636" i="1" a="1"/>
  <c r="CU636" i="1" s="1"/>
  <c r="CU625" i="1" a="1"/>
  <c r="CU625" i="1" s="1"/>
  <c r="CU590" i="1" a="1"/>
  <c r="CU590" i="1" s="1"/>
  <c r="CU544" i="1" a="1"/>
  <c r="CU544" i="1" s="1"/>
  <c r="CU469" i="1" a="1"/>
  <c r="CU469" i="1" s="1"/>
  <c r="CU453" i="1" a="1"/>
  <c r="CU453" i="1" s="1"/>
  <c r="CU318" i="1" a="1"/>
  <c r="CU318" i="1" s="1"/>
  <c r="CU259" i="1" a="1"/>
  <c r="CU259" i="1" s="1"/>
  <c r="CU208" i="1" a="1"/>
  <c r="CU208" i="1" s="1"/>
  <c r="CU100" i="1" a="1"/>
  <c r="CU100" i="1" s="1"/>
  <c r="CU82" i="1" a="1"/>
  <c r="CU82" i="1" s="1"/>
  <c r="CV646" i="1" a="1"/>
  <c r="CV646" i="1" s="1"/>
  <c r="CW646" i="1" s="1"/>
  <c r="CY646" i="1" s="1"/>
  <c r="CU426" i="1" a="1"/>
  <c r="CU426" i="1" s="1"/>
  <c r="CU681" i="1" a="1"/>
  <c r="CU681" i="1" s="1"/>
  <c r="CU477" i="1" a="1"/>
  <c r="CU477" i="1" s="1"/>
  <c r="CU108" i="1" a="1"/>
  <c r="CU108" i="1" s="1"/>
  <c r="CU31" i="1" a="1"/>
  <c r="CU31" i="1" s="1"/>
  <c r="CU1023" i="1" a="1"/>
  <c r="CU1023" i="1" s="1"/>
  <c r="CV1022" i="1" a="1"/>
  <c r="CV1022" i="1" s="1"/>
  <c r="CV1010" i="1" a="1"/>
  <c r="CV1010" i="1" s="1"/>
  <c r="CU1010" i="1" a="1"/>
  <c r="CU1010" i="1" s="1"/>
  <c r="CV1009" i="1" a="1"/>
  <c r="CV1009" i="1" s="1"/>
  <c r="CU1009" i="1" a="1"/>
  <c r="CU1009" i="1" s="1"/>
  <c r="CW1009" i="1" s="1"/>
  <c r="CY1009" i="1" s="1"/>
  <c r="CV1001" i="1" a="1"/>
  <c r="CV1001" i="1" s="1"/>
  <c r="CU992" i="1" a="1"/>
  <c r="CU992" i="1" s="1"/>
  <c r="CV958" i="1" a="1"/>
  <c r="CV958" i="1" s="1"/>
  <c r="CW958" i="1" s="1"/>
  <c r="CY958" i="1" s="1"/>
  <c r="CV954" i="1" a="1"/>
  <c r="CV954" i="1" s="1"/>
  <c r="CU928" i="1" a="1"/>
  <c r="CU928" i="1" s="1"/>
  <c r="CV105" i="1" a="1"/>
  <c r="CV105" i="1" s="1"/>
  <c r="CU105" i="1" a="1"/>
  <c r="CU105" i="1" s="1"/>
  <c r="CV41" i="1" a="1"/>
  <c r="CV41" i="1" s="1"/>
  <c r="CU41" i="1" a="1"/>
  <c r="CU41" i="1" s="1"/>
  <c r="CV911" i="1" a="1"/>
  <c r="CV911" i="1" s="1"/>
  <c r="CU911" i="1" a="1"/>
  <c r="CU911" i="1" s="1"/>
  <c r="CV844" i="1" a="1"/>
  <c r="CV844" i="1" s="1"/>
  <c r="CU253" i="1" a="1"/>
  <c r="CU253" i="1" s="1"/>
  <c r="CU229" i="1" a="1"/>
  <c r="CU229" i="1" s="1"/>
  <c r="CU891" i="1" a="1"/>
  <c r="CU891" i="1" s="1"/>
  <c r="CU832" i="1" a="1"/>
  <c r="CU832" i="1" s="1"/>
  <c r="CU315" i="1" a="1"/>
  <c r="CU315" i="1" s="1"/>
  <c r="CV752" i="1" a="1"/>
  <c r="CV752" i="1" s="1"/>
  <c r="CU752" i="1" a="1"/>
  <c r="CU752" i="1" s="1"/>
  <c r="CV726" i="1" a="1"/>
  <c r="CV726" i="1" s="1"/>
  <c r="CU726" i="1" a="1"/>
  <c r="CU726" i="1" s="1"/>
  <c r="CU690" i="1" a="1"/>
  <c r="CU690" i="1" s="1"/>
  <c r="CV689" i="1" a="1"/>
  <c r="CV689" i="1" s="1"/>
  <c r="CU689" i="1" a="1"/>
  <c r="CU689" i="1" s="1"/>
  <c r="CW689" i="1" s="1"/>
  <c r="CY689" i="1" s="1"/>
  <c r="CU673" i="1" a="1"/>
  <c r="CU673" i="1" s="1"/>
  <c r="CV665" i="1" a="1"/>
  <c r="CV665" i="1" s="1"/>
  <c r="CV657" i="1" a="1"/>
  <c r="CV657" i="1" s="1"/>
  <c r="CU657" i="1" a="1"/>
  <c r="CU657" i="1" s="1"/>
  <c r="CU648" i="1" a="1"/>
  <c r="CU648" i="1" s="1"/>
  <c r="CU623" i="1" a="1"/>
  <c r="CU623" i="1" s="1"/>
  <c r="CV618" i="1" a="1"/>
  <c r="CV618" i="1" s="1"/>
  <c r="CU618" i="1" a="1"/>
  <c r="CU618" i="1" s="1"/>
  <c r="CW618" i="1" s="1"/>
  <c r="CY618" i="1" s="1"/>
  <c r="CV608" i="1" a="1"/>
  <c r="CV608" i="1" s="1"/>
  <c r="CU608" i="1" a="1"/>
  <c r="CU608" i="1" s="1"/>
  <c r="CV607" i="1" a="1"/>
  <c r="CV607" i="1" s="1"/>
  <c r="CU607" i="1" a="1"/>
  <c r="CU607" i="1" s="1"/>
  <c r="CU566" i="1" a="1"/>
  <c r="CU566" i="1" s="1"/>
  <c r="CV563" i="1" a="1"/>
  <c r="CV563" i="1" s="1"/>
  <c r="CU563" i="1" a="1"/>
  <c r="CU563" i="1" s="1"/>
  <c r="CU538" i="1" a="1"/>
  <c r="CU538" i="1" s="1"/>
  <c r="CU534" i="1" a="1"/>
  <c r="CU534" i="1" s="1"/>
  <c r="CV530" i="1" a="1"/>
  <c r="CV530" i="1" s="1"/>
  <c r="CV525" i="1" a="1"/>
  <c r="CV525" i="1" s="1"/>
  <c r="CV501" i="1" a="1"/>
  <c r="CV501" i="1" s="1"/>
  <c r="CU501" i="1" a="1"/>
  <c r="CU501" i="1" s="1"/>
  <c r="CU487" i="1" a="1"/>
  <c r="CU487" i="1" s="1"/>
  <c r="CU456" i="1" a="1"/>
  <c r="CU456" i="1" s="1"/>
  <c r="CU448" i="1" a="1"/>
  <c r="CU448" i="1" s="1"/>
  <c r="CU433" i="1" a="1"/>
  <c r="CU433" i="1" s="1"/>
  <c r="CU416" i="1" a="1"/>
  <c r="CU416" i="1" s="1"/>
  <c r="CV347" i="1" a="1"/>
  <c r="CV347" i="1" s="1"/>
  <c r="CU347" i="1" a="1"/>
  <c r="CU347" i="1" s="1"/>
  <c r="CU346" i="1" a="1"/>
  <c r="CU346" i="1" s="1"/>
  <c r="CV268" i="1" a="1"/>
  <c r="CV268" i="1" s="1"/>
  <c r="CU268" i="1" a="1"/>
  <c r="CU268" i="1" s="1"/>
  <c r="CU267" i="1" a="1"/>
  <c r="CU267" i="1" s="1"/>
  <c r="CV244" i="1" a="1"/>
  <c r="CV244" i="1" s="1"/>
  <c r="CV238" i="1" a="1"/>
  <c r="CV238" i="1" s="1"/>
  <c r="CU227" i="1" a="1"/>
  <c r="CU227" i="1" s="1"/>
  <c r="CU218" i="1" a="1"/>
  <c r="CU218" i="1" s="1"/>
  <c r="CU209" i="1" a="1"/>
  <c r="CU209" i="1" s="1"/>
  <c r="CV183" i="1" a="1"/>
  <c r="CV183" i="1" s="1"/>
  <c r="CU183" i="1" a="1"/>
  <c r="CU183" i="1" s="1"/>
  <c r="CV179" i="1" a="1"/>
  <c r="CV179" i="1" s="1"/>
  <c r="CU179" i="1" a="1"/>
  <c r="CU179" i="1" s="1"/>
  <c r="CU152" i="1" a="1"/>
  <c r="CU152" i="1" s="1"/>
  <c r="CV136" i="1" a="1"/>
  <c r="CV136" i="1" s="1"/>
  <c r="CU136" i="1" a="1"/>
  <c r="CU136" i="1" s="1"/>
  <c r="CV111" i="1" a="1"/>
  <c r="CV111" i="1" s="1"/>
  <c r="CU111" i="1" a="1"/>
  <c r="CU111" i="1" s="1"/>
  <c r="CU90" i="1" a="1"/>
  <c r="CU90" i="1" s="1"/>
  <c r="CV80" i="1" a="1"/>
  <c r="CV80" i="1" s="1"/>
  <c r="CU80" i="1" a="1"/>
  <c r="CU80" i="1" s="1"/>
  <c r="CU74" i="1" a="1"/>
  <c r="CU74" i="1" s="1"/>
  <c r="CV43" i="1" a="1"/>
  <c r="CV43" i="1" s="1"/>
  <c r="CU43" i="1" a="1"/>
  <c r="CU43" i="1" s="1"/>
  <c r="CV35" i="1" a="1"/>
  <c r="CV35" i="1" s="1"/>
  <c r="CV943" i="1" a="1"/>
  <c r="CV943" i="1" s="1"/>
  <c r="CU58" i="1" a="1"/>
  <c r="CU58" i="1" s="1"/>
  <c r="CU758" i="1" a="1"/>
  <c r="CU758" i="1" s="1"/>
  <c r="CU641" i="1" a="1"/>
  <c r="CU641" i="1" s="1"/>
  <c r="CV296" i="1" a="1"/>
  <c r="CV296" i="1" s="1"/>
  <c r="CW296" i="1" s="1"/>
  <c r="CY296" i="1" s="1"/>
  <c r="CU783" i="1" a="1"/>
  <c r="CU783" i="1" s="1"/>
  <c r="CU655" i="1" a="1"/>
  <c r="CU655" i="1" s="1"/>
  <c r="CV540" i="1" a="1"/>
  <c r="CV540" i="1" s="1"/>
  <c r="CU540" i="1" a="1"/>
  <c r="CU540" i="1" s="1"/>
  <c r="CU491" i="1" a="1"/>
  <c r="CU491" i="1" s="1"/>
  <c r="CV463" i="1" a="1"/>
  <c r="CV463" i="1" s="1"/>
  <c r="CV675" i="1" a="1"/>
  <c r="CV675" i="1" s="1"/>
  <c r="CU675" i="1" a="1"/>
  <c r="CU675" i="1" s="1"/>
  <c r="CV484" i="1" a="1"/>
  <c r="CV484" i="1" s="1"/>
  <c r="CV423" i="1" a="1"/>
  <c r="CV423" i="1" s="1"/>
  <c r="CU423" i="1" a="1"/>
  <c r="CU423" i="1" s="1"/>
  <c r="CV401" i="1" a="1"/>
  <c r="CV401" i="1" s="1"/>
  <c r="CU401" i="1" a="1"/>
  <c r="CU401" i="1" s="1"/>
  <c r="CV307" i="1" a="1"/>
  <c r="CV307" i="1" s="1"/>
  <c r="CU307" i="1" a="1"/>
  <c r="CU307" i="1" s="1"/>
  <c r="CV306" i="1" a="1"/>
  <c r="CV306" i="1" s="1"/>
  <c r="CU306" i="1" a="1"/>
  <c r="CU306" i="1" s="1"/>
  <c r="CV70" i="1" a="1"/>
  <c r="CV70" i="1" s="1"/>
  <c r="CU70" i="1" a="1"/>
  <c r="CU70" i="1" s="1"/>
  <c r="CU574" i="1" a="1"/>
  <c r="CU574" i="1" s="1"/>
  <c r="CV65" i="1" a="1"/>
  <c r="CV65" i="1" s="1"/>
  <c r="CU65" i="1" a="1"/>
  <c r="CU65" i="1" s="1"/>
  <c r="CV77" i="1" a="1"/>
  <c r="CV77" i="1" s="1"/>
  <c r="CU77" i="1" a="1"/>
  <c r="CU77" i="1" s="1"/>
  <c r="CV860" i="1" a="1"/>
  <c r="CV860" i="1" s="1"/>
  <c r="CU860" i="1" a="1"/>
  <c r="CU860" i="1" s="1"/>
  <c r="CV185" i="1" a="1"/>
  <c r="CV185" i="1" s="1"/>
  <c r="CV903" i="1" a="1"/>
  <c r="CV903" i="1" s="1"/>
  <c r="CV880" i="1" a="1"/>
  <c r="CV880" i="1" s="1"/>
  <c r="CU880" i="1" a="1"/>
  <c r="CU880" i="1" s="1"/>
  <c r="CV859" i="1" a="1"/>
  <c r="CV859" i="1" s="1"/>
  <c r="CU859" i="1" a="1"/>
  <c r="CU859" i="1" s="1"/>
  <c r="CU165" i="1" a="1"/>
  <c r="CU165" i="1" s="1"/>
  <c r="CV685" i="1" a="1"/>
  <c r="CV685" i="1" s="1"/>
  <c r="CV672" i="1" a="1"/>
  <c r="CV672" i="1" s="1"/>
  <c r="CU672" i="1" a="1"/>
  <c r="CU672" i="1" s="1"/>
  <c r="CV529" i="1" a="1"/>
  <c r="CV529" i="1" s="1"/>
  <c r="CU529" i="1" a="1"/>
  <c r="CU529" i="1" s="1"/>
  <c r="CU350" i="1" a="1"/>
  <c r="CU350" i="1" s="1"/>
  <c r="CU155" i="1" a="1"/>
  <c r="CU155" i="1" s="1"/>
  <c r="CV64" i="1" a="1"/>
  <c r="CV64" i="1" s="1"/>
  <c r="CW64" i="1" s="1"/>
  <c r="CY64" i="1" s="1"/>
  <c r="CU27" i="1" a="1"/>
  <c r="CU27" i="1" s="1"/>
  <c r="CV271" i="1" a="1"/>
  <c r="CV271" i="1" s="1"/>
  <c r="CU109" i="1" a="1"/>
  <c r="CU109" i="1" s="1"/>
  <c r="CU81" i="1" a="1"/>
  <c r="CU81" i="1" s="1"/>
  <c r="CU717" i="1" a="1"/>
  <c r="CU717" i="1" s="1"/>
  <c r="CU351" i="1" a="1"/>
  <c r="CU351" i="1" s="1"/>
  <c r="CU185" i="1" a="1"/>
  <c r="CU185" i="1" s="1"/>
  <c r="CV1024" i="1" a="1"/>
  <c r="CV1024" i="1" s="1"/>
  <c r="CU1024" i="1" a="1"/>
  <c r="CU1024" i="1" s="1"/>
  <c r="CV963" i="1" a="1"/>
  <c r="CV963" i="1" s="1"/>
  <c r="CU963" i="1" a="1"/>
  <c r="CU963" i="1" s="1"/>
  <c r="CV918" i="1" a="1"/>
  <c r="CV918" i="1" s="1"/>
  <c r="CU918" i="1" a="1"/>
  <c r="CU918" i="1" s="1"/>
  <c r="CW918" i="1" s="1"/>
  <c r="CY918" i="1" s="1"/>
  <c r="CU917" i="1" a="1"/>
  <c r="CU917" i="1" s="1"/>
  <c r="CV917" i="1" a="1"/>
  <c r="CV917" i="1" s="1"/>
  <c r="CV906" i="1" a="1"/>
  <c r="CV906" i="1" s="1"/>
  <c r="CV896" i="1" a="1"/>
  <c r="CV896" i="1" s="1"/>
  <c r="CU896" i="1" a="1"/>
  <c r="CU896" i="1" s="1"/>
  <c r="CU837" i="1" a="1"/>
  <c r="CU837" i="1" s="1"/>
  <c r="CV826" i="1" a="1"/>
  <c r="CV826" i="1" s="1"/>
  <c r="CU826" i="1" a="1"/>
  <c r="CU826" i="1" s="1"/>
  <c r="CW826" i="1" s="1"/>
  <c r="CY826" i="1" s="1"/>
  <c r="CV804" i="1" a="1"/>
  <c r="CV804" i="1" s="1"/>
  <c r="CU804" i="1" a="1"/>
  <c r="CU804" i="1" s="1"/>
  <c r="CU327" i="1" a="1"/>
  <c r="CU327" i="1" s="1"/>
  <c r="CU141" i="1" a="1"/>
  <c r="CU141" i="1" s="1"/>
  <c r="CV46" i="1" a="1"/>
  <c r="CV46" i="1" s="1"/>
  <c r="CV772" i="1" a="1"/>
  <c r="CV772" i="1" s="1"/>
  <c r="CU772" i="1" a="1"/>
  <c r="CU772" i="1" s="1"/>
  <c r="CV698" i="1" a="1"/>
  <c r="CV698" i="1" s="1"/>
  <c r="CU698" i="1" a="1"/>
  <c r="CU698" i="1" s="1"/>
  <c r="CU626" i="1" a="1"/>
  <c r="CU626" i="1" s="1"/>
  <c r="CV613" i="1" a="1"/>
  <c r="CV613" i="1" s="1"/>
  <c r="CU613" i="1" a="1"/>
  <c r="CU613" i="1" s="1"/>
  <c r="CU577" i="1" a="1"/>
  <c r="CU577" i="1" s="1"/>
  <c r="CV575" i="1" a="1"/>
  <c r="CV575" i="1" s="1"/>
  <c r="CU575" i="1" a="1"/>
  <c r="CU575" i="1" s="1"/>
  <c r="CV445" i="1" a="1"/>
  <c r="CV445" i="1" s="1"/>
  <c r="CW445" i="1" s="1"/>
  <c r="CY445" i="1" s="1"/>
  <c r="CU424" i="1" a="1"/>
  <c r="CU424" i="1" s="1"/>
  <c r="CV386" i="1" a="1"/>
  <c r="CV386" i="1" s="1"/>
  <c r="CU386" i="1" a="1"/>
  <c r="CU386" i="1" s="1"/>
  <c r="CU371" i="1" a="1"/>
  <c r="CU371" i="1" s="1"/>
  <c r="CU355" i="1" a="1"/>
  <c r="CU355" i="1" s="1"/>
  <c r="CV235" i="1" a="1"/>
  <c r="CV235" i="1" s="1"/>
  <c r="CV222" i="1" a="1"/>
  <c r="CV222" i="1" s="1"/>
  <c r="BR7" i="1"/>
  <c r="BY7" i="1"/>
  <c r="CU685" i="1" a="1"/>
  <c r="CU685" i="1" s="1"/>
  <c r="CU484" i="1" a="1"/>
  <c r="CU484" i="1" s="1"/>
  <c r="CV1012" i="1" a="1"/>
  <c r="CV1012" i="1" s="1"/>
  <c r="CV995" i="1" a="1"/>
  <c r="CV995" i="1" s="1"/>
  <c r="CU995" i="1" a="1"/>
  <c r="CU995" i="1" s="1"/>
  <c r="CV989" i="1" a="1"/>
  <c r="CV989" i="1" s="1"/>
  <c r="CV978" i="1" a="1"/>
  <c r="CV978" i="1" s="1"/>
  <c r="CU978" i="1" a="1"/>
  <c r="CU978" i="1" s="1"/>
  <c r="CU970" i="1" a="1"/>
  <c r="CU970" i="1" s="1"/>
  <c r="CU955" i="1" a="1"/>
  <c r="CU955" i="1" s="1"/>
  <c r="CU946" i="1" a="1"/>
  <c r="CU946" i="1" s="1"/>
  <c r="CV944" i="1" a="1"/>
  <c r="CV944" i="1" s="1"/>
  <c r="CU944" i="1" a="1"/>
  <c r="CU944" i="1" s="1"/>
  <c r="CV941" i="1" a="1"/>
  <c r="CV941" i="1" s="1"/>
  <c r="CU936" i="1" a="1"/>
  <c r="CU936" i="1" s="1"/>
  <c r="CV935" i="1" a="1"/>
  <c r="CV935" i="1" s="1"/>
  <c r="CW935" i="1" s="1"/>
  <c r="CY935" i="1" s="1"/>
  <c r="CU934" i="1" a="1"/>
  <c r="CU934" i="1" s="1"/>
  <c r="CV946" i="1" a="1"/>
  <c r="CV946" i="1" s="1"/>
  <c r="CV925" i="1" a="1"/>
  <c r="CV925" i="1" s="1"/>
  <c r="CV924" i="1" a="1"/>
  <c r="CV924" i="1" s="1"/>
  <c r="CU924" i="1" a="1"/>
  <c r="CU924" i="1" s="1"/>
  <c r="CU913" i="1" a="1"/>
  <c r="CU913" i="1" s="1"/>
  <c r="CU97" i="1" a="1"/>
  <c r="CU97" i="1" s="1"/>
  <c r="CU868" i="1" a="1"/>
  <c r="CU868" i="1" s="1"/>
  <c r="CU822" i="1" a="1"/>
  <c r="CU822" i="1" s="1"/>
  <c r="CU816" i="1" a="1"/>
  <c r="CU816" i="1" s="1"/>
  <c r="CU309" i="1" a="1"/>
  <c r="CU309" i="1" s="1"/>
  <c r="CV182" i="1" a="1"/>
  <c r="CV182" i="1" s="1"/>
  <c r="CU73" i="1" a="1"/>
  <c r="CU73" i="1" s="1"/>
  <c r="CU110" i="1" a="1"/>
  <c r="CU110" i="1" s="1"/>
  <c r="CU66" i="1" a="1"/>
  <c r="CU66" i="1" s="1"/>
  <c r="CU283" i="1" a="1"/>
  <c r="CU283" i="1" s="1"/>
  <c r="CV785" i="1" a="1"/>
  <c r="CV785" i="1" s="1"/>
  <c r="CU785" i="1" a="1"/>
  <c r="CU785" i="1" s="1"/>
  <c r="CU700" i="1" a="1"/>
  <c r="CU700" i="1" s="1"/>
  <c r="CV699" i="1" a="1"/>
  <c r="CV699" i="1" s="1"/>
  <c r="CU699" i="1" a="1"/>
  <c r="CU699" i="1" s="1"/>
  <c r="CV640" i="1" a="1"/>
  <c r="CV640" i="1" s="1"/>
  <c r="CU640" i="1" a="1"/>
  <c r="CU640" i="1" s="1"/>
  <c r="CW640" i="1" s="1"/>
  <c r="CY640" i="1" s="1"/>
  <c r="CV616" i="1" a="1"/>
  <c r="CV616" i="1" s="1"/>
  <c r="CU616" i="1" a="1"/>
  <c r="CU616" i="1" s="1"/>
  <c r="CV598" i="1" a="1"/>
  <c r="CV598" i="1" s="1"/>
  <c r="CU598" i="1" a="1"/>
  <c r="CU598" i="1" s="1"/>
  <c r="CU593" i="1" a="1"/>
  <c r="CU593" i="1" s="1"/>
  <c r="CV564" i="1" a="1"/>
  <c r="CV564" i="1" s="1"/>
  <c r="CV559" i="1" a="1"/>
  <c r="CV559" i="1" s="1"/>
  <c r="CU559" i="1" a="1"/>
  <c r="CU559" i="1" s="1"/>
  <c r="CU531" i="1" a="1"/>
  <c r="CU531" i="1" s="1"/>
  <c r="CV506" i="1" a="1"/>
  <c r="CV506" i="1" s="1"/>
  <c r="CU506" i="1" a="1"/>
  <c r="CU506" i="1" s="1"/>
  <c r="CU455" i="1" a="1"/>
  <c r="CU455" i="1" s="1"/>
  <c r="CV392" i="1" a="1"/>
  <c r="CV392" i="1" s="1"/>
  <c r="CU363" i="1" a="1"/>
  <c r="CU363" i="1" s="1"/>
  <c r="CV361" i="1" a="1"/>
  <c r="CV361" i="1" s="1"/>
  <c r="CV352" i="1" a="1"/>
  <c r="CV352" i="1" s="1"/>
  <c r="CU352" i="1" a="1"/>
  <c r="CU352" i="1" s="1"/>
  <c r="CU332" i="1" a="1"/>
  <c r="CU332" i="1" s="1"/>
  <c r="CV295" i="1" a="1"/>
  <c r="CV295" i="1" s="1"/>
  <c r="CU295" i="1" a="1"/>
  <c r="CU295" i="1" s="1"/>
  <c r="CV294" i="1" a="1"/>
  <c r="CV294" i="1" s="1"/>
  <c r="CU294" i="1" a="1"/>
  <c r="CU294" i="1" s="1"/>
  <c r="CV275" i="1" a="1"/>
  <c r="CV275" i="1" s="1"/>
  <c r="CU275" i="1" a="1"/>
  <c r="CU275" i="1" s="1"/>
  <c r="CU243" i="1" a="1"/>
  <c r="CU243" i="1" s="1"/>
  <c r="CU236" i="1" a="1"/>
  <c r="CU236" i="1" s="1"/>
  <c r="CV219" i="1" a="1"/>
  <c r="CV219" i="1" s="1"/>
  <c r="CW219" i="1" s="1"/>
  <c r="CY219" i="1" s="1"/>
  <c r="CV214" i="1" a="1"/>
  <c r="CV214" i="1" s="1"/>
  <c r="CU214" i="1" a="1"/>
  <c r="CU214" i="1" s="1"/>
  <c r="CV194" i="1" a="1"/>
  <c r="CV194" i="1" s="1"/>
  <c r="CV186" i="1" a="1"/>
  <c r="CV186" i="1" s="1"/>
  <c r="CU186" i="1" a="1"/>
  <c r="CU186" i="1" s="1"/>
  <c r="CV176" i="1" a="1"/>
  <c r="CV176" i="1" s="1"/>
  <c r="CU176" i="1" a="1"/>
  <c r="CU176" i="1" s="1"/>
  <c r="CV147" i="1" a="1"/>
  <c r="CV147" i="1" s="1"/>
  <c r="CU147" i="1" a="1"/>
  <c r="CU147" i="1" s="1"/>
  <c r="CU124" i="1" a="1"/>
  <c r="CU124" i="1" s="1"/>
  <c r="CU116" i="1" a="1"/>
  <c r="CU116" i="1" s="1"/>
  <c r="CV104" i="1" a="1"/>
  <c r="CV104" i="1" s="1"/>
  <c r="CV67" i="1" a="1"/>
  <c r="CV67" i="1" s="1"/>
  <c r="CV59" i="1" a="1"/>
  <c r="CV59" i="1" s="1"/>
  <c r="CU59" i="1" a="1"/>
  <c r="CU59" i="1" s="1"/>
  <c r="CV150" i="1" a="1"/>
  <c r="CV150" i="1" s="1"/>
  <c r="CU150" i="1" a="1"/>
  <c r="CU150" i="1" s="1"/>
  <c r="CU248" i="1" a="1"/>
  <c r="CU248" i="1" s="1"/>
  <c r="CV170" i="1" a="1"/>
  <c r="CV170" i="1" s="1"/>
  <c r="CU170" i="1" a="1"/>
  <c r="CU170" i="1" s="1"/>
  <c r="CU799" i="1" a="1"/>
  <c r="CU799" i="1" s="1"/>
  <c r="CU789" i="1" a="1"/>
  <c r="CU789" i="1" s="1"/>
  <c r="CU784" i="1" a="1"/>
  <c r="CU784" i="1" s="1"/>
  <c r="CV757" i="1" a="1"/>
  <c r="CV757" i="1" s="1"/>
  <c r="CU757" i="1" a="1"/>
  <c r="CU757" i="1" s="1"/>
  <c r="CU755" i="1" a="1"/>
  <c r="CU755" i="1" s="1"/>
  <c r="CU751" i="1" a="1"/>
  <c r="CU751" i="1" s="1"/>
  <c r="CU739" i="1" a="1"/>
  <c r="CU739" i="1" s="1"/>
  <c r="CU738" i="1" a="1"/>
  <c r="CU738" i="1" s="1"/>
  <c r="CV728" i="1" a="1"/>
  <c r="CV728" i="1" s="1"/>
  <c r="CU718" i="1" a="1"/>
  <c r="CU718" i="1" s="1"/>
  <c r="CV710" i="1" a="1"/>
  <c r="CV710" i="1" s="1"/>
  <c r="CU703" i="1" a="1"/>
  <c r="CU703" i="1" s="1"/>
  <c r="CU668" i="1" a="1"/>
  <c r="CU668" i="1" s="1"/>
  <c r="CU662" i="1" a="1"/>
  <c r="CU662" i="1" s="1"/>
  <c r="CU661" i="1" a="1"/>
  <c r="CU661" i="1" s="1"/>
  <c r="CU644" i="1" a="1"/>
  <c r="CU644" i="1" s="1"/>
  <c r="CU635" i="1" a="1"/>
  <c r="CU635" i="1" s="1"/>
  <c r="CU612" i="1" a="1"/>
  <c r="CU612" i="1" s="1"/>
  <c r="CU602" i="1" a="1"/>
  <c r="CU602" i="1" s="1"/>
  <c r="CV596" i="1" a="1"/>
  <c r="CV596" i="1" s="1"/>
  <c r="CU572" i="1" a="1"/>
  <c r="CU572" i="1" s="1"/>
  <c r="CU560" i="1" a="1"/>
  <c r="CU560" i="1" s="1"/>
  <c r="CU552" i="1" a="1"/>
  <c r="CU552" i="1" s="1"/>
  <c r="CU533" i="1" a="1"/>
  <c r="CU533" i="1" s="1"/>
  <c r="CU503" i="1" a="1"/>
  <c r="CU503" i="1" s="1"/>
  <c r="CV499" i="1" a="1"/>
  <c r="CV499" i="1" s="1"/>
  <c r="CU499" i="1" a="1"/>
  <c r="CU499" i="1" s="1"/>
  <c r="CV482" i="1" a="1"/>
  <c r="CV482" i="1" s="1"/>
  <c r="CU482" i="1" a="1"/>
  <c r="CU482" i="1" s="1"/>
  <c r="CU466" i="1" a="1"/>
  <c r="CU466" i="1" s="1"/>
  <c r="CV439" i="1" a="1"/>
  <c r="CV439" i="1" s="1"/>
  <c r="CU439" i="1" a="1"/>
  <c r="CU439" i="1" s="1"/>
  <c r="CU437" i="1" a="1"/>
  <c r="CU437" i="1" s="1"/>
  <c r="CV418" i="1" a="1"/>
  <c r="CV418" i="1" s="1"/>
  <c r="CU418" i="1" a="1"/>
  <c r="CU418" i="1" s="1"/>
  <c r="CU417" i="1" a="1"/>
  <c r="CU417" i="1" s="1"/>
  <c r="CU412" i="1" a="1"/>
  <c r="CU412" i="1" s="1"/>
  <c r="CV380" i="1" a="1"/>
  <c r="CV380" i="1" s="1"/>
  <c r="CU380" i="1" a="1"/>
  <c r="CU380" i="1" s="1"/>
  <c r="CV378" i="1" a="1"/>
  <c r="CV378" i="1" s="1"/>
  <c r="CU378" i="1" a="1"/>
  <c r="CU378" i="1" s="1"/>
  <c r="CV375" i="1" a="1"/>
  <c r="CV375" i="1" s="1"/>
  <c r="CU375" i="1" a="1"/>
  <c r="CU375" i="1" s="1"/>
  <c r="CU372" i="1" a="1"/>
  <c r="CU372" i="1" s="1"/>
  <c r="CV358" i="1" a="1"/>
  <c r="CV358" i="1" s="1"/>
  <c r="CU358" i="1" a="1"/>
  <c r="CU358" i="1" s="1"/>
  <c r="CU348" i="1" a="1"/>
  <c r="CU348" i="1" s="1"/>
  <c r="CV344" i="1" a="1"/>
  <c r="CV344" i="1" s="1"/>
  <c r="CU324" i="1" a="1"/>
  <c r="CU324" i="1" s="1"/>
  <c r="CV311" i="1" a="1"/>
  <c r="CV311" i="1" s="1"/>
  <c r="CU311" i="1" a="1"/>
  <c r="CU311" i="1" s="1"/>
  <c r="CU304" i="1" a="1"/>
  <c r="CU304" i="1" s="1"/>
  <c r="CV288" i="1" a="1"/>
  <c r="CV288" i="1" s="1"/>
  <c r="CU286" i="1" a="1"/>
  <c r="CU286" i="1" s="1"/>
  <c r="CU240" i="1" a="1"/>
  <c r="CU240" i="1" s="1"/>
  <c r="CU204" i="1" a="1"/>
  <c r="CU204" i="1" s="1"/>
  <c r="CV191" i="1" a="1"/>
  <c r="CV191" i="1" s="1"/>
  <c r="CU191" i="1" a="1"/>
  <c r="CU191" i="1" s="1"/>
  <c r="CU188" i="1" a="1"/>
  <c r="CU188" i="1" s="1"/>
  <c r="CU168" i="1" a="1"/>
  <c r="CU168" i="1" s="1"/>
  <c r="CU151" i="1" a="1"/>
  <c r="CU151" i="1" s="1"/>
  <c r="CV88" i="1" a="1"/>
  <c r="CV88" i="1" s="1"/>
  <c r="CU88" i="1" a="1"/>
  <c r="CU88" i="1" s="1"/>
  <c r="CV84" i="1" a="1"/>
  <c r="CV84" i="1" s="1"/>
  <c r="CU84" i="1" a="1"/>
  <c r="CU84" i="1" s="1"/>
  <c r="CU52" i="1" a="1"/>
  <c r="CU52" i="1" s="1"/>
  <c r="CV36" i="1" a="1"/>
  <c r="CV36" i="1" s="1"/>
  <c r="CU36" i="1" a="1"/>
  <c r="CU36" i="1" s="1"/>
  <c r="CV819" i="1" a="1"/>
  <c r="CV819" i="1" s="1"/>
  <c r="CU819" i="1" a="1"/>
  <c r="CU819" i="1" s="1"/>
  <c r="CV811" i="1" a="1"/>
  <c r="CV811" i="1" s="1"/>
  <c r="CU811" i="1" a="1"/>
  <c r="CU811" i="1" s="1"/>
  <c r="CV786" i="1" a="1"/>
  <c r="CV786" i="1" s="1"/>
  <c r="CV578" i="1" a="1"/>
  <c r="CV578" i="1" s="1"/>
  <c r="CU527" i="1" a="1"/>
  <c r="CU527" i="1" s="1"/>
  <c r="CV461" i="1" a="1"/>
  <c r="CV461" i="1" s="1"/>
  <c r="CV408" i="1" a="1"/>
  <c r="CV408" i="1" s="1"/>
  <c r="CU408" i="1" a="1"/>
  <c r="CU408" i="1" s="1"/>
  <c r="CV54" i="1" a="1"/>
  <c r="CV54" i="1" s="1"/>
  <c r="CU54" i="1" a="1"/>
  <c r="CU54" i="1" s="1"/>
  <c r="CU744" i="1" a="1"/>
  <c r="CU744" i="1" s="1"/>
  <c r="CU694" i="1" a="1"/>
  <c r="CU694" i="1" s="1"/>
  <c r="CV693" i="1" a="1"/>
  <c r="CV693" i="1" s="1"/>
  <c r="CU693" i="1" a="1"/>
  <c r="CU693" i="1" s="1"/>
  <c r="CU488" i="1" a="1"/>
  <c r="CU488" i="1" s="1"/>
  <c r="CU435" i="1" a="1"/>
  <c r="CU435" i="1" s="1"/>
  <c r="CU390" i="1" a="1"/>
  <c r="CU390" i="1" s="1"/>
  <c r="CU280" i="1" a="1"/>
  <c r="CU280" i="1" s="1"/>
  <c r="CV280" i="1" a="1"/>
  <c r="CV280" i="1" s="1"/>
  <c r="CV91" i="1" a="1"/>
  <c r="CV91" i="1" s="1"/>
  <c r="CU91" i="1" a="1"/>
  <c r="CU91" i="1" s="1"/>
  <c r="CU193" i="1" a="1"/>
  <c r="CU193" i="1" s="1"/>
  <c r="CV193" i="1" a="1"/>
  <c r="CV193" i="1" s="1"/>
  <c r="CV904" i="1" a="1"/>
  <c r="CV904" i="1" s="1"/>
  <c r="CU904" i="1" a="1"/>
  <c r="CU904" i="1" s="1"/>
  <c r="CU895" i="1" a="1"/>
  <c r="CU895" i="1" s="1"/>
  <c r="CV848" i="1" a="1"/>
  <c r="CV848" i="1" s="1"/>
  <c r="CU848" i="1" a="1"/>
  <c r="CU848" i="1" s="1"/>
  <c r="CV808" i="1" a="1"/>
  <c r="CV808" i="1" s="1"/>
  <c r="CU808" i="1" a="1"/>
  <c r="CU808" i="1" s="1"/>
  <c r="CU840" i="1" a="1"/>
  <c r="CU840" i="1" s="1"/>
  <c r="CU305" i="1" a="1"/>
  <c r="CU305" i="1" s="1"/>
  <c r="CV813" i="1" a="1"/>
  <c r="CV813" i="1" s="1"/>
  <c r="CU221" i="1" a="1"/>
  <c r="CU221" i="1" s="1"/>
  <c r="CU846" i="1" a="1"/>
  <c r="CU846" i="1" s="1"/>
  <c r="CU591" i="1" a="1"/>
  <c r="CU591" i="1" s="1"/>
  <c r="CV561" i="1" a="1"/>
  <c r="CV561" i="1" s="1"/>
  <c r="CU561" i="1" a="1"/>
  <c r="CU561" i="1" s="1"/>
  <c r="CV406" i="1" a="1"/>
  <c r="CV406" i="1" s="1"/>
  <c r="CV71" i="1" a="1"/>
  <c r="CV71" i="1" s="1"/>
  <c r="CU71" i="1" a="1"/>
  <c r="CU71" i="1" s="1"/>
  <c r="CV102" i="1" a="1"/>
  <c r="CV102" i="1" s="1"/>
  <c r="CU114" i="1" a="1"/>
  <c r="CU114" i="1" s="1"/>
  <c r="CU790" i="1" a="1"/>
  <c r="CU790" i="1" s="1"/>
  <c r="CU215" i="1" a="1"/>
  <c r="CU215" i="1" s="1"/>
  <c r="CW215" i="1" s="1"/>
  <c r="CY215" i="1" s="1"/>
  <c r="CU889" i="1" a="1"/>
  <c r="CU889" i="1" s="1"/>
  <c r="CU269" i="1" a="1"/>
  <c r="CU269" i="1" s="1"/>
  <c r="CU996" i="1" a="1"/>
  <c r="CU996" i="1" s="1"/>
  <c r="CV983" i="1" a="1"/>
  <c r="CV983" i="1" s="1"/>
  <c r="CV961" i="1" a="1"/>
  <c r="CV961" i="1" s="1"/>
  <c r="CU961" i="1" a="1"/>
  <c r="CU961" i="1" s="1"/>
  <c r="CV959" i="1" a="1"/>
  <c r="CV959" i="1" s="1"/>
  <c r="CU959" i="1" a="1"/>
  <c r="CU959" i="1" s="1"/>
  <c r="CV942" i="1" a="1"/>
  <c r="CV942" i="1" s="1"/>
  <c r="CV914" i="1" a="1"/>
  <c r="CV914" i="1" s="1"/>
  <c r="CU233" i="1" a="1"/>
  <c r="CU233" i="1" s="1"/>
  <c r="CU177" i="1" a="1"/>
  <c r="CU177" i="1" s="1"/>
  <c r="CV796" i="1" a="1"/>
  <c r="CV796" i="1" s="1"/>
  <c r="CU796" i="1" a="1"/>
  <c r="CU796" i="1" s="1"/>
  <c r="CU691" i="1" a="1"/>
  <c r="CU691" i="1" s="1"/>
  <c r="CV551" i="1" a="1"/>
  <c r="CV551" i="1" s="1"/>
  <c r="CV543" i="1" a="1"/>
  <c r="CV543" i="1" s="1"/>
  <c r="CU543" i="1" a="1"/>
  <c r="CU543" i="1" s="1"/>
  <c r="CV542" i="1" a="1"/>
  <c r="CV542" i="1" s="1"/>
  <c r="CU542" i="1" a="1"/>
  <c r="CU542" i="1" s="1"/>
  <c r="CU512" i="1" a="1"/>
  <c r="CU512" i="1" s="1"/>
  <c r="CU474" i="1" a="1"/>
  <c r="CU474" i="1" s="1"/>
  <c r="CV458" i="1" a="1"/>
  <c r="CV458" i="1" s="1"/>
  <c r="CU382" i="1" a="1"/>
  <c r="CU382" i="1" s="1"/>
  <c r="CU338" i="1" a="1"/>
  <c r="CU338" i="1" s="1"/>
  <c r="CV258" i="1" a="1"/>
  <c r="CV258" i="1" s="1"/>
  <c r="CV256" i="1" a="1"/>
  <c r="CV256" i="1" s="1"/>
  <c r="CU256" i="1" a="1"/>
  <c r="CU256" i="1" s="1"/>
  <c r="CV255" i="1" a="1"/>
  <c r="CV255" i="1" s="1"/>
  <c r="CU255" i="1" a="1"/>
  <c r="CU255" i="1" s="1"/>
  <c r="CU223" i="1" a="1"/>
  <c r="CU223" i="1" s="1"/>
  <c r="CH7" i="1"/>
  <c r="CO7" i="1"/>
  <c r="CU813" i="1" a="1"/>
  <c r="CU813" i="1" s="1"/>
  <c r="CU903" i="1" a="1"/>
  <c r="CU903" i="1" s="1"/>
  <c r="CU383" i="1" a="1"/>
  <c r="CU383" i="1" s="1"/>
  <c r="CU991" i="1" a="1"/>
  <c r="CU991" i="1" s="1"/>
  <c r="CW991" i="1" s="1"/>
  <c r="CY991" i="1" s="1"/>
  <c r="CF7" i="1"/>
  <c r="CM7" i="1"/>
  <c r="BW7" i="1"/>
  <c r="CU695" i="1" a="1"/>
  <c r="CU695" i="1" s="1"/>
  <c r="CU989" i="1" a="1"/>
  <c r="CU989" i="1" s="1"/>
  <c r="CU463" i="1" a="1"/>
  <c r="CU463" i="1" s="1"/>
  <c r="CU245" i="1" a="1"/>
  <c r="CU245" i="1" s="1"/>
  <c r="CU786" i="1" a="1"/>
  <c r="CU786" i="1" s="1"/>
  <c r="CU814" i="1" a="1"/>
  <c r="CU814" i="1" s="1"/>
  <c r="CU468" i="1" a="1"/>
  <c r="CU468" i="1" s="1"/>
  <c r="CV1021" i="1" a="1"/>
  <c r="CV1021" i="1" s="1"/>
  <c r="CU1007" i="1" a="1"/>
  <c r="CU1007" i="1" s="1"/>
  <c r="CV1004" i="1" a="1"/>
  <c r="CV1004" i="1" s="1"/>
  <c r="CW1004" i="1" s="1"/>
  <c r="CY1004" i="1" s="1"/>
  <c r="CV1002" i="1" a="1"/>
  <c r="CV1002" i="1" s="1"/>
  <c r="CU1002" i="1" a="1"/>
  <c r="CU1002" i="1" s="1"/>
  <c r="CV1000" i="1" a="1"/>
  <c r="CV1000" i="1" s="1"/>
  <c r="CU1000" i="1" a="1"/>
  <c r="CU1000" i="1" s="1"/>
  <c r="CU982" i="1" a="1"/>
  <c r="CU982" i="1" s="1"/>
  <c r="CV968" i="1" a="1"/>
  <c r="CV968" i="1" s="1"/>
  <c r="CU964" i="1" a="1"/>
  <c r="CU964" i="1" s="1"/>
  <c r="CV950" i="1" a="1"/>
  <c r="CV950" i="1" s="1"/>
  <c r="CV945" i="1" a="1"/>
  <c r="CV945" i="1" s="1"/>
  <c r="CU939" i="1" a="1"/>
  <c r="CU939" i="1" s="1"/>
  <c r="CW939" i="1" s="1"/>
  <c r="CY939" i="1" s="1"/>
  <c r="CV937" i="1" a="1"/>
  <c r="CV937" i="1" s="1"/>
  <c r="CU929" i="1" a="1"/>
  <c r="CU929" i="1" s="1"/>
  <c r="CV933" i="1" a="1"/>
  <c r="CV933" i="1" s="1"/>
  <c r="CU923" i="1" a="1"/>
  <c r="CU923" i="1" s="1"/>
  <c r="CU897" i="1" a="1"/>
  <c r="CU897" i="1" s="1"/>
  <c r="CU892" i="1" a="1"/>
  <c r="CU892" i="1" s="1"/>
  <c r="CU883" i="1" a="1"/>
  <c r="CU883" i="1" s="1"/>
  <c r="CV879" i="1" a="1"/>
  <c r="CV879" i="1" s="1"/>
  <c r="CU879" i="1" a="1"/>
  <c r="CU879" i="1" s="1"/>
  <c r="CV873" i="1" a="1"/>
  <c r="CV873" i="1" s="1"/>
  <c r="CV812" i="1" a="1"/>
  <c r="CV812" i="1" s="1"/>
  <c r="CV806" i="1" a="1"/>
  <c r="CV806" i="1" s="1"/>
  <c r="CU806" i="1" a="1"/>
  <c r="CU806" i="1" s="1"/>
  <c r="CU263" i="1" a="1"/>
  <c r="CU263" i="1" s="1"/>
  <c r="CV887" i="1" a="1"/>
  <c r="CV887" i="1" s="1"/>
  <c r="CU867" i="1" a="1"/>
  <c r="CU867" i="1" s="1"/>
  <c r="CV857" i="1" a="1"/>
  <c r="CV857" i="1" s="1"/>
  <c r="CV851" i="1" a="1"/>
  <c r="CV851" i="1" s="1"/>
  <c r="CU851" i="1" a="1"/>
  <c r="CU851" i="1" s="1"/>
  <c r="CV800" i="1" a="1"/>
  <c r="CV800" i="1" s="1"/>
  <c r="CU800" i="1" a="1"/>
  <c r="CU800" i="1" s="1"/>
  <c r="CU576" i="1" a="1"/>
  <c r="CU576" i="1" s="1"/>
  <c r="CU89" i="1" a="1"/>
  <c r="CU89" i="1" s="1"/>
  <c r="CU172" i="1" a="1"/>
  <c r="CU172" i="1" s="1"/>
  <c r="CV797" i="1" a="1"/>
  <c r="CV797" i="1" s="1"/>
  <c r="CU769" i="1" a="1"/>
  <c r="CU769" i="1" s="1"/>
  <c r="CV764" i="1" a="1"/>
  <c r="CV764" i="1" s="1"/>
  <c r="CU764" i="1" a="1"/>
  <c r="CU764" i="1" s="1"/>
  <c r="CU763" i="1" a="1"/>
  <c r="CU763" i="1" s="1"/>
  <c r="CU754" i="1" a="1"/>
  <c r="CU754" i="1" s="1"/>
  <c r="CV742" i="1" a="1"/>
  <c r="CV742" i="1" s="1"/>
  <c r="CU742" i="1" a="1"/>
  <c r="CU742" i="1" s="1"/>
  <c r="CU741" i="1" a="1"/>
  <c r="CU741" i="1" s="1"/>
  <c r="CV737" i="1" a="1"/>
  <c r="CV737" i="1" s="1"/>
  <c r="CU737" i="1" a="1"/>
  <c r="CU737" i="1" s="1"/>
  <c r="CV734" i="1" a="1"/>
  <c r="CV734" i="1" s="1"/>
  <c r="CU734" i="1" a="1"/>
  <c r="CU734" i="1" s="1"/>
  <c r="CU732" i="1" a="1"/>
  <c r="CU732" i="1" s="1"/>
  <c r="CU730" i="1" a="1"/>
  <c r="CU730" i="1" s="1"/>
  <c r="CV725" i="1" a="1"/>
  <c r="CV725" i="1" s="1"/>
  <c r="CU725" i="1" a="1"/>
  <c r="CU725" i="1" s="1"/>
  <c r="CV722" i="1" a="1"/>
  <c r="CV722" i="1" s="1"/>
  <c r="CU722" i="1" a="1"/>
  <c r="CU722" i="1" s="1"/>
  <c r="CV682" i="1" a="1"/>
  <c r="CV682" i="1" s="1"/>
  <c r="CV679" i="1" a="1"/>
  <c r="CV679" i="1" s="1"/>
  <c r="CU678" i="1" a="1"/>
  <c r="CU678" i="1" s="1"/>
  <c r="CV670" i="1" a="1"/>
  <c r="CV670" i="1" s="1"/>
  <c r="CU670" i="1" a="1"/>
  <c r="CU670" i="1" s="1"/>
  <c r="CV656" i="1" a="1"/>
  <c r="CV656" i="1" s="1"/>
  <c r="CU656" i="1" a="1"/>
  <c r="CU656" i="1" s="1"/>
  <c r="CV643" i="1" a="1"/>
  <c r="CV643" i="1" s="1"/>
  <c r="CU643" i="1" a="1"/>
  <c r="CU643" i="1" s="1"/>
  <c r="CV642" i="1" a="1"/>
  <c r="CV642" i="1" s="1"/>
  <c r="CU642" i="1" a="1"/>
  <c r="CU642" i="1" s="1"/>
  <c r="CV615" i="1" a="1"/>
  <c r="CV615" i="1" s="1"/>
  <c r="CV583" i="1" a="1"/>
  <c r="CV583" i="1" s="1"/>
  <c r="CU562" i="1" a="1"/>
  <c r="CU562" i="1" s="1"/>
  <c r="CV537" i="1" a="1"/>
  <c r="CV537" i="1" s="1"/>
  <c r="CU526" i="1" a="1"/>
  <c r="CU526" i="1" s="1"/>
  <c r="CV521" i="1" a="1"/>
  <c r="CV521" i="1" s="1"/>
  <c r="CU520" i="1" a="1"/>
  <c r="CU520" i="1" s="1"/>
  <c r="CV516" i="1" a="1"/>
  <c r="CV516" i="1" s="1"/>
  <c r="CU516" i="1" a="1"/>
  <c r="CU516" i="1" s="1"/>
  <c r="CU515" i="1" a="1"/>
  <c r="CU515" i="1" s="1"/>
  <c r="CV497" i="1" a="1"/>
  <c r="CV497" i="1" s="1"/>
  <c r="CU497" i="1" a="1"/>
  <c r="CU497" i="1" s="1"/>
  <c r="CU483" i="1" a="1"/>
  <c r="CU483" i="1" s="1"/>
  <c r="CV478" i="1" a="1"/>
  <c r="CV478" i="1" s="1"/>
  <c r="CU478" i="1" a="1"/>
  <c r="CU478" i="1" s="1"/>
  <c r="CU446" i="1" a="1"/>
  <c r="CU446" i="1" s="1"/>
  <c r="CV436" i="1" a="1"/>
  <c r="CV436" i="1" s="1"/>
  <c r="CU436" i="1" a="1"/>
  <c r="CU436" i="1" s="1"/>
  <c r="CV377" i="1" a="1"/>
  <c r="CV377" i="1" s="1"/>
  <c r="CU316" i="1" a="1"/>
  <c r="CU316" i="1" s="1"/>
  <c r="CV287" i="1" a="1"/>
  <c r="CV287" i="1" s="1"/>
  <c r="CV252" i="1" a="1"/>
  <c r="CV252" i="1" s="1"/>
  <c r="CU252" i="1" a="1"/>
  <c r="CU252" i="1" s="1"/>
  <c r="CU251" i="1" a="1"/>
  <c r="CU251" i="1" s="1"/>
  <c r="CU224" i="1" a="1"/>
  <c r="CU224" i="1" s="1"/>
  <c r="CU200" i="1" a="1"/>
  <c r="CU200" i="1" s="1"/>
  <c r="CV184" i="1" a="1"/>
  <c r="CV184" i="1" s="1"/>
  <c r="CU184" i="1" a="1"/>
  <c r="CU184" i="1" s="1"/>
  <c r="CV162" i="1" a="1"/>
  <c r="CV162" i="1" s="1"/>
  <c r="CU162" i="1" a="1"/>
  <c r="CU162" i="1" s="1"/>
  <c r="CV142" i="1" a="1"/>
  <c r="CV142" i="1" s="1"/>
  <c r="CW142" i="1" s="1"/>
  <c r="CY142" i="1" s="1"/>
  <c r="CV134" i="1" a="1"/>
  <c r="CV134" i="1" s="1"/>
  <c r="CU134" i="1" a="1"/>
  <c r="CU134" i="1" s="1"/>
  <c r="CU98" i="1" a="1"/>
  <c r="CU98" i="1" s="1"/>
  <c r="CV95" i="1" a="1"/>
  <c r="CV95" i="1" s="1"/>
  <c r="CW95" i="1" s="1"/>
  <c r="CY95" i="1" s="1"/>
  <c r="CV56" i="1" a="1"/>
  <c r="CV56" i="1" s="1"/>
  <c r="CU56" i="1" a="1"/>
  <c r="CU56" i="1" s="1"/>
  <c r="CV50" i="1" a="1"/>
  <c r="CV50" i="1" s="1"/>
  <c r="CV42" i="1" a="1"/>
  <c r="CV42" i="1" s="1"/>
  <c r="CU42" i="1" a="1"/>
  <c r="CU42" i="1" s="1"/>
  <c r="CV34" i="1" a="1"/>
  <c r="CV34" i="1" s="1"/>
  <c r="CU34" i="1" a="1"/>
  <c r="CU34" i="1" s="1"/>
  <c r="CU273" i="1" a="1"/>
  <c r="CU273" i="1" s="1"/>
  <c r="CU768" i="1" a="1"/>
  <c r="CU768" i="1" s="1"/>
  <c r="CU683" i="1" a="1"/>
  <c r="CU683" i="1" s="1"/>
  <c r="CU667" i="1" a="1"/>
  <c r="CU667" i="1" s="1"/>
  <c r="CU659" i="1" a="1"/>
  <c r="CU659" i="1" s="1"/>
  <c r="CU627" i="1" a="1"/>
  <c r="CU627" i="1" s="1"/>
  <c r="CU609" i="1" a="1"/>
  <c r="CU609" i="1" s="1"/>
  <c r="CU513" i="1" a="1"/>
  <c r="CU513" i="1" s="1"/>
  <c r="CU485" i="1" a="1"/>
  <c r="CU485" i="1" s="1"/>
  <c r="CV472" i="1" a="1"/>
  <c r="CV472" i="1" s="1"/>
  <c r="CU443" i="1" a="1"/>
  <c r="CU443" i="1" s="1"/>
  <c r="CU373" i="1" a="1"/>
  <c r="CU373" i="1" s="1"/>
  <c r="CU369" i="1" a="1"/>
  <c r="CU369" i="1" s="1"/>
  <c r="CU274" i="1" a="1"/>
  <c r="CU274" i="1" s="1"/>
  <c r="CU216" i="1" a="1"/>
  <c r="CU216" i="1" s="1"/>
  <c r="CU198" i="1" a="1"/>
  <c r="CU198" i="1" s="1"/>
  <c r="CU143" i="1" a="1"/>
  <c r="CU143" i="1" s="1"/>
  <c r="CU140" i="1" a="1"/>
  <c r="CU140" i="1" s="1"/>
  <c r="CU123" i="1" a="1"/>
  <c r="CU123" i="1" s="1"/>
  <c r="CV809" i="1" a="1"/>
  <c r="CV809" i="1" s="1"/>
  <c r="CW809" i="1" s="1"/>
  <c r="CY809" i="1" s="1"/>
  <c r="CV277" i="1" a="1"/>
  <c r="CV277" i="1" s="1"/>
  <c r="CU277" i="1" a="1"/>
  <c r="CU277" i="1" s="1"/>
  <c r="CU671" i="1" a="1"/>
  <c r="CU671" i="1" s="1"/>
  <c r="CU611" i="1" a="1"/>
  <c r="CU611" i="1" s="1"/>
  <c r="CV555" i="1" a="1"/>
  <c r="CV555" i="1" s="1"/>
  <c r="CU555" i="1" a="1"/>
  <c r="CU555" i="1" s="1"/>
  <c r="CU452" i="1" a="1"/>
  <c r="CU452" i="1" s="1"/>
  <c r="CV370" i="1" a="1"/>
  <c r="CV370" i="1" s="1"/>
  <c r="CU370" i="1" a="1"/>
  <c r="CU370" i="1" s="1"/>
  <c r="CU331" i="1" a="1"/>
  <c r="CU331" i="1" s="1"/>
  <c r="CV246" i="1" a="1"/>
  <c r="CV246" i="1" s="1"/>
  <c r="CU246" i="1" a="1"/>
  <c r="CU246" i="1" s="1"/>
  <c r="CV794" i="1" a="1"/>
  <c r="CV794" i="1" s="1"/>
  <c r="CU794" i="1" a="1"/>
  <c r="CU794" i="1" s="1"/>
  <c r="CU687" i="1" a="1"/>
  <c r="CU687" i="1" s="1"/>
  <c r="CV582" i="1" a="1"/>
  <c r="CV582" i="1" s="1"/>
  <c r="CW582" i="1" s="1"/>
  <c r="CY582" i="1" s="1"/>
  <c r="CV547" i="1" a="1"/>
  <c r="CV547" i="1" s="1"/>
  <c r="CU547" i="1" a="1"/>
  <c r="CU547" i="1" s="1"/>
  <c r="CV498" i="1" a="1"/>
  <c r="CV498" i="1" s="1"/>
  <c r="CU498" i="1" a="1"/>
  <c r="CU498" i="1" s="1"/>
  <c r="CV414" i="1" a="1"/>
  <c r="CV414" i="1" s="1"/>
  <c r="CU414" i="1" a="1"/>
  <c r="CU414" i="1" s="1"/>
  <c r="CV328" i="1" a="1"/>
  <c r="CV328" i="1" s="1"/>
  <c r="CU328" i="1" a="1"/>
  <c r="CU328" i="1" s="1"/>
  <c r="CU257" i="1" a="1"/>
  <c r="CU257" i="1" s="1"/>
  <c r="CU93" i="1" a="1"/>
  <c r="CU93" i="1" s="1"/>
  <c r="CV686" i="1" a="1"/>
  <c r="CV686" i="1" s="1"/>
  <c r="CU614" i="1" a="1"/>
  <c r="CU614" i="1" s="1"/>
  <c r="CU407" i="1" a="1"/>
  <c r="CU407" i="1" s="1"/>
  <c r="CV314" i="1" a="1"/>
  <c r="CV314" i="1" s="1"/>
  <c r="CU314" i="1" a="1"/>
  <c r="CU314" i="1" s="1"/>
  <c r="CV290" i="1" a="1"/>
  <c r="CV290" i="1" s="1"/>
  <c r="CU290" i="1" a="1"/>
  <c r="CU290" i="1" s="1"/>
  <c r="CU103" i="1" a="1"/>
  <c r="CU103" i="1" s="1"/>
  <c r="CU406" i="1" a="1"/>
  <c r="CU406" i="1" s="1"/>
  <c r="CU313" i="1" a="1"/>
  <c r="CU313" i="1" s="1"/>
  <c r="CV1003" i="1" a="1"/>
  <c r="CV1003" i="1" s="1"/>
  <c r="CU1003" i="1" a="1"/>
  <c r="CU1003" i="1" s="1"/>
  <c r="CV998" i="1" a="1"/>
  <c r="CV998" i="1" s="1"/>
  <c r="CU998" i="1" a="1"/>
  <c r="CU998" i="1" s="1"/>
  <c r="CU994" i="1" a="1"/>
  <c r="CU994" i="1" s="1"/>
  <c r="CU988" i="1" a="1"/>
  <c r="CU988" i="1" s="1"/>
  <c r="CV949" i="1" a="1"/>
  <c r="CV949" i="1" s="1"/>
  <c r="CU949" i="1" a="1"/>
  <c r="CU949" i="1" s="1"/>
  <c r="CU931" i="1" a="1"/>
  <c r="CU931" i="1" s="1"/>
  <c r="CV931" i="1" a="1"/>
  <c r="CV931" i="1" s="1"/>
  <c r="CV926" i="1" a="1"/>
  <c r="CV926" i="1" s="1"/>
  <c r="CU926" i="1" a="1"/>
  <c r="CU926" i="1" s="1"/>
  <c r="CU881" i="1" a="1"/>
  <c r="CU881" i="1" s="1"/>
  <c r="CU815" i="1" a="1"/>
  <c r="CU815" i="1" s="1"/>
  <c r="CV232" i="1" a="1"/>
  <c r="CV232" i="1" s="1"/>
  <c r="CV775" i="1" a="1"/>
  <c r="CV775" i="1" s="1"/>
  <c r="CV716" i="1" a="1"/>
  <c r="CV716" i="1" s="1"/>
  <c r="CW716" i="1" s="1"/>
  <c r="CY716" i="1" s="1"/>
  <c r="CV692" i="1" a="1"/>
  <c r="CV692" i="1" s="1"/>
  <c r="CV660" i="1" a="1"/>
  <c r="CV660" i="1" s="1"/>
  <c r="CV632" i="1" a="1"/>
  <c r="CV632" i="1" s="1"/>
  <c r="CV600" i="1" a="1"/>
  <c r="CV600" i="1" s="1"/>
  <c r="CU387" i="1" a="1"/>
  <c r="CU387" i="1" s="1"/>
  <c r="CU458" i="1" a="1"/>
  <c r="CU458" i="1" s="1"/>
  <c r="CU461" i="1" a="1"/>
  <c r="CU461" i="1" s="1"/>
  <c r="CU131" i="1" a="1"/>
  <c r="CU131" i="1" s="1"/>
  <c r="CW131" i="1" s="1"/>
  <c r="CY131" i="1" s="1"/>
  <c r="CU1019" i="1" a="1"/>
  <c r="CU1019" i="1" s="1"/>
  <c r="CU1014" i="1" a="1"/>
  <c r="CU1014" i="1" s="1"/>
  <c r="CU1008" i="1" a="1"/>
  <c r="CU1008" i="1" s="1"/>
  <c r="CW1008" i="1" s="1"/>
  <c r="CY1008" i="1" s="1"/>
  <c r="CV907" i="1" a="1"/>
  <c r="CV907" i="1" s="1"/>
  <c r="CU907" i="1" a="1"/>
  <c r="CU907" i="1" s="1"/>
  <c r="CU885" i="1" a="1"/>
  <c r="CU885" i="1" s="1"/>
  <c r="CV872" i="1" a="1"/>
  <c r="CV872" i="1" s="1"/>
  <c r="CU872" i="1" a="1"/>
  <c r="CU872" i="1" s="1"/>
  <c r="CV870" i="1" a="1"/>
  <c r="CV870" i="1" s="1"/>
  <c r="CU870" i="1" a="1"/>
  <c r="CU870" i="1" s="1"/>
  <c r="CU865" i="1" a="1"/>
  <c r="CU865" i="1" s="1"/>
  <c r="CU853" i="1" a="1"/>
  <c r="CU853" i="1" s="1"/>
  <c r="CV828" i="1" a="1"/>
  <c r="CV828" i="1" s="1"/>
  <c r="CU828" i="1" a="1"/>
  <c r="CU828" i="1" s="1"/>
  <c r="CV810" i="1" a="1"/>
  <c r="CV810" i="1" s="1"/>
  <c r="CV807" i="1" a="1"/>
  <c r="CV807" i="1" s="1"/>
  <c r="CV803" i="1" a="1"/>
  <c r="CV803" i="1" s="1"/>
  <c r="CU803" i="1" a="1"/>
  <c r="CU803" i="1" s="1"/>
  <c r="CU341" i="1" a="1"/>
  <c r="CU341" i="1" s="1"/>
  <c r="CU325" i="1" a="1"/>
  <c r="CU325" i="1" s="1"/>
  <c r="CV281" i="1" a="1"/>
  <c r="CV281" i="1" s="1"/>
  <c r="CW281" i="1" s="1"/>
  <c r="CY281" i="1" s="1"/>
  <c r="CV201" i="1" a="1"/>
  <c r="CV201" i="1" s="1"/>
  <c r="CU201" i="1" a="1"/>
  <c r="CU201" i="1" s="1"/>
  <c r="CU175" i="1" a="1"/>
  <c r="CU175" i="1" s="1"/>
  <c r="CU145" i="1" a="1"/>
  <c r="CU145" i="1" s="1"/>
  <c r="CU133" i="1" a="1"/>
  <c r="CU133" i="1" s="1"/>
  <c r="CU117" i="1" a="1"/>
  <c r="CU117" i="1" s="1"/>
  <c r="CU912" i="1" a="1"/>
  <c r="CU912" i="1" s="1"/>
  <c r="CV876" i="1" a="1"/>
  <c r="CV876" i="1" s="1"/>
  <c r="CU850" i="1" a="1"/>
  <c r="CU850" i="1" s="1"/>
  <c r="CU849" i="1" a="1"/>
  <c r="CU849" i="1" s="1"/>
  <c r="CV842" i="1" a="1"/>
  <c r="CV842" i="1" s="1"/>
  <c r="CU842" i="1" a="1"/>
  <c r="CU842" i="1" s="1"/>
  <c r="CV833" i="1" a="1"/>
  <c r="CV833" i="1" s="1"/>
  <c r="CU833" i="1" a="1"/>
  <c r="CU833" i="1" s="1"/>
  <c r="CV821" i="1" a="1"/>
  <c r="CV821" i="1" s="1"/>
  <c r="CU821" i="1" a="1"/>
  <c r="CU821" i="1" s="1"/>
  <c r="CU817" i="1" a="1"/>
  <c r="CU817" i="1" s="1"/>
  <c r="CU202" i="1" a="1"/>
  <c r="CU202" i="1" s="1"/>
  <c r="CU33" i="1" a="1"/>
  <c r="CU33" i="1" s="1"/>
  <c r="CU102" i="1" a="1"/>
  <c r="CU102" i="1" s="1"/>
  <c r="CV787" i="1" a="1"/>
  <c r="CV787" i="1" s="1"/>
  <c r="CU787" i="1" a="1"/>
  <c r="CU787" i="1" s="1"/>
  <c r="CV778" i="1" a="1"/>
  <c r="CV778" i="1" s="1"/>
  <c r="CU771" i="1" a="1"/>
  <c r="CU771" i="1" s="1"/>
  <c r="CU767" i="1" a="1"/>
  <c r="CU767" i="1" s="1"/>
  <c r="CU736" i="1" a="1"/>
  <c r="CU736" i="1" s="1"/>
  <c r="CU720" i="1" a="1"/>
  <c r="CU720" i="1" s="1"/>
  <c r="CU714" i="1" a="1"/>
  <c r="CU714" i="1" s="1"/>
  <c r="CV708" i="1" a="1"/>
  <c r="CV708" i="1" s="1"/>
  <c r="CU708" i="1" a="1"/>
  <c r="CU708" i="1" s="1"/>
  <c r="CU645" i="1" a="1"/>
  <c r="CU645" i="1" s="1"/>
  <c r="CU630" i="1" a="1"/>
  <c r="CU630" i="1" s="1"/>
  <c r="CV597" i="1" a="1"/>
  <c r="CV597" i="1" s="1"/>
  <c r="CU597" i="1" a="1"/>
  <c r="CU597" i="1" s="1"/>
  <c r="CU594" i="1" a="1"/>
  <c r="CU594" i="1" s="1"/>
  <c r="CU584" i="1" a="1"/>
  <c r="CU584" i="1" s="1"/>
  <c r="CV554" i="1" a="1"/>
  <c r="CV554" i="1" s="1"/>
  <c r="CV549" i="1" a="1"/>
  <c r="CV549" i="1" s="1"/>
  <c r="CU549" i="1" a="1"/>
  <c r="CU549" i="1" s="1"/>
  <c r="CV539" i="1" a="1"/>
  <c r="CV539" i="1" s="1"/>
  <c r="CU539" i="1" a="1"/>
  <c r="CU539" i="1" s="1"/>
  <c r="CU523" i="1" a="1"/>
  <c r="CU523" i="1" s="1"/>
  <c r="CU500" i="1" a="1"/>
  <c r="CU500" i="1" s="1"/>
  <c r="CV476" i="1" a="1"/>
  <c r="CV476" i="1" s="1"/>
  <c r="CU476" i="1" a="1"/>
  <c r="CU476" i="1" s="1"/>
  <c r="CU434" i="1" a="1"/>
  <c r="CU434" i="1" s="1"/>
  <c r="CU410" i="1" a="1"/>
  <c r="CU410" i="1" s="1"/>
  <c r="CV357" i="1" a="1"/>
  <c r="CV357" i="1" s="1"/>
  <c r="CU357" i="1" a="1"/>
  <c r="CU357" i="1" s="1"/>
  <c r="CU354" i="1" a="1"/>
  <c r="CU354" i="1" s="1"/>
  <c r="CV349" i="1" a="1"/>
  <c r="CV349" i="1" s="1"/>
  <c r="CW349" i="1" s="1"/>
  <c r="CY349" i="1" s="1"/>
  <c r="CU312" i="1" a="1"/>
  <c r="CU312" i="1" s="1"/>
  <c r="CU299" i="1" a="1"/>
  <c r="CU299" i="1" s="1"/>
  <c r="CV239" i="1" a="1"/>
  <c r="CV239" i="1" s="1"/>
  <c r="CU239" i="1" a="1"/>
  <c r="CU239" i="1" s="1"/>
  <c r="CU230" i="1" a="1"/>
  <c r="CU230" i="1" s="1"/>
  <c r="CU203" i="1" a="1"/>
  <c r="CU203" i="1" s="1"/>
  <c r="CV187" i="1" a="1"/>
  <c r="CV187" i="1" s="1"/>
  <c r="CU187" i="1" a="1"/>
  <c r="CU187" i="1" s="1"/>
  <c r="CV178" i="1" a="1"/>
  <c r="CV178" i="1" s="1"/>
  <c r="CV148" i="1" a="1"/>
  <c r="CV148" i="1" s="1"/>
  <c r="CU148" i="1" a="1"/>
  <c r="CU148" i="1" s="1"/>
  <c r="CU130" i="1" a="1"/>
  <c r="CU130" i="1" s="1"/>
  <c r="CU112" i="1" a="1"/>
  <c r="CU112" i="1" s="1"/>
  <c r="CU92" i="1" a="1"/>
  <c r="CU92" i="1" s="1"/>
  <c r="CV87" i="1" a="1"/>
  <c r="CV87" i="1" s="1"/>
  <c r="CU87" i="1" a="1"/>
  <c r="CU87" i="1" s="1"/>
  <c r="CV60" i="1" a="1"/>
  <c r="CV60" i="1" s="1"/>
  <c r="CU60" i="1" a="1"/>
  <c r="CU60" i="1" s="1"/>
  <c r="CU55" i="1" a="1"/>
  <c r="CU55" i="1" s="1"/>
  <c r="CU46" i="1" a="1"/>
  <c r="CU46" i="1" s="1"/>
  <c r="CV181" i="1" a="1"/>
  <c r="CV181" i="1" s="1"/>
  <c r="CU166" i="1" a="1"/>
  <c r="CU166" i="1" s="1"/>
  <c r="CV780" i="1" a="1"/>
  <c r="CV780" i="1" s="1"/>
  <c r="CU773" i="1" a="1"/>
  <c r="CU773" i="1" s="1"/>
  <c r="CV522" i="1" a="1"/>
  <c r="CV522" i="1" s="1"/>
  <c r="CV508" i="1" a="1"/>
  <c r="CV508" i="1" s="1"/>
  <c r="CU508" i="1" a="1"/>
  <c r="CU508" i="1" s="1"/>
  <c r="CV486" i="1" a="1"/>
  <c r="CV486" i="1" s="1"/>
  <c r="CU486" i="1" a="1"/>
  <c r="CU486" i="1" s="1"/>
  <c r="CV450" i="1" a="1"/>
  <c r="CV450" i="1" s="1"/>
  <c r="CU450" i="1" a="1"/>
  <c r="CU450" i="1" s="1"/>
  <c r="CV405" i="1" a="1"/>
  <c r="CV405" i="1" s="1"/>
  <c r="CU405" i="1" a="1"/>
  <c r="CU405" i="1" s="1"/>
  <c r="CV404" i="1" a="1"/>
  <c r="CV404" i="1" s="1"/>
  <c r="CW404" i="1" s="1"/>
  <c r="CY404" i="1" s="1"/>
  <c r="CU402" i="1" a="1"/>
  <c r="CU402" i="1" s="1"/>
  <c r="CV396" i="1" a="1"/>
  <c r="CV396" i="1" s="1"/>
  <c r="CU396" i="1" a="1"/>
  <c r="CU396" i="1" s="1"/>
  <c r="CU391" i="1" a="1"/>
  <c r="CU391" i="1" s="1"/>
  <c r="CV389" i="1" a="1"/>
  <c r="CV389" i="1" s="1"/>
  <c r="CU389" i="1" a="1"/>
  <c r="CU389" i="1" s="1"/>
  <c r="CW389" i="1" s="1"/>
  <c r="CY389" i="1" s="1"/>
  <c r="CV298" i="1" a="1"/>
  <c r="CV298" i="1" s="1"/>
  <c r="CV291" i="1" a="1"/>
  <c r="CV291" i="1" s="1"/>
  <c r="CU291" i="1" a="1"/>
  <c r="CU291" i="1" s="1"/>
  <c r="CV284" i="1" a="1"/>
  <c r="CV284" i="1" s="1"/>
  <c r="CU284" i="1" a="1"/>
  <c r="CU284" i="1" s="1"/>
  <c r="CV247" i="1" a="1"/>
  <c r="CV247" i="1" s="1"/>
  <c r="CU247" i="1" a="1"/>
  <c r="CU247" i="1" s="1"/>
  <c r="CU232" i="1" a="1"/>
  <c r="CU232" i="1" s="1"/>
  <c r="CV226" i="1" a="1"/>
  <c r="CV226" i="1" s="1"/>
  <c r="CV217" i="1" a="1"/>
  <c r="CV217" i="1" s="1"/>
  <c r="CV210" i="1" a="1"/>
  <c r="CV210" i="1" s="1"/>
  <c r="CV192" i="1" a="1"/>
  <c r="CV192" i="1" s="1"/>
  <c r="CU192" i="1" a="1"/>
  <c r="CU192" i="1" s="1"/>
  <c r="CV164" i="1" a="1"/>
  <c r="CV164" i="1" s="1"/>
  <c r="CU164" i="1" a="1"/>
  <c r="CU164" i="1" s="1"/>
  <c r="CU156" i="1" a="1"/>
  <c r="CU156" i="1" s="1"/>
  <c r="CV139" i="1" a="1"/>
  <c r="CV139" i="1" s="1"/>
  <c r="CU132" i="1" a="1"/>
  <c r="CU132" i="1" s="1"/>
  <c r="CU127" i="1" a="1"/>
  <c r="CU127" i="1" s="1"/>
  <c r="CV120" i="1" a="1"/>
  <c r="CV120" i="1" s="1"/>
  <c r="CV106" i="1" a="1"/>
  <c r="CV106" i="1" s="1"/>
  <c r="CU106" i="1" a="1"/>
  <c r="CU106" i="1" s="1"/>
  <c r="CU68" i="1" a="1"/>
  <c r="CU68" i="1" s="1"/>
  <c r="CV48" i="1" a="1"/>
  <c r="CV48" i="1" s="1"/>
  <c r="CU48" i="1" a="1"/>
  <c r="CU48" i="1" s="1"/>
  <c r="CV234" i="1" a="1"/>
  <c r="CV234" i="1" s="1"/>
  <c r="CV30" i="1" a="1"/>
  <c r="CV30" i="1" s="1"/>
  <c r="CV444" i="1" a="1"/>
  <c r="CV444" i="1" s="1"/>
  <c r="CV432" i="1" a="1"/>
  <c r="CV432" i="1" s="1"/>
  <c r="CV397" i="1" a="1"/>
  <c r="CV397" i="1" s="1"/>
  <c r="CV379" i="1" a="1"/>
  <c r="CV379" i="1" s="1"/>
  <c r="CV356" i="1" a="1"/>
  <c r="CV356" i="1" s="1"/>
  <c r="CW356" i="1" s="1"/>
  <c r="CY356" i="1" s="1"/>
  <c r="CV343" i="1" a="1"/>
  <c r="CV343" i="1" s="1"/>
  <c r="CV334" i="1" a="1"/>
  <c r="CV334" i="1" s="1"/>
  <c r="CV320" i="1" a="1"/>
  <c r="CV320" i="1" s="1"/>
  <c r="CV302" i="1" a="1"/>
  <c r="CV302" i="1" s="1"/>
  <c r="CV788" i="1" a="1"/>
  <c r="CV788" i="1" s="1"/>
  <c r="CW788" i="1" s="1"/>
  <c r="CY788" i="1" s="1"/>
  <c r="CV782" i="1" a="1"/>
  <c r="CV782" i="1" s="1"/>
  <c r="CV760" i="1" a="1"/>
  <c r="CV760" i="1" s="1"/>
  <c r="CV748" i="1" a="1"/>
  <c r="CV748" i="1" s="1"/>
  <c r="CV705" i="1" a="1"/>
  <c r="CV705" i="1" s="1"/>
  <c r="CV702" i="1" a="1"/>
  <c r="CV702" i="1" s="1"/>
  <c r="CV663" i="1" a="1"/>
  <c r="CV663" i="1" s="1"/>
  <c r="CV628" i="1" a="1"/>
  <c r="CV628" i="1" s="1"/>
  <c r="CV604" i="1" a="1"/>
  <c r="CV604" i="1" s="1"/>
  <c r="CV592" i="1" a="1"/>
  <c r="CV592" i="1" s="1"/>
  <c r="CV586" i="1" a="1"/>
  <c r="CV586" i="1" s="1"/>
  <c r="CV570" i="1" a="1"/>
  <c r="CV570" i="1" s="1"/>
  <c r="CV467" i="1" a="1"/>
  <c r="CV467" i="1" s="1"/>
  <c r="CV449" i="1" a="1"/>
  <c r="CV449" i="1" s="1"/>
  <c r="CV419" i="1" a="1"/>
  <c r="CV419" i="1" s="1"/>
  <c r="CV403" i="1" a="1"/>
  <c r="CV403" i="1" s="1"/>
  <c r="CV330" i="1" a="1"/>
  <c r="CV330" i="1" s="1"/>
  <c r="CV327" i="1" a="1"/>
  <c r="CV327" i="1" s="1"/>
  <c r="CV310" i="1" a="1"/>
  <c r="CV310" i="1" s="1"/>
  <c r="CV262" i="1" a="1"/>
  <c r="CV262" i="1" s="1"/>
  <c r="CV188" i="1" a="1"/>
  <c r="CV188" i="1" s="1"/>
  <c r="CV174" i="1" a="1"/>
  <c r="CV174" i="1" s="1"/>
  <c r="CV172" i="1" a="1"/>
  <c r="CV172" i="1" s="1"/>
  <c r="CV146" i="1" a="1"/>
  <c r="CV146" i="1" s="1"/>
  <c r="CV107" i="1" a="1"/>
  <c r="CV107" i="1" s="1"/>
  <c r="CV99" i="1" a="1"/>
  <c r="CV99" i="1" s="1"/>
  <c r="CV75" i="1" a="1"/>
  <c r="CV75" i="1" s="1"/>
  <c r="CD7" i="1"/>
  <c r="CK7" i="1"/>
  <c r="BU7" i="1"/>
  <c r="CU427" i="1" a="1"/>
  <c r="CU427" i="1" s="1"/>
  <c r="CW427" i="1" s="1"/>
  <c r="CY427" i="1" s="1"/>
  <c r="CU379" i="1" a="1"/>
  <c r="CU379" i="1" s="1"/>
  <c r="CU950" i="1" a="1"/>
  <c r="CU950" i="1" s="1"/>
  <c r="CU592" i="1" a="1"/>
  <c r="CU592" i="1" s="1"/>
  <c r="CV1025" i="1" a="1"/>
  <c r="CV1025" i="1" s="1"/>
  <c r="CV1020" i="1" a="1"/>
  <c r="CV1020" i="1" s="1"/>
  <c r="CV1019" i="1" a="1"/>
  <c r="CV1019" i="1" s="1"/>
  <c r="CV1013" i="1" a="1"/>
  <c r="CV1013" i="1" s="1"/>
  <c r="CV1011" i="1" a="1"/>
  <c r="CV1011" i="1" s="1"/>
  <c r="CV1007" i="1" a="1"/>
  <c r="CV1007" i="1" s="1"/>
  <c r="CV993" i="1" a="1"/>
  <c r="CV993" i="1" s="1"/>
  <c r="CV977" i="1" a="1"/>
  <c r="CV977" i="1" s="1"/>
  <c r="CV951" i="1" a="1"/>
  <c r="CV951" i="1" s="1"/>
  <c r="CV940" i="1" a="1"/>
  <c r="CV940" i="1" s="1"/>
  <c r="CW940" i="1" s="1"/>
  <c r="CY940" i="1" s="1"/>
  <c r="CV923" i="1" a="1"/>
  <c r="CV923" i="1" s="1"/>
  <c r="CV920" i="1" a="1"/>
  <c r="CV920" i="1" s="1"/>
  <c r="CV913" i="1" a="1"/>
  <c r="CV913" i="1" s="1"/>
  <c r="CV221" i="1" a="1"/>
  <c r="CV221" i="1" s="1"/>
  <c r="CV113" i="1" a="1"/>
  <c r="CV113" i="1" s="1"/>
  <c r="CV49" i="1" a="1"/>
  <c r="CV49" i="1" s="1"/>
  <c r="CV273" i="1" a="1"/>
  <c r="CV273" i="1" s="1"/>
  <c r="CV888" i="1" a="1"/>
  <c r="CV888" i="1" s="1"/>
  <c r="CV836" i="1" a="1"/>
  <c r="CV836" i="1" s="1"/>
  <c r="CV816" i="1" a="1"/>
  <c r="CV816" i="1" s="1"/>
  <c r="CV905" i="1" a="1"/>
  <c r="CV905" i="1" s="1"/>
  <c r="CV847" i="1" a="1"/>
  <c r="CV847" i="1" s="1"/>
  <c r="CV840" i="1" a="1"/>
  <c r="CV840" i="1" s="1"/>
  <c r="CV317" i="1" a="1"/>
  <c r="CV317" i="1" s="1"/>
  <c r="CV883" i="1" a="1"/>
  <c r="CV883" i="1" s="1"/>
  <c r="CV881" i="1" a="1"/>
  <c r="CV881" i="1" s="1"/>
  <c r="CV297" i="1" a="1"/>
  <c r="CV297" i="1" s="1"/>
  <c r="CV225" i="1" a="1"/>
  <c r="CV225" i="1" s="1"/>
  <c r="CV301" i="1" a="1"/>
  <c r="CV301" i="1" s="1"/>
  <c r="CV912" i="1" a="1"/>
  <c r="CV912" i="1" s="1"/>
  <c r="CV871" i="1" a="1"/>
  <c r="CV871" i="1" s="1"/>
  <c r="CV824" i="1" a="1"/>
  <c r="CV824" i="1" s="1"/>
  <c r="CV817" i="1" a="1"/>
  <c r="CV817" i="1" s="1"/>
  <c r="CV101" i="1" a="1"/>
  <c r="CV101" i="1" s="1"/>
  <c r="CW101" i="1" s="1"/>
  <c r="CY101" i="1" s="1"/>
  <c r="CV770" i="1" a="1"/>
  <c r="CV770" i="1" s="1"/>
  <c r="CV763" i="1" a="1"/>
  <c r="CV763" i="1" s="1"/>
  <c r="CV720" i="1" a="1"/>
  <c r="CV720" i="1" s="1"/>
  <c r="CV714" i="1" a="1"/>
  <c r="CV714" i="1" s="1"/>
  <c r="CV696" i="1" a="1"/>
  <c r="CV696" i="1" s="1"/>
  <c r="CV677" i="1" a="1"/>
  <c r="CV677" i="1" s="1"/>
  <c r="CV614" i="1" a="1"/>
  <c r="CV614" i="1" s="1"/>
  <c r="CV526" i="1" a="1"/>
  <c r="CV526" i="1" s="1"/>
  <c r="CV511" i="1" a="1"/>
  <c r="CV511" i="1" s="1"/>
  <c r="CV505" i="1" a="1"/>
  <c r="CV505" i="1" s="1"/>
  <c r="CW505" i="1" s="1"/>
  <c r="CY505" i="1" s="1"/>
  <c r="CV350" i="1" a="1"/>
  <c r="CV350" i="1" s="1"/>
  <c r="CV278" i="1" a="1"/>
  <c r="CV278" i="1" s="1"/>
  <c r="CV206" i="1" a="1"/>
  <c r="CV206" i="1" s="1"/>
  <c r="CV203" i="1" a="1"/>
  <c r="CV203" i="1" s="1"/>
  <c r="CV175" i="1" a="1"/>
  <c r="CV175" i="1" s="1"/>
  <c r="CV138" i="1" a="1"/>
  <c r="CV138" i="1" s="1"/>
  <c r="CV55" i="1" a="1"/>
  <c r="CV55" i="1" s="1"/>
  <c r="CV110" i="1" a="1"/>
  <c r="CV110" i="1" s="1"/>
  <c r="CV773" i="1" a="1"/>
  <c r="CV773" i="1" s="1"/>
  <c r="CV724" i="1" a="1"/>
  <c r="CV724" i="1" s="1"/>
  <c r="CW724" i="1" s="1"/>
  <c r="CY724" i="1" s="1"/>
  <c r="CV690" i="1" a="1"/>
  <c r="CV690" i="1" s="1"/>
  <c r="CV648" i="1" a="1"/>
  <c r="CV648" i="1" s="1"/>
  <c r="CV569" i="1" a="1"/>
  <c r="CV569" i="1" s="1"/>
  <c r="CW569" i="1" s="1"/>
  <c r="CY569" i="1" s="1"/>
  <c r="CV545" i="1" a="1"/>
  <c r="CV545" i="1" s="1"/>
  <c r="CW545" i="1" s="1"/>
  <c r="CY545" i="1" s="1"/>
  <c r="CV534" i="1" a="1"/>
  <c r="CV534" i="1" s="1"/>
  <c r="CV487" i="1" a="1"/>
  <c r="CV487" i="1" s="1"/>
  <c r="CV402" i="1" a="1"/>
  <c r="CV402" i="1" s="1"/>
  <c r="CV243" i="1" a="1"/>
  <c r="CV243" i="1" s="1"/>
  <c r="CV199" i="1" a="1"/>
  <c r="CV199" i="1" s="1"/>
  <c r="CV116" i="1" a="1"/>
  <c r="CV116" i="1" s="1"/>
  <c r="CV79" i="1" a="1"/>
  <c r="CV79" i="1" s="1"/>
  <c r="CV300" i="1" a="1"/>
  <c r="CV300" i="1" s="1"/>
  <c r="CV791" i="1" a="1"/>
  <c r="CV791" i="1" s="1"/>
  <c r="CV735" i="1" a="1"/>
  <c r="CV735" i="1" s="1"/>
  <c r="CV707" i="1" a="1"/>
  <c r="CV707" i="1" s="1"/>
  <c r="CV647" i="1" a="1"/>
  <c r="CV647" i="1" s="1"/>
  <c r="CV588" i="1" a="1"/>
  <c r="CV588" i="1" s="1"/>
  <c r="CW588" i="1" s="1"/>
  <c r="CY588" i="1" s="1"/>
  <c r="CV527" i="1" a="1"/>
  <c r="CV527" i="1" s="1"/>
  <c r="CV493" i="1" a="1"/>
  <c r="CV493" i="1" s="1"/>
  <c r="CV474" i="1" a="1"/>
  <c r="CV474" i="1" s="1"/>
  <c r="CV462" i="1" a="1"/>
  <c r="CV462" i="1" s="1"/>
  <c r="CV452" i="1" a="1"/>
  <c r="CV452" i="1" s="1"/>
  <c r="CV442" i="1" a="1"/>
  <c r="CV442" i="1" s="1"/>
  <c r="CV421" i="1" a="1"/>
  <c r="CV421" i="1" s="1"/>
  <c r="CV384" i="1" a="1"/>
  <c r="CV384" i="1" s="1"/>
  <c r="CV368" i="1" a="1"/>
  <c r="CV368" i="1" s="1"/>
  <c r="CV303" i="1" a="1"/>
  <c r="CV303" i="1" s="1"/>
  <c r="CV248" i="1" a="1"/>
  <c r="CV248" i="1" s="1"/>
  <c r="CV755" i="1" a="1"/>
  <c r="CV755" i="1" s="1"/>
  <c r="CV739" i="1" a="1"/>
  <c r="CV739" i="1" s="1"/>
  <c r="CV721" i="1" a="1"/>
  <c r="CV721" i="1" s="1"/>
  <c r="CV662" i="1" a="1"/>
  <c r="CV662" i="1" s="1"/>
  <c r="CV653" i="1" a="1"/>
  <c r="CV653" i="1" s="1"/>
  <c r="CV605" i="1" a="1"/>
  <c r="CV605" i="1" s="1"/>
  <c r="CW605" i="1" s="1"/>
  <c r="CY605" i="1" s="1"/>
  <c r="CV548" i="1" a="1"/>
  <c r="CV548" i="1" s="1"/>
  <c r="CV533" i="1" a="1"/>
  <c r="CV533" i="1" s="1"/>
  <c r="CV488" i="1" a="1"/>
  <c r="CV488" i="1" s="1"/>
  <c r="CV465" i="1" a="1"/>
  <c r="CV465" i="1" s="1"/>
  <c r="CV412" i="1" a="1"/>
  <c r="CV412" i="1" s="1"/>
  <c r="CV390" i="1" a="1"/>
  <c r="CV390" i="1" s="1"/>
  <c r="CV369" i="1" a="1"/>
  <c r="CV369" i="1" s="1"/>
  <c r="CV348" i="1" a="1"/>
  <c r="CV348" i="1" s="1"/>
  <c r="CV228" i="1" a="1"/>
  <c r="CV228" i="1" s="1"/>
  <c r="CW228" i="1" s="1"/>
  <c r="CY228" i="1" s="1"/>
  <c r="CV216" i="1" a="1"/>
  <c r="CV216" i="1" s="1"/>
  <c r="CV163" i="1" a="1"/>
  <c r="CV163" i="1" s="1"/>
  <c r="CV140" i="1" a="1"/>
  <c r="CV140" i="1" s="1"/>
  <c r="CV123" i="1" a="1"/>
  <c r="CV123" i="1" s="1"/>
  <c r="CV114" i="1" a="1"/>
  <c r="CV114" i="1" s="1"/>
  <c r="CV83" i="1" a="1"/>
  <c r="CV83" i="1" s="1"/>
  <c r="CW83" i="1" s="1"/>
  <c r="CY83" i="1" s="1"/>
  <c r="CV52" i="1" a="1"/>
  <c r="CV52" i="1" s="1"/>
  <c r="CV40" i="1" a="1"/>
  <c r="CV40" i="1" s="1"/>
  <c r="CV388" i="1" a="1"/>
  <c r="CV388" i="1" s="1"/>
  <c r="CW388" i="1" s="1"/>
  <c r="CY388" i="1" s="1"/>
  <c r="CV528" i="1" a="1"/>
  <c r="CV528" i="1" s="1"/>
  <c r="CV495" i="1" a="1"/>
  <c r="CV495" i="1" s="1"/>
  <c r="CW495" i="1" s="1"/>
  <c r="CY495" i="1" s="1"/>
  <c r="CV491" i="1" a="1"/>
  <c r="CV491" i="1" s="1"/>
  <c r="CV385" i="1" a="1"/>
  <c r="CV385" i="1" s="1"/>
  <c r="CV340" i="1" a="1"/>
  <c r="CV340" i="1" s="1"/>
  <c r="CV336" i="1" a="1"/>
  <c r="CV336" i="1" s="1"/>
  <c r="CW336" i="1" s="1"/>
  <c r="CY336" i="1" s="1"/>
  <c r="CV260" i="1" a="1"/>
  <c r="CV260" i="1" s="1"/>
  <c r="CV431" i="1" a="1"/>
  <c r="CV431" i="1" s="1"/>
  <c r="CV789" i="1" a="1"/>
  <c r="CV789" i="1" s="1"/>
  <c r="CV750" i="1" a="1"/>
  <c r="CV750" i="1" s="1"/>
  <c r="CV744" i="1" a="1"/>
  <c r="CV744" i="1" s="1"/>
  <c r="CV719" i="1" a="1"/>
  <c r="CV719" i="1" s="1"/>
  <c r="CW719" i="1" s="1"/>
  <c r="CY719" i="1" s="1"/>
  <c r="CV694" i="1" a="1"/>
  <c r="CV694" i="1" s="1"/>
  <c r="CV683" i="1" a="1"/>
  <c r="CV683" i="1" s="1"/>
  <c r="CV680" i="1" a="1"/>
  <c r="CV680" i="1" s="1"/>
  <c r="CV652" i="1" a="1"/>
  <c r="CV652" i="1" s="1"/>
  <c r="CV627" i="1" a="1"/>
  <c r="CV627" i="1" s="1"/>
  <c r="CV595" i="1" a="1"/>
  <c r="CV595" i="1" s="1"/>
  <c r="CV503" i="1" a="1"/>
  <c r="CV503" i="1" s="1"/>
  <c r="CV479" i="1" a="1"/>
  <c r="CV479" i="1" s="1"/>
  <c r="CV466" i="1" a="1"/>
  <c r="CV466" i="1" s="1"/>
  <c r="CV438" i="1" a="1"/>
  <c r="CV438" i="1" s="1"/>
  <c r="CV425" i="1" a="1"/>
  <c r="CV425" i="1" s="1"/>
  <c r="CW425" i="1" s="1"/>
  <c r="CY425" i="1" s="1"/>
  <c r="CV417" i="1" a="1"/>
  <c r="CV417" i="1" s="1"/>
  <c r="CV324" i="1" a="1"/>
  <c r="CV324" i="1" s="1"/>
  <c r="CV286" i="1" a="1"/>
  <c r="CV286" i="1" s="1"/>
  <c r="CV272" i="1" a="1"/>
  <c r="CV272" i="1" s="1"/>
  <c r="CV240" i="1" a="1"/>
  <c r="CV240" i="1" s="1"/>
  <c r="CV204" i="1" a="1"/>
  <c r="CV204" i="1" s="1"/>
  <c r="CV198" i="1" a="1"/>
  <c r="CV198" i="1" s="1"/>
  <c r="CV151" i="1" a="1"/>
  <c r="CV151" i="1" s="1"/>
  <c r="CV44" i="1" a="1"/>
  <c r="CV44" i="1" s="1"/>
  <c r="CV986" i="1" a="1"/>
  <c r="CV986" i="1" s="1"/>
  <c r="CV979" i="1" a="1"/>
  <c r="CV979" i="1" s="1"/>
  <c r="CV952" i="1" a="1"/>
  <c r="CV952" i="1" s="1"/>
  <c r="CV830" i="1" a="1"/>
  <c r="CV830" i="1" s="1"/>
  <c r="CV854" i="1" a="1"/>
  <c r="CV854" i="1" s="1"/>
  <c r="CV173" i="1" a="1"/>
  <c r="CV173" i="1" s="1"/>
  <c r="CV877" i="1" a="1"/>
  <c r="CV877" i="1" s="1"/>
  <c r="CW877" i="1" s="1"/>
  <c r="CY877" i="1" s="1"/>
  <c r="CV843" i="1" a="1"/>
  <c r="CV843" i="1" s="1"/>
  <c r="CV818" i="1" a="1"/>
  <c r="CV818" i="1" s="1"/>
  <c r="CV94" i="1" a="1"/>
  <c r="CV94" i="1" s="1"/>
  <c r="CV704" i="1" a="1"/>
  <c r="CV704" i="1" s="1"/>
  <c r="CV591" i="1" a="1"/>
  <c r="CV591" i="1" s="1"/>
  <c r="CV535" i="1" a="1"/>
  <c r="CV535" i="1" s="1"/>
  <c r="CV510" i="1" a="1"/>
  <c r="CV510" i="1" s="1"/>
  <c r="CV457" i="1" a="1"/>
  <c r="CV457" i="1" s="1"/>
  <c r="CV429" i="1" a="1"/>
  <c r="CV429" i="1" s="1"/>
  <c r="CW429" i="1" s="1"/>
  <c r="CY429" i="1" s="1"/>
  <c r="CV231" i="1" a="1"/>
  <c r="CV231" i="1" s="1"/>
  <c r="CV196" i="1" a="1"/>
  <c r="CV196" i="1" s="1"/>
  <c r="CW196" i="1" s="1"/>
  <c r="CY196" i="1" s="1"/>
  <c r="CV100" i="1" a="1"/>
  <c r="CV100" i="1" s="1"/>
  <c r="CV651" i="1" a="1"/>
  <c r="CV651" i="1" s="1"/>
  <c r="CV460" i="1" a="1"/>
  <c r="CV460" i="1" s="1"/>
  <c r="CV346" i="1" a="1"/>
  <c r="CV346" i="1" s="1"/>
  <c r="CV250" i="1" a="1"/>
  <c r="CV250" i="1" s="1"/>
  <c r="CV798" i="1" a="1"/>
  <c r="CV798" i="1" s="1"/>
  <c r="CV706" i="1" a="1"/>
  <c r="CV706" i="1" s="1"/>
  <c r="CV658" i="1" a="1"/>
  <c r="CV658" i="1" s="1"/>
  <c r="CV629" i="1" a="1"/>
  <c r="CV629" i="1" s="1"/>
  <c r="CV550" i="1" a="1"/>
  <c r="CV550" i="1" s="1"/>
  <c r="CN7" i="1"/>
  <c r="BX7" i="1"/>
  <c r="CE7" i="1"/>
  <c r="CV24" i="1" a="1"/>
  <c r="CV24" i="1" s="1"/>
  <c r="BO7" i="1"/>
  <c r="CU510" i="1" a="1"/>
  <c r="CU510" i="1" s="1"/>
  <c r="CU705" i="1" a="1"/>
  <c r="CU705" i="1" s="1"/>
  <c r="CU945" i="1" a="1"/>
  <c r="CU945" i="1" s="1"/>
  <c r="CU977" i="1" a="1"/>
  <c r="CU977" i="1" s="1"/>
  <c r="CU993" i="1" a="1"/>
  <c r="CU993" i="1" s="1"/>
  <c r="CU1025" i="1" a="1"/>
  <c r="CU1025" i="1" s="1"/>
  <c r="CW1025" i="1" s="1"/>
  <c r="CY1025" i="1" s="1"/>
  <c r="CU250" i="1" a="1"/>
  <c r="CU250" i="1" s="1"/>
  <c r="CW250" i="1" s="1"/>
  <c r="CY250" i="1" s="1"/>
  <c r="CU107" i="1" a="1"/>
  <c r="CU107" i="1" s="1"/>
  <c r="CU75" i="1" a="1"/>
  <c r="CU75" i="1" s="1"/>
  <c r="CU586" i="1" a="1"/>
  <c r="CU586" i="1" s="1"/>
  <c r="CU798" i="1" a="1"/>
  <c r="CU798" i="1" s="1"/>
  <c r="CU836" i="1" a="1"/>
  <c r="CU836" i="1" s="1"/>
  <c r="CV1017" i="1" a="1"/>
  <c r="CV1017" i="1" s="1"/>
  <c r="CW1017" i="1" s="1"/>
  <c r="CY1017" i="1" s="1"/>
  <c r="CV1005" i="1" a="1"/>
  <c r="CV1005" i="1" s="1"/>
  <c r="CW1005" i="1" s="1"/>
  <c r="CY1005" i="1" s="1"/>
  <c r="CV985" i="1" a="1"/>
  <c r="CV985" i="1" s="1"/>
  <c r="CV971" i="1" a="1"/>
  <c r="CV971" i="1" s="1"/>
  <c r="CV970" i="1" a="1"/>
  <c r="CV970" i="1" s="1"/>
  <c r="CV967" i="1" a="1"/>
  <c r="CV967" i="1" s="1"/>
  <c r="CV957" i="1" a="1"/>
  <c r="CV957" i="1" s="1"/>
  <c r="CW957" i="1" s="1"/>
  <c r="CY957" i="1" s="1"/>
  <c r="CV953" i="1" a="1"/>
  <c r="CV953" i="1" s="1"/>
  <c r="CW953" i="1" s="1"/>
  <c r="CY953" i="1" s="1"/>
  <c r="CV934" i="1" a="1"/>
  <c r="CV934" i="1" s="1"/>
  <c r="CV932" i="1" a="1"/>
  <c r="CV932" i="1" s="1"/>
  <c r="CV928" i="1" a="1"/>
  <c r="CV928" i="1" s="1"/>
  <c r="CV153" i="1" a="1"/>
  <c r="CV153" i="1" s="1"/>
  <c r="CV89" i="1" a="1"/>
  <c r="CV89" i="1" s="1"/>
  <c r="CV157" i="1" a="1"/>
  <c r="CV157" i="1" s="1"/>
  <c r="CW157" i="1" s="1"/>
  <c r="CY157" i="1" s="1"/>
  <c r="CV895" i="1" a="1"/>
  <c r="CV895" i="1" s="1"/>
  <c r="CV884" i="1" a="1"/>
  <c r="CV884" i="1" s="1"/>
  <c r="CV861" i="1" a="1"/>
  <c r="CV861" i="1" s="1"/>
  <c r="CV858" i="1" a="1"/>
  <c r="CV858" i="1" s="1"/>
  <c r="CV855" i="1" a="1"/>
  <c r="CV855" i="1" s="1"/>
  <c r="CV831" i="1" a="1"/>
  <c r="CV831" i="1" s="1"/>
  <c r="CV820" i="1" a="1"/>
  <c r="CV820" i="1" s="1"/>
  <c r="CV305" i="1" a="1"/>
  <c r="CV305" i="1" s="1"/>
  <c r="CV253" i="1" a="1"/>
  <c r="CV253" i="1" s="1"/>
  <c r="CV133" i="1" a="1"/>
  <c r="CV133" i="1" s="1"/>
  <c r="CV229" i="1" a="1"/>
  <c r="CV229" i="1" s="1"/>
  <c r="CV205" i="1" a="1"/>
  <c r="CV205" i="1" s="1"/>
  <c r="CV909" i="1" a="1"/>
  <c r="CV909" i="1" s="1"/>
  <c r="CW909" i="1" s="1"/>
  <c r="CY909" i="1" s="1"/>
  <c r="CV852" i="1" a="1"/>
  <c r="CV852" i="1" s="1"/>
  <c r="CW852" i="1" s="1"/>
  <c r="CY852" i="1" s="1"/>
  <c r="CV832" i="1" a="1"/>
  <c r="CV832" i="1" s="1"/>
  <c r="CV815" i="1" a="1"/>
  <c r="CV815" i="1" s="1"/>
  <c r="CV293" i="1" a="1"/>
  <c r="CV293" i="1" s="1"/>
  <c r="CV329" i="1" a="1"/>
  <c r="CV329" i="1" s="1"/>
  <c r="CV85" i="1" a="1"/>
  <c r="CV85" i="1" s="1"/>
  <c r="CV285" i="1" a="1"/>
  <c r="CV285" i="1" s="1"/>
  <c r="CV898" i="1" a="1"/>
  <c r="CV898" i="1" s="1"/>
  <c r="CV885" i="1" a="1"/>
  <c r="CV885" i="1" s="1"/>
  <c r="CV865" i="1" a="1"/>
  <c r="CV865" i="1" s="1"/>
  <c r="CV856" i="1" a="1"/>
  <c r="CV856" i="1" s="1"/>
  <c r="CV853" i="1" a="1"/>
  <c r="CV853" i="1" s="1"/>
  <c r="CV841" i="1" a="1"/>
  <c r="CV841" i="1" s="1"/>
  <c r="CW841" i="1" s="1"/>
  <c r="CY841" i="1" s="1"/>
  <c r="CV805" i="1" a="1"/>
  <c r="CV805" i="1" s="1"/>
  <c r="CV325" i="1" a="1"/>
  <c r="CV325" i="1" s="1"/>
  <c r="CV165" i="1" a="1"/>
  <c r="CV165" i="1" s="1"/>
  <c r="CV866" i="1" a="1"/>
  <c r="CV866" i="1" s="1"/>
  <c r="CW866" i="1" s="1"/>
  <c r="CY866" i="1" s="1"/>
  <c r="CV849" i="1" a="1"/>
  <c r="CV849" i="1" s="1"/>
  <c r="CV769" i="1" a="1"/>
  <c r="CV769" i="1" s="1"/>
  <c r="CV753" i="1" a="1"/>
  <c r="CV753" i="1" s="1"/>
  <c r="CV745" i="1" a="1"/>
  <c r="CV745" i="1" s="1"/>
  <c r="CW745" i="1" s="1"/>
  <c r="CY745" i="1" s="1"/>
  <c r="CV709" i="1" a="1"/>
  <c r="CV709" i="1" s="1"/>
  <c r="CV649" i="1" a="1"/>
  <c r="CV649" i="1" s="1"/>
  <c r="CW649" i="1" s="1"/>
  <c r="CY649" i="1" s="1"/>
  <c r="CV645" i="1" a="1"/>
  <c r="CV645" i="1" s="1"/>
  <c r="CV636" i="1" a="1"/>
  <c r="CV636" i="1" s="1"/>
  <c r="CV630" i="1" a="1"/>
  <c r="CV630" i="1" s="1"/>
  <c r="CV594" i="1" a="1"/>
  <c r="CV594" i="1" s="1"/>
  <c r="CV556" i="1" a="1"/>
  <c r="CV556" i="1" s="1"/>
  <c r="CV523" i="1" a="1"/>
  <c r="CV523" i="1" s="1"/>
  <c r="CV446" i="1" a="1"/>
  <c r="CV446" i="1" s="1"/>
  <c r="CV434" i="1" a="1"/>
  <c r="CV434" i="1" s="1"/>
  <c r="CV410" i="1" a="1"/>
  <c r="CV410" i="1" s="1"/>
  <c r="CV400" i="1" a="1"/>
  <c r="CV400" i="1" s="1"/>
  <c r="CV354" i="1" a="1"/>
  <c r="CV354" i="1" s="1"/>
  <c r="CV299" i="1" a="1"/>
  <c r="CV299" i="1" s="1"/>
  <c r="CV266" i="1" a="1"/>
  <c r="CV266" i="1" s="1"/>
  <c r="CV251" i="1" a="1"/>
  <c r="CV251" i="1" s="1"/>
  <c r="CV224" i="1" a="1"/>
  <c r="CV224" i="1" s="1"/>
  <c r="CV190" i="1" a="1"/>
  <c r="CV190" i="1" s="1"/>
  <c r="CV166" i="1" a="1"/>
  <c r="CV166" i="1" s="1"/>
  <c r="CV160" i="1" a="1"/>
  <c r="CV160" i="1" s="1"/>
  <c r="CV159" i="1" a="1"/>
  <c r="CV159" i="1" s="1"/>
  <c r="CV112" i="1" a="1"/>
  <c r="CV112" i="1" s="1"/>
  <c r="CV92" i="1" a="1"/>
  <c r="CV92" i="1" s="1"/>
  <c r="CV504" i="1" a="1"/>
  <c r="CV504" i="1" s="1"/>
  <c r="CV220" i="1" a="1"/>
  <c r="CV220" i="1" s="1"/>
  <c r="CV78" i="1" a="1"/>
  <c r="CV78" i="1" s="1"/>
  <c r="CW78" i="1" s="1"/>
  <c r="CY78" i="1" s="1"/>
  <c r="CV399" i="1" a="1"/>
  <c r="CV399" i="1" s="1"/>
  <c r="CW399" i="1" s="1"/>
  <c r="CY399" i="1" s="1"/>
  <c r="CV700" i="1" a="1"/>
  <c r="CV700" i="1" s="1"/>
  <c r="CV589" i="1" a="1"/>
  <c r="CV589" i="1" s="1"/>
  <c r="CV538" i="1" a="1"/>
  <c r="CV538" i="1" s="1"/>
  <c r="CV531" i="1" a="1"/>
  <c r="CV531" i="1" s="1"/>
  <c r="CV524" i="1" a="1"/>
  <c r="CV524" i="1" s="1"/>
  <c r="CV490" i="1" a="1"/>
  <c r="CV490" i="1" s="1"/>
  <c r="CV480" i="1" a="1"/>
  <c r="CV480" i="1" s="1"/>
  <c r="CV456" i="1" a="1"/>
  <c r="CV456" i="1" s="1"/>
  <c r="CV455" i="1" a="1"/>
  <c r="CV455" i="1" s="1"/>
  <c r="CV315" i="1" a="1"/>
  <c r="CV315" i="1" s="1"/>
  <c r="CV171" i="1" a="1"/>
  <c r="CV171" i="1" s="1"/>
  <c r="CV167" i="1" a="1"/>
  <c r="CV167" i="1" s="1"/>
  <c r="CV128" i="1" a="1"/>
  <c r="CV128" i="1" s="1"/>
  <c r="CV124" i="1" a="1"/>
  <c r="CV124" i="1" s="1"/>
  <c r="CV63" i="1" a="1"/>
  <c r="CV63" i="1" s="1"/>
  <c r="CV765" i="1" a="1"/>
  <c r="CV765" i="1" s="1"/>
  <c r="CW765" i="1" s="1"/>
  <c r="CY765" i="1" s="1"/>
  <c r="CV761" i="1" a="1"/>
  <c r="CV761" i="1" s="1"/>
  <c r="CV756" i="1" a="1"/>
  <c r="CV756" i="1" s="1"/>
  <c r="CV715" i="1" a="1"/>
  <c r="CV715" i="1" s="1"/>
  <c r="CW715" i="1" s="1"/>
  <c r="CY715" i="1" s="1"/>
  <c r="CV674" i="1" a="1"/>
  <c r="CV674" i="1" s="1"/>
  <c r="CV626" i="1" a="1"/>
  <c r="CV626" i="1" s="1"/>
  <c r="CV496" i="1" a="1"/>
  <c r="CV496" i="1" s="1"/>
  <c r="CV440" i="1" a="1"/>
  <c r="CV440" i="1" s="1"/>
  <c r="CV387" i="1" a="1"/>
  <c r="CV387" i="1" s="1"/>
  <c r="CV376" i="1" a="1"/>
  <c r="CV376" i="1" s="1"/>
  <c r="CW376" i="1" s="1"/>
  <c r="CY376" i="1" s="1"/>
  <c r="CV371" i="1" a="1"/>
  <c r="CV371" i="1" s="1"/>
  <c r="CV355" i="1" a="1"/>
  <c r="CV355" i="1" s="1"/>
  <c r="CV322" i="1" a="1"/>
  <c r="CV322" i="1" s="1"/>
  <c r="CV223" i="1" a="1"/>
  <c r="CV223" i="1" s="1"/>
  <c r="CV86" i="1" a="1"/>
  <c r="CV86" i="1" s="1"/>
  <c r="CV126" i="1" a="1"/>
  <c r="CV126" i="1" s="1"/>
  <c r="CV799" i="1" a="1"/>
  <c r="CV799" i="1" s="1"/>
  <c r="CV784" i="1" a="1"/>
  <c r="CV784" i="1" s="1"/>
  <c r="CV768" i="1" a="1"/>
  <c r="CV768" i="1" s="1"/>
  <c r="CV738" i="1" a="1"/>
  <c r="CV738" i="1" s="1"/>
  <c r="CV718" i="1" a="1"/>
  <c r="CV718" i="1" s="1"/>
  <c r="CV667" i="1" a="1"/>
  <c r="CV667" i="1" s="1"/>
  <c r="CV617" i="1" a="1"/>
  <c r="CV617" i="1" s="1"/>
  <c r="CV573" i="1" a="1"/>
  <c r="CV573" i="1" s="1"/>
  <c r="CV572" i="1" a="1"/>
  <c r="CV572" i="1" s="1"/>
  <c r="CV568" i="1" a="1"/>
  <c r="CV568" i="1" s="1"/>
  <c r="CV552" i="1" a="1"/>
  <c r="CV552" i="1" s="1"/>
  <c r="CV519" i="1" a="1"/>
  <c r="CV519" i="1" s="1"/>
  <c r="CV443" i="1" a="1"/>
  <c r="CV443" i="1" s="1"/>
  <c r="CV428" i="1" a="1"/>
  <c r="CV428" i="1" s="1"/>
  <c r="CV411" i="1" a="1"/>
  <c r="CV411" i="1" s="1"/>
  <c r="CV373" i="1" a="1"/>
  <c r="CV373" i="1" s="1"/>
  <c r="CV365" i="1" a="1"/>
  <c r="CV365" i="1" s="1"/>
  <c r="CV364" i="1" a="1"/>
  <c r="CV364" i="1" s="1"/>
  <c r="CV362" i="1" a="1"/>
  <c r="CV362" i="1" s="1"/>
  <c r="CV339" i="1" a="1"/>
  <c r="CV339" i="1" s="1"/>
  <c r="CW339" i="1" s="1"/>
  <c r="CY339" i="1" s="1"/>
  <c r="CV304" i="1" a="1"/>
  <c r="CV304" i="1" s="1"/>
  <c r="CV276" i="1" a="1"/>
  <c r="CV276" i="1" s="1"/>
  <c r="CV274" i="1" a="1"/>
  <c r="CV274" i="1" s="1"/>
  <c r="CV263" i="1" a="1"/>
  <c r="CV263" i="1" s="1"/>
  <c r="CV212" i="1" a="1"/>
  <c r="CV212" i="1" s="1"/>
  <c r="CW212" i="1" s="1"/>
  <c r="CY212" i="1" s="1"/>
  <c r="CV143" i="1" a="1"/>
  <c r="CV143" i="1" s="1"/>
  <c r="CV66" i="1" a="1"/>
  <c r="CV66" i="1" s="1"/>
  <c r="CV58" i="1" a="1"/>
  <c r="CV58" i="1" s="1"/>
  <c r="CV28" i="1" a="1"/>
  <c r="CV28" i="1" s="1"/>
  <c r="BZ7" i="1"/>
  <c r="CG7" i="1"/>
  <c r="CU343" i="1" a="1"/>
  <c r="CU343" i="1" s="1"/>
  <c r="CV984" i="1" a="1"/>
  <c r="CV984" i="1" s="1"/>
  <c r="CV980" i="1" a="1"/>
  <c r="CV980" i="1" s="1"/>
  <c r="CV929" i="1" a="1"/>
  <c r="CV929" i="1" s="1"/>
  <c r="CV894" i="1" a="1"/>
  <c r="CV894" i="1" s="1"/>
  <c r="CV265" i="1" a="1"/>
  <c r="CV265" i="1" s="1"/>
  <c r="CW265" i="1" s="1"/>
  <c r="CY265" i="1" s="1"/>
  <c r="CV891" i="1" a="1"/>
  <c r="CV891" i="1" s="1"/>
  <c r="CV141" i="1" a="1"/>
  <c r="CV141" i="1" s="1"/>
  <c r="CV177" i="1" a="1"/>
  <c r="CV177" i="1" s="1"/>
  <c r="CV333" i="1" a="1"/>
  <c r="CV333" i="1" s="1"/>
  <c r="CV864" i="1" a="1"/>
  <c r="CV864" i="1" s="1"/>
  <c r="CV835" i="1" a="1"/>
  <c r="CV835" i="1" s="1"/>
  <c r="CV801" i="1" a="1"/>
  <c r="CV801" i="1" s="1"/>
  <c r="CV795" i="1" a="1"/>
  <c r="CV795" i="1" s="1"/>
  <c r="CV723" i="1" a="1"/>
  <c r="CV723" i="1" s="1"/>
  <c r="CV688" i="1" a="1"/>
  <c r="CV688" i="1" s="1"/>
  <c r="CV638" i="1" a="1"/>
  <c r="CV638" i="1" s="1"/>
  <c r="CV625" i="1" a="1"/>
  <c r="CV625" i="1" s="1"/>
  <c r="CV541" i="1" a="1"/>
  <c r="CV541" i="1" s="1"/>
  <c r="CV481" i="1" a="1"/>
  <c r="CV481" i="1" s="1"/>
  <c r="CV453" i="1" a="1"/>
  <c r="CV453" i="1" s="1"/>
  <c r="CV409" i="1" a="1"/>
  <c r="CV409" i="1" s="1"/>
  <c r="CV318" i="1" a="1"/>
  <c r="CV318" i="1" s="1"/>
  <c r="CV208" i="1" a="1"/>
  <c r="CV208" i="1" s="1"/>
  <c r="CV122" i="1" a="1"/>
  <c r="CV122" i="1" s="1"/>
  <c r="CV623" i="1" a="1"/>
  <c r="CV623" i="1" s="1"/>
  <c r="CV473" i="1" a="1"/>
  <c r="CV473" i="1" s="1"/>
  <c r="CW473" i="1" s="1"/>
  <c r="CY473" i="1" s="1"/>
  <c r="CV783" i="1" a="1"/>
  <c r="CV783" i="1" s="1"/>
  <c r="CV759" i="1" a="1"/>
  <c r="CV759" i="1" s="1"/>
  <c r="CV701" i="1" a="1"/>
  <c r="CV701" i="1" s="1"/>
  <c r="CV654" i="1" a="1"/>
  <c r="CV654" i="1" s="1"/>
  <c r="CV579" i="1" a="1"/>
  <c r="CV579" i="1" s="1"/>
  <c r="CL7" i="1"/>
  <c r="BV7" i="1"/>
  <c r="CV25" i="1" a="1"/>
  <c r="CV25" i="1" s="1"/>
  <c r="CC7" i="1"/>
  <c r="BP7" i="1"/>
  <c r="CU579" i="1" a="1"/>
  <c r="CU579" i="1" s="1"/>
  <c r="CU723" i="1" a="1"/>
  <c r="CU723" i="1" s="1"/>
  <c r="CW723" i="1" s="1"/>
  <c r="CY723" i="1" s="1"/>
  <c r="CU835" i="1" a="1"/>
  <c r="CU835" i="1" s="1"/>
  <c r="CU979" i="1" a="1"/>
  <c r="CU979" i="1" s="1"/>
  <c r="CU1011" i="1" a="1"/>
  <c r="CU1011" i="1" s="1"/>
  <c r="CW1011" i="1" s="1"/>
  <c r="CY1011" i="1" s="1"/>
  <c r="CU467" i="1" a="1"/>
  <c r="CU467" i="1" s="1"/>
  <c r="CW467" i="1" s="1"/>
  <c r="CY467" i="1" s="1"/>
  <c r="CU419" i="1" a="1"/>
  <c r="CU419" i="1" s="1"/>
  <c r="CU403" i="1" a="1"/>
  <c r="CU403" i="1" s="1"/>
  <c r="CU113" i="1" a="1"/>
  <c r="CU113" i="1" s="1"/>
  <c r="CU432" i="1" a="1"/>
  <c r="CU432" i="1" s="1"/>
  <c r="CW432" i="1" s="1"/>
  <c r="CY432" i="1" s="1"/>
  <c r="CU986" i="1" a="1"/>
  <c r="CU986" i="1" s="1"/>
  <c r="CU854" i="1" a="1"/>
  <c r="CU854" i="1" s="1"/>
  <c r="CU864" i="1" a="1"/>
  <c r="CU864" i="1" s="1"/>
  <c r="CU704" i="1" a="1"/>
  <c r="CU704" i="1" s="1"/>
  <c r="CU444" i="1" a="1"/>
  <c r="CU444" i="1" s="1"/>
  <c r="CV1016" i="1" a="1"/>
  <c r="CV1016" i="1" s="1"/>
  <c r="CV1006" i="1" a="1"/>
  <c r="CV1006" i="1" s="1"/>
  <c r="CV999" i="1" a="1"/>
  <c r="CV999" i="1" s="1"/>
  <c r="CV996" i="1" a="1"/>
  <c r="CV996" i="1" s="1"/>
  <c r="CV992" i="1" a="1"/>
  <c r="CV992" i="1" s="1"/>
  <c r="CV988" i="1" a="1"/>
  <c r="CV988" i="1" s="1"/>
  <c r="CV975" i="1" a="1"/>
  <c r="CV975" i="1" s="1"/>
  <c r="CV936" i="1" a="1"/>
  <c r="CV936" i="1" s="1"/>
  <c r="CV145" i="1" a="1"/>
  <c r="CV145" i="1" s="1"/>
  <c r="CV81" i="1" a="1"/>
  <c r="CV81" i="1" s="1"/>
  <c r="CV149" i="1" a="1"/>
  <c r="CV149" i="1" s="1"/>
  <c r="CW149" i="1" s="1"/>
  <c r="CY149" i="1" s="1"/>
  <c r="CV875" i="1" a="1"/>
  <c r="CV875" i="1" s="1"/>
  <c r="CV249" i="1" a="1"/>
  <c r="CV249" i="1" s="1"/>
  <c r="CV109" i="1" a="1"/>
  <c r="CV109" i="1" s="1"/>
  <c r="CV902" i="1" a="1"/>
  <c r="CV902" i="1" s="1"/>
  <c r="CV890" i="1" a="1"/>
  <c r="CV890" i="1" s="1"/>
  <c r="CV213" i="1" a="1"/>
  <c r="CV213" i="1" s="1"/>
  <c r="CW213" i="1" s="1"/>
  <c r="CY213" i="1" s="1"/>
  <c r="CV69" i="1" a="1"/>
  <c r="CV69" i="1" s="1"/>
  <c r="CV892" i="1" a="1"/>
  <c r="CV892" i="1" s="1"/>
  <c r="CV882" i="1" a="1"/>
  <c r="CV882" i="1" s="1"/>
  <c r="CW882" i="1" s="1"/>
  <c r="CY882" i="1" s="1"/>
  <c r="CV845" i="1" a="1"/>
  <c r="CV845" i="1" s="1"/>
  <c r="CV829" i="1" a="1"/>
  <c r="CV829" i="1" s="1"/>
  <c r="CW829" i="1" s="1"/>
  <c r="CY829" i="1" s="1"/>
  <c r="CV823" i="1" a="1"/>
  <c r="CV823" i="1" s="1"/>
  <c r="CV802" i="1" a="1"/>
  <c r="CV802" i="1" s="1"/>
  <c r="CV33" i="1" a="1"/>
  <c r="CV33" i="1" s="1"/>
  <c r="CV341" i="1" a="1"/>
  <c r="CV341" i="1" s="1"/>
  <c r="CV125" i="1" a="1"/>
  <c r="CV125" i="1" s="1"/>
  <c r="CV867" i="1" a="1"/>
  <c r="CV867" i="1" s="1"/>
  <c r="CV850" i="1" a="1"/>
  <c r="CV850" i="1" s="1"/>
  <c r="CV846" i="1" a="1"/>
  <c r="CV846" i="1" s="1"/>
  <c r="CV771" i="1" a="1"/>
  <c r="CV771" i="1" s="1"/>
  <c r="CV767" i="1" a="1"/>
  <c r="CV767" i="1" s="1"/>
  <c r="CV754" i="1" a="1"/>
  <c r="CV754" i="1" s="1"/>
  <c r="CV650" i="1" a="1"/>
  <c r="CV650" i="1" s="1"/>
  <c r="CV633" i="1" a="1"/>
  <c r="CV633" i="1" s="1"/>
  <c r="CV631" i="1" a="1"/>
  <c r="CV631" i="1" s="1"/>
  <c r="CV606" i="1" a="1"/>
  <c r="CV606" i="1" s="1"/>
  <c r="CV515" i="1" a="1"/>
  <c r="CV515" i="1" s="1"/>
  <c r="CV483" i="1" a="1"/>
  <c r="CV483" i="1" s="1"/>
  <c r="CV447" i="1" a="1"/>
  <c r="CV447" i="1" s="1"/>
  <c r="CV407" i="1" a="1"/>
  <c r="CV407" i="1" s="1"/>
  <c r="CV316" i="1" a="1"/>
  <c r="CV316" i="1" s="1"/>
  <c r="CV312" i="1" a="1"/>
  <c r="CV312" i="1" s="1"/>
  <c r="CV200" i="1" a="1"/>
  <c r="CV200" i="1" s="1"/>
  <c r="CV98" i="1" a="1"/>
  <c r="CV98" i="1" s="1"/>
  <c r="CV76" i="1" a="1"/>
  <c r="CV76" i="1" s="1"/>
  <c r="CW76" i="1" s="1"/>
  <c r="CY76" i="1" s="1"/>
  <c r="CV27" i="1" a="1"/>
  <c r="CV27" i="1" s="1"/>
  <c r="CV62" i="1" a="1"/>
  <c r="CV62" i="1" s="1"/>
  <c r="CV792" i="1" a="1"/>
  <c r="CV792" i="1" s="1"/>
  <c r="CW792" i="1" s="1"/>
  <c r="CY792" i="1" s="1"/>
  <c r="CV673" i="1" a="1"/>
  <c r="CV673" i="1" s="1"/>
  <c r="CV622" i="1" a="1"/>
  <c r="CV622" i="1" s="1"/>
  <c r="CW622" i="1" s="1"/>
  <c r="CY622" i="1" s="1"/>
  <c r="CV619" i="1" a="1"/>
  <c r="CV619" i="1" s="1"/>
  <c r="CW619" i="1" s="1"/>
  <c r="CY619" i="1" s="1"/>
  <c r="CV601" i="1" a="1"/>
  <c r="CV601" i="1" s="1"/>
  <c r="CV593" i="1" a="1"/>
  <c r="CV593" i="1" s="1"/>
  <c r="CV567" i="1" a="1"/>
  <c r="CV567" i="1" s="1"/>
  <c r="CV536" i="1" a="1"/>
  <c r="CV536" i="1" s="1"/>
  <c r="CW536" i="1" s="1"/>
  <c r="CY536" i="1" s="1"/>
  <c r="CV509" i="1" a="1"/>
  <c r="CV509" i="1" s="1"/>
  <c r="CW509" i="1" s="1"/>
  <c r="CY509" i="1" s="1"/>
  <c r="CV448" i="1" a="1"/>
  <c r="CV448" i="1" s="1"/>
  <c r="CV430" i="1" a="1"/>
  <c r="CV430" i="1" s="1"/>
  <c r="CV292" i="1" a="1"/>
  <c r="CV292" i="1" s="1"/>
  <c r="CV267" i="1" a="1"/>
  <c r="CV267" i="1" s="1"/>
  <c r="CV236" i="1" a="1"/>
  <c r="CV236" i="1" s="1"/>
  <c r="CV227" i="1" a="1"/>
  <c r="CV227" i="1" s="1"/>
  <c r="CV180" i="1" a="1"/>
  <c r="CV180" i="1" s="1"/>
  <c r="CV144" i="1" a="1"/>
  <c r="CV144" i="1" s="1"/>
  <c r="CV90" i="1" a="1"/>
  <c r="CV90" i="1" s="1"/>
  <c r="CV51" i="1" a="1"/>
  <c r="CV51" i="1" s="1"/>
  <c r="CV319" i="1" a="1"/>
  <c r="CV319" i="1" s="1"/>
  <c r="CV335" i="1" a="1"/>
  <c r="CV335" i="1" s="1"/>
  <c r="CV93" i="1" a="1"/>
  <c r="CV93" i="1" s="1"/>
  <c r="CV762" i="1" a="1"/>
  <c r="CV762" i="1" s="1"/>
  <c r="CV747" i="1" a="1"/>
  <c r="CV747" i="1" s="1"/>
  <c r="CV733" i="1" a="1"/>
  <c r="CV733" i="1" s="1"/>
  <c r="CV671" i="1" a="1"/>
  <c r="CV671" i="1" s="1"/>
  <c r="CV655" i="1" a="1"/>
  <c r="CV655" i="1" s="1"/>
  <c r="CV637" i="1" a="1"/>
  <c r="CV637" i="1" s="1"/>
  <c r="CV621" i="1" a="1"/>
  <c r="CV621" i="1" s="1"/>
  <c r="CV603" i="1" a="1"/>
  <c r="CV603" i="1" s="1"/>
  <c r="CV581" i="1" a="1"/>
  <c r="CV581" i="1" s="1"/>
  <c r="CV577" i="1" a="1"/>
  <c r="CV577" i="1" s="1"/>
  <c r="CV393" i="1" a="1"/>
  <c r="CV393" i="1" s="1"/>
  <c r="CV382" i="1" a="1"/>
  <c r="CV382" i="1" s="1"/>
  <c r="CV342" i="1" a="1"/>
  <c r="CV342" i="1" s="1"/>
  <c r="CV338" i="1" a="1"/>
  <c r="CV338" i="1" s="1"/>
  <c r="CV331" i="1" a="1"/>
  <c r="CV331" i="1" s="1"/>
  <c r="CV323" i="1" a="1"/>
  <c r="CV323" i="1" s="1"/>
  <c r="CV283" i="1" a="1"/>
  <c r="CV283" i="1" s="1"/>
  <c r="CV282" i="1" a="1"/>
  <c r="CV282" i="1" s="1"/>
  <c r="CV270" i="1" a="1"/>
  <c r="CV270" i="1" s="1"/>
  <c r="CV195" i="1" a="1"/>
  <c r="CV195" i="1" s="1"/>
  <c r="CV118" i="1" a="1"/>
  <c r="CV118" i="1" s="1"/>
  <c r="CV558" i="1" a="1"/>
  <c r="CV558" i="1" s="1"/>
  <c r="CV793" i="1" a="1"/>
  <c r="CV793" i="1" s="1"/>
  <c r="CV743" i="1" a="1"/>
  <c r="CV743" i="1" s="1"/>
  <c r="CV687" i="1" a="1"/>
  <c r="CV687" i="1" s="1"/>
  <c r="CV668" i="1" a="1"/>
  <c r="CV668" i="1" s="1"/>
  <c r="CV661" i="1" a="1"/>
  <c r="CV661" i="1" s="1"/>
  <c r="CV659" i="1" a="1"/>
  <c r="CV659" i="1" s="1"/>
  <c r="CV644" i="1" a="1"/>
  <c r="CV644" i="1" s="1"/>
  <c r="CV635" i="1" a="1"/>
  <c r="CV635" i="1" s="1"/>
  <c r="CV612" i="1" a="1"/>
  <c r="CV612" i="1" s="1"/>
  <c r="CV609" i="1" a="1"/>
  <c r="CV609" i="1" s="1"/>
  <c r="CV587" i="1" a="1"/>
  <c r="CV587" i="1" s="1"/>
  <c r="CV580" i="1" a="1"/>
  <c r="CV580" i="1" s="1"/>
  <c r="CV560" i="1" a="1"/>
  <c r="CV560" i="1" s="1"/>
  <c r="CV518" i="1" a="1"/>
  <c r="CV518" i="1" s="1"/>
  <c r="CW518" i="1" s="1"/>
  <c r="CY518" i="1" s="1"/>
  <c r="CV513" i="1" a="1"/>
  <c r="CV513" i="1" s="1"/>
  <c r="CV437" i="1" a="1"/>
  <c r="CV437" i="1" s="1"/>
  <c r="CV374" i="1" a="1"/>
  <c r="CV374" i="1" s="1"/>
  <c r="CV372" i="1" a="1"/>
  <c r="CV372" i="1" s="1"/>
  <c r="CV279" i="1" a="1"/>
  <c r="CV279" i="1" s="1"/>
  <c r="CV119" i="1" a="1"/>
  <c r="CV119" i="1" s="1"/>
  <c r="CV72" i="1" a="1"/>
  <c r="CV72" i="1" s="1"/>
  <c r="CV32" i="1" a="1"/>
  <c r="CV32" i="1" s="1"/>
  <c r="CP7" i="1"/>
  <c r="BQ7" i="1"/>
  <c r="CV1014" i="1" a="1"/>
  <c r="CV1014" i="1" s="1"/>
  <c r="CV981" i="1" a="1"/>
  <c r="CV981" i="1" s="1"/>
  <c r="CV974" i="1" a="1"/>
  <c r="CV974" i="1" s="1"/>
  <c r="CV964" i="1" a="1"/>
  <c r="CV964" i="1" s="1"/>
  <c r="CV948" i="1" a="1"/>
  <c r="CV948" i="1" s="1"/>
  <c r="CV97" i="1" a="1"/>
  <c r="CV97" i="1" s="1"/>
  <c r="CV822" i="1" a="1"/>
  <c r="CV822" i="1" s="1"/>
  <c r="CV309" i="1" a="1"/>
  <c r="CV309" i="1" s="1"/>
  <c r="CV237" i="1" a="1"/>
  <c r="CV237" i="1" s="1"/>
  <c r="CV337" i="1" a="1"/>
  <c r="CV337" i="1" s="1"/>
  <c r="CV901" i="1" a="1"/>
  <c r="CV901" i="1" s="1"/>
  <c r="CV161" i="1" a="1"/>
  <c r="CV161" i="1" s="1"/>
  <c r="CV197" i="1" a="1"/>
  <c r="CV197" i="1" s="1"/>
  <c r="CV893" i="1" a="1"/>
  <c r="CV893" i="1" s="1"/>
  <c r="CV827" i="1" a="1"/>
  <c r="CV827" i="1" s="1"/>
  <c r="CV684" i="1" a="1"/>
  <c r="CV684" i="1" s="1"/>
  <c r="CV544" i="1" a="1"/>
  <c r="CV544" i="1" s="1"/>
  <c r="CV517" i="1" a="1"/>
  <c r="CV517" i="1" s="1"/>
  <c r="CV469" i="1" a="1"/>
  <c r="CV469" i="1" s="1"/>
  <c r="CV422" i="1" a="1"/>
  <c r="CV422" i="1" s="1"/>
  <c r="CV353" i="1" a="1"/>
  <c r="CV353" i="1" s="1"/>
  <c r="CV308" i="1" a="1"/>
  <c r="CV308" i="1" s="1"/>
  <c r="CV82" i="1" a="1"/>
  <c r="CV82" i="1" s="1"/>
  <c r="CV158" i="1" a="1"/>
  <c r="CV158" i="1" s="1"/>
  <c r="CV727" i="1" a="1"/>
  <c r="CV727" i="1" s="1"/>
  <c r="CV152" i="1" a="1"/>
  <c r="CV152" i="1" s="1"/>
  <c r="CV115" i="1" a="1"/>
  <c r="CV115" i="1" s="1"/>
  <c r="CV39" i="1" a="1"/>
  <c r="CV39" i="1" s="1"/>
  <c r="CV641" i="1" a="1"/>
  <c r="CV641" i="1" s="1"/>
  <c r="CJ7" i="1"/>
  <c r="BT7" i="1"/>
  <c r="CV26" i="1" a="1"/>
  <c r="CV26" i="1" s="1"/>
  <c r="CQ7" i="1"/>
  <c r="CA7" i="1"/>
  <c r="CU262" i="1" a="1"/>
  <c r="CU262" i="1" s="1"/>
  <c r="CU422" i="1" a="1"/>
  <c r="CU422" i="1" s="1"/>
  <c r="CW422" i="1" s="1"/>
  <c r="CY422" i="1" s="1"/>
  <c r="CU517" i="1" a="1"/>
  <c r="CU517" i="1" s="1"/>
  <c r="CU629" i="1" a="1"/>
  <c r="CU629" i="1" s="1"/>
  <c r="CU901" i="1" a="1"/>
  <c r="CU901" i="1" s="1"/>
  <c r="CU981" i="1" a="1"/>
  <c r="CU981" i="1" s="1"/>
  <c r="CU1013" i="1" a="1"/>
  <c r="CU1013" i="1" s="1"/>
  <c r="CW1013" i="1" s="1"/>
  <c r="CY1013" i="1" s="1"/>
  <c r="CU481" i="1" a="1"/>
  <c r="CU481" i="1" s="1"/>
  <c r="CU449" i="1" a="1"/>
  <c r="CU449" i="1" s="1"/>
  <c r="CU353" i="1" a="1"/>
  <c r="CU353" i="1" s="1"/>
  <c r="CU337" i="1" a="1"/>
  <c r="CU337" i="1" s="1"/>
  <c r="CU94" i="1" a="1"/>
  <c r="CU94" i="1" s="1"/>
  <c r="CU30" i="1" a="1"/>
  <c r="CU30" i="1" s="1"/>
  <c r="CU146" i="1" a="1"/>
  <c r="CU146" i="1" s="1"/>
  <c r="CU39" i="1" a="1"/>
  <c r="CU39" i="1" s="1"/>
  <c r="CU974" i="1" a="1"/>
  <c r="CU974" i="1" s="1"/>
  <c r="CU782" i="1" a="1"/>
  <c r="CU782" i="1" s="1"/>
  <c r="CU654" i="1" a="1"/>
  <c r="CU654" i="1" s="1"/>
  <c r="CU1020" i="1" a="1"/>
  <c r="CU1020" i="1" s="1"/>
  <c r="CU604" i="1" a="1"/>
  <c r="CU604" i="1" s="1"/>
  <c r="CU308" i="1" a="1"/>
  <c r="CU308" i="1" s="1"/>
  <c r="CV1023" i="1" a="1"/>
  <c r="CV1023" i="1" s="1"/>
  <c r="CV1018" i="1" a="1"/>
  <c r="CV1018" i="1" s="1"/>
  <c r="CW1018" i="1" s="1"/>
  <c r="CY1018" i="1" s="1"/>
  <c r="CV994" i="1" a="1"/>
  <c r="CV994" i="1" s="1"/>
  <c r="CV987" i="1" a="1"/>
  <c r="CV987" i="1" s="1"/>
  <c r="CV982" i="1" a="1"/>
  <c r="CV982" i="1" s="1"/>
  <c r="CV973" i="1" a="1"/>
  <c r="CV973" i="1" s="1"/>
  <c r="CV972" i="1" a="1"/>
  <c r="CV972" i="1" s="1"/>
  <c r="CV969" i="1" a="1"/>
  <c r="CV969" i="1" s="1"/>
  <c r="CV137" i="1" a="1"/>
  <c r="CV137" i="1" s="1"/>
  <c r="CV73" i="1" a="1"/>
  <c r="CV73" i="1" s="1"/>
  <c r="CV117" i="1" a="1"/>
  <c r="CV117" i="1" s="1"/>
  <c r="CV241" i="1" a="1"/>
  <c r="CV241" i="1" s="1"/>
  <c r="CV868" i="1" a="1"/>
  <c r="CV868" i="1" s="1"/>
  <c r="CV61" i="1" a="1"/>
  <c r="CV61" i="1" s="1"/>
  <c r="CV261" i="1" a="1"/>
  <c r="CV261" i="1" s="1"/>
  <c r="CW261" i="1" s="1"/>
  <c r="CY261" i="1" s="1"/>
  <c r="CV209" i="1" a="1"/>
  <c r="CV209" i="1" s="1"/>
  <c r="CV878" i="1" a="1"/>
  <c r="CV878" i="1" s="1"/>
  <c r="CV837" i="1" a="1"/>
  <c r="CV837" i="1" s="1"/>
  <c r="CV37" i="1" a="1"/>
  <c r="CV37" i="1" s="1"/>
  <c r="CV233" i="1" a="1"/>
  <c r="CV233" i="1" s="1"/>
  <c r="CV916" i="1" a="1"/>
  <c r="CV916" i="1" s="1"/>
  <c r="CV908" i="1" a="1"/>
  <c r="CV908" i="1" s="1"/>
  <c r="CV897" i="1" a="1"/>
  <c r="CV897" i="1" s="1"/>
  <c r="CV862" i="1" a="1"/>
  <c r="CV862" i="1" s="1"/>
  <c r="CV53" i="1" a="1"/>
  <c r="CV53" i="1" s="1"/>
  <c r="CW53" i="1" s="1"/>
  <c r="CY53" i="1" s="1"/>
  <c r="CV869" i="1" a="1"/>
  <c r="CV869" i="1" s="1"/>
  <c r="CV838" i="1" a="1"/>
  <c r="CV838" i="1" s="1"/>
  <c r="CV825" i="1" a="1"/>
  <c r="CV825" i="1" s="1"/>
  <c r="CV367" i="1" a="1"/>
  <c r="CV367" i="1" s="1"/>
  <c r="CV257" i="1" a="1"/>
  <c r="CV257" i="1" s="1"/>
  <c r="CV29" i="1" a="1"/>
  <c r="CV29" i="1" s="1"/>
  <c r="CU29" i="1" a="1"/>
  <c r="CU29" i="1" s="1"/>
  <c r="CV781" i="1" a="1"/>
  <c r="CV781" i="1" s="1"/>
  <c r="CV777" i="1" a="1"/>
  <c r="CV777" i="1" s="1"/>
  <c r="CV741" i="1" a="1"/>
  <c r="CV741" i="1" s="1"/>
  <c r="CV736" i="1" a="1"/>
  <c r="CV736" i="1" s="1"/>
  <c r="CV732" i="1" a="1"/>
  <c r="CV732" i="1" s="1"/>
  <c r="CV730" i="1" a="1"/>
  <c r="CV730" i="1" s="1"/>
  <c r="CV697" i="1" a="1"/>
  <c r="CV697" i="1" s="1"/>
  <c r="CV678" i="1" a="1"/>
  <c r="CV678" i="1" s="1"/>
  <c r="CV620" i="1" a="1"/>
  <c r="CV620" i="1" s="1"/>
  <c r="CV590" i="1" a="1"/>
  <c r="CV590" i="1" s="1"/>
  <c r="CV585" i="1" a="1"/>
  <c r="CV585" i="1" s="1"/>
  <c r="CW585" i="1" s="1"/>
  <c r="CY585" i="1" s="1"/>
  <c r="CV584" i="1" a="1"/>
  <c r="CV584" i="1" s="1"/>
  <c r="CV562" i="1" a="1"/>
  <c r="CV562" i="1" s="1"/>
  <c r="CV553" i="1" a="1"/>
  <c r="CV553" i="1" s="1"/>
  <c r="CV520" i="1" a="1"/>
  <c r="CV520" i="1" s="1"/>
  <c r="CV507" i="1" a="1"/>
  <c r="CV507" i="1" s="1"/>
  <c r="CV500" i="1" a="1"/>
  <c r="CV500" i="1" s="1"/>
  <c r="CV494" i="1" a="1"/>
  <c r="CV494" i="1" s="1"/>
  <c r="CV454" i="1" a="1"/>
  <c r="CV454" i="1" s="1"/>
  <c r="CV413" i="1" a="1"/>
  <c r="CV413" i="1" s="1"/>
  <c r="CV254" i="1" a="1"/>
  <c r="CV254" i="1" s="1"/>
  <c r="CV242" i="1" a="1"/>
  <c r="CV242" i="1" s="1"/>
  <c r="CV230" i="1" a="1"/>
  <c r="CV230" i="1" s="1"/>
  <c r="CV155" i="1" a="1"/>
  <c r="CV155" i="1" s="1"/>
  <c r="CV130" i="1" a="1"/>
  <c r="CV130" i="1" s="1"/>
  <c r="CV103" i="1" a="1"/>
  <c r="CV103" i="1" s="1"/>
  <c r="CV168" i="1" a="1"/>
  <c r="CV168" i="1" s="1"/>
  <c r="CV779" i="1" a="1"/>
  <c r="CV779" i="1" s="1"/>
  <c r="CV599" i="1" a="1"/>
  <c r="CV599" i="1" s="1"/>
  <c r="CW599" i="1" s="1"/>
  <c r="CY599" i="1" s="1"/>
  <c r="CV576" i="1" a="1"/>
  <c r="CV576" i="1" s="1"/>
  <c r="CV566" i="1" a="1"/>
  <c r="CV566" i="1" s="1"/>
  <c r="CV557" i="1" a="1"/>
  <c r="CV557" i="1" s="1"/>
  <c r="CW557" i="1" s="1"/>
  <c r="CY557" i="1" s="1"/>
  <c r="CV433" i="1" a="1"/>
  <c r="CV433" i="1" s="1"/>
  <c r="CV416" i="1" a="1"/>
  <c r="CV416" i="1" s="1"/>
  <c r="CV391" i="1" a="1"/>
  <c r="CV391" i="1" s="1"/>
  <c r="CV363" i="1" a="1"/>
  <c r="CV363" i="1" s="1"/>
  <c r="CV332" i="1" a="1"/>
  <c r="CV332" i="1" s="1"/>
  <c r="CV218" i="1" a="1"/>
  <c r="CV218" i="1" s="1"/>
  <c r="CV156" i="1" a="1"/>
  <c r="CV156" i="1" s="1"/>
  <c r="CV132" i="1" a="1"/>
  <c r="CV132" i="1" s="1"/>
  <c r="CV127" i="1" a="1"/>
  <c r="CV127" i="1" s="1"/>
  <c r="CV74" i="1" a="1"/>
  <c r="CV74" i="1" s="1"/>
  <c r="CV68" i="1" a="1"/>
  <c r="CV68" i="1" s="1"/>
  <c r="CV790" i="1" a="1"/>
  <c r="CV790" i="1" s="1"/>
  <c r="CV776" i="1" a="1"/>
  <c r="CV776" i="1" s="1"/>
  <c r="CV758" i="1" a="1"/>
  <c r="CV758" i="1" s="1"/>
  <c r="CV729" i="1" a="1"/>
  <c r="CV729" i="1" s="1"/>
  <c r="CV712" i="1" a="1"/>
  <c r="CV712" i="1" s="1"/>
  <c r="CV691" i="1" a="1"/>
  <c r="CV691" i="1" s="1"/>
  <c r="CV664" i="1" a="1"/>
  <c r="CV664" i="1" s="1"/>
  <c r="CV639" i="1" a="1"/>
  <c r="CV639" i="1" s="1"/>
  <c r="CV624" i="1" a="1"/>
  <c r="CV624" i="1" s="1"/>
  <c r="CV512" i="1" a="1"/>
  <c r="CV512" i="1" s="1"/>
  <c r="CV492" i="1" a="1"/>
  <c r="CV492" i="1" s="1"/>
  <c r="CW492" i="1" s="1"/>
  <c r="CY492" i="1" s="1"/>
  <c r="CV489" i="1" a="1"/>
  <c r="CV489" i="1" s="1"/>
  <c r="CV470" i="1" a="1"/>
  <c r="CV470" i="1" s="1"/>
  <c r="CV424" i="1" a="1"/>
  <c r="CV424" i="1" s="1"/>
  <c r="CV366" i="1" a="1"/>
  <c r="CV366" i="1" s="1"/>
  <c r="CW366" i="1" s="1"/>
  <c r="CY366" i="1" s="1"/>
  <c r="CV360" i="1" a="1"/>
  <c r="CV360" i="1" s="1"/>
  <c r="CW360" i="1" s="1"/>
  <c r="CY360" i="1" s="1"/>
  <c r="CV345" i="1" a="1"/>
  <c r="CV345" i="1" s="1"/>
  <c r="CV264" i="1" a="1"/>
  <c r="CV264" i="1" s="1"/>
  <c r="CV207" i="1" a="1"/>
  <c r="CV207" i="1" s="1"/>
  <c r="CW207" i="1" s="1"/>
  <c r="CY207" i="1" s="1"/>
  <c r="CV774" i="1" a="1"/>
  <c r="CV774" i="1" s="1"/>
  <c r="CW774" i="1" s="1"/>
  <c r="CY774" i="1" s="1"/>
  <c r="CV751" i="1" a="1"/>
  <c r="CV751" i="1" s="1"/>
  <c r="CV731" i="1" a="1"/>
  <c r="CV731" i="1" s="1"/>
  <c r="CV711" i="1" a="1"/>
  <c r="CV711" i="1" s="1"/>
  <c r="CV703" i="1" a="1"/>
  <c r="CV703" i="1" s="1"/>
  <c r="CV669" i="1" a="1"/>
  <c r="CV669" i="1" s="1"/>
  <c r="CV634" i="1" a="1"/>
  <c r="CV634" i="1" s="1"/>
  <c r="CV602" i="1" a="1"/>
  <c r="CV602" i="1" s="1"/>
  <c r="CV502" i="1" a="1"/>
  <c r="CV502" i="1" s="1"/>
  <c r="CV485" i="1" a="1"/>
  <c r="CV485" i="1" s="1"/>
  <c r="CV471" i="1" a="1"/>
  <c r="CV471" i="1" s="1"/>
  <c r="CV435" i="1" a="1"/>
  <c r="CV435" i="1" s="1"/>
  <c r="CV394" i="1" a="1"/>
  <c r="CV394" i="1" s="1"/>
  <c r="CV381" i="1" a="1"/>
  <c r="CV381" i="1" s="1"/>
  <c r="CV211" i="1" a="1"/>
  <c r="CV211" i="1" s="1"/>
  <c r="CV202" i="1" a="1"/>
  <c r="CV202" i="1" s="1"/>
  <c r="CV154" i="1" a="1"/>
  <c r="CV154" i="1" s="1"/>
  <c r="CW154" i="1" s="1"/>
  <c r="CY154" i="1" s="1"/>
  <c r="CV135" i="1" a="1"/>
  <c r="CV135" i="1" s="1"/>
  <c r="CV96" i="1" a="1"/>
  <c r="CV96" i="1" s="1"/>
  <c r="CV47" i="1" a="1"/>
  <c r="CV47" i="1" s="1"/>
  <c r="CU25" i="1" a="1"/>
  <c r="CU25" i="1" s="1"/>
  <c r="CU26" i="1" a="1"/>
  <c r="CU26" i="1" s="1"/>
  <c r="CU24" i="1" a="1"/>
  <c r="CU24" i="1" s="1"/>
  <c r="CW942" i="1" l="1"/>
  <c r="CY942" i="1" s="1"/>
  <c r="CW1012" i="1"/>
  <c r="CY1012" i="1" s="1"/>
  <c r="CW118" i="1"/>
  <c r="CY118" i="1" s="1"/>
  <c r="CW430" i="1"/>
  <c r="CY430" i="1" s="1"/>
  <c r="CW999" i="1"/>
  <c r="CY999" i="1" s="1"/>
  <c r="CW330" i="1"/>
  <c r="CY330" i="1" s="1"/>
  <c r="CW966" i="1"/>
  <c r="CY966" i="1" s="1"/>
  <c r="CW592" i="1"/>
  <c r="CY592" i="1" s="1"/>
  <c r="CV2" i="1"/>
  <c r="CV3" i="1"/>
  <c r="CW948" i="1"/>
  <c r="CY948" i="1" s="1"/>
  <c r="CW1016" i="1"/>
  <c r="CY1016" i="1" s="1"/>
  <c r="CW1021" i="1"/>
  <c r="CY1021" i="1" s="1"/>
  <c r="CU3" i="1"/>
  <c r="CU2" i="1"/>
  <c r="CW367" i="1"/>
  <c r="CY367" i="1" s="1"/>
  <c r="CW567" i="1"/>
  <c r="CY567" i="1" s="1"/>
  <c r="CW1001" i="1"/>
  <c r="CY1001" i="1" s="1"/>
  <c r="DD24" i="1"/>
  <c r="DC24" i="1"/>
  <c r="DC25" i="1" s="1"/>
  <c r="DC26" i="1" s="1"/>
  <c r="DC27" i="1" s="1"/>
  <c r="DC28" i="1" s="1"/>
  <c r="DC29" i="1" s="1"/>
  <c r="DC30" i="1" s="1"/>
  <c r="DC31" i="1" s="1"/>
  <c r="DC32" i="1" s="1"/>
  <c r="DC33" i="1" s="1"/>
  <c r="DC34" i="1" s="1"/>
  <c r="DC35" i="1" s="1"/>
  <c r="DC36" i="1" s="1"/>
  <c r="DC37" i="1" s="1"/>
  <c r="DC38" i="1" s="1"/>
  <c r="DC39" i="1" s="1"/>
  <c r="DC40" i="1" s="1"/>
  <c r="DC41" i="1" s="1"/>
  <c r="DC42" i="1" s="1"/>
  <c r="DC43" i="1" s="1"/>
  <c r="DC44" i="1" s="1"/>
  <c r="DC45" i="1" s="1"/>
  <c r="DC46" i="1" s="1"/>
  <c r="DC47" i="1" s="1"/>
  <c r="DC48" i="1" s="1"/>
  <c r="DC49" i="1" s="1"/>
  <c r="DC50" i="1" s="1"/>
  <c r="DC51" i="1" s="1"/>
  <c r="DC52" i="1" s="1"/>
  <c r="DC53" i="1" s="1"/>
  <c r="DC54" i="1" s="1"/>
  <c r="DC55" i="1" s="1"/>
  <c r="DC56" i="1" s="1"/>
  <c r="DC57" i="1" s="1"/>
  <c r="DC58" i="1" s="1"/>
  <c r="DC59" i="1" s="1"/>
  <c r="DC60" i="1" s="1"/>
  <c r="DC61" i="1" s="1"/>
  <c r="DC62" i="1" s="1"/>
  <c r="DC63" i="1" s="1"/>
  <c r="DC64" i="1" s="1"/>
  <c r="DC65" i="1" s="1"/>
  <c r="DC66" i="1" s="1"/>
  <c r="DC67" i="1" s="1"/>
  <c r="DC68" i="1" s="1"/>
  <c r="DC69" i="1" s="1"/>
  <c r="DC70" i="1" s="1"/>
  <c r="DC71" i="1" s="1"/>
  <c r="DC72" i="1" s="1"/>
  <c r="DC73" i="1" s="1"/>
  <c r="DC74" i="1" s="1"/>
  <c r="DC75" i="1" s="1"/>
  <c r="DC76" i="1" s="1"/>
  <c r="DC77" i="1" s="1"/>
  <c r="DC78" i="1" s="1"/>
  <c r="DC79" i="1" s="1"/>
  <c r="DC80" i="1" s="1"/>
  <c r="DC81" i="1" s="1"/>
  <c r="DC82" i="1" s="1"/>
  <c r="DC83" i="1" s="1"/>
  <c r="DC84" i="1" s="1"/>
  <c r="DC85" i="1" s="1"/>
  <c r="DC86" i="1" s="1"/>
  <c r="DC87" i="1" s="1"/>
  <c r="DC88" i="1" s="1"/>
  <c r="DC89" i="1" s="1"/>
  <c r="DC90" i="1" s="1"/>
  <c r="DC91" i="1" s="1"/>
  <c r="DC92" i="1" s="1"/>
  <c r="DC93" i="1" s="1"/>
  <c r="DC94" i="1" s="1"/>
  <c r="DC95" i="1" s="1"/>
  <c r="DC96" i="1" s="1"/>
  <c r="DC97" i="1" s="1"/>
  <c r="DC98" i="1" s="1"/>
  <c r="DC99" i="1" s="1"/>
  <c r="DC100" i="1" s="1"/>
  <c r="DC101" i="1" s="1"/>
  <c r="DC102" i="1" s="1"/>
  <c r="DC103" i="1" s="1"/>
  <c r="DC104" i="1" s="1"/>
  <c r="DC105" i="1" s="1"/>
  <c r="DC106" i="1" s="1"/>
  <c r="DC107" i="1" s="1"/>
  <c r="DC108" i="1" s="1"/>
  <c r="DC109" i="1" s="1"/>
  <c r="DC110" i="1" s="1"/>
  <c r="DC111" i="1" s="1"/>
  <c r="DC112" i="1" s="1"/>
  <c r="DC113" i="1" s="1"/>
  <c r="DC114" i="1" s="1"/>
  <c r="DC115" i="1" s="1"/>
  <c r="DC116" i="1" s="1"/>
  <c r="DC117" i="1" s="1"/>
  <c r="DC118" i="1" s="1"/>
  <c r="DC119" i="1" s="1"/>
  <c r="DC120" i="1" s="1"/>
  <c r="DC121" i="1" s="1"/>
  <c r="DC122" i="1" s="1"/>
  <c r="DC123" i="1" s="1"/>
  <c r="DC124" i="1" s="1"/>
  <c r="DC125" i="1" s="1"/>
  <c r="DC126" i="1" s="1"/>
  <c r="DC127" i="1" s="1"/>
  <c r="DC128" i="1" s="1"/>
  <c r="DC129" i="1" s="1"/>
  <c r="DC130" i="1" s="1"/>
  <c r="DC131" i="1" s="1"/>
  <c r="DC132" i="1" s="1"/>
  <c r="DC133" i="1" s="1"/>
  <c r="DC134" i="1" s="1"/>
  <c r="DC135" i="1" s="1"/>
  <c r="DC136" i="1" s="1"/>
  <c r="DC137" i="1" s="1"/>
  <c r="DC138" i="1" s="1"/>
  <c r="DC139" i="1" s="1"/>
  <c r="DC140" i="1" s="1"/>
  <c r="DC141" i="1" s="1"/>
  <c r="DC142" i="1" s="1"/>
  <c r="DC143" i="1" s="1"/>
  <c r="DC144" i="1" s="1"/>
  <c r="DC145" i="1" s="1"/>
  <c r="DC146" i="1" s="1"/>
  <c r="DC147" i="1" s="1"/>
  <c r="DC148" i="1" s="1"/>
  <c r="DC149" i="1" s="1"/>
  <c r="DC150" i="1" s="1"/>
  <c r="DC151" i="1" s="1"/>
  <c r="DC152" i="1" s="1"/>
  <c r="DC153" i="1" s="1"/>
  <c r="DC154" i="1" s="1"/>
  <c r="DC155" i="1" s="1"/>
  <c r="DC156" i="1" s="1"/>
  <c r="DC157" i="1" s="1"/>
  <c r="DC158" i="1" s="1"/>
  <c r="DC159" i="1" s="1"/>
  <c r="DC160" i="1" s="1"/>
  <c r="DC161" i="1" s="1"/>
  <c r="DC162" i="1" s="1"/>
  <c r="DC163" i="1" s="1"/>
  <c r="DC164" i="1" s="1"/>
  <c r="DC165" i="1" s="1"/>
  <c r="DC166" i="1" s="1"/>
  <c r="DC167" i="1" s="1"/>
  <c r="DC168" i="1" s="1"/>
  <c r="DC169" i="1" s="1"/>
  <c r="DC170" i="1" s="1"/>
  <c r="DC171" i="1" s="1"/>
  <c r="DC172" i="1" s="1"/>
  <c r="DC173" i="1" s="1"/>
  <c r="DC174" i="1" s="1"/>
  <c r="DC175" i="1" s="1"/>
  <c r="DC176" i="1" s="1"/>
  <c r="DC177" i="1" s="1"/>
  <c r="DC178" i="1" s="1"/>
  <c r="DC179" i="1" s="1"/>
  <c r="DC180" i="1" s="1"/>
  <c r="DC181" i="1" s="1"/>
  <c r="DC182" i="1" s="1"/>
  <c r="DC183" i="1" s="1"/>
  <c r="DC184" i="1" s="1"/>
  <c r="DC185" i="1" s="1"/>
  <c r="DC186" i="1" s="1"/>
  <c r="DC187" i="1" s="1"/>
  <c r="DC188" i="1" s="1"/>
  <c r="DC189" i="1" s="1"/>
  <c r="DC190" i="1" s="1"/>
  <c r="DC191" i="1" s="1"/>
  <c r="DC192" i="1" s="1"/>
  <c r="DC193" i="1" s="1"/>
  <c r="DC194" i="1" s="1"/>
  <c r="DC195" i="1" s="1"/>
  <c r="DC196" i="1" s="1"/>
  <c r="DC197" i="1" s="1"/>
  <c r="DC198" i="1" s="1"/>
  <c r="DC199" i="1" s="1"/>
  <c r="DC200" i="1" s="1"/>
  <c r="DC201" i="1" s="1"/>
  <c r="DC202" i="1" s="1"/>
  <c r="DC203" i="1" s="1"/>
  <c r="DC204" i="1" s="1"/>
  <c r="DC205" i="1" s="1"/>
  <c r="DC206" i="1" s="1"/>
  <c r="DC207" i="1" s="1"/>
  <c r="DC208" i="1" s="1"/>
  <c r="DC209" i="1" s="1"/>
  <c r="DC210" i="1" s="1"/>
  <c r="DC211" i="1" s="1"/>
  <c r="DC212" i="1" s="1"/>
  <c r="DC213" i="1" s="1"/>
  <c r="DC214" i="1" s="1"/>
  <c r="DC215" i="1" s="1"/>
  <c r="DC216" i="1" s="1"/>
  <c r="DC217" i="1" s="1"/>
  <c r="DC218" i="1" s="1"/>
  <c r="DC219" i="1" s="1"/>
  <c r="DC220" i="1" s="1"/>
  <c r="DC221" i="1" s="1"/>
  <c r="DC222" i="1" s="1"/>
  <c r="DC223" i="1" s="1"/>
  <c r="DC224" i="1" s="1"/>
  <c r="DC225" i="1" s="1"/>
  <c r="DC226" i="1" s="1"/>
  <c r="DC227" i="1" s="1"/>
  <c r="DC228" i="1" s="1"/>
  <c r="DC229" i="1" s="1"/>
  <c r="DC230" i="1" s="1"/>
  <c r="DC231" i="1" s="1"/>
  <c r="DC232" i="1" s="1"/>
  <c r="DC233" i="1" s="1"/>
  <c r="DC234" i="1" s="1"/>
  <c r="DC235" i="1" s="1"/>
  <c r="DC236" i="1" s="1"/>
  <c r="DC237" i="1" s="1"/>
  <c r="DC238" i="1" s="1"/>
  <c r="DC239" i="1" s="1"/>
  <c r="DC240" i="1" s="1"/>
  <c r="DC241" i="1" s="1"/>
  <c r="DC242" i="1" s="1"/>
  <c r="DC243" i="1" s="1"/>
  <c r="DC244" i="1" s="1"/>
  <c r="DC245" i="1" s="1"/>
  <c r="DC246" i="1" s="1"/>
  <c r="DC247" i="1" s="1"/>
  <c r="DC248" i="1" s="1"/>
  <c r="DC249" i="1" s="1"/>
  <c r="DC250" i="1" s="1"/>
  <c r="DC251" i="1" s="1"/>
  <c r="DC252" i="1" s="1"/>
  <c r="DC253" i="1" s="1"/>
  <c r="DC254" i="1" s="1"/>
  <c r="DC255" i="1" s="1"/>
  <c r="DC256" i="1" s="1"/>
  <c r="DC257" i="1" s="1"/>
  <c r="DC258" i="1" s="1"/>
  <c r="DC259" i="1" s="1"/>
  <c r="DC260" i="1" s="1"/>
  <c r="DC261" i="1" s="1"/>
  <c r="DC262" i="1" s="1"/>
  <c r="DC263" i="1" s="1"/>
  <c r="DC264" i="1" s="1"/>
  <c r="DC265" i="1" s="1"/>
  <c r="DC266" i="1" s="1"/>
  <c r="DC267" i="1" s="1"/>
  <c r="DC268" i="1" s="1"/>
  <c r="DC269" i="1" s="1"/>
  <c r="DC270" i="1" s="1"/>
  <c r="DC271" i="1" s="1"/>
  <c r="DC272" i="1" s="1"/>
  <c r="DC273" i="1" s="1"/>
  <c r="DC274" i="1" s="1"/>
  <c r="DC275" i="1" s="1"/>
  <c r="DC276" i="1" s="1"/>
  <c r="DC277" i="1" s="1"/>
  <c r="DC278" i="1" s="1"/>
  <c r="DC279" i="1" s="1"/>
  <c r="DC280" i="1" s="1"/>
  <c r="DC281" i="1" s="1"/>
  <c r="DC282" i="1" s="1"/>
  <c r="DC283" i="1" s="1"/>
  <c r="DC284" i="1" s="1"/>
  <c r="DC285" i="1" s="1"/>
  <c r="DC286" i="1" s="1"/>
  <c r="DC287" i="1" s="1"/>
  <c r="DC288" i="1" s="1"/>
  <c r="DC289" i="1" s="1"/>
  <c r="DC290" i="1" s="1"/>
  <c r="DC291" i="1" s="1"/>
  <c r="DC292" i="1" s="1"/>
  <c r="DC293" i="1" s="1"/>
  <c r="DC294" i="1" s="1"/>
  <c r="DC295" i="1" s="1"/>
  <c r="DC296" i="1" s="1"/>
  <c r="DC297" i="1" s="1"/>
  <c r="DC298" i="1" s="1"/>
  <c r="DC299" i="1" s="1"/>
  <c r="DC300" i="1" s="1"/>
  <c r="DC301" i="1" s="1"/>
  <c r="DC302" i="1" s="1"/>
  <c r="DC303" i="1" s="1"/>
  <c r="DC304" i="1" s="1"/>
  <c r="DC305" i="1" s="1"/>
  <c r="DC306" i="1" s="1"/>
  <c r="DC307" i="1" s="1"/>
  <c r="DC308" i="1" s="1"/>
  <c r="DC309" i="1" s="1"/>
  <c r="DC310" i="1" s="1"/>
  <c r="DC311" i="1" s="1"/>
  <c r="DC312" i="1" s="1"/>
  <c r="DC313" i="1" s="1"/>
  <c r="DC314" i="1" s="1"/>
  <c r="DC315" i="1" s="1"/>
  <c r="DC316" i="1" s="1"/>
  <c r="DC317" i="1" s="1"/>
  <c r="DC318" i="1" s="1"/>
  <c r="DC319" i="1" s="1"/>
  <c r="DC320" i="1" s="1"/>
  <c r="DC321" i="1" s="1"/>
  <c r="DC322" i="1" s="1"/>
  <c r="DC323" i="1" s="1"/>
  <c r="DC324" i="1" s="1"/>
  <c r="DC325" i="1" s="1"/>
  <c r="DC326" i="1" s="1"/>
  <c r="DC327" i="1" s="1"/>
  <c r="DC328" i="1" s="1"/>
  <c r="DC329" i="1" s="1"/>
  <c r="DC330" i="1" s="1"/>
  <c r="DC331" i="1" s="1"/>
  <c r="DC332" i="1" s="1"/>
  <c r="DC333" i="1" s="1"/>
  <c r="DC334" i="1" s="1"/>
  <c r="DC335" i="1" s="1"/>
  <c r="DC336" i="1" s="1"/>
  <c r="DC337" i="1" s="1"/>
  <c r="DC338" i="1" s="1"/>
  <c r="DC339" i="1" s="1"/>
  <c r="DC340" i="1" s="1"/>
  <c r="DC341" i="1" s="1"/>
  <c r="DC342" i="1" s="1"/>
  <c r="DC343" i="1" s="1"/>
  <c r="DC344" i="1" s="1"/>
  <c r="DC345" i="1" s="1"/>
  <c r="DC346" i="1" s="1"/>
  <c r="DC347" i="1" s="1"/>
  <c r="DC348" i="1" s="1"/>
  <c r="DC349" i="1" s="1"/>
  <c r="DC350" i="1" s="1"/>
  <c r="DC351" i="1" s="1"/>
  <c r="DC352" i="1" s="1"/>
  <c r="DC353" i="1" s="1"/>
  <c r="DC354" i="1" s="1"/>
  <c r="DC355" i="1" s="1"/>
  <c r="DC356" i="1" s="1"/>
  <c r="DC357" i="1" s="1"/>
  <c r="DC358" i="1" s="1"/>
  <c r="DC359" i="1" s="1"/>
  <c r="DC360" i="1" s="1"/>
  <c r="DC361" i="1" s="1"/>
  <c r="DC362" i="1" s="1"/>
  <c r="DC363" i="1" s="1"/>
  <c r="DC364" i="1" s="1"/>
  <c r="DC365" i="1" s="1"/>
  <c r="DC366" i="1" s="1"/>
  <c r="DC367" i="1" s="1"/>
  <c r="DC368" i="1" s="1"/>
  <c r="DC369" i="1" s="1"/>
  <c r="DC370" i="1" s="1"/>
  <c r="DC371" i="1" s="1"/>
  <c r="DC372" i="1" s="1"/>
  <c r="DC373" i="1" s="1"/>
  <c r="DC374" i="1" s="1"/>
  <c r="DC375" i="1" s="1"/>
  <c r="DC376" i="1" s="1"/>
  <c r="DC377" i="1" s="1"/>
  <c r="DC378" i="1" s="1"/>
  <c r="DC379" i="1" s="1"/>
  <c r="DC380" i="1" s="1"/>
  <c r="DC381" i="1" s="1"/>
  <c r="DC382" i="1" s="1"/>
  <c r="DC383" i="1" s="1"/>
  <c r="DC384" i="1" s="1"/>
  <c r="DC385" i="1" s="1"/>
  <c r="DC386" i="1" s="1"/>
  <c r="DC387" i="1" s="1"/>
  <c r="DC388" i="1" s="1"/>
  <c r="DC389" i="1" s="1"/>
  <c r="DC390" i="1" s="1"/>
  <c r="DC391" i="1" s="1"/>
  <c r="DC392" i="1" s="1"/>
  <c r="DC393" i="1" s="1"/>
  <c r="DC394" i="1" s="1"/>
  <c r="DC395" i="1" s="1"/>
  <c r="DC396" i="1" s="1"/>
  <c r="DC397" i="1" s="1"/>
  <c r="DC398" i="1" s="1"/>
  <c r="DC399" i="1" s="1"/>
  <c r="DC400" i="1" s="1"/>
  <c r="DC401" i="1" s="1"/>
  <c r="DC402" i="1" s="1"/>
  <c r="DC403" i="1" s="1"/>
  <c r="DC404" i="1" s="1"/>
  <c r="DC405" i="1" s="1"/>
  <c r="DC406" i="1" s="1"/>
  <c r="DC407" i="1" s="1"/>
  <c r="DC408" i="1" s="1"/>
  <c r="DC409" i="1" s="1"/>
  <c r="DC410" i="1" s="1"/>
  <c r="DC411" i="1" s="1"/>
  <c r="DC412" i="1" s="1"/>
  <c r="DC413" i="1" s="1"/>
  <c r="DC414" i="1" s="1"/>
  <c r="DC415" i="1" s="1"/>
  <c r="DC416" i="1" s="1"/>
  <c r="DC417" i="1" s="1"/>
  <c r="DC418" i="1" s="1"/>
  <c r="DC419" i="1" s="1"/>
  <c r="DC420" i="1" s="1"/>
  <c r="DC421" i="1" s="1"/>
  <c r="DC422" i="1" s="1"/>
  <c r="DC423" i="1" s="1"/>
  <c r="DC424" i="1" s="1"/>
  <c r="DC425" i="1" s="1"/>
  <c r="DC426" i="1" s="1"/>
  <c r="DC427" i="1" s="1"/>
  <c r="DC428" i="1" s="1"/>
  <c r="DC429" i="1" s="1"/>
  <c r="DC430" i="1" s="1"/>
  <c r="DC431" i="1" s="1"/>
  <c r="DC432" i="1" s="1"/>
  <c r="DC433" i="1" s="1"/>
  <c r="DC434" i="1" s="1"/>
  <c r="DC435" i="1" s="1"/>
  <c r="DC436" i="1" s="1"/>
  <c r="DC437" i="1" s="1"/>
  <c r="DC438" i="1" s="1"/>
  <c r="DC439" i="1" s="1"/>
  <c r="DC440" i="1" s="1"/>
  <c r="DC441" i="1" s="1"/>
  <c r="DC442" i="1" s="1"/>
  <c r="DC443" i="1" s="1"/>
  <c r="DC444" i="1" s="1"/>
  <c r="DC445" i="1" s="1"/>
  <c r="DC446" i="1" s="1"/>
  <c r="DC447" i="1" s="1"/>
  <c r="DC448" i="1" s="1"/>
  <c r="DC449" i="1" s="1"/>
  <c r="DC450" i="1" s="1"/>
  <c r="DC451" i="1" s="1"/>
  <c r="DC452" i="1" s="1"/>
  <c r="DC453" i="1" s="1"/>
  <c r="DC454" i="1" s="1"/>
  <c r="DC455" i="1" s="1"/>
  <c r="DC456" i="1" s="1"/>
  <c r="DC457" i="1" s="1"/>
  <c r="DC458" i="1" s="1"/>
  <c r="DC459" i="1" s="1"/>
  <c r="DC460" i="1" s="1"/>
  <c r="DC461" i="1" s="1"/>
  <c r="DC462" i="1" s="1"/>
  <c r="DC463" i="1" s="1"/>
  <c r="DC464" i="1" s="1"/>
  <c r="DC465" i="1" s="1"/>
  <c r="DC466" i="1" s="1"/>
  <c r="DC467" i="1" s="1"/>
  <c r="DC468" i="1" s="1"/>
  <c r="DC469" i="1" s="1"/>
  <c r="DC470" i="1" s="1"/>
  <c r="DC471" i="1" s="1"/>
  <c r="DC472" i="1" s="1"/>
  <c r="DC473" i="1" s="1"/>
  <c r="DC474" i="1" s="1"/>
  <c r="DC475" i="1" s="1"/>
  <c r="DC476" i="1" s="1"/>
  <c r="DC477" i="1" s="1"/>
  <c r="DC478" i="1" s="1"/>
  <c r="DC479" i="1" s="1"/>
  <c r="DC480" i="1" s="1"/>
  <c r="DC481" i="1" s="1"/>
  <c r="DC482" i="1" s="1"/>
  <c r="DC483" i="1" s="1"/>
  <c r="DC484" i="1" s="1"/>
  <c r="DC485" i="1" s="1"/>
  <c r="DC486" i="1" s="1"/>
  <c r="DC487" i="1" s="1"/>
  <c r="DC488" i="1" s="1"/>
  <c r="DC489" i="1" s="1"/>
  <c r="DC490" i="1" s="1"/>
  <c r="DC491" i="1" s="1"/>
  <c r="DC492" i="1" s="1"/>
  <c r="DC493" i="1" s="1"/>
  <c r="DC494" i="1" s="1"/>
  <c r="DC495" i="1" s="1"/>
  <c r="DC496" i="1" s="1"/>
  <c r="DC497" i="1" s="1"/>
  <c r="DC498" i="1" s="1"/>
  <c r="DC499" i="1" s="1"/>
  <c r="DC500" i="1" s="1"/>
  <c r="DC501" i="1" s="1"/>
  <c r="DC502" i="1" s="1"/>
  <c r="DC503" i="1" s="1"/>
  <c r="DC504" i="1" s="1"/>
  <c r="DC505" i="1" s="1"/>
  <c r="DC506" i="1" s="1"/>
  <c r="DC507" i="1" s="1"/>
  <c r="DC508" i="1" s="1"/>
  <c r="DC509" i="1" s="1"/>
  <c r="DC510" i="1" s="1"/>
  <c r="DC511" i="1" s="1"/>
  <c r="DC512" i="1" s="1"/>
  <c r="DC513" i="1" s="1"/>
  <c r="DC514" i="1" s="1"/>
  <c r="DC515" i="1" s="1"/>
  <c r="DC516" i="1" s="1"/>
  <c r="DC517" i="1" s="1"/>
  <c r="DC518" i="1" s="1"/>
  <c r="DC519" i="1" s="1"/>
  <c r="DC520" i="1" s="1"/>
  <c r="DC521" i="1" s="1"/>
  <c r="DC522" i="1" s="1"/>
  <c r="DC523" i="1" s="1"/>
  <c r="DC524" i="1" s="1"/>
  <c r="DC525" i="1" s="1"/>
  <c r="DC526" i="1" s="1"/>
  <c r="DC527" i="1" s="1"/>
  <c r="DC528" i="1" s="1"/>
  <c r="DC529" i="1" s="1"/>
  <c r="DC530" i="1" s="1"/>
  <c r="DC531" i="1" s="1"/>
  <c r="DC532" i="1" s="1"/>
  <c r="DC533" i="1" s="1"/>
  <c r="DC534" i="1" s="1"/>
  <c r="DC535" i="1" s="1"/>
  <c r="DC536" i="1" s="1"/>
  <c r="DC537" i="1" s="1"/>
  <c r="DC538" i="1" s="1"/>
  <c r="DC539" i="1" s="1"/>
  <c r="DC540" i="1" s="1"/>
  <c r="DC541" i="1" s="1"/>
  <c r="DC542" i="1" s="1"/>
  <c r="DC543" i="1" s="1"/>
  <c r="DC544" i="1" s="1"/>
  <c r="DC545" i="1" s="1"/>
  <c r="DC546" i="1" s="1"/>
  <c r="DC547" i="1" s="1"/>
  <c r="DC548" i="1" s="1"/>
  <c r="DC549" i="1" s="1"/>
  <c r="DC550" i="1" s="1"/>
  <c r="DC551" i="1" s="1"/>
  <c r="DC552" i="1" s="1"/>
  <c r="DC553" i="1" s="1"/>
  <c r="DC554" i="1" s="1"/>
  <c r="DC555" i="1" s="1"/>
  <c r="DC556" i="1" s="1"/>
  <c r="DC557" i="1" s="1"/>
  <c r="DC558" i="1" s="1"/>
  <c r="DC559" i="1" s="1"/>
  <c r="DC560" i="1" s="1"/>
  <c r="DC561" i="1" s="1"/>
  <c r="DC562" i="1" s="1"/>
  <c r="DC563" i="1" s="1"/>
  <c r="DC564" i="1" s="1"/>
  <c r="DC565" i="1" s="1"/>
  <c r="DC566" i="1" s="1"/>
  <c r="DC567" i="1" s="1"/>
  <c r="DC568" i="1" s="1"/>
  <c r="DC569" i="1" s="1"/>
  <c r="DC570" i="1" s="1"/>
  <c r="DC571" i="1" s="1"/>
  <c r="DC572" i="1" s="1"/>
  <c r="DC573" i="1" s="1"/>
  <c r="DC574" i="1" s="1"/>
  <c r="DC575" i="1" s="1"/>
  <c r="DC576" i="1" s="1"/>
  <c r="DC577" i="1" s="1"/>
  <c r="DC578" i="1" s="1"/>
  <c r="DC579" i="1" s="1"/>
  <c r="DC580" i="1" s="1"/>
  <c r="DC581" i="1" s="1"/>
  <c r="DC582" i="1" s="1"/>
  <c r="DC583" i="1" s="1"/>
  <c r="DC584" i="1" s="1"/>
  <c r="DC585" i="1" s="1"/>
  <c r="DC586" i="1" s="1"/>
  <c r="DC587" i="1" s="1"/>
  <c r="DC588" i="1" s="1"/>
  <c r="DC589" i="1" s="1"/>
  <c r="DC590" i="1" s="1"/>
  <c r="DC591" i="1" s="1"/>
  <c r="DC592" i="1" s="1"/>
  <c r="DC593" i="1" s="1"/>
  <c r="DC594" i="1" s="1"/>
  <c r="DC595" i="1" s="1"/>
  <c r="DC596" i="1" s="1"/>
  <c r="DC597" i="1" s="1"/>
  <c r="DC598" i="1" s="1"/>
  <c r="DC599" i="1" s="1"/>
  <c r="DC600" i="1" s="1"/>
  <c r="DC601" i="1" s="1"/>
  <c r="DC602" i="1" s="1"/>
  <c r="DC603" i="1" s="1"/>
  <c r="DC604" i="1" s="1"/>
  <c r="DC605" i="1" s="1"/>
  <c r="DC606" i="1" s="1"/>
  <c r="DC607" i="1" s="1"/>
  <c r="DC608" i="1" s="1"/>
  <c r="DC609" i="1" s="1"/>
  <c r="DC610" i="1" s="1"/>
  <c r="DC611" i="1" s="1"/>
  <c r="DC612" i="1" s="1"/>
  <c r="DC613" i="1" s="1"/>
  <c r="DC614" i="1" s="1"/>
  <c r="DC615" i="1" s="1"/>
  <c r="DC616" i="1" s="1"/>
  <c r="DC617" i="1" s="1"/>
  <c r="DC618" i="1" s="1"/>
  <c r="DC619" i="1" s="1"/>
  <c r="DC620" i="1" s="1"/>
  <c r="DC621" i="1" s="1"/>
  <c r="DC622" i="1" s="1"/>
  <c r="DC623" i="1" s="1"/>
  <c r="DC624" i="1" s="1"/>
  <c r="DC625" i="1" s="1"/>
  <c r="DC626" i="1" s="1"/>
  <c r="DC627" i="1" s="1"/>
  <c r="DC628" i="1" s="1"/>
  <c r="DC629" i="1" s="1"/>
  <c r="DC630" i="1" s="1"/>
  <c r="DC631" i="1" s="1"/>
  <c r="DC632" i="1" s="1"/>
  <c r="DC633" i="1" s="1"/>
  <c r="DC634" i="1" s="1"/>
  <c r="DC635" i="1" s="1"/>
  <c r="DC636" i="1" s="1"/>
  <c r="DC637" i="1" s="1"/>
  <c r="DC638" i="1" s="1"/>
  <c r="DC639" i="1" s="1"/>
  <c r="DC640" i="1" s="1"/>
  <c r="DC641" i="1" s="1"/>
  <c r="DC642" i="1" s="1"/>
  <c r="DC643" i="1" s="1"/>
  <c r="DC644" i="1" s="1"/>
  <c r="DC645" i="1" s="1"/>
  <c r="DC646" i="1" s="1"/>
  <c r="DC647" i="1" s="1"/>
  <c r="DC648" i="1" s="1"/>
  <c r="DC649" i="1" s="1"/>
  <c r="DC650" i="1" s="1"/>
  <c r="DC651" i="1" s="1"/>
  <c r="DC652" i="1" s="1"/>
  <c r="DC653" i="1" s="1"/>
  <c r="DC654" i="1" s="1"/>
  <c r="DC655" i="1" s="1"/>
  <c r="DC656" i="1" s="1"/>
  <c r="DC657" i="1" s="1"/>
  <c r="DC658" i="1" s="1"/>
  <c r="DC659" i="1" s="1"/>
  <c r="DC660" i="1" s="1"/>
  <c r="DC661" i="1" s="1"/>
  <c r="DC662" i="1" s="1"/>
  <c r="DC663" i="1" s="1"/>
  <c r="DC664" i="1" s="1"/>
  <c r="DC665" i="1" s="1"/>
  <c r="DC666" i="1" s="1"/>
  <c r="DC667" i="1" s="1"/>
  <c r="DC668" i="1" s="1"/>
  <c r="DC669" i="1" s="1"/>
  <c r="DC670" i="1" s="1"/>
  <c r="DC671" i="1" s="1"/>
  <c r="DC672" i="1" s="1"/>
  <c r="DC673" i="1" s="1"/>
  <c r="DC674" i="1" s="1"/>
  <c r="DC675" i="1" s="1"/>
  <c r="DC676" i="1" s="1"/>
  <c r="DC677" i="1" s="1"/>
  <c r="DC678" i="1" s="1"/>
  <c r="DC679" i="1" s="1"/>
  <c r="DC680" i="1" s="1"/>
  <c r="DC681" i="1" s="1"/>
  <c r="DC682" i="1" s="1"/>
  <c r="DC683" i="1" s="1"/>
  <c r="DC684" i="1" s="1"/>
  <c r="DC685" i="1" s="1"/>
  <c r="DC686" i="1" s="1"/>
  <c r="DC687" i="1" s="1"/>
  <c r="DC688" i="1" s="1"/>
  <c r="DC689" i="1" s="1"/>
  <c r="DC690" i="1" s="1"/>
  <c r="DC691" i="1" s="1"/>
  <c r="DC692" i="1" s="1"/>
  <c r="DC693" i="1" s="1"/>
  <c r="DC694" i="1" s="1"/>
  <c r="DC695" i="1" s="1"/>
  <c r="DC696" i="1" s="1"/>
  <c r="DC697" i="1" s="1"/>
  <c r="DC698" i="1" s="1"/>
  <c r="DC699" i="1" s="1"/>
  <c r="DC700" i="1" s="1"/>
  <c r="DC701" i="1" s="1"/>
  <c r="DC702" i="1" s="1"/>
  <c r="DC703" i="1" s="1"/>
  <c r="DC704" i="1" s="1"/>
  <c r="DC705" i="1" s="1"/>
  <c r="DC706" i="1" s="1"/>
  <c r="DC707" i="1" s="1"/>
  <c r="DC708" i="1" s="1"/>
  <c r="DC709" i="1" s="1"/>
  <c r="DC710" i="1" s="1"/>
  <c r="DC711" i="1" s="1"/>
  <c r="DC712" i="1" s="1"/>
  <c r="DC713" i="1" s="1"/>
  <c r="DC714" i="1" s="1"/>
  <c r="DC715" i="1" s="1"/>
  <c r="DC716" i="1" s="1"/>
  <c r="DC717" i="1" s="1"/>
  <c r="DC718" i="1" s="1"/>
  <c r="DC719" i="1" s="1"/>
  <c r="DC720" i="1" s="1"/>
  <c r="DC721" i="1" s="1"/>
  <c r="DC722" i="1" s="1"/>
  <c r="DC723" i="1" s="1"/>
  <c r="DC724" i="1" s="1"/>
  <c r="DC725" i="1" s="1"/>
  <c r="DC726" i="1" s="1"/>
  <c r="DC727" i="1" s="1"/>
  <c r="DC728" i="1" s="1"/>
  <c r="DC729" i="1" s="1"/>
  <c r="DC730" i="1" s="1"/>
  <c r="DC731" i="1" s="1"/>
  <c r="DC732" i="1" s="1"/>
  <c r="DC733" i="1" s="1"/>
  <c r="DC734" i="1" s="1"/>
  <c r="DC735" i="1" s="1"/>
  <c r="DC736" i="1" s="1"/>
  <c r="DC737" i="1" s="1"/>
  <c r="DC738" i="1" s="1"/>
  <c r="DC739" i="1" s="1"/>
  <c r="DC740" i="1" s="1"/>
  <c r="DC741" i="1" s="1"/>
  <c r="DC742" i="1" s="1"/>
  <c r="DC743" i="1" s="1"/>
  <c r="DC744" i="1" s="1"/>
  <c r="DC745" i="1" s="1"/>
  <c r="DC746" i="1" s="1"/>
  <c r="DC747" i="1" s="1"/>
  <c r="DC748" i="1" s="1"/>
  <c r="DC749" i="1" s="1"/>
  <c r="DC750" i="1" s="1"/>
  <c r="DC751" i="1" s="1"/>
  <c r="DC752" i="1" s="1"/>
  <c r="DC753" i="1" s="1"/>
  <c r="DC754" i="1" s="1"/>
  <c r="DC755" i="1" s="1"/>
  <c r="DC756" i="1" s="1"/>
  <c r="DC757" i="1" s="1"/>
  <c r="DC758" i="1" s="1"/>
  <c r="DC759" i="1" s="1"/>
  <c r="DC760" i="1" s="1"/>
  <c r="DC761" i="1" s="1"/>
  <c r="DC762" i="1" s="1"/>
  <c r="DC763" i="1" s="1"/>
  <c r="DC764" i="1" s="1"/>
  <c r="DC765" i="1" s="1"/>
  <c r="DC766" i="1" s="1"/>
  <c r="DC767" i="1" s="1"/>
  <c r="DC768" i="1" s="1"/>
  <c r="DC769" i="1" s="1"/>
  <c r="DC770" i="1" s="1"/>
  <c r="DC771" i="1" s="1"/>
  <c r="DC772" i="1" s="1"/>
  <c r="DC773" i="1" s="1"/>
  <c r="DC774" i="1" s="1"/>
  <c r="DC775" i="1" s="1"/>
  <c r="DC776" i="1" s="1"/>
  <c r="DC777" i="1" s="1"/>
  <c r="DC778" i="1" s="1"/>
  <c r="DC779" i="1" s="1"/>
  <c r="DC780" i="1" s="1"/>
  <c r="DC781" i="1" s="1"/>
  <c r="DC782" i="1" s="1"/>
  <c r="DC783" i="1" s="1"/>
  <c r="DC784" i="1" s="1"/>
  <c r="DC785" i="1" s="1"/>
  <c r="DC786" i="1" s="1"/>
  <c r="DC787" i="1" s="1"/>
  <c r="DC788" i="1" s="1"/>
  <c r="DC789" i="1" s="1"/>
  <c r="DC790" i="1" s="1"/>
  <c r="DC791" i="1" s="1"/>
  <c r="DC792" i="1" s="1"/>
  <c r="DC793" i="1" s="1"/>
  <c r="DC794" i="1" s="1"/>
  <c r="DC795" i="1" s="1"/>
  <c r="DC796" i="1" s="1"/>
  <c r="DC797" i="1" s="1"/>
  <c r="DC798" i="1" s="1"/>
  <c r="DC799" i="1" s="1"/>
  <c r="DC800" i="1" s="1"/>
  <c r="DC801" i="1" s="1"/>
  <c r="DC802" i="1" s="1"/>
  <c r="DC803" i="1" s="1"/>
  <c r="DC804" i="1" s="1"/>
  <c r="DC805" i="1" s="1"/>
  <c r="DC806" i="1" s="1"/>
  <c r="DC807" i="1" s="1"/>
  <c r="DC808" i="1" s="1"/>
  <c r="DC809" i="1" s="1"/>
  <c r="DC810" i="1" s="1"/>
  <c r="DC811" i="1" s="1"/>
  <c r="DC812" i="1" s="1"/>
  <c r="DC813" i="1" s="1"/>
  <c r="DC814" i="1" s="1"/>
  <c r="DC815" i="1" s="1"/>
  <c r="DC816" i="1" s="1"/>
  <c r="DC817" i="1" s="1"/>
  <c r="DC818" i="1" s="1"/>
  <c r="DC819" i="1" s="1"/>
  <c r="DC820" i="1" s="1"/>
  <c r="DC821" i="1" s="1"/>
  <c r="DC822" i="1" s="1"/>
  <c r="DC823" i="1" s="1"/>
  <c r="DC824" i="1" s="1"/>
  <c r="DC825" i="1" s="1"/>
  <c r="DC826" i="1" s="1"/>
  <c r="DC827" i="1" s="1"/>
  <c r="DC828" i="1" s="1"/>
  <c r="DC829" i="1" s="1"/>
  <c r="DC830" i="1" s="1"/>
  <c r="DC831" i="1" s="1"/>
  <c r="DC832" i="1" s="1"/>
  <c r="DC833" i="1" s="1"/>
  <c r="DC834" i="1" s="1"/>
  <c r="DC835" i="1" s="1"/>
  <c r="DC836" i="1" s="1"/>
  <c r="DC837" i="1" s="1"/>
  <c r="DC838" i="1" s="1"/>
  <c r="DC839" i="1" s="1"/>
  <c r="DC840" i="1" s="1"/>
  <c r="DC841" i="1" s="1"/>
  <c r="DC842" i="1" s="1"/>
  <c r="DC843" i="1" s="1"/>
  <c r="DC844" i="1" s="1"/>
  <c r="DC845" i="1" s="1"/>
  <c r="DC846" i="1" s="1"/>
  <c r="DC847" i="1" s="1"/>
  <c r="DC848" i="1" s="1"/>
  <c r="DC849" i="1" s="1"/>
  <c r="DC850" i="1" s="1"/>
  <c r="DC851" i="1" s="1"/>
  <c r="DC852" i="1" s="1"/>
  <c r="DC853" i="1" s="1"/>
  <c r="DC854" i="1" s="1"/>
  <c r="DC855" i="1" s="1"/>
  <c r="DC856" i="1" s="1"/>
  <c r="DC857" i="1" s="1"/>
  <c r="DC858" i="1" s="1"/>
  <c r="DC859" i="1" s="1"/>
  <c r="DC860" i="1" s="1"/>
  <c r="DC861" i="1" s="1"/>
  <c r="DC862" i="1" s="1"/>
  <c r="DC863" i="1" s="1"/>
  <c r="DC864" i="1" s="1"/>
  <c r="DC865" i="1" s="1"/>
  <c r="DC866" i="1" s="1"/>
  <c r="DC867" i="1" s="1"/>
  <c r="DC868" i="1" s="1"/>
  <c r="DC869" i="1" s="1"/>
  <c r="DC870" i="1" s="1"/>
  <c r="DC871" i="1" s="1"/>
  <c r="DC872" i="1" s="1"/>
  <c r="DC873" i="1" s="1"/>
  <c r="DC874" i="1" s="1"/>
  <c r="DC875" i="1" s="1"/>
  <c r="DC876" i="1" s="1"/>
  <c r="DC877" i="1" s="1"/>
  <c r="DC878" i="1" s="1"/>
  <c r="DC879" i="1" s="1"/>
  <c r="DC880" i="1" s="1"/>
  <c r="DC881" i="1" s="1"/>
  <c r="DC882" i="1" s="1"/>
  <c r="DC883" i="1" s="1"/>
  <c r="DC884" i="1" s="1"/>
  <c r="DC885" i="1" s="1"/>
  <c r="DC886" i="1" s="1"/>
  <c r="DC887" i="1" s="1"/>
  <c r="DC888" i="1" s="1"/>
  <c r="DC889" i="1" s="1"/>
  <c r="DC890" i="1" s="1"/>
  <c r="DC891" i="1" s="1"/>
  <c r="DC892" i="1" s="1"/>
  <c r="DC893" i="1" s="1"/>
  <c r="DC894" i="1" s="1"/>
  <c r="DC895" i="1" s="1"/>
  <c r="DC896" i="1" s="1"/>
  <c r="DC897" i="1" s="1"/>
  <c r="DC898" i="1" s="1"/>
  <c r="DC899" i="1" s="1"/>
  <c r="DC900" i="1" s="1"/>
  <c r="DC901" i="1" s="1"/>
  <c r="DC902" i="1" s="1"/>
  <c r="DC903" i="1" s="1"/>
  <c r="DC904" i="1" s="1"/>
  <c r="DC905" i="1" s="1"/>
  <c r="DC906" i="1" s="1"/>
  <c r="DC907" i="1" s="1"/>
  <c r="DC908" i="1" s="1"/>
  <c r="DC909" i="1" s="1"/>
  <c r="DC910" i="1" s="1"/>
  <c r="DC911" i="1" s="1"/>
  <c r="DC912" i="1" s="1"/>
  <c r="DC913" i="1" s="1"/>
  <c r="DC914" i="1" s="1"/>
  <c r="DC915" i="1" s="1"/>
  <c r="DC916" i="1" s="1"/>
  <c r="DC917" i="1" s="1"/>
  <c r="DC918" i="1" s="1"/>
  <c r="DC919" i="1" s="1"/>
  <c r="DC920" i="1" s="1"/>
  <c r="DC921" i="1" s="1"/>
  <c r="DC922" i="1" s="1"/>
  <c r="DC923" i="1" s="1"/>
  <c r="DC924" i="1" s="1"/>
  <c r="DC925" i="1" s="1"/>
  <c r="DC926" i="1" s="1"/>
  <c r="DC927" i="1" s="1"/>
  <c r="DC928" i="1" s="1"/>
  <c r="DC929" i="1" s="1"/>
  <c r="DC930" i="1" s="1"/>
  <c r="DC931" i="1" s="1"/>
  <c r="DC932" i="1" s="1"/>
  <c r="DC933" i="1" s="1"/>
  <c r="DC934" i="1" s="1"/>
  <c r="DC935" i="1" s="1"/>
  <c r="DC936" i="1" s="1"/>
  <c r="DC937" i="1" s="1"/>
  <c r="DC938" i="1" s="1"/>
  <c r="DC939" i="1" s="1"/>
  <c r="DC940" i="1" s="1"/>
  <c r="DC941" i="1" s="1"/>
  <c r="DC942" i="1" s="1"/>
  <c r="DC943" i="1" s="1"/>
  <c r="DC944" i="1" s="1"/>
  <c r="DC945" i="1" s="1"/>
  <c r="DC946" i="1" s="1"/>
  <c r="DC947" i="1" s="1"/>
  <c r="DC948" i="1" s="1"/>
  <c r="DC949" i="1" s="1"/>
  <c r="DC950" i="1" s="1"/>
  <c r="DC951" i="1" s="1"/>
  <c r="DC952" i="1" s="1"/>
  <c r="DC953" i="1" s="1"/>
  <c r="DC954" i="1" s="1"/>
  <c r="DC955" i="1" s="1"/>
  <c r="DC956" i="1" s="1"/>
  <c r="DC957" i="1" s="1"/>
  <c r="DC958" i="1" s="1"/>
  <c r="DC959" i="1" s="1"/>
  <c r="DC960" i="1" s="1"/>
  <c r="DC961" i="1" s="1"/>
  <c r="DC962" i="1" s="1"/>
  <c r="DC963" i="1" s="1"/>
  <c r="DC964" i="1" s="1"/>
  <c r="DC965" i="1" s="1"/>
  <c r="DC966" i="1" s="1"/>
  <c r="DC967" i="1" s="1"/>
  <c r="DC968" i="1" s="1"/>
  <c r="DC969" i="1" s="1"/>
  <c r="DC970" i="1" s="1"/>
  <c r="DC971" i="1" s="1"/>
  <c r="DC972" i="1" s="1"/>
  <c r="DC973" i="1" s="1"/>
  <c r="DC974" i="1" s="1"/>
  <c r="DC975" i="1" s="1"/>
  <c r="DC976" i="1" s="1"/>
  <c r="DC977" i="1" s="1"/>
  <c r="DC978" i="1" s="1"/>
  <c r="DC979" i="1" s="1"/>
  <c r="DC980" i="1" s="1"/>
  <c r="DC981" i="1" s="1"/>
  <c r="DC982" i="1" s="1"/>
  <c r="DC983" i="1" s="1"/>
  <c r="DC984" i="1" s="1"/>
  <c r="DC985" i="1" s="1"/>
  <c r="DC986" i="1" s="1"/>
  <c r="DC987" i="1" s="1"/>
  <c r="DC988" i="1" s="1"/>
  <c r="DC989" i="1" s="1"/>
  <c r="DC990" i="1" s="1"/>
  <c r="DC991" i="1" s="1"/>
  <c r="DC992" i="1" s="1"/>
  <c r="DC993" i="1" s="1"/>
  <c r="DC994" i="1" s="1"/>
  <c r="DC995" i="1" s="1"/>
  <c r="DC996" i="1" s="1"/>
  <c r="DC997" i="1" s="1"/>
  <c r="DC998" i="1" s="1"/>
  <c r="DC999" i="1" s="1"/>
  <c r="DC1000" i="1" s="1"/>
  <c r="DC1001" i="1" s="1"/>
  <c r="DC1002" i="1" s="1"/>
  <c r="DC1003" i="1" s="1"/>
  <c r="DC1004" i="1" s="1"/>
  <c r="DC1005" i="1" s="1"/>
  <c r="DC1006" i="1" s="1"/>
  <c r="DC1007" i="1" s="1"/>
  <c r="DC1008" i="1" s="1"/>
  <c r="DC1009" i="1" s="1"/>
  <c r="DC1010" i="1" s="1"/>
  <c r="DC1011" i="1" s="1"/>
  <c r="DC1012" i="1" s="1"/>
  <c r="DC1013" i="1" s="1"/>
  <c r="DC1014" i="1" s="1"/>
  <c r="DC1015" i="1" s="1"/>
  <c r="DC1016" i="1" s="1"/>
  <c r="DC1017" i="1" s="1"/>
  <c r="DC1018" i="1" s="1"/>
  <c r="DC1019" i="1" s="1"/>
  <c r="DC1020" i="1" s="1"/>
  <c r="DC1021" i="1" s="1"/>
  <c r="DC1022" i="1" s="1"/>
  <c r="DC1023" i="1" s="1"/>
  <c r="DC1024" i="1" s="1"/>
  <c r="DC1025" i="1" s="1"/>
  <c r="CW232" i="1"/>
  <c r="CY232" i="1" s="1"/>
  <c r="CW717" i="1"/>
  <c r="CY717" i="1" s="1"/>
  <c r="CW711" i="1"/>
  <c r="CY711" i="1" s="1"/>
  <c r="CW606" i="1"/>
  <c r="CY606" i="1" s="1"/>
  <c r="CW573" i="1"/>
  <c r="CY573" i="1" s="1"/>
  <c r="CW205" i="1"/>
  <c r="CY205" i="1" s="1"/>
  <c r="CW260" i="1"/>
  <c r="CY260" i="1" s="1"/>
  <c r="CW79" i="1"/>
  <c r="CY79" i="1" s="1"/>
  <c r="CW951" i="1"/>
  <c r="CY951" i="1" s="1"/>
  <c r="CW760" i="1"/>
  <c r="CY760" i="1" s="1"/>
  <c r="CW949" i="1"/>
  <c r="CY949" i="1" s="1"/>
  <c r="CW498" i="1"/>
  <c r="CY498" i="1" s="1"/>
  <c r="CW246" i="1"/>
  <c r="CY246" i="1" s="1"/>
  <c r="CW245" i="1"/>
  <c r="CY245" i="1" s="1"/>
  <c r="CW925" i="1"/>
  <c r="CY925" i="1" s="1"/>
  <c r="CW161" i="1"/>
  <c r="CY161" i="1" s="1"/>
  <c r="CW174" i="1"/>
  <c r="CY174" i="1" s="1"/>
  <c r="CW1006" i="1"/>
  <c r="CY1006" i="1" s="1"/>
  <c r="CW556" i="1"/>
  <c r="CY556" i="1" s="1"/>
  <c r="CW596" i="1"/>
  <c r="CY596" i="1" s="1"/>
  <c r="CW1022" i="1"/>
  <c r="CY1022" i="1" s="1"/>
  <c r="CW264" i="1"/>
  <c r="CY264" i="1" s="1"/>
  <c r="CW62" i="1"/>
  <c r="CY62" i="1" s="1"/>
  <c r="CW589" i="1"/>
  <c r="CY589" i="1" s="1"/>
  <c r="CW334" i="1"/>
  <c r="CY334" i="1" s="1"/>
  <c r="CW987" i="1"/>
  <c r="CY987" i="1" s="1"/>
  <c r="CW541" i="1"/>
  <c r="CY541" i="1" s="1"/>
  <c r="CW462" i="1"/>
  <c r="CY462" i="1" s="1"/>
  <c r="CW188" i="1"/>
  <c r="CY188" i="1" s="1"/>
  <c r="CW298" i="1"/>
  <c r="CY298" i="1" s="1"/>
  <c r="CW873" i="1"/>
  <c r="CY873" i="1" s="1"/>
  <c r="CW259" i="1"/>
  <c r="CY259" i="1" s="1"/>
  <c r="CW1015" i="1"/>
  <c r="CY1015" i="1" s="1"/>
  <c r="CW43" i="1"/>
  <c r="CY43" i="1" s="1"/>
  <c r="CW136" i="1"/>
  <c r="CY136" i="1" s="1"/>
  <c r="CW347" i="1"/>
  <c r="CY347" i="1" s="1"/>
  <c r="CW607" i="1"/>
  <c r="CY607" i="1" s="1"/>
  <c r="CW954" i="1"/>
  <c r="CY954" i="1" s="1"/>
  <c r="CW308" i="1"/>
  <c r="CY308" i="1" s="1"/>
  <c r="CW989" i="1"/>
  <c r="CY989" i="1" s="1"/>
  <c r="CW392" i="1"/>
  <c r="CY392" i="1" s="1"/>
  <c r="CW222" i="1"/>
  <c r="CY222" i="1" s="1"/>
  <c r="CW666" i="1"/>
  <c r="CY666" i="1" s="1"/>
  <c r="CW67" i="1"/>
  <c r="CY67" i="1" s="1"/>
  <c r="CW797" i="1"/>
  <c r="CY797" i="1" s="1"/>
  <c r="CW338" i="1"/>
  <c r="CY338" i="1" s="1"/>
  <c r="CW993" i="1"/>
  <c r="CY993" i="1" s="1"/>
  <c r="CW887" i="1"/>
  <c r="CY887" i="1" s="1"/>
  <c r="CW408" i="1"/>
  <c r="CY408" i="1" s="1"/>
  <c r="CW819" i="1"/>
  <c r="CY819" i="1" s="1"/>
  <c r="CW358" i="1"/>
  <c r="CY358" i="1" s="1"/>
  <c r="CW294" i="1"/>
  <c r="CY294" i="1" s="1"/>
  <c r="CW963" i="1"/>
  <c r="CY963" i="1" s="1"/>
  <c r="CW672" i="1"/>
  <c r="CY672" i="1" s="1"/>
  <c r="CW438" i="1"/>
  <c r="CY438" i="1" s="1"/>
  <c r="CW270" i="1"/>
  <c r="CY270" i="1" s="1"/>
  <c r="CW894" i="1"/>
  <c r="CY894" i="1" s="1"/>
  <c r="CW663" i="1"/>
  <c r="CY663" i="1" s="1"/>
  <c r="CW148" i="1"/>
  <c r="CY148" i="1" s="1"/>
  <c r="CW551" i="1"/>
  <c r="CY551" i="1" s="1"/>
  <c r="CW150" i="1"/>
  <c r="CY150" i="1" s="1"/>
  <c r="CW254" i="1"/>
  <c r="CY254" i="1" s="1"/>
  <c r="CW180" i="1"/>
  <c r="CY180" i="1" s="1"/>
  <c r="CW820" i="1"/>
  <c r="CY820" i="1" s="1"/>
  <c r="CW750" i="1"/>
  <c r="CY750" i="1" s="1"/>
  <c r="CW217" i="1"/>
  <c r="CY217" i="1" s="1"/>
  <c r="CW812" i="1"/>
  <c r="CY812" i="1" s="1"/>
  <c r="CW685" i="1"/>
  <c r="CY685" i="1" s="1"/>
  <c r="CW844" i="1"/>
  <c r="CY844" i="1" s="1"/>
  <c r="CW211" i="1"/>
  <c r="CY211" i="1" s="1"/>
  <c r="CW587" i="1"/>
  <c r="CY587" i="1" s="1"/>
  <c r="CW511" i="1"/>
  <c r="CY511" i="1" s="1"/>
  <c r="CW184" i="1"/>
  <c r="CY184" i="1" s="1"/>
  <c r="CW497" i="1"/>
  <c r="CY497" i="1" s="1"/>
  <c r="CW656" i="1"/>
  <c r="CY656" i="1" s="1"/>
  <c r="CW1000" i="1"/>
  <c r="CY1000" i="1" s="1"/>
  <c r="CW84" i="1"/>
  <c r="CY84" i="1" s="1"/>
  <c r="CW378" i="1"/>
  <c r="CY378" i="1" s="1"/>
  <c r="CW352" i="1"/>
  <c r="CY352" i="1" s="1"/>
  <c r="CW351" i="1"/>
  <c r="CY351" i="1" s="1"/>
  <c r="CW980" i="1"/>
  <c r="CY980" i="1" s="1"/>
  <c r="CW51" i="1"/>
  <c r="CY51" i="1" s="1"/>
  <c r="CW128" i="1"/>
  <c r="CY128" i="1" s="1"/>
  <c r="CW524" i="1"/>
  <c r="CY524" i="1" s="1"/>
  <c r="CW329" i="1"/>
  <c r="CY329" i="1" s="1"/>
  <c r="CW460" i="1"/>
  <c r="CY460" i="1" s="1"/>
  <c r="CW340" i="1"/>
  <c r="CY340" i="1" s="1"/>
  <c r="CW871" i="1"/>
  <c r="CY871" i="1" s="1"/>
  <c r="CW134" i="1"/>
  <c r="CY134" i="1" s="1"/>
  <c r="CW516" i="1"/>
  <c r="CY516" i="1" s="1"/>
  <c r="CW401" i="1"/>
  <c r="CY401" i="1" s="1"/>
  <c r="CW514" i="1"/>
  <c r="CY514" i="1" s="1"/>
  <c r="CW1003" i="1"/>
  <c r="CY1003" i="1" s="1"/>
  <c r="CW992" i="1"/>
  <c r="CY992" i="1" s="1"/>
  <c r="CW195" i="1"/>
  <c r="CY195" i="1" s="1"/>
  <c r="CW674" i="1"/>
  <c r="CY674" i="1" s="1"/>
  <c r="CW231" i="1"/>
  <c r="CY231" i="1" s="1"/>
  <c r="CW919" i="1"/>
  <c r="CY919" i="1" s="1"/>
  <c r="CW973" i="1"/>
  <c r="CY973" i="1" s="1"/>
  <c r="CW144" i="1"/>
  <c r="CY144" i="1" s="1"/>
  <c r="CW759" i="1"/>
  <c r="CY759" i="1" s="1"/>
  <c r="CW171" i="1"/>
  <c r="CY171" i="1" s="1"/>
  <c r="CW856" i="1"/>
  <c r="CY856" i="1" s="1"/>
  <c r="CW967" i="1"/>
  <c r="CY967" i="1" s="1"/>
  <c r="CW705" i="1"/>
  <c r="CY705" i="1" s="1"/>
  <c r="CW952" i="1"/>
  <c r="CY952" i="1" s="1"/>
  <c r="CW442" i="1"/>
  <c r="CY442" i="1" s="1"/>
  <c r="CW210" i="1"/>
  <c r="CY210" i="1" s="1"/>
  <c r="CW632" i="1"/>
  <c r="CY632" i="1" s="1"/>
  <c r="CW1007" i="1"/>
  <c r="CY1007" i="1" s="1"/>
  <c r="CW681" i="1"/>
  <c r="CY681" i="1" s="1"/>
  <c r="CW413" i="1"/>
  <c r="CY413" i="1" s="1"/>
  <c r="CW160" i="1"/>
  <c r="CY160" i="1" s="1"/>
  <c r="CW986" i="1"/>
  <c r="CY986" i="1" s="1"/>
  <c r="CW119" i="1"/>
  <c r="CY119" i="1" s="1"/>
  <c r="CW802" i="1"/>
  <c r="CY802" i="1" s="1"/>
  <c r="CW756" i="1"/>
  <c r="CY756" i="1" s="1"/>
  <c r="CW159" i="1"/>
  <c r="CY159" i="1" s="1"/>
  <c r="CW658" i="1"/>
  <c r="CY658" i="1" s="1"/>
  <c r="CW140" i="1"/>
  <c r="CY140" i="1" s="1"/>
  <c r="CW920" i="1"/>
  <c r="CY920" i="1" s="1"/>
  <c r="CW702" i="1"/>
  <c r="CY702" i="1" s="1"/>
  <c r="CW60" i="1"/>
  <c r="CY60" i="1" s="1"/>
  <c r="CW476" i="1"/>
  <c r="CY476" i="1" s="1"/>
  <c r="CW803" i="1"/>
  <c r="CY803" i="1" s="1"/>
  <c r="CW870" i="1"/>
  <c r="CY870" i="1" s="1"/>
  <c r="CW314" i="1"/>
  <c r="CY314" i="1" s="1"/>
  <c r="CW162" i="1"/>
  <c r="CY162" i="1" s="1"/>
  <c r="CW643" i="1"/>
  <c r="CY643" i="1" s="1"/>
  <c r="CW764" i="1"/>
  <c r="CY764" i="1" s="1"/>
  <c r="CW959" i="1"/>
  <c r="CY959" i="1" s="1"/>
  <c r="CW561" i="1"/>
  <c r="CY561" i="1" s="1"/>
  <c r="CW808" i="1"/>
  <c r="CY808" i="1" s="1"/>
  <c r="CW693" i="1"/>
  <c r="CY693" i="1" s="1"/>
  <c r="CW1024" i="1"/>
  <c r="CY1024" i="1" s="1"/>
  <c r="CW997" i="1"/>
  <c r="CY997" i="1" s="1"/>
  <c r="CW733" i="1"/>
  <c r="CY733" i="1" s="1"/>
  <c r="CW554" i="1"/>
  <c r="CY554" i="1" s="1"/>
  <c r="CW825" i="1"/>
  <c r="CY825" i="1" s="1"/>
  <c r="CW761" i="1"/>
  <c r="CY761" i="1" s="1"/>
  <c r="CW770" i="1"/>
  <c r="CY770" i="1" s="1"/>
  <c r="CW297" i="1"/>
  <c r="CY297" i="1" s="1"/>
  <c r="CW102" i="1"/>
  <c r="CY102" i="1" s="1"/>
  <c r="CW521" i="1"/>
  <c r="CY521" i="1" s="1"/>
  <c r="CW466" i="1"/>
  <c r="CY466" i="1" s="1"/>
  <c r="CW751" i="1"/>
  <c r="CY751" i="1" s="1"/>
  <c r="CW116" i="1"/>
  <c r="CY116" i="1" s="1"/>
  <c r="CW194" i="1"/>
  <c r="CY194" i="1" s="1"/>
  <c r="CW363" i="1"/>
  <c r="CY363" i="1" s="1"/>
  <c r="CW564" i="1"/>
  <c r="CY564" i="1" s="1"/>
  <c r="CW235" i="1"/>
  <c r="CY235" i="1" s="1"/>
  <c r="CW470" i="1"/>
  <c r="CY470" i="1" s="1"/>
  <c r="CW845" i="1"/>
  <c r="CY845" i="1" s="1"/>
  <c r="CW778" i="1"/>
  <c r="CY778" i="1" s="1"/>
  <c r="CW61" i="1"/>
  <c r="CY61" i="1" s="1"/>
  <c r="CW72" i="1"/>
  <c r="CY72" i="1" s="1"/>
  <c r="CW394" i="1"/>
  <c r="CY394" i="1" s="1"/>
  <c r="CW454" i="1"/>
  <c r="CY454" i="1" s="1"/>
  <c r="CW985" i="1"/>
  <c r="CY985" i="1" s="1"/>
  <c r="CW44" i="1"/>
  <c r="CY44" i="1" s="1"/>
  <c r="CW888" i="1"/>
  <c r="CY888" i="1" s="1"/>
  <c r="CW570" i="1"/>
  <c r="CY570" i="1" s="1"/>
  <c r="CW748" i="1"/>
  <c r="CY748" i="1" s="1"/>
  <c r="CW87" i="1"/>
  <c r="CY87" i="1" s="1"/>
  <c r="CW187" i="1"/>
  <c r="CY187" i="1" s="1"/>
  <c r="CW175" i="1"/>
  <c r="CY175" i="1" s="1"/>
  <c r="CW872" i="1"/>
  <c r="CY872" i="1" s="1"/>
  <c r="CW287" i="1"/>
  <c r="CY287" i="1" s="1"/>
  <c r="CW223" i="1"/>
  <c r="CY223" i="1" s="1"/>
  <c r="CW691" i="1"/>
  <c r="CY691" i="1" s="1"/>
  <c r="CW91" i="1"/>
  <c r="CY91" i="1" s="1"/>
  <c r="CW482" i="1"/>
  <c r="CY482" i="1" s="1"/>
  <c r="CW755" i="1"/>
  <c r="CY755" i="1" s="1"/>
  <c r="CW124" i="1"/>
  <c r="CY124" i="1" s="1"/>
  <c r="CW214" i="1"/>
  <c r="CY214" i="1" s="1"/>
  <c r="CW896" i="1"/>
  <c r="CY896" i="1" s="1"/>
  <c r="CW631" i="1"/>
  <c r="CY631" i="1" s="1"/>
  <c r="CW158" i="1"/>
  <c r="CY158" i="1" s="1"/>
  <c r="CW242" i="1"/>
  <c r="CY242" i="1" s="1"/>
  <c r="CW908" i="1"/>
  <c r="CY908" i="1" s="1"/>
  <c r="CW384" i="1"/>
  <c r="CY384" i="1" s="1"/>
  <c r="CW969" i="1"/>
  <c r="CY969" i="1" s="1"/>
  <c r="CW664" i="1"/>
  <c r="CY664" i="1" s="1"/>
  <c r="CW777" i="1"/>
  <c r="CY777" i="1" s="1"/>
  <c r="CW374" i="1"/>
  <c r="CY374" i="1" s="1"/>
  <c r="CW854" i="1"/>
  <c r="CY854" i="1" s="1"/>
  <c r="CW285" i="1"/>
  <c r="CY285" i="1" s="1"/>
  <c r="CW457" i="1"/>
  <c r="CY457" i="1" s="1"/>
  <c r="CW310" i="1"/>
  <c r="CY310" i="1" s="1"/>
  <c r="CW810" i="1"/>
  <c r="CY810" i="1" s="1"/>
  <c r="CW472" i="1"/>
  <c r="CY472" i="1" s="1"/>
  <c r="CW578" i="1"/>
  <c r="CY578" i="1" s="1"/>
  <c r="CW915" i="1"/>
  <c r="CY915" i="1" s="1"/>
  <c r="CW125" i="1"/>
  <c r="CY125" i="1" s="1"/>
  <c r="CW650" i="1"/>
  <c r="CY650" i="1" s="1"/>
  <c r="CW167" i="1"/>
  <c r="CY167" i="1" s="1"/>
  <c r="CW344" i="1"/>
  <c r="CY344" i="1" s="1"/>
  <c r="CW206" i="1"/>
  <c r="CY206" i="1" s="1"/>
  <c r="CW696" i="1"/>
  <c r="CY696" i="1" s="1"/>
  <c r="CW447" i="1"/>
  <c r="CY447" i="1" s="1"/>
  <c r="CW52" i="1"/>
  <c r="CY52" i="1" s="1"/>
  <c r="CW106" i="1"/>
  <c r="CY106" i="1" s="1"/>
  <c r="CW357" i="1"/>
  <c r="CY357" i="1" s="1"/>
  <c r="CW539" i="1"/>
  <c r="CY539" i="1" s="1"/>
  <c r="CW828" i="1"/>
  <c r="CY828" i="1" s="1"/>
  <c r="CW910" i="1"/>
  <c r="CY910" i="1" s="1"/>
  <c r="CW452" i="1"/>
  <c r="CY452" i="1" s="1"/>
  <c r="CW66" i="1"/>
  <c r="CY66" i="1" s="1"/>
  <c r="CW936" i="1"/>
  <c r="CY936" i="1" s="1"/>
  <c r="CW905" i="1"/>
  <c r="CY905" i="1" s="1"/>
  <c r="CW182" i="1"/>
  <c r="CY182" i="1" s="1"/>
  <c r="CW301" i="1"/>
  <c r="CY301" i="1" s="1"/>
  <c r="CW839" i="1"/>
  <c r="CY839" i="1" s="1"/>
  <c r="CW381" i="1"/>
  <c r="CY381" i="1" s="1"/>
  <c r="CW669" i="1"/>
  <c r="CY669" i="1" s="1"/>
  <c r="CW581" i="1"/>
  <c r="CY581" i="1" s="1"/>
  <c r="CW762" i="1"/>
  <c r="CY762" i="1" s="1"/>
  <c r="CW568" i="1"/>
  <c r="CY568" i="1" s="1"/>
  <c r="CW831" i="1"/>
  <c r="CY831" i="1" s="1"/>
  <c r="CW706" i="1"/>
  <c r="CY706" i="1" s="1"/>
  <c r="CW791" i="1"/>
  <c r="CY791" i="1" s="1"/>
  <c r="CW139" i="1"/>
  <c r="CY139" i="1" s="1"/>
  <c r="CW226" i="1"/>
  <c r="CY226" i="1" s="1"/>
  <c r="CW522" i="1"/>
  <c r="CY522" i="1" s="1"/>
  <c r="CW692" i="1"/>
  <c r="CY692" i="1" s="1"/>
  <c r="CW414" i="1"/>
  <c r="CY414" i="1" s="1"/>
  <c r="CW794" i="1"/>
  <c r="CY794" i="1" s="1"/>
  <c r="CW555" i="1"/>
  <c r="CY555" i="1" s="1"/>
  <c r="CW369" i="1"/>
  <c r="CY369" i="1" s="1"/>
  <c r="CW252" i="1"/>
  <c r="CY252" i="1" s="1"/>
  <c r="CW478" i="1"/>
  <c r="CY478" i="1" s="1"/>
  <c r="CW734" i="1"/>
  <c r="CY734" i="1" s="1"/>
  <c r="CW800" i="1"/>
  <c r="CY800" i="1" s="1"/>
  <c r="CW806" i="1"/>
  <c r="CY806" i="1" s="1"/>
  <c r="CW88" i="1"/>
  <c r="CY88" i="1" s="1"/>
  <c r="CW348" i="1"/>
  <c r="CY348" i="1" s="1"/>
  <c r="CW380" i="1"/>
  <c r="CY380" i="1" s="1"/>
  <c r="CW552" i="1"/>
  <c r="CY552" i="1" s="1"/>
  <c r="CW661" i="1"/>
  <c r="CY661" i="1" s="1"/>
  <c r="CW739" i="1"/>
  <c r="CY739" i="1" s="1"/>
  <c r="CW170" i="1"/>
  <c r="CY170" i="1" s="1"/>
  <c r="CW104" i="1"/>
  <c r="CY104" i="1" s="1"/>
  <c r="CW186" i="1"/>
  <c r="CY186" i="1" s="1"/>
  <c r="CW361" i="1"/>
  <c r="CY361" i="1" s="1"/>
  <c r="CW110" i="1"/>
  <c r="CY110" i="1" s="1"/>
  <c r="CW941" i="1"/>
  <c r="CY941" i="1" s="1"/>
  <c r="CW529" i="1"/>
  <c r="CY529" i="1" s="1"/>
  <c r="CW238" i="1"/>
  <c r="CY238" i="1" s="1"/>
  <c r="CW530" i="1"/>
  <c r="CY530" i="1" s="1"/>
  <c r="CW608" i="1"/>
  <c r="CY608" i="1" s="1"/>
  <c r="CW665" i="1"/>
  <c r="CY665" i="1" s="1"/>
  <c r="CW899" i="1"/>
  <c r="CY899" i="1" s="1"/>
  <c r="CW57" i="1"/>
  <c r="CY57" i="1" s="1"/>
  <c r="CW976" i="1"/>
  <c r="CY976" i="1" s="1"/>
  <c r="CW886" i="1"/>
  <c r="CY886" i="1" s="1"/>
  <c r="CW169" i="1"/>
  <c r="CY169" i="1" s="1"/>
  <c r="CW921" i="1"/>
  <c r="CY921" i="1" s="1"/>
  <c r="CW601" i="1"/>
  <c r="CY601" i="1" s="1"/>
  <c r="CW780" i="1"/>
  <c r="CY780" i="1" s="1"/>
  <c r="CW288" i="1"/>
  <c r="CY288" i="1" s="1"/>
  <c r="CW758" i="1"/>
  <c r="CY758" i="1" s="1"/>
  <c r="CW834" i="1"/>
  <c r="CY834" i="1" s="1"/>
  <c r="CW620" i="1"/>
  <c r="CY620" i="1" s="1"/>
  <c r="CW319" i="1"/>
  <c r="CY319" i="1" s="1"/>
  <c r="CW617" i="1"/>
  <c r="CY617" i="1" s="1"/>
  <c r="CW824" i="1"/>
  <c r="CY824" i="1" s="1"/>
  <c r="CW537" i="1"/>
  <c r="CY537" i="1" s="1"/>
  <c r="CW255" i="1"/>
  <c r="CY255" i="1" s="1"/>
  <c r="CW796" i="1"/>
  <c r="CY796" i="1" s="1"/>
  <c r="CW961" i="1"/>
  <c r="CY961" i="1" s="1"/>
  <c r="CW848" i="1"/>
  <c r="CY848" i="1" s="1"/>
  <c r="CW36" i="1"/>
  <c r="CY36" i="1" s="1"/>
  <c r="CW168" i="1"/>
  <c r="CY168" i="1" s="1"/>
  <c r="CW372" i="1"/>
  <c r="CY372" i="1" s="1"/>
  <c r="CW757" i="1"/>
  <c r="CY757" i="1" s="1"/>
  <c r="CW147" i="1"/>
  <c r="CY147" i="1" s="1"/>
  <c r="CW295" i="1"/>
  <c r="CY295" i="1" s="1"/>
  <c r="CW598" i="1"/>
  <c r="CY598" i="1" s="1"/>
  <c r="CW70" i="1"/>
  <c r="CY70" i="1" s="1"/>
  <c r="CW423" i="1"/>
  <c r="CY423" i="1" s="1"/>
  <c r="CW540" i="1"/>
  <c r="CY540" i="1" s="1"/>
  <c r="CW183" i="1"/>
  <c r="CY183" i="1" s="1"/>
  <c r="CW268" i="1"/>
  <c r="CY268" i="1" s="1"/>
  <c r="CW563" i="1"/>
  <c r="CY563" i="1" s="1"/>
  <c r="CW105" i="1"/>
  <c r="CY105" i="1" s="1"/>
  <c r="CW398" i="1"/>
  <c r="CY398" i="1" s="1"/>
  <c r="CW38" i="1"/>
  <c r="CY38" i="1" s="1"/>
  <c r="CW680" i="1"/>
  <c r="CY680" i="1" s="1"/>
  <c r="CW728" i="1"/>
  <c r="CY728" i="1" s="1"/>
  <c r="CW747" i="1"/>
  <c r="CY747" i="1" s="1"/>
  <c r="CW890" i="1"/>
  <c r="CY890" i="1" s="1"/>
  <c r="CW465" i="1"/>
  <c r="CY465" i="1" s="1"/>
  <c r="CW286" i="1"/>
  <c r="CY286" i="1" s="1"/>
  <c r="CW47" i="1"/>
  <c r="CY47" i="1" s="1"/>
  <c r="CW480" i="1"/>
  <c r="CY480" i="1" s="1"/>
  <c r="CW151" i="1"/>
  <c r="CY151" i="1" s="1"/>
  <c r="CW197" i="1"/>
  <c r="CY197" i="1" s="1"/>
  <c r="CW862" i="1"/>
  <c r="CY862" i="1" s="1"/>
  <c r="CW535" i="1"/>
  <c r="CY535" i="1" s="1"/>
  <c r="CW857" i="1"/>
  <c r="CY857" i="1" s="1"/>
  <c r="CW710" i="1"/>
  <c r="CY710" i="1" s="1"/>
  <c r="CW506" i="1"/>
  <c r="CY506" i="1" s="1"/>
  <c r="CW129" i="1"/>
  <c r="CY129" i="1" s="1"/>
  <c r="CW731" i="1"/>
  <c r="CY731" i="1" s="1"/>
  <c r="CW292" i="1"/>
  <c r="CY292" i="1" s="1"/>
  <c r="CW302" i="1"/>
  <c r="CY302" i="1" s="1"/>
  <c r="CW729" i="1"/>
  <c r="CY729" i="1" s="1"/>
  <c r="CW163" i="1"/>
  <c r="CY163" i="1" s="1"/>
  <c r="CW272" i="1"/>
  <c r="CY272" i="1" s="1"/>
  <c r="CW362" i="1"/>
  <c r="CY362" i="1" s="1"/>
  <c r="CW634" i="1"/>
  <c r="CY634" i="1" s="1"/>
  <c r="CW916" i="1"/>
  <c r="CY916" i="1" s="1"/>
  <c r="CW686" i="1"/>
  <c r="CY686" i="1" s="1"/>
  <c r="CW115" i="1"/>
  <c r="CY115" i="1" s="1"/>
  <c r="CW237" i="1"/>
  <c r="CY237" i="1" s="1"/>
  <c r="CW775" i="1"/>
  <c r="CY775" i="1" s="1"/>
  <c r="CW538" i="1"/>
  <c r="CY538" i="1" s="1"/>
  <c r="CW832" i="1"/>
  <c r="CY832" i="1" s="1"/>
  <c r="CW135" i="1"/>
  <c r="CY135" i="1" s="1"/>
  <c r="CW502" i="1"/>
  <c r="CY502" i="1" s="1"/>
  <c r="CW489" i="1"/>
  <c r="CY489" i="1" s="1"/>
  <c r="CW697" i="1"/>
  <c r="CY697" i="1" s="1"/>
  <c r="CW972" i="1"/>
  <c r="CY972" i="1" s="1"/>
  <c r="CW94" i="1"/>
  <c r="CY94" i="1" s="1"/>
  <c r="CW629" i="1"/>
  <c r="CY629" i="1" s="1"/>
  <c r="CW893" i="1"/>
  <c r="CY893" i="1" s="1"/>
  <c r="CW32" i="1"/>
  <c r="CY32" i="1" s="1"/>
  <c r="CW69" i="1"/>
  <c r="CY69" i="1" s="1"/>
  <c r="CW701" i="1"/>
  <c r="CY701" i="1" s="1"/>
  <c r="CW409" i="1"/>
  <c r="CY409" i="1" s="1"/>
  <c r="CW266" i="1"/>
  <c r="CY266" i="1" s="1"/>
  <c r="CW945" i="1"/>
  <c r="CY945" i="1" s="1"/>
  <c r="CW651" i="1"/>
  <c r="CY651" i="1" s="1"/>
  <c r="CW830" i="1"/>
  <c r="CY830" i="1" s="1"/>
  <c r="CW479" i="1"/>
  <c r="CY479" i="1" s="1"/>
  <c r="CW421" i="1"/>
  <c r="CY421" i="1" s="1"/>
  <c r="CW647" i="1"/>
  <c r="CY647" i="1" s="1"/>
  <c r="CW278" i="1"/>
  <c r="CY278" i="1" s="1"/>
  <c r="CW847" i="1"/>
  <c r="CY847" i="1" s="1"/>
  <c r="CW628" i="1"/>
  <c r="CY628" i="1" s="1"/>
  <c r="CW120" i="1"/>
  <c r="CY120" i="1" s="1"/>
  <c r="CW46" i="1"/>
  <c r="CY46" i="1" s="1"/>
  <c r="CW600" i="1"/>
  <c r="CY600" i="1" s="1"/>
  <c r="CW290" i="1"/>
  <c r="CY290" i="1" s="1"/>
  <c r="CW583" i="1"/>
  <c r="CY583" i="1" s="1"/>
  <c r="CW172" i="1"/>
  <c r="CY172" i="1" s="1"/>
  <c r="CW383" i="1"/>
  <c r="CY383" i="1" s="1"/>
  <c r="CW256" i="1"/>
  <c r="CY256" i="1" s="1"/>
  <c r="CW542" i="1"/>
  <c r="CY542" i="1" s="1"/>
  <c r="CW983" i="1"/>
  <c r="CY983" i="1" s="1"/>
  <c r="CW804" i="1"/>
  <c r="CY804" i="1" s="1"/>
  <c r="CW306" i="1"/>
  <c r="CY306" i="1" s="1"/>
  <c r="CW35" i="1"/>
  <c r="CY35" i="1" s="1"/>
  <c r="CW501" i="1"/>
  <c r="CY501" i="1" s="1"/>
  <c r="CW726" i="1"/>
  <c r="CY726" i="1" s="1"/>
  <c r="CW863" i="1"/>
  <c r="CY863" i="1" s="1"/>
  <c r="CW565" i="1"/>
  <c r="CY565" i="1" s="1"/>
  <c r="CW633" i="1"/>
  <c r="CY633" i="1" s="1"/>
  <c r="CW173" i="1"/>
  <c r="CY173" i="1" s="1"/>
  <c r="CW293" i="1"/>
  <c r="CY293" i="1" s="1"/>
  <c r="CW364" i="1"/>
  <c r="CY364" i="1" s="1"/>
  <c r="CW428" i="1"/>
  <c r="CY428" i="1" s="1"/>
  <c r="CW178" i="1"/>
  <c r="CY178" i="1" s="1"/>
  <c r="CW927" i="1"/>
  <c r="CY927" i="1" s="1"/>
  <c r="CW320" i="1"/>
  <c r="CY320" i="1" s="1"/>
  <c r="CW662" i="1"/>
  <c r="CY662" i="1" s="1"/>
  <c r="CW257" i="1"/>
  <c r="CY257" i="1" s="1"/>
  <c r="CW512" i="1"/>
  <c r="CY512" i="1" s="1"/>
  <c r="CW412" i="1"/>
  <c r="CY412" i="1" s="1"/>
  <c r="CW345" i="1"/>
  <c r="CY345" i="1" s="1"/>
  <c r="CW779" i="1"/>
  <c r="CY779" i="1" s="1"/>
  <c r="CW449" i="1"/>
  <c r="CY449" i="1" s="1"/>
  <c r="CW704" i="1"/>
  <c r="CY704" i="1" s="1"/>
  <c r="CW659" i="1"/>
  <c r="CY659" i="1" s="1"/>
  <c r="CW897" i="1"/>
  <c r="CY897" i="1" s="1"/>
  <c r="CW528" i="1"/>
  <c r="CY528" i="1" s="1"/>
  <c r="CW25" i="1"/>
  <c r="CY25" i="1" s="1"/>
  <c r="CW838" i="1"/>
  <c r="CY838" i="1" s="1"/>
  <c r="CW974" i="1"/>
  <c r="CY974" i="1" s="1"/>
  <c r="CW481" i="1"/>
  <c r="CY481" i="1" s="1"/>
  <c r="CW743" i="1"/>
  <c r="CY743" i="1" s="1"/>
  <c r="CW333" i="1"/>
  <c r="CY333" i="1" s="1"/>
  <c r="CW984" i="1"/>
  <c r="CY984" i="1" s="1"/>
  <c r="CW365" i="1"/>
  <c r="CY365" i="1" s="1"/>
  <c r="CW855" i="1"/>
  <c r="CY855" i="1" s="1"/>
  <c r="DD25" i="1"/>
  <c r="DD26" i="1" s="1"/>
  <c r="DD27" i="1" s="1"/>
  <c r="DD28" i="1" s="1"/>
  <c r="DD29" i="1" s="1"/>
  <c r="DD30" i="1" s="1"/>
  <c r="DD31" i="1" s="1"/>
  <c r="DD32" i="1" s="1"/>
  <c r="DD33" i="1" s="1"/>
  <c r="DD34" i="1" s="1"/>
  <c r="DD35" i="1" s="1"/>
  <c r="DD36" i="1" s="1"/>
  <c r="DD37" i="1" s="1"/>
  <c r="DD38" i="1" s="1"/>
  <c r="DD39" i="1" s="1"/>
  <c r="DD40" i="1" s="1"/>
  <c r="DD41" i="1" s="1"/>
  <c r="DD42" i="1" s="1"/>
  <c r="DD43" i="1" s="1"/>
  <c r="DD44" i="1" s="1"/>
  <c r="DD45" i="1" s="1"/>
  <c r="DD46" i="1" s="1"/>
  <c r="DD47" i="1" s="1"/>
  <c r="DD48" i="1" s="1"/>
  <c r="DD49" i="1" s="1"/>
  <c r="DD50" i="1" s="1"/>
  <c r="DD51" i="1" s="1"/>
  <c r="DD52" i="1" s="1"/>
  <c r="DD53" i="1" s="1"/>
  <c r="DD54" i="1" s="1"/>
  <c r="DD55" i="1" s="1"/>
  <c r="DD56" i="1" s="1"/>
  <c r="DD57" i="1" s="1"/>
  <c r="DD58" i="1" s="1"/>
  <c r="DD59" i="1" s="1"/>
  <c r="DD60" i="1" s="1"/>
  <c r="DD61" i="1" s="1"/>
  <c r="DD62" i="1" s="1"/>
  <c r="DD63" i="1" s="1"/>
  <c r="DD64" i="1" s="1"/>
  <c r="DD65" i="1" s="1"/>
  <c r="DD66" i="1" s="1"/>
  <c r="DD67" i="1" s="1"/>
  <c r="DD68" i="1" s="1"/>
  <c r="DD69" i="1" s="1"/>
  <c r="DD70" i="1" s="1"/>
  <c r="DD71" i="1" s="1"/>
  <c r="DD72" i="1" s="1"/>
  <c r="DD73" i="1" s="1"/>
  <c r="DD74" i="1" s="1"/>
  <c r="DD75" i="1" s="1"/>
  <c r="DD76" i="1" s="1"/>
  <c r="DD77" i="1" s="1"/>
  <c r="DD78" i="1" s="1"/>
  <c r="DD79" i="1" s="1"/>
  <c r="DD80" i="1" s="1"/>
  <c r="DD81" i="1" s="1"/>
  <c r="DD82" i="1" s="1"/>
  <c r="DD83" i="1" s="1"/>
  <c r="DD84" i="1" s="1"/>
  <c r="DD85" i="1" s="1"/>
  <c r="DD86" i="1" s="1"/>
  <c r="DD87" i="1" s="1"/>
  <c r="DD88" i="1" s="1"/>
  <c r="DD89" i="1" s="1"/>
  <c r="DD90" i="1" s="1"/>
  <c r="DD91" i="1" s="1"/>
  <c r="DD92" i="1" s="1"/>
  <c r="DD93" i="1" s="1"/>
  <c r="DD94" i="1" s="1"/>
  <c r="DD95" i="1" s="1"/>
  <c r="DD96" i="1" s="1"/>
  <c r="DD97" i="1" s="1"/>
  <c r="DD98" i="1" s="1"/>
  <c r="DD99" i="1" s="1"/>
  <c r="DD100" i="1" s="1"/>
  <c r="DD101" i="1" s="1"/>
  <c r="DD102" i="1" s="1"/>
  <c r="DD103" i="1" s="1"/>
  <c r="DD104" i="1" s="1"/>
  <c r="DD105" i="1" s="1"/>
  <c r="DD106" i="1" s="1"/>
  <c r="DD107" i="1" s="1"/>
  <c r="DD108" i="1" s="1"/>
  <c r="DD109" i="1" s="1"/>
  <c r="DD110" i="1" s="1"/>
  <c r="DD111" i="1" s="1"/>
  <c r="DD112" i="1" s="1"/>
  <c r="DD113" i="1" s="1"/>
  <c r="DD114" i="1" s="1"/>
  <c r="DD115" i="1" s="1"/>
  <c r="DD116" i="1" s="1"/>
  <c r="DD117" i="1" s="1"/>
  <c r="DD118" i="1" s="1"/>
  <c r="DD119" i="1" s="1"/>
  <c r="DD120" i="1" s="1"/>
  <c r="DD121" i="1" s="1"/>
  <c r="DD122" i="1" s="1"/>
  <c r="DD123" i="1" s="1"/>
  <c r="DD124" i="1" s="1"/>
  <c r="DD125" i="1" s="1"/>
  <c r="DD126" i="1" s="1"/>
  <c r="DD127" i="1" s="1"/>
  <c r="DD128" i="1" s="1"/>
  <c r="DD129" i="1" s="1"/>
  <c r="DD130" i="1" s="1"/>
  <c r="DD131" i="1" s="1"/>
  <c r="DD132" i="1" s="1"/>
  <c r="DD133" i="1" s="1"/>
  <c r="DD134" i="1" s="1"/>
  <c r="DD135" i="1" s="1"/>
  <c r="DD136" i="1" s="1"/>
  <c r="DD137" i="1" s="1"/>
  <c r="DD138" i="1" s="1"/>
  <c r="DD139" i="1" s="1"/>
  <c r="DD140" i="1" s="1"/>
  <c r="DD141" i="1" s="1"/>
  <c r="DD142" i="1" s="1"/>
  <c r="DD143" i="1" s="1"/>
  <c r="DD144" i="1" s="1"/>
  <c r="DD145" i="1" s="1"/>
  <c r="DD146" i="1" s="1"/>
  <c r="DD147" i="1" s="1"/>
  <c r="DD148" i="1" s="1"/>
  <c r="DD149" i="1" s="1"/>
  <c r="DD150" i="1" s="1"/>
  <c r="DD151" i="1" s="1"/>
  <c r="DD152" i="1" s="1"/>
  <c r="DD153" i="1" s="1"/>
  <c r="DD154" i="1" s="1"/>
  <c r="DD155" i="1" s="1"/>
  <c r="DD156" i="1" s="1"/>
  <c r="DD157" i="1" s="1"/>
  <c r="DD158" i="1" s="1"/>
  <c r="DD159" i="1" s="1"/>
  <c r="DD160" i="1" s="1"/>
  <c r="DD161" i="1" s="1"/>
  <c r="DD162" i="1" s="1"/>
  <c r="DD163" i="1" s="1"/>
  <c r="DD164" i="1" s="1"/>
  <c r="DD165" i="1" s="1"/>
  <c r="DD166" i="1" s="1"/>
  <c r="DD167" i="1" s="1"/>
  <c r="DD168" i="1" s="1"/>
  <c r="DD169" i="1" s="1"/>
  <c r="DD170" i="1" s="1"/>
  <c r="DD171" i="1" s="1"/>
  <c r="DD172" i="1" s="1"/>
  <c r="DD173" i="1" s="1"/>
  <c r="DD174" i="1" s="1"/>
  <c r="DD175" i="1" s="1"/>
  <c r="DD176" i="1" s="1"/>
  <c r="DD177" i="1" s="1"/>
  <c r="DD178" i="1" s="1"/>
  <c r="DD179" i="1" s="1"/>
  <c r="DD180" i="1" s="1"/>
  <c r="DD181" i="1" s="1"/>
  <c r="DD182" i="1" s="1"/>
  <c r="DD183" i="1" s="1"/>
  <c r="DD184" i="1" s="1"/>
  <c r="DD185" i="1" s="1"/>
  <c r="DD186" i="1" s="1"/>
  <c r="DD187" i="1" s="1"/>
  <c r="DD188" i="1" s="1"/>
  <c r="DD189" i="1" s="1"/>
  <c r="DD190" i="1" s="1"/>
  <c r="DD191" i="1" s="1"/>
  <c r="DD192" i="1" s="1"/>
  <c r="DD193" i="1" s="1"/>
  <c r="DD194" i="1" s="1"/>
  <c r="DD195" i="1" s="1"/>
  <c r="DD196" i="1" s="1"/>
  <c r="DD197" i="1" s="1"/>
  <c r="DD198" i="1" s="1"/>
  <c r="DD199" i="1" s="1"/>
  <c r="DD200" i="1" s="1"/>
  <c r="DD201" i="1" s="1"/>
  <c r="DD202" i="1" s="1"/>
  <c r="DD203" i="1" s="1"/>
  <c r="DD204" i="1" s="1"/>
  <c r="DD205" i="1" s="1"/>
  <c r="DD206" i="1" s="1"/>
  <c r="DD207" i="1" s="1"/>
  <c r="DD208" i="1" s="1"/>
  <c r="DD209" i="1" s="1"/>
  <c r="DD210" i="1" s="1"/>
  <c r="DD211" i="1" s="1"/>
  <c r="DD212" i="1" s="1"/>
  <c r="DD213" i="1" s="1"/>
  <c r="DD214" i="1" s="1"/>
  <c r="DD215" i="1" s="1"/>
  <c r="DD216" i="1" s="1"/>
  <c r="DD217" i="1" s="1"/>
  <c r="DD218" i="1" s="1"/>
  <c r="DD219" i="1" s="1"/>
  <c r="DD220" i="1" s="1"/>
  <c r="DD221" i="1" s="1"/>
  <c r="DD222" i="1" s="1"/>
  <c r="DD223" i="1" s="1"/>
  <c r="DD224" i="1" s="1"/>
  <c r="DD225" i="1" s="1"/>
  <c r="DD226" i="1" s="1"/>
  <c r="DD227" i="1" s="1"/>
  <c r="DD228" i="1" s="1"/>
  <c r="DD229" i="1" s="1"/>
  <c r="DD230" i="1" s="1"/>
  <c r="DD231" i="1" s="1"/>
  <c r="DD232" i="1" s="1"/>
  <c r="DD233" i="1" s="1"/>
  <c r="DD234" i="1" s="1"/>
  <c r="DD235" i="1" s="1"/>
  <c r="DD236" i="1" s="1"/>
  <c r="DD237" i="1" s="1"/>
  <c r="DD238" i="1" s="1"/>
  <c r="DD239" i="1" s="1"/>
  <c r="DD240" i="1" s="1"/>
  <c r="DD241" i="1" s="1"/>
  <c r="DD242" i="1" s="1"/>
  <c r="DD243" i="1" s="1"/>
  <c r="DD244" i="1" s="1"/>
  <c r="DD245" i="1" s="1"/>
  <c r="DD246" i="1" s="1"/>
  <c r="DD247" i="1" s="1"/>
  <c r="DD248" i="1" s="1"/>
  <c r="DD249" i="1" s="1"/>
  <c r="DD250" i="1" s="1"/>
  <c r="DD251" i="1" s="1"/>
  <c r="DD252" i="1" s="1"/>
  <c r="DD253" i="1" s="1"/>
  <c r="DD254" i="1" s="1"/>
  <c r="DD255" i="1" s="1"/>
  <c r="DD256" i="1" s="1"/>
  <c r="DD257" i="1" s="1"/>
  <c r="DD258" i="1" s="1"/>
  <c r="DD259" i="1" s="1"/>
  <c r="DD260" i="1" s="1"/>
  <c r="DD261" i="1" s="1"/>
  <c r="DD262" i="1" s="1"/>
  <c r="DD263" i="1" s="1"/>
  <c r="DD264" i="1" s="1"/>
  <c r="DD265" i="1" s="1"/>
  <c r="DD266" i="1" s="1"/>
  <c r="DD267" i="1" s="1"/>
  <c r="DD268" i="1" s="1"/>
  <c r="DD269" i="1" s="1"/>
  <c r="DD270" i="1" s="1"/>
  <c r="DD271" i="1" s="1"/>
  <c r="DD272" i="1" s="1"/>
  <c r="DD273" i="1" s="1"/>
  <c r="DD274" i="1" s="1"/>
  <c r="DD275" i="1" s="1"/>
  <c r="DD276" i="1" s="1"/>
  <c r="DD277" i="1" s="1"/>
  <c r="DD278" i="1" s="1"/>
  <c r="DD279" i="1" s="1"/>
  <c r="DD280" i="1" s="1"/>
  <c r="DD281" i="1" s="1"/>
  <c r="DD282" i="1" s="1"/>
  <c r="DD283" i="1" s="1"/>
  <c r="DD284" i="1" s="1"/>
  <c r="DD285" i="1" s="1"/>
  <c r="DD286" i="1" s="1"/>
  <c r="DD287" i="1" s="1"/>
  <c r="DD288" i="1" s="1"/>
  <c r="DD289" i="1" s="1"/>
  <c r="DD290" i="1" s="1"/>
  <c r="DD291" i="1" s="1"/>
  <c r="DD292" i="1" s="1"/>
  <c r="DD293" i="1" s="1"/>
  <c r="DD294" i="1" s="1"/>
  <c r="DD295" i="1" s="1"/>
  <c r="DD296" i="1" s="1"/>
  <c r="DD297" i="1" s="1"/>
  <c r="DD298" i="1" s="1"/>
  <c r="DD299" i="1" s="1"/>
  <c r="DD300" i="1" s="1"/>
  <c r="DD301" i="1" s="1"/>
  <c r="DD302" i="1" s="1"/>
  <c r="DD303" i="1" s="1"/>
  <c r="DD304" i="1" s="1"/>
  <c r="DD305" i="1" s="1"/>
  <c r="DD306" i="1" s="1"/>
  <c r="DD307" i="1" s="1"/>
  <c r="DD308" i="1" s="1"/>
  <c r="DD309" i="1" s="1"/>
  <c r="DD310" i="1" s="1"/>
  <c r="DD311" i="1" s="1"/>
  <c r="DD312" i="1" s="1"/>
  <c r="DD313" i="1" s="1"/>
  <c r="DD314" i="1" s="1"/>
  <c r="DD315" i="1" s="1"/>
  <c r="DD316" i="1" s="1"/>
  <c r="DD317" i="1" s="1"/>
  <c r="DD318" i="1" s="1"/>
  <c r="DD319" i="1" s="1"/>
  <c r="DD320" i="1" s="1"/>
  <c r="DD321" i="1" s="1"/>
  <c r="DD322" i="1" s="1"/>
  <c r="DD323" i="1" s="1"/>
  <c r="DD324" i="1" s="1"/>
  <c r="DD325" i="1" s="1"/>
  <c r="DD326" i="1" s="1"/>
  <c r="DD327" i="1" s="1"/>
  <c r="DD328" i="1" s="1"/>
  <c r="DD329" i="1" s="1"/>
  <c r="DD330" i="1" s="1"/>
  <c r="DD331" i="1" s="1"/>
  <c r="DD332" i="1" s="1"/>
  <c r="DD333" i="1" s="1"/>
  <c r="DD334" i="1" s="1"/>
  <c r="DD335" i="1" s="1"/>
  <c r="DD336" i="1" s="1"/>
  <c r="DD337" i="1" s="1"/>
  <c r="DD338" i="1" s="1"/>
  <c r="DD339" i="1" s="1"/>
  <c r="DD340" i="1" s="1"/>
  <c r="DD341" i="1" s="1"/>
  <c r="DD342" i="1" s="1"/>
  <c r="DD343" i="1" s="1"/>
  <c r="DD344" i="1" s="1"/>
  <c r="DD345" i="1" s="1"/>
  <c r="DD346" i="1" s="1"/>
  <c r="DD347" i="1" s="1"/>
  <c r="DD348" i="1" s="1"/>
  <c r="DD349" i="1" s="1"/>
  <c r="DD350" i="1" s="1"/>
  <c r="DD351" i="1" s="1"/>
  <c r="DD352" i="1" s="1"/>
  <c r="DD353" i="1" s="1"/>
  <c r="DD354" i="1" s="1"/>
  <c r="DD355" i="1" s="1"/>
  <c r="DD356" i="1" s="1"/>
  <c r="DD357" i="1" s="1"/>
  <c r="DD358" i="1" s="1"/>
  <c r="DD359" i="1" s="1"/>
  <c r="DD360" i="1" s="1"/>
  <c r="DD361" i="1" s="1"/>
  <c r="DD362" i="1" s="1"/>
  <c r="DD363" i="1" s="1"/>
  <c r="DD364" i="1" s="1"/>
  <c r="DD365" i="1" s="1"/>
  <c r="DD366" i="1" s="1"/>
  <c r="DD367" i="1" s="1"/>
  <c r="DD368" i="1" s="1"/>
  <c r="DD369" i="1" s="1"/>
  <c r="DD370" i="1" s="1"/>
  <c r="DD371" i="1" s="1"/>
  <c r="DD372" i="1" s="1"/>
  <c r="DD373" i="1" s="1"/>
  <c r="DD374" i="1" s="1"/>
  <c r="DD375" i="1" s="1"/>
  <c r="DD376" i="1" s="1"/>
  <c r="DD377" i="1" s="1"/>
  <c r="DD378" i="1" s="1"/>
  <c r="DD379" i="1" s="1"/>
  <c r="DD380" i="1" s="1"/>
  <c r="DD381" i="1" s="1"/>
  <c r="DD382" i="1" s="1"/>
  <c r="DD383" i="1" s="1"/>
  <c r="DD384" i="1" s="1"/>
  <c r="DD385" i="1" s="1"/>
  <c r="DD386" i="1" s="1"/>
  <c r="DD387" i="1" s="1"/>
  <c r="DD388" i="1" s="1"/>
  <c r="DD389" i="1" s="1"/>
  <c r="DD390" i="1" s="1"/>
  <c r="DD391" i="1" s="1"/>
  <c r="DD392" i="1" s="1"/>
  <c r="DD393" i="1" s="1"/>
  <c r="DD394" i="1" s="1"/>
  <c r="DD395" i="1" s="1"/>
  <c r="DD396" i="1" s="1"/>
  <c r="DD397" i="1" s="1"/>
  <c r="DD398" i="1" s="1"/>
  <c r="DD399" i="1" s="1"/>
  <c r="DD400" i="1" s="1"/>
  <c r="DD401" i="1" s="1"/>
  <c r="DD402" i="1" s="1"/>
  <c r="DD403" i="1" s="1"/>
  <c r="DD404" i="1" s="1"/>
  <c r="DD405" i="1" s="1"/>
  <c r="DD406" i="1" s="1"/>
  <c r="DD407" i="1" s="1"/>
  <c r="DD408" i="1" s="1"/>
  <c r="DD409" i="1" s="1"/>
  <c r="DD410" i="1" s="1"/>
  <c r="DD411" i="1" s="1"/>
  <c r="DD412" i="1" s="1"/>
  <c r="DD413" i="1" s="1"/>
  <c r="DD414" i="1" s="1"/>
  <c r="DD415" i="1" s="1"/>
  <c r="DD416" i="1" s="1"/>
  <c r="DD417" i="1" s="1"/>
  <c r="DD418" i="1" s="1"/>
  <c r="DD419" i="1" s="1"/>
  <c r="DD420" i="1" s="1"/>
  <c r="DD421" i="1" s="1"/>
  <c r="DD422" i="1" s="1"/>
  <c r="DD423" i="1" s="1"/>
  <c r="DD424" i="1" s="1"/>
  <c r="DD425" i="1" s="1"/>
  <c r="DD426" i="1" s="1"/>
  <c r="DD427" i="1" s="1"/>
  <c r="DD428" i="1" s="1"/>
  <c r="DD429" i="1" s="1"/>
  <c r="DD430" i="1" s="1"/>
  <c r="DD431" i="1" s="1"/>
  <c r="DD432" i="1" s="1"/>
  <c r="DD433" i="1" s="1"/>
  <c r="DD434" i="1" s="1"/>
  <c r="DD435" i="1" s="1"/>
  <c r="DD436" i="1" s="1"/>
  <c r="DD437" i="1" s="1"/>
  <c r="DD438" i="1" s="1"/>
  <c r="DD439" i="1" s="1"/>
  <c r="DD440" i="1" s="1"/>
  <c r="DD441" i="1" s="1"/>
  <c r="DD442" i="1" s="1"/>
  <c r="DD443" i="1" s="1"/>
  <c r="DD444" i="1" s="1"/>
  <c r="DD445" i="1" s="1"/>
  <c r="DD446" i="1" s="1"/>
  <c r="DD447" i="1" s="1"/>
  <c r="DD448" i="1" s="1"/>
  <c r="DD449" i="1" s="1"/>
  <c r="DD450" i="1" s="1"/>
  <c r="DD451" i="1" s="1"/>
  <c r="DD452" i="1" s="1"/>
  <c r="DD453" i="1" s="1"/>
  <c r="DD454" i="1" s="1"/>
  <c r="DD455" i="1" s="1"/>
  <c r="DD456" i="1" s="1"/>
  <c r="DD457" i="1" s="1"/>
  <c r="DD458" i="1" s="1"/>
  <c r="DD459" i="1" s="1"/>
  <c r="DD460" i="1" s="1"/>
  <c r="DD461" i="1" s="1"/>
  <c r="DD462" i="1" s="1"/>
  <c r="DD463" i="1" s="1"/>
  <c r="DD464" i="1" s="1"/>
  <c r="DD465" i="1" s="1"/>
  <c r="DD466" i="1" s="1"/>
  <c r="DD467" i="1" s="1"/>
  <c r="DD468" i="1" s="1"/>
  <c r="DD469" i="1" s="1"/>
  <c r="DD470" i="1" s="1"/>
  <c r="DD471" i="1" s="1"/>
  <c r="DD472" i="1" s="1"/>
  <c r="DD473" i="1" s="1"/>
  <c r="DD474" i="1" s="1"/>
  <c r="DD475" i="1" s="1"/>
  <c r="DD476" i="1" s="1"/>
  <c r="DD477" i="1" s="1"/>
  <c r="DD478" i="1" s="1"/>
  <c r="DD479" i="1" s="1"/>
  <c r="DD480" i="1" s="1"/>
  <c r="DD481" i="1" s="1"/>
  <c r="DD482" i="1" s="1"/>
  <c r="DD483" i="1" s="1"/>
  <c r="DD484" i="1" s="1"/>
  <c r="DD485" i="1" s="1"/>
  <c r="DD486" i="1" s="1"/>
  <c r="DD487" i="1" s="1"/>
  <c r="DD488" i="1" s="1"/>
  <c r="DD489" i="1" s="1"/>
  <c r="DD490" i="1" s="1"/>
  <c r="DD491" i="1" s="1"/>
  <c r="DD492" i="1" s="1"/>
  <c r="DD493" i="1" s="1"/>
  <c r="DD494" i="1" s="1"/>
  <c r="DD495" i="1" s="1"/>
  <c r="DD496" i="1" s="1"/>
  <c r="DD497" i="1" s="1"/>
  <c r="DD498" i="1" s="1"/>
  <c r="DD499" i="1" s="1"/>
  <c r="DD500" i="1" s="1"/>
  <c r="DD501" i="1" s="1"/>
  <c r="DD502" i="1" s="1"/>
  <c r="DD503" i="1" s="1"/>
  <c r="DD504" i="1" s="1"/>
  <c r="DD505" i="1" s="1"/>
  <c r="DD506" i="1" s="1"/>
  <c r="DD507" i="1" s="1"/>
  <c r="DD508" i="1" s="1"/>
  <c r="DD509" i="1" s="1"/>
  <c r="DD510" i="1" s="1"/>
  <c r="DD511" i="1" s="1"/>
  <c r="DD512" i="1" s="1"/>
  <c r="DD513" i="1" s="1"/>
  <c r="DD514" i="1" s="1"/>
  <c r="DD515" i="1" s="1"/>
  <c r="DD516" i="1" s="1"/>
  <c r="DD517" i="1" s="1"/>
  <c r="DD518" i="1" s="1"/>
  <c r="DD519" i="1" s="1"/>
  <c r="DD520" i="1" s="1"/>
  <c r="DD521" i="1" s="1"/>
  <c r="DD522" i="1" s="1"/>
  <c r="DD523" i="1" s="1"/>
  <c r="DD524" i="1" s="1"/>
  <c r="DD525" i="1" s="1"/>
  <c r="DD526" i="1" s="1"/>
  <c r="DD527" i="1" s="1"/>
  <c r="DD528" i="1" s="1"/>
  <c r="DD529" i="1" s="1"/>
  <c r="DD530" i="1" s="1"/>
  <c r="DD531" i="1" s="1"/>
  <c r="DD532" i="1" s="1"/>
  <c r="DD533" i="1" s="1"/>
  <c r="DD534" i="1" s="1"/>
  <c r="DD535" i="1" s="1"/>
  <c r="DD536" i="1" s="1"/>
  <c r="DD537" i="1" s="1"/>
  <c r="DD538" i="1" s="1"/>
  <c r="DD539" i="1" s="1"/>
  <c r="DD540" i="1" s="1"/>
  <c r="DD541" i="1" s="1"/>
  <c r="DD542" i="1" s="1"/>
  <c r="DD543" i="1" s="1"/>
  <c r="DD544" i="1" s="1"/>
  <c r="DD545" i="1" s="1"/>
  <c r="DD546" i="1" s="1"/>
  <c r="DD547" i="1" s="1"/>
  <c r="DD548" i="1" s="1"/>
  <c r="DD549" i="1" s="1"/>
  <c r="DD550" i="1" s="1"/>
  <c r="DD551" i="1" s="1"/>
  <c r="DD552" i="1" s="1"/>
  <c r="DD553" i="1" s="1"/>
  <c r="DD554" i="1" s="1"/>
  <c r="DD555" i="1" s="1"/>
  <c r="DD556" i="1" s="1"/>
  <c r="DD557" i="1" s="1"/>
  <c r="DD558" i="1" s="1"/>
  <c r="DD559" i="1" s="1"/>
  <c r="DD560" i="1" s="1"/>
  <c r="DD561" i="1" s="1"/>
  <c r="DD562" i="1" s="1"/>
  <c r="DD563" i="1" s="1"/>
  <c r="DD564" i="1" s="1"/>
  <c r="DD565" i="1" s="1"/>
  <c r="DD566" i="1" s="1"/>
  <c r="DD567" i="1" s="1"/>
  <c r="DD568" i="1" s="1"/>
  <c r="DD569" i="1" s="1"/>
  <c r="DD570" i="1" s="1"/>
  <c r="DD571" i="1" s="1"/>
  <c r="DD572" i="1" s="1"/>
  <c r="DD573" i="1" s="1"/>
  <c r="DD574" i="1" s="1"/>
  <c r="DD575" i="1" s="1"/>
  <c r="DD576" i="1" s="1"/>
  <c r="DD577" i="1" s="1"/>
  <c r="DD578" i="1" s="1"/>
  <c r="DD579" i="1" s="1"/>
  <c r="DD580" i="1" s="1"/>
  <c r="DD581" i="1" s="1"/>
  <c r="DD582" i="1" s="1"/>
  <c r="DD583" i="1" s="1"/>
  <c r="DD584" i="1" s="1"/>
  <c r="DD585" i="1" s="1"/>
  <c r="DD586" i="1" s="1"/>
  <c r="DD587" i="1" s="1"/>
  <c r="DD588" i="1" s="1"/>
  <c r="DD589" i="1" s="1"/>
  <c r="DD590" i="1" s="1"/>
  <c r="DD591" i="1" s="1"/>
  <c r="DD592" i="1" s="1"/>
  <c r="DD593" i="1" s="1"/>
  <c r="DD594" i="1" s="1"/>
  <c r="DD595" i="1" s="1"/>
  <c r="DD596" i="1" s="1"/>
  <c r="DD597" i="1" s="1"/>
  <c r="DD598" i="1" s="1"/>
  <c r="DD599" i="1" s="1"/>
  <c r="DD600" i="1" s="1"/>
  <c r="DD601" i="1" s="1"/>
  <c r="DD602" i="1" s="1"/>
  <c r="DD603" i="1" s="1"/>
  <c r="DD604" i="1" s="1"/>
  <c r="DD605" i="1" s="1"/>
  <c r="DD606" i="1" s="1"/>
  <c r="DD607" i="1" s="1"/>
  <c r="DD608" i="1" s="1"/>
  <c r="DD609" i="1" s="1"/>
  <c r="DD610" i="1" s="1"/>
  <c r="DD611" i="1" s="1"/>
  <c r="DD612" i="1" s="1"/>
  <c r="DD613" i="1" s="1"/>
  <c r="DD614" i="1" s="1"/>
  <c r="DD615" i="1" s="1"/>
  <c r="DD616" i="1" s="1"/>
  <c r="DD617" i="1" s="1"/>
  <c r="DD618" i="1" s="1"/>
  <c r="DD619" i="1" s="1"/>
  <c r="DD620" i="1" s="1"/>
  <c r="DD621" i="1" s="1"/>
  <c r="DD622" i="1" s="1"/>
  <c r="DD623" i="1" s="1"/>
  <c r="DD624" i="1" s="1"/>
  <c r="DD625" i="1" s="1"/>
  <c r="DD626" i="1" s="1"/>
  <c r="DD627" i="1" s="1"/>
  <c r="DD628" i="1" s="1"/>
  <c r="DD629" i="1" s="1"/>
  <c r="DD630" i="1" s="1"/>
  <c r="DD631" i="1" s="1"/>
  <c r="DD632" i="1" s="1"/>
  <c r="DD633" i="1" s="1"/>
  <c r="DD634" i="1" s="1"/>
  <c r="DD635" i="1" s="1"/>
  <c r="DD636" i="1" s="1"/>
  <c r="DD637" i="1" s="1"/>
  <c r="DD638" i="1" s="1"/>
  <c r="DD639" i="1" s="1"/>
  <c r="DD640" i="1" s="1"/>
  <c r="DD641" i="1" s="1"/>
  <c r="DD642" i="1" s="1"/>
  <c r="DD643" i="1" s="1"/>
  <c r="DD644" i="1" s="1"/>
  <c r="DD645" i="1" s="1"/>
  <c r="DD646" i="1" s="1"/>
  <c r="DD647" i="1" s="1"/>
  <c r="DD648" i="1" s="1"/>
  <c r="DD649" i="1" s="1"/>
  <c r="DD650" i="1" s="1"/>
  <c r="DD651" i="1" s="1"/>
  <c r="DD652" i="1" s="1"/>
  <c r="DD653" i="1" s="1"/>
  <c r="DD654" i="1" s="1"/>
  <c r="DD655" i="1" s="1"/>
  <c r="DD656" i="1" s="1"/>
  <c r="DD657" i="1" s="1"/>
  <c r="DD658" i="1" s="1"/>
  <c r="DD659" i="1" s="1"/>
  <c r="DD660" i="1" s="1"/>
  <c r="DD661" i="1" s="1"/>
  <c r="DD662" i="1" s="1"/>
  <c r="DD663" i="1" s="1"/>
  <c r="DD664" i="1" s="1"/>
  <c r="DD665" i="1" s="1"/>
  <c r="DD666" i="1" s="1"/>
  <c r="DD667" i="1" s="1"/>
  <c r="DD668" i="1" s="1"/>
  <c r="DD669" i="1" s="1"/>
  <c r="DD670" i="1" s="1"/>
  <c r="DD671" i="1" s="1"/>
  <c r="DD672" i="1" s="1"/>
  <c r="DD673" i="1" s="1"/>
  <c r="DD674" i="1" s="1"/>
  <c r="DD675" i="1" s="1"/>
  <c r="DD676" i="1" s="1"/>
  <c r="DD677" i="1" s="1"/>
  <c r="DD678" i="1" s="1"/>
  <c r="DD679" i="1" s="1"/>
  <c r="DD680" i="1" s="1"/>
  <c r="DD681" i="1" s="1"/>
  <c r="DD682" i="1" s="1"/>
  <c r="DD683" i="1" s="1"/>
  <c r="DD684" i="1" s="1"/>
  <c r="DD685" i="1" s="1"/>
  <c r="DD686" i="1" s="1"/>
  <c r="DD687" i="1" s="1"/>
  <c r="DD688" i="1" s="1"/>
  <c r="DD689" i="1" s="1"/>
  <c r="DD690" i="1" s="1"/>
  <c r="DD691" i="1" s="1"/>
  <c r="DD692" i="1" s="1"/>
  <c r="DD693" i="1" s="1"/>
  <c r="DD694" i="1" s="1"/>
  <c r="DD695" i="1" s="1"/>
  <c r="DD696" i="1" s="1"/>
  <c r="DD697" i="1" s="1"/>
  <c r="DD698" i="1" s="1"/>
  <c r="DD699" i="1" s="1"/>
  <c r="DD700" i="1" s="1"/>
  <c r="DD701" i="1" s="1"/>
  <c r="DD702" i="1" s="1"/>
  <c r="DD703" i="1" s="1"/>
  <c r="DD704" i="1" s="1"/>
  <c r="DD705" i="1" s="1"/>
  <c r="DD706" i="1" s="1"/>
  <c r="DD707" i="1" s="1"/>
  <c r="DD708" i="1" s="1"/>
  <c r="DD709" i="1" s="1"/>
  <c r="DD710" i="1" s="1"/>
  <c r="DD711" i="1" s="1"/>
  <c r="DD712" i="1" s="1"/>
  <c r="DD713" i="1" s="1"/>
  <c r="DD714" i="1" s="1"/>
  <c r="DD715" i="1" s="1"/>
  <c r="DD716" i="1" s="1"/>
  <c r="DD717" i="1" s="1"/>
  <c r="DD718" i="1" s="1"/>
  <c r="DD719" i="1" s="1"/>
  <c r="DD720" i="1" s="1"/>
  <c r="DD721" i="1" s="1"/>
  <c r="DD722" i="1" s="1"/>
  <c r="DD723" i="1" s="1"/>
  <c r="DD724" i="1" s="1"/>
  <c r="DD725" i="1" s="1"/>
  <c r="DD726" i="1" s="1"/>
  <c r="DD727" i="1" s="1"/>
  <c r="DD728" i="1" s="1"/>
  <c r="DD729" i="1" s="1"/>
  <c r="DD730" i="1" s="1"/>
  <c r="DD731" i="1" s="1"/>
  <c r="DD732" i="1" s="1"/>
  <c r="DD733" i="1" s="1"/>
  <c r="DD734" i="1" s="1"/>
  <c r="DD735" i="1" s="1"/>
  <c r="DD736" i="1" s="1"/>
  <c r="DD737" i="1" s="1"/>
  <c r="DD738" i="1" s="1"/>
  <c r="DD739" i="1" s="1"/>
  <c r="DD740" i="1" s="1"/>
  <c r="DD741" i="1" s="1"/>
  <c r="DD742" i="1" s="1"/>
  <c r="DD743" i="1" s="1"/>
  <c r="DD744" i="1" s="1"/>
  <c r="DD745" i="1" s="1"/>
  <c r="DD746" i="1" s="1"/>
  <c r="DD747" i="1" s="1"/>
  <c r="DD748" i="1" s="1"/>
  <c r="DD749" i="1" s="1"/>
  <c r="DD750" i="1" s="1"/>
  <c r="DD751" i="1" s="1"/>
  <c r="DD752" i="1" s="1"/>
  <c r="DD753" i="1" s="1"/>
  <c r="DD754" i="1" s="1"/>
  <c r="DD755" i="1" s="1"/>
  <c r="DD756" i="1" s="1"/>
  <c r="DD757" i="1" s="1"/>
  <c r="DD758" i="1" s="1"/>
  <c r="DD759" i="1" s="1"/>
  <c r="DD760" i="1" s="1"/>
  <c r="DD761" i="1" s="1"/>
  <c r="DD762" i="1" s="1"/>
  <c r="DD763" i="1" s="1"/>
  <c r="DD764" i="1" s="1"/>
  <c r="DD765" i="1" s="1"/>
  <c r="DD766" i="1" s="1"/>
  <c r="DD767" i="1" s="1"/>
  <c r="DD768" i="1" s="1"/>
  <c r="DD769" i="1" s="1"/>
  <c r="DD770" i="1" s="1"/>
  <c r="DD771" i="1" s="1"/>
  <c r="DD772" i="1" s="1"/>
  <c r="DD773" i="1" s="1"/>
  <c r="DD774" i="1" s="1"/>
  <c r="DD775" i="1" s="1"/>
  <c r="DD776" i="1" s="1"/>
  <c r="DD777" i="1" s="1"/>
  <c r="DD778" i="1" s="1"/>
  <c r="DD779" i="1" s="1"/>
  <c r="DD780" i="1" s="1"/>
  <c r="DD781" i="1" s="1"/>
  <c r="DD782" i="1" s="1"/>
  <c r="DD783" i="1" s="1"/>
  <c r="DD784" i="1" s="1"/>
  <c r="DD785" i="1" s="1"/>
  <c r="DD786" i="1" s="1"/>
  <c r="DD787" i="1" s="1"/>
  <c r="DD788" i="1" s="1"/>
  <c r="DD789" i="1" s="1"/>
  <c r="DD790" i="1" s="1"/>
  <c r="DD791" i="1" s="1"/>
  <c r="DD792" i="1" s="1"/>
  <c r="DD793" i="1" s="1"/>
  <c r="DD794" i="1" s="1"/>
  <c r="DD795" i="1" s="1"/>
  <c r="DD796" i="1" s="1"/>
  <c r="DD797" i="1" s="1"/>
  <c r="DD798" i="1" s="1"/>
  <c r="DD799" i="1" s="1"/>
  <c r="DD800" i="1" s="1"/>
  <c r="DD801" i="1" s="1"/>
  <c r="DD802" i="1" s="1"/>
  <c r="DD803" i="1" s="1"/>
  <c r="DD804" i="1" s="1"/>
  <c r="DD805" i="1" s="1"/>
  <c r="DD806" i="1" s="1"/>
  <c r="DD807" i="1" s="1"/>
  <c r="DD808" i="1" s="1"/>
  <c r="DD809" i="1" s="1"/>
  <c r="DD810" i="1" s="1"/>
  <c r="DD811" i="1" s="1"/>
  <c r="DD812" i="1" s="1"/>
  <c r="DD813" i="1" s="1"/>
  <c r="DD814" i="1" s="1"/>
  <c r="DD815" i="1" s="1"/>
  <c r="DD816" i="1" s="1"/>
  <c r="DD817" i="1" s="1"/>
  <c r="DD818" i="1" s="1"/>
  <c r="DD819" i="1" s="1"/>
  <c r="DD820" i="1" s="1"/>
  <c r="DD821" i="1" s="1"/>
  <c r="DD822" i="1" s="1"/>
  <c r="DD823" i="1" s="1"/>
  <c r="DD824" i="1" s="1"/>
  <c r="DD825" i="1" s="1"/>
  <c r="DD826" i="1" s="1"/>
  <c r="DD827" i="1" s="1"/>
  <c r="DD828" i="1" s="1"/>
  <c r="DD829" i="1" s="1"/>
  <c r="DD830" i="1" s="1"/>
  <c r="DD831" i="1" s="1"/>
  <c r="DD832" i="1" s="1"/>
  <c r="DD833" i="1" s="1"/>
  <c r="DD834" i="1" s="1"/>
  <c r="DD835" i="1" s="1"/>
  <c r="DD836" i="1" s="1"/>
  <c r="DD837" i="1" s="1"/>
  <c r="DD838" i="1" s="1"/>
  <c r="DD839" i="1" s="1"/>
  <c r="DD840" i="1" s="1"/>
  <c r="DD841" i="1" s="1"/>
  <c r="DD842" i="1" s="1"/>
  <c r="DD843" i="1" s="1"/>
  <c r="DD844" i="1" s="1"/>
  <c r="DD845" i="1" s="1"/>
  <c r="DD846" i="1" s="1"/>
  <c r="DD847" i="1" s="1"/>
  <c r="DD848" i="1" s="1"/>
  <c r="DD849" i="1" s="1"/>
  <c r="DD850" i="1" s="1"/>
  <c r="DD851" i="1" s="1"/>
  <c r="DD852" i="1" s="1"/>
  <c r="DD853" i="1" s="1"/>
  <c r="DD854" i="1" s="1"/>
  <c r="DD855" i="1" s="1"/>
  <c r="DD856" i="1" s="1"/>
  <c r="DD857" i="1" s="1"/>
  <c r="DD858" i="1" s="1"/>
  <c r="DD859" i="1" s="1"/>
  <c r="DD860" i="1" s="1"/>
  <c r="DD861" i="1" s="1"/>
  <c r="DD862" i="1" s="1"/>
  <c r="DD863" i="1" s="1"/>
  <c r="DD864" i="1" s="1"/>
  <c r="DD865" i="1" s="1"/>
  <c r="DD866" i="1" s="1"/>
  <c r="DD867" i="1" s="1"/>
  <c r="DD868" i="1" s="1"/>
  <c r="DD869" i="1" s="1"/>
  <c r="DD870" i="1" s="1"/>
  <c r="DD871" i="1" s="1"/>
  <c r="DD872" i="1" s="1"/>
  <c r="DD873" i="1" s="1"/>
  <c r="DD874" i="1" s="1"/>
  <c r="DD875" i="1" s="1"/>
  <c r="DD876" i="1" s="1"/>
  <c r="DD877" i="1" s="1"/>
  <c r="DD878" i="1" s="1"/>
  <c r="DD879" i="1" s="1"/>
  <c r="DD880" i="1" s="1"/>
  <c r="DD881" i="1" s="1"/>
  <c r="DD882" i="1" s="1"/>
  <c r="DD883" i="1" s="1"/>
  <c r="DD884" i="1" s="1"/>
  <c r="DD885" i="1" s="1"/>
  <c r="DD886" i="1" s="1"/>
  <c r="DD887" i="1" s="1"/>
  <c r="DD888" i="1" s="1"/>
  <c r="DD889" i="1" s="1"/>
  <c r="DD890" i="1" s="1"/>
  <c r="DD891" i="1" s="1"/>
  <c r="DD892" i="1" s="1"/>
  <c r="DD893" i="1" s="1"/>
  <c r="DD894" i="1" s="1"/>
  <c r="DD895" i="1" s="1"/>
  <c r="DD896" i="1" s="1"/>
  <c r="DD897" i="1" s="1"/>
  <c r="DD898" i="1" s="1"/>
  <c r="DD899" i="1" s="1"/>
  <c r="DD900" i="1" s="1"/>
  <c r="DD901" i="1" s="1"/>
  <c r="DD902" i="1" s="1"/>
  <c r="DD903" i="1" s="1"/>
  <c r="DD904" i="1" s="1"/>
  <c r="DD905" i="1" s="1"/>
  <c r="DD906" i="1" s="1"/>
  <c r="DD907" i="1" s="1"/>
  <c r="DD908" i="1" s="1"/>
  <c r="DD909" i="1" s="1"/>
  <c r="DD910" i="1" s="1"/>
  <c r="DD911" i="1" s="1"/>
  <c r="DD912" i="1" s="1"/>
  <c r="DD913" i="1" s="1"/>
  <c r="DD914" i="1" s="1"/>
  <c r="DD915" i="1" s="1"/>
  <c r="DD916" i="1" s="1"/>
  <c r="DD917" i="1" s="1"/>
  <c r="DD918" i="1" s="1"/>
  <c r="DD919" i="1" s="1"/>
  <c r="DD920" i="1" s="1"/>
  <c r="DD921" i="1" s="1"/>
  <c r="DD922" i="1" s="1"/>
  <c r="DD923" i="1" s="1"/>
  <c r="DD924" i="1" s="1"/>
  <c r="DD925" i="1" s="1"/>
  <c r="DD926" i="1" s="1"/>
  <c r="DD927" i="1" s="1"/>
  <c r="DD928" i="1" s="1"/>
  <c r="DD929" i="1" s="1"/>
  <c r="DD930" i="1" s="1"/>
  <c r="DD931" i="1" s="1"/>
  <c r="DD932" i="1" s="1"/>
  <c r="DD933" i="1" s="1"/>
  <c r="DD934" i="1" s="1"/>
  <c r="DD935" i="1" s="1"/>
  <c r="DD936" i="1" s="1"/>
  <c r="DD937" i="1" s="1"/>
  <c r="DD938" i="1" s="1"/>
  <c r="DD939" i="1" s="1"/>
  <c r="DD940" i="1" s="1"/>
  <c r="DD941" i="1" s="1"/>
  <c r="DD942" i="1" s="1"/>
  <c r="DD943" i="1" s="1"/>
  <c r="DD944" i="1" s="1"/>
  <c r="DD945" i="1" s="1"/>
  <c r="DD946" i="1" s="1"/>
  <c r="DD947" i="1" s="1"/>
  <c r="DD948" i="1" s="1"/>
  <c r="DD949" i="1" s="1"/>
  <c r="DD950" i="1" s="1"/>
  <c r="DD951" i="1" s="1"/>
  <c r="DD952" i="1" s="1"/>
  <c r="DD953" i="1" s="1"/>
  <c r="DD954" i="1" s="1"/>
  <c r="DD955" i="1" s="1"/>
  <c r="DD956" i="1" s="1"/>
  <c r="DD957" i="1" s="1"/>
  <c r="DD958" i="1" s="1"/>
  <c r="DD959" i="1" s="1"/>
  <c r="DD960" i="1" s="1"/>
  <c r="DD961" i="1" s="1"/>
  <c r="DD962" i="1" s="1"/>
  <c r="DD963" i="1" s="1"/>
  <c r="DD964" i="1" s="1"/>
  <c r="DD965" i="1" s="1"/>
  <c r="DD966" i="1" s="1"/>
  <c r="DD967" i="1" s="1"/>
  <c r="DD968" i="1" s="1"/>
  <c r="DD969" i="1" s="1"/>
  <c r="DD970" i="1" s="1"/>
  <c r="DD971" i="1" s="1"/>
  <c r="DD972" i="1" s="1"/>
  <c r="DD973" i="1" s="1"/>
  <c r="DD974" i="1" s="1"/>
  <c r="DD975" i="1" s="1"/>
  <c r="DD976" i="1" s="1"/>
  <c r="DD977" i="1" s="1"/>
  <c r="DD978" i="1" s="1"/>
  <c r="DD979" i="1" s="1"/>
  <c r="DD980" i="1" s="1"/>
  <c r="DD981" i="1" s="1"/>
  <c r="DD982" i="1" s="1"/>
  <c r="DD983" i="1" s="1"/>
  <c r="DD984" i="1" s="1"/>
  <c r="DD985" i="1" s="1"/>
  <c r="DD986" i="1" s="1"/>
  <c r="DD987" i="1" s="1"/>
  <c r="DD988" i="1" s="1"/>
  <c r="DD989" i="1" s="1"/>
  <c r="DD990" i="1" s="1"/>
  <c r="DD991" i="1" s="1"/>
  <c r="DD992" i="1" s="1"/>
  <c r="DD993" i="1" s="1"/>
  <c r="DD994" i="1" s="1"/>
  <c r="DD995" i="1" s="1"/>
  <c r="DD996" i="1" s="1"/>
  <c r="DD997" i="1" s="1"/>
  <c r="DD998" i="1" s="1"/>
  <c r="DD999" i="1" s="1"/>
  <c r="DD1000" i="1" s="1"/>
  <c r="DD1001" i="1" s="1"/>
  <c r="DD1002" i="1" s="1"/>
  <c r="DD1003" i="1" s="1"/>
  <c r="DD1004" i="1" s="1"/>
  <c r="DD1005" i="1" s="1"/>
  <c r="DD1006" i="1" s="1"/>
  <c r="DD1007" i="1" s="1"/>
  <c r="DD1008" i="1" s="1"/>
  <c r="DD1009" i="1" s="1"/>
  <c r="DD1010" i="1" s="1"/>
  <c r="DD1011" i="1" s="1"/>
  <c r="DD1012" i="1" s="1"/>
  <c r="DD1013" i="1" s="1"/>
  <c r="DD1014" i="1" s="1"/>
  <c r="DD1015" i="1" s="1"/>
  <c r="DD1016" i="1" s="1"/>
  <c r="DD1017" i="1" s="1"/>
  <c r="DD1018" i="1" s="1"/>
  <c r="DD1019" i="1" s="1"/>
  <c r="DD1020" i="1" s="1"/>
  <c r="DD1021" i="1" s="1"/>
  <c r="DD1022" i="1" s="1"/>
  <c r="DD1023" i="1" s="1"/>
  <c r="DD1024" i="1" s="1"/>
  <c r="DD1025" i="1" s="1"/>
  <c r="CW652" i="1"/>
  <c r="CY652" i="1" s="1"/>
  <c r="CW431" i="1"/>
  <c r="CY431" i="1" s="1"/>
  <c r="CW300" i="1"/>
  <c r="CY300" i="1" s="1"/>
  <c r="CW138" i="1"/>
  <c r="CY138" i="1" s="1"/>
  <c r="CW156" i="1"/>
  <c r="CY156" i="1" s="1"/>
  <c r="CW773" i="1"/>
  <c r="CY773" i="1" s="1"/>
  <c r="CW500" i="1"/>
  <c r="CY500" i="1" s="1"/>
  <c r="CW594" i="1"/>
  <c r="CY594" i="1" s="1"/>
  <c r="CW720" i="1"/>
  <c r="CY720" i="1" s="1"/>
  <c r="CW33" i="1"/>
  <c r="CY33" i="1" s="1"/>
  <c r="CW807" i="1"/>
  <c r="CY807" i="1" s="1"/>
  <c r="CW611" i="1"/>
  <c r="CY611" i="1" s="1"/>
  <c r="CW667" i="1"/>
  <c r="CY667" i="1" s="1"/>
  <c r="CW50" i="1"/>
  <c r="CY50" i="1" s="1"/>
  <c r="CW682" i="1"/>
  <c r="CY682" i="1" s="1"/>
  <c r="CW923" i="1"/>
  <c r="CY923" i="1" s="1"/>
  <c r="CW271" i="1"/>
  <c r="CY271" i="1" s="1"/>
  <c r="CW532" i="1"/>
  <c r="CY532" i="1" s="1"/>
  <c r="CW322" i="1"/>
  <c r="CY322" i="1" s="1"/>
  <c r="CW550" i="1"/>
  <c r="CY550" i="1" s="1"/>
  <c r="CW749" i="1"/>
  <c r="CY749" i="1" s="1"/>
  <c r="CW400" i="1"/>
  <c r="CY400" i="1" s="1"/>
  <c r="CW279" i="1"/>
  <c r="CY279" i="1" s="1"/>
  <c r="CW97" i="1"/>
  <c r="CY97" i="1" s="1"/>
  <c r="CW553" i="1"/>
  <c r="CY553" i="1" s="1"/>
  <c r="CW393" i="1"/>
  <c r="CY393" i="1" s="1"/>
  <c r="CW403" i="1"/>
  <c r="CY403" i="1" s="1"/>
  <c r="CW519" i="1"/>
  <c r="CY519" i="1" s="1"/>
  <c r="CW615" i="1"/>
  <c r="CY615" i="1" s="1"/>
  <c r="CW913" i="1"/>
  <c r="CY913" i="1" s="1"/>
  <c r="CW90" i="1"/>
  <c r="CY90" i="1" s="1"/>
  <c r="CW419" i="1"/>
  <c r="CY419" i="1" s="1"/>
  <c r="CW668" i="1"/>
  <c r="CY668" i="1" s="1"/>
  <c r="CW823" i="1"/>
  <c r="CY823" i="1" s="1"/>
  <c r="CW153" i="1"/>
  <c r="CY153" i="1" s="1"/>
  <c r="CW304" i="1"/>
  <c r="CY304" i="1" s="1"/>
  <c r="CW546" i="1"/>
  <c r="CY546" i="1" s="1"/>
  <c r="CW37" i="1"/>
  <c r="CY37" i="1" s="1"/>
  <c r="CW864" i="1"/>
  <c r="CY864" i="1" s="1"/>
  <c r="CW494" i="1"/>
  <c r="CY494" i="1" s="1"/>
  <c r="CW39" i="1"/>
  <c r="CY39" i="1" s="1"/>
  <c r="CW727" i="1"/>
  <c r="CY727" i="1" s="1"/>
  <c r="CW793" i="1"/>
  <c r="CY793" i="1" s="1"/>
  <c r="CW621" i="1"/>
  <c r="CY621" i="1" s="1"/>
  <c r="CW335" i="1"/>
  <c r="CY335" i="1" s="1"/>
  <c r="CW249" i="1"/>
  <c r="CY249" i="1" s="1"/>
  <c r="CW979" i="1"/>
  <c r="CY979" i="1" s="1"/>
  <c r="CW122" i="1"/>
  <c r="CY122" i="1" s="1"/>
  <c r="CW638" i="1"/>
  <c r="CY638" i="1" s="1"/>
  <c r="CW343" i="1"/>
  <c r="CY343" i="1" s="1"/>
  <c r="CW126" i="1"/>
  <c r="CY126" i="1" s="1"/>
  <c r="CW63" i="1"/>
  <c r="CY63" i="1" s="1"/>
  <c r="CW190" i="1"/>
  <c r="CY190" i="1" s="1"/>
  <c r="CW932" i="1"/>
  <c r="CY932" i="1" s="1"/>
  <c r="CW40" i="1"/>
  <c r="CY40" i="1" s="1"/>
  <c r="CW548" i="1"/>
  <c r="CY548" i="1" s="1"/>
  <c r="CW303" i="1"/>
  <c r="CY303" i="1" s="1"/>
  <c r="CW493" i="1"/>
  <c r="CY493" i="1" s="1"/>
  <c r="CW164" i="1"/>
  <c r="CY164" i="1" s="1"/>
  <c r="CW247" i="1"/>
  <c r="CY247" i="1" s="1"/>
  <c r="CW450" i="1"/>
  <c r="CY450" i="1" s="1"/>
  <c r="CW354" i="1"/>
  <c r="CY354" i="1" s="1"/>
  <c r="CW523" i="1"/>
  <c r="CY523" i="1" s="1"/>
  <c r="CW597" i="1"/>
  <c r="CY597" i="1" s="1"/>
  <c r="CW736" i="1"/>
  <c r="CY736" i="1" s="1"/>
  <c r="CW202" i="1"/>
  <c r="CY202" i="1" s="1"/>
  <c r="CW849" i="1"/>
  <c r="CY849" i="1" s="1"/>
  <c r="CW201" i="1"/>
  <c r="CY201" i="1" s="1"/>
  <c r="CW547" i="1"/>
  <c r="CY547" i="1" s="1"/>
  <c r="CW123" i="1"/>
  <c r="CY123" i="1" s="1"/>
  <c r="CW443" i="1"/>
  <c r="CY443" i="1" s="1"/>
  <c r="CW56" i="1"/>
  <c r="CY56" i="1" s="1"/>
  <c r="CW483" i="1"/>
  <c r="CY483" i="1" s="1"/>
  <c r="CW722" i="1"/>
  <c r="CY722" i="1" s="1"/>
  <c r="CW737" i="1"/>
  <c r="CY737" i="1" s="1"/>
  <c r="CW851" i="1"/>
  <c r="CY851" i="1" s="1"/>
  <c r="CW933" i="1"/>
  <c r="CY933" i="1" s="1"/>
  <c r="CW982" i="1"/>
  <c r="CY982" i="1" s="1"/>
  <c r="CW468" i="1"/>
  <c r="CY468" i="1" s="1"/>
  <c r="CW258" i="1"/>
  <c r="CY258" i="1" s="1"/>
  <c r="CW543" i="1"/>
  <c r="CY543" i="1" s="1"/>
  <c r="CW914" i="1"/>
  <c r="CY914" i="1" s="1"/>
  <c r="CW904" i="1"/>
  <c r="CY904" i="1" s="1"/>
  <c r="CW191" i="1"/>
  <c r="CY191" i="1" s="1"/>
  <c r="CW59" i="1"/>
  <c r="CY59" i="1" s="1"/>
  <c r="CW176" i="1"/>
  <c r="CY176" i="1" s="1"/>
  <c r="CW955" i="1"/>
  <c r="CY955" i="1" s="1"/>
  <c r="CW386" i="1"/>
  <c r="CY386" i="1" s="1"/>
  <c r="CW327" i="1"/>
  <c r="CY327" i="1" s="1"/>
  <c r="CW906" i="1"/>
  <c r="CY906" i="1" s="1"/>
  <c r="CW27" i="1"/>
  <c r="CY27" i="1" s="1"/>
  <c r="CW860" i="1"/>
  <c r="CY860" i="1" s="1"/>
  <c r="CW574" i="1"/>
  <c r="CY574" i="1" s="1"/>
  <c r="CW491" i="1"/>
  <c r="CY491" i="1" s="1"/>
  <c r="CW525" i="1"/>
  <c r="CY525" i="1" s="1"/>
  <c r="CW100" i="1"/>
  <c r="CY100" i="1" s="1"/>
  <c r="CW818" i="1"/>
  <c r="CY818" i="1" s="1"/>
  <c r="CW289" i="1"/>
  <c r="CY289" i="1" s="1"/>
  <c r="CW875" i="1"/>
  <c r="CY875" i="1" s="1"/>
  <c r="CW956" i="1"/>
  <c r="CY956" i="1" s="1"/>
  <c r="CW975" i="1"/>
  <c r="CY975" i="1" s="1"/>
  <c r="CW938" i="1"/>
  <c r="CY938" i="1" s="1"/>
  <c r="CW368" i="1"/>
  <c r="CY368" i="1" s="1"/>
  <c r="CW571" i="1"/>
  <c r="CY571" i="1" s="1"/>
  <c r="CW707" i="1"/>
  <c r="CY707" i="1" s="1"/>
  <c r="CW776" i="1"/>
  <c r="CY776" i="1" s="1"/>
  <c r="CW451" i="1"/>
  <c r="CY451" i="1" s="1"/>
  <c r="CW326" i="1"/>
  <c r="CY326" i="1" s="1"/>
  <c r="CW889" i="1"/>
  <c r="CY889" i="1" s="1"/>
  <c r="CW448" i="1"/>
  <c r="CY448" i="1" s="1"/>
  <c r="CW58" i="1"/>
  <c r="CY58" i="1" s="1"/>
  <c r="CW353" i="1"/>
  <c r="CY353" i="1" s="1"/>
  <c r="CW444" i="1"/>
  <c r="CY444" i="1" s="1"/>
  <c r="CW426" i="1"/>
  <c r="CY426" i="1" s="1"/>
  <c r="CW902" i="1"/>
  <c r="CY902" i="1" s="1"/>
  <c r="CW679" i="1"/>
  <c r="CY679" i="1" s="1"/>
  <c r="CW471" i="1"/>
  <c r="CY471" i="1" s="1"/>
  <c r="CW558" i="1"/>
  <c r="CY558" i="1" s="1"/>
  <c r="CW637" i="1"/>
  <c r="CY637" i="1" s="1"/>
  <c r="CW835" i="1"/>
  <c r="CY835" i="1" s="1"/>
  <c r="CW86" i="1"/>
  <c r="CY86" i="1" s="1"/>
  <c r="CW496" i="1"/>
  <c r="CY496" i="1" s="1"/>
  <c r="CW490" i="1"/>
  <c r="CY490" i="1" s="1"/>
  <c r="CW85" i="1"/>
  <c r="CY85" i="1" s="1"/>
  <c r="CW861" i="1"/>
  <c r="CY861" i="1" s="1"/>
  <c r="CW317" i="1"/>
  <c r="CY317" i="1" s="1"/>
  <c r="CW49" i="1"/>
  <c r="CY49" i="1" s="1"/>
  <c r="CW99" i="1"/>
  <c r="CY99" i="1" s="1"/>
  <c r="CW397" i="1"/>
  <c r="CY397" i="1" s="1"/>
  <c r="CW166" i="1"/>
  <c r="CY166" i="1" s="1"/>
  <c r="CW92" i="1"/>
  <c r="CY92" i="1" s="1"/>
  <c r="CW767" i="1"/>
  <c r="CY767" i="1" s="1"/>
  <c r="CW885" i="1"/>
  <c r="CY885" i="1" s="1"/>
  <c r="CW461" i="1"/>
  <c r="CY461" i="1" s="1"/>
  <c r="CW768" i="1"/>
  <c r="CY768" i="1" s="1"/>
  <c r="CW316" i="1"/>
  <c r="CY316" i="1" s="1"/>
  <c r="CW769" i="1"/>
  <c r="CY769" i="1" s="1"/>
  <c r="CW929" i="1"/>
  <c r="CY929" i="1" s="1"/>
  <c r="CW269" i="1"/>
  <c r="CY269" i="1" s="1"/>
  <c r="CW305" i="1"/>
  <c r="CY305" i="1" s="1"/>
  <c r="CW822" i="1"/>
  <c r="CY822" i="1" s="1"/>
  <c r="CW934" i="1"/>
  <c r="CY934" i="1" s="1"/>
  <c r="CW970" i="1"/>
  <c r="CY970" i="1" s="1"/>
  <c r="CW626" i="1"/>
  <c r="CY626" i="1" s="1"/>
  <c r="CW74" i="1"/>
  <c r="CY74" i="1" s="1"/>
  <c r="CW152" i="1"/>
  <c r="CY152" i="1" s="1"/>
  <c r="CW416" i="1"/>
  <c r="CY416" i="1" s="1"/>
  <c r="CW31" i="1"/>
  <c r="CY31" i="1" s="1"/>
  <c r="CW208" i="1"/>
  <c r="CY208" i="1" s="1"/>
  <c r="CW636" i="1"/>
  <c r="CY636" i="1" s="1"/>
  <c r="CW827" i="1"/>
  <c r="CY827" i="1" s="1"/>
  <c r="CW930" i="1"/>
  <c r="CY930" i="1" s="1"/>
  <c r="CW440" i="1"/>
  <c r="CY440" i="1" s="1"/>
  <c r="CW712" i="1"/>
  <c r="CY712" i="1" s="1"/>
  <c r="CW240" i="1"/>
  <c r="CY240" i="1" s="1"/>
  <c r="CW721" i="1"/>
  <c r="CY721" i="1" s="1"/>
  <c r="CW560" i="1"/>
  <c r="CY560" i="1" s="1"/>
  <c r="CW735" i="1"/>
  <c r="CY735" i="1" s="1"/>
  <c r="CW660" i="1"/>
  <c r="CY660" i="1" s="1"/>
  <c r="CW520" i="1"/>
  <c r="CY520" i="1" s="1"/>
  <c r="CW763" i="1"/>
  <c r="CY763" i="1" s="1"/>
  <c r="CW964" i="1"/>
  <c r="CY964" i="1" s="1"/>
  <c r="CW455" i="1"/>
  <c r="CY455" i="1" s="1"/>
  <c r="CW96" i="1"/>
  <c r="CY96" i="1" s="1"/>
  <c r="CW781" i="1"/>
  <c r="CY781" i="1" s="1"/>
  <c r="CW878" i="1"/>
  <c r="CY878" i="1" s="1"/>
  <c r="CW146" i="1"/>
  <c r="CY146" i="1" s="1"/>
  <c r="CW684" i="1"/>
  <c r="CY684" i="1" s="1"/>
  <c r="CW132" i="1"/>
  <c r="CY132" i="1" s="1"/>
  <c r="CW29" i="1"/>
  <c r="CY29" i="1" s="1"/>
  <c r="CW30" i="1"/>
  <c r="CY30" i="1" s="1"/>
  <c r="CW901" i="1"/>
  <c r="CY901" i="1" s="1"/>
  <c r="CW342" i="1"/>
  <c r="CY342" i="1" s="1"/>
  <c r="CW276" i="1"/>
  <c r="CY276" i="1" s="1"/>
  <c r="CW504" i="1"/>
  <c r="CY504" i="1" s="1"/>
  <c r="CW884" i="1"/>
  <c r="CY884" i="1" s="1"/>
  <c r="CW836" i="1"/>
  <c r="CY836" i="1" s="1"/>
  <c r="CW653" i="1"/>
  <c r="CY653" i="1" s="1"/>
  <c r="CW199" i="1"/>
  <c r="CY199" i="1" s="1"/>
  <c r="CW950" i="1"/>
  <c r="CY950" i="1" s="1"/>
  <c r="CW192" i="1"/>
  <c r="CY192" i="1" s="1"/>
  <c r="CW284" i="1"/>
  <c r="CY284" i="1" s="1"/>
  <c r="CW396" i="1"/>
  <c r="CY396" i="1" s="1"/>
  <c r="CW486" i="1"/>
  <c r="CY486" i="1" s="1"/>
  <c r="CW181" i="1"/>
  <c r="CY181" i="1" s="1"/>
  <c r="CW112" i="1"/>
  <c r="CY112" i="1" s="1"/>
  <c r="CW230" i="1"/>
  <c r="CY230" i="1" s="1"/>
  <c r="CW630" i="1"/>
  <c r="CY630" i="1" s="1"/>
  <c r="CW771" i="1"/>
  <c r="CY771" i="1" s="1"/>
  <c r="CW821" i="1"/>
  <c r="CY821" i="1" s="1"/>
  <c r="CW876" i="1"/>
  <c r="CY876" i="1" s="1"/>
  <c r="CW907" i="1"/>
  <c r="CY907" i="1" s="1"/>
  <c r="CW313" i="1"/>
  <c r="CY313" i="1" s="1"/>
  <c r="CW370" i="1"/>
  <c r="CY370" i="1" s="1"/>
  <c r="CW377" i="1"/>
  <c r="CY377" i="1" s="1"/>
  <c r="CW937" i="1"/>
  <c r="CY937" i="1" s="1"/>
  <c r="CW786" i="1"/>
  <c r="CY786" i="1" s="1"/>
  <c r="CW840" i="1"/>
  <c r="CY840" i="1" s="1"/>
  <c r="CW488" i="1"/>
  <c r="CY488" i="1" s="1"/>
  <c r="CW559" i="1"/>
  <c r="CY559" i="1" s="1"/>
  <c r="CW283" i="1"/>
  <c r="CY283" i="1" s="1"/>
  <c r="CW868" i="1"/>
  <c r="CY868" i="1" s="1"/>
  <c r="CW978" i="1"/>
  <c r="CY978" i="1" s="1"/>
  <c r="CW698" i="1"/>
  <c r="CY698" i="1" s="1"/>
  <c r="CW859" i="1"/>
  <c r="CY859" i="1" s="1"/>
  <c r="CW77" i="1"/>
  <c r="CY77" i="1" s="1"/>
  <c r="CW641" i="1"/>
  <c r="CY641" i="1" s="1"/>
  <c r="CW80" i="1"/>
  <c r="CY80" i="1" s="1"/>
  <c r="CW179" i="1"/>
  <c r="CY179" i="1" s="1"/>
  <c r="CW244" i="1"/>
  <c r="CY244" i="1" s="1"/>
  <c r="CW433" i="1"/>
  <c r="CY433" i="1" s="1"/>
  <c r="CW534" i="1"/>
  <c r="CY534" i="1" s="1"/>
  <c r="CW673" i="1"/>
  <c r="CY673" i="1" s="1"/>
  <c r="CW315" i="1"/>
  <c r="CY315" i="1" s="1"/>
  <c r="CW41" i="1"/>
  <c r="CY41" i="1" s="1"/>
  <c r="CW108" i="1"/>
  <c r="CY108" i="1" s="1"/>
  <c r="CW321" i="1"/>
  <c r="CY321" i="1" s="1"/>
  <c r="CW960" i="1"/>
  <c r="CY960" i="1" s="1"/>
  <c r="CW459" i="1"/>
  <c r="CY459" i="1" s="1"/>
  <c r="CW28" i="1"/>
  <c r="CY28" i="1" s="1"/>
  <c r="CW464" i="1"/>
  <c r="CY464" i="1" s="1"/>
  <c r="CW359" i="1"/>
  <c r="CY359" i="1" s="1"/>
  <c r="CW850" i="1"/>
  <c r="CY850" i="1" s="1"/>
  <c r="CW572" i="1"/>
  <c r="CY572" i="1" s="1"/>
  <c r="CW424" i="1"/>
  <c r="CY424" i="1" s="1"/>
  <c r="CW267" i="1"/>
  <c r="CY267" i="1" s="1"/>
  <c r="CW477" i="1"/>
  <c r="CY477" i="1" s="1"/>
  <c r="CW411" i="1"/>
  <c r="CY411" i="1" s="1"/>
  <c r="CW603" i="1"/>
  <c r="CY603" i="1" s="1"/>
  <c r="CW639" i="1"/>
  <c r="CY639" i="1" s="1"/>
  <c r="CW604" i="1"/>
  <c r="CY604" i="1" s="1"/>
  <c r="CW113" i="1"/>
  <c r="CY113" i="1" s="1"/>
  <c r="CW579" i="1"/>
  <c r="CY579" i="1" s="1"/>
  <c r="CW798" i="1"/>
  <c r="CY798" i="1" s="1"/>
  <c r="CW379" i="1"/>
  <c r="CY379" i="1" s="1"/>
  <c r="CW130" i="1"/>
  <c r="CY130" i="1" s="1"/>
  <c r="CW239" i="1"/>
  <c r="CY239" i="1" s="1"/>
  <c r="CW410" i="1"/>
  <c r="CY410" i="1" s="1"/>
  <c r="CW549" i="1"/>
  <c r="CY549" i="1" s="1"/>
  <c r="CW645" i="1"/>
  <c r="CY645" i="1" s="1"/>
  <c r="CW912" i="1"/>
  <c r="CY912" i="1" s="1"/>
  <c r="CW325" i="1"/>
  <c r="CY325" i="1" s="1"/>
  <c r="CW853" i="1"/>
  <c r="CY853" i="1" s="1"/>
  <c r="CW458" i="1"/>
  <c r="CY458" i="1" s="1"/>
  <c r="CW407" i="1"/>
  <c r="CY407" i="1" s="1"/>
  <c r="CW328" i="1"/>
  <c r="CY328" i="1" s="1"/>
  <c r="CW671" i="1"/>
  <c r="CY671" i="1" s="1"/>
  <c r="CW143" i="1"/>
  <c r="CY143" i="1" s="1"/>
  <c r="CW485" i="1"/>
  <c r="CY485" i="1" s="1"/>
  <c r="CW273" i="1"/>
  <c r="CY273" i="1" s="1"/>
  <c r="CW562" i="1"/>
  <c r="CY562" i="1" s="1"/>
  <c r="CW725" i="1"/>
  <c r="CY725" i="1" s="1"/>
  <c r="CW741" i="1"/>
  <c r="CY741" i="1" s="1"/>
  <c r="CW879" i="1"/>
  <c r="CY879" i="1" s="1"/>
  <c r="CW233" i="1"/>
  <c r="CY233" i="1" s="1"/>
  <c r="CW790" i="1"/>
  <c r="CY790" i="1" s="1"/>
  <c r="CW694" i="1"/>
  <c r="CY694" i="1" s="1"/>
  <c r="CW311" i="1"/>
  <c r="CY311" i="1" s="1"/>
  <c r="CW375" i="1"/>
  <c r="CY375" i="1" s="1"/>
  <c r="CW418" i="1"/>
  <c r="CY418" i="1" s="1"/>
  <c r="CW499" i="1"/>
  <c r="CY499" i="1" s="1"/>
  <c r="CW602" i="1"/>
  <c r="CY602" i="1" s="1"/>
  <c r="CW593" i="1"/>
  <c r="CY593" i="1" s="1"/>
  <c r="CW699" i="1"/>
  <c r="CY699" i="1" s="1"/>
  <c r="CW73" i="1"/>
  <c r="CY73" i="1" s="1"/>
  <c r="CW924" i="1"/>
  <c r="CY924" i="1" s="1"/>
  <c r="CW944" i="1"/>
  <c r="CY944" i="1" s="1"/>
  <c r="CW995" i="1"/>
  <c r="CY995" i="1" s="1"/>
  <c r="CW575" i="1"/>
  <c r="CY575" i="1" s="1"/>
  <c r="CW772" i="1"/>
  <c r="CY772" i="1" s="1"/>
  <c r="CW155" i="1"/>
  <c r="CY155" i="1" s="1"/>
  <c r="CW307" i="1"/>
  <c r="CY307" i="1" s="1"/>
  <c r="CW675" i="1"/>
  <c r="CY675" i="1" s="1"/>
  <c r="CW111" i="1"/>
  <c r="CY111" i="1" s="1"/>
  <c r="CW487" i="1"/>
  <c r="CY487" i="1" s="1"/>
  <c r="CW623" i="1"/>
  <c r="CY623" i="1" s="1"/>
  <c r="CW690" i="1"/>
  <c r="CY690" i="1" s="1"/>
  <c r="CW229" i="1"/>
  <c r="CY229" i="1" s="1"/>
  <c r="CW1010" i="1"/>
  <c r="CY1010" i="1" s="1"/>
  <c r="CW453" i="1"/>
  <c r="CY453" i="1" s="1"/>
  <c r="CW709" i="1"/>
  <c r="CY709" i="1" s="1"/>
  <c r="CW805" i="1"/>
  <c r="CY805" i="1" s="1"/>
  <c r="CW241" i="1"/>
  <c r="CY241" i="1" s="1"/>
  <c r="CW965" i="1"/>
  <c r="CY965" i="1" s="1"/>
  <c r="CW713" i="1"/>
  <c r="CY713" i="1" s="1"/>
  <c r="CW610" i="1"/>
  <c r="CY610" i="1" s="1"/>
  <c r="CW740" i="1"/>
  <c r="CY740" i="1" s="1"/>
  <c r="CW580" i="1"/>
  <c r="CY580" i="1" s="1"/>
  <c r="CW385" i="1"/>
  <c r="CY385" i="1" s="1"/>
  <c r="CW676" i="1"/>
  <c r="CY676" i="1" s="1"/>
  <c r="CW625" i="1"/>
  <c r="CY625" i="1" s="1"/>
  <c r="CW68" i="1"/>
  <c r="CY68" i="1" s="1"/>
  <c r="CW817" i="1"/>
  <c r="CY817" i="1" s="1"/>
  <c r="CW526" i="1"/>
  <c r="CY526" i="1" s="1"/>
  <c r="CW917" i="1"/>
  <c r="CY917" i="1" s="1"/>
  <c r="CW677" i="1"/>
  <c r="CY677" i="1" s="1"/>
  <c r="CW869" i="1"/>
  <c r="CY869" i="1" s="1"/>
  <c r="CW280" i="1"/>
  <c r="CY280" i="1" s="1"/>
  <c r="CW456" i="1"/>
  <c r="CY456" i="1" s="1"/>
  <c r="CW891" i="1"/>
  <c r="CY891" i="1" s="1"/>
  <c r="CW318" i="1"/>
  <c r="CY318" i="1" s="1"/>
  <c r="CW323" i="1"/>
  <c r="CY323" i="1" s="1"/>
  <c r="CW1020" i="1"/>
  <c r="CY1020" i="1" s="1"/>
  <c r="CW337" i="1"/>
  <c r="CY337" i="1" s="1"/>
  <c r="CW517" i="1"/>
  <c r="CY517" i="1" s="1"/>
  <c r="CW586" i="1"/>
  <c r="CY586" i="1" s="1"/>
  <c r="CW127" i="1"/>
  <c r="CY127" i="1" s="1"/>
  <c r="CW291" i="1"/>
  <c r="CY291" i="1" s="1"/>
  <c r="CW402" i="1"/>
  <c r="CY402" i="1" s="1"/>
  <c r="CW508" i="1"/>
  <c r="CY508" i="1" s="1"/>
  <c r="CW55" i="1"/>
  <c r="CY55" i="1" s="1"/>
  <c r="CW434" i="1"/>
  <c r="CY434" i="1" s="1"/>
  <c r="CW708" i="1"/>
  <c r="CY708" i="1" s="1"/>
  <c r="CW787" i="1"/>
  <c r="CY787" i="1" s="1"/>
  <c r="CW833" i="1"/>
  <c r="CY833" i="1" s="1"/>
  <c r="CW117" i="1"/>
  <c r="CY117" i="1" s="1"/>
  <c r="CW341" i="1"/>
  <c r="CY341" i="1" s="1"/>
  <c r="CW865" i="1"/>
  <c r="CY865" i="1" s="1"/>
  <c r="CW387" i="1"/>
  <c r="CY387" i="1" s="1"/>
  <c r="CW815" i="1"/>
  <c r="CY815" i="1" s="1"/>
  <c r="CW988" i="1"/>
  <c r="CY988" i="1" s="1"/>
  <c r="CW614" i="1"/>
  <c r="CY614" i="1" s="1"/>
  <c r="CW331" i="1"/>
  <c r="CY331" i="1" s="1"/>
  <c r="CW198" i="1"/>
  <c r="CY198" i="1" s="1"/>
  <c r="CW513" i="1"/>
  <c r="CY513" i="1" s="1"/>
  <c r="CW34" i="1"/>
  <c r="CY34" i="1" s="1"/>
  <c r="CW98" i="1"/>
  <c r="CY98" i="1" s="1"/>
  <c r="CW200" i="1"/>
  <c r="CY200" i="1" s="1"/>
  <c r="CW436" i="1"/>
  <c r="CY436" i="1" s="1"/>
  <c r="CW515" i="1"/>
  <c r="CY515" i="1" s="1"/>
  <c r="CW670" i="1"/>
  <c r="CY670" i="1" s="1"/>
  <c r="CW742" i="1"/>
  <c r="CY742" i="1" s="1"/>
  <c r="CW867" i="1"/>
  <c r="CY867" i="1" s="1"/>
  <c r="CW1002" i="1"/>
  <c r="CY1002" i="1" s="1"/>
  <c r="CW114" i="1"/>
  <c r="CY114" i="1" s="1"/>
  <c r="CW591" i="1"/>
  <c r="CY591" i="1" s="1"/>
  <c r="CW390" i="1"/>
  <c r="CY390" i="1" s="1"/>
  <c r="CW744" i="1"/>
  <c r="CY744" i="1" s="1"/>
  <c r="CW612" i="1"/>
  <c r="CY612" i="1" s="1"/>
  <c r="CW718" i="1"/>
  <c r="CY718" i="1" s="1"/>
  <c r="CW784" i="1"/>
  <c r="CY784" i="1" s="1"/>
  <c r="CW236" i="1"/>
  <c r="CY236" i="1" s="1"/>
  <c r="CW332" i="1"/>
  <c r="CY332" i="1" s="1"/>
  <c r="CW837" i="1"/>
  <c r="CY837" i="1" s="1"/>
  <c r="CW350" i="1"/>
  <c r="CY350" i="1" s="1"/>
  <c r="CW655" i="1"/>
  <c r="CY655" i="1" s="1"/>
  <c r="CW209" i="1"/>
  <c r="CY209" i="1" s="1"/>
  <c r="CW346" i="1"/>
  <c r="CY346" i="1" s="1"/>
  <c r="CW566" i="1"/>
  <c r="CY566" i="1" s="1"/>
  <c r="CW648" i="1"/>
  <c r="CY648" i="1" s="1"/>
  <c r="CW253" i="1"/>
  <c r="CY253" i="1" s="1"/>
  <c r="CW928" i="1"/>
  <c r="CY928" i="1" s="1"/>
  <c r="CW469" i="1"/>
  <c r="CY469" i="1" s="1"/>
  <c r="CW753" i="1"/>
  <c r="CY753" i="1" s="1"/>
  <c r="CW898" i="1"/>
  <c r="CY898" i="1" s="1"/>
  <c r="CW858" i="1"/>
  <c r="CY858" i="1" s="1"/>
  <c r="CW943" i="1"/>
  <c r="CY943" i="1" s="1"/>
  <c r="CW507" i="1"/>
  <c r="CY507" i="1" s="1"/>
  <c r="CW595" i="1"/>
  <c r="CY595" i="1" s="1"/>
  <c r="CW373" i="1"/>
  <c r="CY373" i="1" s="1"/>
  <c r="CW695" i="1"/>
  <c r="CY695" i="1" s="1"/>
  <c r="CW843" i="1"/>
  <c r="CY843" i="1" s="1"/>
  <c r="CW813" i="1"/>
  <c r="CY813" i="1" s="1"/>
  <c r="CW193" i="1"/>
  <c r="CY193" i="1" s="1"/>
  <c r="CW703" i="1"/>
  <c r="CY703" i="1" s="1"/>
  <c r="CW185" i="1"/>
  <c r="CY185" i="1" s="1"/>
  <c r="CW654" i="1"/>
  <c r="CY654" i="1" s="1"/>
  <c r="CW75" i="1"/>
  <c r="CY75" i="1" s="1"/>
  <c r="CW510" i="1"/>
  <c r="CY510" i="1" s="1"/>
  <c r="CW299" i="1"/>
  <c r="CY299" i="1" s="1"/>
  <c r="CW133" i="1"/>
  <c r="CY133" i="1" s="1"/>
  <c r="CW1014" i="1"/>
  <c r="CY1014" i="1" s="1"/>
  <c r="CW881" i="1"/>
  <c r="CY881" i="1" s="1"/>
  <c r="CW994" i="1"/>
  <c r="CY994" i="1" s="1"/>
  <c r="CW406" i="1"/>
  <c r="CY406" i="1" s="1"/>
  <c r="CW216" i="1"/>
  <c r="CY216" i="1" s="1"/>
  <c r="CW609" i="1"/>
  <c r="CY609" i="1" s="1"/>
  <c r="CW224" i="1"/>
  <c r="CY224" i="1" s="1"/>
  <c r="CW730" i="1"/>
  <c r="CY730" i="1" s="1"/>
  <c r="CW89" i="1"/>
  <c r="CY89" i="1" s="1"/>
  <c r="CW883" i="1"/>
  <c r="CY883" i="1" s="1"/>
  <c r="CW996" i="1"/>
  <c r="CY996" i="1" s="1"/>
  <c r="CW846" i="1"/>
  <c r="CY846" i="1" s="1"/>
  <c r="CW435" i="1"/>
  <c r="CY435" i="1" s="1"/>
  <c r="CW54" i="1"/>
  <c r="CY54" i="1" s="1"/>
  <c r="CW324" i="1"/>
  <c r="CY324" i="1" s="1"/>
  <c r="CW437" i="1"/>
  <c r="CY437" i="1" s="1"/>
  <c r="CW503" i="1"/>
  <c r="CY503" i="1" s="1"/>
  <c r="CW635" i="1"/>
  <c r="CY635" i="1" s="1"/>
  <c r="CW789" i="1"/>
  <c r="CY789" i="1" s="1"/>
  <c r="CW243" i="1"/>
  <c r="CY243" i="1" s="1"/>
  <c r="CW700" i="1"/>
  <c r="CY700" i="1" s="1"/>
  <c r="CW309" i="1"/>
  <c r="CY309" i="1" s="1"/>
  <c r="CW946" i="1"/>
  <c r="CY946" i="1" s="1"/>
  <c r="CW355" i="1"/>
  <c r="CY355" i="1" s="1"/>
  <c r="CW577" i="1"/>
  <c r="CY577" i="1" s="1"/>
  <c r="CW783" i="1"/>
  <c r="CY783" i="1" s="1"/>
  <c r="CW218" i="1"/>
  <c r="CY218" i="1" s="1"/>
  <c r="CW657" i="1"/>
  <c r="CY657" i="1" s="1"/>
  <c r="CW544" i="1"/>
  <c r="CY544" i="1" s="1"/>
  <c r="CW795" i="1"/>
  <c r="CY795" i="1" s="1"/>
  <c r="CW137" i="1"/>
  <c r="CY137" i="1" s="1"/>
  <c r="CW874" i="1"/>
  <c r="CY874" i="1" s="1"/>
  <c r="CW947" i="1"/>
  <c r="CY947" i="1" s="1"/>
  <c r="CW968" i="1"/>
  <c r="CY968" i="1" s="1"/>
  <c r="CW234" i="1"/>
  <c r="CY234" i="1" s="1"/>
  <c r="CW624" i="1"/>
  <c r="CY624" i="1" s="1"/>
  <c r="CW746" i="1"/>
  <c r="CY746" i="1" s="1"/>
  <c r="CW475" i="1"/>
  <c r="CY475" i="1" s="1"/>
  <c r="CW109" i="1"/>
  <c r="CY109" i="1" s="1"/>
  <c r="CW474" i="1"/>
  <c r="CY474" i="1" s="1"/>
  <c r="CW981" i="1"/>
  <c r="CY981" i="1" s="1"/>
  <c r="CW391" i="1"/>
  <c r="CY391" i="1" s="1"/>
  <c r="CW203" i="1"/>
  <c r="CY203" i="1" s="1"/>
  <c r="CW931" i="1"/>
  <c r="CY931" i="1" s="1"/>
  <c r="CW683" i="1"/>
  <c r="CY683" i="1" s="1"/>
  <c r="CW903" i="1"/>
  <c r="CY903" i="1" s="1"/>
  <c r="CW248" i="1"/>
  <c r="CY248" i="1" s="1"/>
  <c r="CW220" i="1"/>
  <c r="CY220" i="1" s="1"/>
  <c r="CW977" i="1"/>
  <c r="CY977" i="1" s="1"/>
  <c r="CW814" i="1"/>
  <c r="CY814" i="1" s="1"/>
  <c r="CW177" i="1"/>
  <c r="CY177" i="1" s="1"/>
  <c r="CW527" i="1"/>
  <c r="CY527" i="1" s="1"/>
  <c r="CW417" i="1"/>
  <c r="CY417" i="1" s="1"/>
  <c r="CW165" i="1"/>
  <c r="CY165" i="1" s="1"/>
  <c r="CW688" i="1"/>
  <c r="CY688" i="1" s="1"/>
  <c r="CW782" i="1"/>
  <c r="CY782" i="1" s="1"/>
  <c r="CW262" i="1"/>
  <c r="CY262" i="1" s="1"/>
  <c r="CW107" i="1"/>
  <c r="CY107" i="1" s="1"/>
  <c r="BO5" i="1"/>
  <c r="BO6" i="1"/>
  <c r="CW48" i="1"/>
  <c r="CY48" i="1" s="1"/>
  <c r="CW405" i="1"/>
  <c r="CY405" i="1" s="1"/>
  <c r="CW312" i="1"/>
  <c r="CY312" i="1" s="1"/>
  <c r="CW584" i="1"/>
  <c r="CY584" i="1" s="1"/>
  <c r="CW714" i="1"/>
  <c r="CY714" i="1" s="1"/>
  <c r="CW842" i="1"/>
  <c r="CY842" i="1" s="1"/>
  <c r="CW145" i="1"/>
  <c r="CY145" i="1" s="1"/>
  <c r="CW1019" i="1"/>
  <c r="CY1019" i="1" s="1"/>
  <c r="CW926" i="1"/>
  <c r="CY926" i="1" s="1"/>
  <c r="CW998" i="1"/>
  <c r="CY998" i="1" s="1"/>
  <c r="CW103" i="1"/>
  <c r="CY103" i="1" s="1"/>
  <c r="CW93" i="1"/>
  <c r="CY93" i="1" s="1"/>
  <c r="CW687" i="1"/>
  <c r="CY687" i="1" s="1"/>
  <c r="CW277" i="1"/>
  <c r="CY277" i="1" s="1"/>
  <c r="CW274" i="1"/>
  <c r="CY274" i="1" s="1"/>
  <c r="CW627" i="1"/>
  <c r="CY627" i="1" s="1"/>
  <c r="CW42" i="1"/>
  <c r="CY42" i="1" s="1"/>
  <c r="CW251" i="1"/>
  <c r="CY251" i="1" s="1"/>
  <c r="CW446" i="1"/>
  <c r="CY446" i="1" s="1"/>
  <c r="CW642" i="1"/>
  <c r="CY642" i="1" s="1"/>
  <c r="CW678" i="1"/>
  <c r="CY678" i="1" s="1"/>
  <c r="CW732" i="1"/>
  <c r="CY732" i="1" s="1"/>
  <c r="CW754" i="1"/>
  <c r="CY754" i="1" s="1"/>
  <c r="CW576" i="1"/>
  <c r="CY576" i="1" s="1"/>
  <c r="CW263" i="1"/>
  <c r="CY263" i="1" s="1"/>
  <c r="CW892" i="1"/>
  <c r="CY892" i="1" s="1"/>
  <c r="CW463" i="1"/>
  <c r="CY463" i="1" s="1"/>
  <c r="CW382" i="1"/>
  <c r="CY382" i="1" s="1"/>
  <c r="CW71" i="1"/>
  <c r="CY71" i="1" s="1"/>
  <c r="CW221" i="1"/>
  <c r="CY221" i="1" s="1"/>
  <c r="CW895" i="1"/>
  <c r="CY895" i="1" s="1"/>
  <c r="CW811" i="1"/>
  <c r="CY811" i="1" s="1"/>
  <c r="CW204" i="1"/>
  <c r="CY204" i="1" s="1"/>
  <c r="CW439" i="1"/>
  <c r="CY439" i="1" s="1"/>
  <c r="CW533" i="1"/>
  <c r="CY533" i="1" s="1"/>
  <c r="CW644" i="1"/>
  <c r="CY644" i="1" s="1"/>
  <c r="CW738" i="1"/>
  <c r="CY738" i="1" s="1"/>
  <c r="CW799" i="1"/>
  <c r="CY799" i="1" s="1"/>
  <c r="CW275" i="1"/>
  <c r="CY275" i="1" s="1"/>
  <c r="CW531" i="1"/>
  <c r="CY531" i="1" s="1"/>
  <c r="CW616" i="1"/>
  <c r="CY616" i="1" s="1"/>
  <c r="CW785" i="1"/>
  <c r="CY785" i="1" s="1"/>
  <c r="CW816" i="1"/>
  <c r="CY816" i="1" s="1"/>
  <c r="CW484" i="1"/>
  <c r="CY484" i="1" s="1"/>
  <c r="CW371" i="1"/>
  <c r="CY371" i="1" s="1"/>
  <c r="CW613" i="1"/>
  <c r="CY613" i="1" s="1"/>
  <c r="CW141" i="1"/>
  <c r="CY141" i="1" s="1"/>
  <c r="CW81" i="1"/>
  <c r="CY81" i="1" s="1"/>
  <c r="CW880" i="1"/>
  <c r="CY880" i="1" s="1"/>
  <c r="CW65" i="1"/>
  <c r="CY65" i="1" s="1"/>
  <c r="CW227" i="1"/>
  <c r="CY227" i="1" s="1"/>
  <c r="CW752" i="1"/>
  <c r="CY752" i="1" s="1"/>
  <c r="CW911" i="1"/>
  <c r="CY911" i="1" s="1"/>
  <c r="CW1023" i="1"/>
  <c r="CY1023" i="1" s="1"/>
  <c r="CW82" i="1"/>
  <c r="CY82" i="1" s="1"/>
  <c r="CW590" i="1"/>
  <c r="CY590" i="1" s="1"/>
  <c r="CW801" i="1"/>
  <c r="CY801" i="1" s="1"/>
  <c r="CW225" i="1"/>
  <c r="CY225" i="1" s="1"/>
  <c r="CW45" i="1"/>
  <c r="CY45" i="1" s="1"/>
  <c r="CW971" i="1"/>
  <c r="CY971" i="1" s="1"/>
  <c r="CW282" i="1"/>
  <c r="CY282" i="1" s="1"/>
  <c r="CW395" i="1"/>
  <c r="CY395" i="1" s="1"/>
  <c r="CW26" i="1"/>
  <c r="CY26" i="1" s="1"/>
  <c r="CV5" i="1"/>
  <c r="CV6" i="1"/>
  <c r="CU5" i="1"/>
  <c r="CU6" i="1"/>
  <c r="CW24" i="1"/>
  <c r="CY24" i="1" s="1"/>
  <c r="CU4" i="1" l="1"/>
  <c r="CW3" i="1"/>
  <c r="CW2" i="1"/>
  <c r="CV4" i="1"/>
  <c r="CY6" i="1"/>
  <c r="DA24" i="1"/>
  <c r="DA25" i="1" s="1"/>
  <c r="DA26" i="1" s="1"/>
  <c r="DA27" i="1" s="1"/>
  <c r="DA28" i="1" s="1"/>
  <c r="DA29" i="1" s="1"/>
  <c r="DA30" i="1" s="1"/>
  <c r="DA31" i="1" s="1"/>
  <c r="DA32" i="1" s="1"/>
  <c r="DA33" i="1" s="1"/>
  <c r="DA34" i="1" s="1"/>
  <c r="DA35" i="1" s="1"/>
  <c r="DA36" i="1" s="1"/>
  <c r="DA37" i="1" s="1"/>
  <c r="DA38" i="1" s="1"/>
  <c r="DA39" i="1" s="1"/>
  <c r="DA40" i="1" s="1"/>
  <c r="DA41" i="1" s="1"/>
  <c r="DA42" i="1" s="1"/>
  <c r="DA43" i="1" s="1"/>
  <c r="DA44" i="1" s="1"/>
  <c r="DA45" i="1" s="1"/>
  <c r="DA46" i="1" s="1"/>
  <c r="DA47" i="1" s="1"/>
  <c r="DA48" i="1" s="1"/>
  <c r="DA49" i="1" s="1"/>
  <c r="DA50" i="1" s="1"/>
  <c r="DA51" i="1" s="1"/>
  <c r="DA52" i="1" s="1"/>
  <c r="DA53" i="1" s="1"/>
  <c r="DA54" i="1" s="1"/>
  <c r="DA55" i="1" s="1"/>
  <c r="DA56" i="1" s="1"/>
  <c r="DA57" i="1" s="1"/>
  <c r="DA58" i="1" s="1"/>
  <c r="DA59" i="1" s="1"/>
  <c r="DA60" i="1" s="1"/>
  <c r="DA61" i="1" s="1"/>
  <c r="DA62" i="1" s="1"/>
  <c r="DA63" i="1" s="1"/>
  <c r="DA64" i="1" s="1"/>
  <c r="DA65" i="1" s="1"/>
  <c r="DA66" i="1" s="1"/>
  <c r="DA67" i="1" s="1"/>
  <c r="DA68" i="1" s="1"/>
  <c r="DA69" i="1" s="1"/>
  <c r="DA70" i="1" s="1"/>
  <c r="DA71" i="1" s="1"/>
  <c r="DA72" i="1" s="1"/>
  <c r="DA73" i="1" s="1"/>
  <c r="DA74" i="1" s="1"/>
  <c r="DA75" i="1" s="1"/>
  <c r="DA76" i="1" s="1"/>
  <c r="DA77" i="1" s="1"/>
  <c r="DA78" i="1" s="1"/>
  <c r="DA79" i="1" s="1"/>
  <c r="DA80" i="1" s="1"/>
  <c r="DA81" i="1" s="1"/>
  <c r="DA82" i="1" s="1"/>
  <c r="DA83" i="1" s="1"/>
  <c r="DA84" i="1" s="1"/>
  <c r="DA85" i="1" s="1"/>
  <c r="DA86" i="1" s="1"/>
  <c r="DA87" i="1" s="1"/>
  <c r="DA88" i="1" s="1"/>
  <c r="DA89" i="1" s="1"/>
  <c r="DA90" i="1" s="1"/>
  <c r="DA91" i="1" s="1"/>
  <c r="DA92" i="1" s="1"/>
  <c r="DA93" i="1" s="1"/>
  <c r="DA94" i="1" s="1"/>
  <c r="DA95" i="1" s="1"/>
  <c r="DA96" i="1" s="1"/>
  <c r="DA97" i="1" s="1"/>
  <c r="DA98" i="1" s="1"/>
  <c r="DA99" i="1" s="1"/>
  <c r="DA100" i="1" s="1"/>
  <c r="DA101" i="1" s="1"/>
  <c r="DA102" i="1" s="1"/>
  <c r="DA103" i="1" s="1"/>
  <c r="DA104" i="1" s="1"/>
  <c r="DA105" i="1" s="1"/>
  <c r="DA106" i="1" s="1"/>
  <c r="DA107" i="1" s="1"/>
  <c r="DA108" i="1" s="1"/>
  <c r="DA109" i="1" s="1"/>
  <c r="DA110" i="1" s="1"/>
  <c r="DA111" i="1" s="1"/>
  <c r="DA112" i="1" s="1"/>
  <c r="DA113" i="1" s="1"/>
  <c r="DA114" i="1" s="1"/>
  <c r="DA115" i="1" s="1"/>
  <c r="DA116" i="1" s="1"/>
  <c r="DA117" i="1" s="1"/>
  <c r="DA118" i="1" s="1"/>
  <c r="DA119" i="1" s="1"/>
  <c r="DA120" i="1" s="1"/>
  <c r="DA121" i="1" s="1"/>
  <c r="DA122" i="1" s="1"/>
  <c r="DA123" i="1" s="1"/>
  <c r="DA124" i="1" s="1"/>
  <c r="DA125" i="1" s="1"/>
  <c r="DA126" i="1" s="1"/>
  <c r="DA127" i="1" s="1"/>
  <c r="DA128" i="1" s="1"/>
  <c r="DA129" i="1" s="1"/>
  <c r="DA130" i="1" s="1"/>
  <c r="DA131" i="1" s="1"/>
  <c r="DA132" i="1" s="1"/>
  <c r="DA133" i="1" s="1"/>
  <c r="DA134" i="1" s="1"/>
  <c r="DA135" i="1" s="1"/>
  <c r="DA136" i="1" s="1"/>
  <c r="DA137" i="1" s="1"/>
  <c r="DA138" i="1" s="1"/>
  <c r="DA139" i="1" s="1"/>
  <c r="DA140" i="1" s="1"/>
  <c r="DA141" i="1" s="1"/>
  <c r="DA142" i="1" s="1"/>
  <c r="DA143" i="1" s="1"/>
  <c r="DA144" i="1" s="1"/>
  <c r="DA145" i="1" s="1"/>
  <c r="DA146" i="1" s="1"/>
  <c r="DA147" i="1" s="1"/>
  <c r="DA148" i="1" s="1"/>
  <c r="DA149" i="1" s="1"/>
  <c r="DA150" i="1" s="1"/>
  <c r="DA151" i="1" s="1"/>
  <c r="DA152" i="1" s="1"/>
  <c r="DA153" i="1" s="1"/>
  <c r="DA154" i="1" s="1"/>
  <c r="DA155" i="1" s="1"/>
  <c r="DA156" i="1" s="1"/>
  <c r="DA157" i="1" s="1"/>
  <c r="DA158" i="1" s="1"/>
  <c r="DA159" i="1" s="1"/>
  <c r="DA160" i="1" s="1"/>
  <c r="DA161" i="1" s="1"/>
  <c r="DA162" i="1" s="1"/>
  <c r="DA163" i="1" s="1"/>
  <c r="DA164" i="1" s="1"/>
  <c r="DA165" i="1" s="1"/>
  <c r="DA166" i="1" s="1"/>
  <c r="DA167" i="1" s="1"/>
  <c r="DA168" i="1" s="1"/>
  <c r="DA169" i="1" s="1"/>
  <c r="DA170" i="1" s="1"/>
  <c r="DA171" i="1" s="1"/>
  <c r="DA172" i="1" s="1"/>
  <c r="DA173" i="1" s="1"/>
  <c r="DA174" i="1" s="1"/>
  <c r="DA175" i="1" s="1"/>
  <c r="DA176" i="1" s="1"/>
  <c r="DA177" i="1" s="1"/>
  <c r="DA178" i="1" s="1"/>
  <c r="DA179" i="1" s="1"/>
  <c r="DA180" i="1" s="1"/>
  <c r="DA181" i="1" s="1"/>
  <c r="DA182" i="1" s="1"/>
  <c r="DA183" i="1" s="1"/>
  <c r="DA184" i="1" s="1"/>
  <c r="DA185" i="1" s="1"/>
  <c r="DA186" i="1" s="1"/>
  <c r="DA187" i="1" s="1"/>
  <c r="DA188" i="1" s="1"/>
  <c r="DA189" i="1" s="1"/>
  <c r="DA190" i="1" s="1"/>
  <c r="DA191" i="1" s="1"/>
  <c r="DA192" i="1" s="1"/>
  <c r="DA193" i="1" s="1"/>
  <c r="DA194" i="1" s="1"/>
  <c r="DA195" i="1" s="1"/>
  <c r="DA196" i="1" s="1"/>
  <c r="DA197" i="1" s="1"/>
  <c r="DA198" i="1" s="1"/>
  <c r="DA199" i="1" s="1"/>
  <c r="DA200" i="1" s="1"/>
  <c r="DA201" i="1" s="1"/>
  <c r="DA202" i="1" s="1"/>
  <c r="DA203" i="1" s="1"/>
  <c r="DA204" i="1" s="1"/>
  <c r="DA205" i="1" s="1"/>
  <c r="DA206" i="1" s="1"/>
  <c r="DA207" i="1" s="1"/>
  <c r="DA208" i="1" s="1"/>
  <c r="DA209" i="1" s="1"/>
  <c r="DA210" i="1" s="1"/>
  <c r="DA211" i="1" s="1"/>
  <c r="DA212" i="1" s="1"/>
  <c r="DA213" i="1" s="1"/>
  <c r="DA214" i="1" s="1"/>
  <c r="DA215" i="1" s="1"/>
  <c r="DA216" i="1" s="1"/>
  <c r="DA217" i="1" s="1"/>
  <c r="DA218" i="1" s="1"/>
  <c r="DA219" i="1" s="1"/>
  <c r="DA220" i="1" s="1"/>
  <c r="DA221" i="1" s="1"/>
  <c r="DA222" i="1" s="1"/>
  <c r="DA223" i="1" s="1"/>
  <c r="DA224" i="1" s="1"/>
  <c r="DA225" i="1" s="1"/>
  <c r="DA226" i="1" s="1"/>
  <c r="DA227" i="1" s="1"/>
  <c r="DA228" i="1" s="1"/>
  <c r="DA229" i="1" s="1"/>
  <c r="DA230" i="1" s="1"/>
  <c r="DA231" i="1" s="1"/>
  <c r="DA232" i="1" s="1"/>
  <c r="DA233" i="1" s="1"/>
  <c r="DA234" i="1" s="1"/>
  <c r="DA235" i="1" s="1"/>
  <c r="DA236" i="1" s="1"/>
  <c r="DA237" i="1" s="1"/>
  <c r="DA238" i="1" s="1"/>
  <c r="DA239" i="1" s="1"/>
  <c r="DA240" i="1" s="1"/>
  <c r="DA241" i="1" s="1"/>
  <c r="DA242" i="1" s="1"/>
  <c r="DA243" i="1" s="1"/>
  <c r="DA244" i="1" s="1"/>
  <c r="DA245" i="1" s="1"/>
  <c r="DA246" i="1" s="1"/>
  <c r="DA247" i="1" s="1"/>
  <c r="DA248" i="1" s="1"/>
  <c r="DA249" i="1" s="1"/>
  <c r="DA250" i="1" s="1"/>
  <c r="DA251" i="1" s="1"/>
  <c r="DA252" i="1" s="1"/>
  <c r="DA253" i="1" s="1"/>
  <c r="DA254" i="1" s="1"/>
  <c r="DA255" i="1" s="1"/>
  <c r="DA256" i="1" s="1"/>
  <c r="DA257" i="1" s="1"/>
  <c r="DA258" i="1" s="1"/>
  <c r="DA259" i="1" s="1"/>
  <c r="DA260" i="1" s="1"/>
  <c r="DA261" i="1" s="1"/>
  <c r="DA262" i="1" s="1"/>
  <c r="DA263" i="1" s="1"/>
  <c r="DA264" i="1" s="1"/>
  <c r="DA265" i="1" s="1"/>
  <c r="DA266" i="1" s="1"/>
  <c r="DA267" i="1" s="1"/>
  <c r="DA268" i="1" s="1"/>
  <c r="DA269" i="1" s="1"/>
  <c r="DA270" i="1" s="1"/>
  <c r="DA271" i="1" s="1"/>
  <c r="DA272" i="1" s="1"/>
  <c r="DA273" i="1" s="1"/>
  <c r="DA274" i="1" s="1"/>
  <c r="DA275" i="1" s="1"/>
  <c r="DA276" i="1" s="1"/>
  <c r="DA277" i="1" s="1"/>
  <c r="DA278" i="1" s="1"/>
  <c r="DA279" i="1" s="1"/>
  <c r="DA280" i="1" s="1"/>
  <c r="DA281" i="1" s="1"/>
  <c r="DA282" i="1" s="1"/>
  <c r="DA283" i="1" s="1"/>
  <c r="DA284" i="1" s="1"/>
  <c r="DA285" i="1" s="1"/>
  <c r="DA286" i="1" s="1"/>
  <c r="DA287" i="1" s="1"/>
  <c r="DA288" i="1" s="1"/>
  <c r="DA289" i="1" s="1"/>
  <c r="DA290" i="1" s="1"/>
  <c r="DA291" i="1" s="1"/>
  <c r="DA292" i="1" s="1"/>
  <c r="DA293" i="1" s="1"/>
  <c r="DA294" i="1" s="1"/>
  <c r="DA295" i="1" s="1"/>
  <c r="DA296" i="1" s="1"/>
  <c r="DA297" i="1" s="1"/>
  <c r="DA298" i="1" s="1"/>
  <c r="DA299" i="1" s="1"/>
  <c r="DA300" i="1" s="1"/>
  <c r="DA301" i="1" s="1"/>
  <c r="DA302" i="1" s="1"/>
  <c r="DA303" i="1" s="1"/>
  <c r="DA304" i="1" s="1"/>
  <c r="DA305" i="1" s="1"/>
  <c r="DA306" i="1" s="1"/>
  <c r="DA307" i="1" s="1"/>
  <c r="DA308" i="1" s="1"/>
  <c r="DA309" i="1" s="1"/>
  <c r="DA310" i="1" s="1"/>
  <c r="DA311" i="1" s="1"/>
  <c r="DA312" i="1" s="1"/>
  <c r="DA313" i="1" s="1"/>
  <c r="DA314" i="1" s="1"/>
  <c r="DA315" i="1" s="1"/>
  <c r="DA316" i="1" s="1"/>
  <c r="DA317" i="1" s="1"/>
  <c r="DA318" i="1" s="1"/>
  <c r="DA319" i="1" s="1"/>
  <c r="DA320" i="1" s="1"/>
  <c r="DA321" i="1" s="1"/>
  <c r="DA322" i="1" s="1"/>
  <c r="DA323" i="1" s="1"/>
  <c r="DA324" i="1" s="1"/>
  <c r="DA325" i="1" s="1"/>
  <c r="DA326" i="1" s="1"/>
  <c r="DA327" i="1" s="1"/>
  <c r="DA328" i="1" s="1"/>
  <c r="DA329" i="1" s="1"/>
  <c r="DA330" i="1" s="1"/>
  <c r="DA331" i="1" s="1"/>
  <c r="DA332" i="1" s="1"/>
  <c r="DA333" i="1" s="1"/>
  <c r="DA334" i="1" s="1"/>
  <c r="DA335" i="1" s="1"/>
  <c r="DA336" i="1" s="1"/>
  <c r="DA337" i="1" s="1"/>
  <c r="DA338" i="1" s="1"/>
  <c r="DA339" i="1" s="1"/>
  <c r="DA340" i="1" s="1"/>
  <c r="DA341" i="1" s="1"/>
  <c r="DA342" i="1" s="1"/>
  <c r="DA343" i="1" s="1"/>
  <c r="DA344" i="1" s="1"/>
  <c r="DA345" i="1" s="1"/>
  <c r="DA346" i="1" s="1"/>
  <c r="DA347" i="1" s="1"/>
  <c r="DA348" i="1" s="1"/>
  <c r="DA349" i="1" s="1"/>
  <c r="DA350" i="1" s="1"/>
  <c r="DA351" i="1" s="1"/>
  <c r="DA352" i="1" s="1"/>
  <c r="DA353" i="1" s="1"/>
  <c r="DA354" i="1" s="1"/>
  <c r="DA355" i="1" s="1"/>
  <c r="DA356" i="1" s="1"/>
  <c r="DA357" i="1" s="1"/>
  <c r="DA358" i="1" s="1"/>
  <c r="DA359" i="1" s="1"/>
  <c r="DA360" i="1" s="1"/>
  <c r="DA361" i="1" s="1"/>
  <c r="DA362" i="1" s="1"/>
  <c r="DA363" i="1" s="1"/>
  <c r="DA364" i="1" s="1"/>
  <c r="DA365" i="1" s="1"/>
  <c r="DA366" i="1" s="1"/>
  <c r="DA367" i="1" s="1"/>
  <c r="DA368" i="1" s="1"/>
  <c r="DA369" i="1" s="1"/>
  <c r="DA370" i="1" s="1"/>
  <c r="DA371" i="1" s="1"/>
  <c r="DA372" i="1" s="1"/>
  <c r="DA373" i="1" s="1"/>
  <c r="DA374" i="1" s="1"/>
  <c r="DA375" i="1" s="1"/>
  <c r="DA376" i="1" s="1"/>
  <c r="DA377" i="1" s="1"/>
  <c r="DA378" i="1" s="1"/>
  <c r="DA379" i="1" s="1"/>
  <c r="DA380" i="1" s="1"/>
  <c r="DA381" i="1" s="1"/>
  <c r="DA382" i="1" s="1"/>
  <c r="DA383" i="1" s="1"/>
  <c r="DA384" i="1" s="1"/>
  <c r="DA385" i="1" s="1"/>
  <c r="DA386" i="1" s="1"/>
  <c r="DA387" i="1" s="1"/>
  <c r="DA388" i="1" s="1"/>
  <c r="DA389" i="1" s="1"/>
  <c r="DA390" i="1" s="1"/>
  <c r="DA391" i="1" s="1"/>
  <c r="DA392" i="1" s="1"/>
  <c r="DA393" i="1" s="1"/>
  <c r="DA394" i="1" s="1"/>
  <c r="DA395" i="1" s="1"/>
  <c r="DA396" i="1" s="1"/>
  <c r="DA397" i="1" s="1"/>
  <c r="DA398" i="1" s="1"/>
  <c r="DA399" i="1" s="1"/>
  <c r="DA400" i="1" s="1"/>
  <c r="DA401" i="1" s="1"/>
  <c r="DA402" i="1" s="1"/>
  <c r="DA403" i="1" s="1"/>
  <c r="DA404" i="1" s="1"/>
  <c r="DA405" i="1" s="1"/>
  <c r="DA406" i="1" s="1"/>
  <c r="DA407" i="1" s="1"/>
  <c r="DA408" i="1" s="1"/>
  <c r="DA409" i="1" s="1"/>
  <c r="DA410" i="1" s="1"/>
  <c r="DA411" i="1" s="1"/>
  <c r="DA412" i="1" s="1"/>
  <c r="DA413" i="1" s="1"/>
  <c r="DA414" i="1" s="1"/>
  <c r="DA415" i="1" s="1"/>
  <c r="DA416" i="1" s="1"/>
  <c r="DA417" i="1" s="1"/>
  <c r="DA418" i="1" s="1"/>
  <c r="DA419" i="1" s="1"/>
  <c r="DA420" i="1" s="1"/>
  <c r="DA421" i="1" s="1"/>
  <c r="DA422" i="1" s="1"/>
  <c r="DA423" i="1" s="1"/>
  <c r="DA424" i="1" s="1"/>
  <c r="DA425" i="1" s="1"/>
  <c r="DA426" i="1" s="1"/>
  <c r="DA427" i="1" s="1"/>
  <c r="DA428" i="1" s="1"/>
  <c r="DA429" i="1" s="1"/>
  <c r="DA430" i="1" s="1"/>
  <c r="DA431" i="1" s="1"/>
  <c r="DA432" i="1" s="1"/>
  <c r="DA433" i="1" s="1"/>
  <c r="DA434" i="1" s="1"/>
  <c r="DA435" i="1" s="1"/>
  <c r="DA436" i="1" s="1"/>
  <c r="DA437" i="1" s="1"/>
  <c r="DA438" i="1" s="1"/>
  <c r="DA439" i="1" s="1"/>
  <c r="DA440" i="1" s="1"/>
  <c r="DA441" i="1" s="1"/>
  <c r="DA442" i="1" s="1"/>
  <c r="DA443" i="1" s="1"/>
  <c r="DA444" i="1" s="1"/>
  <c r="DA445" i="1" s="1"/>
  <c r="DA446" i="1" s="1"/>
  <c r="DA447" i="1" s="1"/>
  <c r="DA448" i="1" s="1"/>
  <c r="DA449" i="1" s="1"/>
  <c r="DA450" i="1" s="1"/>
  <c r="DA451" i="1" s="1"/>
  <c r="DA452" i="1" s="1"/>
  <c r="DA453" i="1" s="1"/>
  <c r="DA454" i="1" s="1"/>
  <c r="DA455" i="1" s="1"/>
  <c r="DA456" i="1" s="1"/>
  <c r="DA457" i="1" s="1"/>
  <c r="DA458" i="1" s="1"/>
  <c r="DA459" i="1" s="1"/>
  <c r="DA460" i="1" s="1"/>
  <c r="DA461" i="1" s="1"/>
  <c r="DA462" i="1" s="1"/>
  <c r="DA463" i="1" s="1"/>
  <c r="DA464" i="1" s="1"/>
  <c r="DA465" i="1" s="1"/>
  <c r="DA466" i="1" s="1"/>
  <c r="DA467" i="1" s="1"/>
  <c r="DA468" i="1" s="1"/>
  <c r="DA469" i="1" s="1"/>
  <c r="DA470" i="1" s="1"/>
  <c r="DA471" i="1" s="1"/>
  <c r="DA472" i="1" s="1"/>
  <c r="DA473" i="1" s="1"/>
  <c r="DA474" i="1" s="1"/>
  <c r="DA475" i="1" s="1"/>
  <c r="DA476" i="1" s="1"/>
  <c r="DA477" i="1" s="1"/>
  <c r="DA478" i="1" s="1"/>
  <c r="DA479" i="1" s="1"/>
  <c r="DA480" i="1" s="1"/>
  <c r="DA481" i="1" s="1"/>
  <c r="DA482" i="1" s="1"/>
  <c r="DA483" i="1" s="1"/>
  <c r="DA484" i="1" s="1"/>
  <c r="DA485" i="1" s="1"/>
  <c r="DA486" i="1" s="1"/>
  <c r="DA487" i="1" s="1"/>
  <c r="DA488" i="1" s="1"/>
  <c r="DA489" i="1" s="1"/>
  <c r="DA490" i="1" s="1"/>
  <c r="DA491" i="1" s="1"/>
  <c r="DA492" i="1" s="1"/>
  <c r="DA493" i="1" s="1"/>
  <c r="DA494" i="1" s="1"/>
  <c r="DA495" i="1" s="1"/>
  <c r="DA496" i="1" s="1"/>
  <c r="DA497" i="1" s="1"/>
  <c r="DA498" i="1" s="1"/>
  <c r="DA499" i="1" s="1"/>
  <c r="DA500" i="1" s="1"/>
  <c r="DA501" i="1" s="1"/>
  <c r="DA502" i="1" s="1"/>
  <c r="DA503" i="1" s="1"/>
  <c r="DA504" i="1" s="1"/>
  <c r="DA505" i="1" s="1"/>
  <c r="DA506" i="1" s="1"/>
  <c r="DA507" i="1" s="1"/>
  <c r="DA508" i="1" s="1"/>
  <c r="DA509" i="1" s="1"/>
  <c r="DA510" i="1" s="1"/>
  <c r="DA511" i="1" s="1"/>
  <c r="DA512" i="1" s="1"/>
  <c r="DA513" i="1" s="1"/>
  <c r="DA514" i="1" s="1"/>
  <c r="DA515" i="1" s="1"/>
  <c r="DA516" i="1" s="1"/>
  <c r="DA517" i="1" s="1"/>
  <c r="DA518" i="1" s="1"/>
  <c r="DA519" i="1" s="1"/>
  <c r="DA520" i="1" s="1"/>
  <c r="DA521" i="1" s="1"/>
  <c r="DA522" i="1" s="1"/>
  <c r="DA523" i="1" s="1"/>
  <c r="DA524" i="1" s="1"/>
  <c r="DA525" i="1" s="1"/>
  <c r="DA526" i="1" s="1"/>
  <c r="DA527" i="1" s="1"/>
  <c r="DA528" i="1" s="1"/>
  <c r="DA529" i="1" s="1"/>
  <c r="DA530" i="1" s="1"/>
  <c r="DA531" i="1" s="1"/>
  <c r="DA532" i="1" s="1"/>
  <c r="DA533" i="1" s="1"/>
  <c r="DA534" i="1" s="1"/>
  <c r="DA535" i="1" s="1"/>
  <c r="DA536" i="1" s="1"/>
  <c r="DA537" i="1" s="1"/>
  <c r="DA538" i="1" s="1"/>
  <c r="DA539" i="1" s="1"/>
  <c r="DA540" i="1" s="1"/>
  <c r="DA541" i="1" s="1"/>
  <c r="DA542" i="1" s="1"/>
  <c r="DA543" i="1" s="1"/>
  <c r="DA544" i="1" s="1"/>
  <c r="DA545" i="1" s="1"/>
  <c r="DA546" i="1" s="1"/>
  <c r="DA547" i="1" s="1"/>
  <c r="DA548" i="1" s="1"/>
  <c r="DA549" i="1" s="1"/>
  <c r="DA550" i="1" s="1"/>
  <c r="DA551" i="1" s="1"/>
  <c r="DA552" i="1" s="1"/>
  <c r="DA553" i="1" s="1"/>
  <c r="DA554" i="1" s="1"/>
  <c r="DA555" i="1" s="1"/>
  <c r="DA556" i="1" s="1"/>
  <c r="DA557" i="1" s="1"/>
  <c r="DA558" i="1" s="1"/>
  <c r="DA559" i="1" s="1"/>
  <c r="DA560" i="1" s="1"/>
  <c r="DA561" i="1" s="1"/>
  <c r="DA562" i="1" s="1"/>
  <c r="DA563" i="1" s="1"/>
  <c r="DA564" i="1" s="1"/>
  <c r="DA565" i="1" s="1"/>
  <c r="DA566" i="1" s="1"/>
  <c r="DA567" i="1" s="1"/>
  <c r="DA568" i="1" s="1"/>
  <c r="DA569" i="1" s="1"/>
  <c r="DA570" i="1" s="1"/>
  <c r="DA571" i="1" s="1"/>
  <c r="DA572" i="1" s="1"/>
  <c r="DA573" i="1" s="1"/>
  <c r="DA574" i="1" s="1"/>
  <c r="DA575" i="1" s="1"/>
  <c r="DA576" i="1" s="1"/>
  <c r="DA577" i="1" s="1"/>
  <c r="DA578" i="1" s="1"/>
  <c r="DA579" i="1" s="1"/>
  <c r="DA580" i="1" s="1"/>
  <c r="DA581" i="1" s="1"/>
  <c r="DA582" i="1" s="1"/>
  <c r="DA583" i="1" s="1"/>
  <c r="DA584" i="1" s="1"/>
  <c r="DA585" i="1" s="1"/>
  <c r="DA586" i="1" s="1"/>
  <c r="DA587" i="1" s="1"/>
  <c r="DA588" i="1" s="1"/>
  <c r="DA589" i="1" s="1"/>
  <c r="DA590" i="1" s="1"/>
  <c r="DA591" i="1" s="1"/>
  <c r="DA592" i="1" s="1"/>
  <c r="DA593" i="1" s="1"/>
  <c r="DA594" i="1" s="1"/>
  <c r="DA595" i="1" s="1"/>
  <c r="DA596" i="1" s="1"/>
  <c r="DA597" i="1" s="1"/>
  <c r="DA598" i="1" s="1"/>
  <c r="DA599" i="1" s="1"/>
  <c r="DA600" i="1" s="1"/>
  <c r="DA601" i="1" s="1"/>
  <c r="DA602" i="1" s="1"/>
  <c r="DA603" i="1" s="1"/>
  <c r="DA604" i="1" s="1"/>
  <c r="DA605" i="1" s="1"/>
  <c r="DA606" i="1" s="1"/>
  <c r="DA607" i="1" s="1"/>
  <c r="DA608" i="1" s="1"/>
  <c r="DA609" i="1" s="1"/>
  <c r="DA610" i="1" s="1"/>
  <c r="DA611" i="1" s="1"/>
  <c r="DA612" i="1" s="1"/>
  <c r="DA613" i="1" s="1"/>
  <c r="DA614" i="1" s="1"/>
  <c r="DA615" i="1" s="1"/>
  <c r="DA616" i="1" s="1"/>
  <c r="DA617" i="1" s="1"/>
  <c r="DA618" i="1" s="1"/>
  <c r="DA619" i="1" s="1"/>
  <c r="DA620" i="1" s="1"/>
  <c r="DA621" i="1" s="1"/>
  <c r="DA622" i="1" s="1"/>
  <c r="DA623" i="1" s="1"/>
  <c r="DA624" i="1" s="1"/>
  <c r="DA625" i="1" s="1"/>
  <c r="DA626" i="1" s="1"/>
  <c r="DA627" i="1" s="1"/>
  <c r="DA628" i="1" s="1"/>
  <c r="DA629" i="1" s="1"/>
  <c r="DA630" i="1" s="1"/>
  <c r="DA631" i="1" s="1"/>
  <c r="DA632" i="1" s="1"/>
  <c r="DA633" i="1" s="1"/>
  <c r="DA634" i="1" s="1"/>
  <c r="DA635" i="1" s="1"/>
  <c r="DA636" i="1" s="1"/>
  <c r="DA637" i="1" s="1"/>
  <c r="DA638" i="1" s="1"/>
  <c r="DA639" i="1" s="1"/>
  <c r="DA640" i="1" s="1"/>
  <c r="DA641" i="1" s="1"/>
  <c r="DA642" i="1" s="1"/>
  <c r="DA643" i="1" s="1"/>
  <c r="DA644" i="1" s="1"/>
  <c r="DA645" i="1" s="1"/>
  <c r="DA646" i="1" s="1"/>
  <c r="DA647" i="1" s="1"/>
  <c r="DA648" i="1" s="1"/>
  <c r="DA649" i="1" s="1"/>
  <c r="DA650" i="1" s="1"/>
  <c r="DA651" i="1" s="1"/>
  <c r="DA652" i="1" s="1"/>
  <c r="DA653" i="1" s="1"/>
  <c r="DA654" i="1" s="1"/>
  <c r="DA655" i="1" s="1"/>
  <c r="DA656" i="1" s="1"/>
  <c r="DA657" i="1" s="1"/>
  <c r="DA658" i="1" s="1"/>
  <c r="DA659" i="1" s="1"/>
  <c r="DA660" i="1" s="1"/>
  <c r="DA661" i="1" s="1"/>
  <c r="DA662" i="1" s="1"/>
  <c r="DA663" i="1" s="1"/>
  <c r="DA664" i="1" s="1"/>
  <c r="DA665" i="1" s="1"/>
  <c r="DA666" i="1" s="1"/>
  <c r="DA667" i="1" s="1"/>
  <c r="DA668" i="1" s="1"/>
  <c r="DA669" i="1" s="1"/>
  <c r="DA670" i="1" s="1"/>
  <c r="DA671" i="1" s="1"/>
  <c r="DA672" i="1" s="1"/>
  <c r="DA673" i="1" s="1"/>
  <c r="DA674" i="1" s="1"/>
  <c r="DA675" i="1" s="1"/>
  <c r="DA676" i="1" s="1"/>
  <c r="DA677" i="1" s="1"/>
  <c r="DA678" i="1" s="1"/>
  <c r="DA679" i="1" s="1"/>
  <c r="DA680" i="1" s="1"/>
  <c r="DA681" i="1" s="1"/>
  <c r="DA682" i="1" s="1"/>
  <c r="DA683" i="1" s="1"/>
  <c r="DA684" i="1" s="1"/>
  <c r="DA685" i="1" s="1"/>
  <c r="DA686" i="1" s="1"/>
  <c r="DA687" i="1" s="1"/>
  <c r="DA688" i="1" s="1"/>
  <c r="DA689" i="1" s="1"/>
  <c r="DA690" i="1" s="1"/>
  <c r="DA691" i="1" s="1"/>
  <c r="DA692" i="1" s="1"/>
  <c r="DA693" i="1" s="1"/>
  <c r="DA694" i="1" s="1"/>
  <c r="DA695" i="1" s="1"/>
  <c r="DA696" i="1" s="1"/>
  <c r="DA697" i="1" s="1"/>
  <c r="DA698" i="1" s="1"/>
  <c r="DA699" i="1" s="1"/>
  <c r="DA700" i="1" s="1"/>
  <c r="DA701" i="1" s="1"/>
  <c r="DA702" i="1" s="1"/>
  <c r="DA703" i="1" s="1"/>
  <c r="DA704" i="1" s="1"/>
  <c r="DA705" i="1" s="1"/>
  <c r="DA706" i="1" s="1"/>
  <c r="DA707" i="1" s="1"/>
  <c r="DA708" i="1" s="1"/>
  <c r="DA709" i="1" s="1"/>
  <c r="DA710" i="1" s="1"/>
  <c r="DA711" i="1" s="1"/>
  <c r="DA712" i="1" s="1"/>
  <c r="DA713" i="1" s="1"/>
  <c r="DA714" i="1" s="1"/>
  <c r="DA715" i="1" s="1"/>
  <c r="DA716" i="1" s="1"/>
  <c r="DA717" i="1" s="1"/>
  <c r="DA718" i="1" s="1"/>
  <c r="DA719" i="1" s="1"/>
  <c r="DA720" i="1" s="1"/>
  <c r="DA721" i="1" s="1"/>
  <c r="DA722" i="1" s="1"/>
  <c r="DA723" i="1" s="1"/>
  <c r="DA724" i="1" s="1"/>
  <c r="DA725" i="1" s="1"/>
  <c r="DA726" i="1" s="1"/>
  <c r="DA727" i="1" s="1"/>
  <c r="DA728" i="1" s="1"/>
  <c r="DA729" i="1" s="1"/>
  <c r="DA730" i="1" s="1"/>
  <c r="DA731" i="1" s="1"/>
  <c r="DA732" i="1" s="1"/>
  <c r="DA733" i="1" s="1"/>
  <c r="DA734" i="1" s="1"/>
  <c r="DA735" i="1" s="1"/>
  <c r="DA736" i="1" s="1"/>
  <c r="DA737" i="1" s="1"/>
  <c r="DA738" i="1" s="1"/>
  <c r="DA739" i="1" s="1"/>
  <c r="DA740" i="1" s="1"/>
  <c r="DA741" i="1" s="1"/>
  <c r="DA742" i="1" s="1"/>
  <c r="DA743" i="1" s="1"/>
  <c r="DA744" i="1" s="1"/>
  <c r="DA745" i="1" s="1"/>
  <c r="DA746" i="1" s="1"/>
  <c r="DA747" i="1" s="1"/>
  <c r="DA748" i="1" s="1"/>
  <c r="DA749" i="1" s="1"/>
  <c r="DA750" i="1" s="1"/>
  <c r="DA751" i="1" s="1"/>
  <c r="DA752" i="1" s="1"/>
  <c r="DA753" i="1" s="1"/>
  <c r="DA754" i="1" s="1"/>
  <c r="DA755" i="1" s="1"/>
  <c r="DA756" i="1" s="1"/>
  <c r="DA757" i="1" s="1"/>
  <c r="DA758" i="1" s="1"/>
  <c r="DA759" i="1" s="1"/>
  <c r="DA760" i="1" s="1"/>
  <c r="DA761" i="1" s="1"/>
  <c r="DA762" i="1" s="1"/>
  <c r="DA763" i="1" s="1"/>
  <c r="DA764" i="1" s="1"/>
  <c r="DA765" i="1" s="1"/>
  <c r="DA766" i="1" s="1"/>
  <c r="DA767" i="1" s="1"/>
  <c r="DA768" i="1" s="1"/>
  <c r="DA769" i="1" s="1"/>
  <c r="DA770" i="1" s="1"/>
  <c r="DA771" i="1" s="1"/>
  <c r="DA772" i="1" s="1"/>
  <c r="DA773" i="1" s="1"/>
  <c r="DA774" i="1" s="1"/>
  <c r="DA775" i="1" s="1"/>
  <c r="DA776" i="1" s="1"/>
  <c r="DA777" i="1" s="1"/>
  <c r="DA778" i="1" s="1"/>
  <c r="DA779" i="1" s="1"/>
  <c r="DA780" i="1" s="1"/>
  <c r="DA781" i="1" s="1"/>
  <c r="DA782" i="1" s="1"/>
  <c r="DA783" i="1" s="1"/>
  <c r="DA784" i="1" s="1"/>
  <c r="DA785" i="1" s="1"/>
  <c r="DA786" i="1" s="1"/>
  <c r="DA787" i="1" s="1"/>
  <c r="DA788" i="1" s="1"/>
  <c r="DA789" i="1" s="1"/>
  <c r="DA790" i="1" s="1"/>
  <c r="DA791" i="1" s="1"/>
  <c r="DA792" i="1" s="1"/>
  <c r="DA793" i="1" s="1"/>
  <c r="DA794" i="1" s="1"/>
  <c r="DA795" i="1" s="1"/>
  <c r="DA796" i="1" s="1"/>
  <c r="DA797" i="1" s="1"/>
  <c r="DA798" i="1" s="1"/>
  <c r="DA799" i="1" s="1"/>
  <c r="DA800" i="1" s="1"/>
  <c r="DA801" i="1" s="1"/>
  <c r="DA802" i="1" s="1"/>
  <c r="DA803" i="1" s="1"/>
  <c r="DA804" i="1" s="1"/>
  <c r="DA805" i="1" s="1"/>
  <c r="DA806" i="1" s="1"/>
  <c r="DA807" i="1" s="1"/>
  <c r="DA808" i="1" s="1"/>
  <c r="DA809" i="1" s="1"/>
  <c r="DA810" i="1" s="1"/>
  <c r="DA811" i="1" s="1"/>
  <c r="DA812" i="1" s="1"/>
  <c r="DA813" i="1" s="1"/>
  <c r="DA814" i="1" s="1"/>
  <c r="DA815" i="1" s="1"/>
  <c r="DA816" i="1" s="1"/>
  <c r="DA817" i="1" s="1"/>
  <c r="DA818" i="1" s="1"/>
  <c r="DA819" i="1" s="1"/>
  <c r="DA820" i="1" s="1"/>
  <c r="DA821" i="1" s="1"/>
  <c r="DA822" i="1" s="1"/>
  <c r="DA823" i="1" s="1"/>
  <c r="DA824" i="1" s="1"/>
  <c r="DA825" i="1" s="1"/>
  <c r="DA826" i="1" s="1"/>
  <c r="DA827" i="1" s="1"/>
  <c r="DA828" i="1" s="1"/>
  <c r="DA829" i="1" s="1"/>
  <c r="DA830" i="1" s="1"/>
  <c r="DA831" i="1" s="1"/>
  <c r="DA832" i="1" s="1"/>
  <c r="DA833" i="1" s="1"/>
  <c r="DA834" i="1" s="1"/>
  <c r="DA835" i="1" s="1"/>
  <c r="DA836" i="1" s="1"/>
  <c r="DA837" i="1" s="1"/>
  <c r="DA838" i="1" s="1"/>
  <c r="DA839" i="1" s="1"/>
  <c r="DA840" i="1" s="1"/>
  <c r="DA841" i="1" s="1"/>
  <c r="DA842" i="1" s="1"/>
  <c r="DA843" i="1" s="1"/>
  <c r="DA844" i="1" s="1"/>
  <c r="DA845" i="1" s="1"/>
  <c r="DA846" i="1" s="1"/>
  <c r="DA847" i="1" s="1"/>
  <c r="DA848" i="1" s="1"/>
  <c r="DA849" i="1" s="1"/>
  <c r="DA850" i="1" s="1"/>
  <c r="DA851" i="1" s="1"/>
  <c r="DA852" i="1" s="1"/>
  <c r="DA853" i="1" s="1"/>
  <c r="DA854" i="1" s="1"/>
  <c r="DA855" i="1" s="1"/>
  <c r="DA856" i="1" s="1"/>
  <c r="DA857" i="1" s="1"/>
  <c r="DA858" i="1" s="1"/>
  <c r="DA859" i="1" s="1"/>
  <c r="DA860" i="1" s="1"/>
  <c r="DA861" i="1" s="1"/>
  <c r="DA862" i="1" s="1"/>
  <c r="DA863" i="1" s="1"/>
  <c r="DA864" i="1" s="1"/>
  <c r="DA865" i="1" s="1"/>
  <c r="DA866" i="1" s="1"/>
  <c r="DA867" i="1" s="1"/>
  <c r="DA868" i="1" s="1"/>
  <c r="DA869" i="1" s="1"/>
  <c r="DA870" i="1" s="1"/>
  <c r="DA871" i="1" s="1"/>
  <c r="DA872" i="1" s="1"/>
  <c r="DA873" i="1" s="1"/>
  <c r="DA874" i="1" s="1"/>
  <c r="DA875" i="1" s="1"/>
  <c r="DA876" i="1" s="1"/>
  <c r="DA877" i="1" s="1"/>
  <c r="DA878" i="1" s="1"/>
  <c r="DA879" i="1" s="1"/>
  <c r="DA880" i="1" s="1"/>
  <c r="DA881" i="1" s="1"/>
  <c r="DA882" i="1" s="1"/>
  <c r="DA883" i="1" s="1"/>
  <c r="DA884" i="1" s="1"/>
  <c r="DA885" i="1" s="1"/>
  <c r="DA886" i="1" s="1"/>
  <c r="DA887" i="1" s="1"/>
  <c r="DA888" i="1" s="1"/>
  <c r="DA889" i="1" s="1"/>
  <c r="DA890" i="1" s="1"/>
  <c r="DA891" i="1" s="1"/>
  <c r="DA892" i="1" s="1"/>
  <c r="DA893" i="1" s="1"/>
  <c r="DA894" i="1" s="1"/>
  <c r="DA895" i="1" s="1"/>
  <c r="DA896" i="1" s="1"/>
  <c r="DA897" i="1" s="1"/>
  <c r="DA898" i="1" s="1"/>
  <c r="DA899" i="1" s="1"/>
  <c r="DA900" i="1" s="1"/>
  <c r="DA901" i="1" s="1"/>
  <c r="DA902" i="1" s="1"/>
  <c r="DA903" i="1" s="1"/>
  <c r="DA904" i="1" s="1"/>
  <c r="DA905" i="1" s="1"/>
  <c r="DA906" i="1" s="1"/>
  <c r="DA907" i="1" s="1"/>
  <c r="DA908" i="1" s="1"/>
  <c r="DA909" i="1" s="1"/>
  <c r="DA910" i="1" s="1"/>
  <c r="DA911" i="1" s="1"/>
  <c r="DA912" i="1" s="1"/>
  <c r="DA913" i="1" s="1"/>
  <c r="DA914" i="1" s="1"/>
  <c r="DA915" i="1" s="1"/>
  <c r="DA916" i="1" s="1"/>
  <c r="DA917" i="1" s="1"/>
  <c r="DA918" i="1" s="1"/>
  <c r="DA919" i="1" s="1"/>
  <c r="DA920" i="1" s="1"/>
  <c r="DA921" i="1" s="1"/>
  <c r="DA922" i="1" s="1"/>
  <c r="DA923" i="1" s="1"/>
  <c r="DA924" i="1" s="1"/>
  <c r="DA925" i="1" s="1"/>
  <c r="DA926" i="1" s="1"/>
  <c r="DA927" i="1" s="1"/>
  <c r="DA928" i="1" s="1"/>
  <c r="DA929" i="1" s="1"/>
  <c r="DA930" i="1" s="1"/>
  <c r="DA931" i="1" s="1"/>
  <c r="DA932" i="1" s="1"/>
  <c r="DA933" i="1" s="1"/>
  <c r="DA934" i="1" s="1"/>
  <c r="DA935" i="1" s="1"/>
  <c r="DA936" i="1" s="1"/>
  <c r="DA937" i="1" s="1"/>
  <c r="DA938" i="1" s="1"/>
  <c r="DA939" i="1" s="1"/>
  <c r="DA940" i="1" s="1"/>
  <c r="DA941" i="1" s="1"/>
  <c r="DA942" i="1" s="1"/>
  <c r="DA943" i="1" s="1"/>
  <c r="DA944" i="1" s="1"/>
  <c r="DA945" i="1" s="1"/>
  <c r="DA946" i="1" s="1"/>
  <c r="DA947" i="1" s="1"/>
  <c r="DA948" i="1" s="1"/>
  <c r="DA949" i="1" s="1"/>
  <c r="DA950" i="1" s="1"/>
  <c r="DA951" i="1" s="1"/>
  <c r="DA952" i="1" s="1"/>
  <c r="DA953" i="1" s="1"/>
  <c r="DA954" i="1" s="1"/>
  <c r="DA955" i="1" s="1"/>
  <c r="DA956" i="1" s="1"/>
  <c r="DA957" i="1" s="1"/>
  <c r="DA958" i="1" s="1"/>
  <c r="DA959" i="1" s="1"/>
  <c r="DA960" i="1" s="1"/>
  <c r="DA961" i="1" s="1"/>
  <c r="DA962" i="1" s="1"/>
  <c r="DA963" i="1" s="1"/>
  <c r="DA964" i="1" s="1"/>
  <c r="DA965" i="1" s="1"/>
  <c r="DA966" i="1" s="1"/>
  <c r="DA967" i="1" s="1"/>
  <c r="DA968" i="1" s="1"/>
  <c r="DA969" i="1" s="1"/>
  <c r="DA970" i="1" s="1"/>
  <c r="DA971" i="1" s="1"/>
  <c r="DA972" i="1" s="1"/>
  <c r="DA973" i="1" s="1"/>
  <c r="DA974" i="1" s="1"/>
  <c r="DA975" i="1" s="1"/>
  <c r="DA976" i="1" s="1"/>
  <c r="DA977" i="1" s="1"/>
  <c r="DA978" i="1" s="1"/>
  <c r="DA979" i="1" s="1"/>
  <c r="DA980" i="1" s="1"/>
  <c r="DA981" i="1" s="1"/>
  <c r="DA982" i="1" s="1"/>
  <c r="DA983" i="1" s="1"/>
  <c r="DA984" i="1" s="1"/>
  <c r="DA985" i="1" s="1"/>
  <c r="DA986" i="1" s="1"/>
  <c r="DA987" i="1" s="1"/>
  <c r="DA988" i="1" s="1"/>
  <c r="DA989" i="1" s="1"/>
  <c r="DA990" i="1" s="1"/>
  <c r="DA991" i="1" s="1"/>
  <c r="DA992" i="1" s="1"/>
  <c r="DA993" i="1" s="1"/>
  <c r="DA994" i="1" s="1"/>
  <c r="DA995" i="1" s="1"/>
  <c r="DA996" i="1" s="1"/>
  <c r="DA997" i="1" s="1"/>
  <c r="DA998" i="1" s="1"/>
  <c r="DA999" i="1" s="1"/>
  <c r="DA1000" i="1" s="1"/>
  <c r="DA1001" i="1" s="1"/>
  <c r="DA1002" i="1" s="1"/>
  <c r="DA1003" i="1" s="1"/>
  <c r="DA1004" i="1" s="1"/>
  <c r="DA1005" i="1" s="1"/>
  <c r="DA1006" i="1" s="1"/>
  <c r="DA1007" i="1" s="1"/>
  <c r="DA1008" i="1" s="1"/>
  <c r="DA1009" i="1" s="1"/>
  <c r="DA1010" i="1" s="1"/>
  <c r="DA1011" i="1" s="1"/>
  <c r="DA1012" i="1" s="1"/>
  <c r="DA1013" i="1" s="1"/>
  <c r="DA1014" i="1" s="1"/>
  <c r="DA1015" i="1" s="1"/>
  <c r="DA1016" i="1" s="1"/>
  <c r="DA1017" i="1" s="1"/>
  <c r="DA1018" i="1" s="1"/>
  <c r="DA1019" i="1" s="1"/>
  <c r="DA1020" i="1" s="1"/>
  <c r="DA1021" i="1" s="1"/>
  <c r="DA1022" i="1" s="1"/>
  <c r="DA1023" i="1" s="1"/>
  <c r="DA1024" i="1" s="1"/>
  <c r="DA1025" i="1" s="1"/>
  <c r="DC3" i="1" a="1"/>
  <c r="CW6" i="1"/>
  <c r="DE24" i="1"/>
  <c r="DE25" i="1" s="1"/>
  <c r="DE26" i="1" s="1"/>
  <c r="DE27" i="1" s="1"/>
  <c r="DE28" i="1" s="1"/>
  <c r="DE29" i="1" s="1"/>
  <c r="DE30" i="1" s="1"/>
  <c r="DE31" i="1" s="1"/>
  <c r="DE32" i="1" s="1"/>
  <c r="DE33" i="1" s="1"/>
  <c r="DE34" i="1" s="1"/>
  <c r="DE35" i="1" s="1"/>
  <c r="DE36" i="1" s="1"/>
  <c r="DE37" i="1" s="1"/>
  <c r="DE38" i="1" s="1"/>
  <c r="DE39" i="1" s="1"/>
  <c r="DE40" i="1" s="1"/>
  <c r="DE41" i="1" s="1"/>
  <c r="DE42" i="1" s="1"/>
  <c r="DE43" i="1" s="1"/>
  <c r="DE44" i="1" s="1"/>
  <c r="DE45" i="1" s="1"/>
  <c r="DE46" i="1" s="1"/>
  <c r="DE47" i="1" s="1"/>
  <c r="DE48" i="1" s="1"/>
  <c r="DE49" i="1" s="1"/>
  <c r="DE50" i="1" s="1"/>
  <c r="DE51" i="1" s="1"/>
  <c r="DE52" i="1" s="1"/>
  <c r="DE53" i="1" s="1"/>
  <c r="DE54" i="1" s="1"/>
  <c r="DE55" i="1" s="1"/>
  <c r="DE56" i="1" s="1"/>
  <c r="DE57" i="1" s="1"/>
  <c r="DE58" i="1" s="1"/>
  <c r="DE59" i="1" s="1"/>
  <c r="DE60" i="1" s="1"/>
  <c r="DE61" i="1" s="1"/>
  <c r="DE62" i="1" s="1"/>
  <c r="DE63" i="1" s="1"/>
  <c r="DE64" i="1" s="1"/>
  <c r="DE65" i="1" s="1"/>
  <c r="DE66" i="1" s="1"/>
  <c r="DE67" i="1" s="1"/>
  <c r="DE68" i="1" s="1"/>
  <c r="DE69" i="1" s="1"/>
  <c r="DE70" i="1" s="1"/>
  <c r="DE71" i="1" s="1"/>
  <c r="DE72" i="1" s="1"/>
  <c r="DE73" i="1" s="1"/>
  <c r="DE74" i="1" s="1"/>
  <c r="DE75" i="1" s="1"/>
  <c r="DE76" i="1" s="1"/>
  <c r="DE77" i="1" s="1"/>
  <c r="DE78" i="1" s="1"/>
  <c r="DE79" i="1" s="1"/>
  <c r="DE80" i="1" s="1"/>
  <c r="DE81" i="1" s="1"/>
  <c r="DE82" i="1" s="1"/>
  <c r="DE83" i="1" s="1"/>
  <c r="DE84" i="1" s="1"/>
  <c r="DE85" i="1" s="1"/>
  <c r="DE86" i="1" s="1"/>
  <c r="DE87" i="1" s="1"/>
  <c r="DE88" i="1" s="1"/>
  <c r="DE89" i="1" s="1"/>
  <c r="DE90" i="1" s="1"/>
  <c r="DE91" i="1" s="1"/>
  <c r="DE92" i="1" s="1"/>
  <c r="DE93" i="1" s="1"/>
  <c r="DE94" i="1" s="1"/>
  <c r="DE95" i="1" s="1"/>
  <c r="DE96" i="1" s="1"/>
  <c r="DE97" i="1" s="1"/>
  <c r="DE98" i="1" s="1"/>
  <c r="DE99" i="1" s="1"/>
  <c r="DE100" i="1" s="1"/>
  <c r="DE101" i="1" s="1"/>
  <c r="DE102" i="1" s="1"/>
  <c r="DE103" i="1" s="1"/>
  <c r="DE104" i="1" s="1"/>
  <c r="DE105" i="1" s="1"/>
  <c r="DE106" i="1" s="1"/>
  <c r="DE107" i="1" s="1"/>
  <c r="DE108" i="1" s="1"/>
  <c r="DE109" i="1" s="1"/>
  <c r="DE110" i="1" s="1"/>
  <c r="DE111" i="1" s="1"/>
  <c r="DE112" i="1" s="1"/>
  <c r="DE113" i="1" s="1"/>
  <c r="DE114" i="1" s="1"/>
  <c r="DE115" i="1" s="1"/>
  <c r="DE116" i="1" s="1"/>
  <c r="DE117" i="1" s="1"/>
  <c r="DE118" i="1" s="1"/>
  <c r="DE119" i="1" s="1"/>
  <c r="DE120" i="1" s="1"/>
  <c r="DE121" i="1" s="1"/>
  <c r="DE122" i="1" s="1"/>
  <c r="DE123" i="1" s="1"/>
  <c r="DE124" i="1" s="1"/>
  <c r="DE125" i="1" s="1"/>
  <c r="DE126" i="1" s="1"/>
  <c r="DE127" i="1" s="1"/>
  <c r="DE128" i="1" s="1"/>
  <c r="DE129" i="1" s="1"/>
  <c r="DE130" i="1" s="1"/>
  <c r="DE131" i="1" s="1"/>
  <c r="DE132" i="1" s="1"/>
  <c r="DE133" i="1" s="1"/>
  <c r="DE134" i="1" s="1"/>
  <c r="DE135" i="1" s="1"/>
  <c r="DE136" i="1" s="1"/>
  <c r="DE137" i="1" s="1"/>
  <c r="DE138" i="1" s="1"/>
  <c r="DE139" i="1" s="1"/>
  <c r="DE140" i="1" s="1"/>
  <c r="DE141" i="1" s="1"/>
  <c r="DE142" i="1" s="1"/>
  <c r="DE143" i="1" s="1"/>
  <c r="DE144" i="1" s="1"/>
  <c r="DE145" i="1" s="1"/>
  <c r="DE146" i="1" s="1"/>
  <c r="DE147" i="1" s="1"/>
  <c r="DE148" i="1" s="1"/>
  <c r="DE149" i="1" s="1"/>
  <c r="DE150" i="1" s="1"/>
  <c r="DE151" i="1" s="1"/>
  <c r="DE152" i="1" s="1"/>
  <c r="DE153" i="1" s="1"/>
  <c r="DE154" i="1" s="1"/>
  <c r="DE155" i="1" s="1"/>
  <c r="DE156" i="1" s="1"/>
  <c r="DE157" i="1" s="1"/>
  <c r="DE158" i="1" s="1"/>
  <c r="DE159" i="1" s="1"/>
  <c r="DE160" i="1" s="1"/>
  <c r="DE161" i="1" s="1"/>
  <c r="DE162" i="1" s="1"/>
  <c r="DE163" i="1" s="1"/>
  <c r="DE164" i="1" s="1"/>
  <c r="DE165" i="1" s="1"/>
  <c r="DE166" i="1" s="1"/>
  <c r="DE167" i="1" s="1"/>
  <c r="DE168" i="1" s="1"/>
  <c r="DE169" i="1" s="1"/>
  <c r="DE170" i="1" s="1"/>
  <c r="DE171" i="1" s="1"/>
  <c r="DE172" i="1" s="1"/>
  <c r="DE173" i="1" s="1"/>
  <c r="DE174" i="1" s="1"/>
  <c r="DE175" i="1" s="1"/>
  <c r="DE176" i="1" s="1"/>
  <c r="DE177" i="1" s="1"/>
  <c r="DE178" i="1" s="1"/>
  <c r="DE179" i="1" s="1"/>
  <c r="DE180" i="1" s="1"/>
  <c r="DE181" i="1" s="1"/>
  <c r="DE182" i="1" s="1"/>
  <c r="DE183" i="1" s="1"/>
  <c r="DE184" i="1" s="1"/>
  <c r="DE185" i="1" s="1"/>
  <c r="DE186" i="1" s="1"/>
  <c r="DE187" i="1" s="1"/>
  <c r="DE188" i="1" s="1"/>
  <c r="DE189" i="1" s="1"/>
  <c r="DE190" i="1" s="1"/>
  <c r="DE191" i="1" s="1"/>
  <c r="DE192" i="1" s="1"/>
  <c r="DE193" i="1" s="1"/>
  <c r="DE194" i="1" s="1"/>
  <c r="DE195" i="1" s="1"/>
  <c r="DE196" i="1" s="1"/>
  <c r="DE197" i="1" s="1"/>
  <c r="DE198" i="1" s="1"/>
  <c r="DE199" i="1" s="1"/>
  <c r="DE200" i="1" s="1"/>
  <c r="DE201" i="1" s="1"/>
  <c r="DE202" i="1" s="1"/>
  <c r="DE203" i="1" s="1"/>
  <c r="DE204" i="1" s="1"/>
  <c r="DE205" i="1" s="1"/>
  <c r="DE206" i="1" s="1"/>
  <c r="DE207" i="1" s="1"/>
  <c r="DE208" i="1" s="1"/>
  <c r="DE209" i="1" s="1"/>
  <c r="DE210" i="1" s="1"/>
  <c r="DE211" i="1" s="1"/>
  <c r="DE212" i="1" s="1"/>
  <c r="DE213" i="1" s="1"/>
  <c r="DE214" i="1" s="1"/>
  <c r="DE215" i="1" s="1"/>
  <c r="DE216" i="1" s="1"/>
  <c r="DE217" i="1" s="1"/>
  <c r="DE218" i="1" s="1"/>
  <c r="DE219" i="1" s="1"/>
  <c r="DE220" i="1" s="1"/>
  <c r="DE221" i="1" s="1"/>
  <c r="DE222" i="1" s="1"/>
  <c r="DE223" i="1" s="1"/>
  <c r="DE224" i="1" s="1"/>
  <c r="DE225" i="1" s="1"/>
  <c r="DE226" i="1" s="1"/>
  <c r="DE227" i="1" s="1"/>
  <c r="DE228" i="1" s="1"/>
  <c r="DE229" i="1" s="1"/>
  <c r="DE230" i="1" s="1"/>
  <c r="DE231" i="1" s="1"/>
  <c r="DE232" i="1" s="1"/>
  <c r="DE233" i="1" s="1"/>
  <c r="DE234" i="1" s="1"/>
  <c r="DE235" i="1" s="1"/>
  <c r="DE236" i="1" s="1"/>
  <c r="DE237" i="1" s="1"/>
  <c r="DE238" i="1" s="1"/>
  <c r="DE239" i="1" s="1"/>
  <c r="DE240" i="1" s="1"/>
  <c r="DE241" i="1" s="1"/>
  <c r="DE242" i="1" s="1"/>
  <c r="DE243" i="1" s="1"/>
  <c r="DE244" i="1" s="1"/>
  <c r="DE245" i="1" s="1"/>
  <c r="DE246" i="1" s="1"/>
  <c r="DE247" i="1" s="1"/>
  <c r="DE248" i="1" s="1"/>
  <c r="DE249" i="1" s="1"/>
  <c r="DE250" i="1" s="1"/>
  <c r="DE251" i="1" s="1"/>
  <c r="DE252" i="1" s="1"/>
  <c r="DE253" i="1" s="1"/>
  <c r="DE254" i="1" s="1"/>
  <c r="DE255" i="1" s="1"/>
  <c r="DE256" i="1" s="1"/>
  <c r="DE257" i="1" s="1"/>
  <c r="DE258" i="1" s="1"/>
  <c r="DE259" i="1" s="1"/>
  <c r="DE260" i="1" s="1"/>
  <c r="DE261" i="1" s="1"/>
  <c r="DE262" i="1" s="1"/>
  <c r="DE263" i="1" s="1"/>
  <c r="DE264" i="1" s="1"/>
  <c r="DE265" i="1" s="1"/>
  <c r="DE266" i="1" s="1"/>
  <c r="DE267" i="1" s="1"/>
  <c r="DE268" i="1" s="1"/>
  <c r="DE269" i="1" s="1"/>
  <c r="DE270" i="1" s="1"/>
  <c r="DE271" i="1" s="1"/>
  <c r="DE272" i="1" s="1"/>
  <c r="DE273" i="1" s="1"/>
  <c r="DE274" i="1" s="1"/>
  <c r="DE275" i="1" s="1"/>
  <c r="DE276" i="1" s="1"/>
  <c r="DE277" i="1" s="1"/>
  <c r="DE278" i="1" s="1"/>
  <c r="DE279" i="1" s="1"/>
  <c r="DE280" i="1" s="1"/>
  <c r="DE281" i="1" s="1"/>
  <c r="DE282" i="1" s="1"/>
  <c r="DE283" i="1" s="1"/>
  <c r="DE284" i="1" s="1"/>
  <c r="DE285" i="1" s="1"/>
  <c r="DE286" i="1" s="1"/>
  <c r="DE287" i="1" s="1"/>
  <c r="DE288" i="1" s="1"/>
  <c r="DE289" i="1" s="1"/>
  <c r="DE290" i="1" s="1"/>
  <c r="DE291" i="1" s="1"/>
  <c r="DE292" i="1" s="1"/>
  <c r="DE293" i="1" s="1"/>
  <c r="DE294" i="1" s="1"/>
  <c r="DE295" i="1" s="1"/>
  <c r="DE296" i="1" s="1"/>
  <c r="DE297" i="1" s="1"/>
  <c r="DE298" i="1" s="1"/>
  <c r="DE299" i="1" s="1"/>
  <c r="DE300" i="1" s="1"/>
  <c r="DE301" i="1" s="1"/>
  <c r="DE302" i="1" s="1"/>
  <c r="DE303" i="1" s="1"/>
  <c r="DE304" i="1" s="1"/>
  <c r="DE305" i="1" s="1"/>
  <c r="DE306" i="1" s="1"/>
  <c r="DE307" i="1" s="1"/>
  <c r="DE308" i="1" s="1"/>
  <c r="DE309" i="1" s="1"/>
  <c r="DE310" i="1" s="1"/>
  <c r="DE311" i="1" s="1"/>
  <c r="DE312" i="1" s="1"/>
  <c r="DE313" i="1" s="1"/>
  <c r="DE314" i="1" s="1"/>
  <c r="DE315" i="1" s="1"/>
  <c r="DE316" i="1" s="1"/>
  <c r="DE317" i="1" s="1"/>
  <c r="DE318" i="1" s="1"/>
  <c r="DE319" i="1" s="1"/>
  <c r="DE320" i="1" s="1"/>
  <c r="DE321" i="1" s="1"/>
  <c r="DE322" i="1" s="1"/>
  <c r="DE323" i="1" s="1"/>
  <c r="DE324" i="1" s="1"/>
  <c r="DE325" i="1" s="1"/>
  <c r="DE326" i="1" s="1"/>
  <c r="DE327" i="1" s="1"/>
  <c r="DE328" i="1" s="1"/>
  <c r="DE329" i="1" s="1"/>
  <c r="DE330" i="1" s="1"/>
  <c r="DE331" i="1" s="1"/>
  <c r="DE332" i="1" s="1"/>
  <c r="DE333" i="1" s="1"/>
  <c r="DE334" i="1" s="1"/>
  <c r="DE335" i="1" s="1"/>
  <c r="DE336" i="1" s="1"/>
  <c r="DE337" i="1" s="1"/>
  <c r="DE338" i="1" s="1"/>
  <c r="DE339" i="1" s="1"/>
  <c r="DE340" i="1" s="1"/>
  <c r="DE341" i="1" s="1"/>
  <c r="DE342" i="1" s="1"/>
  <c r="DE343" i="1" s="1"/>
  <c r="DE344" i="1" s="1"/>
  <c r="DE345" i="1" s="1"/>
  <c r="DE346" i="1" s="1"/>
  <c r="DE347" i="1" s="1"/>
  <c r="DE348" i="1" s="1"/>
  <c r="DE349" i="1" s="1"/>
  <c r="DE350" i="1" s="1"/>
  <c r="DE351" i="1" s="1"/>
  <c r="DE352" i="1" s="1"/>
  <c r="DE353" i="1" s="1"/>
  <c r="DE354" i="1" s="1"/>
  <c r="DE355" i="1" s="1"/>
  <c r="DE356" i="1" s="1"/>
  <c r="DE357" i="1" s="1"/>
  <c r="DE358" i="1" s="1"/>
  <c r="DE359" i="1" s="1"/>
  <c r="DE360" i="1" s="1"/>
  <c r="DE361" i="1" s="1"/>
  <c r="DE362" i="1" s="1"/>
  <c r="DE363" i="1" s="1"/>
  <c r="DE364" i="1" s="1"/>
  <c r="DE365" i="1" s="1"/>
  <c r="DE366" i="1" s="1"/>
  <c r="DE367" i="1" s="1"/>
  <c r="DE368" i="1" s="1"/>
  <c r="DE369" i="1" s="1"/>
  <c r="DE370" i="1" s="1"/>
  <c r="DE371" i="1" s="1"/>
  <c r="DE372" i="1" s="1"/>
  <c r="DE373" i="1" s="1"/>
  <c r="DE374" i="1" s="1"/>
  <c r="DE375" i="1" s="1"/>
  <c r="DE376" i="1" s="1"/>
  <c r="DE377" i="1" s="1"/>
  <c r="DE378" i="1" s="1"/>
  <c r="DE379" i="1" s="1"/>
  <c r="DE380" i="1" s="1"/>
  <c r="DE381" i="1" s="1"/>
  <c r="DE382" i="1" s="1"/>
  <c r="DE383" i="1" s="1"/>
  <c r="DE384" i="1" s="1"/>
  <c r="DE385" i="1" s="1"/>
  <c r="DE386" i="1" s="1"/>
  <c r="DE387" i="1" s="1"/>
  <c r="DE388" i="1" s="1"/>
  <c r="DE389" i="1" s="1"/>
  <c r="DE390" i="1" s="1"/>
  <c r="DE391" i="1" s="1"/>
  <c r="DE392" i="1" s="1"/>
  <c r="DE393" i="1" s="1"/>
  <c r="DE394" i="1" s="1"/>
  <c r="DE395" i="1" s="1"/>
  <c r="DE396" i="1" s="1"/>
  <c r="DE397" i="1" s="1"/>
  <c r="DE398" i="1" s="1"/>
  <c r="DE399" i="1" s="1"/>
  <c r="DE400" i="1" s="1"/>
  <c r="DE401" i="1" s="1"/>
  <c r="DE402" i="1" s="1"/>
  <c r="DE403" i="1" s="1"/>
  <c r="DE404" i="1" s="1"/>
  <c r="DE405" i="1" s="1"/>
  <c r="DE406" i="1" s="1"/>
  <c r="DE407" i="1" s="1"/>
  <c r="DE408" i="1" s="1"/>
  <c r="DE409" i="1" s="1"/>
  <c r="DE410" i="1" s="1"/>
  <c r="DE411" i="1" s="1"/>
  <c r="DE412" i="1" s="1"/>
  <c r="DE413" i="1" s="1"/>
  <c r="DE414" i="1" s="1"/>
  <c r="DE415" i="1" s="1"/>
  <c r="DE416" i="1" s="1"/>
  <c r="DE417" i="1" s="1"/>
  <c r="DE418" i="1" s="1"/>
  <c r="DE419" i="1" s="1"/>
  <c r="DE420" i="1" s="1"/>
  <c r="DE421" i="1" s="1"/>
  <c r="DE422" i="1" s="1"/>
  <c r="DE423" i="1" s="1"/>
  <c r="DE424" i="1" s="1"/>
  <c r="DE425" i="1" s="1"/>
  <c r="DE426" i="1" s="1"/>
  <c r="DE427" i="1" s="1"/>
  <c r="DE428" i="1" s="1"/>
  <c r="DE429" i="1" s="1"/>
  <c r="DE430" i="1" s="1"/>
  <c r="DE431" i="1" s="1"/>
  <c r="DE432" i="1" s="1"/>
  <c r="DE433" i="1" s="1"/>
  <c r="DE434" i="1" s="1"/>
  <c r="DE435" i="1" s="1"/>
  <c r="DE436" i="1" s="1"/>
  <c r="DE437" i="1" s="1"/>
  <c r="DE438" i="1" s="1"/>
  <c r="DE439" i="1" s="1"/>
  <c r="DE440" i="1" s="1"/>
  <c r="DE441" i="1" s="1"/>
  <c r="DE442" i="1" s="1"/>
  <c r="DE443" i="1" s="1"/>
  <c r="DE444" i="1" s="1"/>
  <c r="DE445" i="1" s="1"/>
  <c r="DE446" i="1" s="1"/>
  <c r="DE447" i="1" s="1"/>
  <c r="DE448" i="1" s="1"/>
  <c r="DE449" i="1" s="1"/>
  <c r="DE450" i="1" s="1"/>
  <c r="DE451" i="1" s="1"/>
  <c r="DE452" i="1" s="1"/>
  <c r="DE453" i="1" s="1"/>
  <c r="DE454" i="1" s="1"/>
  <c r="DE455" i="1" s="1"/>
  <c r="DE456" i="1" s="1"/>
  <c r="DE457" i="1" s="1"/>
  <c r="DE458" i="1" s="1"/>
  <c r="DE459" i="1" s="1"/>
  <c r="DE460" i="1" s="1"/>
  <c r="DE461" i="1" s="1"/>
  <c r="DE462" i="1" s="1"/>
  <c r="DE463" i="1" s="1"/>
  <c r="DE464" i="1" s="1"/>
  <c r="DE465" i="1" s="1"/>
  <c r="DE466" i="1" s="1"/>
  <c r="DE467" i="1" s="1"/>
  <c r="DE468" i="1" s="1"/>
  <c r="DE469" i="1" s="1"/>
  <c r="DE470" i="1" s="1"/>
  <c r="DE471" i="1" s="1"/>
  <c r="DE472" i="1" s="1"/>
  <c r="DE473" i="1" s="1"/>
  <c r="DE474" i="1" s="1"/>
  <c r="DE475" i="1" s="1"/>
  <c r="DE476" i="1" s="1"/>
  <c r="DE477" i="1" s="1"/>
  <c r="DE478" i="1" s="1"/>
  <c r="DE479" i="1" s="1"/>
  <c r="DE480" i="1" s="1"/>
  <c r="DE481" i="1" s="1"/>
  <c r="DE482" i="1" s="1"/>
  <c r="DE483" i="1" s="1"/>
  <c r="DE484" i="1" s="1"/>
  <c r="DE485" i="1" s="1"/>
  <c r="DE486" i="1" s="1"/>
  <c r="DE487" i="1" s="1"/>
  <c r="DE488" i="1" s="1"/>
  <c r="DE489" i="1" s="1"/>
  <c r="DE490" i="1" s="1"/>
  <c r="DE491" i="1" s="1"/>
  <c r="DE492" i="1" s="1"/>
  <c r="DE493" i="1" s="1"/>
  <c r="DE494" i="1" s="1"/>
  <c r="DE495" i="1" s="1"/>
  <c r="DE496" i="1" s="1"/>
  <c r="DE497" i="1" s="1"/>
  <c r="DE498" i="1" s="1"/>
  <c r="DE499" i="1" s="1"/>
  <c r="DE500" i="1" s="1"/>
  <c r="DE501" i="1" s="1"/>
  <c r="DE502" i="1" s="1"/>
  <c r="DE503" i="1" s="1"/>
  <c r="DE504" i="1" s="1"/>
  <c r="DE505" i="1" s="1"/>
  <c r="DE506" i="1" s="1"/>
  <c r="DE507" i="1" s="1"/>
  <c r="DE508" i="1" s="1"/>
  <c r="DE509" i="1" s="1"/>
  <c r="DE510" i="1" s="1"/>
  <c r="DE511" i="1" s="1"/>
  <c r="DE512" i="1" s="1"/>
  <c r="DE513" i="1" s="1"/>
  <c r="DE514" i="1" s="1"/>
  <c r="DE515" i="1" s="1"/>
  <c r="DE516" i="1" s="1"/>
  <c r="DE517" i="1" s="1"/>
  <c r="DE518" i="1" s="1"/>
  <c r="DE519" i="1" s="1"/>
  <c r="DE520" i="1" s="1"/>
  <c r="DE521" i="1" s="1"/>
  <c r="DE522" i="1" s="1"/>
  <c r="DE523" i="1" s="1"/>
  <c r="DE524" i="1" s="1"/>
  <c r="DE525" i="1" s="1"/>
  <c r="DE526" i="1" s="1"/>
  <c r="DE527" i="1" s="1"/>
  <c r="DE528" i="1" s="1"/>
  <c r="DE529" i="1" s="1"/>
  <c r="DE530" i="1" s="1"/>
  <c r="DE531" i="1" s="1"/>
  <c r="DE532" i="1" s="1"/>
  <c r="DE533" i="1" s="1"/>
  <c r="DE534" i="1" s="1"/>
  <c r="DE535" i="1" s="1"/>
  <c r="DE536" i="1" s="1"/>
  <c r="DE537" i="1" s="1"/>
  <c r="DE538" i="1" s="1"/>
  <c r="DE539" i="1" s="1"/>
  <c r="DE540" i="1" s="1"/>
  <c r="DE541" i="1" s="1"/>
  <c r="DE542" i="1" s="1"/>
  <c r="DE543" i="1" s="1"/>
  <c r="DE544" i="1" s="1"/>
  <c r="DE545" i="1" s="1"/>
  <c r="DE546" i="1" s="1"/>
  <c r="DE547" i="1" s="1"/>
  <c r="DE548" i="1" s="1"/>
  <c r="DE549" i="1" s="1"/>
  <c r="DE550" i="1" s="1"/>
  <c r="DE551" i="1" s="1"/>
  <c r="DE552" i="1" s="1"/>
  <c r="DE553" i="1" s="1"/>
  <c r="DE554" i="1" s="1"/>
  <c r="DE555" i="1" s="1"/>
  <c r="DE556" i="1" s="1"/>
  <c r="DE557" i="1" s="1"/>
  <c r="DE558" i="1" s="1"/>
  <c r="DE559" i="1" s="1"/>
  <c r="DE560" i="1" s="1"/>
  <c r="DE561" i="1" s="1"/>
  <c r="DE562" i="1" s="1"/>
  <c r="DE563" i="1" s="1"/>
  <c r="DE564" i="1" s="1"/>
  <c r="DE565" i="1" s="1"/>
  <c r="DE566" i="1" s="1"/>
  <c r="DE567" i="1" s="1"/>
  <c r="DE568" i="1" s="1"/>
  <c r="DE569" i="1" s="1"/>
  <c r="DE570" i="1" s="1"/>
  <c r="DE571" i="1" s="1"/>
  <c r="DE572" i="1" s="1"/>
  <c r="DE573" i="1" s="1"/>
  <c r="DE574" i="1" s="1"/>
  <c r="DE575" i="1" s="1"/>
  <c r="DE576" i="1" s="1"/>
  <c r="DE577" i="1" s="1"/>
  <c r="DE578" i="1" s="1"/>
  <c r="DE579" i="1" s="1"/>
  <c r="DE580" i="1" s="1"/>
  <c r="DE581" i="1" s="1"/>
  <c r="DE582" i="1" s="1"/>
  <c r="DE583" i="1" s="1"/>
  <c r="DE584" i="1" s="1"/>
  <c r="DE585" i="1" s="1"/>
  <c r="DE586" i="1" s="1"/>
  <c r="DE587" i="1" s="1"/>
  <c r="DE588" i="1" s="1"/>
  <c r="DE589" i="1" s="1"/>
  <c r="DE590" i="1" s="1"/>
  <c r="DE591" i="1" s="1"/>
  <c r="DE592" i="1" s="1"/>
  <c r="DE593" i="1" s="1"/>
  <c r="DE594" i="1" s="1"/>
  <c r="DE595" i="1" s="1"/>
  <c r="DE596" i="1" s="1"/>
  <c r="DE597" i="1" s="1"/>
  <c r="DE598" i="1" s="1"/>
  <c r="DE599" i="1" s="1"/>
  <c r="DE600" i="1" s="1"/>
  <c r="DE601" i="1" s="1"/>
  <c r="DE602" i="1" s="1"/>
  <c r="DE603" i="1" s="1"/>
  <c r="DE604" i="1" s="1"/>
  <c r="DE605" i="1" s="1"/>
  <c r="DE606" i="1" s="1"/>
  <c r="DE607" i="1" s="1"/>
  <c r="DE608" i="1" s="1"/>
  <c r="DE609" i="1" s="1"/>
  <c r="DE610" i="1" s="1"/>
  <c r="DE611" i="1" s="1"/>
  <c r="DE612" i="1" s="1"/>
  <c r="DE613" i="1" s="1"/>
  <c r="DE614" i="1" s="1"/>
  <c r="DE615" i="1" s="1"/>
  <c r="DE616" i="1" s="1"/>
  <c r="DE617" i="1" s="1"/>
  <c r="DE618" i="1" s="1"/>
  <c r="DE619" i="1" s="1"/>
  <c r="DE620" i="1" s="1"/>
  <c r="DE621" i="1" s="1"/>
  <c r="DE622" i="1" s="1"/>
  <c r="DE623" i="1" s="1"/>
  <c r="DE624" i="1" s="1"/>
  <c r="DE625" i="1" s="1"/>
  <c r="DE626" i="1" s="1"/>
  <c r="DE627" i="1" s="1"/>
  <c r="DE628" i="1" s="1"/>
  <c r="DE629" i="1" s="1"/>
  <c r="DE630" i="1" s="1"/>
  <c r="DE631" i="1" s="1"/>
  <c r="DE632" i="1" s="1"/>
  <c r="DE633" i="1" s="1"/>
  <c r="DE634" i="1" s="1"/>
  <c r="DE635" i="1" s="1"/>
  <c r="DE636" i="1" s="1"/>
  <c r="DE637" i="1" s="1"/>
  <c r="DE638" i="1" s="1"/>
  <c r="DE639" i="1" s="1"/>
  <c r="DE640" i="1" s="1"/>
  <c r="DE641" i="1" s="1"/>
  <c r="DE642" i="1" s="1"/>
  <c r="DE643" i="1" s="1"/>
  <c r="DE644" i="1" s="1"/>
  <c r="DE645" i="1" s="1"/>
  <c r="DE646" i="1" s="1"/>
  <c r="DE647" i="1" s="1"/>
  <c r="DE648" i="1" s="1"/>
  <c r="DE649" i="1" s="1"/>
  <c r="DE650" i="1" s="1"/>
  <c r="DE651" i="1" s="1"/>
  <c r="DE652" i="1" s="1"/>
  <c r="DE653" i="1" s="1"/>
  <c r="DE654" i="1" s="1"/>
  <c r="DE655" i="1" s="1"/>
  <c r="DE656" i="1" s="1"/>
  <c r="DE657" i="1" s="1"/>
  <c r="DE658" i="1" s="1"/>
  <c r="DE659" i="1" s="1"/>
  <c r="DE660" i="1" s="1"/>
  <c r="DE661" i="1" s="1"/>
  <c r="DE662" i="1" s="1"/>
  <c r="DE663" i="1" s="1"/>
  <c r="DE664" i="1" s="1"/>
  <c r="DE665" i="1" s="1"/>
  <c r="DE666" i="1" s="1"/>
  <c r="DE667" i="1" s="1"/>
  <c r="DE668" i="1" s="1"/>
  <c r="DE669" i="1" s="1"/>
  <c r="DE670" i="1" s="1"/>
  <c r="DE671" i="1" s="1"/>
  <c r="DE672" i="1" s="1"/>
  <c r="DE673" i="1" s="1"/>
  <c r="DE674" i="1" s="1"/>
  <c r="DE675" i="1" s="1"/>
  <c r="DE676" i="1" s="1"/>
  <c r="DE677" i="1" s="1"/>
  <c r="DE678" i="1" s="1"/>
  <c r="DE679" i="1" s="1"/>
  <c r="DE680" i="1" s="1"/>
  <c r="DE681" i="1" s="1"/>
  <c r="DE682" i="1" s="1"/>
  <c r="DE683" i="1" s="1"/>
  <c r="DE684" i="1" s="1"/>
  <c r="DE685" i="1" s="1"/>
  <c r="DE686" i="1" s="1"/>
  <c r="DE687" i="1" s="1"/>
  <c r="DE688" i="1" s="1"/>
  <c r="DE689" i="1" s="1"/>
  <c r="DE690" i="1" s="1"/>
  <c r="DE691" i="1" s="1"/>
  <c r="DE692" i="1" s="1"/>
  <c r="DE693" i="1" s="1"/>
  <c r="DE694" i="1" s="1"/>
  <c r="DE695" i="1" s="1"/>
  <c r="DE696" i="1" s="1"/>
  <c r="DE697" i="1" s="1"/>
  <c r="DE698" i="1" s="1"/>
  <c r="DE699" i="1" s="1"/>
  <c r="DE700" i="1" s="1"/>
  <c r="DE701" i="1" s="1"/>
  <c r="DE702" i="1" s="1"/>
  <c r="DE703" i="1" s="1"/>
  <c r="DE704" i="1" s="1"/>
  <c r="DE705" i="1" s="1"/>
  <c r="DE706" i="1" s="1"/>
  <c r="DE707" i="1" s="1"/>
  <c r="DE708" i="1" s="1"/>
  <c r="DE709" i="1" s="1"/>
  <c r="DE710" i="1" s="1"/>
  <c r="DE711" i="1" s="1"/>
  <c r="DE712" i="1" s="1"/>
  <c r="DE713" i="1" s="1"/>
  <c r="DE714" i="1" s="1"/>
  <c r="DE715" i="1" s="1"/>
  <c r="DE716" i="1" s="1"/>
  <c r="DE717" i="1" s="1"/>
  <c r="DE718" i="1" s="1"/>
  <c r="DE719" i="1" s="1"/>
  <c r="DE720" i="1" s="1"/>
  <c r="DE721" i="1" s="1"/>
  <c r="DE722" i="1" s="1"/>
  <c r="DE723" i="1" s="1"/>
  <c r="DE724" i="1" s="1"/>
  <c r="DE725" i="1" s="1"/>
  <c r="DE726" i="1" s="1"/>
  <c r="DE727" i="1" s="1"/>
  <c r="DE728" i="1" s="1"/>
  <c r="DE729" i="1" s="1"/>
  <c r="DE730" i="1" s="1"/>
  <c r="DE731" i="1" s="1"/>
  <c r="DE732" i="1" s="1"/>
  <c r="DE733" i="1" s="1"/>
  <c r="DE734" i="1" s="1"/>
  <c r="DE735" i="1" s="1"/>
  <c r="DE736" i="1" s="1"/>
  <c r="DE737" i="1" s="1"/>
  <c r="DE738" i="1" s="1"/>
  <c r="DE739" i="1" s="1"/>
  <c r="DE740" i="1" s="1"/>
  <c r="DE741" i="1" s="1"/>
  <c r="DE742" i="1" s="1"/>
  <c r="DE743" i="1" s="1"/>
  <c r="DE744" i="1" s="1"/>
  <c r="DE745" i="1" s="1"/>
  <c r="DE746" i="1" s="1"/>
  <c r="DE747" i="1" s="1"/>
  <c r="DE748" i="1" s="1"/>
  <c r="DE749" i="1" s="1"/>
  <c r="DE750" i="1" s="1"/>
  <c r="DE751" i="1" s="1"/>
  <c r="DE752" i="1" s="1"/>
  <c r="DE753" i="1" s="1"/>
  <c r="DE754" i="1" s="1"/>
  <c r="DE755" i="1" s="1"/>
  <c r="DE756" i="1" s="1"/>
  <c r="DE757" i="1" s="1"/>
  <c r="DE758" i="1" s="1"/>
  <c r="DE759" i="1" s="1"/>
  <c r="DE760" i="1" s="1"/>
  <c r="DE761" i="1" s="1"/>
  <c r="DE762" i="1" s="1"/>
  <c r="DE763" i="1" s="1"/>
  <c r="DE764" i="1" s="1"/>
  <c r="DE765" i="1" s="1"/>
  <c r="DE766" i="1" s="1"/>
  <c r="DE767" i="1" s="1"/>
  <c r="DE768" i="1" s="1"/>
  <c r="DE769" i="1" s="1"/>
  <c r="DE770" i="1" s="1"/>
  <c r="DE771" i="1" s="1"/>
  <c r="DE772" i="1" s="1"/>
  <c r="DE773" i="1" s="1"/>
  <c r="DE774" i="1" s="1"/>
  <c r="DE775" i="1" s="1"/>
  <c r="DE776" i="1" s="1"/>
  <c r="DE777" i="1" s="1"/>
  <c r="DE778" i="1" s="1"/>
  <c r="DE779" i="1" s="1"/>
  <c r="DE780" i="1" s="1"/>
  <c r="DE781" i="1" s="1"/>
  <c r="DE782" i="1" s="1"/>
  <c r="DE783" i="1" s="1"/>
  <c r="DE784" i="1" s="1"/>
  <c r="DE785" i="1" s="1"/>
  <c r="DE786" i="1" s="1"/>
  <c r="DE787" i="1" s="1"/>
  <c r="DE788" i="1" s="1"/>
  <c r="DE789" i="1" s="1"/>
  <c r="DE790" i="1" s="1"/>
  <c r="DE791" i="1" s="1"/>
  <c r="DE792" i="1" s="1"/>
  <c r="DE793" i="1" s="1"/>
  <c r="DE794" i="1" s="1"/>
  <c r="DE795" i="1" s="1"/>
  <c r="DE796" i="1" s="1"/>
  <c r="DE797" i="1" s="1"/>
  <c r="DE798" i="1" s="1"/>
  <c r="DE799" i="1" s="1"/>
  <c r="DE800" i="1" s="1"/>
  <c r="DE801" i="1" s="1"/>
  <c r="DE802" i="1" s="1"/>
  <c r="DE803" i="1" s="1"/>
  <c r="DE804" i="1" s="1"/>
  <c r="DE805" i="1" s="1"/>
  <c r="DE806" i="1" s="1"/>
  <c r="DE807" i="1" s="1"/>
  <c r="DE808" i="1" s="1"/>
  <c r="DE809" i="1" s="1"/>
  <c r="DE810" i="1" s="1"/>
  <c r="DE811" i="1" s="1"/>
  <c r="DE812" i="1" s="1"/>
  <c r="DE813" i="1" s="1"/>
  <c r="DE814" i="1" s="1"/>
  <c r="DE815" i="1" s="1"/>
  <c r="DE816" i="1" s="1"/>
  <c r="DE817" i="1" s="1"/>
  <c r="DE818" i="1" s="1"/>
  <c r="DE819" i="1" s="1"/>
  <c r="DE820" i="1" s="1"/>
  <c r="DE821" i="1" s="1"/>
  <c r="DE822" i="1" s="1"/>
  <c r="DE823" i="1" s="1"/>
  <c r="DE824" i="1" s="1"/>
  <c r="DE825" i="1" s="1"/>
  <c r="DE826" i="1" s="1"/>
  <c r="DE827" i="1" s="1"/>
  <c r="DE828" i="1" s="1"/>
  <c r="DE829" i="1" s="1"/>
  <c r="DE830" i="1" s="1"/>
  <c r="DE831" i="1" s="1"/>
  <c r="DE832" i="1" s="1"/>
  <c r="DE833" i="1" s="1"/>
  <c r="DE834" i="1" s="1"/>
  <c r="DE835" i="1" s="1"/>
  <c r="DE836" i="1" s="1"/>
  <c r="DE837" i="1" s="1"/>
  <c r="DE838" i="1" s="1"/>
  <c r="DE839" i="1" s="1"/>
  <c r="DE840" i="1" s="1"/>
  <c r="DE841" i="1" s="1"/>
  <c r="DE842" i="1" s="1"/>
  <c r="DE843" i="1" s="1"/>
  <c r="DE844" i="1" s="1"/>
  <c r="DE845" i="1" s="1"/>
  <c r="DE846" i="1" s="1"/>
  <c r="DE847" i="1" s="1"/>
  <c r="DE848" i="1" s="1"/>
  <c r="DE849" i="1" s="1"/>
  <c r="DE850" i="1" s="1"/>
  <c r="DE851" i="1" s="1"/>
  <c r="DE852" i="1" s="1"/>
  <c r="DE853" i="1" s="1"/>
  <c r="DE854" i="1" s="1"/>
  <c r="DE855" i="1" s="1"/>
  <c r="DE856" i="1" s="1"/>
  <c r="DE857" i="1" s="1"/>
  <c r="DE858" i="1" s="1"/>
  <c r="DE859" i="1" s="1"/>
  <c r="DE860" i="1" s="1"/>
  <c r="DE861" i="1" s="1"/>
  <c r="DE862" i="1" s="1"/>
  <c r="DE863" i="1" s="1"/>
  <c r="DE864" i="1" s="1"/>
  <c r="DE865" i="1" s="1"/>
  <c r="DE866" i="1" s="1"/>
  <c r="DE867" i="1" s="1"/>
  <c r="DE868" i="1" s="1"/>
  <c r="DE869" i="1" s="1"/>
  <c r="DE870" i="1" s="1"/>
  <c r="DE871" i="1" s="1"/>
  <c r="DE872" i="1" s="1"/>
  <c r="DE873" i="1" s="1"/>
  <c r="DE874" i="1" s="1"/>
  <c r="DE875" i="1" s="1"/>
  <c r="DE876" i="1" s="1"/>
  <c r="DE877" i="1" s="1"/>
  <c r="DE878" i="1" s="1"/>
  <c r="DE879" i="1" s="1"/>
  <c r="DE880" i="1" s="1"/>
  <c r="DE881" i="1" s="1"/>
  <c r="DE882" i="1" s="1"/>
  <c r="DE883" i="1" s="1"/>
  <c r="DE884" i="1" s="1"/>
  <c r="DE885" i="1" s="1"/>
  <c r="DE886" i="1" s="1"/>
  <c r="DE887" i="1" s="1"/>
  <c r="DE888" i="1" s="1"/>
  <c r="DE889" i="1" s="1"/>
  <c r="DE890" i="1" s="1"/>
  <c r="DE891" i="1" s="1"/>
  <c r="DE892" i="1" s="1"/>
  <c r="DE893" i="1" s="1"/>
  <c r="DE894" i="1" s="1"/>
  <c r="DE895" i="1" s="1"/>
  <c r="DE896" i="1" s="1"/>
  <c r="DE897" i="1" s="1"/>
  <c r="DE898" i="1" s="1"/>
  <c r="DE899" i="1" s="1"/>
  <c r="DE900" i="1" s="1"/>
  <c r="DE901" i="1" s="1"/>
  <c r="DE902" i="1" s="1"/>
  <c r="DE903" i="1" s="1"/>
  <c r="DE904" i="1" s="1"/>
  <c r="DE905" i="1" s="1"/>
  <c r="DE906" i="1" s="1"/>
  <c r="DE907" i="1" s="1"/>
  <c r="DE908" i="1" s="1"/>
  <c r="DE909" i="1" s="1"/>
  <c r="DE910" i="1" s="1"/>
  <c r="DE911" i="1" s="1"/>
  <c r="DE912" i="1" s="1"/>
  <c r="DE913" i="1" s="1"/>
  <c r="DE914" i="1" s="1"/>
  <c r="DE915" i="1" s="1"/>
  <c r="DE916" i="1" s="1"/>
  <c r="DE917" i="1" s="1"/>
  <c r="DE918" i="1" s="1"/>
  <c r="DE919" i="1" s="1"/>
  <c r="DE920" i="1" s="1"/>
  <c r="DE921" i="1" s="1"/>
  <c r="DE922" i="1" s="1"/>
  <c r="DE923" i="1" s="1"/>
  <c r="DE924" i="1" s="1"/>
  <c r="DE925" i="1" s="1"/>
  <c r="DE926" i="1" s="1"/>
  <c r="DE927" i="1" s="1"/>
  <c r="DE928" i="1" s="1"/>
  <c r="DE929" i="1" s="1"/>
  <c r="DE930" i="1" s="1"/>
  <c r="DE931" i="1" s="1"/>
  <c r="DE932" i="1" s="1"/>
  <c r="DE933" i="1" s="1"/>
  <c r="DE934" i="1" s="1"/>
  <c r="DE935" i="1" s="1"/>
  <c r="DE936" i="1" s="1"/>
  <c r="DE937" i="1" s="1"/>
  <c r="DE938" i="1" s="1"/>
  <c r="DE939" i="1" s="1"/>
  <c r="DE940" i="1" s="1"/>
  <c r="DE941" i="1" s="1"/>
  <c r="DE942" i="1" s="1"/>
  <c r="DE943" i="1" s="1"/>
  <c r="DE944" i="1" s="1"/>
  <c r="DE945" i="1" s="1"/>
  <c r="DE946" i="1" s="1"/>
  <c r="DE947" i="1" s="1"/>
  <c r="DE948" i="1" s="1"/>
  <c r="DE949" i="1" s="1"/>
  <c r="DE950" i="1" s="1"/>
  <c r="DE951" i="1" s="1"/>
  <c r="DE952" i="1" s="1"/>
  <c r="DE953" i="1" s="1"/>
  <c r="DE954" i="1" s="1"/>
  <c r="DE955" i="1" s="1"/>
  <c r="DE956" i="1" s="1"/>
  <c r="DE957" i="1" s="1"/>
  <c r="DE958" i="1" s="1"/>
  <c r="DE959" i="1" s="1"/>
  <c r="DE960" i="1" s="1"/>
  <c r="DE961" i="1" s="1"/>
  <c r="DE962" i="1" s="1"/>
  <c r="DE963" i="1" s="1"/>
  <c r="DE964" i="1" s="1"/>
  <c r="DE965" i="1" s="1"/>
  <c r="DE966" i="1" s="1"/>
  <c r="DE967" i="1" s="1"/>
  <c r="DE968" i="1" s="1"/>
  <c r="DE969" i="1" s="1"/>
  <c r="DE970" i="1" s="1"/>
  <c r="DE971" i="1" s="1"/>
  <c r="DE972" i="1" s="1"/>
  <c r="DE973" i="1" s="1"/>
  <c r="DE974" i="1" s="1"/>
  <c r="DE975" i="1" s="1"/>
  <c r="DE976" i="1" s="1"/>
  <c r="DE977" i="1" s="1"/>
  <c r="DE978" i="1" s="1"/>
  <c r="DE979" i="1" s="1"/>
  <c r="DE980" i="1" s="1"/>
  <c r="DE981" i="1" s="1"/>
  <c r="DE982" i="1" s="1"/>
  <c r="DE983" i="1" s="1"/>
  <c r="DE984" i="1" s="1"/>
  <c r="DE985" i="1" s="1"/>
  <c r="DE986" i="1" s="1"/>
  <c r="DE987" i="1" s="1"/>
  <c r="DE988" i="1" s="1"/>
  <c r="DE989" i="1" s="1"/>
  <c r="DE990" i="1" s="1"/>
  <c r="DE991" i="1" s="1"/>
  <c r="DE992" i="1" s="1"/>
  <c r="DE993" i="1" s="1"/>
  <c r="DE994" i="1" s="1"/>
  <c r="DE995" i="1" s="1"/>
  <c r="DE996" i="1" s="1"/>
  <c r="DE997" i="1" s="1"/>
  <c r="DE998" i="1" s="1"/>
  <c r="DE999" i="1" s="1"/>
  <c r="DE1000" i="1" s="1"/>
  <c r="DE1001" i="1" s="1"/>
  <c r="DE1002" i="1" s="1"/>
  <c r="DE1003" i="1" s="1"/>
  <c r="DE1004" i="1" s="1"/>
  <c r="DE1005" i="1" s="1"/>
  <c r="DE1006" i="1" s="1"/>
  <c r="DE1007" i="1" s="1"/>
  <c r="DE1008" i="1" s="1"/>
  <c r="DE1009" i="1" s="1"/>
  <c r="DE1010" i="1" s="1"/>
  <c r="DE1011" i="1" s="1"/>
  <c r="DE1012" i="1" s="1"/>
  <c r="DE1013" i="1" s="1"/>
  <c r="DE1014" i="1" s="1"/>
  <c r="DE1015" i="1" s="1"/>
  <c r="DE1016" i="1" s="1"/>
  <c r="DE1017" i="1" s="1"/>
  <c r="DE1018" i="1" s="1"/>
  <c r="DE1019" i="1" s="1"/>
  <c r="DE1020" i="1" s="1"/>
  <c r="DE1021" i="1" s="1"/>
  <c r="DE1022" i="1" s="1"/>
  <c r="DE1023" i="1" s="1"/>
  <c r="DE1024" i="1" s="1"/>
  <c r="DE1025" i="1" s="1"/>
  <c r="CW5" i="1"/>
  <c r="CU7" i="1"/>
  <c r="CV7" i="1"/>
  <c r="CY5" i="1" l="1"/>
  <c r="CY7" i="1" s="1"/>
  <c r="CY3" i="1"/>
  <c r="CY2" i="1"/>
  <c r="CW4" i="1"/>
  <c r="CW7" i="1"/>
  <c r="DC3" i="1"/>
  <c r="DD5" i="1"/>
  <c r="DD4" i="1"/>
  <c r="DD3" i="1"/>
  <c r="DE3" i="1" s="1"/>
  <c r="DC5" i="1"/>
  <c r="DC4" i="1"/>
  <c r="CY4" i="1" l="1"/>
  <c r="DD6" i="1"/>
  <c r="DC6" i="1"/>
</calcChain>
</file>

<file path=xl/sharedStrings.xml><?xml version="1.0" encoding="utf-8"?>
<sst xmlns="http://schemas.openxmlformats.org/spreadsheetml/2006/main" count="125" uniqueCount="58">
  <si>
    <t>Food</t>
  </si>
  <si>
    <t>Beer</t>
  </si>
  <si>
    <t>Smoke</t>
  </si>
  <si>
    <t>Games</t>
  </si>
  <si>
    <t>Books</t>
  </si>
  <si>
    <t>Hshld</t>
  </si>
  <si>
    <t>Clths</t>
  </si>
  <si>
    <t>Hlth</t>
  </si>
  <si>
    <t>Chems</t>
  </si>
  <si>
    <t>Txtls</t>
  </si>
  <si>
    <t>Cnstr</t>
  </si>
  <si>
    <t>Steel</t>
  </si>
  <si>
    <t>FabPr</t>
  </si>
  <si>
    <t>ElcEq</t>
  </si>
  <si>
    <t>Autos</t>
  </si>
  <si>
    <t>Carry</t>
  </si>
  <si>
    <t>Mines</t>
  </si>
  <si>
    <t>Coal</t>
  </si>
  <si>
    <t>Oil</t>
  </si>
  <si>
    <t>Util</t>
  </si>
  <si>
    <t>Telcm</t>
  </si>
  <si>
    <t>Servs</t>
  </si>
  <si>
    <t>BusEq</t>
  </si>
  <si>
    <t>Paper</t>
  </si>
  <si>
    <t>Trans</t>
  </si>
  <si>
    <t>Whlsl</t>
  </si>
  <si>
    <t>Rtail</t>
  </si>
  <si>
    <t>Meals</t>
  </si>
  <si>
    <t>Fin</t>
  </si>
  <si>
    <t>Other</t>
  </si>
  <si>
    <t>Mkt-RF</t>
  </si>
  <si>
    <t>RF</t>
  </si>
  <si>
    <t>Market excess return</t>
  </si>
  <si>
    <t>1-month Return on risk free</t>
  </si>
  <si>
    <t>INDMOM</t>
  </si>
  <si>
    <t>MKT</t>
  </si>
  <si>
    <t>WINNER</t>
  </si>
  <si>
    <t>LOSER</t>
  </si>
  <si>
    <t>INDMOM+MKT</t>
  </si>
  <si>
    <t>SR</t>
  </si>
  <si>
    <t>Std</t>
  </si>
  <si>
    <t>Mean</t>
  </si>
  <si>
    <t>Excess Returns</t>
  </si>
  <si>
    <t>Cumulative Total Returns</t>
  </si>
  <si>
    <t>beta</t>
  </si>
  <si>
    <t>alpha</t>
  </si>
  <si>
    <t>t-stat</t>
  </si>
  <si>
    <t>max</t>
  </si>
  <si>
    <t>min</t>
  </si>
  <si>
    <t>Ranks</t>
  </si>
  <si>
    <t>Trailing 12M average return</t>
  </si>
  <si>
    <t>Monthly</t>
  </si>
  <si>
    <t>Annual</t>
  </si>
  <si>
    <t>Coeff</t>
  </si>
  <si>
    <t>Std.err.</t>
  </si>
  <si>
    <t>--&gt; Number of industries in each pf</t>
  </si>
  <si>
    <t>&lt;-- weight on indmom</t>
  </si>
  <si>
    <t>Total return on industry portfolios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</si>
</sst>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#,##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9">
    <xf numFmtId="0" fontId="0" fillId="0" borderId="0" xfId="0"/>
    <xf numFmtId="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10" fontId="0" fillId="4" borderId="0" xfId="1" applyNumberFormat="1" applyFont="1" applyFill="1"/>
    <xf numFmtId="0" fontId="0" fillId="0" borderId="0" xfId="0" applyAlignment="1">
      <alignment wrapText="1"/>
    </xf>
    <xf numFmtId="9" fontId="0" fillId="3" borderId="0" xfId="1" applyFont="1" applyFill="1"/>
    <xf numFmtId="10" fontId="0" fillId="2" borderId="0" xfId="1" applyNumberFormat="1" applyFont="1" applyFill="1"/>
    <xf numFmtId="10" fontId="0" fillId="3" borderId="0" xfId="1" applyNumberFormat="1" applyFont="1" applyFill="1"/>
    <xf numFmtId="0" fontId="0" fillId="3" borderId="0" xfId="0" applyFill="1" applyAlignment="1">
      <alignment wrapText="1"/>
    </xf>
    <xf numFmtId="0" fontId="0" fillId="2" borderId="0" xfId="0" applyFill="1" applyAlignment="1">
      <alignment wrapText="1"/>
    </xf>
    <xf numFmtId="9" fontId="0" fillId="0" borderId="0" xfId="0" applyNumberFormat="1"/>
    <xf numFmtId="4" fontId="0" fillId="3" borderId="0" xfId="0" applyNumberFormat="1" applyFill="1"/>
    <xf numFmtId="10" fontId="0" fillId="0" borderId="1" xfId="0" applyNumberFormat="1" applyBorder="1"/>
    <xf numFmtId="10" fontId="0" fillId="0" borderId="2" xfId="0" applyNumberFormat="1" applyBorder="1"/>
    <xf numFmtId="0" fontId="0" fillId="0" borderId="3" xfId="0" applyBorder="1"/>
    <xf numFmtId="0" fontId="0" fillId="0" borderId="5" xfId="0" applyBorder="1"/>
    <xf numFmtId="4" fontId="0" fillId="0" borderId="6" xfId="0" applyNumberFormat="1" applyBorder="1"/>
    <xf numFmtId="4" fontId="0" fillId="0" borderId="7" xfId="0" applyNumberForma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4" fontId="0" fillId="0" borderId="0" xfId="0" applyNumberFormat="1" applyBorder="1"/>
    <xf numFmtId="4" fontId="0" fillId="0" borderId="4" xfId="0" applyNumberFormat="1" applyBorder="1"/>
    <xf numFmtId="0" fontId="0" fillId="0" borderId="11" xfId="0" applyBorder="1"/>
    <xf numFmtId="4" fontId="0" fillId="0" borderId="12" xfId="0" applyNumberFormat="1" applyBorder="1"/>
    <xf numFmtId="4" fontId="0" fillId="0" borderId="13" xfId="0" applyNumberFormat="1" applyBorder="1"/>
    <xf numFmtId="4" fontId="0" fillId="0" borderId="14" xfId="0" applyNumberFormat="1" applyBorder="1"/>
    <xf numFmtId="10" fontId="0" fillId="0" borderId="4" xfId="1" applyNumberFormat="1" applyFont="1" applyBorder="1"/>
    <xf numFmtId="0" fontId="0" fillId="0" borderId="15" xfId="0" applyBorder="1"/>
    <xf numFmtId="0" fontId="2" fillId="0" borderId="16" xfId="0" applyFont="1" applyBorder="1"/>
    <xf numFmtId="0" fontId="2" fillId="0" borderId="17" xfId="0" applyFont="1" applyBorder="1"/>
    <xf numFmtId="4" fontId="2" fillId="0" borderId="6" xfId="0" applyNumberFormat="1" applyFont="1" applyBorder="1"/>
    <xf numFmtId="0" fontId="0" fillId="0" borderId="0" xfId="0" applyFill="1"/>
    <xf numFmtId="0" fontId="0" fillId="0" borderId="0" xfId="0" applyFill="1" applyAlignment="1">
      <alignment horizontal="center" vertical="center"/>
    </xf>
    <xf numFmtId="164" fontId="0" fillId="0" borderId="0" xfId="0" applyNumberFormat="1" applyBorder="1"/>
    <xf numFmtId="164" fontId="0" fillId="0" borderId="4" xfId="0" applyNumberFormat="1" applyBorder="1"/>
    <xf numFmtId="10" fontId="0" fillId="9" borderId="0" xfId="1" applyNumberFormat="1" applyFont="1" applyFill="1"/>
    <xf numFmtId="0" fontId="0" fillId="0" borderId="0" xfId="0" applyBorder="1"/>
    <xf numFmtId="0" fontId="0" fillId="0" borderId="0" xfId="0" quotePrefix="1" applyFill="1"/>
    <xf numFmtId="165" fontId="2" fillId="0" borderId="6" xfId="0" applyNumberFormat="1" applyFont="1" applyBorder="1"/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IndMom!$DA$11</c:f>
              <c:strCache>
                <c:ptCount val="1"/>
                <c:pt idx="0">
                  <c:v>INDMOM</c:v>
                </c:pt>
              </c:strCache>
            </c:strRef>
          </c:tx>
          <c:marker>
            <c:symbol val="none"/>
          </c:marker>
          <c:cat>
            <c:numRef>
              <c:f>IndMom!$A$12:$A$1025</c:f>
              <c:numCache>
                <c:formatCode>General</c:formatCode>
                <c:ptCount val="1014"/>
                <c:pt idx="0">
                  <c:v>192607</c:v>
                </c:pt>
                <c:pt idx="1">
                  <c:v>192608</c:v>
                </c:pt>
                <c:pt idx="2">
                  <c:v>192609</c:v>
                </c:pt>
                <c:pt idx="3">
                  <c:v>192610</c:v>
                </c:pt>
                <c:pt idx="4">
                  <c:v>192611</c:v>
                </c:pt>
                <c:pt idx="5">
                  <c:v>192612</c:v>
                </c:pt>
                <c:pt idx="6">
                  <c:v>192701</c:v>
                </c:pt>
                <c:pt idx="7">
                  <c:v>192702</c:v>
                </c:pt>
                <c:pt idx="8">
                  <c:v>192703</c:v>
                </c:pt>
                <c:pt idx="9">
                  <c:v>192704</c:v>
                </c:pt>
                <c:pt idx="10">
                  <c:v>192705</c:v>
                </c:pt>
                <c:pt idx="11">
                  <c:v>192706</c:v>
                </c:pt>
                <c:pt idx="12">
                  <c:v>192707</c:v>
                </c:pt>
                <c:pt idx="13">
                  <c:v>192708</c:v>
                </c:pt>
                <c:pt idx="14">
                  <c:v>192709</c:v>
                </c:pt>
                <c:pt idx="15">
                  <c:v>192710</c:v>
                </c:pt>
                <c:pt idx="16">
                  <c:v>192711</c:v>
                </c:pt>
                <c:pt idx="17">
                  <c:v>192712</c:v>
                </c:pt>
                <c:pt idx="18">
                  <c:v>192801</c:v>
                </c:pt>
                <c:pt idx="19">
                  <c:v>192802</c:v>
                </c:pt>
                <c:pt idx="20">
                  <c:v>192803</c:v>
                </c:pt>
                <c:pt idx="21">
                  <c:v>192804</c:v>
                </c:pt>
                <c:pt idx="22">
                  <c:v>192805</c:v>
                </c:pt>
                <c:pt idx="23">
                  <c:v>192806</c:v>
                </c:pt>
                <c:pt idx="24">
                  <c:v>192807</c:v>
                </c:pt>
                <c:pt idx="25">
                  <c:v>192808</c:v>
                </c:pt>
                <c:pt idx="26">
                  <c:v>192809</c:v>
                </c:pt>
                <c:pt idx="27">
                  <c:v>192810</c:v>
                </c:pt>
                <c:pt idx="28">
                  <c:v>192811</c:v>
                </c:pt>
                <c:pt idx="29">
                  <c:v>192812</c:v>
                </c:pt>
                <c:pt idx="30">
                  <c:v>192901</c:v>
                </c:pt>
                <c:pt idx="31">
                  <c:v>192902</c:v>
                </c:pt>
                <c:pt idx="32">
                  <c:v>192903</c:v>
                </c:pt>
                <c:pt idx="33">
                  <c:v>192904</c:v>
                </c:pt>
                <c:pt idx="34">
                  <c:v>192905</c:v>
                </c:pt>
                <c:pt idx="35">
                  <c:v>192906</c:v>
                </c:pt>
                <c:pt idx="36">
                  <c:v>192907</c:v>
                </c:pt>
                <c:pt idx="37">
                  <c:v>192908</c:v>
                </c:pt>
                <c:pt idx="38">
                  <c:v>192909</c:v>
                </c:pt>
                <c:pt idx="39">
                  <c:v>192910</c:v>
                </c:pt>
                <c:pt idx="40">
                  <c:v>192911</c:v>
                </c:pt>
                <c:pt idx="41">
                  <c:v>192912</c:v>
                </c:pt>
                <c:pt idx="42">
                  <c:v>193001</c:v>
                </c:pt>
                <c:pt idx="43">
                  <c:v>193002</c:v>
                </c:pt>
                <c:pt idx="44">
                  <c:v>193003</c:v>
                </c:pt>
                <c:pt idx="45">
                  <c:v>193004</c:v>
                </c:pt>
                <c:pt idx="46">
                  <c:v>193005</c:v>
                </c:pt>
                <c:pt idx="47">
                  <c:v>193006</c:v>
                </c:pt>
                <c:pt idx="48">
                  <c:v>193007</c:v>
                </c:pt>
                <c:pt idx="49">
                  <c:v>193008</c:v>
                </c:pt>
                <c:pt idx="50">
                  <c:v>193009</c:v>
                </c:pt>
                <c:pt idx="51">
                  <c:v>193010</c:v>
                </c:pt>
                <c:pt idx="52">
                  <c:v>193011</c:v>
                </c:pt>
                <c:pt idx="53">
                  <c:v>193012</c:v>
                </c:pt>
                <c:pt idx="54">
                  <c:v>193101</c:v>
                </c:pt>
                <c:pt idx="55">
                  <c:v>193102</c:v>
                </c:pt>
                <c:pt idx="56">
                  <c:v>193103</c:v>
                </c:pt>
                <c:pt idx="57">
                  <c:v>193104</c:v>
                </c:pt>
                <c:pt idx="58">
                  <c:v>193105</c:v>
                </c:pt>
                <c:pt idx="59">
                  <c:v>193106</c:v>
                </c:pt>
                <c:pt idx="60">
                  <c:v>193107</c:v>
                </c:pt>
                <c:pt idx="61">
                  <c:v>193108</c:v>
                </c:pt>
                <c:pt idx="62">
                  <c:v>193109</c:v>
                </c:pt>
                <c:pt idx="63">
                  <c:v>193110</c:v>
                </c:pt>
                <c:pt idx="64">
                  <c:v>193111</c:v>
                </c:pt>
                <c:pt idx="65">
                  <c:v>193112</c:v>
                </c:pt>
                <c:pt idx="66">
                  <c:v>193201</c:v>
                </c:pt>
                <c:pt idx="67">
                  <c:v>193202</c:v>
                </c:pt>
                <c:pt idx="68">
                  <c:v>193203</c:v>
                </c:pt>
                <c:pt idx="69">
                  <c:v>193204</c:v>
                </c:pt>
                <c:pt idx="70">
                  <c:v>193205</c:v>
                </c:pt>
                <c:pt idx="71">
                  <c:v>193206</c:v>
                </c:pt>
                <c:pt idx="72">
                  <c:v>193207</c:v>
                </c:pt>
                <c:pt idx="73">
                  <c:v>193208</c:v>
                </c:pt>
                <c:pt idx="74">
                  <c:v>193209</c:v>
                </c:pt>
                <c:pt idx="75">
                  <c:v>193210</c:v>
                </c:pt>
                <c:pt idx="76">
                  <c:v>193211</c:v>
                </c:pt>
                <c:pt idx="77">
                  <c:v>193212</c:v>
                </c:pt>
                <c:pt idx="78">
                  <c:v>193301</c:v>
                </c:pt>
                <c:pt idx="79">
                  <c:v>193302</c:v>
                </c:pt>
                <c:pt idx="80">
                  <c:v>193303</c:v>
                </c:pt>
                <c:pt idx="81">
                  <c:v>193304</c:v>
                </c:pt>
                <c:pt idx="82">
                  <c:v>193305</c:v>
                </c:pt>
                <c:pt idx="83">
                  <c:v>193306</c:v>
                </c:pt>
                <c:pt idx="84">
                  <c:v>193307</c:v>
                </c:pt>
                <c:pt idx="85">
                  <c:v>193308</c:v>
                </c:pt>
                <c:pt idx="86">
                  <c:v>193309</c:v>
                </c:pt>
                <c:pt idx="87">
                  <c:v>193310</c:v>
                </c:pt>
                <c:pt idx="88">
                  <c:v>193311</c:v>
                </c:pt>
                <c:pt idx="89">
                  <c:v>193312</c:v>
                </c:pt>
                <c:pt idx="90">
                  <c:v>193401</c:v>
                </c:pt>
                <c:pt idx="91">
                  <c:v>193402</c:v>
                </c:pt>
                <c:pt idx="92">
                  <c:v>193403</c:v>
                </c:pt>
                <c:pt idx="93">
                  <c:v>193404</c:v>
                </c:pt>
                <c:pt idx="94">
                  <c:v>193405</c:v>
                </c:pt>
                <c:pt idx="95">
                  <c:v>193406</c:v>
                </c:pt>
                <c:pt idx="96">
                  <c:v>193407</c:v>
                </c:pt>
                <c:pt idx="97">
                  <c:v>193408</c:v>
                </c:pt>
                <c:pt idx="98">
                  <c:v>193409</c:v>
                </c:pt>
                <c:pt idx="99">
                  <c:v>193410</c:v>
                </c:pt>
                <c:pt idx="100">
                  <c:v>193411</c:v>
                </c:pt>
                <c:pt idx="101">
                  <c:v>193412</c:v>
                </c:pt>
                <c:pt idx="102">
                  <c:v>193501</c:v>
                </c:pt>
                <c:pt idx="103">
                  <c:v>193502</c:v>
                </c:pt>
                <c:pt idx="104">
                  <c:v>193503</c:v>
                </c:pt>
                <c:pt idx="105">
                  <c:v>193504</c:v>
                </c:pt>
                <c:pt idx="106">
                  <c:v>193505</c:v>
                </c:pt>
                <c:pt idx="107">
                  <c:v>193506</c:v>
                </c:pt>
                <c:pt idx="108">
                  <c:v>193507</c:v>
                </c:pt>
                <c:pt idx="109">
                  <c:v>193508</c:v>
                </c:pt>
                <c:pt idx="110">
                  <c:v>193509</c:v>
                </c:pt>
                <c:pt idx="111">
                  <c:v>193510</c:v>
                </c:pt>
                <c:pt idx="112">
                  <c:v>193511</c:v>
                </c:pt>
                <c:pt idx="113">
                  <c:v>193512</c:v>
                </c:pt>
                <c:pt idx="114">
                  <c:v>193601</c:v>
                </c:pt>
                <c:pt idx="115">
                  <c:v>193602</c:v>
                </c:pt>
                <c:pt idx="116">
                  <c:v>193603</c:v>
                </c:pt>
                <c:pt idx="117">
                  <c:v>193604</c:v>
                </c:pt>
                <c:pt idx="118">
                  <c:v>193605</c:v>
                </c:pt>
                <c:pt idx="119">
                  <c:v>193606</c:v>
                </c:pt>
                <c:pt idx="120">
                  <c:v>193607</c:v>
                </c:pt>
                <c:pt idx="121">
                  <c:v>193608</c:v>
                </c:pt>
                <c:pt idx="122">
                  <c:v>193609</c:v>
                </c:pt>
                <c:pt idx="123">
                  <c:v>193610</c:v>
                </c:pt>
                <c:pt idx="124">
                  <c:v>193611</c:v>
                </c:pt>
                <c:pt idx="125">
                  <c:v>193612</c:v>
                </c:pt>
                <c:pt idx="126">
                  <c:v>193701</c:v>
                </c:pt>
                <c:pt idx="127">
                  <c:v>193702</c:v>
                </c:pt>
                <c:pt idx="128">
                  <c:v>193703</c:v>
                </c:pt>
                <c:pt idx="129">
                  <c:v>193704</c:v>
                </c:pt>
                <c:pt idx="130">
                  <c:v>193705</c:v>
                </c:pt>
                <c:pt idx="131">
                  <c:v>193706</c:v>
                </c:pt>
                <c:pt idx="132">
                  <c:v>193707</c:v>
                </c:pt>
                <c:pt idx="133">
                  <c:v>193708</c:v>
                </c:pt>
                <c:pt idx="134">
                  <c:v>193709</c:v>
                </c:pt>
                <c:pt idx="135">
                  <c:v>193710</c:v>
                </c:pt>
                <c:pt idx="136">
                  <c:v>193711</c:v>
                </c:pt>
                <c:pt idx="137">
                  <c:v>193712</c:v>
                </c:pt>
                <c:pt idx="138">
                  <c:v>193801</c:v>
                </c:pt>
                <c:pt idx="139">
                  <c:v>193802</c:v>
                </c:pt>
                <c:pt idx="140">
                  <c:v>193803</c:v>
                </c:pt>
                <c:pt idx="141">
                  <c:v>193804</c:v>
                </c:pt>
                <c:pt idx="142">
                  <c:v>193805</c:v>
                </c:pt>
                <c:pt idx="143">
                  <c:v>193806</c:v>
                </c:pt>
                <c:pt idx="144">
                  <c:v>193807</c:v>
                </c:pt>
                <c:pt idx="145">
                  <c:v>193808</c:v>
                </c:pt>
                <c:pt idx="146">
                  <c:v>193809</c:v>
                </c:pt>
                <c:pt idx="147">
                  <c:v>193810</c:v>
                </c:pt>
                <c:pt idx="148">
                  <c:v>193811</c:v>
                </c:pt>
                <c:pt idx="149">
                  <c:v>193812</c:v>
                </c:pt>
                <c:pt idx="150">
                  <c:v>193901</c:v>
                </c:pt>
                <c:pt idx="151">
                  <c:v>193902</c:v>
                </c:pt>
                <c:pt idx="152">
                  <c:v>193903</c:v>
                </c:pt>
                <c:pt idx="153">
                  <c:v>193904</c:v>
                </c:pt>
                <c:pt idx="154">
                  <c:v>193905</c:v>
                </c:pt>
                <c:pt idx="155">
                  <c:v>193906</c:v>
                </c:pt>
                <c:pt idx="156">
                  <c:v>193907</c:v>
                </c:pt>
                <c:pt idx="157">
                  <c:v>193908</c:v>
                </c:pt>
                <c:pt idx="158">
                  <c:v>193909</c:v>
                </c:pt>
                <c:pt idx="159">
                  <c:v>193910</c:v>
                </c:pt>
                <c:pt idx="160">
                  <c:v>193911</c:v>
                </c:pt>
                <c:pt idx="161">
                  <c:v>193912</c:v>
                </c:pt>
                <c:pt idx="162">
                  <c:v>194001</c:v>
                </c:pt>
                <c:pt idx="163">
                  <c:v>194002</c:v>
                </c:pt>
                <c:pt idx="164">
                  <c:v>194003</c:v>
                </c:pt>
                <c:pt idx="165">
                  <c:v>194004</c:v>
                </c:pt>
                <c:pt idx="166">
                  <c:v>194005</c:v>
                </c:pt>
                <c:pt idx="167">
                  <c:v>194006</c:v>
                </c:pt>
                <c:pt idx="168">
                  <c:v>194007</c:v>
                </c:pt>
                <c:pt idx="169">
                  <c:v>194008</c:v>
                </c:pt>
                <c:pt idx="170">
                  <c:v>194009</c:v>
                </c:pt>
                <c:pt idx="171">
                  <c:v>194010</c:v>
                </c:pt>
                <c:pt idx="172">
                  <c:v>194011</c:v>
                </c:pt>
                <c:pt idx="173">
                  <c:v>194012</c:v>
                </c:pt>
                <c:pt idx="174">
                  <c:v>194101</c:v>
                </c:pt>
                <c:pt idx="175">
                  <c:v>194102</c:v>
                </c:pt>
                <c:pt idx="176">
                  <c:v>194103</c:v>
                </c:pt>
                <c:pt idx="177">
                  <c:v>194104</c:v>
                </c:pt>
                <c:pt idx="178">
                  <c:v>194105</c:v>
                </c:pt>
                <c:pt idx="179">
                  <c:v>194106</c:v>
                </c:pt>
                <c:pt idx="180">
                  <c:v>194107</c:v>
                </c:pt>
                <c:pt idx="181">
                  <c:v>194108</c:v>
                </c:pt>
                <c:pt idx="182">
                  <c:v>194109</c:v>
                </c:pt>
                <c:pt idx="183">
                  <c:v>194110</c:v>
                </c:pt>
                <c:pt idx="184">
                  <c:v>194111</c:v>
                </c:pt>
                <c:pt idx="185">
                  <c:v>194112</c:v>
                </c:pt>
                <c:pt idx="186">
                  <c:v>194201</c:v>
                </c:pt>
                <c:pt idx="187">
                  <c:v>194202</c:v>
                </c:pt>
                <c:pt idx="188">
                  <c:v>194203</c:v>
                </c:pt>
                <c:pt idx="189">
                  <c:v>194204</c:v>
                </c:pt>
                <c:pt idx="190">
                  <c:v>194205</c:v>
                </c:pt>
                <c:pt idx="191">
                  <c:v>194206</c:v>
                </c:pt>
                <c:pt idx="192">
                  <c:v>194207</c:v>
                </c:pt>
                <c:pt idx="193">
                  <c:v>194208</c:v>
                </c:pt>
                <c:pt idx="194">
                  <c:v>194209</c:v>
                </c:pt>
                <c:pt idx="195">
                  <c:v>194210</c:v>
                </c:pt>
                <c:pt idx="196">
                  <c:v>194211</c:v>
                </c:pt>
                <c:pt idx="197">
                  <c:v>194212</c:v>
                </c:pt>
                <c:pt idx="198">
                  <c:v>194301</c:v>
                </c:pt>
                <c:pt idx="199">
                  <c:v>194302</c:v>
                </c:pt>
                <c:pt idx="200">
                  <c:v>194303</c:v>
                </c:pt>
                <c:pt idx="201">
                  <c:v>194304</c:v>
                </c:pt>
                <c:pt idx="202">
                  <c:v>194305</c:v>
                </c:pt>
                <c:pt idx="203">
                  <c:v>194306</c:v>
                </c:pt>
                <c:pt idx="204">
                  <c:v>194307</c:v>
                </c:pt>
                <c:pt idx="205">
                  <c:v>194308</c:v>
                </c:pt>
                <c:pt idx="206">
                  <c:v>194309</c:v>
                </c:pt>
                <c:pt idx="207">
                  <c:v>194310</c:v>
                </c:pt>
                <c:pt idx="208">
                  <c:v>194311</c:v>
                </c:pt>
                <c:pt idx="209">
                  <c:v>194312</c:v>
                </c:pt>
                <c:pt idx="210">
                  <c:v>194401</c:v>
                </c:pt>
                <c:pt idx="211">
                  <c:v>194402</c:v>
                </c:pt>
                <c:pt idx="212">
                  <c:v>194403</c:v>
                </c:pt>
                <c:pt idx="213">
                  <c:v>194404</c:v>
                </c:pt>
                <c:pt idx="214">
                  <c:v>194405</c:v>
                </c:pt>
                <c:pt idx="215">
                  <c:v>194406</c:v>
                </c:pt>
                <c:pt idx="216">
                  <c:v>194407</c:v>
                </c:pt>
                <c:pt idx="217">
                  <c:v>194408</c:v>
                </c:pt>
                <c:pt idx="218">
                  <c:v>194409</c:v>
                </c:pt>
                <c:pt idx="219">
                  <c:v>194410</c:v>
                </c:pt>
                <c:pt idx="220">
                  <c:v>194411</c:v>
                </c:pt>
                <c:pt idx="221">
                  <c:v>194412</c:v>
                </c:pt>
                <c:pt idx="222">
                  <c:v>194501</c:v>
                </c:pt>
                <c:pt idx="223">
                  <c:v>194502</c:v>
                </c:pt>
                <c:pt idx="224">
                  <c:v>194503</c:v>
                </c:pt>
                <c:pt idx="225">
                  <c:v>194504</c:v>
                </c:pt>
                <c:pt idx="226">
                  <c:v>194505</c:v>
                </c:pt>
                <c:pt idx="227">
                  <c:v>194506</c:v>
                </c:pt>
                <c:pt idx="228">
                  <c:v>194507</c:v>
                </c:pt>
                <c:pt idx="229">
                  <c:v>194508</c:v>
                </c:pt>
                <c:pt idx="230">
                  <c:v>194509</c:v>
                </c:pt>
                <c:pt idx="231">
                  <c:v>194510</c:v>
                </c:pt>
                <c:pt idx="232">
                  <c:v>194511</c:v>
                </c:pt>
                <c:pt idx="233">
                  <c:v>194512</c:v>
                </c:pt>
                <c:pt idx="234">
                  <c:v>194601</c:v>
                </c:pt>
                <c:pt idx="235">
                  <c:v>194602</c:v>
                </c:pt>
                <c:pt idx="236">
                  <c:v>194603</c:v>
                </c:pt>
                <c:pt idx="237">
                  <c:v>194604</c:v>
                </c:pt>
                <c:pt idx="238">
                  <c:v>194605</c:v>
                </c:pt>
                <c:pt idx="239">
                  <c:v>194606</c:v>
                </c:pt>
                <c:pt idx="240">
                  <c:v>194607</c:v>
                </c:pt>
                <c:pt idx="241">
                  <c:v>194608</c:v>
                </c:pt>
                <c:pt idx="242">
                  <c:v>194609</c:v>
                </c:pt>
                <c:pt idx="243">
                  <c:v>194610</c:v>
                </c:pt>
                <c:pt idx="244">
                  <c:v>194611</c:v>
                </c:pt>
                <c:pt idx="245">
                  <c:v>194612</c:v>
                </c:pt>
                <c:pt idx="246">
                  <c:v>194701</c:v>
                </c:pt>
                <c:pt idx="247">
                  <c:v>194702</c:v>
                </c:pt>
                <c:pt idx="248">
                  <c:v>194703</c:v>
                </c:pt>
                <c:pt idx="249">
                  <c:v>194704</c:v>
                </c:pt>
                <c:pt idx="250">
                  <c:v>194705</c:v>
                </c:pt>
                <c:pt idx="251">
                  <c:v>194706</c:v>
                </c:pt>
                <c:pt idx="252">
                  <c:v>194707</c:v>
                </c:pt>
                <c:pt idx="253">
                  <c:v>194708</c:v>
                </c:pt>
                <c:pt idx="254">
                  <c:v>194709</c:v>
                </c:pt>
                <c:pt idx="255">
                  <c:v>194710</c:v>
                </c:pt>
                <c:pt idx="256">
                  <c:v>194711</c:v>
                </c:pt>
                <c:pt idx="257">
                  <c:v>194712</c:v>
                </c:pt>
                <c:pt idx="258">
                  <c:v>194801</c:v>
                </c:pt>
                <c:pt idx="259">
                  <c:v>194802</c:v>
                </c:pt>
                <c:pt idx="260">
                  <c:v>194803</c:v>
                </c:pt>
                <c:pt idx="261">
                  <c:v>194804</c:v>
                </c:pt>
                <c:pt idx="262">
                  <c:v>194805</c:v>
                </c:pt>
                <c:pt idx="263">
                  <c:v>194806</c:v>
                </c:pt>
                <c:pt idx="264">
                  <c:v>194807</c:v>
                </c:pt>
                <c:pt idx="265">
                  <c:v>194808</c:v>
                </c:pt>
                <c:pt idx="266">
                  <c:v>194809</c:v>
                </c:pt>
                <c:pt idx="267">
                  <c:v>194810</c:v>
                </c:pt>
                <c:pt idx="268">
                  <c:v>194811</c:v>
                </c:pt>
                <c:pt idx="269">
                  <c:v>194812</c:v>
                </c:pt>
                <c:pt idx="270">
                  <c:v>194901</c:v>
                </c:pt>
                <c:pt idx="271">
                  <c:v>194902</c:v>
                </c:pt>
                <c:pt idx="272">
                  <c:v>194903</c:v>
                </c:pt>
                <c:pt idx="273">
                  <c:v>194904</c:v>
                </c:pt>
                <c:pt idx="274">
                  <c:v>194905</c:v>
                </c:pt>
                <c:pt idx="275">
                  <c:v>194906</c:v>
                </c:pt>
                <c:pt idx="276">
                  <c:v>194907</c:v>
                </c:pt>
                <c:pt idx="277">
                  <c:v>194908</c:v>
                </c:pt>
                <c:pt idx="278">
                  <c:v>194909</c:v>
                </c:pt>
                <c:pt idx="279">
                  <c:v>194910</c:v>
                </c:pt>
                <c:pt idx="280">
                  <c:v>194911</c:v>
                </c:pt>
                <c:pt idx="281">
                  <c:v>194912</c:v>
                </c:pt>
                <c:pt idx="282">
                  <c:v>195001</c:v>
                </c:pt>
                <c:pt idx="283">
                  <c:v>195002</c:v>
                </c:pt>
                <c:pt idx="284">
                  <c:v>195003</c:v>
                </c:pt>
                <c:pt idx="285">
                  <c:v>195004</c:v>
                </c:pt>
                <c:pt idx="286">
                  <c:v>195005</c:v>
                </c:pt>
                <c:pt idx="287">
                  <c:v>195006</c:v>
                </c:pt>
                <c:pt idx="288">
                  <c:v>195007</c:v>
                </c:pt>
                <c:pt idx="289">
                  <c:v>195008</c:v>
                </c:pt>
                <c:pt idx="290">
                  <c:v>195009</c:v>
                </c:pt>
                <c:pt idx="291">
                  <c:v>195010</c:v>
                </c:pt>
                <c:pt idx="292">
                  <c:v>195011</c:v>
                </c:pt>
                <c:pt idx="293">
                  <c:v>195012</c:v>
                </c:pt>
                <c:pt idx="294">
                  <c:v>195101</c:v>
                </c:pt>
                <c:pt idx="295">
                  <c:v>195102</c:v>
                </c:pt>
                <c:pt idx="296">
                  <c:v>195103</c:v>
                </c:pt>
                <c:pt idx="297">
                  <c:v>195104</c:v>
                </c:pt>
                <c:pt idx="298">
                  <c:v>195105</c:v>
                </c:pt>
                <c:pt idx="299">
                  <c:v>195106</c:v>
                </c:pt>
                <c:pt idx="300">
                  <c:v>195107</c:v>
                </c:pt>
                <c:pt idx="301">
                  <c:v>195108</c:v>
                </c:pt>
                <c:pt idx="302">
                  <c:v>195109</c:v>
                </c:pt>
                <c:pt idx="303">
                  <c:v>195110</c:v>
                </c:pt>
                <c:pt idx="304">
                  <c:v>195111</c:v>
                </c:pt>
                <c:pt idx="305">
                  <c:v>195112</c:v>
                </c:pt>
                <c:pt idx="306">
                  <c:v>195201</c:v>
                </c:pt>
                <c:pt idx="307">
                  <c:v>195202</c:v>
                </c:pt>
                <c:pt idx="308">
                  <c:v>195203</c:v>
                </c:pt>
                <c:pt idx="309">
                  <c:v>195204</c:v>
                </c:pt>
                <c:pt idx="310">
                  <c:v>195205</c:v>
                </c:pt>
                <c:pt idx="311">
                  <c:v>195206</c:v>
                </c:pt>
                <c:pt idx="312">
                  <c:v>195207</c:v>
                </c:pt>
                <c:pt idx="313">
                  <c:v>195208</c:v>
                </c:pt>
                <c:pt idx="314">
                  <c:v>195209</c:v>
                </c:pt>
                <c:pt idx="315">
                  <c:v>195210</c:v>
                </c:pt>
                <c:pt idx="316">
                  <c:v>195211</c:v>
                </c:pt>
                <c:pt idx="317">
                  <c:v>195212</c:v>
                </c:pt>
                <c:pt idx="318">
                  <c:v>195301</c:v>
                </c:pt>
                <c:pt idx="319">
                  <c:v>195302</c:v>
                </c:pt>
                <c:pt idx="320">
                  <c:v>195303</c:v>
                </c:pt>
                <c:pt idx="321">
                  <c:v>195304</c:v>
                </c:pt>
                <c:pt idx="322">
                  <c:v>195305</c:v>
                </c:pt>
                <c:pt idx="323">
                  <c:v>195306</c:v>
                </c:pt>
                <c:pt idx="324">
                  <c:v>195307</c:v>
                </c:pt>
                <c:pt idx="325">
                  <c:v>195308</c:v>
                </c:pt>
                <c:pt idx="326">
                  <c:v>195309</c:v>
                </c:pt>
                <c:pt idx="327">
                  <c:v>195310</c:v>
                </c:pt>
                <c:pt idx="328">
                  <c:v>195311</c:v>
                </c:pt>
                <c:pt idx="329">
                  <c:v>195312</c:v>
                </c:pt>
                <c:pt idx="330">
                  <c:v>195401</c:v>
                </c:pt>
                <c:pt idx="331">
                  <c:v>195402</c:v>
                </c:pt>
                <c:pt idx="332">
                  <c:v>195403</c:v>
                </c:pt>
                <c:pt idx="333">
                  <c:v>195404</c:v>
                </c:pt>
                <c:pt idx="334">
                  <c:v>195405</c:v>
                </c:pt>
                <c:pt idx="335">
                  <c:v>195406</c:v>
                </c:pt>
                <c:pt idx="336">
                  <c:v>195407</c:v>
                </c:pt>
                <c:pt idx="337">
                  <c:v>195408</c:v>
                </c:pt>
                <c:pt idx="338">
                  <c:v>195409</c:v>
                </c:pt>
                <c:pt idx="339">
                  <c:v>195410</c:v>
                </c:pt>
                <c:pt idx="340">
                  <c:v>195411</c:v>
                </c:pt>
                <c:pt idx="341">
                  <c:v>195412</c:v>
                </c:pt>
                <c:pt idx="342">
                  <c:v>195501</c:v>
                </c:pt>
                <c:pt idx="343">
                  <c:v>195502</c:v>
                </c:pt>
                <c:pt idx="344">
                  <c:v>195503</c:v>
                </c:pt>
                <c:pt idx="345">
                  <c:v>195504</c:v>
                </c:pt>
                <c:pt idx="346">
                  <c:v>195505</c:v>
                </c:pt>
                <c:pt idx="347">
                  <c:v>195506</c:v>
                </c:pt>
                <c:pt idx="348">
                  <c:v>195507</c:v>
                </c:pt>
                <c:pt idx="349">
                  <c:v>195508</c:v>
                </c:pt>
                <c:pt idx="350">
                  <c:v>195509</c:v>
                </c:pt>
                <c:pt idx="351">
                  <c:v>195510</c:v>
                </c:pt>
                <c:pt idx="352">
                  <c:v>195511</c:v>
                </c:pt>
                <c:pt idx="353">
                  <c:v>195512</c:v>
                </c:pt>
                <c:pt idx="354">
                  <c:v>195601</c:v>
                </c:pt>
                <c:pt idx="355">
                  <c:v>195602</c:v>
                </c:pt>
                <c:pt idx="356">
                  <c:v>195603</c:v>
                </c:pt>
                <c:pt idx="357">
                  <c:v>195604</c:v>
                </c:pt>
                <c:pt idx="358">
                  <c:v>195605</c:v>
                </c:pt>
                <c:pt idx="359">
                  <c:v>195606</c:v>
                </c:pt>
                <c:pt idx="360">
                  <c:v>195607</c:v>
                </c:pt>
                <c:pt idx="361">
                  <c:v>195608</c:v>
                </c:pt>
                <c:pt idx="362">
                  <c:v>195609</c:v>
                </c:pt>
                <c:pt idx="363">
                  <c:v>195610</c:v>
                </c:pt>
                <c:pt idx="364">
                  <c:v>195611</c:v>
                </c:pt>
                <c:pt idx="365">
                  <c:v>195612</c:v>
                </c:pt>
                <c:pt idx="366">
                  <c:v>195701</c:v>
                </c:pt>
                <c:pt idx="367">
                  <c:v>195702</c:v>
                </c:pt>
                <c:pt idx="368">
                  <c:v>195703</c:v>
                </c:pt>
                <c:pt idx="369">
                  <c:v>195704</c:v>
                </c:pt>
                <c:pt idx="370">
                  <c:v>195705</c:v>
                </c:pt>
                <c:pt idx="371">
                  <c:v>195706</c:v>
                </c:pt>
                <c:pt idx="372">
                  <c:v>195707</c:v>
                </c:pt>
                <c:pt idx="373">
                  <c:v>195708</c:v>
                </c:pt>
                <c:pt idx="374">
                  <c:v>195709</c:v>
                </c:pt>
                <c:pt idx="375">
                  <c:v>195710</c:v>
                </c:pt>
                <c:pt idx="376">
                  <c:v>195711</c:v>
                </c:pt>
                <c:pt idx="377">
                  <c:v>195712</c:v>
                </c:pt>
                <c:pt idx="378">
                  <c:v>195801</c:v>
                </c:pt>
                <c:pt idx="379">
                  <c:v>195802</c:v>
                </c:pt>
                <c:pt idx="380">
                  <c:v>195803</c:v>
                </c:pt>
                <c:pt idx="381">
                  <c:v>195804</c:v>
                </c:pt>
                <c:pt idx="382">
                  <c:v>195805</c:v>
                </c:pt>
                <c:pt idx="383">
                  <c:v>195806</c:v>
                </c:pt>
                <c:pt idx="384">
                  <c:v>195807</c:v>
                </c:pt>
                <c:pt idx="385">
                  <c:v>195808</c:v>
                </c:pt>
                <c:pt idx="386">
                  <c:v>195809</c:v>
                </c:pt>
                <c:pt idx="387">
                  <c:v>195810</c:v>
                </c:pt>
                <c:pt idx="388">
                  <c:v>195811</c:v>
                </c:pt>
                <c:pt idx="389">
                  <c:v>195812</c:v>
                </c:pt>
                <c:pt idx="390">
                  <c:v>195901</c:v>
                </c:pt>
                <c:pt idx="391">
                  <c:v>195902</c:v>
                </c:pt>
                <c:pt idx="392">
                  <c:v>195903</c:v>
                </c:pt>
                <c:pt idx="393">
                  <c:v>195904</c:v>
                </c:pt>
                <c:pt idx="394">
                  <c:v>195905</c:v>
                </c:pt>
                <c:pt idx="395">
                  <c:v>195906</c:v>
                </c:pt>
                <c:pt idx="396">
                  <c:v>195907</c:v>
                </c:pt>
                <c:pt idx="397">
                  <c:v>195908</c:v>
                </c:pt>
                <c:pt idx="398">
                  <c:v>195909</c:v>
                </c:pt>
                <c:pt idx="399">
                  <c:v>195910</c:v>
                </c:pt>
                <c:pt idx="400">
                  <c:v>195911</c:v>
                </c:pt>
                <c:pt idx="401">
                  <c:v>195912</c:v>
                </c:pt>
                <c:pt idx="402">
                  <c:v>196001</c:v>
                </c:pt>
                <c:pt idx="403">
                  <c:v>196002</c:v>
                </c:pt>
                <c:pt idx="404">
                  <c:v>196003</c:v>
                </c:pt>
                <c:pt idx="405">
                  <c:v>196004</c:v>
                </c:pt>
                <c:pt idx="406">
                  <c:v>196005</c:v>
                </c:pt>
                <c:pt idx="407">
                  <c:v>196006</c:v>
                </c:pt>
                <c:pt idx="408">
                  <c:v>196007</c:v>
                </c:pt>
                <c:pt idx="409">
                  <c:v>196008</c:v>
                </c:pt>
                <c:pt idx="410">
                  <c:v>196009</c:v>
                </c:pt>
                <c:pt idx="411">
                  <c:v>196010</c:v>
                </c:pt>
                <c:pt idx="412">
                  <c:v>196011</c:v>
                </c:pt>
                <c:pt idx="413">
                  <c:v>196012</c:v>
                </c:pt>
                <c:pt idx="414">
                  <c:v>196101</c:v>
                </c:pt>
                <c:pt idx="415">
                  <c:v>196102</c:v>
                </c:pt>
                <c:pt idx="416">
                  <c:v>196103</c:v>
                </c:pt>
                <c:pt idx="417">
                  <c:v>196104</c:v>
                </c:pt>
                <c:pt idx="418">
                  <c:v>196105</c:v>
                </c:pt>
                <c:pt idx="419">
                  <c:v>196106</c:v>
                </c:pt>
                <c:pt idx="420">
                  <c:v>196107</c:v>
                </c:pt>
                <c:pt idx="421">
                  <c:v>196108</c:v>
                </c:pt>
                <c:pt idx="422">
                  <c:v>196109</c:v>
                </c:pt>
                <c:pt idx="423">
                  <c:v>196110</c:v>
                </c:pt>
                <c:pt idx="424">
                  <c:v>196111</c:v>
                </c:pt>
                <c:pt idx="425">
                  <c:v>196112</c:v>
                </c:pt>
                <c:pt idx="426">
                  <c:v>196201</c:v>
                </c:pt>
                <c:pt idx="427">
                  <c:v>196202</c:v>
                </c:pt>
                <c:pt idx="428">
                  <c:v>196203</c:v>
                </c:pt>
                <c:pt idx="429">
                  <c:v>196204</c:v>
                </c:pt>
                <c:pt idx="430">
                  <c:v>196205</c:v>
                </c:pt>
                <c:pt idx="431">
                  <c:v>196206</c:v>
                </c:pt>
                <c:pt idx="432">
                  <c:v>196207</c:v>
                </c:pt>
                <c:pt idx="433">
                  <c:v>196208</c:v>
                </c:pt>
                <c:pt idx="434">
                  <c:v>196209</c:v>
                </c:pt>
                <c:pt idx="435">
                  <c:v>196210</c:v>
                </c:pt>
                <c:pt idx="436">
                  <c:v>196211</c:v>
                </c:pt>
                <c:pt idx="437">
                  <c:v>196212</c:v>
                </c:pt>
                <c:pt idx="438">
                  <c:v>196301</c:v>
                </c:pt>
                <c:pt idx="439">
                  <c:v>196302</c:v>
                </c:pt>
                <c:pt idx="440">
                  <c:v>196303</c:v>
                </c:pt>
                <c:pt idx="441">
                  <c:v>196304</c:v>
                </c:pt>
                <c:pt idx="442">
                  <c:v>196305</c:v>
                </c:pt>
                <c:pt idx="443">
                  <c:v>196306</c:v>
                </c:pt>
                <c:pt idx="444">
                  <c:v>196307</c:v>
                </c:pt>
                <c:pt idx="445">
                  <c:v>196308</c:v>
                </c:pt>
                <c:pt idx="446">
                  <c:v>196309</c:v>
                </c:pt>
                <c:pt idx="447">
                  <c:v>196310</c:v>
                </c:pt>
                <c:pt idx="448">
                  <c:v>196311</c:v>
                </c:pt>
                <c:pt idx="449">
                  <c:v>196312</c:v>
                </c:pt>
                <c:pt idx="450">
                  <c:v>196401</c:v>
                </c:pt>
                <c:pt idx="451">
                  <c:v>196402</c:v>
                </c:pt>
                <c:pt idx="452">
                  <c:v>196403</c:v>
                </c:pt>
                <c:pt idx="453">
                  <c:v>196404</c:v>
                </c:pt>
                <c:pt idx="454">
                  <c:v>196405</c:v>
                </c:pt>
                <c:pt idx="455">
                  <c:v>196406</c:v>
                </c:pt>
                <c:pt idx="456">
                  <c:v>196407</c:v>
                </c:pt>
                <c:pt idx="457">
                  <c:v>196408</c:v>
                </c:pt>
                <c:pt idx="458">
                  <c:v>196409</c:v>
                </c:pt>
                <c:pt idx="459">
                  <c:v>196410</c:v>
                </c:pt>
                <c:pt idx="460">
                  <c:v>196411</c:v>
                </c:pt>
                <c:pt idx="461">
                  <c:v>196412</c:v>
                </c:pt>
                <c:pt idx="462">
                  <c:v>196501</c:v>
                </c:pt>
                <c:pt idx="463">
                  <c:v>196502</c:v>
                </c:pt>
                <c:pt idx="464">
                  <c:v>196503</c:v>
                </c:pt>
                <c:pt idx="465">
                  <c:v>196504</c:v>
                </c:pt>
                <c:pt idx="466">
                  <c:v>196505</c:v>
                </c:pt>
                <c:pt idx="467">
                  <c:v>196506</c:v>
                </c:pt>
                <c:pt idx="468">
                  <c:v>196507</c:v>
                </c:pt>
                <c:pt idx="469">
                  <c:v>196508</c:v>
                </c:pt>
                <c:pt idx="470">
                  <c:v>196509</c:v>
                </c:pt>
                <c:pt idx="471">
                  <c:v>196510</c:v>
                </c:pt>
                <c:pt idx="472">
                  <c:v>196511</c:v>
                </c:pt>
                <c:pt idx="473">
                  <c:v>196512</c:v>
                </c:pt>
                <c:pt idx="474">
                  <c:v>196601</c:v>
                </c:pt>
                <c:pt idx="475">
                  <c:v>196602</c:v>
                </c:pt>
                <c:pt idx="476">
                  <c:v>196603</c:v>
                </c:pt>
                <c:pt idx="477">
                  <c:v>196604</c:v>
                </c:pt>
                <c:pt idx="478">
                  <c:v>196605</c:v>
                </c:pt>
                <c:pt idx="479">
                  <c:v>196606</c:v>
                </c:pt>
                <c:pt idx="480">
                  <c:v>196607</c:v>
                </c:pt>
                <c:pt idx="481">
                  <c:v>196608</c:v>
                </c:pt>
                <c:pt idx="482">
                  <c:v>196609</c:v>
                </c:pt>
                <c:pt idx="483">
                  <c:v>196610</c:v>
                </c:pt>
                <c:pt idx="484">
                  <c:v>196611</c:v>
                </c:pt>
                <c:pt idx="485">
                  <c:v>196612</c:v>
                </c:pt>
                <c:pt idx="486">
                  <c:v>196701</c:v>
                </c:pt>
                <c:pt idx="487">
                  <c:v>196702</c:v>
                </c:pt>
                <c:pt idx="488">
                  <c:v>196703</c:v>
                </c:pt>
                <c:pt idx="489">
                  <c:v>196704</c:v>
                </c:pt>
                <c:pt idx="490">
                  <c:v>196705</c:v>
                </c:pt>
                <c:pt idx="491">
                  <c:v>196706</c:v>
                </c:pt>
                <c:pt idx="492">
                  <c:v>196707</c:v>
                </c:pt>
                <c:pt idx="493">
                  <c:v>196708</c:v>
                </c:pt>
                <c:pt idx="494">
                  <c:v>196709</c:v>
                </c:pt>
                <c:pt idx="495">
                  <c:v>196710</c:v>
                </c:pt>
                <c:pt idx="496">
                  <c:v>196711</c:v>
                </c:pt>
                <c:pt idx="497">
                  <c:v>196712</c:v>
                </c:pt>
                <c:pt idx="498">
                  <c:v>196801</c:v>
                </c:pt>
                <c:pt idx="499">
                  <c:v>196802</c:v>
                </c:pt>
                <c:pt idx="500">
                  <c:v>196803</c:v>
                </c:pt>
                <c:pt idx="501">
                  <c:v>196804</c:v>
                </c:pt>
                <c:pt idx="502">
                  <c:v>196805</c:v>
                </c:pt>
                <c:pt idx="503">
                  <c:v>196806</c:v>
                </c:pt>
                <c:pt idx="504">
                  <c:v>196807</c:v>
                </c:pt>
                <c:pt idx="505">
                  <c:v>196808</c:v>
                </c:pt>
                <c:pt idx="506">
                  <c:v>196809</c:v>
                </c:pt>
                <c:pt idx="507">
                  <c:v>196810</c:v>
                </c:pt>
                <c:pt idx="508">
                  <c:v>196811</c:v>
                </c:pt>
                <c:pt idx="509">
                  <c:v>196812</c:v>
                </c:pt>
                <c:pt idx="510">
                  <c:v>196901</c:v>
                </c:pt>
                <c:pt idx="511">
                  <c:v>196902</c:v>
                </c:pt>
                <c:pt idx="512">
                  <c:v>196903</c:v>
                </c:pt>
                <c:pt idx="513">
                  <c:v>196904</c:v>
                </c:pt>
                <c:pt idx="514">
                  <c:v>196905</c:v>
                </c:pt>
                <c:pt idx="515">
                  <c:v>196906</c:v>
                </c:pt>
                <c:pt idx="516">
                  <c:v>196907</c:v>
                </c:pt>
                <c:pt idx="517">
                  <c:v>196908</c:v>
                </c:pt>
                <c:pt idx="518">
                  <c:v>196909</c:v>
                </c:pt>
                <c:pt idx="519">
                  <c:v>196910</c:v>
                </c:pt>
                <c:pt idx="520">
                  <c:v>196911</c:v>
                </c:pt>
                <c:pt idx="521">
                  <c:v>196912</c:v>
                </c:pt>
                <c:pt idx="522">
                  <c:v>197001</c:v>
                </c:pt>
                <c:pt idx="523">
                  <c:v>197002</c:v>
                </c:pt>
                <c:pt idx="524">
                  <c:v>197003</c:v>
                </c:pt>
                <c:pt idx="525">
                  <c:v>197004</c:v>
                </c:pt>
                <c:pt idx="526">
                  <c:v>197005</c:v>
                </c:pt>
                <c:pt idx="527">
                  <c:v>197006</c:v>
                </c:pt>
                <c:pt idx="528">
                  <c:v>197007</c:v>
                </c:pt>
                <c:pt idx="529">
                  <c:v>197008</c:v>
                </c:pt>
                <c:pt idx="530">
                  <c:v>197009</c:v>
                </c:pt>
                <c:pt idx="531">
                  <c:v>197010</c:v>
                </c:pt>
                <c:pt idx="532">
                  <c:v>197011</c:v>
                </c:pt>
                <c:pt idx="533">
                  <c:v>197012</c:v>
                </c:pt>
                <c:pt idx="534">
                  <c:v>197101</c:v>
                </c:pt>
                <c:pt idx="535">
                  <c:v>197102</c:v>
                </c:pt>
                <c:pt idx="536">
                  <c:v>197103</c:v>
                </c:pt>
                <c:pt idx="537">
                  <c:v>197104</c:v>
                </c:pt>
                <c:pt idx="538">
                  <c:v>197105</c:v>
                </c:pt>
                <c:pt idx="539">
                  <c:v>197106</c:v>
                </c:pt>
                <c:pt idx="540">
                  <c:v>197107</c:v>
                </c:pt>
                <c:pt idx="541">
                  <c:v>197108</c:v>
                </c:pt>
                <c:pt idx="542">
                  <c:v>197109</c:v>
                </c:pt>
                <c:pt idx="543">
                  <c:v>197110</c:v>
                </c:pt>
                <c:pt idx="544">
                  <c:v>197111</c:v>
                </c:pt>
                <c:pt idx="545">
                  <c:v>197112</c:v>
                </c:pt>
                <c:pt idx="546">
                  <c:v>197201</c:v>
                </c:pt>
                <c:pt idx="547">
                  <c:v>197202</c:v>
                </c:pt>
                <c:pt idx="548">
                  <c:v>197203</c:v>
                </c:pt>
                <c:pt idx="549">
                  <c:v>197204</c:v>
                </c:pt>
                <c:pt idx="550">
                  <c:v>197205</c:v>
                </c:pt>
                <c:pt idx="551">
                  <c:v>197206</c:v>
                </c:pt>
                <c:pt idx="552">
                  <c:v>197207</c:v>
                </c:pt>
                <c:pt idx="553">
                  <c:v>197208</c:v>
                </c:pt>
                <c:pt idx="554">
                  <c:v>197209</c:v>
                </c:pt>
                <c:pt idx="555">
                  <c:v>197210</c:v>
                </c:pt>
                <c:pt idx="556">
                  <c:v>197211</c:v>
                </c:pt>
                <c:pt idx="557">
                  <c:v>197212</c:v>
                </c:pt>
                <c:pt idx="558">
                  <c:v>197301</c:v>
                </c:pt>
                <c:pt idx="559">
                  <c:v>197302</c:v>
                </c:pt>
                <c:pt idx="560">
                  <c:v>197303</c:v>
                </c:pt>
                <c:pt idx="561">
                  <c:v>197304</c:v>
                </c:pt>
                <c:pt idx="562">
                  <c:v>197305</c:v>
                </c:pt>
                <c:pt idx="563">
                  <c:v>197306</c:v>
                </c:pt>
                <c:pt idx="564">
                  <c:v>197307</c:v>
                </c:pt>
                <c:pt idx="565">
                  <c:v>197308</c:v>
                </c:pt>
                <c:pt idx="566">
                  <c:v>197309</c:v>
                </c:pt>
                <c:pt idx="567">
                  <c:v>197310</c:v>
                </c:pt>
                <c:pt idx="568">
                  <c:v>197311</c:v>
                </c:pt>
                <c:pt idx="569">
                  <c:v>197312</c:v>
                </c:pt>
                <c:pt idx="570">
                  <c:v>197401</c:v>
                </c:pt>
                <c:pt idx="571">
                  <c:v>197402</c:v>
                </c:pt>
                <c:pt idx="572">
                  <c:v>197403</c:v>
                </c:pt>
                <c:pt idx="573">
                  <c:v>197404</c:v>
                </c:pt>
                <c:pt idx="574">
                  <c:v>197405</c:v>
                </c:pt>
                <c:pt idx="575">
                  <c:v>197406</c:v>
                </c:pt>
                <c:pt idx="576">
                  <c:v>197407</c:v>
                </c:pt>
                <c:pt idx="577">
                  <c:v>197408</c:v>
                </c:pt>
                <c:pt idx="578">
                  <c:v>197409</c:v>
                </c:pt>
                <c:pt idx="579">
                  <c:v>197410</c:v>
                </c:pt>
                <c:pt idx="580">
                  <c:v>197411</c:v>
                </c:pt>
                <c:pt idx="581">
                  <c:v>197412</c:v>
                </c:pt>
                <c:pt idx="582">
                  <c:v>197501</c:v>
                </c:pt>
                <c:pt idx="583">
                  <c:v>197502</c:v>
                </c:pt>
                <c:pt idx="584">
                  <c:v>197503</c:v>
                </c:pt>
                <c:pt idx="585">
                  <c:v>197504</c:v>
                </c:pt>
                <c:pt idx="586">
                  <c:v>197505</c:v>
                </c:pt>
                <c:pt idx="587">
                  <c:v>197506</c:v>
                </c:pt>
                <c:pt idx="588">
                  <c:v>197507</c:v>
                </c:pt>
                <c:pt idx="589">
                  <c:v>197508</c:v>
                </c:pt>
                <c:pt idx="590">
                  <c:v>197509</c:v>
                </c:pt>
                <c:pt idx="591">
                  <c:v>197510</c:v>
                </c:pt>
                <c:pt idx="592">
                  <c:v>197511</c:v>
                </c:pt>
                <c:pt idx="593">
                  <c:v>197512</c:v>
                </c:pt>
                <c:pt idx="594">
                  <c:v>197601</c:v>
                </c:pt>
                <c:pt idx="595">
                  <c:v>197602</c:v>
                </c:pt>
                <c:pt idx="596">
                  <c:v>197603</c:v>
                </c:pt>
                <c:pt idx="597">
                  <c:v>197604</c:v>
                </c:pt>
                <c:pt idx="598">
                  <c:v>197605</c:v>
                </c:pt>
                <c:pt idx="599">
                  <c:v>197606</c:v>
                </c:pt>
                <c:pt idx="600">
                  <c:v>197607</c:v>
                </c:pt>
                <c:pt idx="601">
                  <c:v>197608</c:v>
                </c:pt>
                <c:pt idx="602">
                  <c:v>197609</c:v>
                </c:pt>
                <c:pt idx="603">
                  <c:v>197610</c:v>
                </c:pt>
                <c:pt idx="604">
                  <c:v>197611</c:v>
                </c:pt>
                <c:pt idx="605">
                  <c:v>197612</c:v>
                </c:pt>
                <c:pt idx="606">
                  <c:v>197701</c:v>
                </c:pt>
                <c:pt idx="607">
                  <c:v>197702</c:v>
                </c:pt>
                <c:pt idx="608">
                  <c:v>197703</c:v>
                </c:pt>
                <c:pt idx="609">
                  <c:v>197704</c:v>
                </c:pt>
                <c:pt idx="610">
                  <c:v>197705</c:v>
                </c:pt>
                <c:pt idx="611">
                  <c:v>197706</c:v>
                </c:pt>
                <c:pt idx="612">
                  <c:v>197707</c:v>
                </c:pt>
                <c:pt idx="613">
                  <c:v>197708</c:v>
                </c:pt>
                <c:pt idx="614">
                  <c:v>197709</c:v>
                </c:pt>
                <c:pt idx="615">
                  <c:v>197710</c:v>
                </c:pt>
                <c:pt idx="616">
                  <c:v>197711</c:v>
                </c:pt>
                <c:pt idx="617">
                  <c:v>197712</c:v>
                </c:pt>
                <c:pt idx="618">
                  <c:v>197801</c:v>
                </c:pt>
                <c:pt idx="619">
                  <c:v>197802</c:v>
                </c:pt>
                <c:pt idx="620">
                  <c:v>197803</c:v>
                </c:pt>
                <c:pt idx="621">
                  <c:v>197804</c:v>
                </c:pt>
                <c:pt idx="622">
                  <c:v>197805</c:v>
                </c:pt>
                <c:pt idx="623">
                  <c:v>197806</c:v>
                </c:pt>
                <c:pt idx="624">
                  <c:v>197807</c:v>
                </c:pt>
                <c:pt idx="625">
                  <c:v>197808</c:v>
                </c:pt>
                <c:pt idx="626">
                  <c:v>197809</c:v>
                </c:pt>
                <c:pt idx="627">
                  <c:v>197810</c:v>
                </c:pt>
                <c:pt idx="628">
                  <c:v>197811</c:v>
                </c:pt>
                <c:pt idx="629">
                  <c:v>197812</c:v>
                </c:pt>
                <c:pt idx="630">
                  <c:v>197901</c:v>
                </c:pt>
                <c:pt idx="631">
                  <c:v>197902</c:v>
                </c:pt>
                <c:pt idx="632">
                  <c:v>197903</c:v>
                </c:pt>
                <c:pt idx="633">
                  <c:v>197904</c:v>
                </c:pt>
                <c:pt idx="634">
                  <c:v>197905</c:v>
                </c:pt>
                <c:pt idx="635">
                  <c:v>197906</c:v>
                </c:pt>
                <c:pt idx="636">
                  <c:v>197907</c:v>
                </c:pt>
                <c:pt idx="637">
                  <c:v>197908</c:v>
                </c:pt>
                <c:pt idx="638">
                  <c:v>197909</c:v>
                </c:pt>
                <c:pt idx="639">
                  <c:v>197910</c:v>
                </c:pt>
                <c:pt idx="640">
                  <c:v>197911</c:v>
                </c:pt>
                <c:pt idx="641">
                  <c:v>197912</c:v>
                </c:pt>
                <c:pt idx="642">
                  <c:v>198001</c:v>
                </c:pt>
                <c:pt idx="643">
                  <c:v>198002</c:v>
                </c:pt>
                <c:pt idx="644">
                  <c:v>198003</c:v>
                </c:pt>
                <c:pt idx="645">
                  <c:v>198004</c:v>
                </c:pt>
                <c:pt idx="646">
                  <c:v>198005</c:v>
                </c:pt>
                <c:pt idx="647">
                  <c:v>198006</c:v>
                </c:pt>
                <c:pt idx="648">
                  <c:v>198007</c:v>
                </c:pt>
                <c:pt idx="649">
                  <c:v>198008</c:v>
                </c:pt>
                <c:pt idx="650">
                  <c:v>198009</c:v>
                </c:pt>
                <c:pt idx="651">
                  <c:v>198010</c:v>
                </c:pt>
                <c:pt idx="652">
                  <c:v>198011</c:v>
                </c:pt>
                <c:pt idx="653">
                  <c:v>198012</c:v>
                </c:pt>
                <c:pt idx="654">
                  <c:v>198101</c:v>
                </c:pt>
                <c:pt idx="655">
                  <c:v>198102</c:v>
                </c:pt>
                <c:pt idx="656">
                  <c:v>198103</c:v>
                </c:pt>
                <c:pt idx="657">
                  <c:v>198104</c:v>
                </c:pt>
                <c:pt idx="658">
                  <c:v>198105</c:v>
                </c:pt>
                <c:pt idx="659">
                  <c:v>198106</c:v>
                </c:pt>
                <c:pt idx="660">
                  <c:v>198107</c:v>
                </c:pt>
                <c:pt idx="661">
                  <c:v>198108</c:v>
                </c:pt>
                <c:pt idx="662">
                  <c:v>198109</c:v>
                </c:pt>
                <c:pt idx="663">
                  <c:v>198110</c:v>
                </c:pt>
                <c:pt idx="664">
                  <c:v>198111</c:v>
                </c:pt>
                <c:pt idx="665">
                  <c:v>198112</c:v>
                </c:pt>
                <c:pt idx="666">
                  <c:v>198201</c:v>
                </c:pt>
                <c:pt idx="667">
                  <c:v>198202</c:v>
                </c:pt>
                <c:pt idx="668">
                  <c:v>198203</c:v>
                </c:pt>
                <c:pt idx="669">
                  <c:v>198204</c:v>
                </c:pt>
                <c:pt idx="670">
                  <c:v>198205</c:v>
                </c:pt>
                <c:pt idx="671">
                  <c:v>198206</c:v>
                </c:pt>
                <c:pt idx="672">
                  <c:v>198207</c:v>
                </c:pt>
                <c:pt idx="673">
                  <c:v>198208</c:v>
                </c:pt>
                <c:pt idx="674">
                  <c:v>198209</c:v>
                </c:pt>
                <c:pt idx="675">
                  <c:v>198210</c:v>
                </c:pt>
                <c:pt idx="676">
                  <c:v>198211</c:v>
                </c:pt>
                <c:pt idx="677">
                  <c:v>198212</c:v>
                </c:pt>
                <c:pt idx="678">
                  <c:v>198301</c:v>
                </c:pt>
                <c:pt idx="679">
                  <c:v>198302</c:v>
                </c:pt>
                <c:pt idx="680">
                  <c:v>198303</c:v>
                </c:pt>
                <c:pt idx="681">
                  <c:v>198304</c:v>
                </c:pt>
                <c:pt idx="682">
                  <c:v>198305</c:v>
                </c:pt>
                <c:pt idx="683">
                  <c:v>198306</c:v>
                </c:pt>
                <c:pt idx="684">
                  <c:v>198307</c:v>
                </c:pt>
                <c:pt idx="685">
                  <c:v>198308</c:v>
                </c:pt>
                <c:pt idx="686">
                  <c:v>198309</c:v>
                </c:pt>
                <c:pt idx="687">
                  <c:v>198310</c:v>
                </c:pt>
                <c:pt idx="688">
                  <c:v>198311</c:v>
                </c:pt>
                <c:pt idx="689">
                  <c:v>198312</c:v>
                </c:pt>
                <c:pt idx="690">
                  <c:v>198401</c:v>
                </c:pt>
                <c:pt idx="691">
                  <c:v>198402</c:v>
                </c:pt>
                <c:pt idx="692">
                  <c:v>198403</c:v>
                </c:pt>
                <c:pt idx="693">
                  <c:v>198404</c:v>
                </c:pt>
                <c:pt idx="694">
                  <c:v>198405</c:v>
                </c:pt>
                <c:pt idx="695">
                  <c:v>198406</c:v>
                </c:pt>
                <c:pt idx="696">
                  <c:v>198407</c:v>
                </c:pt>
                <c:pt idx="697">
                  <c:v>198408</c:v>
                </c:pt>
                <c:pt idx="698">
                  <c:v>198409</c:v>
                </c:pt>
                <c:pt idx="699">
                  <c:v>198410</c:v>
                </c:pt>
                <c:pt idx="700">
                  <c:v>198411</c:v>
                </c:pt>
                <c:pt idx="701">
                  <c:v>198412</c:v>
                </c:pt>
                <c:pt idx="702">
                  <c:v>198501</c:v>
                </c:pt>
                <c:pt idx="703">
                  <c:v>198502</c:v>
                </c:pt>
                <c:pt idx="704">
                  <c:v>198503</c:v>
                </c:pt>
                <c:pt idx="705">
                  <c:v>198504</c:v>
                </c:pt>
                <c:pt idx="706">
                  <c:v>198505</c:v>
                </c:pt>
                <c:pt idx="707">
                  <c:v>198506</c:v>
                </c:pt>
                <c:pt idx="708">
                  <c:v>198507</c:v>
                </c:pt>
                <c:pt idx="709">
                  <c:v>198508</c:v>
                </c:pt>
                <c:pt idx="710">
                  <c:v>198509</c:v>
                </c:pt>
                <c:pt idx="711">
                  <c:v>198510</c:v>
                </c:pt>
                <c:pt idx="712">
                  <c:v>198511</c:v>
                </c:pt>
                <c:pt idx="713">
                  <c:v>198512</c:v>
                </c:pt>
                <c:pt idx="714">
                  <c:v>198601</c:v>
                </c:pt>
                <c:pt idx="715">
                  <c:v>198602</c:v>
                </c:pt>
                <c:pt idx="716">
                  <c:v>198603</c:v>
                </c:pt>
                <c:pt idx="717">
                  <c:v>198604</c:v>
                </c:pt>
                <c:pt idx="718">
                  <c:v>198605</c:v>
                </c:pt>
                <c:pt idx="719">
                  <c:v>198606</c:v>
                </c:pt>
                <c:pt idx="720">
                  <c:v>198607</c:v>
                </c:pt>
                <c:pt idx="721">
                  <c:v>198608</c:v>
                </c:pt>
                <c:pt idx="722">
                  <c:v>198609</c:v>
                </c:pt>
                <c:pt idx="723">
                  <c:v>198610</c:v>
                </c:pt>
                <c:pt idx="724">
                  <c:v>198611</c:v>
                </c:pt>
                <c:pt idx="725">
                  <c:v>198612</c:v>
                </c:pt>
                <c:pt idx="726">
                  <c:v>198701</c:v>
                </c:pt>
                <c:pt idx="727">
                  <c:v>198702</c:v>
                </c:pt>
                <c:pt idx="728">
                  <c:v>198703</c:v>
                </c:pt>
                <c:pt idx="729">
                  <c:v>198704</c:v>
                </c:pt>
                <c:pt idx="730">
                  <c:v>198705</c:v>
                </c:pt>
                <c:pt idx="731">
                  <c:v>198706</c:v>
                </c:pt>
                <c:pt idx="732">
                  <c:v>198707</c:v>
                </c:pt>
                <c:pt idx="733">
                  <c:v>198708</c:v>
                </c:pt>
                <c:pt idx="734">
                  <c:v>198709</c:v>
                </c:pt>
                <c:pt idx="735">
                  <c:v>198710</c:v>
                </c:pt>
                <c:pt idx="736">
                  <c:v>198711</c:v>
                </c:pt>
                <c:pt idx="737">
                  <c:v>198712</c:v>
                </c:pt>
                <c:pt idx="738">
                  <c:v>198801</c:v>
                </c:pt>
                <c:pt idx="739">
                  <c:v>198802</c:v>
                </c:pt>
                <c:pt idx="740">
                  <c:v>198803</c:v>
                </c:pt>
                <c:pt idx="741">
                  <c:v>198804</c:v>
                </c:pt>
                <c:pt idx="742">
                  <c:v>198805</c:v>
                </c:pt>
                <c:pt idx="743">
                  <c:v>198806</c:v>
                </c:pt>
                <c:pt idx="744">
                  <c:v>198807</c:v>
                </c:pt>
                <c:pt idx="745">
                  <c:v>198808</c:v>
                </c:pt>
                <c:pt idx="746">
                  <c:v>198809</c:v>
                </c:pt>
                <c:pt idx="747">
                  <c:v>198810</c:v>
                </c:pt>
                <c:pt idx="748">
                  <c:v>198811</c:v>
                </c:pt>
                <c:pt idx="749">
                  <c:v>198812</c:v>
                </c:pt>
                <c:pt idx="750">
                  <c:v>198901</c:v>
                </c:pt>
                <c:pt idx="751">
                  <c:v>198902</c:v>
                </c:pt>
                <c:pt idx="752">
                  <c:v>198903</c:v>
                </c:pt>
                <c:pt idx="753">
                  <c:v>198904</c:v>
                </c:pt>
                <c:pt idx="754">
                  <c:v>198905</c:v>
                </c:pt>
                <c:pt idx="755">
                  <c:v>198906</c:v>
                </c:pt>
                <c:pt idx="756">
                  <c:v>198907</c:v>
                </c:pt>
                <c:pt idx="757">
                  <c:v>198908</c:v>
                </c:pt>
                <c:pt idx="758">
                  <c:v>198909</c:v>
                </c:pt>
                <c:pt idx="759">
                  <c:v>198910</c:v>
                </c:pt>
                <c:pt idx="760">
                  <c:v>198911</c:v>
                </c:pt>
                <c:pt idx="761">
                  <c:v>198912</c:v>
                </c:pt>
                <c:pt idx="762">
                  <c:v>199001</c:v>
                </c:pt>
                <c:pt idx="763">
                  <c:v>199002</c:v>
                </c:pt>
                <c:pt idx="764">
                  <c:v>199003</c:v>
                </c:pt>
                <c:pt idx="765">
                  <c:v>199004</c:v>
                </c:pt>
                <c:pt idx="766">
                  <c:v>199005</c:v>
                </c:pt>
                <c:pt idx="767">
                  <c:v>199006</c:v>
                </c:pt>
                <c:pt idx="768">
                  <c:v>199007</c:v>
                </c:pt>
                <c:pt idx="769">
                  <c:v>199008</c:v>
                </c:pt>
                <c:pt idx="770">
                  <c:v>199009</c:v>
                </c:pt>
                <c:pt idx="771">
                  <c:v>199010</c:v>
                </c:pt>
                <c:pt idx="772">
                  <c:v>199011</c:v>
                </c:pt>
                <c:pt idx="773">
                  <c:v>199012</c:v>
                </c:pt>
                <c:pt idx="774">
                  <c:v>199101</c:v>
                </c:pt>
                <c:pt idx="775">
                  <c:v>199102</c:v>
                </c:pt>
                <c:pt idx="776">
                  <c:v>199103</c:v>
                </c:pt>
                <c:pt idx="777">
                  <c:v>199104</c:v>
                </c:pt>
                <c:pt idx="778">
                  <c:v>199105</c:v>
                </c:pt>
                <c:pt idx="779">
                  <c:v>199106</c:v>
                </c:pt>
                <c:pt idx="780">
                  <c:v>199107</c:v>
                </c:pt>
                <c:pt idx="781">
                  <c:v>199108</c:v>
                </c:pt>
                <c:pt idx="782">
                  <c:v>199109</c:v>
                </c:pt>
                <c:pt idx="783">
                  <c:v>199110</c:v>
                </c:pt>
                <c:pt idx="784">
                  <c:v>199111</c:v>
                </c:pt>
                <c:pt idx="785">
                  <c:v>199112</c:v>
                </c:pt>
                <c:pt idx="786">
                  <c:v>199201</c:v>
                </c:pt>
                <c:pt idx="787">
                  <c:v>199202</c:v>
                </c:pt>
                <c:pt idx="788">
                  <c:v>199203</c:v>
                </c:pt>
                <c:pt idx="789">
                  <c:v>199204</c:v>
                </c:pt>
                <c:pt idx="790">
                  <c:v>199205</c:v>
                </c:pt>
                <c:pt idx="791">
                  <c:v>199206</c:v>
                </c:pt>
                <c:pt idx="792">
                  <c:v>199207</c:v>
                </c:pt>
                <c:pt idx="793">
                  <c:v>199208</c:v>
                </c:pt>
                <c:pt idx="794">
                  <c:v>199209</c:v>
                </c:pt>
                <c:pt idx="795">
                  <c:v>199210</c:v>
                </c:pt>
                <c:pt idx="796">
                  <c:v>199211</c:v>
                </c:pt>
                <c:pt idx="797">
                  <c:v>199212</c:v>
                </c:pt>
                <c:pt idx="798">
                  <c:v>199301</c:v>
                </c:pt>
                <c:pt idx="799">
                  <c:v>199302</c:v>
                </c:pt>
                <c:pt idx="800">
                  <c:v>199303</c:v>
                </c:pt>
                <c:pt idx="801">
                  <c:v>199304</c:v>
                </c:pt>
                <c:pt idx="802">
                  <c:v>199305</c:v>
                </c:pt>
                <c:pt idx="803">
                  <c:v>199306</c:v>
                </c:pt>
                <c:pt idx="804">
                  <c:v>199307</c:v>
                </c:pt>
                <c:pt idx="805">
                  <c:v>199308</c:v>
                </c:pt>
                <c:pt idx="806">
                  <c:v>199309</c:v>
                </c:pt>
                <c:pt idx="807">
                  <c:v>199310</c:v>
                </c:pt>
                <c:pt idx="808">
                  <c:v>199311</c:v>
                </c:pt>
                <c:pt idx="809">
                  <c:v>199312</c:v>
                </c:pt>
                <c:pt idx="810">
                  <c:v>199401</c:v>
                </c:pt>
                <c:pt idx="811">
                  <c:v>199402</c:v>
                </c:pt>
                <c:pt idx="812">
                  <c:v>199403</c:v>
                </c:pt>
                <c:pt idx="813">
                  <c:v>199404</c:v>
                </c:pt>
                <c:pt idx="814">
                  <c:v>199405</c:v>
                </c:pt>
                <c:pt idx="815">
                  <c:v>199406</c:v>
                </c:pt>
                <c:pt idx="816">
                  <c:v>199407</c:v>
                </c:pt>
                <c:pt idx="817">
                  <c:v>199408</c:v>
                </c:pt>
                <c:pt idx="818">
                  <c:v>199409</c:v>
                </c:pt>
                <c:pt idx="819">
                  <c:v>199410</c:v>
                </c:pt>
                <c:pt idx="820">
                  <c:v>199411</c:v>
                </c:pt>
                <c:pt idx="821">
                  <c:v>199412</c:v>
                </c:pt>
                <c:pt idx="822">
                  <c:v>199501</c:v>
                </c:pt>
                <c:pt idx="823">
                  <c:v>199502</c:v>
                </c:pt>
                <c:pt idx="824">
                  <c:v>199503</c:v>
                </c:pt>
                <c:pt idx="825">
                  <c:v>199504</c:v>
                </c:pt>
                <c:pt idx="826">
                  <c:v>199505</c:v>
                </c:pt>
                <c:pt idx="827">
                  <c:v>199506</c:v>
                </c:pt>
                <c:pt idx="828">
                  <c:v>199507</c:v>
                </c:pt>
                <c:pt idx="829">
                  <c:v>199508</c:v>
                </c:pt>
                <c:pt idx="830">
                  <c:v>199509</c:v>
                </c:pt>
                <c:pt idx="831">
                  <c:v>199510</c:v>
                </c:pt>
                <c:pt idx="832">
                  <c:v>199511</c:v>
                </c:pt>
                <c:pt idx="833">
                  <c:v>199512</c:v>
                </c:pt>
                <c:pt idx="834">
                  <c:v>199601</c:v>
                </c:pt>
                <c:pt idx="835">
                  <c:v>199602</c:v>
                </c:pt>
                <c:pt idx="836">
                  <c:v>199603</c:v>
                </c:pt>
                <c:pt idx="837">
                  <c:v>199604</c:v>
                </c:pt>
                <c:pt idx="838">
                  <c:v>199605</c:v>
                </c:pt>
                <c:pt idx="839">
                  <c:v>199606</c:v>
                </c:pt>
                <c:pt idx="840">
                  <c:v>199607</c:v>
                </c:pt>
                <c:pt idx="841">
                  <c:v>199608</c:v>
                </c:pt>
                <c:pt idx="842">
                  <c:v>199609</c:v>
                </c:pt>
                <c:pt idx="843">
                  <c:v>199610</c:v>
                </c:pt>
                <c:pt idx="844">
                  <c:v>199611</c:v>
                </c:pt>
                <c:pt idx="845">
                  <c:v>199612</c:v>
                </c:pt>
                <c:pt idx="846">
                  <c:v>199701</c:v>
                </c:pt>
                <c:pt idx="847">
                  <c:v>199702</c:v>
                </c:pt>
                <c:pt idx="848">
                  <c:v>199703</c:v>
                </c:pt>
                <c:pt idx="849">
                  <c:v>199704</c:v>
                </c:pt>
                <c:pt idx="850">
                  <c:v>199705</c:v>
                </c:pt>
                <c:pt idx="851">
                  <c:v>199706</c:v>
                </c:pt>
                <c:pt idx="852">
                  <c:v>199707</c:v>
                </c:pt>
                <c:pt idx="853">
                  <c:v>199708</c:v>
                </c:pt>
                <c:pt idx="854">
                  <c:v>199709</c:v>
                </c:pt>
                <c:pt idx="855">
                  <c:v>199710</c:v>
                </c:pt>
                <c:pt idx="856">
                  <c:v>199711</c:v>
                </c:pt>
                <c:pt idx="857">
                  <c:v>199712</c:v>
                </c:pt>
                <c:pt idx="858">
                  <c:v>199801</c:v>
                </c:pt>
                <c:pt idx="859">
                  <c:v>199802</c:v>
                </c:pt>
                <c:pt idx="860">
                  <c:v>199803</c:v>
                </c:pt>
                <c:pt idx="861">
                  <c:v>199804</c:v>
                </c:pt>
                <c:pt idx="862">
                  <c:v>199805</c:v>
                </c:pt>
                <c:pt idx="863">
                  <c:v>199806</c:v>
                </c:pt>
                <c:pt idx="864">
                  <c:v>199807</c:v>
                </c:pt>
                <c:pt idx="865">
                  <c:v>199808</c:v>
                </c:pt>
                <c:pt idx="866">
                  <c:v>199809</c:v>
                </c:pt>
                <c:pt idx="867">
                  <c:v>199810</c:v>
                </c:pt>
                <c:pt idx="868">
                  <c:v>199811</c:v>
                </c:pt>
                <c:pt idx="869">
                  <c:v>199812</c:v>
                </c:pt>
                <c:pt idx="870">
                  <c:v>199901</c:v>
                </c:pt>
                <c:pt idx="871">
                  <c:v>199902</c:v>
                </c:pt>
                <c:pt idx="872">
                  <c:v>199903</c:v>
                </c:pt>
                <c:pt idx="873">
                  <c:v>199904</c:v>
                </c:pt>
                <c:pt idx="874">
                  <c:v>199905</c:v>
                </c:pt>
                <c:pt idx="875">
                  <c:v>199906</c:v>
                </c:pt>
                <c:pt idx="876">
                  <c:v>199907</c:v>
                </c:pt>
                <c:pt idx="877">
                  <c:v>199908</c:v>
                </c:pt>
                <c:pt idx="878">
                  <c:v>199909</c:v>
                </c:pt>
                <c:pt idx="879">
                  <c:v>199910</c:v>
                </c:pt>
                <c:pt idx="880">
                  <c:v>199911</c:v>
                </c:pt>
                <c:pt idx="881">
                  <c:v>199912</c:v>
                </c:pt>
                <c:pt idx="882">
                  <c:v>200001</c:v>
                </c:pt>
                <c:pt idx="883">
                  <c:v>200002</c:v>
                </c:pt>
                <c:pt idx="884">
                  <c:v>200003</c:v>
                </c:pt>
                <c:pt idx="885">
                  <c:v>200004</c:v>
                </c:pt>
                <c:pt idx="886">
                  <c:v>200005</c:v>
                </c:pt>
                <c:pt idx="887">
                  <c:v>200006</c:v>
                </c:pt>
                <c:pt idx="888">
                  <c:v>200007</c:v>
                </c:pt>
                <c:pt idx="889">
                  <c:v>200008</c:v>
                </c:pt>
                <c:pt idx="890">
                  <c:v>200009</c:v>
                </c:pt>
                <c:pt idx="891">
                  <c:v>200010</c:v>
                </c:pt>
                <c:pt idx="892">
                  <c:v>200011</c:v>
                </c:pt>
                <c:pt idx="893">
                  <c:v>200012</c:v>
                </c:pt>
                <c:pt idx="894">
                  <c:v>200101</c:v>
                </c:pt>
                <c:pt idx="895">
                  <c:v>200102</c:v>
                </c:pt>
                <c:pt idx="896">
                  <c:v>200103</c:v>
                </c:pt>
                <c:pt idx="897">
                  <c:v>200104</c:v>
                </c:pt>
                <c:pt idx="898">
                  <c:v>200105</c:v>
                </c:pt>
                <c:pt idx="899">
                  <c:v>200106</c:v>
                </c:pt>
                <c:pt idx="900">
                  <c:v>200107</c:v>
                </c:pt>
                <c:pt idx="901">
                  <c:v>200108</c:v>
                </c:pt>
                <c:pt idx="902">
                  <c:v>200109</c:v>
                </c:pt>
                <c:pt idx="903">
                  <c:v>200110</c:v>
                </c:pt>
                <c:pt idx="904">
                  <c:v>200111</c:v>
                </c:pt>
                <c:pt idx="905">
                  <c:v>200112</c:v>
                </c:pt>
                <c:pt idx="906">
                  <c:v>200201</c:v>
                </c:pt>
                <c:pt idx="907">
                  <c:v>200202</c:v>
                </c:pt>
                <c:pt idx="908">
                  <c:v>200203</c:v>
                </c:pt>
                <c:pt idx="909">
                  <c:v>200204</c:v>
                </c:pt>
                <c:pt idx="910">
                  <c:v>200205</c:v>
                </c:pt>
                <c:pt idx="911">
                  <c:v>200206</c:v>
                </c:pt>
                <c:pt idx="912">
                  <c:v>200207</c:v>
                </c:pt>
                <c:pt idx="913">
                  <c:v>200208</c:v>
                </c:pt>
                <c:pt idx="914">
                  <c:v>200209</c:v>
                </c:pt>
                <c:pt idx="915">
                  <c:v>200210</c:v>
                </c:pt>
                <c:pt idx="916">
                  <c:v>200211</c:v>
                </c:pt>
                <c:pt idx="917">
                  <c:v>200212</c:v>
                </c:pt>
                <c:pt idx="918">
                  <c:v>200301</c:v>
                </c:pt>
                <c:pt idx="919">
                  <c:v>200302</c:v>
                </c:pt>
                <c:pt idx="920">
                  <c:v>200303</c:v>
                </c:pt>
                <c:pt idx="921">
                  <c:v>200304</c:v>
                </c:pt>
                <c:pt idx="922">
                  <c:v>200305</c:v>
                </c:pt>
                <c:pt idx="923">
                  <c:v>200306</c:v>
                </c:pt>
                <c:pt idx="924">
                  <c:v>200307</c:v>
                </c:pt>
                <c:pt idx="925">
                  <c:v>200308</c:v>
                </c:pt>
                <c:pt idx="926">
                  <c:v>200309</c:v>
                </c:pt>
                <c:pt idx="927">
                  <c:v>200310</c:v>
                </c:pt>
                <c:pt idx="928">
                  <c:v>200311</c:v>
                </c:pt>
                <c:pt idx="929">
                  <c:v>200312</c:v>
                </c:pt>
                <c:pt idx="930">
                  <c:v>200401</c:v>
                </c:pt>
                <c:pt idx="931">
                  <c:v>200402</c:v>
                </c:pt>
                <c:pt idx="932">
                  <c:v>200403</c:v>
                </c:pt>
                <c:pt idx="933">
                  <c:v>200404</c:v>
                </c:pt>
                <c:pt idx="934">
                  <c:v>200405</c:v>
                </c:pt>
                <c:pt idx="935">
                  <c:v>200406</c:v>
                </c:pt>
                <c:pt idx="936">
                  <c:v>200407</c:v>
                </c:pt>
                <c:pt idx="937">
                  <c:v>200408</c:v>
                </c:pt>
                <c:pt idx="938">
                  <c:v>200409</c:v>
                </c:pt>
                <c:pt idx="939">
                  <c:v>200410</c:v>
                </c:pt>
                <c:pt idx="940">
                  <c:v>200411</c:v>
                </c:pt>
                <c:pt idx="941">
                  <c:v>200412</c:v>
                </c:pt>
                <c:pt idx="942">
                  <c:v>200501</c:v>
                </c:pt>
                <c:pt idx="943">
                  <c:v>200502</c:v>
                </c:pt>
                <c:pt idx="944">
                  <c:v>200503</c:v>
                </c:pt>
                <c:pt idx="945">
                  <c:v>200504</c:v>
                </c:pt>
                <c:pt idx="946">
                  <c:v>200505</c:v>
                </c:pt>
                <c:pt idx="947">
                  <c:v>200506</c:v>
                </c:pt>
                <c:pt idx="948">
                  <c:v>200507</c:v>
                </c:pt>
                <c:pt idx="949">
                  <c:v>200508</c:v>
                </c:pt>
                <c:pt idx="950">
                  <c:v>200509</c:v>
                </c:pt>
                <c:pt idx="951">
                  <c:v>200510</c:v>
                </c:pt>
                <c:pt idx="952">
                  <c:v>200511</c:v>
                </c:pt>
                <c:pt idx="953">
                  <c:v>200512</c:v>
                </c:pt>
                <c:pt idx="954">
                  <c:v>200601</c:v>
                </c:pt>
                <c:pt idx="955">
                  <c:v>200602</c:v>
                </c:pt>
                <c:pt idx="956">
                  <c:v>200603</c:v>
                </c:pt>
                <c:pt idx="957">
                  <c:v>200604</c:v>
                </c:pt>
                <c:pt idx="958">
                  <c:v>200605</c:v>
                </c:pt>
                <c:pt idx="959">
                  <c:v>200606</c:v>
                </c:pt>
                <c:pt idx="960">
                  <c:v>200607</c:v>
                </c:pt>
                <c:pt idx="961">
                  <c:v>200608</c:v>
                </c:pt>
                <c:pt idx="962">
                  <c:v>200609</c:v>
                </c:pt>
                <c:pt idx="963">
                  <c:v>200610</c:v>
                </c:pt>
                <c:pt idx="964">
                  <c:v>200611</c:v>
                </c:pt>
                <c:pt idx="965">
                  <c:v>200612</c:v>
                </c:pt>
                <c:pt idx="966">
                  <c:v>200701</c:v>
                </c:pt>
                <c:pt idx="967">
                  <c:v>200702</c:v>
                </c:pt>
                <c:pt idx="968">
                  <c:v>200703</c:v>
                </c:pt>
                <c:pt idx="969">
                  <c:v>200704</c:v>
                </c:pt>
                <c:pt idx="970">
                  <c:v>200705</c:v>
                </c:pt>
                <c:pt idx="971">
                  <c:v>200706</c:v>
                </c:pt>
                <c:pt idx="972">
                  <c:v>200707</c:v>
                </c:pt>
                <c:pt idx="973">
                  <c:v>200708</c:v>
                </c:pt>
                <c:pt idx="974">
                  <c:v>200709</c:v>
                </c:pt>
                <c:pt idx="975">
                  <c:v>200710</c:v>
                </c:pt>
                <c:pt idx="976">
                  <c:v>200711</c:v>
                </c:pt>
                <c:pt idx="977">
                  <c:v>200712</c:v>
                </c:pt>
                <c:pt idx="978">
                  <c:v>200801</c:v>
                </c:pt>
                <c:pt idx="979">
                  <c:v>200802</c:v>
                </c:pt>
                <c:pt idx="980">
                  <c:v>200803</c:v>
                </c:pt>
                <c:pt idx="981">
                  <c:v>200804</c:v>
                </c:pt>
                <c:pt idx="982">
                  <c:v>200805</c:v>
                </c:pt>
                <c:pt idx="983">
                  <c:v>200806</c:v>
                </c:pt>
                <c:pt idx="984">
                  <c:v>200807</c:v>
                </c:pt>
                <c:pt idx="985">
                  <c:v>200808</c:v>
                </c:pt>
                <c:pt idx="986">
                  <c:v>200809</c:v>
                </c:pt>
                <c:pt idx="987">
                  <c:v>200810</c:v>
                </c:pt>
                <c:pt idx="988">
                  <c:v>200811</c:v>
                </c:pt>
                <c:pt idx="989">
                  <c:v>200812</c:v>
                </c:pt>
                <c:pt idx="990">
                  <c:v>200901</c:v>
                </c:pt>
                <c:pt idx="991">
                  <c:v>200902</c:v>
                </c:pt>
                <c:pt idx="992">
                  <c:v>200903</c:v>
                </c:pt>
                <c:pt idx="993">
                  <c:v>200904</c:v>
                </c:pt>
                <c:pt idx="994">
                  <c:v>200905</c:v>
                </c:pt>
                <c:pt idx="995">
                  <c:v>200906</c:v>
                </c:pt>
                <c:pt idx="996">
                  <c:v>200907</c:v>
                </c:pt>
                <c:pt idx="997">
                  <c:v>200908</c:v>
                </c:pt>
                <c:pt idx="998">
                  <c:v>200909</c:v>
                </c:pt>
                <c:pt idx="999">
                  <c:v>200910</c:v>
                </c:pt>
                <c:pt idx="1000">
                  <c:v>200911</c:v>
                </c:pt>
                <c:pt idx="1001">
                  <c:v>200912</c:v>
                </c:pt>
                <c:pt idx="1002">
                  <c:v>201001</c:v>
                </c:pt>
                <c:pt idx="1003">
                  <c:v>201002</c:v>
                </c:pt>
                <c:pt idx="1004">
                  <c:v>201003</c:v>
                </c:pt>
                <c:pt idx="1005">
                  <c:v>201004</c:v>
                </c:pt>
                <c:pt idx="1006">
                  <c:v>201005</c:v>
                </c:pt>
                <c:pt idx="1007">
                  <c:v>201006</c:v>
                </c:pt>
                <c:pt idx="1008">
                  <c:v>201007</c:v>
                </c:pt>
                <c:pt idx="1009">
                  <c:v>201008</c:v>
                </c:pt>
                <c:pt idx="1010">
                  <c:v>201009</c:v>
                </c:pt>
                <c:pt idx="1011">
                  <c:v>201010</c:v>
                </c:pt>
                <c:pt idx="1012">
                  <c:v>201011</c:v>
                </c:pt>
                <c:pt idx="1013">
                  <c:v>201012</c:v>
                </c:pt>
              </c:numCache>
            </c:numRef>
          </c:cat>
          <c:val>
            <c:numRef>
              <c:f>IndMom!$DA$12:$DA$1025</c:f>
              <c:numCache>
                <c:formatCode>General</c:formatCode>
                <c:ptCount val="1014"/>
                <c:pt idx="11">
                  <c:v>1</c:v>
                </c:pt>
                <c:pt idx="12" formatCode="#,##0.00">
                  <c:v>1.01172</c:v>
                </c:pt>
                <c:pt idx="13" formatCode="#,##0.00">
                  <c:v>1.0129070847999999</c:v>
                </c:pt>
                <c:pt idx="14" formatCode="#,##0.00">
                  <c:v>1.0236303944710827</c:v>
                </c:pt>
                <c:pt idx="15" formatCode="#,##0.00">
                  <c:v>1.039517138193274</c:v>
                </c:pt>
                <c:pt idx="16" formatCode="#,##0.00">
                  <c:v>1.0584086296513731</c:v>
                </c:pt>
                <c:pt idx="17" formatCode="#,##0.00">
                  <c:v>1.0675885604992159</c:v>
                </c:pt>
                <c:pt idx="18" formatCode="#,##0.00">
                  <c:v>1.0784067912456079</c:v>
                </c:pt>
                <c:pt idx="19" formatCode="#,##0.00">
                  <c:v>1.0825838202170326</c:v>
                </c:pt>
                <c:pt idx="20" formatCode="#,##0.00">
                  <c:v>1.1406536163334742</c:v>
                </c:pt>
                <c:pt idx="21" formatCode="#,##0.00">
                  <c:v>1.1650103732209149</c:v>
                </c:pt>
                <c:pt idx="22" formatCode="#,##0.00">
                  <c:v>1.1910211714870274</c:v>
                </c:pt>
                <c:pt idx="23" formatCode="#,##0.00">
                  <c:v>1.2030584254601897</c:v>
                </c:pt>
                <c:pt idx="24" formatCode="#,##0.00">
                  <c:v>1.2213769950851969</c:v>
                </c:pt>
                <c:pt idx="25" formatCode="#,##0.00">
                  <c:v>1.2510890261189698</c:v>
                </c:pt>
                <c:pt idx="26" formatCode="#,##0.00">
                  <c:v>1.2915575858171646</c:v>
                </c:pt>
                <c:pt idx="27" formatCode="#,##0.00">
                  <c:v>1.3037068375077512</c:v>
                </c:pt>
                <c:pt idx="28" formatCode="#,##0.00">
                  <c:v>1.3451473321826641</c:v>
                </c:pt>
                <c:pt idx="29" formatCode="#,##0.00">
                  <c:v>1.3605358176628337</c:v>
                </c:pt>
                <c:pt idx="30" formatCode="#,##0.00">
                  <c:v>1.4435738537341889</c:v>
                </c:pt>
                <c:pt idx="31" formatCode="#,##0.00">
                  <c:v>1.4461145437167611</c:v>
                </c:pt>
                <c:pt idx="32" formatCode="#,##0.00">
                  <c:v>1.4505300134569097</c:v>
                </c:pt>
                <c:pt idx="33" formatCode="#,##0.00">
                  <c:v>1.4604226281486858</c:v>
                </c:pt>
                <c:pt idx="34" formatCode="#,##0.00">
                  <c:v>1.4771103907129981</c:v>
                </c:pt>
                <c:pt idx="35" formatCode="#,##0.00">
                  <c:v>1.5602815531127447</c:v>
                </c:pt>
                <c:pt idx="36" formatCode="#,##0.00">
                  <c:v>1.601577004885129</c:v>
                </c:pt>
                <c:pt idx="37" formatCode="#,##0.00">
                  <c:v>1.6973726641373248</c:v>
                </c:pt>
                <c:pt idx="38" formatCode="#,##0.00">
                  <c:v>1.7637399353050944</c:v>
                </c:pt>
                <c:pt idx="39" formatCode="#,##0.00">
                  <c:v>1.7040197010956641</c:v>
                </c:pt>
                <c:pt idx="40" formatCode="#,##0.00">
                  <c:v>1.7024633631019968</c:v>
                </c:pt>
                <c:pt idx="41" formatCode="#,##0.00">
                  <c:v>1.7650459163296264</c:v>
                </c:pt>
                <c:pt idx="42" formatCode="#,##0.00">
                  <c:v>1.6710395708259105</c:v>
                </c:pt>
                <c:pt idx="43" formatCode="#,##0.00">
                  <c:v>1.7856617451207624</c:v>
                </c:pt>
                <c:pt idx="44" formatCode="#,##0.00">
                  <c:v>1.8805518102564796</c:v>
                </c:pt>
                <c:pt idx="45" formatCode="#,##0.00">
                  <c:v>1.9659163254300556</c:v>
                </c:pt>
                <c:pt idx="46" formatCode="#,##0.00">
                  <c:v>1.9604379719365239</c:v>
                </c:pt>
                <c:pt idx="47" formatCode="#,##0.00">
                  <c:v>2.0260080873045609</c:v>
                </c:pt>
                <c:pt idx="48" formatCode="#,##0.00">
                  <c:v>1.9927815546727663</c:v>
                </c:pt>
                <c:pt idx="49" formatCode="#,##0.00">
                  <c:v>2.0196708204504836</c:v>
                </c:pt>
                <c:pt idx="50" formatCode="#,##0.00">
                  <c:v>2.0882992349293907</c:v>
                </c:pt>
                <c:pt idx="51" formatCode="#,##0.00">
                  <c:v>2.1682114856526886</c:v>
                </c:pt>
                <c:pt idx="52" formatCode="#,##0.00">
                  <c:v>2.1266540988443454</c:v>
                </c:pt>
                <c:pt idx="53" formatCode="#,##0.00">
                  <c:v>2.2148960662523938</c:v>
                </c:pt>
                <c:pt idx="54" formatCode="#,##0.00">
                  <c:v>2.169106781576069</c:v>
                </c:pt>
                <c:pt idx="55" formatCode="#,##0.00">
                  <c:v>2.0742300509499314</c:v>
                </c:pt>
                <c:pt idx="56" formatCode="#,##0.00">
                  <c:v>2.1518062548554591</c:v>
                </c:pt>
                <c:pt idx="57" formatCode="#,##0.00">
                  <c:v>2.2854477686570149</c:v>
                </c:pt>
                <c:pt idx="58" formatCode="#,##0.00">
                  <c:v>2.3223348956431389</c:v>
                </c:pt>
                <c:pt idx="59" formatCode="#,##0.00">
                  <c:v>2.2062026686283445</c:v>
                </c:pt>
                <c:pt idx="60" formatCode="#,##0.00">
                  <c:v>2.2909502671392543</c:v>
                </c:pt>
                <c:pt idx="61" formatCode="#,##0.00">
                  <c:v>2.2439705136611185</c:v>
                </c:pt>
                <c:pt idx="62" formatCode="#,##0.00">
                  <c:v>2.227574569107968</c:v>
                </c:pt>
                <c:pt idx="63" formatCode="#,##0.00">
                  <c:v>2.208818391236079</c:v>
                </c:pt>
                <c:pt idx="64" formatCode="#,##0.00">
                  <c:v>2.3089514916387817</c:v>
                </c:pt>
                <c:pt idx="65" formatCode="#,##0.00">
                  <c:v>2.4896654283843769</c:v>
                </c:pt>
                <c:pt idx="66" formatCode="#,##0.00">
                  <c:v>2.4700966581172756</c:v>
                </c:pt>
                <c:pt idx="67" formatCode="#,##0.00">
                  <c:v>2.5007258566779296</c:v>
                </c:pt>
                <c:pt idx="68" formatCode="#,##0.00">
                  <c:v>2.646984976282166</c:v>
                </c:pt>
                <c:pt idx="69" formatCode="#,##0.00">
                  <c:v>2.7537643502253886</c:v>
                </c:pt>
                <c:pt idx="70" formatCode="#,##0.00">
                  <c:v>2.8928845251987747</c:v>
                </c:pt>
                <c:pt idx="71" formatCode="#,##0.00">
                  <c:v>2.8095887367698849</c:v>
                </c:pt>
                <c:pt idx="72" formatCode="#,##0.00">
                  <c:v>2.3230507500866207</c:v>
                </c:pt>
                <c:pt idx="73" formatCode="#,##0.00">
                  <c:v>2.0634111112519391</c:v>
                </c:pt>
                <c:pt idx="74" formatCode="#,##0.00">
                  <c:v>1.9372128876877706</c:v>
                </c:pt>
                <c:pt idx="75" formatCode="#,##0.00">
                  <c:v>1.87231625595023</c:v>
                </c:pt>
                <c:pt idx="76" formatCode="#,##0.00">
                  <c:v>1.8149859321930337</c:v>
                </c:pt>
                <c:pt idx="77" formatCode="#,##0.00">
                  <c:v>1.8312724059579124</c:v>
                </c:pt>
                <c:pt idx="78" formatCode="#,##0.00">
                  <c:v>1.8007023652611216</c:v>
                </c:pt>
                <c:pt idx="79" formatCode="#,##0.00">
                  <c:v>1.7562970449337822</c:v>
                </c:pt>
                <c:pt idx="80" formatCode="#,##0.00">
                  <c:v>1.877985012853761</c:v>
                </c:pt>
                <c:pt idx="81" formatCode="#,##0.00">
                  <c:v>2.1334660940023871</c:v>
                </c:pt>
                <c:pt idx="82" formatCode="#,##0.00">
                  <c:v>2.334282145877185</c:v>
                </c:pt>
                <c:pt idx="83" formatCode="#,##0.00">
                  <c:v>2.5156869923737872</c:v>
                </c:pt>
                <c:pt idx="84" formatCode="#,##0.00">
                  <c:v>2.41962129175834</c:v>
                </c:pt>
                <c:pt idx="85" formatCode="#,##0.00">
                  <c:v>2.5794292126746723</c:v>
                </c:pt>
                <c:pt idx="86" formatCode="#,##0.00">
                  <c:v>2.4988650402654664</c:v>
                </c:pt>
                <c:pt idx="87" formatCode="#,##0.00">
                  <c:v>2.4424240085560038</c:v>
                </c:pt>
                <c:pt idx="88" formatCode="#,##0.00">
                  <c:v>2.475950348780116</c:v>
                </c:pt>
                <c:pt idx="89" formatCode="#,##0.00">
                  <c:v>2.5516484041101535</c:v>
                </c:pt>
                <c:pt idx="90" formatCode="#,##0.00">
                  <c:v>2.4790795234972607</c:v>
                </c:pt>
                <c:pt idx="91" formatCode="#,##0.00">
                  <c:v>2.4719232472727652</c:v>
                </c:pt>
                <c:pt idx="92" formatCode="#,##0.00">
                  <c:v>2.4855847430860263</c:v>
                </c:pt>
                <c:pt idx="93" formatCode="#,##0.00">
                  <c:v>2.441689316523127</c:v>
                </c:pt>
                <c:pt idx="94" formatCode="#,##0.00">
                  <c:v>2.359176495553422</c:v>
                </c:pt>
                <c:pt idx="95" formatCode="#,##0.00">
                  <c:v>2.2786184821519244</c:v>
                </c:pt>
                <c:pt idx="96" formatCode="#,##0.00">
                  <c:v>2.3641426291820262</c:v>
                </c:pt>
                <c:pt idx="97" formatCode="#,##0.00">
                  <c:v>2.2589067602817039</c:v>
                </c:pt>
                <c:pt idx="98" formatCode="#,##0.00">
                  <c:v>2.2836493189959897</c:v>
                </c:pt>
                <c:pt idx="99" formatCode="#,##0.00">
                  <c:v>2.4384350698375377</c:v>
                </c:pt>
                <c:pt idx="100" formatCode="#,##0.00">
                  <c:v>2.441913903870506</c:v>
                </c:pt>
                <c:pt idx="101" formatCode="#,##0.00">
                  <c:v>2.3881755185593287</c:v>
                </c:pt>
                <c:pt idx="102" formatCode="#,##0.00">
                  <c:v>2.4200974646574052</c:v>
                </c:pt>
                <c:pt idx="103" formatCode="#,##0.00">
                  <c:v>2.5213220746124754</c:v>
                </c:pt>
                <c:pt idx="104" formatCode="#,##0.00">
                  <c:v>2.4876876381371451</c:v>
                </c:pt>
                <c:pt idx="105" formatCode="#,##0.00">
                  <c:v>2.500822628866509</c:v>
                </c:pt>
                <c:pt idx="106" formatCode="#,##0.00">
                  <c:v>2.4606094009943353</c:v>
                </c:pt>
                <c:pt idx="107" formatCode="#,##0.00">
                  <c:v>2.4744544298905966</c:v>
                </c:pt>
                <c:pt idx="108" formatCode="#,##0.00">
                  <c:v>2.5106309536555975</c:v>
                </c:pt>
                <c:pt idx="109" formatCode="#,##0.00">
                  <c:v>2.5284564334265518</c:v>
                </c:pt>
                <c:pt idx="110" formatCode="#,##0.00">
                  <c:v>2.5975675759402113</c:v>
                </c:pt>
                <c:pt idx="111" formatCode="#,##0.00">
                  <c:v>2.7562443205958123</c:v>
                </c:pt>
                <c:pt idx="112" formatCode="#,##0.00">
                  <c:v>2.7270832556839086</c:v>
                </c:pt>
                <c:pt idx="113" formatCode="#,##0.00">
                  <c:v>2.6795411042598194</c:v>
                </c:pt>
                <c:pt idx="114" formatCode="#,##0.00">
                  <c:v>2.8034788121355168</c:v>
                </c:pt>
                <c:pt idx="115" formatCode="#,##0.00">
                  <c:v>2.8509697432130925</c:v>
                </c:pt>
                <c:pt idx="116" formatCode="#,##0.00">
                  <c:v>2.8447356227079332</c:v>
                </c:pt>
                <c:pt idx="117" formatCode="#,##0.00">
                  <c:v>2.7277411289980313</c:v>
                </c:pt>
                <c:pt idx="118" formatCode="#,##0.00">
                  <c:v>2.819356861050645</c:v>
                </c:pt>
                <c:pt idx="119" formatCode="#,##0.00">
                  <c:v>2.8417237588149802</c:v>
                </c:pt>
                <c:pt idx="120" formatCode="#,##0.00">
                  <c:v>2.9331704293736465</c:v>
                </c:pt>
                <c:pt idx="121" formatCode="#,##0.00">
                  <c:v>2.9507303430108296</c:v>
                </c:pt>
                <c:pt idx="122" formatCode="#,##0.00">
                  <c:v>3.0146825053116841</c:v>
                </c:pt>
                <c:pt idx="123" formatCode="#,##0.00">
                  <c:v>3.0088139233680109</c:v>
                </c:pt>
                <c:pt idx="124" formatCode="#,##0.00">
                  <c:v>3.0417704652086353</c:v>
                </c:pt>
                <c:pt idx="125" formatCode="#,##0.00">
                  <c:v>3.0615216947627228</c:v>
                </c:pt>
                <c:pt idx="126" formatCode="#,##0.00">
                  <c:v>3.1134859229951619</c:v>
                </c:pt>
                <c:pt idx="127" formatCode="#,##0.00">
                  <c:v>3.1123235549172437</c:v>
                </c:pt>
                <c:pt idx="128" formatCode="#,##0.00">
                  <c:v>3.1746530213103861</c:v>
                </c:pt>
                <c:pt idx="129" formatCode="#,##0.00">
                  <c:v>3.1304618512537452</c:v>
                </c:pt>
                <c:pt idx="130" formatCode="#,##0.00">
                  <c:v>3.1064199042361169</c:v>
                </c:pt>
                <c:pt idx="131" formatCode="#,##0.00">
                  <c:v>3.0968107119990131</c:v>
                </c:pt>
                <c:pt idx="132" formatCode="#,##0.00">
                  <c:v>3.1610385661658724</c:v>
                </c:pt>
                <c:pt idx="133" formatCode="#,##0.00">
                  <c:v>3.1627666005820432</c:v>
                </c:pt>
                <c:pt idx="134" formatCode="#,##0.00">
                  <c:v>3.0394187031593431</c:v>
                </c:pt>
                <c:pt idx="135" formatCode="#,##0.00">
                  <c:v>3.0607959480382303</c:v>
                </c:pt>
                <c:pt idx="136" formatCode="#,##0.00">
                  <c:v>3.0915875552754946</c:v>
                </c:pt>
                <c:pt idx="137" formatCode="#,##0.00">
                  <c:v>3.1741947747524559</c:v>
                </c:pt>
                <c:pt idx="138" formatCode="#,##0.00">
                  <c:v>3.0891898386845851</c:v>
                </c:pt>
                <c:pt idx="139" formatCode="#,##0.00">
                  <c:v>3.0187151211647274</c:v>
                </c:pt>
                <c:pt idx="140" formatCode="#,##0.00">
                  <c:v>3.2147907306681138</c:v>
                </c:pt>
                <c:pt idx="141" formatCode="#,##0.00">
                  <c:v>2.9943846781735077</c:v>
                </c:pt>
                <c:pt idx="142" formatCode="#,##0.00">
                  <c:v>3.1980427614183484</c:v>
                </c:pt>
                <c:pt idx="143" formatCode="#,##0.00">
                  <c:v>2.7805489390577209</c:v>
                </c:pt>
                <c:pt idx="144" formatCode="#,##0.00">
                  <c:v>2.7089034613946668</c:v>
                </c:pt>
                <c:pt idx="145" formatCode="#,##0.00">
                  <c:v>2.7561106190485711</c:v>
                </c:pt>
                <c:pt idx="146" formatCode="#,##0.00">
                  <c:v>2.7558166339158725</c:v>
                </c:pt>
                <c:pt idx="147" formatCode="#,##0.00">
                  <c:v>2.69529890063508</c:v>
                </c:pt>
                <c:pt idx="148" formatCode="#,##0.00">
                  <c:v>2.661212353871715</c:v>
                </c:pt>
                <c:pt idx="149" formatCode="#,##0.00">
                  <c:v>2.6434886795949293</c:v>
                </c:pt>
                <c:pt idx="150" formatCode="#,##0.00">
                  <c:v>2.5673209591068673</c:v>
                </c:pt>
                <c:pt idx="151" formatCode="#,##0.00">
                  <c:v>2.5899304990200682</c:v>
                </c:pt>
                <c:pt idx="152" formatCode="#,##0.00">
                  <c:v>2.5006296954138563</c:v>
                </c:pt>
                <c:pt idx="153" formatCode="#,##0.00">
                  <c:v>2.4924276300128989</c:v>
                </c:pt>
                <c:pt idx="154" formatCode="#,##0.00">
                  <c:v>2.5250451995976677</c:v>
                </c:pt>
                <c:pt idx="155" formatCode="#,##0.00">
                  <c:v>2.5053330134061418</c:v>
                </c:pt>
                <c:pt idx="156" formatCode="#,##0.00">
                  <c:v>2.5203650114865788</c:v>
                </c:pt>
                <c:pt idx="157" formatCode="#,##0.00">
                  <c:v>2.5708563238833597</c:v>
                </c:pt>
                <c:pt idx="158" formatCode="#,##0.00">
                  <c:v>2.4447472516758011</c:v>
                </c:pt>
                <c:pt idx="159" formatCode="#,##0.00">
                  <c:v>2.3407314052745014</c:v>
                </c:pt>
                <c:pt idx="160" formatCode="#,##0.00">
                  <c:v>2.3411059222993451</c:v>
                </c:pt>
                <c:pt idx="161" formatCode="#,##0.00">
                  <c:v>2.3954664018151361</c:v>
                </c:pt>
                <c:pt idx="162" formatCode="#,##0.00">
                  <c:v>2.3718471030932391</c:v>
                </c:pt>
                <c:pt idx="163" formatCode="#,##0.00">
                  <c:v>2.3568886540297309</c:v>
                </c:pt>
                <c:pt idx="164" formatCode="#,##0.00">
                  <c:v>2.316083055132963</c:v>
                </c:pt>
                <c:pt idx="165" formatCode="#,##0.00">
                  <c:v>2.3405872138562698</c:v>
                </c:pt>
                <c:pt idx="166" formatCode="#,##0.00">
                  <c:v>2.3691735856948344</c:v>
                </c:pt>
                <c:pt idx="167" formatCode="#,##0.00">
                  <c:v>2.3617817641074663</c:v>
                </c:pt>
                <c:pt idx="168" formatCode="#,##0.00">
                  <c:v>2.3476740543698642</c:v>
                </c:pt>
                <c:pt idx="169" formatCode="#,##0.00">
                  <c:v>2.3390972184912329</c:v>
                </c:pt>
                <c:pt idx="170" formatCode="#,##0.00">
                  <c:v>2.3351519411827106</c:v>
                </c:pt>
                <c:pt idx="171" formatCode="#,##0.00">
                  <c:v>2.2124163551541471</c:v>
                </c:pt>
                <c:pt idx="172" formatCode="#,##0.00">
                  <c:v>2.1579024161631488</c:v>
                </c:pt>
                <c:pt idx="173" formatCode="#,##0.00">
                  <c:v>2.141142707397615</c:v>
                </c:pt>
                <c:pt idx="174" formatCode="#,##0.00">
                  <c:v>2.0993761503186454</c:v>
                </c:pt>
                <c:pt idx="175" formatCode="#,##0.00">
                  <c:v>2.1029310939331851</c:v>
                </c:pt>
                <c:pt idx="176" formatCode="#,##0.00">
                  <c:v>2.0878460682193709</c:v>
                </c:pt>
                <c:pt idx="177" formatCode="#,##0.00">
                  <c:v>2.0635574589590853</c:v>
                </c:pt>
                <c:pt idx="178" formatCode="#,##0.00">
                  <c:v>2.1364010372603413</c:v>
                </c:pt>
                <c:pt idx="179" formatCode="#,##0.00">
                  <c:v>2.1327976408441622</c:v>
                </c:pt>
                <c:pt idx="180" formatCode="#,##0.00">
                  <c:v>2.2004357633608</c:v>
                </c:pt>
                <c:pt idx="181" formatCode="#,##0.00">
                  <c:v>2.2435936434661832</c:v>
                </c:pt>
                <c:pt idx="182" formatCode="#,##0.00">
                  <c:v>2.1973756144107797</c:v>
                </c:pt>
                <c:pt idx="183" formatCode="#,##0.00">
                  <c:v>2.2997586688715592</c:v>
                </c:pt>
                <c:pt idx="184" formatCode="#,##0.00">
                  <c:v>2.3393758448739868</c:v>
                </c:pt>
                <c:pt idx="185" formatCode="#,##0.00">
                  <c:v>2.3085584670775132</c:v>
                </c:pt>
                <c:pt idx="186" formatCode="#,##0.00">
                  <c:v>2.2284514882699233</c:v>
                </c:pt>
                <c:pt idx="187" formatCode="#,##0.00">
                  <c:v>2.2511371244205112</c:v>
                </c:pt>
                <c:pt idx="188" formatCode="#,##0.00">
                  <c:v>2.2932784113896632</c:v>
                </c:pt>
                <c:pt idx="189" formatCode="#,##0.00">
                  <c:v>2.2479326529351185</c:v>
                </c:pt>
                <c:pt idx="190" formatCode="#,##0.00">
                  <c:v>2.178021947428836</c:v>
                </c:pt>
                <c:pt idx="191" formatCode="#,##0.00">
                  <c:v>2.1811002184478685</c:v>
                </c:pt>
                <c:pt idx="192" formatCode="#,##0.00">
                  <c:v>2.2206362950742666</c:v>
                </c:pt>
                <c:pt idx="193" formatCode="#,##0.00">
                  <c:v>2.2340785467804491</c:v>
                </c:pt>
                <c:pt idx="194" formatCode="#,##0.00">
                  <c:v>2.2544086615561509</c:v>
                </c:pt>
                <c:pt idx="195" formatCode="#,##0.00">
                  <c:v>2.2221856470869747</c:v>
                </c:pt>
                <c:pt idx="196" formatCode="#,##0.00">
                  <c:v>2.2216078788187321</c:v>
                </c:pt>
                <c:pt idx="197" formatCode="#,##0.00">
                  <c:v>2.2538211930616034</c:v>
                </c:pt>
                <c:pt idx="198" formatCode="#,##0.00">
                  <c:v>2.2373382474030126</c:v>
                </c:pt>
                <c:pt idx="199" formatCode="#,##0.00">
                  <c:v>2.268109106098962</c:v>
                </c:pt>
                <c:pt idx="200" formatCode="#,##0.00">
                  <c:v>2.4221893180399512</c:v>
                </c:pt>
                <c:pt idx="201" formatCode="#,##0.00">
                  <c:v>2.4950810685841667</c:v>
                </c:pt>
                <c:pt idx="202" formatCode="#,##0.00">
                  <c:v>2.5528837800063662</c:v>
                </c:pt>
                <c:pt idx="203" formatCode="#,##0.00">
                  <c:v>2.5794337713184321</c:v>
                </c:pt>
                <c:pt idx="204" formatCode="#,##0.00">
                  <c:v>2.5621687612757409</c:v>
                </c:pt>
                <c:pt idx="205" formatCode="#,##0.00">
                  <c:v>2.5943496009173641</c:v>
                </c:pt>
                <c:pt idx="206" formatCode="#,##0.00">
                  <c:v>2.600541448631553</c:v>
                </c:pt>
                <c:pt idx="207" formatCode="#,##0.00">
                  <c:v>2.573894567254575</c:v>
                </c:pt>
                <c:pt idx="208" formatCode="#,##0.00">
                  <c:v>2.5700337254036931</c:v>
                </c:pt>
                <c:pt idx="209" formatCode="#,##0.00">
                  <c:v>2.6462266585828278</c:v>
                </c:pt>
                <c:pt idx="210" formatCode="#,##0.00">
                  <c:v>2.672142038325882</c:v>
                </c:pt>
                <c:pt idx="211" formatCode="#,##0.00">
                  <c:v>2.7042611856265588</c:v>
                </c:pt>
                <c:pt idx="212" formatCode="#,##0.00">
                  <c:v>2.7781956864415887</c:v>
                </c:pt>
                <c:pt idx="213" formatCode="#,##0.00">
                  <c:v>2.7781956864415887</c:v>
                </c:pt>
                <c:pt idx="214" formatCode="#,##0.00">
                  <c:v>2.8036624802339696</c:v>
                </c:pt>
                <c:pt idx="215" formatCode="#,##0.00">
                  <c:v>2.8110267670153837</c:v>
                </c:pt>
                <c:pt idx="216" formatCode="#,##0.00">
                  <c:v>2.8459959399970551</c:v>
                </c:pt>
                <c:pt idx="217" formatCode="#,##0.00">
                  <c:v>2.8628442359618376</c:v>
                </c:pt>
                <c:pt idx="218" formatCode="#,##0.00">
                  <c:v>2.8631114347571938</c:v>
                </c:pt>
                <c:pt idx="219" formatCode="#,##0.00">
                  <c:v>2.8459327661486506</c:v>
                </c:pt>
                <c:pt idx="220" formatCode="#,##0.00">
                  <c:v>2.8796286100998509</c:v>
                </c:pt>
                <c:pt idx="221" formatCode="#,##0.00">
                  <c:v>2.9263937787278724</c:v>
                </c:pt>
                <c:pt idx="222" formatCode="#,##0.00">
                  <c:v>2.9250866561733737</c:v>
                </c:pt>
                <c:pt idx="223" formatCode="#,##0.00">
                  <c:v>2.9468493008953032</c:v>
                </c:pt>
                <c:pt idx="224" formatCode="#,##0.00">
                  <c:v>2.8995621924469366</c:v>
                </c:pt>
                <c:pt idx="225" formatCode="#,##0.00">
                  <c:v>2.9378364133872359</c:v>
                </c:pt>
                <c:pt idx="226" formatCode="#,##0.00">
                  <c:v>2.9150192172432616</c:v>
                </c:pt>
                <c:pt idx="227" formatCode="#,##0.00">
                  <c:v>3.0244101717356773</c:v>
                </c:pt>
                <c:pt idx="228" formatCode="#,##0.00">
                  <c:v>2.9914844263327147</c:v>
                </c:pt>
                <c:pt idx="229" formatCode="#,##0.00">
                  <c:v>2.926190292920626</c:v>
                </c:pt>
                <c:pt idx="230" formatCode="#,##0.00">
                  <c:v>3.0120447161149171</c:v>
                </c:pt>
                <c:pt idx="231" formatCode="#,##0.00">
                  <c:v>3.0719241650712812</c:v>
                </c:pt>
                <c:pt idx="232" formatCode="#,##0.00">
                  <c:v>3.200351074665694</c:v>
                </c:pt>
                <c:pt idx="233" formatCode="#,##0.00">
                  <c:v>3.2684332098607487</c:v>
                </c:pt>
                <c:pt idx="234" formatCode="#,##0.00">
                  <c:v>3.3650480955442323</c:v>
                </c:pt>
                <c:pt idx="235" formatCode="#,##0.00">
                  <c:v>3.3884239629812796</c:v>
                </c:pt>
                <c:pt idx="236" formatCode="#,##0.00">
                  <c:v>3.4686844319177625</c:v>
                </c:pt>
                <c:pt idx="237" formatCode="#,##0.00">
                  <c:v>3.6195259555804262</c:v>
                </c:pt>
                <c:pt idx="238" formatCode="#,##0.00">
                  <c:v>3.633280154211632</c:v>
                </c:pt>
                <c:pt idx="239" formatCode="#,##0.00">
                  <c:v>3.6084527398245192</c:v>
                </c:pt>
                <c:pt idx="240" formatCode="#,##0.00">
                  <c:v>3.6359010369987841</c:v>
                </c:pt>
                <c:pt idx="241" formatCode="#,##0.00">
                  <c:v>3.6321681786007982</c:v>
                </c:pt>
                <c:pt idx="242" formatCode="#,##0.00">
                  <c:v>3.6340811205081942</c:v>
                </c:pt>
                <c:pt idx="243" formatCode="#,##0.00">
                  <c:v>3.647066903712143</c:v>
                </c:pt>
                <c:pt idx="244" formatCode="#,##0.00">
                  <c:v>3.6424229718547494</c:v>
                </c:pt>
                <c:pt idx="245" formatCode="#,##0.00">
                  <c:v>3.5849941029985062</c:v>
                </c:pt>
                <c:pt idx="246" formatCode="#,##0.00">
                  <c:v>3.5142502193660023</c:v>
                </c:pt>
                <c:pt idx="247" formatCode="#,##0.00">
                  <c:v>3.5170381912066988</c:v>
                </c:pt>
                <c:pt idx="248" formatCode="#,##0.00">
                  <c:v>3.4970848612019192</c:v>
                </c:pt>
                <c:pt idx="249" formatCode="#,##0.00">
                  <c:v>3.5578875099886833</c:v>
                </c:pt>
                <c:pt idx="250" formatCode="#,##0.00">
                  <c:v>3.6000128981069497</c:v>
                </c:pt>
                <c:pt idx="251" formatCode="#,##0.00">
                  <c:v>3.5575327459092874</c:v>
                </c:pt>
                <c:pt idx="252" formatCode="#,##0.00">
                  <c:v>3.5298077073761678</c:v>
                </c:pt>
                <c:pt idx="253" formatCode="#,##0.00">
                  <c:v>3.5532220985017626</c:v>
                </c:pt>
                <c:pt idx="254" formatCode="#,##0.00">
                  <c:v>3.5423729270276709</c:v>
                </c:pt>
                <c:pt idx="255" formatCode="#,##0.00">
                  <c:v>3.6272009507202263</c:v>
                </c:pt>
                <c:pt idx="256" formatCode="#,##0.00">
                  <c:v>3.6762407075739638</c:v>
                </c:pt>
                <c:pt idx="257" formatCode="#,##0.00">
                  <c:v>3.7627058890161034</c:v>
                </c:pt>
                <c:pt idx="258" formatCode="#,##0.00">
                  <c:v>3.7011229359658731</c:v>
                </c:pt>
                <c:pt idx="259" formatCode="#,##0.00">
                  <c:v>3.6364766553510024</c:v>
                </c:pt>
                <c:pt idx="260" formatCode="#,##0.00">
                  <c:v>3.6338826353368519</c:v>
                </c:pt>
                <c:pt idx="261" formatCode="#,##0.00">
                  <c:v>3.7176072912550127</c:v>
                </c:pt>
                <c:pt idx="262" formatCode="#,##0.00">
                  <c:v>3.7481660231891283</c:v>
                </c:pt>
                <c:pt idx="263" formatCode="#,##0.00">
                  <c:v>3.8061126699076313</c:v>
                </c:pt>
                <c:pt idx="264" formatCode="#,##0.00">
                  <c:v>3.7996169042843224</c:v>
                </c:pt>
                <c:pt idx="265" formatCode="#,##0.00">
                  <c:v>3.7612407735510507</c:v>
                </c:pt>
                <c:pt idx="266" formatCode="#,##0.00">
                  <c:v>3.7421336704214112</c:v>
                </c:pt>
                <c:pt idx="267" formatCode="#,##0.00">
                  <c:v>3.8102155556652777</c:v>
                </c:pt>
                <c:pt idx="268" formatCode="#,##0.00">
                  <c:v>3.7018276238251193</c:v>
                </c:pt>
                <c:pt idx="269" formatCode="#,##0.00">
                  <c:v>3.7560470590887447</c:v>
                </c:pt>
                <c:pt idx="270" formatCode="#,##0.00">
                  <c:v>3.675292047318337</c:v>
                </c:pt>
                <c:pt idx="271" formatCode="#,##0.00">
                  <c:v>3.7105993529195747</c:v>
                </c:pt>
                <c:pt idx="272" formatCode="#,##0.00">
                  <c:v>3.7212858790559822</c:v>
                </c:pt>
                <c:pt idx="273" formatCode="#,##0.00">
                  <c:v>3.7678019525441817</c:v>
                </c:pt>
                <c:pt idx="274" formatCode="#,##0.00">
                  <c:v>3.8242436257932937</c:v>
                </c:pt>
                <c:pt idx="275" formatCode="#,##0.00">
                  <c:v>3.8321980525349431</c:v>
                </c:pt>
                <c:pt idx="276" formatCode="#,##0.00">
                  <c:v>3.7800546110334508</c:v>
                </c:pt>
                <c:pt idx="277" formatCode="#,##0.00">
                  <c:v>3.7672024253559373</c:v>
                </c:pt>
                <c:pt idx="278" formatCode="#,##0.00">
                  <c:v>3.7970888979304269</c:v>
                </c:pt>
                <c:pt idx="279" formatCode="#,##0.00">
                  <c:v>3.8377936909162407</c:v>
                </c:pt>
                <c:pt idx="280" formatCode="#,##0.00">
                  <c:v>3.8988913664756271</c:v>
                </c:pt>
                <c:pt idx="281" formatCode="#,##0.00">
                  <c:v>3.9707869232734367</c:v>
                </c:pt>
                <c:pt idx="282" formatCode="#,##0.00">
                  <c:v>3.9471475051235489</c:v>
                </c:pt>
                <c:pt idx="283" formatCode="#,##0.00">
                  <c:v>4.0119070385242752</c:v>
                </c:pt>
                <c:pt idx="284" formatCode="#,##0.00">
                  <c:v>4.0669504030928278</c:v>
                </c:pt>
                <c:pt idx="285" formatCode="#,##0.00">
                  <c:v>4.0984557122154532</c:v>
                </c:pt>
                <c:pt idx="286" formatCode="#,##0.00">
                  <c:v>4.1556701539579812</c:v>
                </c:pt>
                <c:pt idx="287" formatCode="#,##0.00">
                  <c:v>4.1271068477664432</c:v>
                </c:pt>
                <c:pt idx="288" formatCode="#,##0.00">
                  <c:v>3.972918135933889</c:v>
                </c:pt>
                <c:pt idx="289" formatCode="#,##0.00">
                  <c:v>3.9627474655058981</c:v>
                </c:pt>
                <c:pt idx="290" formatCode="#,##0.00">
                  <c:v>3.8880893032557671</c:v>
                </c:pt>
                <c:pt idx="291" formatCode="#,##0.00">
                  <c:v>3.9133878043222845</c:v>
                </c:pt>
                <c:pt idx="292" formatCode="#,##0.00">
                  <c:v>4.0339462379474407</c:v>
                </c:pt>
                <c:pt idx="293" formatCode="#,##0.00">
                  <c:v>4.2492782881290756</c:v>
                </c:pt>
                <c:pt idx="294" formatCode="#,##0.00">
                  <c:v>4.3277482938498597</c:v>
                </c:pt>
                <c:pt idx="295" formatCode="#,##0.00">
                  <c:v>4.2661211581454372</c:v>
                </c:pt>
                <c:pt idx="296" formatCode="#,##0.00">
                  <c:v>4.1585864641524513</c:v>
                </c:pt>
                <c:pt idx="297" formatCode="#,##0.00">
                  <c:v>4.2769121110124697</c:v>
                </c:pt>
                <c:pt idx="298" formatCode="#,##0.00">
                  <c:v>4.3198523086070351</c:v>
                </c:pt>
                <c:pt idx="299" formatCode="#,##0.00">
                  <c:v>4.2570128570244981</c:v>
                </c:pt>
                <c:pt idx="300" formatCode="#,##0.00">
                  <c:v>4.4217592545913469</c:v>
                </c:pt>
                <c:pt idx="301" formatCode="#,##0.00">
                  <c:v>4.4757636742874229</c:v>
                </c:pt>
                <c:pt idx="302" formatCode="#,##0.00">
                  <c:v>4.5500016744316039</c:v>
                </c:pt>
                <c:pt idx="303" formatCode="#,##0.00">
                  <c:v>4.470528311851532</c:v>
                </c:pt>
                <c:pt idx="304" formatCode="#,##0.00">
                  <c:v>4.4708263470723217</c:v>
                </c:pt>
                <c:pt idx="305" formatCode="#,##0.00">
                  <c:v>4.4933891173705476</c:v>
                </c:pt>
                <c:pt idx="306" formatCode="#,##0.00">
                  <c:v>4.4751459575540231</c:v>
                </c:pt>
                <c:pt idx="307" formatCode="#,##0.00">
                  <c:v>4.5067106537079713</c:v>
                </c:pt>
                <c:pt idx="308" formatCode="#,##0.00">
                  <c:v>4.524166646306667</c:v>
                </c:pt>
                <c:pt idx="309" formatCode="#,##0.00">
                  <c:v>4.4496988633084591</c:v>
                </c:pt>
                <c:pt idx="310" formatCode="#,##0.00">
                  <c:v>4.4504998091038548</c:v>
                </c:pt>
                <c:pt idx="311" formatCode="#,##0.00">
                  <c:v>4.4979421370689021</c:v>
                </c:pt>
                <c:pt idx="312" formatCode="#,##0.00">
                  <c:v>4.5158439467744369</c:v>
                </c:pt>
                <c:pt idx="313" formatCode="#,##0.00">
                  <c:v>4.4949506421140271</c:v>
                </c:pt>
                <c:pt idx="314" formatCode="#,##0.00">
                  <c:v>4.5782270943435934</c:v>
                </c:pt>
                <c:pt idx="315" formatCode="#,##0.00">
                  <c:v>4.6986039454108681</c:v>
                </c:pt>
                <c:pt idx="316" formatCode="#,##0.00">
                  <c:v>4.6717592548694205</c:v>
                </c:pt>
                <c:pt idx="317" formatCode="#,##0.00">
                  <c:v>4.7399669399905138</c:v>
                </c:pt>
                <c:pt idx="318" formatCode="#,##0.00">
                  <c:v>4.7642039709436652</c:v>
                </c:pt>
                <c:pt idx="319" formatCode="#,##0.00">
                  <c:v>4.7768767535063761</c:v>
                </c:pt>
                <c:pt idx="320" formatCode="#,##0.00">
                  <c:v>4.7702209718964905</c:v>
                </c:pt>
                <c:pt idx="321" formatCode="#,##0.00">
                  <c:v>4.8513147284187319</c:v>
                </c:pt>
                <c:pt idx="322" formatCode="#,##0.00">
                  <c:v>4.8666772250587247</c:v>
                </c:pt>
                <c:pt idx="323" formatCode="#,##0.00">
                  <c:v>4.9073626466602152</c:v>
                </c:pt>
                <c:pt idx="324" formatCode="#,##0.00">
                  <c:v>4.8909720554203702</c:v>
                </c:pt>
                <c:pt idx="325" formatCode="#,##0.00">
                  <c:v>4.8847442176698017</c:v>
                </c:pt>
                <c:pt idx="326" formatCode="#,##0.00">
                  <c:v>4.9788243913021226</c:v>
                </c:pt>
                <c:pt idx="327" formatCode="#,##0.00">
                  <c:v>4.971621692016039</c:v>
                </c:pt>
                <c:pt idx="328" formatCode="#,##0.00">
                  <c:v>5.028298179305021</c:v>
                </c:pt>
                <c:pt idx="329" formatCode="#,##0.00">
                  <c:v>5.1654701536364618</c:v>
                </c:pt>
                <c:pt idx="330" formatCode="#,##0.00">
                  <c:v>5.0507622797580414</c:v>
                </c:pt>
                <c:pt idx="331" formatCode="#,##0.00">
                  <c:v>5.1450768473953898</c:v>
                </c:pt>
                <c:pt idx="332" formatCode="#,##0.00">
                  <c:v>5.3291676969951967</c:v>
                </c:pt>
                <c:pt idx="333" formatCode="#,##0.00">
                  <c:v>5.4894335335361646</c:v>
                </c:pt>
                <c:pt idx="334" formatCode="#,##0.00">
                  <c:v>5.4245850253933243</c:v>
                </c:pt>
                <c:pt idx="335" formatCode="#,##0.00">
                  <c:v>5.5309430557912025</c:v>
                </c:pt>
                <c:pt idx="336" formatCode="#,##0.00">
                  <c:v>5.4512974757878085</c:v>
                </c:pt>
                <c:pt idx="337" formatCode="#,##0.00">
                  <c:v>5.3979474444914315</c:v>
                </c:pt>
                <c:pt idx="338" formatCode="#,##0.00">
                  <c:v>5.4878052762840648</c:v>
                </c:pt>
                <c:pt idx="339" formatCode="#,##0.00">
                  <c:v>5.5460857683182008</c:v>
                </c:pt>
                <c:pt idx="340" formatCode="#,##0.00">
                  <c:v>5.6091632504565396</c:v>
                </c:pt>
                <c:pt idx="341" formatCode="#,##0.00">
                  <c:v>5.6639086837809955</c:v>
                </c:pt>
                <c:pt idx="342" formatCode="#,##0.00">
                  <c:v>5.7501888927305922</c:v>
                </c:pt>
                <c:pt idx="343" formatCode="#,##0.00">
                  <c:v>5.7845366877165016</c:v>
                </c:pt>
                <c:pt idx="344" formatCode="#,##0.00">
                  <c:v>5.780063312678001</c:v>
                </c:pt>
                <c:pt idx="345" formatCode="#,##0.00">
                  <c:v>5.7426470361672655</c:v>
                </c:pt>
                <c:pt idx="346" formatCode="#,##0.00">
                  <c:v>5.8248434574116068</c:v>
                </c:pt>
                <c:pt idx="347" formatCode="#,##0.00">
                  <c:v>5.9863857826304878</c:v>
                </c:pt>
                <c:pt idx="348" formatCode="#,##0.00">
                  <c:v>5.913830786945006</c:v>
                </c:pt>
                <c:pt idx="349" formatCode="#,##0.00">
                  <c:v>5.9827466283822046</c:v>
                </c:pt>
                <c:pt idx="350" formatCode="#,##0.00">
                  <c:v>5.9795957151579238</c:v>
                </c:pt>
                <c:pt idx="351" formatCode="#,##0.00">
                  <c:v>5.9235469713211764</c:v>
                </c:pt>
                <c:pt idx="352" formatCode="#,##0.00">
                  <c:v>6.1682684418630247</c:v>
                </c:pt>
                <c:pt idx="353" formatCode="#,##0.00">
                  <c:v>6.24294561179918</c:v>
                </c:pt>
                <c:pt idx="354" formatCode="#,##0.00">
                  <c:v>6.140977500139793</c:v>
                </c:pt>
                <c:pt idx="355" formatCode="#,##0.00">
                  <c:v>6.2281793806417785</c:v>
                </c:pt>
                <c:pt idx="356" formatCode="#,##0.00">
                  <c:v>6.4480756339743053</c:v>
                </c:pt>
                <c:pt idx="357" formatCode="#,##0.00">
                  <c:v>6.4924383943360482</c:v>
                </c:pt>
                <c:pt idx="358" formatCode="#,##0.00">
                  <c:v>6.4630925727936486</c:v>
                </c:pt>
                <c:pt idx="359" formatCode="#,##0.00">
                  <c:v>6.6992970626873474</c:v>
                </c:pt>
                <c:pt idx="360" formatCode="#,##0.00">
                  <c:v>6.8473515277727381</c:v>
                </c:pt>
                <c:pt idx="361" formatCode="#,##0.00">
                  <c:v>6.8221076251403501</c:v>
                </c:pt>
                <c:pt idx="362" formatCode="#,##0.00">
                  <c:v>6.7307823443984711</c:v>
                </c:pt>
                <c:pt idx="363" formatCode="#,##0.00">
                  <c:v>6.848256932249372</c:v>
                </c:pt>
                <c:pt idx="364" formatCode="#,##0.00">
                  <c:v>6.9541766394681632</c:v>
                </c:pt>
                <c:pt idx="365" formatCode="#,##0.00">
                  <c:v>7.0036440159635802</c:v>
                </c:pt>
                <c:pt idx="366" formatCode="#,##0.00">
                  <c:v>7.0039241617242194</c:v>
                </c:pt>
                <c:pt idx="367" formatCode="#,##0.00">
                  <c:v>6.9703987114034325</c:v>
                </c:pt>
                <c:pt idx="368" formatCode="#,##0.00">
                  <c:v>6.9585955029187891</c:v>
                </c:pt>
                <c:pt idx="369" formatCode="#,##0.00">
                  <c:v>7.0377843197420047</c:v>
                </c:pt>
                <c:pt idx="370" formatCode="#,##0.00">
                  <c:v>7.1487467191832703</c:v>
                </c:pt>
                <c:pt idx="371" formatCode="#,##0.00">
                  <c:v>7.227716541274515</c:v>
                </c:pt>
                <c:pt idx="372" formatCode="#,##0.00">
                  <c:v>7.1911442955756666</c:v>
                </c:pt>
                <c:pt idx="373" formatCode="#,##0.00">
                  <c:v>7.2067251082160801</c:v>
                </c:pt>
                <c:pt idx="374" formatCode="#,##0.00">
                  <c:v>7.3984720409286826</c:v>
                </c:pt>
                <c:pt idx="375" formatCode="#,##0.00">
                  <c:v>7.5488089928003523</c:v>
                </c:pt>
                <c:pt idx="376" formatCode="#,##0.00">
                  <c:v>7.8108029902438103</c:v>
                </c:pt>
                <c:pt idx="377" formatCode="#,##0.00">
                  <c:v>8.1753592018084564</c:v>
                </c:pt>
                <c:pt idx="378" formatCode="#,##0.00">
                  <c:v>8.0107074674840355</c:v>
                </c:pt>
                <c:pt idx="379" formatCode="#,##0.00">
                  <c:v>8.2103342975737377</c:v>
                </c:pt>
                <c:pt idx="380" formatCode="#,##0.00">
                  <c:v>8.2292180664581576</c:v>
                </c:pt>
                <c:pt idx="381" formatCode="#,##0.00">
                  <c:v>8.2327840609536231</c:v>
                </c:pt>
                <c:pt idx="382" formatCode="#,##0.00">
                  <c:v>8.1421685510560593</c:v>
                </c:pt>
                <c:pt idx="383" formatCode="#,##0.00">
                  <c:v>8.093695507615438</c:v>
                </c:pt>
                <c:pt idx="384" formatCode="#,##0.00">
                  <c:v>7.7444795254468568</c:v>
                </c:pt>
                <c:pt idx="385" formatCode="#,##0.00">
                  <c:v>7.77070749610637</c:v>
                </c:pt>
                <c:pt idx="386" formatCode="#,##0.00">
                  <c:v>7.8803262765181108</c:v>
                </c:pt>
                <c:pt idx="387" formatCode="#,##0.00">
                  <c:v>7.9638577350492019</c:v>
                </c:pt>
                <c:pt idx="388" formatCode="#,##0.00">
                  <c:v>8.1563707226977922</c:v>
                </c:pt>
                <c:pt idx="389" formatCode="#,##0.00">
                  <c:v>8.0251075298671743</c:v>
                </c:pt>
                <c:pt idx="390" formatCode="#,##0.00">
                  <c:v>8.0064892803978829</c:v>
                </c:pt>
                <c:pt idx="391" formatCode="#,##0.00">
                  <c:v>8.0550619820322975</c:v>
                </c:pt>
                <c:pt idx="392" formatCode="#,##0.00">
                  <c:v>8.0407776721174926</c:v>
                </c:pt>
                <c:pt idx="393" formatCode="#,##0.00">
                  <c:v>8.2225528526918286</c:v>
                </c:pt>
                <c:pt idx="394" formatCode="#,##0.00">
                  <c:v>8.4106848619614176</c:v>
                </c:pt>
                <c:pt idx="395" formatCode="#,##0.00">
                  <c:v>8.6143355780857096</c:v>
                </c:pt>
                <c:pt idx="396" formatCode="#,##0.00">
                  <c:v>8.5645447184443739</c:v>
                </c:pt>
                <c:pt idx="397" formatCode="#,##0.00">
                  <c:v>8.6447659539738044</c:v>
                </c:pt>
                <c:pt idx="398" formatCode="#,##0.00">
                  <c:v>8.6663778688587385</c:v>
                </c:pt>
                <c:pt idx="399" formatCode="#,##0.00">
                  <c:v>8.7248470315473039</c:v>
                </c:pt>
                <c:pt idx="400" formatCode="#,##0.00">
                  <c:v>8.8680508541584331</c:v>
                </c:pt>
                <c:pt idx="401" formatCode="#,##0.00">
                  <c:v>8.7483321676272929</c:v>
                </c:pt>
                <c:pt idx="402" formatCode="#,##0.00">
                  <c:v>8.6568829353683618</c:v>
                </c:pt>
                <c:pt idx="403" formatCode="#,##0.00">
                  <c:v>8.8877331469781851</c:v>
                </c:pt>
                <c:pt idx="404" formatCode="#,##0.00">
                  <c:v>9.0613994526701394</c:v>
                </c:pt>
                <c:pt idx="405" formatCode="#,##0.00">
                  <c:v>9.1441602343378605</c:v>
                </c:pt>
                <c:pt idx="406" formatCode="#,##0.00">
                  <c:v>9.5022455491145301</c:v>
                </c:pt>
                <c:pt idx="407" formatCode="#,##0.00">
                  <c:v>9.5883992420931676</c:v>
                </c:pt>
                <c:pt idx="408" formatCode="#,##0.00">
                  <c:v>9.477365578869728</c:v>
                </c:pt>
                <c:pt idx="409" formatCode="#,##0.00">
                  <c:v>9.6174410421254226</c:v>
                </c:pt>
                <c:pt idx="410" formatCode="#,##0.00">
                  <c:v>9.522805422270908</c:v>
                </c:pt>
                <c:pt idx="411" formatCode="#,##0.00">
                  <c:v>9.7112934842623897</c:v>
                </c:pt>
                <c:pt idx="412" formatCode="#,##0.00">
                  <c:v>9.9787425068189766</c:v>
                </c:pt>
                <c:pt idx="413" formatCode="#,##0.00">
                  <c:v>10.219030626383178</c:v>
                </c:pt>
                <c:pt idx="414" formatCode="#,##0.00">
                  <c:v>10.133531403475773</c:v>
                </c:pt>
                <c:pt idx="415" formatCode="#,##0.00">
                  <c:v>10.065704299948509</c:v>
                </c:pt>
                <c:pt idx="416" formatCode="#,##0.00">
                  <c:v>10.268561793940137</c:v>
                </c:pt>
                <c:pt idx="417" formatCode="#,##0.00">
                  <c:v>10.351737144471052</c:v>
                </c:pt>
                <c:pt idx="418" formatCode="#,##0.00">
                  <c:v>10.235659665291051</c:v>
                </c:pt>
                <c:pt idx="419" formatCode="#,##0.00">
                  <c:v>10.320956829168475</c:v>
                </c:pt>
                <c:pt idx="420" formatCode="#,##0.00">
                  <c:v>10.33045210945131</c:v>
                </c:pt>
                <c:pt idx="421" formatCode="#,##0.00">
                  <c:v>10.373357920545898</c:v>
                </c:pt>
                <c:pt idx="422" formatCode="#,##0.00">
                  <c:v>10.45288699793675</c:v>
                </c:pt>
                <c:pt idx="423" formatCode="#,##0.00">
                  <c:v>10.625777748882623</c:v>
                </c:pt>
                <c:pt idx="424" formatCode="#,##0.00">
                  <c:v>10.73168133377982</c:v>
                </c:pt>
                <c:pt idx="425" formatCode="#,##0.00">
                  <c:v>10.634166122726874</c:v>
                </c:pt>
                <c:pt idx="426" formatCode="#,##0.00">
                  <c:v>10.579931875500968</c:v>
                </c:pt>
                <c:pt idx="427" formatCode="#,##0.00">
                  <c:v>10.709289175898759</c:v>
                </c:pt>
                <c:pt idx="428" formatCode="#,##0.00">
                  <c:v>10.755267724093949</c:v>
                </c:pt>
                <c:pt idx="429" formatCode="#,##0.00">
                  <c:v>10.867050806639698</c:v>
                </c:pt>
                <c:pt idx="430" formatCode="#,##0.00">
                  <c:v>10.941526328167869</c:v>
                </c:pt>
                <c:pt idx="431" formatCode="#,##0.00">
                  <c:v>11.258174100105046</c:v>
                </c:pt>
                <c:pt idx="432" formatCode="#,##0.00">
                  <c:v>11.257273446177038</c:v>
                </c:pt>
                <c:pt idx="433" formatCode="#,##0.00">
                  <c:v>11.300501376210359</c:v>
                </c:pt>
                <c:pt idx="434" formatCode="#,##0.00">
                  <c:v>11.509108631615202</c:v>
                </c:pt>
                <c:pt idx="435" formatCode="#,##0.00">
                  <c:v>11.729623152996949</c:v>
                </c:pt>
                <c:pt idx="436" formatCode="#,##0.00">
                  <c:v>11.455853748606</c:v>
                </c:pt>
                <c:pt idx="437" formatCode="#,##0.00">
                  <c:v>11.674507810487727</c:v>
                </c:pt>
                <c:pt idx="438" formatCode="#,##0.00">
                  <c:v>11.644543240440807</c:v>
                </c:pt>
                <c:pt idx="439" formatCode="#,##0.00">
                  <c:v>11.694381885509895</c:v>
                </c:pt>
                <c:pt idx="440" formatCode="#,##0.00">
                  <c:v>11.944017957492578</c:v>
                </c:pt>
                <c:pt idx="441" formatCode="#,##0.00">
                  <c:v>11.952697277208358</c:v>
                </c:pt>
                <c:pt idx="442" formatCode="#,##0.00">
                  <c:v>12.037083319985447</c:v>
                </c:pt>
                <c:pt idx="443" formatCode="#,##0.00">
                  <c:v>12.06813899495101</c:v>
                </c:pt>
                <c:pt idx="444" formatCode="#,##0.00">
                  <c:v>12.212956662890422</c:v>
                </c:pt>
                <c:pt idx="445" formatCode="#,##0.00">
                  <c:v>12.369119668753246</c:v>
                </c:pt>
                <c:pt idx="446" formatCode="#,##0.00">
                  <c:v>12.399795085531755</c:v>
                </c:pt>
                <c:pt idx="447" formatCode="#,##0.00">
                  <c:v>12.644071048716729</c:v>
                </c:pt>
                <c:pt idx="448" formatCode="#,##0.00">
                  <c:v>12.707628579188276</c:v>
                </c:pt>
                <c:pt idx="449" formatCode="#,##0.00">
                  <c:v>12.971608383539946</c:v>
                </c:pt>
                <c:pt idx="450" formatCode="#,##0.00">
                  <c:v>13.271166059810493</c:v>
                </c:pt>
                <c:pt idx="451" formatCode="#,##0.00">
                  <c:v>13.32938224159286</c:v>
                </c:pt>
                <c:pt idx="452" formatCode="#,##0.00">
                  <c:v>13.233055239260281</c:v>
                </c:pt>
                <c:pt idx="453" formatCode="#,##0.00">
                  <c:v>13.472132437249584</c:v>
                </c:pt>
                <c:pt idx="454" formatCode="#,##0.00">
                  <c:v>13.821689366888085</c:v>
                </c:pt>
                <c:pt idx="455" formatCode="#,##0.00">
                  <c:v>13.859745084944917</c:v>
                </c:pt>
                <c:pt idx="456" formatCode="#,##0.00">
                  <c:v>13.646027815735067</c:v>
                </c:pt>
                <c:pt idx="457" formatCode="#,##0.00">
                  <c:v>13.792586154476062</c:v>
                </c:pt>
                <c:pt idx="458" formatCode="#,##0.00">
                  <c:v>13.846561141627243</c:v>
                </c:pt>
                <c:pt idx="459" formatCode="#,##0.00">
                  <c:v>13.852284386899116</c:v>
                </c:pt>
                <c:pt idx="460" formatCode="#,##0.00">
                  <c:v>13.875556224669106</c:v>
                </c:pt>
                <c:pt idx="461" formatCode="#,##0.00">
                  <c:v>13.788140220453691</c:v>
                </c:pt>
                <c:pt idx="462" formatCode="#,##0.00">
                  <c:v>13.977865029887134</c:v>
                </c:pt>
                <c:pt idx="463" formatCode="#,##0.00">
                  <c:v>14.10105661368387</c:v>
                </c:pt>
                <c:pt idx="464" formatCode="#,##0.00">
                  <c:v>14.204934397404676</c:v>
                </c:pt>
                <c:pt idx="465" formatCode="#,##0.00">
                  <c:v>14.509204092197084</c:v>
                </c:pt>
                <c:pt idx="466" formatCode="#,##0.00">
                  <c:v>14.425534348598747</c:v>
                </c:pt>
                <c:pt idx="467" formatCode="#,##0.00">
                  <c:v>14.099421102091423</c:v>
                </c:pt>
                <c:pt idx="468" formatCode="#,##0.00">
                  <c:v>14.412428250557852</c:v>
                </c:pt>
                <c:pt idx="469" formatCode="#,##0.00">
                  <c:v>14.692029358618676</c:v>
                </c:pt>
                <c:pt idx="470" formatCode="#,##0.00">
                  <c:v>15.121330456477514</c:v>
                </c:pt>
                <c:pt idx="471" formatCode="#,##0.00">
                  <c:v>15.381417340328928</c:v>
                </c:pt>
                <c:pt idx="472" formatCode="#,##0.00">
                  <c:v>16.387464577168711</c:v>
                </c:pt>
                <c:pt idx="473" formatCode="#,##0.00">
                  <c:v>16.504689573777391</c:v>
                </c:pt>
                <c:pt idx="474" formatCode="#,##0.00">
                  <c:v>17.303956674203516</c:v>
                </c:pt>
                <c:pt idx="475" formatCode="#,##0.00">
                  <c:v>18.035914041522325</c:v>
                </c:pt>
                <c:pt idx="476" formatCode="#,##0.00">
                  <c:v>18.368857014728825</c:v>
                </c:pt>
                <c:pt idx="477" formatCode="#,##0.00">
                  <c:v>18.893104193929187</c:v>
                </c:pt>
                <c:pt idx="478" formatCode="#,##0.00">
                  <c:v>18.278700445542608</c:v>
                </c:pt>
                <c:pt idx="479" formatCode="#,##0.00">
                  <c:v>18.476110410354465</c:v>
                </c:pt>
                <c:pt idx="480" formatCode="#,##0.00">
                  <c:v>18.104986939245144</c:v>
                </c:pt>
                <c:pt idx="481" formatCode="#,##0.00">
                  <c:v>18.14795610824762</c:v>
                </c:pt>
                <c:pt idx="482" formatCode="#,##0.00">
                  <c:v>17.89630445021325</c:v>
                </c:pt>
                <c:pt idx="483" formatCode="#,##0.00">
                  <c:v>17.463810425999764</c:v>
                </c:pt>
                <c:pt idx="484" formatCode="#,##0.00">
                  <c:v>18.493825964925232</c:v>
                </c:pt>
                <c:pt idx="485" formatCode="#,##0.00">
                  <c:v>18.597268098155713</c:v>
                </c:pt>
                <c:pt idx="486" formatCode="#,##0.00">
                  <c:v>17.763490578421731</c:v>
                </c:pt>
                <c:pt idx="487" formatCode="#,##0.00">
                  <c:v>18.363067597078725</c:v>
                </c:pt>
                <c:pt idx="488" formatCode="#,##0.00">
                  <c:v>18.623333475154656</c:v>
                </c:pt>
                <c:pt idx="489" formatCode="#,##0.00">
                  <c:v>18.523139941058322</c:v>
                </c:pt>
                <c:pt idx="490" formatCode="#,##0.00">
                  <c:v>18.581302600473244</c:v>
                </c:pt>
                <c:pt idx="491" formatCode="#,##0.00">
                  <c:v>19.250229494090281</c:v>
                </c:pt>
                <c:pt idx="492" formatCode="#,##0.00">
                  <c:v>19.385366105138797</c:v>
                </c:pt>
                <c:pt idx="493" formatCode="#,##0.00">
                  <c:v>19.498447407418773</c:v>
                </c:pt>
                <c:pt idx="494" formatCode="#,##0.00">
                  <c:v>19.87645730782393</c:v>
                </c:pt>
                <c:pt idx="495" formatCode="#,##0.00">
                  <c:v>20.415109300865961</c:v>
                </c:pt>
                <c:pt idx="496" formatCode="#,##0.00">
                  <c:v>20.52698409983471</c:v>
                </c:pt>
                <c:pt idx="497" formatCode="#,##0.00">
                  <c:v>21.184805516954082</c:v>
                </c:pt>
                <c:pt idx="498" formatCode="#,##0.00">
                  <c:v>21.358520922193104</c:v>
                </c:pt>
                <c:pt idx="499" formatCode="#,##0.00">
                  <c:v>20.981329442707175</c:v>
                </c:pt>
                <c:pt idx="500" formatCode="#,##0.00">
                  <c:v>21.253247472284663</c:v>
                </c:pt>
                <c:pt idx="501" formatCode="#,##0.00">
                  <c:v>22.327244911217448</c:v>
                </c:pt>
                <c:pt idx="502" formatCode="#,##0.00">
                  <c:v>23.267519618578518</c:v>
                </c:pt>
                <c:pt idx="503" formatCode="#,##0.00">
                  <c:v>23.019642976241926</c:v>
                </c:pt>
                <c:pt idx="504" formatCode="#,##0.00">
                  <c:v>22.759674474896901</c:v>
                </c:pt>
                <c:pt idx="505" formatCode="#,##0.00">
                  <c:v>23.388296683893554</c:v>
                </c:pt>
                <c:pt idx="506" formatCode="#,##0.00">
                  <c:v>24.003564808657849</c:v>
                </c:pt>
                <c:pt idx="507" formatCode="#,##0.00">
                  <c:v>24.1349443200439</c:v>
                </c:pt>
                <c:pt idx="508" formatCode="#,##0.00">
                  <c:v>24.258193435704921</c:v>
                </c:pt>
                <c:pt idx="509" formatCode="#,##0.00">
                  <c:v>24.383042271254016</c:v>
                </c:pt>
                <c:pt idx="510" formatCode="#,##0.00">
                  <c:v>24.519912415203326</c:v>
                </c:pt>
                <c:pt idx="511" formatCode="#,##0.00">
                  <c:v>23.963964267709283</c:v>
                </c:pt>
                <c:pt idx="512" formatCode="#,##0.00">
                  <c:v>24.171172678744078</c:v>
                </c:pt>
                <c:pt idx="513" formatCode="#,##0.00">
                  <c:v>24.319905961293951</c:v>
                </c:pt>
                <c:pt idx="514" formatCode="#,##0.00">
                  <c:v>24.571211656227323</c:v>
                </c:pt>
                <c:pt idx="515" formatCode="#,##0.00">
                  <c:v>25.092448959494757</c:v>
                </c:pt>
                <c:pt idx="516" formatCode="#,##0.00">
                  <c:v>25.779814777991852</c:v>
                </c:pt>
                <c:pt idx="517" formatCode="#,##0.00">
                  <c:v>26.048268582546669</c:v>
                </c:pt>
                <c:pt idx="518" formatCode="#,##0.00">
                  <c:v>26.432567371701175</c:v>
                </c:pt>
                <c:pt idx="519" formatCode="#,##0.00">
                  <c:v>26.475740565074954</c:v>
                </c:pt>
                <c:pt idx="520" formatCode="#,##0.00">
                  <c:v>27.370797101111592</c:v>
                </c:pt>
                <c:pt idx="521" formatCode="#,##0.00">
                  <c:v>28.32749769578578</c:v>
                </c:pt>
                <c:pt idx="522" formatCode="#,##0.00">
                  <c:v>28.649675769579183</c:v>
                </c:pt>
                <c:pt idx="523" formatCode="#,##0.00">
                  <c:v>28.890715041720576</c:v>
                </c:pt>
                <c:pt idx="524" formatCode="#,##0.00">
                  <c:v>28.79171619151095</c:v>
                </c:pt>
                <c:pt idx="525" formatCode="#,##0.00">
                  <c:v>29.693664687403679</c:v>
                </c:pt>
                <c:pt idx="526" formatCode="#,##0.00">
                  <c:v>30.754322390037743</c:v>
                </c:pt>
                <c:pt idx="527" formatCode="#,##0.00">
                  <c:v>32.027756365801245</c:v>
                </c:pt>
                <c:pt idx="528" formatCode="#,##0.00">
                  <c:v>31.709186949149409</c:v>
                </c:pt>
                <c:pt idx="529" formatCode="#,##0.00">
                  <c:v>30.965923607061345</c:v>
                </c:pt>
                <c:pt idx="530" formatCode="#,##0.00">
                  <c:v>29.66762564996262</c:v>
                </c:pt>
                <c:pt idx="531" formatCode="#,##0.00">
                  <c:v>31.182454615649707</c:v>
                </c:pt>
                <c:pt idx="532" formatCode="#,##0.00">
                  <c:v>31.71338787623883</c:v>
                </c:pt>
                <c:pt idx="533" formatCode="#,##0.00">
                  <c:v>31.161363504606431</c:v>
                </c:pt>
                <c:pt idx="534" formatCode="#,##0.00">
                  <c:v>30.449637962161223</c:v>
                </c:pt>
                <c:pt idx="535" formatCode="#,##0.00">
                  <c:v>30.328448403071821</c:v>
                </c:pt>
                <c:pt idx="536" formatCode="#,##0.00">
                  <c:v>30.354530868698458</c:v>
                </c:pt>
                <c:pt idx="537" formatCode="#,##0.00">
                  <c:v>30.948063128951073</c:v>
                </c:pt>
                <c:pt idx="538" formatCode="#,##0.00">
                  <c:v>31.070823779362573</c:v>
                </c:pt>
                <c:pt idx="539" formatCode="#,##0.00">
                  <c:v>31.29080521172046</c:v>
                </c:pt>
                <c:pt idx="540" formatCode="#,##0.00">
                  <c:v>30.604076340007236</c:v>
                </c:pt>
                <c:pt idx="541" formatCode="#,##0.00">
                  <c:v>31.558515467464261</c:v>
                </c:pt>
                <c:pt idx="542" formatCode="#,##0.00">
                  <c:v>31.709996341708095</c:v>
                </c:pt>
                <c:pt idx="543" formatCode="#,##0.00">
                  <c:v>31.959448312929531</c:v>
                </c:pt>
                <c:pt idx="544" formatCode="#,##0.00">
                  <c:v>32.100282948495177</c:v>
                </c:pt>
                <c:pt idx="545" formatCode="#,##0.00">
                  <c:v>32.237886161401065</c:v>
                </c:pt>
                <c:pt idx="546" formatCode="#,##0.00">
                  <c:v>32.89596887757579</c:v>
                </c:pt>
                <c:pt idx="547" formatCode="#,##0.00">
                  <c:v>33.654111306974322</c:v>
                </c:pt>
                <c:pt idx="548" formatCode="#,##0.00">
                  <c:v>34.22892352809744</c:v>
                </c:pt>
                <c:pt idx="549" formatCode="#,##0.00">
                  <c:v>34.667738327727641</c:v>
                </c:pt>
                <c:pt idx="550" formatCode="#,##0.00">
                  <c:v>35.720713099868483</c:v>
                </c:pt>
                <c:pt idx="551" formatCode="#,##0.00">
                  <c:v>36.222470049877963</c:v>
                </c:pt>
                <c:pt idx="552" formatCode="#,##0.00">
                  <c:v>36.178520119550775</c:v>
                </c:pt>
                <c:pt idx="553" formatCode="#,##0.00">
                  <c:v>35.522724144850386</c:v>
                </c:pt>
                <c:pt idx="554" formatCode="#,##0.00">
                  <c:v>35.948523198266663</c:v>
                </c:pt>
                <c:pt idx="555" formatCode="#,##0.00">
                  <c:v>36.384938269893624</c:v>
                </c:pt>
                <c:pt idx="556" formatCode="#,##0.00">
                  <c:v>35.488413390923448</c:v>
                </c:pt>
                <c:pt idx="557" formatCode="#,##0.00">
                  <c:v>36.06072320420774</c:v>
                </c:pt>
                <c:pt idx="558" formatCode="#,##0.00">
                  <c:v>36.972578691631476</c:v>
                </c:pt>
                <c:pt idx="559" formatCode="#,##0.00">
                  <c:v>38.376057778765805</c:v>
                </c:pt>
                <c:pt idx="560" formatCode="#,##0.00">
                  <c:v>39.061710011079754</c:v>
                </c:pt>
                <c:pt idx="561" formatCode="#,##0.00">
                  <c:v>40.911151774404345</c:v>
                </c:pt>
                <c:pt idx="562" formatCode="#,##0.00">
                  <c:v>42.477776146352213</c:v>
                </c:pt>
                <c:pt idx="563" formatCode="#,##0.00">
                  <c:v>44.098444898922708</c:v>
                </c:pt>
                <c:pt idx="564" formatCode="#,##0.00">
                  <c:v>41.373161004169283</c:v>
                </c:pt>
                <c:pt idx="565" formatCode="#,##0.00">
                  <c:v>42.618217329321418</c:v>
                </c:pt>
                <c:pt idx="566" formatCode="#,##0.00">
                  <c:v>41.445932231316213</c:v>
                </c:pt>
                <c:pt idx="567" formatCode="#,##0.00">
                  <c:v>43.271211086783374</c:v>
                </c:pt>
                <c:pt idx="568" formatCode="#,##0.00">
                  <c:v>46.749351033939028</c:v>
                </c:pt>
                <c:pt idx="569" formatCode="#,##0.00">
                  <c:v>48.599378685522105</c:v>
                </c:pt>
                <c:pt idx="570" formatCode="#,##0.00">
                  <c:v>47.530840346156424</c:v>
                </c:pt>
                <c:pt idx="571" formatCode="#,##0.00">
                  <c:v>48.503321339638781</c:v>
                </c:pt>
                <c:pt idx="572" formatCode="#,##0.00">
                  <c:v>47.41199660949691</c:v>
                </c:pt>
                <c:pt idx="573" formatCode="#,##0.00">
                  <c:v>47.85197993803304</c:v>
                </c:pt>
                <c:pt idx="574" formatCode="#,##0.00">
                  <c:v>47.114740433787745</c:v>
                </c:pt>
                <c:pt idx="575" formatCode="#,##0.00">
                  <c:v>48.775377984943979</c:v>
                </c:pt>
                <c:pt idx="576" formatCode="#,##0.00">
                  <c:v>50.551777251155634</c:v>
                </c:pt>
                <c:pt idx="577" formatCode="#,##0.00">
                  <c:v>51.612690549733223</c:v>
                </c:pt>
                <c:pt idx="578" formatCode="#,##0.00">
                  <c:v>54.215002407250765</c:v>
                </c:pt>
                <c:pt idx="579" formatCode="#,##0.00">
                  <c:v>55.958918318017332</c:v>
                </c:pt>
                <c:pt idx="580" formatCode="#,##0.00">
                  <c:v>57.81302381162098</c:v>
                </c:pt>
                <c:pt idx="581" formatCode="#,##0.00">
                  <c:v>59.042514118014779</c:v>
                </c:pt>
                <c:pt idx="582" formatCode="#,##0.00">
                  <c:v>55.116974162688372</c:v>
                </c:pt>
                <c:pt idx="583" formatCode="#,##0.00">
                  <c:v>52.790670406528498</c:v>
                </c:pt>
                <c:pt idx="584" formatCode="#,##0.00">
                  <c:v>53.236223664759599</c:v>
                </c:pt>
                <c:pt idx="585" formatCode="#,##0.00">
                  <c:v>55.376674764240704</c:v>
                </c:pt>
                <c:pt idx="586" formatCode="#,##0.00">
                  <c:v>55.299885775234287</c:v>
                </c:pt>
                <c:pt idx="587" formatCode="#,##0.00">
                  <c:v>56.073715510182396</c:v>
                </c:pt>
                <c:pt idx="588" formatCode="#,##0.00">
                  <c:v>56.619873499251561</c:v>
                </c:pt>
                <c:pt idx="589" formatCode="#,##0.00">
                  <c:v>56.337529063401966</c:v>
                </c:pt>
                <c:pt idx="590" formatCode="#,##0.00">
                  <c:v>56.699215999989015</c:v>
                </c:pt>
                <c:pt idx="591" formatCode="#,##0.00">
                  <c:v>55.4079858542826</c:v>
                </c:pt>
                <c:pt idx="592" formatCode="#,##0.00">
                  <c:v>56.34622774808178</c:v>
                </c:pt>
                <c:pt idx="593" formatCode="#,##0.00">
                  <c:v>56.221890405517676</c:v>
                </c:pt>
                <c:pt idx="594" formatCode="#,##0.00">
                  <c:v>58.654799009665773</c:v>
                </c:pt>
                <c:pt idx="595" formatCode="#,##0.00">
                  <c:v>60.371820492675397</c:v>
                </c:pt>
                <c:pt idx="596" formatCode="#,##0.00">
                  <c:v>60.247857021263769</c:v>
                </c:pt>
                <c:pt idx="597" formatCode="#,##0.00">
                  <c:v>60.769603463067909</c:v>
                </c:pt>
                <c:pt idx="598" formatCode="#,##0.00">
                  <c:v>61.844010052294962</c:v>
                </c:pt>
                <c:pt idx="599" formatCode="#,##0.00">
                  <c:v>61.797833191455915</c:v>
                </c:pt>
                <c:pt idx="600" formatCode="#,##0.00">
                  <c:v>61.17449904733143</c:v>
                </c:pt>
                <c:pt idx="601" formatCode="#,##0.00">
                  <c:v>60.956310000729282</c:v>
                </c:pt>
                <c:pt idx="602" formatCode="#,##0.00">
                  <c:v>61.293601582733324</c:v>
                </c:pt>
                <c:pt idx="603" formatCode="#,##0.00">
                  <c:v>61.327108751598551</c:v>
                </c:pt>
                <c:pt idx="604" formatCode="#,##0.00">
                  <c:v>62.991117635725253</c:v>
                </c:pt>
                <c:pt idx="605" formatCode="#,##0.00">
                  <c:v>63.48538793877357</c:v>
                </c:pt>
                <c:pt idx="606" formatCode="#,##0.00">
                  <c:v>66.023110512646156</c:v>
                </c:pt>
                <c:pt idx="607" formatCode="#,##0.00">
                  <c:v>65.880940748008925</c:v>
                </c:pt>
                <c:pt idx="608" formatCode="#,##0.00">
                  <c:v>66.226156877528496</c:v>
                </c:pt>
                <c:pt idx="609" formatCode="#,##0.00">
                  <c:v>67.947153940919193</c:v>
                </c:pt>
                <c:pt idx="610" formatCode="#,##0.00">
                  <c:v>69.765419780378195</c:v>
                </c:pt>
                <c:pt idx="611" formatCode="#,##0.00">
                  <c:v>70.484933809713169</c:v>
                </c:pt>
                <c:pt idx="612" formatCode="#,##0.00">
                  <c:v>71.65639340963061</c:v>
                </c:pt>
                <c:pt idx="613" formatCode="#,##0.00">
                  <c:v>71.06212305362007</c:v>
                </c:pt>
                <c:pt idx="614" formatCode="#,##0.00">
                  <c:v>72.215224437036809</c:v>
                </c:pt>
                <c:pt idx="615" formatCode="#,##0.00">
                  <c:v>72.903194808506981</c:v>
                </c:pt>
                <c:pt idx="616" formatCode="#,##0.00">
                  <c:v>74.573163990920506</c:v>
                </c:pt>
                <c:pt idx="617" formatCode="#,##0.00">
                  <c:v>75.504831386380403</c:v>
                </c:pt>
                <c:pt idx="618" formatCode="#,##0.00">
                  <c:v>75.703157410155285</c:v>
                </c:pt>
                <c:pt idx="619" formatCode="#,##0.00">
                  <c:v>77.004242342177818</c:v>
                </c:pt>
                <c:pt idx="620" formatCode="#,##0.00">
                  <c:v>79.184489123692686</c:v>
                </c:pt>
                <c:pt idx="621" formatCode="#,##0.00">
                  <c:v>78.409536923468806</c:v>
                </c:pt>
                <c:pt idx="622" formatCode="#,##0.00">
                  <c:v>80.748232044772806</c:v>
                </c:pt>
                <c:pt idx="623" formatCode="#,##0.00">
                  <c:v>82.330359071303391</c:v>
                </c:pt>
                <c:pt idx="624" formatCode="#,##0.00">
                  <c:v>83.594953386638608</c:v>
                </c:pt>
                <c:pt idx="625" formatCode="#,##0.00">
                  <c:v>85.441287257104847</c:v>
                </c:pt>
                <c:pt idx="626" formatCode="#,##0.00">
                  <c:v>83.500061210623414</c:v>
                </c:pt>
                <c:pt idx="627" formatCode="#,##0.00">
                  <c:v>79.321718147643821</c:v>
                </c:pt>
                <c:pt idx="628" formatCode="#,##0.00">
                  <c:v>80.569184368379098</c:v>
                </c:pt>
                <c:pt idx="629" formatCode="#,##0.00">
                  <c:v>81.784704796550045</c:v>
                </c:pt>
                <c:pt idx="630" formatCode="#,##0.00">
                  <c:v>81.323984292862818</c:v>
                </c:pt>
                <c:pt idx="631" formatCode="#,##0.00">
                  <c:v>81.155914725324237</c:v>
                </c:pt>
                <c:pt idx="632" formatCode="#,##0.00">
                  <c:v>82.601031046866524</c:v>
                </c:pt>
                <c:pt idx="633" formatCode="#,##0.00">
                  <c:v>84.116484629806379</c:v>
                </c:pt>
                <c:pt idx="634" formatCode="#,##0.00">
                  <c:v>83.898903322897269</c:v>
                </c:pt>
                <c:pt idx="635" formatCode="#,##0.00">
                  <c:v>85.635610621681238</c:v>
                </c:pt>
                <c:pt idx="636" formatCode="#,##0.00">
                  <c:v>85.676715714779647</c:v>
                </c:pt>
                <c:pt idx="637" formatCode="#,##0.00">
                  <c:v>86.298157492764176</c:v>
                </c:pt>
                <c:pt idx="638" formatCode="#,##0.00">
                  <c:v>89.062575137782389</c:v>
                </c:pt>
                <c:pt idx="639" formatCode="#,##0.00">
                  <c:v>88.40173083026005</c:v>
                </c:pt>
                <c:pt idx="640" formatCode="#,##0.00">
                  <c:v>93.167173466883284</c:v>
                </c:pt>
                <c:pt idx="641" formatCode="#,##0.00">
                  <c:v>97.308764884731147</c:v>
                </c:pt>
                <c:pt idx="642" formatCode="#,##0.00">
                  <c:v>103.86218583716817</c:v>
                </c:pt>
                <c:pt idx="643" formatCode="#,##0.00">
                  <c:v>107.50220924347479</c:v>
                </c:pt>
                <c:pt idx="644" formatCode="#,##0.00">
                  <c:v>101.91854449536872</c:v>
                </c:pt>
                <c:pt idx="645" formatCode="#,##0.00">
                  <c:v>102.45327712548774</c:v>
                </c:pt>
                <c:pt idx="646" formatCode="#,##0.00">
                  <c:v>103.39926238427975</c:v>
                </c:pt>
                <c:pt idx="647" formatCode="#,##0.00">
                  <c:v>105.09156364530246</c:v>
                </c:pt>
                <c:pt idx="648" formatCode="#,##0.00">
                  <c:v>105.94560775252663</c:v>
                </c:pt>
                <c:pt idx="649" formatCode="#,##0.00">
                  <c:v>107.72973178707917</c:v>
                </c:pt>
                <c:pt idx="650" formatCode="#,##0.00">
                  <c:v>111.36525113578716</c:v>
                </c:pt>
                <c:pt idx="651" formatCode="#,##0.00">
                  <c:v>114.78045217061799</c:v>
                </c:pt>
                <c:pt idx="652" formatCode="#,##0.00">
                  <c:v>122.61919185085672</c:v>
                </c:pt>
                <c:pt idx="653" formatCode="#,##0.00">
                  <c:v>119.20547354972888</c:v>
                </c:pt>
                <c:pt idx="654" formatCode="#,##0.00">
                  <c:v>113.07592809980181</c:v>
                </c:pt>
                <c:pt idx="655" formatCode="#,##0.00">
                  <c:v>112.53617900300543</c:v>
                </c:pt>
                <c:pt idx="656" formatCode="#,##0.00">
                  <c:v>114.85142332569393</c:v>
                </c:pt>
                <c:pt idx="657" formatCode="#,##0.00">
                  <c:v>117.93403552775555</c:v>
                </c:pt>
                <c:pt idx="658" formatCode="#,##0.00">
                  <c:v>120.35954552510972</c:v>
                </c:pt>
                <c:pt idx="659" formatCode="#,##0.00">
                  <c:v>118.1569658420002</c:v>
                </c:pt>
                <c:pt idx="660" formatCode="#,##0.00">
                  <c:v>116.10969948051114</c:v>
                </c:pt>
                <c:pt idx="661" formatCode="#,##0.00">
                  <c:v>119.61698646948575</c:v>
                </c:pt>
                <c:pt idx="662" formatCode="#,##0.00">
                  <c:v>122.876150627491</c:v>
                </c:pt>
                <c:pt idx="663" formatCode="#,##0.00">
                  <c:v>127.15633654101526</c:v>
                </c:pt>
                <c:pt idx="664" formatCode="#,##0.00">
                  <c:v>126.86726780261203</c:v>
                </c:pt>
                <c:pt idx="665" formatCode="#,##0.00">
                  <c:v>128.00991899462088</c:v>
                </c:pt>
                <c:pt idx="666" formatCode="#,##0.00">
                  <c:v>134.05454736954687</c:v>
                </c:pt>
                <c:pt idx="667" formatCode="#,##0.00">
                  <c:v>139.32646586909993</c:v>
                </c:pt>
                <c:pt idx="668" formatCode="#,##0.00">
                  <c:v>146.83337585012706</c:v>
                </c:pt>
                <c:pt idx="669" formatCode="#,##0.00">
                  <c:v>150.989739275858</c:v>
                </c:pt>
                <c:pt idx="670" formatCode="#,##0.00">
                  <c:v>155.23154435124778</c:v>
                </c:pt>
                <c:pt idx="671" formatCode="#,##0.00">
                  <c:v>161.38078326148187</c:v>
                </c:pt>
                <c:pt idx="672" formatCode="#,##0.00">
                  <c:v>168.21794911232664</c:v>
                </c:pt>
                <c:pt idx="673" formatCode="#,##0.00">
                  <c:v>164.08539482913383</c:v>
                </c:pt>
                <c:pt idx="674" formatCode="#,##0.00">
                  <c:v>164.76361446109425</c:v>
                </c:pt>
                <c:pt idx="675" formatCode="#,##0.00">
                  <c:v>163.97714280806665</c:v>
                </c:pt>
                <c:pt idx="676" formatCode="#,##0.00">
                  <c:v>168.30067347343933</c:v>
                </c:pt>
                <c:pt idx="677" formatCode="#,##0.00">
                  <c:v>165.78513940725634</c:v>
                </c:pt>
                <c:pt idx="678" formatCode="#,##0.00">
                  <c:v>162.01186963434719</c:v>
                </c:pt>
                <c:pt idx="679" formatCode="#,##0.00">
                  <c:v>170.71730742936612</c:v>
                </c:pt>
                <c:pt idx="680" formatCode="#,##0.00">
                  <c:v>175.84793157530999</c:v>
                </c:pt>
                <c:pt idx="681" formatCode="#,##0.00">
                  <c:v>179.33440989867651</c:v>
                </c:pt>
                <c:pt idx="682" formatCode="#,##0.00">
                  <c:v>175.27666998403578</c:v>
                </c:pt>
                <c:pt idx="683" formatCode="#,##0.00">
                  <c:v>180.71375228694055</c:v>
                </c:pt>
                <c:pt idx="684" formatCode="#,##0.00">
                  <c:v>178.76927231233307</c:v>
                </c:pt>
                <c:pt idx="685" formatCode="#,##0.00">
                  <c:v>174.03546198150249</c:v>
                </c:pt>
                <c:pt idx="686" formatCode="#,##0.00">
                  <c:v>171.11978787510574</c:v>
                </c:pt>
                <c:pt idx="687" formatCode="#,##0.00">
                  <c:v>167.95407179941628</c:v>
                </c:pt>
                <c:pt idx="688" formatCode="#,##0.00">
                  <c:v>167.36175377287034</c:v>
                </c:pt>
                <c:pt idx="689" formatCode="#,##0.00">
                  <c:v>168.18294211138254</c:v>
                </c:pt>
                <c:pt idx="690" formatCode="#,##0.00">
                  <c:v>170.45341182988622</c:v>
                </c:pt>
                <c:pt idx="691" formatCode="#,##0.00">
                  <c:v>169.61932646799866</c:v>
                </c:pt>
                <c:pt idx="692" formatCode="#,##0.00">
                  <c:v>169.22015565304397</c:v>
                </c:pt>
                <c:pt idx="693" formatCode="#,##0.00">
                  <c:v>168.76664563589381</c:v>
                </c:pt>
                <c:pt idx="694" formatCode="#,##0.00">
                  <c:v>169.6959872978621</c:v>
                </c:pt>
                <c:pt idx="695" formatCode="#,##0.00">
                  <c:v>170.97096981576007</c:v>
                </c:pt>
                <c:pt idx="696" formatCode="#,##0.00">
                  <c:v>175.89151432705765</c:v>
                </c:pt>
                <c:pt idx="697" formatCode="#,##0.00">
                  <c:v>173.76088178350923</c:v>
                </c:pt>
                <c:pt idx="698" formatCode="#,##0.00">
                  <c:v>179.09534085426296</c:v>
                </c:pt>
                <c:pt idx="699" formatCode="#,##0.00">
                  <c:v>185.31711299554004</c:v>
                </c:pt>
                <c:pt idx="700" formatCode="#,##0.00">
                  <c:v>187.63110601314438</c:v>
                </c:pt>
                <c:pt idx="701" formatCode="#,##0.00">
                  <c:v>192.43946582324122</c:v>
                </c:pt>
                <c:pt idx="702" formatCode="#,##0.00">
                  <c:v>186.22367107715053</c:v>
                </c:pt>
                <c:pt idx="703" formatCode="#,##0.00">
                  <c:v>188.88046211785121</c:v>
                </c:pt>
                <c:pt idx="704" formatCode="#,##0.00">
                  <c:v>193.20204709110766</c:v>
                </c:pt>
                <c:pt idx="705" formatCode="#,##0.00">
                  <c:v>196.33063224033637</c:v>
                </c:pt>
                <c:pt idx="706" formatCode="#,##0.00">
                  <c:v>202.62106569731671</c:v>
                </c:pt>
                <c:pt idx="707" formatCode="#,##0.00">
                  <c:v>206.99092668085552</c:v>
                </c:pt>
                <c:pt idx="708" formatCode="#,##0.00">
                  <c:v>198.81478507696173</c:v>
                </c:pt>
                <c:pt idx="709" formatCode="#,##0.00">
                  <c:v>202.32585418142088</c:v>
                </c:pt>
                <c:pt idx="710" formatCode="#,##0.00">
                  <c:v>204.24525211808862</c:v>
                </c:pt>
                <c:pt idx="711" formatCode="#,##0.00">
                  <c:v>209.14986143895095</c:v>
                </c:pt>
                <c:pt idx="712" formatCode="#,##0.00">
                  <c:v>209.67273609254832</c:v>
                </c:pt>
                <c:pt idx="713" formatCode="#,##0.00">
                  <c:v>213.73898935450316</c:v>
                </c:pt>
                <c:pt idx="714" formatCode="#,##0.00">
                  <c:v>214.38733095554514</c:v>
                </c:pt>
                <c:pt idx="715" formatCode="#,##0.00">
                  <c:v>220.23295884626637</c:v>
                </c:pt>
                <c:pt idx="716" formatCode="#,##0.00">
                  <c:v>224.78737643520716</c:v>
                </c:pt>
                <c:pt idx="717" formatCode="#,##0.00">
                  <c:v>225.35983495386216</c:v>
                </c:pt>
                <c:pt idx="718" formatCode="#,##0.00">
                  <c:v>233.307525133235</c:v>
                </c:pt>
                <c:pt idx="719" formatCode="#,##0.00">
                  <c:v>244.86869069533725</c:v>
                </c:pt>
                <c:pt idx="720" formatCode="#,##0.00">
                  <c:v>245.71756882308111</c:v>
                </c:pt>
                <c:pt idx="721" formatCode="#,##0.00">
                  <c:v>236.52117928059593</c:v>
                </c:pt>
                <c:pt idx="722" formatCode="#,##0.00">
                  <c:v>227.65951909688292</c:v>
                </c:pt>
                <c:pt idx="723" formatCode="#,##0.00">
                  <c:v>235.59876539285489</c:v>
                </c:pt>
                <c:pt idx="724" formatCode="#,##0.00">
                  <c:v>239.48143304652913</c:v>
                </c:pt>
                <c:pt idx="725" formatCode="#,##0.00">
                  <c:v>242.53082996065493</c:v>
                </c:pt>
                <c:pt idx="726" formatCode="#,##0.00">
                  <c:v>248.33216741331378</c:v>
                </c:pt>
                <c:pt idx="727" formatCode="#,##0.00">
                  <c:v>240.73154754268361</c:v>
                </c:pt>
                <c:pt idx="728" formatCode="#,##0.00">
                  <c:v>247.57795275479754</c:v>
                </c:pt>
                <c:pt idx="729" formatCode="#,##0.00">
                  <c:v>248.95283565242917</c:v>
                </c:pt>
                <c:pt idx="730" formatCode="#,##0.00">
                  <c:v>248.38356350157062</c:v>
                </c:pt>
                <c:pt idx="731" formatCode="#,##0.00">
                  <c:v>244.39949114300543</c:v>
                </c:pt>
                <c:pt idx="732" formatCode="#,##0.00">
                  <c:v>251.1514344183162</c:v>
                </c:pt>
                <c:pt idx="733" formatCode="#,##0.00">
                  <c:v>246.36448807830311</c:v>
                </c:pt>
                <c:pt idx="734" formatCode="#,##0.00">
                  <c:v>254.26950328577558</c:v>
                </c:pt>
                <c:pt idx="735" formatCode="#,##0.00">
                  <c:v>247.17538414410245</c:v>
                </c:pt>
                <c:pt idx="736" formatCode="#,##0.00">
                  <c:v>252.19634011401635</c:v>
                </c:pt>
                <c:pt idx="737" formatCode="#,##0.00">
                  <c:v>252.6116234207374</c:v>
                </c:pt>
                <c:pt idx="738" formatCode="#,##0.00">
                  <c:v>239.22489145692779</c:v>
                </c:pt>
                <c:pt idx="739" formatCode="#,##0.00">
                  <c:v>241.10519910377923</c:v>
                </c:pt>
                <c:pt idx="740" formatCode="#,##0.00">
                  <c:v>245.28114115225668</c:v>
                </c:pt>
                <c:pt idx="741" formatCode="#,##0.00">
                  <c:v>248.58753093498908</c:v>
                </c:pt>
                <c:pt idx="742" formatCode="#,##0.00">
                  <c:v>249.33660802820651</c:v>
                </c:pt>
                <c:pt idx="743" formatCode="#,##0.00">
                  <c:v>244.14375760500573</c:v>
                </c:pt>
                <c:pt idx="744" formatCode="#,##0.00">
                  <c:v>245.00477125682605</c:v>
                </c:pt>
                <c:pt idx="745" formatCode="#,##0.00">
                  <c:v>248.06243080211124</c:v>
                </c:pt>
                <c:pt idx="746" formatCode="#,##0.00">
                  <c:v>244.17446563667281</c:v>
                </c:pt>
                <c:pt idx="747" formatCode="#,##0.00">
                  <c:v>250.65811161421195</c:v>
                </c:pt>
                <c:pt idx="748" formatCode="#,##0.00">
                  <c:v>249.63041335659369</c:v>
                </c:pt>
                <c:pt idx="749" formatCode="#,##0.00">
                  <c:v>254.26854643675921</c:v>
                </c:pt>
                <c:pt idx="750" formatCode="#,##0.00">
                  <c:v>252.94974024257388</c:v>
                </c:pt>
                <c:pt idx="751" formatCode="#,##0.00">
                  <c:v>255.95815581985889</c:v>
                </c:pt>
                <c:pt idx="752" formatCode="#,##0.00">
                  <c:v>264.60612871115916</c:v>
                </c:pt>
                <c:pt idx="753" formatCode="#,##0.00">
                  <c:v>270.03761051317019</c:v>
                </c:pt>
                <c:pt idx="754" formatCode="#,##0.00">
                  <c:v>276.02704471435231</c:v>
                </c:pt>
                <c:pt idx="755" formatCode="#,##0.00">
                  <c:v>281.2641978427327</c:v>
                </c:pt>
                <c:pt idx="756" formatCode="#,##0.00">
                  <c:v>293.96608901731048</c:v>
                </c:pt>
                <c:pt idx="757" formatCode="#,##0.00">
                  <c:v>287.97701989706445</c:v>
                </c:pt>
                <c:pt idx="758" formatCode="#,##0.00">
                  <c:v>291.87238905287211</c:v>
                </c:pt>
                <c:pt idx="759" formatCode="#,##0.00">
                  <c:v>295.11217257135894</c:v>
                </c:pt>
                <c:pt idx="760" formatCode="#,##0.00">
                  <c:v>298.35250422619248</c:v>
                </c:pt>
                <c:pt idx="761" formatCode="#,##0.00">
                  <c:v>299.29728715624213</c:v>
                </c:pt>
                <c:pt idx="762" formatCode="#,##0.00">
                  <c:v>293.99573454308126</c:v>
                </c:pt>
                <c:pt idx="763" formatCode="#,##0.00">
                  <c:v>290.267868629075</c:v>
                </c:pt>
                <c:pt idx="764" formatCode="#,##0.00">
                  <c:v>290.8600150810783</c:v>
                </c:pt>
                <c:pt idx="765" formatCode="#,##0.00">
                  <c:v>296.0916172190033</c:v>
                </c:pt>
                <c:pt idx="766" formatCode="#,##0.00">
                  <c:v>299.50259264936619</c:v>
                </c:pt>
                <c:pt idx="767" formatCode="#,##0.00">
                  <c:v>303.25236510933621</c:v>
                </c:pt>
                <c:pt idx="768" formatCode="#,##0.00">
                  <c:v>312.9119637792856</c:v>
                </c:pt>
                <c:pt idx="769" formatCode="#,##0.00">
                  <c:v>323.6198111798127</c:v>
                </c:pt>
                <c:pt idx="770" formatCode="#,##0.00">
                  <c:v>334.91845752080388</c:v>
                </c:pt>
                <c:pt idx="771" formatCode="#,##0.00">
                  <c:v>350.64846107569764</c:v>
                </c:pt>
                <c:pt idx="772" formatCode="#,##0.00">
                  <c:v>335.28304551136057</c:v>
                </c:pt>
                <c:pt idx="773" formatCode="#,##0.00">
                  <c:v>333.15288056221175</c:v>
                </c:pt>
                <c:pt idx="774" formatCode="#,##0.00">
                  <c:v>334.92747490600647</c:v>
                </c:pt>
                <c:pt idx="775" formatCode="#,##0.00">
                  <c:v>334.45411074147268</c:v>
                </c:pt>
                <c:pt idx="776" formatCode="#,##0.00">
                  <c:v>343.20120058439795</c:v>
                </c:pt>
                <c:pt idx="777" formatCode="#,##0.00">
                  <c:v>338.46044800032547</c:v>
                </c:pt>
                <c:pt idx="778" formatCode="#,##0.00">
                  <c:v>342.78597252576964</c:v>
                </c:pt>
                <c:pt idx="779" formatCode="#,##0.00">
                  <c:v>340.11909765951913</c:v>
                </c:pt>
                <c:pt idx="780" formatCode="#,##0.00">
                  <c:v>351.51762235241512</c:v>
                </c:pt>
                <c:pt idx="781" formatCode="#,##0.00">
                  <c:v>361.92488742486228</c:v>
                </c:pt>
                <c:pt idx="782" formatCode="#,##0.00">
                  <c:v>362.03105205850687</c:v>
                </c:pt>
                <c:pt idx="783" formatCode="#,##0.00">
                  <c:v>364.49286321250469</c:v>
                </c:pt>
                <c:pt idx="784" formatCode="#,##0.00">
                  <c:v>369.90922715984254</c:v>
                </c:pt>
                <c:pt idx="785" formatCode="#,##0.00">
                  <c:v>390.74251483348485</c:v>
                </c:pt>
                <c:pt idx="786" formatCode="#,##0.00">
                  <c:v>390.29967331667359</c:v>
                </c:pt>
                <c:pt idx="787" formatCode="#,##0.00">
                  <c:v>390.25283735587561</c:v>
                </c:pt>
                <c:pt idx="788" formatCode="#,##0.00">
                  <c:v>398.91384865959373</c:v>
                </c:pt>
                <c:pt idx="789" formatCode="#,##0.00">
                  <c:v>398.0601730234622</c:v>
                </c:pt>
                <c:pt idx="790" formatCode="#,##0.00">
                  <c:v>396.77841926632664</c:v>
                </c:pt>
                <c:pt idx="791" formatCode="#,##0.00">
                  <c:v>393.42960940771883</c:v>
                </c:pt>
                <c:pt idx="792" formatCode="#,##0.00">
                  <c:v>391.09788325596242</c:v>
                </c:pt>
                <c:pt idx="793" formatCode="#,##0.00">
                  <c:v>393.07162390679417</c:v>
                </c:pt>
                <c:pt idx="794" formatCode="#,##0.00">
                  <c:v>390.49045357647293</c:v>
                </c:pt>
                <c:pt idx="795" formatCode="#,##0.00">
                  <c:v>395.42104637029848</c:v>
                </c:pt>
                <c:pt idx="796" formatCode="#,##0.00">
                  <c:v>411.3986927839677</c:v>
                </c:pt>
                <c:pt idx="797" formatCode="#,##0.00">
                  <c:v>411.7634662915695</c:v>
                </c:pt>
                <c:pt idx="798" formatCode="#,##0.00">
                  <c:v>427.42694854930085</c:v>
                </c:pt>
                <c:pt idx="799" formatCode="#,##0.00">
                  <c:v>432.5361253409601</c:v>
                </c:pt>
                <c:pt idx="800" formatCode="#,##0.00">
                  <c:v>439.23178456123816</c:v>
                </c:pt>
                <c:pt idx="801" formatCode="#,##0.00">
                  <c:v>443.75880015411599</c:v>
                </c:pt>
                <c:pt idx="802" formatCode="#,##0.00">
                  <c:v>443.18191371391566</c:v>
                </c:pt>
                <c:pt idx="803" formatCode="#,##0.00">
                  <c:v>453.41350682852425</c:v>
                </c:pt>
                <c:pt idx="804" formatCode="#,##0.00">
                  <c:v>459.74920489727486</c:v>
                </c:pt>
                <c:pt idx="805" formatCode="#,##0.00">
                  <c:v>458.89713637086521</c:v>
                </c:pt>
                <c:pt idx="806" formatCode="#,##0.00">
                  <c:v>467.2215304246327</c:v>
                </c:pt>
                <c:pt idx="807" formatCode="#,##0.00">
                  <c:v>458.93613528510252</c:v>
                </c:pt>
                <c:pt idx="808" formatCode="#,##0.00">
                  <c:v>449.98382107280781</c:v>
                </c:pt>
                <c:pt idx="809" formatCode="#,##0.00">
                  <c:v>459.67947247085652</c:v>
                </c:pt>
                <c:pt idx="810" formatCode="#,##0.00">
                  <c:v>470.03145419090015</c:v>
                </c:pt>
                <c:pt idx="811" formatCode="#,##0.00">
                  <c:v>472.94251566385577</c:v>
                </c:pt>
                <c:pt idx="812" formatCode="#,##0.00">
                  <c:v>473.68976483860462</c:v>
                </c:pt>
                <c:pt idx="813" formatCode="#,##0.00">
                  <c:v>459.16327871688742</c:v>
                </c:pt>
                <c:pt idx="814" formatCode="#,##0.00">
                  <c:v>464.8354757533034</c:v>
                </c:pt>
                <c:pt idx="815" formatCode="#,##0.00">
                  <c:v>458.16043832148597</c:v>
                </c:pt>
                <c:pt idx="816" formatCode="#,##0.00">
                  <c:v>460.7352999848527</c:v>
                </c:pt>
                <c:pt idx="817" formatCode="#,##0.00">
                  <c:v>474.33620604040556</c:v>
                </c:pt>
                <c:pt idx="818" formatCode="#,##0.00">
                  <c:v>478.97521413548077</c:v>
                </c:pt>
                <c:pt idx="819" formatCode="#,##0.00">
                  <c:v>479.23386075111392</c:v>
                </c:pt>
                <c:pt idx="820" formatCode="#,##0.00">
                  <c:v>484.72268590291668</c:v>
                </c:pt>
                <c:pt idx="821" formatCode="#,##0.00">
                  <c:v>491.21150692487038</c:v>
                </c:pt>
                <c:pt idx="822" formatCode="#,##0.00">
                  <c:v>486.37798569672964</c:v>
                </c:pt>
                <c:pt idx="823" formatCode="#,##0.00">
                  <c:v>492.44798295822483</c:v>
                </c:pt>
                <c:pt idx="824" formatCode="#,##0.00">
                  <c:v>495.23523854176835</c:v>
                </c:pt>
                <c:pt idx="825" formatCode="#,##0.00">
                  <c:v>508.0189108326598</c:v>
                </c:pt>
                <c:pt idx="826" formatCode="#,##0.00">
                  <c:v>513.95595850392419</c:v>
                </c:pt>
                <c:pt idx="827" formatCode="#,##0.00">
                  <c:v>511.51980726061561</c:v>
                </c:pt>
                <c:pt idx="828" formatCode="#,##0.00">
                  <c:v>515.01178247818132</c:v>
                </c:pt>
                <c:pt idx="829" formatCode="#,##0.00">
                  <c:v>512.27878661916372</c:v>
                </c:pt>
                <c:pt idx="830" formatCode="#,##0.00">
                  <c:v>524.11584178197722</c:v>
                </c:pt>
                <c:pt idx="831" formatCode="#,##0.00">
                  <c:v>547.56827864891466</c:v>
                </c:pt>
                <c:pt idx="832" formatCode="#,##0.00">
                  <c:v>544.03463802403371</c:v>
                </c:pt>
                <c:pt idx="833" formatCode="#,##0.00">
                  <c:v>539.69686851018878</c:v>
                </c:pt>
                <c:pt idx="834" formatCode="#,##0.00">
                  <c:v>548.03338613910944</c:v>
                </c:pt>
                <c:pt idx="835" formatCode="#,##0.00">
                  <c:v>555.0226385903369</c:v>
                </c:pt>
                <c:pt idx="836" formatCode="#,##0.00">
                  <c:v>537.96864298191781</c:v>
                </c:pt>
                <c:pt idx="837" formatCode="#,##0.00">
                  <c:v>539.59330828372322</c:v>
                </c:pt>
                <c:pt idx="838" formatCode="#,##0.00">
                  <c:v>538.80190476490714</c:v>
                </c:pt>
                <c:pt idx="839" formatCode="#,##0.00">
                  <c:v>537.14239489823126</c:v>
                </c:pt>
                <c:pt idx="840" formatCode="#,##0.00">
                  <c:v>538.84334581540907</c:v>
                </c:pt>
                <c:pt idx="841" formatCode="#,##0.00">
                  <c:v>531.41089993212847</c:v>
                </c:pt>
                <c:pt idx="842" formatCode="#,##0.00">
                  <c:v>545.63145561431213</c:v>
                </c:pt>
                <c:pt idx="843" formatCode="#,##0.00">
                  <c:v>556.26399391271639</c:v>
                </c:pt>
                <c:pt idx="844" formatCode="#,##0.00">
                  <c:v>552.41835550146652</c:v>
                </c:pt>
                <c:pt idx="845" formatCode="#,##0.00">
                  <c:v>552.42203829050322</c:v>
                </c:pt>
                <c:pt idx="846" formatCode="#,##0.00">
                  <c:v>572.86165370725178</c:v>
                </c:pt>
                <c:pt idx="847" formatCode="#,##0.00">
                  <c:v>560.48784198717522</c:v>
                </c:pt>
                <c:pt idx="848" formatCode="#,##0.00">
                  <c:v>557.27811494539537</c:v>
                </c:pt>
                <c:pt idx="849" formatCode="#,##0.00">
                  <c:v>571.97911161765489</c:v>
                </c:pt>
                <c:pt idx="850" formatCode="#,##0.00">
                  <c:v>570.58729577938527</c:v>
                </c:pt>
                <c:pt idx="851" formatCode="#,##0.00">
                  <c:v>576.9055991013156</c:v>
                </c:pt>
                <c:pt idx="852" formatCode="#,##0.00">
                  <c:v>591.99360353647864</c:v>
                </c:pt>
                <c:pt idx="853" formatCode="#,##0.00">
                  <c:v>584.07272912116048</c:v>
                </c:pt>
                <c:pt idx="854" formatCode="#,##0.00">
                  <c:v>573.61393345169756</c:v>
                </c:pt>
                <c:pt idx="855" formatCode="#,##0.00">
                  <c:v>586.44758918945683</c:v>
                </c:pt>
                <c:pt idx="856" formatCode="#,##0.00">
                  <c:v>601.53102118340962</c:v>
                </c:pt>
                <c:pt idx="857" formatCode="#,##0.00">
                  <c:v>616.78183767381302</c:v>
                </c:pt>
                <c:pt idx="858" formatCode="#,##0.00">
                  <c:v>624.92335793110726</c:v>
                </c:pt>
                <c:pt idx="859" formatCode="#,##0.00">
                  <c:v>623.49020036358536</c:v>
                </c:pt>
                <c:pt idx="860" formatCode="#,##0.00">
                  <c:v>627.72577712472207</c:v>
                </c:pt>
                <c:pt idx="861" formatCode="#,##0.00">
                  <c:v>626.72141588132251</c:v>
                </c:pt>
                <c:pt idx="862" formatCode="#,##0.00">
                  <c:v>634.68495600578785</c:v>
                </c:pt>
                <c:pt idx="863" formatCode="#,##0.00">
                  <c:v>662.56878173964219</c:v>
                </c:pt>
                <c:pt idx="864" formatCode="#,##0.00">
                  <c:v>683.4441154896524</c:v>
                </c:pt>
                <c:pt idx="865" formatCode="#,##0.00">
                  <c:v>697.55495832746215</c:v>
                </c:pt>
                <c:pt idx="866" formatCode="#,##0.00">
                  <c:v>676.76782056930381</c:v>
                </c:pt>
                <c:pt idx="867" formatCode="#,##0.00">
                  <c:v>692.01765545946557</c:v>
                </c:pt>
                <c:pt idx="868" formatCode="#,##0.00">
                  <c:v>703.62971171807544</c:v>
                </c:pt>
                <c:pt idx="869" formatCode="#,##0.00">
                  <c:v>739.58988085161388</c:v>
                </c:pt>
                <c:pt idx="870" formatCode="#,##0.00">
                  <c:v>766.33838154241391</c:v>
                </c:pt>
                <c:pt idx="871" formatCode="#,##0.00">
                  <c:v>759.13480075591519</c:v>
                </c:pt>
                <c:pt idx="872" formatCode="#,##0.00">
                  <c:v>789.97085636262034</c:v>
                </c:pt>
                <c:pt idx="873" formatCode="#,##0.00">
                  <c:v>742.95179099191728</c:v>
                </c:pt>
                <c:pt idx="874" formatCode="#,##0.00">
                  <c:v>724.70489500515578</c:v>
                </c:pt>
                <c:pt idx="875" formatCode="#,##0.00">
                  <c:v>731.11611764296811</c:v>
                </c:pt>
                <c:pt idx="876" formatCode="#,##0.00">
                  <c:v>742.52152907819845</c:v>
                </c:pt>
                <c:pt idx="877" formatCode="#,##0.00">
                  <c:v>768.36127829011969</c:v>
                </c:pt>
                <c:pt idx="878" formatCode="#,##0.00">
                  <c:v>802.33821401610874</c:v>
                </c:pt>
                <c:pt idx="879" formatCode="#,##0.00">
                  <c:v>831.46309118489353</c:v>
                </c:pt>
                <c:pt idx="880" formatCode="#,##0.00">
                  <c:v>848.30853341229943</c:v>
                </c:pt>
                <c:pt idx="881" formatCode="#,##0.00">
                  <c:v>917.21946327649187</c:v>
                </c:pt>
                <c:pt idx="882" formatCode="#,##0.00">
                  <c:v>936.63394191584416</c:v>
                </c:pt>
                <c:pt idx="883" formatCode="#,##0.00">
                  <c:v>1005.495269325497</c:v>
                </c:pt>
                <c:pt idx="884" formatCode="#,##0.00">
                  <c:v>998.85229724615328</c:v>
                </c:pt>
                <c:pt idx="885" formatCode="#,##0.00">
                  <c:v>920.88854593843359</c:v>
                </c:pt>
                <c:pt idx="886" formatCode="#,##0.00">
                  <c:v>868.47770916059096</c:v>
                </c:pt>
                <c:pt idx="887" formatCode="#,##0.00">
                  <c:v>922.86757315962154</c:v>
                </c:pt>
                <c:pt idx="888" formatCode="#,##0.00">
                  <c:v>916.57361631067295</c:v>
                </c:pt>
                <c:pt idx="889" formatCode="#,##0.00">
                  <c:v>958.06384867566931</c:v>
                </c:pt>
                <c:pt idx="890" formatCode="#,##0.00">
                  <c:v>931.92786688379704</c:v>
                </c:pt>
                <c:pt idx="891" formatCode="#,##0.00">
                  <c:v>880.70911131986361</c:v>
                </c:pt>
                <c:pt idx="892" formatCode="#,##0.00">
                  <c:v>851.39324070106306</c:v>
                </c:pt>
                <c:pt idx="893" formatCode="#,##0.00">
                  <c:v>899.16207745933059</c:v>
                </c:pt>
                <c:pt idx="894" formatCode="#,##0.00">
                  <c:v>827.67269788746398</c:v>
                </c:pt>
                <c:pt idx="895" formatCode="#,##0.00">
                  <c:v>888.05418010734752</c:v>
                </c:pt>
                <c:pt idx="896" formatCode="#,##0.00">
                  <c:v>931.11296712015235</c:v>
                </c:pt>
                <c:pt idx="897" formatCode="#,##0.00">
                  <c:v>894.31538265956397</c:v>
                </c:pt>
                <c:pt idx="898" formatCode="#,##0.00">
                  <c:v>888.15653072431508</c:v>
                </c:pt>
                <c:pt idx="899" formatCode="#,##0.00">
                  <c:v>876.01839147108285</c:v>
                </c:pt>
                <c:pt idx="900" formatCode="#,##0.00">
                  <c:v>887.71031693591681</c:v>
                </c:pt>
                <c:pt idx="901" formatCode="#,##0.00">
                  <c:v>920.67396003813735</c:v>
                </c:pt>
                <c:pt idx="902" formatCode="#,##0.00">
                  <c:v>934.55158552911212</c:v>
                </c:pt>
                <c:pt idx="903" formatCode="#,##0.00">
                  <c:v>949.41095573902498</c:v>
                </c:pt>
                <c:pt idx="904" formatCode="#,##0.00">
                  <c:v>907.12419177040874</c:v>
                </c:pt>
                <c:pt idx="905" formatCode="#,##0.00">
                  <c:v>925.37553050882946</c:v>
                </c:pt>
                <c:pt idx="906" formatCode="#,##0.00">
                  <c:v>944.37040556507418</c:v>
                </c:pt>
                <c:pt idx="907" formatCode="#,##0.00">
                  <c:v>964.42883297927654</c:v>
                </c:pt>
                <c:pt idx="908" formatCode="#,##0.00">
                  <c:v>949.62163563026809</c:v>
                </c:pt>
                <c:pt idx="909" formatCode="#,##0.00">
                  <c:v>1018.1779869118692</c:v>
                </c:pt>
                <c:pt idx="910" formatCode="#,##0.00">
                  <c:v>1025.1287486358542</c:v>
                </c:pt>
                <c:pt idx="911" formatCode="#,##0.00">
                  <c:v>1038.65361392619</c:v>
                </c:pt>
                <c:pt idx="912" formatCode="#,##0.00">
                  <c:v>1044.5046959513077</c:v>
                </c:pt>
                <c:pt idx="913" formatCode="#,##0.00">
                  <c:v>1045.7093580339715</c:v>
                </c:pt>
                <c:pt idx="914" formatCode="#,##0.00">
                  <c:v>1077.4989225182042</c:v>
                </c:pt>
                <c:pt idx="915" formatCode="#,##0.00">
                  <c:v>1056.9043264458062</c:v>
                </c:pt>
                <c:pt idx="916" formatCode="#,##0.00">
                  <c:v>1033.3424059949077</c:v>
                </c:pt>
                <c:pt idx="917" formatCode="#,##0.00">
                  <c:v>1046.0111838924054</c:v>
                </c:pt>
                <c:pt idx="918" formatCode="#,##0.00">
                  <c:v>1033.0476186200322</c:v>
                </c:pt>
                <c:pt idx="919" formatCode="#,##0.00">
                  <c:v>1046.7045081381889</c:v>
                </c:pt>
                <c:pt idx="920" formatCode="#,##0.00">
                  <c:v>1031.4365783794799</c:v>
                </c:pt>
                <c:pt idx="921" formatCode="#,##0.00">
                  <c:v>988.96202008181297</c:v>
                </c:pt>
                <c:pt idx="922" formatCode="#,##0.00">
                  <c:v>950.23426737540922</c:v>
                </c:pt>
                <c:pt idx="923" formatCode="#,##0.00">
                  <c:v>927.82140845558126</c:v>
                </c:pt>
                <c:pt idx="924" formatCode="#,##0.00">
                  <c:v>891.11679353707848</c:v>
                </c:pt>
                <c:pt idx="925" formatCode="#,##0.00">
                  <c:v>906.42618005004545</c:v>
                </c:pt>
                <c:pt idx="926" formatCode="#,##0.00">
                  <c:v>877.58369900085302</c:v>
                </c:pt>
                <c:pt idx="927" formatCode="#,##0.00">
                  <c:v>910.53989217733169</c:v>
                </c:pt>
                <c:pt idx="928" formatCode="#,##0.00">
                  <c:v>928.92065746741798</c:v>
                </c:pt>
                <c:pt idx="929" formatCode="#,##0.00">
                  <c:v>935.05772661108608</c:v>
                </c:pt>
                <c:pt idx="930" formatCode="#,##0.00">
                  <c:v>915.43398178860821</c:v>
                </c:pt>
                <c:pt idx="931" formatCode="#,##0.00">
                  <c:v>905.68155843595366</c:v>
                </c:pt>
                <c:pt idx="932" formatCode="#,##0.00">
                  <c:v>909.84165572770269</c:v>
                </c:pt>
                <c:pt idx="933" formatCode="#,##0.00">
                  <c:v>880.28999874966689</c:v>
                </c:pt>
                <c:pt idx="934" formatCode="#,##0.00">
                  <c:v>884.52125934365688</c:v>
                </c:pt>
                <c:pt idx="935" formatCode="#,##0.00">
                  <c:v>911.30456307658267</c:v>
                </c:pt>
                <c:pt idx="936" formatCode="#,##0.00">
                  <c:v>914.02025067455088</c:v>
                </c:pt>
                <c:pt idx="937" formatCode="#,##0.00">
                  <c:v>915.86047811257572</c:v>
                </c:pt>
                <c:pt idx="938" formatCode="#,##0.00">
                  <c:v>928.19406588449181</c:v>
                </c:pt>
                <c:pt idx="939" formatCode="#,##0.00">
                  <c:v>909.07945608771047</c:v>
                </c:pt>
                <c:pt idx="940" formatCode="#,##0.00">
                  <c:v>944.76991553371408</c:v>
                </c:pt>
                <c:pt idx="941" formatCode="#,##0.00">
                  <c:v>941.64587634634938</c:v>
                </c:pt>
                <c:pt idx="942" formatCode="#,##0.00">
                  <c:v>972.23053441007892</c:v>
                </c:pt>
                <c:pt idx="943" formatCode="#,##0.00">
                  <c:v>1004.5345143000778</c:v>
                </c:pt>
                <c:pt idx="944" formatCode="#,##0.00">
                  <c:v>1005.867196755716</c:v>
                </c:pt>
                <c:pt idx="945" formatCode="#,##0.00">
                  <c:v>997.68614355543616</c:v>
                </c:pt>
                <c:pt idx="946" formatCode="#,##0.00">
                  <c:v>1004.1578010066323</c:v>
                </c:pt>
                <c:pt idx="947" formatCode="#,##0.00">
                  <c:v>1014.7014579172019</c:v>
                </c:pt>
                <c:pt idx="948" formatCode="#,##0.00">
                  <c:v>1018.9023219529792</c:v>
                </c:pt>
                <c:pt idx="949" formatCode="#,##0.00">
                  <c:v>1026.4897479104557</c:v>
                </c:pt>
                <c:pt idx="950" formatCode="#,##0.00">
                  <c:v>1048.4497852507532</c:v>
                </c:pt>
                <c:pt idx="951" formatCode="#,##0.00">
                  <c:v>1023.175155760975</c:v>
                </c:pt>
                <c:pt idx="952" formatCode="#,##0.00">
                  <c:v>1036.2513342516004</c:v>
                </c:pt>
                <c:pt idx="953" formatCode="#,##0.00">
                  <c:v>1061.6325835985365</c:v>
                </c:pt>
                <c:pt idx="954" formatCode="#,##0.00">
                  <c:v>1125.3730039177926</c:v>
                </c:pt>
                <c:pt idx="955" formatCode="#,##0.00">
                  <c:v>1106.3316926915036</c:v>
                </c:pt>
                <c:pt idx="956" formatCode="#,##0.00">
                  <c:v>1131.9027058819131</c:v>
                </c:pt>
                <c:pt idx="957" formatCode="#,##0.00">
                  <c:v>1167.0520579085662</c:v>
                </c:pt>
                <c:pt idx="958" formatCode="#,##0.00">
                  <c:v>1128.8661145737979</c:v>
                </c:pt>
                <c:pt idx="959" formatCode="#,##0.00">
                  <c:v>1134.6233317581243</c:v>
                </c:pt>
                <c:pt idx="960" formatCode="#,##0.00">
                  <c:v>1118.1788576031765</c:v>
                </c:pt>
                <c:pt idx="961" formatCode="#,##0.00">
                  <c:v>1082.6953151885691</c:v>
                </c:pt>
                <c:pt idx="962" formatCode="#,##0.00">
                  <c:v>1072.95827532064</c:v>
                </c:pt>
                <c:pt idx="963" formatCode="#,##0.00">
                  <c:v>1085.1470813282826</c:v>
                </c:pt>
                <c:pt idx="964" formatCode="#,##0.00">
                  <c:v>1109.8160916438121</c:v>
                </c:pt>
                <c:pt idx="965" formatCode="#,##0.00">
                  <c:v>1118.8351970819042</c:v>
                </c:pt>
                <c:pt idx="966" formatCode="#,##0.00">
                  <c:v>1124.9365783566575</c:v>
                </c:pt>
                <c:pt idx="967" formatCode="#,##0.00">
                  <c:v>1126.698978996083</c:v>
                </c:pt>
                <c:pt idx="968" formatCode="#,##0.00">
                  <c:v>1151.7642756154823</c:v>
                </c:pt>
                <c:pt idx="969" formatCode="#,##0.00">
                  <c:v>1146.0284895229172</c:v>
                </c:pt>
                <c:pt idx="970" formatCode="#,##0.00">
                  <c:v>1154.7383060432915</c:v>
                </c:pt>
                <c:pt idx="971" formatCode="#,##0.00">
                  <c:v>1174.5767101411152</c:v>
                </c:pt>
                <c:pt idx="972" formatCode="#,##0.00">
                  <c:v>1205.4367555722229</c:v>
                </c:pt>
                <c:pt idx="973" formatCode="#,##0.00">
                  <c:v>1200.2855225034109</c:v>
                </c:pt>
                <c:pt idx="974" formatCode="#,##0.00">
                  <c:v>1225.7715850979</c:v>
                </c:pt>
                <c:pt idx="975" formatCode="#,##0.00">
                  <c:v>1248.6281392546923</c:v>
                </c:pt>
                <c:pt idx="976" formatCode="#,##0.00">
                  <c:v>1242.4932129971542</c:v>
                </c:pt>
                <c:pt idx="977" formatCode="#,##0.00">
                  <c:v>1291.5302784701084</c:v>
                </c:pt>
                <c:pt idx="978" formatCode="#,##0.00">
                  <c:v>1254.7044451299973</c:v>
                </c:pt>
                <c:pt idx="979" formatCode="#,##0.00">
                  <c:v>1336.603186611783</c:v>
                </c:pt>
                <c:pt idx="980" formatCode="#,##0.00">
                  <c:v>1334.9725307241167</c:v>
                </c:pt>
                <c:pt idx="981" formatCode="#,##0.00">
                  <c:v>1348.3311558482294</c:v>
                </c:pt>
                <c:pt idx="982" formatCode="#,##0.00">
                  <c:v>1400.7452823132362</c:v>
                </c:pt>
                <c:pt idx="983" formatCode="#,##0.00">
                  <c:v>1523.1610816855311</c:v>
                </c:pt>
                <c:pt idx="984" formatCode="#,##0.00">
                  <c:v>1476.2477203696167</c:v>
                </c:pt>
                <c:pt idx="985" formatCode="#,##0.00">
                  <c:v>1409.5705316662556</c:v>
                </c:pt>
                <c:pt idx="986" formatCode="#,##0.00">
                  <c:v>1392.0918570735939</c:v>
                </c:pt>
                <c:pt idx="987" formatCode="#,##0.00">
                  <c:v>1513.8813333427722</c:v>
                </c:pt>
                <c:pt idx="988" formatCode="#,##0.00">
                  <c:v>1546.51052234742</c:v>
                </c:pt>
                <c:pt idx="989" formatCode="#,##0.00">
                  <c:v>1507.8683794290325</c:v>
                </c:pt>
                <c:pt idx="990" formatCode="#,##0.00">
                  <c:v>1571.8221036285493</c:v>
                </c:pt>
                <c:pt idx="991" formatCode="#,##0.00">
                  <c:v>1660.221378736619</c:v>
                </c:pt>
                <c:pt idx="992" formatCode="#,##0.00">
                  <c:v>1592.9602766127362</c:v>
                </c:pt>
                <c:pt idx="993" formatCode="#,##0.00">
                  <c:v>1297.6042018583801</c:v>
                </c:pt>
                <c:pt idx="994" formatCode="#,##0.00">
                  <c:v>1237.672189121881</c:v>
                </c:pt>
                <c:pt idx="995" formatCode="#,##0.00">
                  <c:v>1261.2209653069067</c:v>
                </c:pt>
                <c:pt idx="996" formatCode="#,##0.00">
                  <c:v>1258.1267698720203</c:v>
                </c:pt>
                <c:pt idx="997" formatCode="#,##0.00">
                  <c:v>1224.9541607063948</c:v>
                </c:pt>
                <c:pt idx="998" formatCode="#,##0.00">
                  <c:v>1215.4485164193131</c:v>
                </c:pt>
                <c:pt idx="999" formatCode="#,##0.00">
                  <c:v>1215.7807390138012</c:v>
                </c:pt>
                <c:pt idx="1000" formatCode="#,##0.00">
                  <c:v>1231.9506228426849</c:v>
                </c:pt>
                <c:pt idx="1001" formatCode="#,##0.00">
                  <c:v>1274.493984351519</c:v>
                </c:pt>
                <c:pt idx="1002" formatCode="#,##0.00">
                  <c:v>1235.8513267459809</c:v>
                </c:pt>
                <c:pt idx="1003" formatCode="#,##0.00">
                  <c:v>1277.7631647403596</c:v>
                </c:pt>
                <c:pt idx="1004" formatCode="#,##0.00">
                  <c:v>1311.1298201822797</c:v>
                </c:pt>
                <c:pt idx="1005" formatCode="#,##0.00">
                  <c:v>1332.5361997131222</c:v>
                </c:pt>
                <c:pt idx="1006" formatCode="#,##0.00">
                  <c:v>1312.8146639573679</c:v>
                </c:pt>
                <c:pt idx="1007" formatCode="#,##0.00">
                  <c:v>1284.4666193136484</c:v>
                </c:pt>
                <c:pt idx="1008" formatCode="#,##0.00">
                  <c:v>1323.7541716430551</c:v>
                </c:pt>
                <c:pt idx="1009" formatCode="#,##0.00">
                  <c:v>1325.3956268158925</c:v>
                </c:pt>
                <c:pt idx="1010" formatCode="#,##0.00">
                  <c:v>1343.1912720986072</c:v>
                </c:pt>
                <c:pt idx="1011" formatCode="#,##0.00">
                  <c:v>1380.4513979866224</c:v>
                </c:pt>
                <c:pt idx="1012" formatCode="#,##0.00">
                  <c:v>1428.1966103383195</c:v>
                </c:pt>
                <c:pt idx="1013" formatCode="#,##0.00">
                  <c:v>1409.7823953756908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IndMom!$DB$11</c:f>
              <c:strCache>
                <c:ptCount val="1"/>
                <c:pt idx="0">
                  <c:v>MKT</c:v>
                </c:pt>
              </c:strCache>
            </c:strRef>
          </c:tx>
          <c:marker>
            <c:symbol val="none"/>
          </c:marker>
          <c:cat>
            <c:numRef>
              <c:f>IndMom!$A$12:$A$1025</c:f>
              <c:numCache>
                <c:formatCode>General</c:formatCode>
                <c:ptCount val="1014"/>
                <c:pt idx="0">
                  <c:v>192607</c:v>
                </c:pt>
                <c:pt idx="1">
                  <c:v>192608</c:v>
                </c:pt>
                <c:pt idx="2">
                  <c:v>192609</c:v>
                </c:pt>
                <c:pt idx="3">
                  <c:v>192610</c:v>
                </c:pt>
                <c:pt idx="4">
                  <c:v>192611</c:v>
                </c:pt>
                <c:pt idx="5">
                  <c:v>192612</c:v>
                </c:pt>
                <c:pt idx="6">
                  <c:v>192701</c:v>
                </c:pt>
                <c:pt idx="7">
                  <c:v>192702</c:v>
                </c:pt>
                <c:pt idx="8">
                  <c:v>192703</c:v>
                </c:pt>
                <c:pt idx="9">
                  <c:v>192704</c:v>
                </c:pt>
                <c:pt idx="10">
                  <c:v>192705</c:v>
                </c:pt>
                <c:pt idx="11">
                  <c:v>192706</c:v>
                </c:pt>
                <c:pt idx="12">
                  <c:v>192707</c:v>
                </c:pt>
                <c:pt idx="13">
                  <c:v>192708</c:v>
                </c:pt>
                <c:pt idx="14">
                  <c:v>192709</c:v>
                </c:pt>
                <c:pt idx="15">
                  <c:v>192710</c:v>
                </c:pt>
                <c:pt idx="16">
                  <c:v>192711</c:v>
                </c:pt>
                <c:pt idx="17">
                  <c:v>192712</c:v>
                </c:pt>
                <c:pt idx="18">
                  <c:v>192801</c:v>
                </c:pt>
                <c:pt idx="19">
                  <c:v>192802</c:v>
                </c:pt>
                <c:pt idx="20">
                  <c:v>192803</c:v>
                </c:pt>
                <c:pt idx="21">
                  <c:v>192804</c:v>
                </c:pt>
                <c:pt idx="22">
                  <c:v>192805</c:v>
                </c:pt>
                <c:pt idx="23">
                  <c:v>192806</c:v>
                </c:pt>
                <c:pt idx="24">
                  <c:v>192807</c:v>
                </c:pt>
                <c:pt idx="25">
                  <c:v>192808</c:v>
                </c:pt>
                <c:pt idx="26">
                  <c:v>192809</c:v>
                </c:pt>
                <c:pt idx="27">
                  <c:v>192810</c:v>
                </c:pt>
                <c:pt idx="28">
                  <c:v>192811</c:v>
                </c:pt>
                <c:pt idx="29">
                  <c:v>192812</c:v>
                </c:pt>
                <c:pt idx="30">
                  <c:v>192901</c:v>
                </c:pt>
                <c:pt idx="31">
                  <c:v>192902</c:v>
                </c:pt>
                <c:pt idx="32">
                  <c:v>192903</c:v>
                </c:pt>
                <c:pt idx="33">
                  <c:v>192904</c:v>
                </c:pt>
                <c:pt idx="34">
                  <c:v>192905</c:v>
                </c:pt>
                <c:pt idx="35">
                  <c:v>192906</c:v>
                </c:pt>
                <c:pt idx="36">
                  <c:v>192907</c:v>
                </c:pt>
                <c:pt idx="37">
                  <c:v>192908</c:v>
                </c:pt>
                <c:pt idx="38">
                  <c:v>192909</c:v>
                </c:pt>
                <c:pt idx="39">
                  <c:v>192910</c:v>
                </c:pt>
                <c:pt idx="40">
                  <c:v>192911</c:v>
                </c:pt>
                <c:pt idx="41">
                  <c:v>192912</c:v>
                </c:pt>
                <c:pt idx="42">
                  <c:v>193001</c:v>
                </c:pt>
                <c:pt idx="43">
                  <c:v>193002</c:v>
                </c:pt>
                <c:pt idx="44">
                  <c:v>193003</c:v>
                </c:pt>
                <c:pt idx="45">
                  <c:v>193004</c:v>
                </c:pt>
                <c:pt idx="46">
                  <c:v>193005</c:v>
                </c:pt>
                <c:pt idx="47">
                  <c:v>193006</c:v>
                </c:pt>
                <c:pt idx="48">
                  <c:v>193007</c:v>
                </c:pt>
                <c:pt idx="49">
                  <c:v>193008</c:v>
                </c:pt>
                <c:pt idx="50">
                  <c:v>193009</c:v>
                </c:pt>
                <c:pt idx="51">
                  <c:v>193010</c:v>
                </c:pt>
                <c:pt idx="52">
                  <c:v>193011</c:v>
                </c:pt>
                <c:pt idx="53">
                  <c:v>193012</c:v>
                </c:pt>
                <c:pt idx="54">
                  <c:v>193101</c:v>
                </c:pt>
                <c:pt idx="55">
                  <c:v>193102</c:v>
                </c:pt>
                <c:pt idx="56">
                  <c:v>193103</c:v>
                </c:pt>
                <c:pt idx="57">
                  <c:v>193104</c:v>
                </c:pt>
                <c:pt idx="58">
                  <c:v>193105</c:v>
                </c:pt>
                <c:pt idx="59">
                  <c:v>193106</c:v>
                </c:pt>
                <c:pt idx="60">
                  <c:v>193107</c:v>
                </c:pt>
                <c:pt idx="61">
                  <c:v>193108</c:v>
                </c:pt>
                <c:pt idx="62">
                  <c:v>193109</c:v>
                </c:pt>
                <c:pt idx="63">
                  <c:v>193110</c:v>
                </c:pt>
                <c:pt idx="64">
                  <c:v>193111</c:v>
                </c:pt>
                <c:pt idx="65">
                  <c:v>193112</c:v>
                </c:pt>
                <c:pt idx="66">
                  <c:v>193201</c:v>
                </c:pt>
                <c:pt idx="67">
                  <c:v>193202</c:v>
                </c:pt>
                <c:pt idx="68">
                  <c:v>193203</c:v>
                </c:pt>
                <c:pt idx="69">
                  <c:v>193204</c:v>
                </c:pt>
                <c:pt idx="70">
                  <c:v>193205</c:v>
                </c:pt>
                <c:pt idx="71">
                  <c:v>193206</c:v>
                </c:pt>
                <c:pt idx="72">
                  <c:v>193207</c:v>
                </c:pt>
                <c:pt idx="73">
                  <c:v>193208</c:v>
                </c:pt>
                <c:pt idx="74">
                  <c:v>193209</c:v>
                </c:pt>
                <c:pt idx="75">
                  <c:v>193210</c:v>
                </c:pt>
                <c:pt idx="76">
                  <c:v>193211</c:v>
                </c:pt>
                <c:pt idx="77">
                  <c:v>193212</c:v>
                </c:pt>
                <c:pt idx="78">
                  <c:v>193301</c:v>
                </c:pt>
                <c:pt idx="79">
                  <c:v>193302</c:v>
                </c:pt>
                <c:pt idx="80">
                  <c:v>193303</c:v>
                </c:pt>
                <c:pt idx="81">
                  <c:v>193304</c:v>
                </c:pt>
                <c:pt idx="82">
                  <c:v>193305</c:v>
                </c:pt>
                <c:pt idx="83">
                  <c:v>193306</c:v>
                </c:pt>
                <c:pt idx="84">
                  <c:v>193307</c:v>
                </c:pt>
                <c:pt idx="85">
                  <c:v>193308</c:v>
                </c:pt>
                <c:pt idx="86">
                  <c:v>193309</c:v>
                </c:pt>
                <c:pt idx="87">
                  <c:v>193310</c:v>
                </c:pt>
                <c:pt idx="88">
                  <c:v>193311</c:v>
                </c:pt>
                <c:pt idx="89">
                  <c:v>193312</c:v>
                </c:pt>
                <c:pt idx="90">
                  <c:v>193401</c:v>
                </c:pt>
                <c:pt idx="91">
                  <c:v>193402</c:v>
                </c:pt>
                <c:pt idx="92">
                  <c:v>193403</c:v>
                </c:pt>
                <c:pt idx="93">
                  <c:v>193404</c:v>
                </c:pt>
                <c:pt idx="94">
                  <c:v>193405</c:v>
                </c:pt>
                <c:pt idx="95">
                  <c:v>193406</c:v>
                </c:pt>
                <c:pt idx="96">
                  <c:v>193407</c:v>
                </c:pt>
                <c:pt idx="97">
                  <c:v>193408</c:v>
                </c:pt>
                <c:pt idx="98">
                  <c:v>193409</c:v>
                </c:pt>
                <c:pt idx="99">
                  <c:v>193410</c:v>
                </c:pt>
                <c:pt idx="100">
                  <c:v>193411</c:v>
                </c:pt>
                <c:pt idx="101">
                  <c:v>193412</c:v>
                </c:pt>
                <c:pt idx="102">
                  <c:v>193501</c:v>
                </c:pt>
                <c:pt idx="103">
                  <c:v>193502</c:v>
                </c:pt>
                <c:pt idx="104">
                  <c:v>193503</c:v>
                </c:pt>
                <c:pt idx="105">
                  <c:v>193504</c:v>
                </c:pt>
                <c:pt idx="106">
                  <c:v>193505</c:v>
                </c:pt>
                <c:pt idx="107">
                  <c:v>193506</c:v>
                </c:pt>
                <c:pt idx="108">
                  <c:v>193507</c:v>
                </c:pt>
                <c:pt idx="109">
                  <c:v>193508</c:v>
                </c:pt>
                <c:pt idx="110">
                  <c:v>193509</c:v>
                </c:pt>
                <c:pt idx="111">
                  <c:v>193510</c:v>
                </c:pt>
                <c:pt idx="112">
                  <c:v>193511</c:v>
                </c:pt>
                <c:pt idx="113">
                  <c:v>193512</c:v>
                </c:pt>
                <c:pt idx="114">
                  <c:v>193601</c:v>
                </c:pt>
                <c:pt idx="115">
                  <c:v>193602</c:v>
                </c:pt>
                <c:pt idx="116">
                  <c:v>193603</c:v>
                </c:pt>
                <c:pt idx="117">
                  <c:v>193604</c:v>
                </c:pt>
                <c:pt idx="118">
                  <c:v>193605</c:v>
                </c:pt>
                <c:pt idx="119">
                  <c:v>193606</c:v>
                </c:pt>
                <c:pt idx="120">
                  <c:v>193607</c:v>
                </c:pt>
                <c:pt idx="121">
                  <c:v>193608</c:v>
                </c:pt>
                <c:pt idx="122">
                  <c:v>193609</c:v>
                </c:pt>
                <c:pt idx="123">
                  <c:v>193610</c:v>
                </c:pt>
                <c:pt idx="124">
                  <c:v>193611</c:v>
                </c:pt>
                <c:pt idx="125">
                  <c:v>193612</c:v>
                </c:pt>
                <c:pt idx="126">
                  <c:v>193701</c:v>
                </c:pt>
                <c:pt idx="127">
                  <c:v>193702</c:v>
                </c:pt>
                <c:pt idx="128">
                  <c:v>193703</c:v>
                </c:pt>
                <c:pt idx="129">
                  <c:v>193704</c:v>
                </c:pt>
                <c:pt idx="130">
                  <c:v>193705</c:v>
                </c:pt>
                <c:pt idx="131">
                  <c:v>193706</c:v>
                </c:pt>
                <c:pt idx="132">
                  <c:v>193707</c:v>
                </c:pt>
                <c:pt idx="133">
                  <c:v>193708</c:v>
                </c:pt>
                <c:pt idx="134">
                  <c:v>193709</c:v>
                </c:pt>
                <c:pt idx="135">
                  <c:v>193710</c:v>
                </c:pt>
                <c:pt idx="136">
                  <c:v>193711</c:v>
                </c:pt>
                <c:pt idx="137">
                  <c:v>193712</c:v>
                </c:pt>
                <c:pt idx="138">
                  <c:v>193801</c:v>
                </c:pt>
                <c:pt idx="139">
                  <c:v>193802</c:v>
                </c:pt>
                <c:pt idx="140">
                  <c:v>193803</c:v>
                </c:pt>
                <c:pt idx="141">
                  <c:v>193804</c:v>
                </c:pt>
                <c:pt idx="142">
                  <c:v>193805</c:v>
                </c:pt>
                <c:pt idx="143">
                  <c:v>193806</c:v>
                </c:pt>
                <c:pt idx="144">
                  <c:v>193807</c:v>
                </c:pt>
                <c:pt idx="145">
                  <c:v>193808</c:v>
                </c:pt>
                <c:pt idx="146">
                  <c:v>193809</c:v>
                </c:pt>
                <c:pt idx="147">
                  <c:v>193810</c:v>
                </c:pt>
                <c:pt idx="148">
                  <c:v>193811</c:v>
                </c:pt>
                <c:pt idx="149">
                  <c:v>193812</c:v>
                </c:pt>
                <c:pt idx="150">
                  <c:v>193901</c:v>
                </c:pt>
                <c:pt idx="151">
                  <c:v>193902</c:v>
                </c:pt>
                <c:pt idx="152">
                  <c:v>193903</c:v>
                </c:pt>
                <c:pt idx="153">
                  <c:v>193904</c:v>
                </c:pt>
                <c:pt idx="154">
                  <c:v>193905</c:v>
                </c:pt>
                <c:pt idx="155">
                  <c:v>193906</c:v>
                </c:pt>
                <c:pt idx="156">
                  <c:v>193907</c:v>
                </c:pt>
                <c:pt idx="157">
                  <c:v>193908</c:v>
                </c:pt>
                <c:pt idx="158">
                  <c:v>193909</c:v>
                </c:pt>
                <c:pt idx="159">
                  <c:v>193910</c:v>
                </c:pt>
                <c:pt idx="160">
                  <c:v>193911</c:v>
                </c:pt>
                <c:pt idx="161">
                  <c:v>193912</c:v>
                </c:pt>
                <c:pt idx="162">
                  <c:v>194001</c:v>
                </c:pt>
                <c:pt idx="163">
                  <c:v>194002</c:v>
                </c:pt>
                <c:pt idx="164">
                  <c:v>194003</c:v>
                </c:pt>
                <c:pt idx="165">
                  <c:v>194004</c:v>
                </c:pt>
                <c:pt idx="166">
                  <c:v>194005</c:v>
                </c:pt>
                <c:pt idx="167">
                  <c:v>194006</c:v>
                </c:pt>
                <c:pt idx="168">
                  <c:v>194007</c:v>
                </c:pt>
                <c:pt idx="169">
                  <c:v>194008</c:v>
                </c:pt>
                <c:pt idx="170">
                  <c:v>194009</c:v>
                </c:pt>
                <c:pt idx="171">
                  <c:v>194010</c:v>
                </c:pt>
                <c:pt idx="172">
                  <c:v>194011</c:v>
                </c:pt>
                <c:pt idx="173">
                  <c:v>194012</c:v>
                </c:pt>
                <c:pt idx="174">
                  <c:v>194101</c:v>
                </c:pt>
                <c:pt idx="175">
                  <c:v>194102</c:v>
                </c:pt>
                <c:pt idx="176">
                  <c:v>194103</c:v>
                </c:pt>
                <c:pt idx="177">
                  <c:v>194104</c:v>
                </c:pt>
                <c:pt idx="178">
                  <c:v>194105</c:v>
                </c:pt>
                <c:pt idx="179">
                  <c:v>194106</c:v>
                </c:pt>
                <c:pt idx="180">
                  <c:v>194107</c:v>
                </c:pt>
                <c:pt idx="181">
                  <c:v>194108</c:v>
                </c:pt>
                <c:pt idx="182">
                  <c:v>194109</c:v>
                </c:pt>
                <c:pt idx="183">
                  <c:v>194110</c:v>
                </c:pt>
                <c:pt idx="184">
                  <c:v>194111</c:v>
                </c:pt>
                <c:pt idx="185">
                  <c:v>194112</c:v>
                </c:pt>
                <c:pt idx="186">
                  <c:v>194201</c:v>
                </c:pt>
                <c:pt idx="187">
                  <c:v>194202</c:v>
                </c:pt>
                <c:pt idx="188">
                  <c:v>194203</c:v>
                </c:pt>
                <c:pt idx="189">
                  <c:v>194204</c:v>
                </c:pt>
                <c:pt idx="190">
                  <c:v>194205</c:v>
                </c:pt>
                <c:pt idx="191">
                  <c:v>194206</c:v>
                </c:pt>
                <c:pt idx="192">
                  <c:v>194207</c:v>
                </c:pt>
                <c:pt idx="193">
                  <c:v>194208</c:v>
                </c:pt>
                <c:pt idx="194">
                  <c:v>194209</c:v>
                </c:pt>
                <c:pt idx="195">
                  <c:v>194210</c:v>
                </c:pt>
                <c:pt idx="196">
                  <c:v>194211</c:v>
                </c:pt>
                <c:pt idx="197">
                  <c:v>194212</c:v>
                </c:pt>
                <c:pt idx="198">
                  <c:v>194301</c:v>
                </c:pt>
                <c:pt idx="199">
                  <c:v>194302</c:v>
                </c:pt>
                <c:pt idx="200">
                  <c:v>194303</c:v>
                </c:pt>
                <c:pt idx="201">
                  <c:v>194304</c:v>
                </c:pt>
                <c:pt idx="202">
                  <c:v>194305</c:v>
                </c:pt>
                <c:pt idx="203">
                  <c:v>194306</c:v>
                </c:pt>
                <c:pt idx="204">
                  <c:v>194307</c:v>
                </c:pt>
                <c:pt idx="205">
                  <c:v>194308</c:v>
                </c:pt>
                <c:pt idx="206">
                  <c:v>194309</c:v>
                </c:pt>
                <c:pt idx="207">
                  <c:v>194310</c:v>
                </c:pt>
                <c:pt idx="208">
                  <c:v>194311</c:v>
                </c:pt>
                <c:pt idx="209">
                  <c:v>194312</c:v>
                </c:pt>
                <c:pt idx="210">
                  <c:v>194401</c:v>
                </c:pt>
                <c:pt idx="211">
                  <c:v>194402</c:v>
                </c:pt>
                <c:pt idx="212">
                  <c:v>194403</c:v>
                </c:pt>
                <c:pt idx="213">
                  <c:v>194404</c:v>
                </c:pt>
                <c:pt idx="214">
                  <c:v>194405</c:v>
                </c:pt>
                <c:pt idx="215">
                  <c:v>194406</c:v>
                </c:pt>
                <c:pt idx="216">
                  <c:v>194407</c:v>
                </c:pt>
                <c:pt idx="217">
                  <c:v>194408</c:v>
                </c:pt>
                <c:pt idx="218">
                  <c:v>194409</c:v>
                </c:pt>
                <c:pt idx="219">
                  <c:v>194410</c:v>
                </c:pt>
                <c:pt idx="220">
                  <c:v>194411</c:v>
                </c:pt>
                <c:pt idx="221">
                  <c:v>194412</c:v>
                </c:pt>
                <c:pt idx="222">
                  <c:v>194501</c:v>
                </c:pt>
                <c:pt idx="223">
                  <c:v>194502</c:v>
                </c:pt>
                <c:pt idx="224">
                  <c:v>194503</c:v>
                </c:pt>
                <c:pt idx="225">
                  <c:v>194504</c:v>
                </c:pt>
                <c:pt idx="226">
                  <c:v>194505</c:v>
                </c:pt>
                <c:pt idx="227">
                  <c:v>194506</c:v>
                </c:pt>
                <c:pt idx="228">
                  <c:v>194507</c:v>
                </c:pt>
                <c:pt idx="229">
                  <c:v>194508</c:v>
                </c:pt>
                <c:pt idx="230">
                  <c:v>194509</c:v>
                </c:pt>
                <c:pt idx="231">
                  <c:v>194510</c:v>
                </c:pt>
                <c:pt idx="232">
                  <c:v>194511</c:v>
                </c:pt>
                <c:pt idx="233">
                  <c:v>194512</c:v>
                </c:pt>
                <c:pt idx="234">
                  <c:v>194601</c:v>
                </c:pt>
                <c:pt idx="235">
                  <c:v>194602</c:v>
                </c:pt>
                <c:pt idx="236">
                  <c:v>194603</c:v>
                </c:pt>
                <c:pt idx="237">
                  <c:v>194604</c:v>
                </c:pt>
                <c:pt idx="238">
                  <c:v>194605</c:v>
                </c:pt>
                <c:pt idx="239">
                  <c:v>194606</c:v>
                </c:pt>
                <c:pt idx="240">
                  <c:v>194607</c:v>
                </c:pt>
                <c:pt idx="241">
                  <c:v>194608</c:v>
                </c:pt>
                <c:pt idx="242">
                  <c:v>194609</c:v>
                </c:pt>
                <c:pt idx="243">
                  <c:v>194610</c:v>
                </c:pt>
                <c:pt idx="244">
                  <c:v>194611</c:v>
                </c:pt>
                <c:pt idx="245">
                  <c:v>194612</c:v>
                </c:pt>
                <c:pt idx="246">
                  <c:v>194701</c:v>
                </c:pt>
                <c:pt idx="247">
                  <c:v>194702</c:v>
                </c:pt>
                <c:pt idx="248">
                  <c:v>194703</c:v>
                </c:pt>
                <c:pt idx="249">
                  <c:v>194704</c:v>
                </c:pt>
                <c:pt idx="250">
                  <c:v>194705</c:v>
                </c:pt>
                <c:pt idx="251">
                  <c:v>194706</c:v>
                </c:pt>
                <c:pt idx="252">
                  <c:v>194707</c:v>
                </c:pt>
                <c:pt idx="253">
                  <c:v>194708</c:v>
                </c:pt>
                <c:pt idx="254">
                  <c:v>194709</c:v>
                </c:pt>
                <c:pt idx="255">
                  <c:v>194710</c:v>
                </c:pt>
                <c:pt idx="256">
                  <c:v>194711</c:v>
                </c:pt>
                <c:pt idx="257">
                  <c:v>194712</c:v>
                </c:pt>
                <c:pt idx="258">
                  <c:v>194801</c:v>
                </c:pt>
                <c:pt idx="259">
                  <c:v>194802</c:v>
                </c:pt>
                <c:pt idx="260">
                  <c:v>194803</c:v>
                </c:pt>
                <c:pt idx="261">
                  <c:v>194804</c:v>
                </c:pt>
                <c:pt idx="262">
                  <c:v>194805</c:v>
                </c:pt>
                <c:pt idx="263">
                  <c:v>194806</c:v>
                </c:pt>
                <c:pt idx="264">
                  <c:v>194807</c:v>
                </c:pt>
                <c:pt idx="265">
                  <c:v>194808</c:v>
                </c:pt>
                <c:pt idx="266">
                  <c:v>194809</c:v>
                </c:pt>
                <c:pt idx="267">
                  <c:v>194810</c:v>
                </c:pt>
                <c:pt idx="268">
                  <c:v>194811</c:v>
                </c:pt>
                <c:pt idx="269">
                  <c:v>194812</c:v>
                </c:pt>
                <c:pt idx="270">
                  <c:v>194901</c:v>
                </c:pt>
                <c:pt idx="271">
                  <c:v>194902</c:v>
                </c:pt>
                <c:pt idx="272">
                  <c:v>194903</c:v>
                </c:pt>
                <c:pt idx="273">
                  <c:v>194904</c:v>
                </c:pt>
                <c:pt idx="274">
                  <c:v>194905</c:v>
                </c:pt>
                <c:pt idx="275">
                  <c:v>194906</c:v>
                </c:pt>
                <c:pt idx="276">
                  <c:v>194907</c:v>
                </c:pt>
                <c:pt idx="277">
                  <c:v>194908</c:v>
                </c:pt>
                <c:pt idx="278">
                  <c:v>194909</c:v>
                </c:pt>
                <c:pt idx="279">
                  <c:v>194910</c:v>
                </c:pt>
                <c:pt idx="280">
                  <c:v>194911</c:v>
                </c:pt>
                <c:pt idx="281">
                  <c:v>194912</c:v>
                </c:pt>
                <c:pt idx="282">
                  <c:v>195001</c:v>
                </c:pt>
                <c:pt idx="283">
                  <c:v>195002</c:v>
                </c:pt>
                <c:pt idx="284">
                  <c:v>195003</c:v>
                </c:pt>
                <c:pt idx="285">
                  <c:v>195004</c:v>
                </c:pt>
                <c:pt idx="286">
                  <c:v>195005</c:v>
                </c:pt>
                <c:pt idx="287">
                  <c:v>195006</c:v>
                </c:pt>
                <c:pt idx="288">
                  <c:v>195007</c:v>
                </c:pt>
                <c:pt idx="289">
                  <c:v>195008</c:v>
                </c:pt>
                <c:pt idx="290">
                  <c:v>195009</c:v>
                </c:pt>
                <c:pt idx="291">
                  <c:v>195010</c:v>
                </c:pt>
                <c:pt idx="292">
                  <c:v>195011</c:v>
                </c:pt>
                <c:pt idx="293">
                  <c:v>195012</c:v>
                </c:pt>
                <c:pt idx="294">
                  <c:v>195101</c:v>
                </c:pt>
                <c:pt idx="295">
                  <c:v>195102</c:v>
                </c:pt>
                <c:pt idx="296">
                  <c:v>195103</c:v>
                </c:pt>
                <c:pt idx="297">
                  <c:v>195104</c:v>
                </c:pt>
                <c:pt idx="298">
                  <c:v>195105</c:v>
                </c:pt>
                <c:pt idx="299">
                  <c:v>195106</c:v>
                </c:pt>
                <c:pt idx="300">
                  <c:v>195107</c:v>
                </c:pt>
                <c:pt idx="301">
                  <c:v>195108</c:v>
                </c:pt>
                <c:pt idx="302">
                  <c:v>195109</c:v>
                </c:pt>
                <c:pt idx="303">
                  <c:v>195110</c:v>
                </c:pt>
                <c:pt idx="304">
                  <c:v>195111</c:v>
                </c:pt>
                <c:pt idx="305">
                  <c:v>195112</c:v>
                </c:pt>
                <c:pt idx="306">
                  <c:v>195201</c:v>
                </c:pt>
                <c:pt idx="307">
                  <c:v>195202</c:v>
                </c:pt>
                <c:pt idx="308">
                  <c:v>195203</c:v>
                </c:pt>
                <c:pt idx="309">
                  <c:v>195204</c:v>
                </c:pt>
                <c:pt idx="310">
                  <c:v>195205</c:v>
                </c:pt>
                <c:pt idx="311">
                  <c:v>195206</c:v>
                </c:pt>
                <c:pt idx="312">
                  <c:v>195207</c:v>
                </c:pt>
                <c:pt idx="313">
                  <c:v>195208</c:v>
                </c:pt>
                <c:pt idx="314">
                  <c:v>195209</c:v>
                </c:pt>
                <c:pt idx="315">
                  <c:v>195210</c:v>
                </c:pt>
                <c:pt idx="316">
                  <c:v>195211</c:v>
                </c:pt>
                <c:pt idx="317">
                  <c:v>195212</c:v>
                </c:pt>
                <c:pt idx="318">
                  <c:v>195301</c:v>
                </c:pt>
                <c:pt idx="319">
                  <c:v>195302</c:v>
                </c:pt>
                <c:pt idx="320">
                  <c:v>195303</c:v>
                </c:pt>
                <c:pt idx="321">
                  <c:v>195304</c:v>
                </c:pt>
                <c:pt idx="322">
                  <c:v>195305</c:v>
                </c:pt>
                <c:pt idx="323">
                  <c:v>195306</c:v>
                </c:pt>
                <c:pt idx="324">
                  <c:v>195307</c:v>
                </c:pt>
                <c:pt idx="325">
                  <c:v>195308</c:v>
                </c:pt>
                <c:pt idx="326">
                  <c:v>195309</c:v>
                </c:pt>
                <c:pt idx="327">
                  <c:v>195310</c:v>
                </c:pt>
                <c:pt idx="328">
                  <c:v>195311</c:v>
                </c:pt>
                <c:pt idx="329">
                  <c:v>195312</c:v>
                </c:pt>
                <c:pt idx="330">
                  <c:v>195401</c:v>
                </c:pt>
                <c:pt idx="331">
                  <c:v>195402</c:v>
                </c:pt>
                <c:pt idx="332">
                  <c:v>195403</c:v>
                </c:pt>
                <c:pt idx="333">
                  <c:v>195404</c:v>
                </c:pt>
                <c:pt idx="334">
                  <c:v>195405</c:v>
                </c:pt>
                <c:pt idx="335">
                  <c:v>195406</c:v>
                </c:pt>
                <c:pt idx="336">
                  <c:v>195407</c:v>
                </c:pt>
                <c:pt idx="337">
                  <c:v>195408</c:v>
                </c:pt>
                <c:pt idx="338">
                  <c:v>195409</c:v>
                </c:pt>
                <c:pt idx="339">
                  <c:v>195410</c:v>
                </c:pt>
                <c:pt idx="340">
                  <c:v>195411</c:v>
                </c:pt>
                <c:pt idx="341">
                  <c:v>195412</c:v>
                </c:pt>
                <c:pt idx="342">
                  <c:v>195501</c:v>
                </c:pt>
                <c:pt idx="343">
                  <c:v>195502</c:v>
                </c:pt>
                <c:pt idx="344">
                  <c:v>195503</c:v>
                </c:pt>
                <c:pt idx="345">
                  <c:v>195504</c:v>
                </c:pt>
                <c:pt idx="346">
                  <c:v>195505</c:v>
                </c:pt>
                <c:pt idx="347">
                  <c:v>195506</c:v>
                </c:pt>
                <c:pt idx="348">
                  <c:v>195507</c:v>
                </c:pt>
                <c:pt idx="349">
                  <c:v>195508</c:v>
                </c:pt>
                <c:pt idx="350">
                  <c:v>195509</c:v>
                </c:pt>
                <c:pt idx="351">
                  <c:v>195510</c:v>
                </c:pt>
                <c:pt idx="352">
                  <c:v>195511</c:v>
                </c:pt>
                <c:pt idx="353">
                  <c:v>195512</c:v>
                </c:pt>
                <c:pt idx="354">
                  <c:v>195601</c:v>
                </c:pt>
                <c:pt idx="355">
                  <c:v>195602</c:v>
                </c:pt>
                <c:pt idx="356">
                  <c:v>195603</c:v>
                </c:pt>
                <c:pt idx="357">
                  <c:v>195604</c:v>
                </c:pt>
                <c:pt idx="358">
                  <c:v>195605</c:v>
                </c:pt>
                <c:pt idx="359">
                  <c:v>195606</c:v>
                </c:pt>
                <c:pt idx="360">
                  <c:v>195607</c:v>
                </c:pt>
                <c:pt idx="361">
                  <c:v>195608</c:v>
                </c:pt>
                <c:pt idx="362">
                  <c:v>195609</c:v>
                </c:pt>
                <c:pt idx="363">
                  <c:v>195610</c:v>
                </c:pt>
                <c:pt idx="364">
                  <c:v>195611</c:v>
                </c:pt>
                <c:pt idx="365">
                  <c:v>195612</c:v>
                </c:pt>
                <c:pt idx="366">
                  <c:v>195701</c:v>
                </c:pt>
                <c:pt idx="367">
                  <c:v>195702</c:v>
                </c:pt>
                <c:pt idx="368">
                  <c:v>195703</c:v>
                </c:pt>
                <c:pt idx="369">
                  <c:v>195704</c:v>
                </c:pt>
                <c:pt idx="370">
                  <c:v>195705</c:v>
                </c:pt>
                <c:pt idx="371">
                  <c:v>195706</c:v>
                </c:pt>
                <c:pt idx="372">
                  <c:v>195707</c:v>
                </c:pt>
                <c:pt idx="373">
                  <c:v>195708</c:v>
                </c:pt>
                <c:pt idx="374">
                  <c:v>195709</c:v>
                </c:pt>
                <c:pt idx="375">
                  <c:v>195710</c:v>
                </c:pt>
                <c:pt idx="376">
                  <c:v>195711</c:v>
                </c:pt>
                <c:pt idx="377">
                  <c:v>195712</c:v>
                </c:pt>
                <c:pt idx="378">
                  <c:v>195801</c:v>
                </c:pt>
                <c:pt idx="379">
                  <c:v>195802</c:v>
                </c:pt>
                <c:pt idx="380">
                  <c:v>195803</c:v>
                </c:pt>
                <c:pt idx="381">
                  <c:v>195804</c:v>
                </c:pt>
                <c:pt idx="382">
                  <c:v>195805</c:v>
                </c:pt>
                <c:pt idx="383">
                  <c:v>195806</c:v>
                </c:pt>
                <c:pt idx="384">
                  <c:v>195807</c:v>
                </c:pt>
                <c:pt idx="385">
                  <c:v>195808</c:v>
                </c:pt>
                <c:pt idx="386">
                  <c:v>195809</c:v>
                </c:pt>
                <c:pt idx="387">
                  <c:v>195810</c:v>
                </c:pt>
                <c:pt idx="388">
                  <c:v>195811</c:v>
                </c:pt>
                <c:pt idx="389">
                  <c:v>195812</c:v>
                </c:pt>
                <c:pt idx="390">
                  <c:v>195901</c:v>
                </c:pt>
                <c:pt idx="391">
                  <c:v>195902</c:v>
                </c:pt>
                <c:pt idx="392">
                  <c:v>195903</c:v>
                </c:pt>
                <c:pt idx="393">
                  <c:v>195904</c:v>
                </c:pt>
                <c:pt idx="394">
                  <c:v>195905</c:v>
                </c:pt>
                <c:pt idx="395">
                  <c:v>195906</c:v>
                </c:pt>
                <c:pt idx="396">
                  <c:v>195907</c:v>
                </c:pt>
                <c:pt idx="397">
                  <c:v>195908</c:v>
                </c:pt>
                <c:pt idx="398">
                  <c:v>195909</c:v>
                </c:pt>
                <c:pt idx="399">
                  <c:v>195910</c:v>
                </c:pt>
                <c:pt idx="400">
                  <c:v>195911</c:v>
                </c:pt>
                <c:pt idx="401">
                  <c:v>195912</c:v>
                </c:pt>
                <c:pt idx="402">
                  <c:v>196001</c:v>
                </c:pt>
                <c:pt idx="403">
                  <c:v>196002</c:v>
                </c:pt>
                <c:pt idx="404">
                  <c:v>196003</c:v>
                </c:pt>
                <c:pt idx="405">
                  <c:v>196004</c:v>
                </c:pt>
                <c:pt idx="406">
                  <c:v>196005</c:v>
                </c:pt>
                <c:pt idx="407">
                  <c:v>196006</c:v>
                </c:pt>
                <c:pt idx="408">
                  <c:v>196007</c:v>
                </c:pt>
                <c:pt idx="409">
                  <c:v>196008</c:v>
                </c:pt>
                <c:pt idx="410">
                  <c:v>196009</c:v>
                </c:pt>
                <c:pt idx="411">
                  <c:v>196010</c:v>
                </c:pt>
                <c:pt idx="412">
                  <c:v>196011</c:v>
                </c:pt>
                <c:pt idx="413">
                  <c:v>196012</c:v>
                </c:pt>
                <c:pt idx="414">
                  <c:v>196101</c:v>
                </c:pt>
                <c:pt idx="415">
                  <c:v>196102</c:v>
                </c:pt>
                <c:pt idx="416">
                  <c:v>196103</c:v>
                </c:pt>
                <c:pt idx="417">
                  <c:v>196104</c:v>
                </c:pt>
                <c:pt idx="418">
                  <c:v>196105</c:v>
                </c:pt>
                <c:pt idx="419">
                  <c:v>196106</c:v>
                </c:pt>
                <c:pt idx="420">
                  <c:v>196107</c:v>
                </c:pt>
                <c:pt idx="421">
                  <c:v>196108</c:v>
                </c:pt>
                <c:pt idx="422">
                  <c:v>196109</c:v>
                </c:pt>
                <c:pt idx="423">
                  <c:v>196110</c:v>
                </c:pt>
                <c:pt idx="424">
                  <c:v>196111</c:v>
                </c:pt>
                <c:pt idx="425">
                  <c:v>196112</c:v>
                </c:pt>
                <c:pt idx="426">
                  <c:v>196201</c:v>
                </c:pt>
                <c:pt idx="427">
                  <c:v>196202</c:v>
                </c:pt>
                <c:pt idx="428">
                  <c:v>196203</c:v>
                </c:pt>
                <c:pt idx="429">
                  <c:v>196204</c:v>
                </c:pt>
                <c:pt idx="430">
                  <c:v>196205</c:v>
                </c:pt>
                <c:pt idx="431">
                  <c:v>196206</c:v>
                </c:pt>
                <c:pt idx="432">
                  <c:v>196207</c:v>
                </c:pt>
                <c:pt idx="433">
                  <c:v>196208</c:v>
                </c:pt>
                <c:pt idx="434">
                  <c:v>196209</c:v>
                </c:pt>
                <c:pt idx="435">
                  <c:v>196210</c:v>
                </c:pt>
                <c:pt idx="436">
                  <c:v>196211</c:v>
                </c:pt>
                <c:pt idx="437">
                  <c:v>196212</c:v>
                </c:pt>
                <c:pt idx="438">
                  <c:v>196301</c:v>
                </c:pt>
                <c:pt idx="439">
                  <c:v>196302</c:v>
                </c:pt>
                <c:pt idx="440">
                  <c:v>196303</c:v>
                </c:pt>
                <c:pt idx="441">
                  <c:v>196304</c:v>
                </c:pt>
                <c:pt idx="442">
                  <c:v>196305</c:v>
                </c:pt>
                <c:pt idx="443">
                  <c:v>196306</c:v>
                </c:pt>
                <c:pt idx="444">
                  <c:v>196307</c:v>
                </c:pt>
                <c:pt idx="445">
                  <c:v>196308</c:v>
                </c:pt>
                <c:pt idx="446">
                  <c:v>196309</c:v>
                </c:pt>
                <c:pt idx="447">
                  <c:v>196310</c:v>
                </c:pt>
                <c:pt idx="448">
                  <c:v>196311</c:v>
                </c:pt>
                <c:pt idx="449">
                  <c:v>196312</c:v>
                </c:pt>
                <c:pt idx="450">
                  <c:v>196401</c:v>
                </c:pt>
                <c:pt idx="451">
                  <c:v>196402</c:v>
                </c:pt>
                <c:pt idx="452">
                  <c:v>196403</c:v>
                </c:pt>
                <c:pt idx="453">
                  <c:v>196404</c:v>
                </c:pt>
                <c:pt idx="454">
                  <c:v>196405</c:v>
                </c:pt>
                <c:pt idx="455">
                  <c:v>196406</c:v>
                </c:pt>
                <c:pt idx="456">
                  <c:v>196407</c:v>
                </c:pt>
                <c:pt idx="457">
                  <c:v>196408</c:v>
                </c:pt>
                <c:pt idx="458">
                  <c:v>196409</c:v>
                </c:pt>
                <c:pt idx="459">
                  <c:v>196410</c:v>
                </c:pt>
                <c:pt idx="460">
                  <c:v>196411</c:v>
                </c:pt>
                <c:pt idx="461">
                  <c:v>196412</c:v>
                </c:pt>
                <c:pt idx="462">
                  <c:v>196501</c:v>
                </c:pt>
                <c:pt idx="463">
                  <c:v>196502</c:v>
                </c:pt>
                <c:pt idx="464">
                  <c:v>196503</c:v>
                </c:pt>
                <c:pt idx="465">
                  <c:v>196504</c:v>
                </c:pt>
                <c:pt idx="466">
                  <c:v>196505</c:v>
                </c:pt>
                <c:pt idx="467">
                  <c:v>196506</c:v>
                </c:pt>
                <c:pt idx="468">
                  <c:v>196507</c:v>
                </c:pt>
                <c:pt idx="469">
                  <c:v>196508</c:v>
                </c:pt>
                <c:pt idx="470">
                  <c:v>196509</c:v>
                </c:pt>
                <c:pt idx="471">
                  <c:v>196510</c:v>
                </c:pt>
                <c:pt idx="472">
                  <c:v>196511</c:v>
                </c:pt>
                <c:pt idx="473">
                  <c:v>196512</c:v>
                </c:pt>
                <c:pt idx="474">
                  <c:v>196601</c:v>
                </c:pt>
                <c:pt idx="475">
                  <c:v>196602</c:v>
                </c:pt>
                <c:pt idx="476">
                  <c:v>196603</c:v>
                </c:pt>
                <c:pt idx="477">
                  <c:v>196604</c:v>
                </c:pt>
                <c:pt idx="478">
                  <c:v>196605</c:v>
                </c:pt>
                <c:pt idx="479">
                  <c:v>196606</c:v>
                </c:pt>
                <c:pt idx="480">
                  <c:v>196607</c:v>
                </c:pt>
                <c:pt idx="481">
                  <c:v>196608</c:v>
                </c:pt>
                <c:pt idx="482">
                  <c:v>196609</c:v>
                </c:pt>
                <c:pt idx="483">
                  <c:v>196610</c:v>
                </c:pt>
                <c:pt idx="484">
                  <c:v>196611</c:v>
                </c:pt>
                <c:pt idx="485">
                  <c:v>196612</c:v>
                </c:pt>
                <c:pt idx="486">
                  <c:v>196701</c:v>
                </c:pt>
                <c:pt idx="487">
                  <c:v>196702</c:v>
                </c:pt>
                <c:pt idx="488">
                  <c:v>196703</c:v>
                </c:pt>
                <c:pt idx="489">
                  <c:v>196704</c:v>
                </c:pt>
                <c:pt idx="490">
                  <c:v>196705</c:v>
                </c:pt>
                <c:pt idx="491">
                  <c:v>196706</c:v>
                </c:pt>
                <c:pt idx="492">
                  <c:v>196707</c:v>
                </c:pt>
                <c:pt idx="493">
                  <c:v>196708</c:v>
                </c:pt>
                <c:pt idx="494">
                  <c:v>196709</c:v>
                </c:pt>
                <c:pt idx="495">
                  <c:v>196710</c:v>
                </c:pt>
                <c:pt idx="496">
                  <c:v>196711</c:v>
                </c:pt>
                <c:pt idx="497">
                  <c:v>196712</c:v>
                </c:pt>
                <c:pt idx="498">
                  <c:v>196801</c:v>
                </c:pt>
                <c:pt idx="499">
                  <c:v>196802</c:v>
                </c:pt>
                <c:pt idx="500">
                  <c:v>196803</c:v>
                </c:pt>
                <c:pt idx="501">
                  <c:v>196804</c:v>
                </c:pt>
                <c:pt idx="502">
                  <c:v>196805</c:v>
                </c:pt>
                <c:pt idx="503">
                  <c:v>196806</c:v>
                </c:pt>
                <c:pt idx="504">
                  <c:v>196807</c:v>
                </c:pt>
                <c:pt idx="505">
                  <c:v>196808</c:v>
                </c:pt>
                <c:pt idx="506">
                  <c:v>196809</c:v>
                </c:pt>
                <c:pt idx="507">
                  <c:v>196810</c:v>
                </c:pt>
                <c:pt idx="508">
                  <c:v>196811</c:v>
                </c:pt>
                <c:pt idx="509">
                  <c:v>196812</c:v>
                </c:pt>
                <c:pt idx="510">
                  <c:v>196901</c:v>
                </c:pt>
                <c:pt idx="511">
                  <c:v>196902</c:v>
                </c:pt>
                <c:pt idx="512">
                  <c:v>196903</c:v>
                </c:pt>
                <c:pt idx="513">
                  <c:v>196904</c:v>
                </c:pt>
                <c:pt idx="514">
                  <c:v>196905</c:v>
                </c:pt>
                <c:pt idx="515">
                  <c:v>196906</c:v>
                </c:pt>
                <c:pt idx="516">
                  <c:v>196907</c:v>
                </c:pt>
                <c:pt idx="517">
                  <c:v>196908</c:v>
                </c:pt>
                <c:pt idx="518">
                  <c:v>196909</c:v>
                </c:pt>
                <c:pt idx="519">
                  <c:v>196910</c:v>
                </c:pt>
                <c:pt idx="520">
                  <c:v>196911</c:v>
                </c:pt>
                <c:pt idx="521">
                  <c:v>196912</c:v>
                </c:pt>
                <c:pt idx="522">
                  <c:v>197001</c:v>
                </c:pt>
                <c:pt idx="523">
                  <c:v>197002</c:v>
                </c:pt>
                <c:pt idx="524">
                  <c:v>197003</c:v>
                </c:pt>
                <c:pt idx="525">
                  <c:v>197004</c:v>
                </c:pt>
                <c:pt idx="526">
                  <c:v>197005</c:v>
                </c:pt>
                <c:pt idx="527">
                  <c:v>197006</c:v>
                </c:pt>
                <c:pt idx="528">
                  <c:v>197007</c:v>
                </c:pt>
                <c:pt idx="529">
                  <c:v>197008</c:v>
                </c:pt>
                <c:pt idx="530">
                  <c:v>197009</c:v>
                </c:pt>
                <c:pt idx="531">
                  <c:v>197010</c:v>
                </c:pt>
                <c:pt idx="532">
                  <c:v>197011</c:v>
                </c:pt>
                <c:pt idx="533">
                  <c:v>197012</c:v>
                </c:pt>
                <c:pt idx="534">
                  <c:v>197101</c:v>
                </c:pt>
                <c:pt idx="535">
                  <c:v>197102</c:v>
                </c:pt>
                <c:pt idx="536">
                  <c:v>197103</c:v>
                </c:pt>
                <c:pt idx="537">
                  <c:v>197104</c:v>
                </c:pt>
                <c:pt idx="538">
                  <c:v>197105</c:v>
                </c:pt>
                <c:pt idx="539">
                  <c:v>197106</c:v>
                </c:pt>
                <c:pt idx="540">
                  <c:v>197107</c:v>
                </c:pt>
                <c:pt idx="541">
                  <c:v>197108</c:v>
                </c:pt>
                <c:pt idx="542">
                  <c:v>197109</c:v>
                </c:pt>
                <c:pt idx="543">
                  <c:v>197110</c:v>
                </c:pt>
                <c:pt idx="544">
                  <c:v>197111</c:v>
                </c:pt>
                <c:pt idx="545">
                  <c:v>197112</c:v>
                </c:pt>
                <c:pt idx="546">
                  <c:v>197201</c:v>
                </c:pt>
                <c:pt idx="547">
                  <c:v>197202</c:v>
                </c:pt>
                <c:pt idx="548">
                  <c:v>197203</c:v>
                </c:pt>
                <c:pt idx="549">
                  <c:v>197204</c:v>
                </c:pt>
                <c:pt idx="550">
                  <c:v>197205</c:v>
                </c:pt>
                <c:pt idx="551">
                  <c:v>197206</c:v>
                </c:pt>
                <c:pt idx="552">
                  <c:v>197207</c:v>
                </c:pt>
                <c:pt idx="553">
                  <c:v>197208</c:v>
                </c:pt>
                <c:pt idx="554">
                  <c:v>197209</c:v>
                </c:pt>
                <c:pt idx="555">
                  <c:v>197210</c:v>
                </c:pt>
                <c:pt idx="556">
                  <c:v>197211</c:v>
                </c:pt>
                <c:pt idx="557">
                  <c:v>197212</c:v>
                </c:pt>
                <c:pt idx="558">
                  <c:v>197301</c:v>
                </c:pt>
                <c:pt idx="559">
                  <c:v>197302</c:v>
                </c:pt>
                <c:pt idx="560">
                  <c:v>197303</c:v>
                </c:pt>
                <c:pt idx="561">
                  <c:v>197304</c:v>
                </c:pt>
                <c:pt idx="562">
                  <c:v>197305</c:v>
                </c:pt>
                <c:pt idx="563">
                  <c:v>197306</c:v>
                </c:pt>
                <c:pt idx="564">
                  <c:v>197307</c:v>
                </c:pt>
                <c:pt idx="565">
                  <c:v>197308</c:v>
                </c:pt>
                <c:pt idx="566">
                  <c:v>197309</c:v>
                </c:pt>
                <c:pt idx="567">
                  <c:v>197310</c:v>
                </c:pt>
                <c:pt idx="568">
                  <c:v>197311</c:v>
                </c:pt>
                <c:pt idx="569">
                  <c:v>197312</c:v>
                </c:pt>
                <c:pt idx="570">
                  <c:v>197401</c:v>
                </c:pt>
                <c:pt idx="571">
                  <c:v>197402</c:v>
                </c:pt>
                <c:pt idx="572">
                  <c:v>197403</c:v>
                </c:pt>
                <c:pt idx="573">
                  <c:v>197404</c:v>
                </c:pt>
                <c:pt idx="574">
                  <c:v>197405</c:v>
                </c:pt>
                <c:pt idx="575">
                  <c:v>197406</c:v>
                </c:pt>
                <c:pt idx="576">
                  <c:v>197407</c:v>
                </c:pt>
                <c:pt idx="577">
                  <c:v>197408</c:v>
                </c:pt>
                <c:pt idx="578">
                  <c:v>197409</c:v>
                </c:pt>
                <c:pt idx="579">
                  <c:v>197410</c:v>
                </c:pt>
                <c:pt idx="580">
                  <c:v>197411</c:v>
                </c:pt>
                <c:pt idx="581">
                  <c:v>197412</c:v>
                </c:pt>
                <c:pt idx="582">
                  <c:v>197501</c:v>
                </c:pt>
                <c:pt idx="583">
                  <c:v>197502</c:v>
                </c:pt>
                <c:pt idx="584">
                  <c:v>197503</c:v>
                </c:pt>
                <c:pt idx="585">
                  <c:v>197504</c:v>
                </c:pt>
                <c:pt idx="586">
                  <c:v>197505</c:v>
                </c:pt>
                <c:pt idx="587">
                  <c:v>197506</c:v>
                </c:pt>
                <c:pt idx="588">
                  <c:v>197507</c:v>
                </c:pt>
                <c:pt idx="589">
                  <c:v>197508</c:v>
                </c:pt>
                <c:pt idx="590">
                  <c:v>197509</c:v>
                </c:pt>
                <c:pt idx="591">
                  <c:v>197510</c:v>
                </c:pt>
                <c:pt idx="592">
                  <c:v>197511</c:v>
                </c:pt>
                <c:pt idx="593">
                  <c:v>197512</c:v>
                </c:pt>
                <c:pt idx="594">
                  <c:v>197601</c:v>
                </c:pt>
                <c:pt idx="595">
                  <c:v>197602</c:v>
                </c:pt>
                <c:pt idx="596">
                  <c:v>197603</c:v>
                </c:pt>
                <c:pt idx="597">
                  <c:v>197604</c:v>
                </c:pt>
                <c:pt idx="598">
                  <c:v>197605</c:v>
                </c:pt>
                <c:pt idx="599">
                  <c:v>197606</c:v>
                </c:pt>
                <c:pt idx="600">
                  <c:v>197607</c:v>
                </c:pt>
                <c:pt idx="601">
                  <c:v>197608</c:v>
                </c:pt>
                <c:pt idx="602">
                  <c:v>197609</c:v>
                </c:pt>
                <c:pt idx="603">
                  <c:v>197610</c:v>
                </c:pt>
                <c:pt idx="604">
                  <c:v>197611</c:v>
                </c:pt>
                <c:pt idx="605">
                  <c:v>197612</c:v>
                </c:pt>
                <c:pt idx="606">
                  <c:v>197701</c:v>
                </c:pt>
                <c:pt idx="607">
                  <c:v>197702</c:v>
                </c:pt>
                <c:pt idx="608">
                  <c:v>197703</c:v>
                </c:pt>
                <c:pt idx="609">
                  <c:v>197704</c:v>
                </c:pt>
                <c:pt idx="610">
                  <c:v>197705</c:v>
                </c:pt>
                <c:pt idx="611">
                  <c:v>197706</c:v>
                </c:pt>
                <c:pt idx="612">
                  <c:v>197707</c:v>
                </c:pt>
                <c:pt idx="613">
                  <c:v>197708</c:v>
                </c:pt>
                <c:pt idx="614">
                  <c:v>197709</c:v>
                </c:pt>
                <c:pt idx="615">
                  <c:v>197710</c:v>
                </c:pt>
                <c:pt idx="616">
                  <c:v>197711</c:v>
                </c:pt>
                <c:pt idx="617">
                  <c:v>197712</c:v>
                </c:pt>
                <c:pt idx="618">
                  <c:v>197801</c:v>
                </c:pt>
                <c:pt idx="619">
                  <c:v>197802</c:v>
                </c:pt>
                <c:pt idx="620">
                  <c:v>197803</c:v>
                </c:pt>
                <c:pt idx="621">
                  <c:v>197804</c:v>
                </c:pt>
                <c:pt idx="622">
                  <c:v>197805</c:v>
                </c:pt>
                <c:pt idx="623">
                  <c:v>197806</c:v>
                </c:pt>
                <c:pt idx="624">
                  <c:v>197807</c:v>
                </c:pt>
                <c:pt idx="625">
                  <c:v>197808</c:v>
                </c:pt>
                <c:pt idx="626">
                  <c:v>197809</c:v>
                </c:pt>
                <c:pt idx="627">
                  <c:v>197810</c:v>
                </c:pt>
                <c:pt idx="628">
                  <c:v>197811</c:v>
                </c:pt>
                <c:pt idx="629">
                  <c:v>197812</c:v>
                </c:pt>
                <c:pt idx="630">
                  <c:v>197901</c:v>
                </c:pt>
                <c:pt idx="631">
                  <c:v>197902</c:v>
                </c:pt>
                <c:pt idx="632">
                  <c:v>197903</c:v>
                </c:pt>
                <c:pt idx="633">
                  <c:v>197904</c:v>
                </c:pt>
                <c:pt idx="634">
                  <c:v>197905</c:v>
                </c:pt>
                <c:pt idx="635">
                  <c:v>197906</c:v>
                </c:pt>
                <c:pt idx="636">
                  <c:v>197907</c:v>
                </c:pt>
                <c:pt idx="637">
                  <c:v>197908</c:v>
                </c:pt>
                <c:pt idx="638">
                  <c:v>197909</c:v>
                </c:pt>
                <c:pt idx="639">
                  <c:v>197910</c:v>
                </c:pt>
                <c:pt idx="640">
                  <c:v>197911</c:v>
                </c:pt>
                <c:pt idx="641">
                  <c:v>197912</c:v>
                </c:pt>
                <c:pt idx="642">
                  <c:v>198001</c:v>
                </c:pt>
                <c:pt idx="643">
                  <c:v>198002</c:v>
                </c:pt>
                <c:pt idx="644">
                  <c:v>198003</c:v>
                </c:pt>
                <c:pt idx="645">
                  <c:v>198004</c:v>
                </c:pt>
                <c:pt idx="646">
                  <c:v>198005</c:v>
                </c:pt>
                <c:pt idx="647">
                  <c:v>198006</c:v>
                </c:pt>
                <c:pt idx="648">
                  <c:v>198007</c:v>
                </c:pt>
                <c:pt idx="649">
                  <c:v>198008</c:v>
                </c:pt>
                <c:pt idx="650">
                  <c:v>198009</c:v>
                </c:pt>
                <c:pt idx="651">
                  <c:v>198010</c:v>
                </c:pt>
                <c:pt idx="652">
                  <c:v>198011</c:v>
                </c:pt>
                <c:pt idx="653">
                  <c:v>198012</c:v>
                </c:pt>
                <c:pt idx="654">
                  <c:v>198101</c:v>
                </c:pt>
                <c:pt idx="655">
                  <c:v>198102</c:v>
                </c:pt>
                <c:pt idx="656">
                  <c:v>198103</c:v>
                </c:pt>
                <c:pt idx="657">
                  <c:v>198104</c:v>
                </c:pt>
                <c:pt idx="658">
                  <c:v>198105</c:v>
                </c:pt>
                <c:pt idx="659">
                  <c:v>198106</c:v>
                </c:pt>
                <c:pt idx="660">
                  <c:v>198107</c:v>
                </c:pt>
                <c:pt idx="661">
                  <c:v>198108</c:v>
                </c:pt>
                <c:pt idx="662">
                  <c:v>198109</c:v>
                </c:pt>
                <c:pt idx="663">
                  <c:v>198110</c:v>
                </c:pt>
                <c:pt idx="664">
                  <c:v>198111</c:v>
                </c:pt>
                <c:pt idx="665">
                  <c:v>198112</c:v>
                </c:pt>
                <c:pt idx="666">
                  <c:v>198201</c:v>
                </c:pt>
                <c:pt idx="667">
                  <c:v>198202</c:v>
                </c:pt>
                <c:pt idx="668">
                  <c:v>198203</c:v>
                </c:pt>
                <c:pt idx="669">
                  <c:v>198204</c:v>
                </c:pt>
                <c:pt idx="670">
                  <c:v>198205</c:v>
                </c:pt>
                <c:pt idx="671">
                  <c:v>198206</c:v>
                </c:pt>
                <c:pt idx="672">
                  <c:v>198207</c:v>
                </c:pt>
                <c:pt idx="673">
                  <c:v>198208</c:v>
                </c:pt>
                <c:pt idx="674">
                  <c:v>198209</c:v>
                </c:pt>
                <c:pt idx="675">
                  <c:v>198210</c:v>
                </c:pt>
                <c:pt idx="676">
                  <c:v>198211</c:v>
                </c:pt>
                <c:pt idx="677">
                  <c:v>198212</c:v>
                </c:pt>
                <c:pt idx="678">
                  <c:v>198301</c:v>
                </c:pt>
                <c:pt idx="679">
                  <c:v>198302</c:v>
                </c:pt>
                <c:pt idx="680">
                  <c:v>198303</c:v>
                </c:pt>
                <c:pt idx="681">
                  <c:v>198304</c:v>
                </c:pt>
                <c:pt idx="682">
                  <c:v>198305</c:v>
                </c:pt>
                <c:pt idx="683">
                  <c:v>198306</c:v>
                </c:pt>
                <c:pt idx="684">
                  <c:v>198307</c:v>
                </c:pt>
                <c:pt idx="685">
                  <c:v>198308</c:v>
                </c:pt>
                <c:pt idx="686">
                  <c:v>198309</c:v>
                </c:pt>
                <c:pt idx="687">
                  <c:v>198310</c:v>
                </c:pt>
                <c:pt idx="688">
                  <c:v>198311</c:v>
                </c:pt>
                <c:pt idx="689">
                  <c:v>198312</c:v>
                </c:pt>
                <c:pt idx="690">
                  <c:v>198401</c:v>
                </c:pt>
                <c:pt idx="691">
                  <c:v>198402</c:v>
                </c:pt>
                <c:pt idx="692">
                  <c:v>198403</c:v>
                </c:pt>
                <c:pt idx="693">
                  <c:v>198404</c:v>
                </c:pt>
                <c:pt idx="694">
                  <c:v>198405</c:v>
                </c:pt>
                <c:pt idx="695">
                  <c:v>198406</c:v>
                </c:pt>
                <c:pt idx="696">
                  <c:v>198407</c:v>
                </c:pt>
                <c:pt idx="697">
                  <c:v>198408</c:v>
                </c:pt>
                <c:pt idx="698">
                  <c:v>198409</c:v>
                </c:pt>
                <c:pt idx="699">
                  <c:v>198410</c:v>
                </c:pt>
                <c:pt idx="700">
                  <c:v>198411</c:v>
                </c:pt>
                <c:pt idx="701">
                  <c:v>198412</c:v>
                </c:pt>
                <c:pt idx="702">
                  <c:v>198501</c:v>
                </c:pt>
                <c:pt idx="703">
                  <c:v>198502</c:v>
                </c:pt>
                <c:pt idx="704">
                  <c:v>198503</c:v>
                </c:pt>
                <c:pt idx="705">
                  <c:v>198504</c:v>
                </c:pt>
                <c:pt idx="706">
                  <c:v>198505</c:v>
                </c:pt>
                <c:pt idx="707">
                  <c:v>198506</c:v>
                </c:pt>
                <c:pt idx="708">
                  <c:v>198507</c:v>
                </c:pt>
                <c:pt idx="709">
                  <c:v>198508</c:v>
                </c:pt>
                <c:pt idx="710">
                  <c:v>198509</c:v>
                </c:pt>
                <c:pt idx="711">
                  <c:v>198510</c:v>
                </c:pt>
                <c:pt idx="712">
                  <c:v>198511</c:v>
                </c:pt>
                <c:pt idx="713">
                  <c:v>198512</c:v>
                </c:pt>
                <c:pt idx="714">
                  <c:v>198601</c:v>
                </c:pt>
                <c:pt idx="715">
                  <c:v>198602</c:v>
                </c:pt>
                <c:pt idx="716">
                  <c:v>198603</c:v>
                </c:pt>
                <c:pt idx="717">
                  <c:v>198604</c:v>
                </c:pt>
                <c:pt idx="718">
                  <c:v>198605</c:v>
                </c:pt>
                <c:pt idx="719">
                  <c:v>198606</c:v>
                </c:pt>
                <c:pt idx="720">
                  <c:v>198607</c:v>
                </c:pt>
                <c:pt idx="721">
                  <c:v>198608</c:v>
                </c:pt>
                <c:pt idx="722">
                  <c:v>198609</c:v>
                </c:pt>
                <c:pt idx="723">
                  <c:v>198610</c:v>
                </c:pt>
                <c:pt idx="724">
                  <c:v>198611</c:v>
                </c:pt>
                <c:pt idx="725">
                  <c:v>198612</c:v>
                </c:pt>
                <c:pt idx="726">
                  <c:v>198701</c:v>
                </c:pt>
                <c:pt idx="727">
                  <c:v>198702</c:v>
                </c:pt>
                <c:pt idx="728">
                  <c:v>198703</c:v>
                </c:pt>
                <c:pt idx="729">
                  <c:v>198704</c:v>
                </c:pt>
                <c:pt idx="730">
                  <c:v>198705</c:v>
                </c:pt>
                <c:pt idx="731">
                  <c:v>198706</c:v>
                </c:pt>
                <c:pt idx="732">
                  <c:v>198707</c:v>
                </c:pt>
                <c:pt idx="733">
                  <c:v>198708</c:v>
                </c:pt>
                <c:pt idx="734">
                  <c:v>198709</c:v>
                </c:pt>
                <c:pt idx="735">
                  <c:v>198710</c:v>
                </c:pt>
                <c:pt idx="736">
                  <c:v>198711</c:v>
                </c:pt>
                <c:pt idx="737">
                  <c:v>198712</c:v>
                </c:pt>
                <c:pt idx="738">
                  <c:v>198801</c:v>
                </c:pt>
                <c:pt idx="739">
                  <c:v>198802</c:v>
                </c:pt>
                <c:pt idx="740">
                  <c:v>198803</c:v>
                </c:pt>
                <c:pt idx="741">
                  <c:v>198804</c:v>
                </c:pt>
                <c:pt idx="742">
                  <c:v>198805</c:v>
                </c:pt>
                <c:pt idx="743">
                  <c:v>198806</c:v>
                </c:pt>
                <c:pt idx="744">
                  <c:v>198807</c:v>
                </c:pt>
                <c:pt idx="745">
                  <c:v>198808</c:v>
                </c:pt>
                <c:pt idx="746">
                  <c:v>198809</c:v>
                </c:pt>
                <c:pt idx="747">
                  <c:v>198810</c:v>
                </c:pt>
                <c:pt idx="748">
                  <c:v>198811</c:v>
                </c:pt>
                <c:pt idx="749">
                  <c:v>198812</c:v>
                </c:pt>
                <c:pt idx="750">
                  <c:v>198901</c:v>
                </c:pt>
                <c:pt idx="751">
                  <c:v>198902</c:v>
                </c:pt>
                <c:pt idx="752">
                  <c:v>198903</c:v>
                </c:pt>
                <c:pt idx="753">
                  <c:v>198904</c:v>
                </c:pt>
                <c:pt idx="754">
                  <c:v>198905</c:v>
                </c:pt>
                <c:pt idx="755">
                  <c:v>198906</c:v>
                </c:pt>
                <c:pt idx="756">
                  <c:v>198907</c:v>
                </c:pt>
                <c:pt idx="757">
                  <c:v>198908</c:v>
                </c:pt>
                <c:pt idx="758">
                  <c:v>198909</c:v>
                </c:pt>
                <c:pt idx="759">
                  <c:v>198910</c:v>
                </c:pt>
                <c:pt idx="760">
                  <c:v>198911</c:v>
                </c:pt>
                <c:pt idx="761">
                  <c:v>198912</c:v>
                </c:pt>
                <c:pt idx="762">
                  <c:v>199001</c:v>
                </c:pt>
                <c:pt idx="763">
                  <c:v>199002</c:v>
                </c:pt>
                <c:pt idx="764">
                  <c:v>199003</c:v>
                </c:pt>
                <c:pt idx="765">
                  <c:v>199004</c:v>
                </c:pt>
                <c:pt idx="766">
                  <c:v>199005</c:v>
                </c:pt>
                <c:pt idx="767">
                  <c:v>199006</c:v>
                </c:pt>
                <c:pt idx="768">
                  <c:v>199007</c:v>
                </c:pt>
                <c:pt idx="769">
                  <c:v>199008</c:v>
                </c:pt>
                <c:pt idx="770">
                  <c:v>199009</c:v>
                </c:pt>
                <c:pt idx="771">
                  <c:v>199010</c:v>
                </c:pt>
                <c:pt idx="772">
                  <c:v>199011</c:v>
                </c:pt>
                <c:pt idx="773">
                  <c:v>199012</c:v>
                </c:pt>
                <c:pt idx="774">
                  <c:v>199101</c:v>
                </c:pt>
                <c:pt idx="775">
                  <c:v>199102</c:v>
                </c:pt>
                <c:pt idx="776">
                  <c:v>199103</c:v>
                </c:pt>
                <c:pt idx="777">
                  <c:v>199104</c:v>
                </c:pt>
                <c:pt idx="778">
                  <c:v>199105</c:v>
                </c:pt>
                <c:pt idx="779">
                  <c:v>199106</c:v>
                </c:pt>
                <c:pt idx="780">
                  <c:v>199107</c:v>
                </c:pt>
                <c:pt idx="781">
                  <c:v>199108</c:v>
                </c:pt>
                <c:pt idx="782">
                  <c:v>199109</c:v>
                </c:pt>
                <c:pt idx="783">
                  <c:v>199110</c:v>
                </c:pt>
                <c:pt idx="784">
                  <c:v>199111</c:v>
                </c:pt>
                <c:pt idx="785">
                  <c:v>199112</c:v>
                </c:pt>
                <c:pt idx="786">
                  <c:v>199201</c:v>
                </c:pt>
                <c:pt idx="787">
                  <c:v>199202</c:v>
                </c:pt>
                <c:pt idx="788">
                  <c:v>199203</c:v>
                </c:pt>
                <c:pt idx="789">
                  <c:v>199204</c:v>
                </c:pt>
                <c:pt idx="790">
                  <c:v>199205</c:v>
                </c:pt>
                <c:pt idx="791">
                  <c:v>199206</c:v>
                </c:pt>
                <c:pt idx="792">
                  <c:v>199207</c:v>
                </c:pt>
                <c:pt idx="793">
                  <c:v>199208</c:v>
                </c:pt>
                <c:pt idx="794">
                  <c:v>199209</c:v>
                </c:pt>
                <c:pt idx="795">
                  <c:v>199210</c:v>
                </c:pt>
                <c:pt idx="796">
                  <c:v>199211</c:v>
                </c:pt>
                <c:pt idx="797">
                  <c:v>199212</c:v>
                </c:pt>
                <c:pt idx="798">
                  <c:v>199301</c:v>
                </c:pt>
                <c:pt idx="799">
                  <c:v>199302</c:v>
                </c:pt>
                <c:pt idx="800">
                  <c:v>199303</c:v>
                </c:pt>
                <c:pt idx="801">
                  <c:v>199304</c:v>
                </c:pt>
                <c:pt idx="802">
                  <c:v>199305</c:v>
                </c:pt>
                <c:pt idx="803">
                  <c:v>199306</c:v>
                </c:pt>
                <c:pt idx="804">
                  <c:v>199307</c:v>
                </c:pt>
                <c:pt idx="805">
                  <c:v>199308</c:v>
                </c:pt>
                <c:pt idx="806">
                  <c:v>199309</c:v>
                </c:pt>
                <c:pt idx="807">
                  <c:v>199310</c:v>
                </c:pt>
                <c:pt idx="808">
                  <c:v>199311</c:v>
                </c:pt>
                <c:pt idx="809">
                  <c:v>199312</c:v>
                </c:pt>
                <c:pt idx="810">
                  <c:v>199401</c:v>
                </c:pt>
                <c:pt idx="811">
                  <c:v>199402</c:v>
                </c:pt>
                <c:pt idx="812">
                  <c:v>199403</c:v>
                </c:pt>
                <c:pt idx="813">
                  <c:v>199404</c:v>
                </c:pt>
                <c:pt idx="814">
                  <c:v>199405</c:v>
                </c:pt>
                <c:pt idx="815">
                  <c:v>199406</c:v>
                </c:pt>
                <c:pt idx="816">
                  <c:v>199407</c:v>
                </c:pt>
                <c:pt idx="817">
                  <c:v>199408</c:v>
                </c:pt>
                <c:pt idx="818">
                  <c:v>199409</c:v>
                </c:pt>
                <c:pt idx="819">
                  <c:v>199410</c:v>
                </c:pt>
                <c:pt idx="820">
                  <c:v>199411</c:v>
                </c:pt>
                <c:pt idx="821">
                  <c:v>199412</c:v>
                </c:pt>
                <c:pt idx="822">
                  <c:v>199501</c:v>
                </c:pt>
                <c:pt idx="823">
                  <c:v>199502</c:v>
                </c:pt>
                <c:pt idx="824">
                  <c:v>199503</c:v>
                </c:pt>
                <c:pt idx="825">
                  <c:v>199504</c:v>
                </c:pt>
                <c:pt idx="826">
                  <c:v>199505</c:v>
                </c:pt>
                <c:pt idx="827">
                  <c:v>199506</c:v>
                </c:pt>
                <c:pt idx="828">
                  <c:v>199507</c:v>
                </c:pt>
                <c:pt idx="829">
                  <c:v>199508</c:v>
                </c:pt>
                <c:pt idx="830">
                  <c:v>199509</c:v>
                </c:pt>
                <c:pt idx="831">
                  <c:v>199510</c:v>
                </c:pt>
                <c:pt idx="832">
                  <c:v>199511</c:v>
                </c:pt>
                <c:pt idx="833">
                  <c:v>199512</c:v>
                </c:pt>
                <c:pt idx="834">
                  <c:v>199601</c:v>
                </c:pt>
                <c:pt idx="835">
                  <c:v>199602</c:v>
                </c:pt>
                <c:pt idx="836">
                  <c:v>199603</c:v>
                </c:pt>
                <c:pt idx="837">
                  <c:v>199604</c:v>
                </c:pt>
                <c:pt idx="838">
                  <c:v>199605</c:v>
                </c:pt>
                <c:pt idx="839">
                  <c:v>199606</c:v>
                </c:pt>
                <c:pt idx="840">
                  <c:v>199607</c:v>
                </c:pt>
                <c:pt idx="841">
                  <c:v>199608</c:v>
                </c:pt>
                <c:pt idx="842">
                  <c:v>199609</c:v>
                </c:pt>
                <c:pt idx="843">
                  <c:v>199610</c:v>
                </c:pt>
                <c:pt idx="844">
                  <c:v>199611</c:v>
                </c:pt>
                <c:pt idx="845">
                  <c:v>199612</c:v>
                </c:pt>
                <c:pt idx="846">
                  <c:v>199701</c:v>
                </c:pt>
                <c:pt idx="847">
                  <c:v>199702</c:v>
                </c:pt>
                <c:pt idx="848">
                  <c:v>199703</c:v>
                </c:pt>
                <c:pt idx="849">
                  <c:v>199704</c:v>
                </c:pt>
                <c:pt idx="850">
                  <c:v>199705</c:v>
                </c:pt>
                <c:pt idx="851">
                  <c:v>199706</c:v>
                </c:pt>
                <c:pt idx="852">
                  <c:v>199707</c:v>
                </c:pt>
                <c:pt idx="853">
                  <c:v>199708</c:v>
                </c:pt>
                <c:pt idx="854">
                  <c:v>199709</c:v>
                </c:pt>
                <c:pt idx="855">
                  <c:v>199710</c:v>
                </c:pt>
                <c:pt idx="856">
                  <c:v>199711</c:v>
                </c:pt>
                <c:pt idx="857">
                  <c:v>199712</c:v>
                </c:pt>
                <c:pt idx="858">
                  <c:v>199801</c:v>
                </c:pt>
                <c:pt idx="859">
                  <c:v>199802</c:v>
                </c:pt>
                <c:pt idx="860">
                  <c:v>199803</c:v>
                </c:pt>
                <c:pt idx="861">
                  <c:v>199804</c:v>
                </c:pt>
                <c:pt idx="862">
                  <c:v>199805</c:v>
                </c:pt>
                <c:pt idx="863">
                  <c:v>199806</c:v>
                </c:pt>
                <c:pt idx="864">
                  <c:v>199807</c:v>
                </c:pt>
                <c:pt idx="865">
                  <c:v>199808</c:v>
                </c:pt>
                <c:pt idx="866">
                  <c:v>199809</c:v>
                </c:pt>
                <c:pt idx="867">
                  <c:v>199810</c:v>
                </c:pt>
                <c:pt idx="868">
                  <c:v>199811</c:v>
                </c:pt>
                <c:pt idx="869">
                  <c:v>199812</c:v>
                </c:pt>
                <c:pt idx="870">
                  <c:v>199901</c:v>
                </c:pt>
                <c:pt idx="871">
                  <c:v>199902</c:v>
                </c:pt>
                <c:pt idx="872">
                  <c:v>199903</c:v>
                </c:pt>
                <c:pt idx="873">
                  <c:v>199904</c:v>
                </c:pt>
                <c:pt idx="874">
                  <c:v>199905</c:v>
                </c:pt>
                <c:pt idx="875">
                  <c:v>199906</c:v>
                </c:pt>
                <c:pt idx="876">
                  <c:v>199907</c:v>
                </c:pt>
                <c:pt idx="877">
                  <c:v>199908</c:v>
                </c:pt>
                <c:pt idx="878">
                  <c:v>199909</c:v>
                </c:pt>
                <c:pt idx="879">
                  <c:v>199910</c:v>
                </c:pt>
                <c:pt idx="880">
                  <c:v>199911</c:v>
                </c:pt>
                <c:pt idx="881">
                  <c:v>199912</c:v>
                </c:pt>
                <c:pt idx="882">
                  <c:v>200001</c:v>
                </c:pt>
                <c:pt idx="883">
                  <c:v>200002</c:v>
                </c:pt>
                <c:pt idx="884">
                  <c:v>200003</c:v>
                </c:pt>
                <c:pt idx="885">
                  <c:v>200004</c:v>
                </c:pt>
                <c:pt idx="886">
                  <c:v>200005</c:v>
                </c:pt>
                <c:pt idx="887">
                  <c:v>200006</c:v>
                </c:pt>
                <c:pt idx="888">
                  <c:v>200007</c:v>
                </c:pt>
                <c:pt idx="889">
                  <c:v>200008</c:v>
                </c:pt>
                <c:pt idx="890">
                  <c:v>200009</c:v>
                </c:pt>
                <c:pt idx="891">
                  <c:v>200010</c:v>
                </c:pt>
                <c:pt idx="892">
                  <c:v>200011</c:v>
                </c:pt>
                <c:pt idx="893">
                  <c:v>200012</c:v>
                </c:pt>
                <c:pt idx="894">
                  <c:v>200101</c:v>
                </c:pt>
                <c:pt idx="895">
                  <c:v>200102</c:v>
                </c:pt>
                <c:pt idx="896">
                  <c:v>200103</c:v>
                </c:pt>
                <c:pt idx="897">
                  <c:v>200104</c:v>
                </c:pt>
                <c:pt idx="898">
                  <c:v>200105</c:v>
                </c:pt>
                <c:pt idx="899">
                  <c:v>200106</c:v>
                </c:pt>
                <c:pt idx="900">
                  <c:v>200107</c:v>
                </c:pt>
                <c:pt idx="901">
                  <c:v>200108</c:v>
                </c:pt>
                <c:pt idx="902">
                  <c:v>200109</c:v>
                </c:pt>
                <c:pt idx="903">
                  <c:v>200110</c:v>
                </c:pt>
                <c:pt idx="904">
                  <c:v>200111</c:v>
                </c:pt>
                <c:pt idx="905">
                  <c:v>200112</c:v>
                </c:pt>
                <c:pt idx="906">
                  <c:v>200201</c:v>
                </c:pt>
                <c:pt idx="907">
                  <c:v>200202</c:v>
                </c:pt>
                <c:pt idx="908">
                  <c:v>200203</c:v>
                </c:pt>
                <c:pt idx="909">
                  <c:v>200204</c:v>
                </c:pt>
                <c:pt idx="910">
                  <c:v>200205</c:v>
                </c:pt>
                <c:pt idx="911">
                  <c:v>200206</c:v>
                </c:pt>
                <c:pt idx="912">
                  <c:v>200207</c:v>
                </c:pt>
                <c:pt idx="913">
                  <c:v>200208</c:v>
                </c:pt>
                <c:pt idx="914">
                  <c:v>200209</c:v>
                </c:pt>
                <c:pt idx="915">
                  <c:v>200210</c:v>
                </c:pt>
                <c:pt idx="916">
                  <c:v>200211</c:v>
                </c:pt>
                <c:pt idx="917">
                  <c:v>200212</c:v>
                </c:pt>
                <c:pt idx="918">
                  <c:v>200301</c:v>
                </c:pt>
                <c:pt idx="919">
                  <c:v>200302</c:v>
                </c:pt>
                <c:pt idx="920">
                  <c:v>200303</c:v>
                </c:pt>
                <c:pt idx="921">
                  <c:v>200304</c:v>
                </c:pt>
                <c:pt idx="922">
                  <c:v>200305</c:v>
                </c:pt>
                <c:pt idx="923">
                  <c:v>200306</c:v>
                </c:pt>
                <c:pt idx="924">
                  <c:v>200307</c:v>
                </c:pt>
                <c:pt idx="925">
                  <c:v>200308</c:v>
                </c:pt>
                <c:pt idx="926">
                  <c:v>200309</c:v>
                </c:pt>
                <c:pt idx="927">
                  <c:v>200310</c:v>
                </c:pt>
                <c:pt idx="928">
                  <c:v>200311</c:v>
                </c:pt>
                <c:pt idx="929">
                  <c:v>200312</c:v>
                </c:pt>
                <c:pt idx="930">
                  <c:v>200401</c:v>
                </c:pt>
                <c:pt idx="931">
                  <c:v>200402</c:v>
                </c:pt>
                <c:pt idx="932">
                  <c:v>200403</c:v>
                </c:pt>
                <c:pt idx="933">
                  <c:v>200404</c:v>
                </c:pt>
                <c:pt idx="934">
                  <c:v>200405</c:v>
                </c:pt>
                <c:pt idx="935">
                  <c:v>200406</c:v>
                </c:pt>
                <c:pt idx="936">
                  <c:v>200407</c:v>
                </c:pt>
                <c:pt idx="937">
                  <c:v>200408</c:v>
                </c:pt>
                <c:pt idx="938">
                  <c:v>200409</c:v>
                </c:pt>
                <c:pt idx="939">
                  <c:v>200410</c:v>
                </c:pt>
                <c:pt idx="940">
                  <c:v>200411</c:v>
                </c:pt>
                <c:pt idx="941">
                  <c:v>200412</c:v>
                </c:pt>
                <c:pt idx="942">
                  <c:v>200501</c:v>
                </c:pt>
                <c:pt idx="943">
                  <c:v>200502</c:v>
                </c:pt>
                <c:pt idx="944">
                  <c:v>200503</c:v>
                </c:pt>
                <c:pt idx="945">
                  <c:v>200504</c:v>
                </c:pt>
                <c:pt idx="946">
                  <c:v>200505</c:v>
                </c:pt>
                <c:pt idx="947">
                  <c:v>200506</c:v>
                </c:pt>
                <c:pt idx="948">
                  <c:v>200507</c:v>
                </c:pt>
                <c:pt idx="949">
                  <c:v>200508</c:v>
                </c:pt>
                <c:pt idx="950">
                  <c:v>200509</c:v>
                </c:pt>
                <c:pt idx="951">
                  <c:v>200510</c:v>
                </c:pt>
                <c:pt idx="952">
                  <c:v>200511</c:v>
                </c:pt>
                <c:pt idx="953">
                  <c:v>200512</c:v>
                </c:pt>
                <c:pt idx="954">
                  <c:v>200601</c:v>
                </c:pt>
                <c:pt idx="955">
                  <c:v>200602</c:v>
                </c:pt>
                <c:pt idx="956">
                  <c:v>200603</c:v>
                </c:pt>
                <c:pt idx="957">
                  <c:v>200604</c:v>
                </c:pt>
                <c:pt idx="958">
                  <c:v>200605</c:v>
                </c:pt>
                <c:pt idx="959">
                  <c:v>200606</c:v>
                </c:pt>
                <c:pt idx="960">
                  <c:v>200607</c:v>
                </c:pt>
                <c:pt idx="961">
                  <c:v>200608</c:v>
                </c:pt>
                <c:pt idx="962">
                  <c:v>200609</c:v>
                </c:pt>
                <c:pt idx="963">
                  <c:v>200610</c:v>
                </c:pt>
                <c:pt idx="964">
                  <c:v>200611</c:v>
                </c:pt>
                <c:pt idx="965">
                  <c:v>200612</c:v>
                </c:pt>
                <c:pt idx="966">
                  <c:v>200701</c:v>
                </c:pt>
                <c:pt idx="967">
                  <c:v>200702</c:v>
                </c:pt>
                <c:pt idx="968">
                  <c:v>200703</c:v>
                </c:pt>
                <c:pt idx="969">
                  <c:v>200704</c:v>
                </c:pt>
                <c:pt idx="970">
                  <c:v>200705</c:v>
                </c:pt>
                <c:pt idx="971">
                  <c:v>200706</c:v>
                </c:pt>
                <c:pt idx="972">
                  <c:v>200707</c:v>
                </c:pt>
                <c:pt idx="973">
                  <c:v>200708</c:v>
                </c:pt>
                <c:pt idx="974">
                  <c:v>200709</c:v>
                </c:pt>
                <c:pt idx="975">
                  <c:v>200710</c:v>
                </c:pt>
                <c:pt idx="976">
                  <c:v>200711</c:v>
                </c:pt>
                <c:pt idx="977">
                  <c:v>200712</c:v>
                </c:pt>
                <c:pt idx="978">
                  <c:v>200801</c:v>
                </c:pt>
                <c:pt idx="979">
                  <c:v>200802</c:v>
                </c:pt>
                <c:pt idx="980">
                  <c:v>200803</c:v>
                </c:pt>
                <c:pt idx="981">
                  <c:v>200804</c:v>
                </c:pt>
                <c:pt idx="982">
                  <c:v>200805</c:v>
                </c:pt>
                <c:pt idx="983">
                  <c:v>200806</c:v>
                </c:pt>
                <c:pt idx="984">
                  <c:v>200807</c:v>
                </c:pt>
                <c:pt idx="985">
                  <c:v>200808</c:v>
                </c:pt>
                <c:pt idx="986">
                  <c:v>200809</c:v>
                </c:pt>
                <c:pt idx="987">
                  <c:v>200810</c:v>
                </c:pt>
                <c:pt idx="988">
                  <c:v>200811</c:v>
                </c:pt>
                <c:pt idx="989">
                  <c:v>200812</c:v>
                </c:pt>
                <c:pt idx="990">
                  <c:v>200901</c:v>
                </c:pt>
                <c:pt idx="991">
                  <c:v>200902</c:v>
                </c:pt>
                <c:pt idx="992">
                  <c:v>200903</c:v>
                </c:pt>
                <c:pt idx="993">
                  <c:v>200904</c:v>
                </c:pt>
                <c:pt idx="994">
                  <c:v>200905</c:v>
                </c:pt>
                <c:pt idx="995">
                  <c:v>200906</c:v>
                </c:pt>
                <c:pt idx="996">
                  <c:v>200907</c:v>
                </c:pt>
                <c:pt idx="997">
                  <c:v>200908</c:v>
                </c:pt>
                <c:pt idx="998">
                  <c:v>200909</c:v>
                </c:pt>
                <c:pt idx="999">
                  <c:v>200910</c:v>
                </c:pt>
                <c:pt idx="1000">
                  <c:v>200911</c:v>
                </c:pt>
                <c:pt idx="1001">
                  <c:v>200912</c:v>
                </c:pt>
                <c:pt idx="1002">
                  <c:v>201001</c:v>
                </c:pt>
                <c:pt idx="1003">
                  <c:v>201002</c:v>
                </c:pt>
                <c:pt idx="1004">
                  <c:v>201003</c:v>
                </c:pt>
                <c:pt idx="1005">
                  <c:v>201004</c:v>
                </c:pt>
                <c:pt idx="1006">
                  <c:v>201005</c:v>
                </c:pt>
                <c:pt idx="1007">
                  <c:v>201006</c:v>
                </c:pt>
                <c:pt idx="1008">
                  <c:v>201007</c:v>
                </c:pt>
                <c:pt idx="1009">
                  <c:v>201008</c:v>
                </c:pt>
                <c:pt idx="1010">
                  <c:v>201009</c:v>
                </c:pt>
                <c:pt idx="1011">
                  <c:v>201010</c:v>
                </c:pt>
                <c:pt idx="1012">
                  <c:v>201011</c:v>
                </c:pt>
                <c:pt idx="1013">
                  <c:v>201012</c:v>
                </c:pt>
              </c:numCache>
            </c:numRef>
          </c:cat>
          <c:val>
            <c:numRef>
              <c:f>IndMom!$DB$12:$DB$1025</c:f>
              <c:numCache>
                <c:formatCode>General</c:formatCode>
                <c:ptCount val="1014"/>
                <c:pt idx="11">
                  <c:v>1</c:v>
                </c:pt>
                <c:pt idx="12" formatCode="#,##0.00">
                  <c:v>1.0756999999999999</c:v>
                </c:pt>
                <c:pt idx="13" formatCode="#,##0.00">
                  <c:v>1.1047438999999999</c:v>
                </c:pt>
                <c:pt idx="14" formatCode="#,##0.00">
                  <c:v>1.1588763510999998</c:v>
                </c:pt>
                <c:pt idx="15" formatCode="#,##0.00">
                  <c:v>1.1103194319889098</c:v>
                </c:pt>
                <c:pt idx="16" formatCode="#,##0.00">
                  <c:v>1.1865983769665478</c:v>
                </c:pt>
                <c:pt idx="17" formatCode="#,##0.00">
                  <c:v>1.214720758500655</c:v>
                </c:pt>
                <c:pt idx="18" formatCode="#,##0.00">
                  <c:v>1.2104692358459026</c:v>
                </c:pt>
                <c:pt idx="19" formatCode="#,##0.00">
                  <c:v>1.1930384788497217</c:v>
                </c:pt>
                <c:pt idx="20" formatCode="#,##0.00">
                  <c:v>1.3014856765771614</c:v>
                </c:pt>
                <c:pt idx="21" formatCode="#,##0.00">
                  <c:v>1.3577098578052946</c:v>
                </c:pt>
                <c:pt idx="22" formatCode="#,##0.00">
                  <c:v>1.3826917191889123</c:v>
                </c:pt>
                <c:pt idx="23" formatCode="#,##0.00">
                  <c:v>1.3200557843096548</c:v>
                </c:pt>
                <c:pt idx="24" formatCode="#,##0.00">
                  <c:v>1.3333883477311823</c:v>
                </c:pt>
                <c:pt idx="25" formatCode="#,##0.00">
                  <c:v>1.4261921767332728</c:v>
                </c:pt>
                <c:pt idx="26" formatCode="#,##0.00">
                  <c:v>1.4709746110826973</c:v>
                </c:pt>
                <c:pt idx="27" formatCode="#,##0.00">
                  <c:v>1.4986289337710519</c:v>
                </c:pt>
                <c:pt idx="28" formatCode="#,##0.00">
                  <c:v>1.6804126234374803</c:v>
                </c:pt>
                <c:pt idx="29" formatCode="#,##0.00">
                  <c:v>1.6893188103416987</c:v>
                </c:pt>
                <c:pt idx="30" formatCode="#,##0.00">
                  <c:v>1.7773323203605014</c:v>
                </c:pt>
                <c:pt idx="31" formatCode="#,##0.00">
                  <c:v>1.7769768538964292</c:v>
                </c:pt>
                <c:pt idx="32" formatCode="#,##0.00">
                  <c:v>1.7627610390652579</c:v>
                </c:pt>
                <c:pt idx="33" formatCode="#,##0.00">
                  <c:v>1.7923754245215546</c:v>
                </c:pt>
                <c:pt idx="34" formatCode="#,##0.00">
                  <c:v>1.6864460369323306</c:v>
                </c:pt>
                <c:pt idx="35" formatCode="#,##0.00">
                  <c:v>1.8545847068144843</c:v>
                </c:pt>
                <c:pt idx="36" formatCode="#,##0.00">
                  <c:v>1.9385973940331807</c:v>
                </c:pt>
                <c:pt idx="37" formatCode="#,##0.00">
                  <c:v>2.1045413309624208</c:v>
                </c:pt>
                <c:pt idx="38" formatCode="#,##0.00">
                  <c:v>1.9993142644142998</c:v>
                </c:pt>
                <c:pt idx="39" formatCode="#,##0.00">
                  <c:v>1.608448325721304</c:v>
                </c:pt>
                <c:pt idx="40" formatCode="#,##0.00">
                  <c:v>1.4101266471598672</c:v>
                </c:pt>
                <c:pt idx="41" formatCode="#,##0.00">
                  <c:v>1.4355089268087449</c:v>
                </c:pt>
                <c:pt idx="42" formatCode="#,##0.00">
                  <c:v>1.5167587320661198</c:v>
                </c:pt>
                <c:pt idx="43" formatCode="#,##0.00">
                  <c:v>1.5587729489443511</c:v>
                </c:pt>
                <c:pt idx="44" formatCode="#,##0.00">
                  <c:v>1.6756809201151777</c:v>
                </c:pt>
                <c:pt idx="45" formatCode="#,##0.00">
                  <c:v>1.6406591888847704</c:v>
                </c:pt>
                <c:pt idx="46" formatCode="#,##0.00">
                  <c:v>1.6188384216726028</c:v>
                </c:pt>
                <c:pt idx="47" formatCode="#,##0.00">
                  <c:v>1.3632238348904988</c:v>
                </c:pt>
                <c:pt idx="48" formatCode="#,##0.00">
                  <c:v>1.4173438211356517</c:v>
                </c:pt>
                <c:pt idx="49" formatCode="#,##0.00">
                  <c:v>1.4231549308023079</c:v>
                </c:pt>
                <c:pt idx="50" formatCode="#,##0.00">
                  <c:v>1.2466837193828217</c:v>
                </c:pt>
                <c:pt idx="51" formatCode="#,##0.00">
                  <c:v>1.1382222357965162</c:v>
                </c:pt>
                <c:pt idx="52" formatCode="#,##0.00">
                  <c:v>1.1086284576658068</c:v>
                </c:pt>
                <c:pt idx="53" formatCode="#,##0.00">
                  <c:v>1.0217119865848077</c:v>
                </c:pt>
                <c:pt idx="54" formatCode="#,##0.00">
                  <c:v>1.0855689857463582</c:v>
                </c:pt>
                <c:pt idx="55" formatCode="#,##0.00">
                  <c:v>1.2043302327870098</c:v>
                </c:pt>
                <c:pt idx="56" formatCode="#,##0.00">
                  <c:v>1.1272530978886413</c:v>
                </c:pt>
                <c:pt idx="57" formatCode="#,##0.00">
                  <c:v>1.0162186677466101</c:v>
                </c:pt>
                <c:pt idx="58" formatCode="#,##0.00">
                  <c:v>0.88116320680308546</c:v>
                </c:pt>
                <c:pt idx="59" formatCode="#,##0.00">
                  <c:v>1.0027637293419112</c:v>
                </c:pt>
                <c:pt idx="60" formatCode="#,##0.00">
                  <c:v>0.93758408693468687</c:v>
                </c:pt>
                <c:pt idx="61" formatCode="#,##0.00">
                  <c:v>0.93974053033463667</c:v>
                </c:pt>
                <c:pt idx="62" formatCode="#,##0.00">
                  <c:v>0.66712180248455855</c:v>
                </c:pt>
                <c:pt idx="63" formatCode="#,##0.00">
                  <c:v>0.71995784924133555</c:v>
                </c:pt>
                <c:pt idx="64" formatCode="#,##0.00">
                  <c:v>0.65602559222870493</c:v>
                </c:pt>
                <c:pt idx="65" formatCode="#,##0.00">
                  <c:v>0.56851177822539567</c:v>
                </c:pt>
                <c:pt idx="66" formatCode="#,##0.00">
                  <c:v>0.56237185102056142</c:v>
                </c:pt>
                <c:pt idx="67" formatCode="#,##0.00">
                  <c:v>0.59386467467771287</c:v>
                </c:pt>
                <c:pt idx="68" formatCode="#,##0.00">
                  <c:v>0.52931158454024552</c:v>
                </c:pt>
                <c:pt idx="69" formatCode="#,##0.00">
                  <c:v>0.43445894859063355</c:v>
                </c:pt>
                <c:pt idx="70" formatCode="#,##0.00">
                  <c:v>0.34430871675807706</c:v>
                </c:pt>
                <c:pt idx="71" formatCode="#,##0.00">
                  <c:v>0.34255274230261085</c:v>
                </c:pt>
                <c:pt idx="72" formatCode="#,##0.00">
                  <c:v>0.45816429282974197</c:v>
                </c:pt>
                <c:pt idx="73" formatCode="#,##0.00">
                  <c:v>0.62585242400542762</c:v>
                </c:pt>
                <c:pt idx="74" formatCode="#,##0.00">
                  <c:v>0.60651358410365985</c:v>
                </c:pt>
                <c:pt idx="75" formatCode="#,##0.00">
                  <c:v>0.52693900186925968</c:v>
                </c:pt>
                <c:pt idx="76" formatCode="#,##0.00">
                  <c:v>0.49758849946514194</c:v>
                </c:pt>
                <c:pt idx="77" formatCode="#,##0.00">
                  <c:v>0.52037805274064552</c:v>
                </c:pt>
                <c:pt idx="78" formatCode="#,##0.00">
                  <c:v>0.52547775765750382</c:v>
                </c:pt>
                <c:pt idx="79" formatCode="#,##0.00">
                  <c:v>0.44649845068158101</c:v>
                </c:pt>
                <c:pt idx="80" formatCode="#,##0.00">
                  <c:v>0.46167939800475477</c:v>
                </c:pt>
                <c:pt idx="81" formatCode="#,##0.00">
                  <c:v>0.63882578301917914</c:v>
                </c:pt>
                <c:pt idx="82" formatCode="#,##0.00">
                  <c:v>0.77419296644094315</c:v>
                </c:pt>
                <c:pt idx="83" formatCode="#,##0.00">
                  <c:v>0.87824450113060593</c:v>
                </c:pt>
                <c:pt idx="84" formatCode="#,##0.00">
                  <c:v>0.79384520457195462</c:v>
                </c:pt>
                <c:pt idx="85" formatCode="#,##0.00">
                  <c:v>0.89013862788653264</c:v>
                </c:pt>
                <c:pt idx="86" formatCode="#,##0.00">
                  <c:v>0.79694111354681263</c:v>
                </c:pt>
                <c:pt idx="87" formatCode="#,##0.00">
                  <c:v>0.73063561289971779</c:v>
                </c:pt>
                <c:pt idx="88" formatCode="#,##0.00">
                  <c:v>0.8036261106283995</c:v>
                </c:pt>
                <c:pt idx="89" formatCode="#,##0.00">
                  <c:v>0.81969863284096756</c:v>
                </c:pt>
                <c:pt idx="90" formatCode="#,##0.00">
                  <c:v>0.92609551538372503</c:v>
                </c:pt>
                <c:pt idx="91" formatCode="#,##0.00">
                  <c:v>0.90451748987528424</c:v>
                </c:pt>
                <c:pt idx="92" formatCode="#,##0.00">
                  <c:v>0.90885917382668557</c:v>
                </c:pt>
                <c:pt idx="93" formatCode="#,##0.00">
                  <c:v>0.89259059461518786</c:v>
                </c:pt>
                <c:pt idx="94" formatCode="#,##0.00">
                  <c:v>0.82921666239750946</c:v>
                </c:pt>
                <c:pt idx="95" formatCode="#,##0.00">
                  <c:v>0.85011292228992663</c:v>
                </c:pt>
                <c:pt idx="96" formatCode="#,##0.00">
                  <c:v>0.75813070409815653</c:v>
                </c:pt>
                <c:pt idx="97" formatCode="#,##0.00">
                  <c:v>0.80331529406240676</c:v>
                </c:pt>
                <c:pt idx="98" formatCode="#,##0.00">
                  <c:v>0.80090534818021952</c:v>
                </c:pt>
                <c:pt idx="99" formatCode="#,##0.00">
                  <c:v>0.7854478749603413</c:v>
                </c:pt>
                <c:pt idx="100" formatCode="#,##0.00">
                  <c:v>0.85150404124450607</c:v>
                </c:pt>
                <c:pt idx="101" formatCode="#,##0.00">
                  <c:v>0.85482490700535962</c:v>
                </c:pt>
                <c:pt idx="102" formatCode="#,##0.00">
                  <c:v>0.82678665005558383</c:v>
                </c:pt>
                <c:pt idx="103" formatCode="#,##0.00">
                  <c:v>0.81140841836454991</c:v>
                </c:pt>
                <c:pt idx="104" formatCode="#,##0.00">
                  <c:v>0.7813863068850615</c:v>
                </c:pt>
                <c:pt idx="105" formatCode="#,##0.00">
                  <c:v>0.85108596545920889</c:v>
                </c:pt>
                <c:pt idx="106" formatCode="#,##0.00">
                  <c:v>0.88070375705718928</c:v>
                </c:pt>
                <c:pt idx="107" formatCode="#,##0.00">
                  <c:v>0.92940667482245176</c:v>
                </c:pt>
                <c:pt idx="108" formatCode="#,##0.00">
                  <c:v>0.99781100608938411</c:v>
                </c:pt>
                <c:pt idx="109" formatCode="#,##0.00">
                  <c:v>1.0238538733483171</c:v>
                </c:pt>
                <c:pt idx="110" formatCode="#,##0.00">
                  <c:v>1.0503716886680385</c:v>
                </c:pt>
                <c:pt idx="111" formatCode="#,##0.00">
                  <c:v>1.1252631900700696</c:v>
                </c:pt>
                <c:pt idx="112" formatCode="#,##0.00">
                  <c:v>1.1836643496347063</c:v>
                </c:pt>
                <c:pt idx="113" formatCode="#,##0.00">
                  <c:v>1.2382312761528664</c:v>
                </c:pt>
                <c:pt idx="114" formatCode="#,##0.00">
                  <c:v>1.3200783635065709</c:v>
                </c:pt>
                <c:pt idx="115" formatCode="#,##0.00">
                  <c:v>1.3540043774486898</c:v>
                </c:pt>
                <c:pt idx="116" formatCode="#,##0.00">
                  <c:v>1.3667320185967076</c:v>
                </c:pt>
                <c:pt idx="117" formatCode="#,##0.00">
                  <c:v>1.2567100910996727</c:v>
                </c:pt>
                <c:pt idx="118" formatCode="#,##0.00">
                  <c:v>1.3199226086819862</c:v>
                </c:pt>
                <c:pt idx="119" formatCode="#,##0.00">
                  <c:v>1.3542405965077178</c:v>
                </c:pt>
                <c:pt idx="120" formatCode="#,##0.00">
                  <c:v>1.4417245390421163</c:v>
                </c:pt>
                <c:pt idx="121" formatCode="#,##0.00">
                  <c:v>1.457295164063771</c:v>
                </c:pt>
                <c:pt idx="122" formatCode="#,##0.00">
                  <c:v>1.478134484909883</c:v>
                </c:pt>
                <c:pt idx="123" formatCode="#,##0.00">
                  <c:v>1.5802735778171557</c:v>
                </c:pt>
                <c:pt idx="124" formatCode="#,##0.00">
                  <c:v>1.6328966879584668</c:v>
                </c:pt>
                <c:pt idx="125" formatCode="#,##0.00">
                  <c:v>1.6363257710031796</c:v>
                </c:pt>
                <c:pt idx="126" formatCode="#,##0.00">
                  <c:v>1.6895063585607828</c:v>
                </c:pt>
                <c:pt idx="127" formatCode="#,##0.00">
                  <c:v>1.7114699412220729</c:v>
                </c:pt>
                <c:pt idx="128" formatCode="#,##0.00">
                  <c:v>1.7054797964277955</c:v>
                </c:pt>
                <c:pt idx="129" formatCode="#,##0.00">
                  <c:v>1.5789331955328529</c:v>
                </c:pt>
                <c:pt idx="130" formatCode="#,##0.00">
                  <c:v>1.5653543700512704</c:v>
                </c:pt>
                <c:pt idx="131" formatCode="#,##0.00">
                  <c:v>1.5002356282571374</c:v>
                </c:pt>
                <c:pt idx="132" formatCode="#,##0.00">
                  <c:v>1.6336065756091969</c:v>
                </c:pt>
                <c:pt idx="133" formatCode="#,##0.00">
                  <c:v>1.55421329603459</c:v>
                </c:pt>
                <c:pt idx="134" formatCode="#,##0.00">
                  <c:v>1.3437728157515063</c:v>
                </c:pt>
                <c:pt idx="135" formatCode="#,##0.00">
                  <c:v>1.2165175300998388</c:v>
                </c:pt>
                <c:pt idx="136" formatCode="#,##0.00">
                  <c:v>1.1146950128304822</c:v>
                </c:pt>
                <c:pt idx="137" formatCode="#,##0.00">
                  <c:v>1.0699957428159799</c:v>
                </c:pt>
                <c:pt idx="138" formatCode="#,##0.00">
                  <c:v>1.0781277104613813</c:v>
                </c:pt>
                <c:pt idx="139" formatCode="#,##0.00">
                  <c:v>1.1405513048970954</c:v>
                </c:pt>
                <c:pt idx="140" formatCode="#,##0.00">
                  <c:v>0.87012659050599417</c:v>
                </c:pt>
                <c:pt idx="141" formatCode="#,##0.00">
                  <c:v>0.99681702208366685</c:v>
                </c:pt>
                <c:pt idx="142" formatCode="#,##0.00">
                  <c:v>0.95774179481798705</c:v>
                </c:pt>
                <c:pt idx="143" formatCode="#,##0.00">
                  <c:v>1.1838646325745137</c:v>
                </c:pt>
                <c:pt idx="144" formatCode="#,##0.00">
                  <c:v>1.2689844996566213</c:v>
                </c:pt>
                <c:pt idx="145" formatCode="#,##0.00">
                  <c:v>1.2344681212659612</c:v>
                </c:pt>
                <c:pt idx="146" formatCode="#,##0.00">
                  <c:v>1.2450845471088483</c:v>
                </c:pt>
                <c:pt idx="147" formatCode="#,##0.00">
                  <c:v>1.3419521248739166</c:v>
                </c:pt>
                <c:pt idx="148" formatCode="#,##0.00">
                  <c:v>1.3173944009887237</c:v>
                </c:pt>
                <c:pt idx="149" formatCode="#,##0.00">
                  <c:v>1.3714075714292613</c:v>
                </c:pt>
                <c:pt idx="150" formatCode="#,##0.00">
                  <c:v>1.2896716801720773</c:v>
                </c:pt>
                <c:pt idx="151" formatCode="#,##0.00">
                  <c:v>1.3346812218100828</c:v>
                </c:pt>
                <c:pt idx="152" formatCode="#,##0.00">
                  <c:v>1.175587220170321</c:v>
                </c:pt>
                <c:pt idx="153" formatCode="#,##0.00">
                  <c:v>1.1728833695639294</c:v>
                </c:pt>
                <c:pt idx="154" formatCode="#,##0.00">
                  <c:v>1.2534604570529713</c:v>
                </c:pt>
                <c:pt idx="155" formatCode="#,##0.00">
                  <c:v>1.1872777449205745</c:v>
                </c:pt>
                <c:pt idx="156" formatCode="#,##0.00">
                  <c:v>1.3081426193534889</c:v>
                </c:pt>
                <c:pt idx="157" formatCode="#,##0.00">
                  <c:v>1.2216743922142232</c:v>
                </c:pt>
                <c:pt idx="158" formatCode="#,##0.00">
                  <c:v>1.4166536252116133</c:v>
                </c:pt>
                <c:pt idx="159" formatCode="#,##0.00">
                  <c:v>1.4112703414358092</c:v>
                </c:pt>
                <c:pt idx="160" formatCode="#,##0.00">
                  <c:v>1.3593355928709716</c:v>
                </c:pt>
                <c:pt idx="161" formatCode="#,##0.00">
                  <c:v>1.400523461334962</c:v>
                </c:pt>
                <c:pt idx="162" formatCode="#,##0.00">
                  <c:v>1.3669108982629228</c:v>
                </c:pt>
                <c:pt idx="163" formatCode="#,##0.00">
                  <c:v>1.385637577569125</c:v>
                </c:pt>
                <c:pt idx="164" formatCode="#,##0.00">
                  <c:v>1.4118261277851814</c:v>
                </c:pt>
                <c:pt idx="165" formatCode="#,##0.00">
                  <c:v>1.4135203191385237</c:v>
                </c:pt>
                <c:pt idx="166" formatCode="#,##0.00">
                  <c:v>1.102121792832307</c:v>
                </c:pt>
                <c:pt idx="167" formatCode="#,##0.00">
                  <c:v>1.1756333164142219</c:v>
                </c:pt>
                <c:pt idx="168" formatCode="#,##0.00">
                  <c:v>1.2134887092027598</c:v>
                </c:pt>
                <c:pt idx="169" formatCode="#,##0.00">
                  <c:v>1.2426124382236261</c:v>
                </c:pt>
                <c:pt idx="170" formatCode="#,##0.00">
                  <c:v>1.2711925243027693</c:v>
                </c:pt>
                <c:pt idx="171" formatCode="#,##0.00">
                  <c:v>1.3089469422745617</c:v>
                </c:pt>
                <c:pt idx="172" formatCode="#,##0.00">
                  <c:v>1.2876111071154863</c:v>
                </c:pt>
                <c:pt idx="173" formatCode="#,##0.00">
                  <c:v>1.2963668626438716</c:v>
                </c:pt>
                <c:pt idx="174" formatCode="#,##0.00">
                  <c:v>1.2438640047067948</c:v>
                </c:pt>
                <c:pt idx="175" formatCode="#,##0.00">
                  <c:v>1.2254548174371342</c:v>
                </c:pt>
                <c:pt idx="176" formatCode="#,##0.00">
                  <c:v>1.2372191836845308</c:v>
                </c:pt>
                <c:pt idx="177" formatCode="#,##0.00">
                  <c:v>1.1715228450308821</c:v>
                </c:pt>
                <c:pt idx="178" formatCode="#,##0.00">
                  <c:v>1.1878070125768114</c:v>
                </c:pt>
                <c:pt idx="179" formatCode="#,##0.00">
                  <c:v>1.2575312842150703</c:v>
                </c:pt>
                <c:pt idx="180" formatCode="#,##0.00">
                  <c:v>1.3323543956258668</c:v>
                </c:pt>
                <c:pt idx="181" formatCode="#,##0.00">
                  <c:v>1.3316882184280538</c:v>
                </c:pt>
                <c:pt idx="182" formatCode="#,##0.00">
                  <c:v>1.3217005567898434</c:v>
                </c:pt>
                <c:pt idx="183" formatCode="#,##0.00">
                  <c:v>1.2532364679481296</c:v>
                </c:pt>
                <c:pt idx="184" formatCode="#,##0.00">
                  <c:v>1.2289236804699359</c:v>
                </c:pt>
                <c:pt idx="185" formatCode="#,##0.00">
                  <c:v>1.17153294459199</c:v>
                </c:pt>
                <c:pt idx="186" formatCode="#,##0.00">
                  <c:v>1.1799679817930522</c:v>
                </c:pt>
                <c:pt idx="187" formatCode="#,##0.00">
                  <c:v>1.1515307534318395</c:v>
                </c:pt>
                <c:pt idx="188" formatCode="#,##0.00">
                  <c:v>1.0758751829313677</c:v>
                </c:pt>
                <c:pt idx="189" formatCode="#,##0.00">
                  <c:v>1.0295049625470258</c:v>
                </c:pt>
                <c:pt idx="190" formatCode="#,##0.00">
                  <c:v>1.0923047652623943</c:v>
                </c:pt>
                <c:pt idx="191" formatCode="#,##0.00">
                  <c:v>1.1201585367765854</c:v>
                </c:pt>
                <c:pt idx="192" formatCode="#,##0.00">
                  <c:v>1.1592520697100881</c:v>
                </c:pt>
                <c:pt idx="193" formatCode="#,##0.00">
                  <c:v>1.1809300834136667</c:v>
                </c:pt>
                <c:pt idx="194" formatCode="#,##0.00">
                  <c:v>1.2119885446074461</c:v>
                </c:pt>
                <c:pt idx="195" formatCode="#,##0.00">
                  <c:v>1.29404016907737</c:v>
                </c:pt>
                <c:pt idx="196" formatCode="#,##0.00">
                  <c:v>1.2972752695000633</c:v>
                </c:pt>
                <c:pt idx="197" formatCode="#,##0.00">
                  <c:v>1.3626579430828665</c:v>
                </c:pt>
                <c:pt idx="198" formatCode="#,##0.00">
                  <c:v>1.4625407703108404</c:v>
                </c:pt>
                <c:pt idx="199" formatCode="#,##0.00">
                  <c:v>1.5501469624524598</c:v>
                </c:pt>
                <c:pt idx="200" formatCode="#,##0.00">
                  <c:v>1.6464110888207575</c:v>
                </c:pt>
                <c:pt idx="201" formatCode="#,##0.00">
                  <c:v>1.6577713253336206</c:v>
                </c:pt>
                <c:pt idx="202" formatCode="#,##0.00">
                  <c:v>1.7525958451427035</c:v>
                </c:pt>
                <c:pt idx="203" formatCode="#,##0.00">
                  <c:v>1.7822147149256151</c:v>
                </c:pt>
                <c:pt idx="204" formatCode="#,##0.00">
                  <c:v>1.6998763950960516</c:v>
                </c:pt>
                <c:pt idx="205" formatCode="#,##0.00">
                  <c:v>1.7219747882323</c:v>
                </c:pt>
                <c:pt idx="206" formatCode="#,##0.00">
                  <c:v>1.7641631705439913</c:v>
                </c:pt>
                <c:pt idx="207" formatCode="#,##0.00">
                  <c:v>1.7426403798633545</c:v>
                </c:pt>
                <c:pt idx="208" formatCode="#,##0.00">
                  <c:v>1.6406959176413483</c:v>
                </c:pt>
                <c:pt idx="209" formatCode="#,##0.00">
                  <c:v>1.7450441780033379</c:v>
                </c:pt>
                <c:pt idx="210" formatCode="#,##0.00">
                  <c:v>1.7766294776251983</c:v>
                </c:pt>
                <c:pt idx="211" formatCode="#,##0.00">
                  <c:v>1.7832030066924116</c:v>
                </c:pt>
                <c:pt idx="212" formatCode="#,##0.00">
                  <c:v>1.8267131600557065</c:v>
                </c:pt>
                <c:pt idx="213" formatCode="#,##0.00">
                  <c:v>1.7969377355467986</c:v>
                </c:pt>
                <c:pt idx="214" formatCode="#,##0.00">
                  <c:v>1.8885815600596851</c:v>
                </c:pt>
                <c:pt idx="215" formatCode="#,##0.00">
                  <c:v>1.9947198437350395</c:v>
                </c:pt>
                <c:pt idx="216" formatCode="#,##0.00">
                  <c:v>1.9644001021102668</c:v>
                </c:pt>
                <c:pt idx="217" formatCode="#,##0.00">
                  <c:v>1.9956340637338201</c:v>
                </c:pt>
                <c:pt idx="218" formatCode="#,##0.00">
                  <c:v>1.9960331905465669</c:v>
                </c:pt>
                <c:pt idx="219" formatCode="#,##0.00">
                  <c:v>2.0010232735229332</c:v>
                </c:pt>
                <c:pt idx="220" formatCode="#,##0.00">
                  <c:v>2.0340401575360616</c:v>
                </c:pt>
                <c:pt idx="221" formatCode="#,##0.00">
                  <c:v>2.1178426120265472</c:v>
                </c:pt>
                <c:pt idx="222" formatCode="#,##0.00">
                  <c:v>2.1585051901774568</c:v>
                </c:pt>
                <c:pt idx="223" formatCode="#,##0.00">
                  <c:v>2.2972970739058671</c:v>
                </c:pt>
                <c:pt idx="224" formatCode="#,##0.00">
                  <c:v>2.2083916771457099</c:v>
                </c:pt>
                <c:pt idx="225" formatCode="#,##0.00">
                  <c:v>2.3795420321245024</c:v>
                </c:pt>
                <c:pt idx="226" formatCode="#,##0.00">
                  <c:v>2.4238015139220179</c:v>
                </c:pt>
                <c:pt idx="227" formatCode="#,##0.00">
                  <c:v>2.4320424390693529</c:v>
                </c:pt>
                <c:pt idx="228" formatCode="#,##0.00">
                  <c:v>2.3782943011659201</c:v>
                </c:pt>
                <c:pt idx="229" formatCode="#,##0.00">
                  <c:v>2.5236080829671579</c:v>
                </c:pt>
                <c:pt idx="230" formatCode="#,##0.00">
                  <c:v>2.6449936317578784</c:v>
                </c:pt>
                <c:pt idx="231" formatCode="#,##0.00">
                  <c:v>2.7481483833964355</c:v>
                </c:pt>
                <c:pt idx="232" formatCode="#,##0.00">
                  <c:v>2.8979224702915412</c:v>
                </c:pt>
                <c:pt idx="233" formatCode="#,##0.00">
                  <c:v>2.9321179554409813</c:v>
                </c:pt>
                <c:pt idx="234" formatCode="#,##0.00">
                  <c:v>3.1177210220203952</c:v>
                </c:pt>
                <c:pt idx="235" formatCode="#,##0.00">
                  <c:v>2.9372049748454141</c:v>
                </c:pt>
                <c:pt idx="236" formatCode="#,##0.00">
                  <c:v>3.1096189068688398</c:v>
                </c:pt>
                <c:pt idx="237" formatCode="#,##0.00">
                  <c:v>3.2430215579735129</c:v>
                </c:pt>
                <c:pt idx="238" formatCode="#,##0.00">
                  <c:v>3.3724181181366562</c:v>
                </c:pt>
                <c:pt idx="239" formatCode="#,##0.00">
                  <c:v>3.2405565697175129</c:v>
                </c:pt>
                <c:pt idx="240" formatCode="#,##0.00">
                  <c:v>3.157922377189716</c:v>
                </c:pt>
                <c:pt idx="241" formatCode="#,##0.00">
                  <c:v>2.9561311372872932</c:v>
                </c:pt>
                <c:pt idx="242" formatCode="#,##0.00">
                  <c:v>2.659926797331106</c:v>
                </c:pt>
                <c:pt idx="243" formatCode="#,##0.00">
                  <c:v>2.6221558368090045</c:v>
                </c:pt>
                <c:pt idx="244" formatCode="#,##0.00">
                  <c:v>2.6253024238131748</c:v>
                </c:pt>
                <c:pt idx="245" formatCode="#,##0.00">
                  <c:v>2.758930317185265</c:v>
                </c:pt>
                <c:pt idx="246" formatCode="#,##0.00">
                  <c:v>2.8005901649747624</c:v>
                </c:pt>
                <c:pt idx="247" formatCode="#,##0.00">
                  <c:v>2.7681033190610549</c:v>
                </c:pt>
                <c:pt idx="248" formatCode="#,##0.00">
                  <c:v>2.7207687523051107</c:v>
                </c:pt>
                <c:pt idx="249" formatCode="#,##0.00">
                  <c:v>2.5904439290696959</c:v>
                </c:pt>
                <c:pt idx="250" formatCode="#,##0.00">
                  <c:v>2.564539489778999</c:v>
                </c:pt>
                <c:pt idx="251" formatCode="#,##0.00">
                  <c:v>2.7022552603801313</c:v>
                </c:pt>
                <c:pt idx="252" formatCode="#,##0.00">
                  <c:v>2.8135881771077926</c:v>
                </c:pt>
                <c:pt idx="253" formatCode="#,##0.00">
                  <c:v>2.7643503840084063</c:v>
                </c:pt>
                <c:pt idx="254" formatCode="#,##0.00">
                  <c:v>2.7521872423187692</c:v>
                </c:pt>
                <c:pt idx="255" formatCode="#,##0.00">
                  <c:v>2.819891048479811</c:v>
                </c:pt>
                <c:pt idx="256" formatCode="#,##0.00">
                  <c:v>2.7682870422926302</c:v>
                </c:pt>
                <c:pt idx="257" formatCode="#,##0.00">
                  <c:v>2.8518893109698675</c:v>
                </c:pt>
                <c:pt idx="258" formatCode="#,##0.00">
                  <c:v>2.7455138396706911</c:v>
                </c:pt>
                <c:pt idx="259" formatCode="#,##0.00">
                  <c:v>2.626358539028983</c:v>
                </c:pt>
                <c:pt idx="260" formatCode="#,##0.00">
                  <c:v>2.8438210260605827</c:v>
                </c:pt>
                <c:pt idx="261" formatCode="#,##0.00">
                  <c:v>2.9513174608456723</c:v>
                </c:pt>
                <c:pt idx="262" formatCode="#,##0.00">
                  <c:v>3.1714857434247592</c:v>
                </c:pt>
                <c:pt idx="263" formatCode="#,##0.00">
                  <c:v>3.1708514462760742</c:v>
                </c:pt>
                <c:pt idx="264" formatCode="#,##0.00">
                  <c:v>3.0110405333837598</c:v>
                </c:pt>
                <c:pt idx="265" formatCode="#,##0.00">
                  <c:v>3.0227835914639556</c:v>
                </c:pt>
                <c:pt idx="266" formatCode="#,##0.00">
                  <c:v>2.9336114755157685</c:v>
                </c:pt>
                <c:pt idx="267" formatCode="#,##0.00">
                  <c:v>3.1099215251942662</c:v>
                </c:pt>
                <c:pt idx="268" formatCode="#,##0.00">
                  <c:v>2.8281626350116658</c:v>
                </c:pt>
                <c:pt idx="269" formatCode="#,##0.00">
                  <c:v>2.9192294718590412</c:v>
                </c:pt>
                <c:pt idx="270" formatCode="#,##0.00">
                  <c:v>2.9279871602746179</c:v>
                </c:pt>
                <c:pt idx="271" formatCode="#,##0.00">
                  <c:v>2.8416115390465166</c:v>
                </c:pt>
                <c:pt idx="272" formatCode="#,##0.00">
                  <c:v>2.9595384179169466</c:v>
                </c:pt>
                <c:pt idx="273" formatCode="#,##0.00">
                  <c:v>2.9065626802362328</c:v>
                </c:pt>
                <c:pt idx="274" formatCode="#,##0.00">
                  <c:v>2.8269228627977596</c:v>
                </c:pt>
                <c:pt idx="275" formatCode="#,##0.00">
                  <c:v>2.8356863236724323</c:v>
                </c:pt>
                <c:pt idx="276" formatCode="#,##0.00">
                  <c:v>2.9939176205333538</c:v>
                </c:pt>
                <c:pt idx="277" formatCode="#,##0.00">
                  <c:v>3.0735558292395408</c:v>
                </c:pt>
                <c:pt idx="278" formatCode="#,##0.00">
                  <c:v>3.1712949046093577</c:v>
                </c:pt>
                <c:pt idx="279" formatCode="#,##0.00">
                  <c:v>3.2702393056331691</c:v>
                </c:pt>
                <c:pt idx="280" formatCode="#,##0.00">
                  <c:v>3.3317198045790724</c:v>
                </c:pt>
                <c:pt idx="281" formatCode="#,##0.00">
                  <c:v>3.5053024063976412</c:v>
                </c:pt>
                <c:pt idx="282" formatCode="#,##0.00">
                  <c:v>3.5659441380283199</c:v>
                </c:pt>
                <c:pt idx="283" formatCode="#,##0.00">
                  <c:v>3.6180069224435329</c:v>
                </c:pt>
                <c:pt idx="284" formatCode="#,##0.00">
                  <c:v>3.6621466068973438</c:v>
                </c:pt>
                <c:pt idx="285" formatCode="#,##0.00">
                  <c:v>3.8097311151553068</c:v>
                </c:pt>
                <c:pt idx="286" formatCode="#,##0.00">
                  <c:v>3.976216364887593</c:v>
                </c:pt>
                <c:pt idx="287" formatCode="#,##0.00">
                  <c:v>3.745993437360601</c:v>
                </c:pt>
                <c:pt idx="288" formatCode="#,##0.00">
                  <c:v>3.8063039317021059</c:v>
                </c:pt>
                <c:pt idx="289" formatCode="#,##0.00">
                  <c:v>3.9992835410394028</c:v>
                </c:pt>
                <c:pt idx="290" formatCode="#,##0.00">
                  <c:v>4.1944485778421257</c:v>
                </c:pt>
                <c:pt idx="291" formatCode="#,##0.00">
                  <c:v>4.1898346844064998</c:v>
                </c:pt>
                <c:pt idx="292" formatCode="#,##0.00">
                  <c:v>4.3092449729120856</c:v>
                </c:pt>
                <c:pt idx="293" formatCode="#,##0.00">
                  <c:v>4.5578884078491138</c:v>
                </c:pt>
                <c:pt idx="294" formatCode="#,##0.00">
                  <c:v>4.8231575131859321</c:v>
                </c:pt>
                <c:pt idx="295" formatCode="#,##0.00">
                  <c:v>4.8926109813758094</c:v>
                </c:pt>
                <c:pt idx="296" formatCode="#,##0.00">
                  <c:v>4.7903554118650558</c:v>
                </c:pt>
                <c:pt idx="297" formatCode="#,##0.00">
                  <c:v>5.0279570402935629</c:v>
                </c:pt>
                <c:pt idx="298" formatCode="#,##0.00">
                  <c:v>4.9143252111829288</c:v>
                </c:pt>
                <c:pt idx="299" formatCode="#,##0.00">
                  <c:v>4.7899927833400016</c:v>
                </c:pt>
                <c:pt idx="300" formatCode="#,##0.00">
                  <c:v>5.13104026951381</c:v>
                </c:pt>
                <c:pt idx="301" formatCode="#,##0.00">
                  <c:v>5.3624501856688838</c:v>
                </c:pt>
                <c:pt idx="302" formatCode="#,##0.00">
                  <c:v>5.4117847273770376</c:v>
                </c:pt>
                <c:pt idx="303" formatCode="#,##0.00">
                  <c:v>5.2905607494837925</c:v>
                </c:pt>
                <c:pt idx="304" formatCode="#,##0.00">
                  <c:v>5.3217750579057466</c:v>
                </c:pt>
                <c:pt idx="305" formatCode="#,##0.00">
                  <c:v>5.5075050074266576</c:v>
                </c:pt>
                <c:pt idx="306" formatCode="#,##0.00">
                  <c:v>5.6005818420521685</c:v>
                </c:pt>
                <c:pt idx="307" formatCode="#,##0.00">
                  <c:v>5.4605672960008649</c:v>
                </c:pt>
                <c:pt idx="308" formatCode="#,##0.00">
                  <c:v>5.7095691646985047</c:v>
                </c:pt>
                <c:pt idx="309" formatCode="#,##0.00">
                  <c:v>5.430371232544748</c:v>
                </c:pt>
                <c:pt idx="310" formatCode="#,##0.00">
                  <c:v>5.6090304460954714</c:v>
                </c:pt>
                <c:pt idx="311" formatCode="#,##0.00">
                  <c:v>5.8294653426270244</c:v>
                </c:pt>
                <c:pt idx="312" formatCode="#,##0.00">
                  <c:v>5.8965041940672354</c:v>
                </c:pt>
                <c:pt idx="313" formatCode="#,##0.00">
                  <c:v>5.8575872663863917</c:v>
                </c:pt>
                <c:pt idx="314" formatCode="#,##0.00">
                  <c:v>5.7462931083250508</c:v>
                </c:pt>
                <c:pt idx="315" formatCode="#,##0.00">
                  <c:v>5.7146884962292637</c:v>
                </c:pt>
                <c:pt idx="316" formatCode="#,##0.00">
                  <c:v>6.0507121798075438</c:v>
                </c:pt>
                <c:pt idx="317" formatCode="#,##0.00">
                  <c:v>6.2394943998175396</c:v>
                </c:pt>
                <c:pt idx="318" formatCode="#,##0.00">
                  <c:v>6.2313830570977773</c:v>
                </c:pt>
                <c:pt idx="319" formatCode="#,##0.00">
                  <c:v>6.2207897059007111</c:v>
                </c:pt>
                <c:pt idx="320" formatCode="#,##0.00">
                  <c:v>6.1374311238416421</c:v>
                </c:pt>
                <c:pt idx="321" formatCode="#,##0.00">
                  <c:v>5.9686517679359969</c:v>
                </c:pt>
                <c:pt idx="322" formatCode="#,##0.00">
                  <c:v>6.0110291954883435</c:v>
                </c:pt>
                <c:pt idx="323" formatCode="#,##0.00">
                  <c:v>5.9106450079236881</c:v>
                </c:pt>
                <c:pt idx="324" formatCode="#,##0.00">
                  <c:v>6.0601843266241584</c:v>
                </c:pt>
                <c:pt idx="325" formatCode="#,##0.00">
                  <c:v>5.7929301978200334</c:v>
                </c:pt>
                <c:pt idx="326" formatCode="#,##0.00">
                  <c:v>5.8108882814332761</c:v>
                </c:pt>
                <c:pt idx="327" formatCode="#,##0.00">
                  <c:v>6.0845811194887842</c:v>
                </c:pt>
                <c:pt idx="328" formatCode="#,##0.00">
                  <c:v>6.2567747651703165</c:v>
                </c:pt>
                <c:pt idx="329" formatCode="#,##0.00">
                  <c:v>6.2617801849824533</c:v>
                </c:pt>
                <c:pt idx="330" formatCode="#,##0.00">
                  <c:v>6.5905236446940334</c:v>
                </c:pt>
                <c:pt idx="331" formatCode="#,##0.00">
                  <c:v>6.7058578084761784</c:v>
                </c:pt>
                <c:pt idx="332" formatCode="#,##0.00">
                  <c:v>6.9559863047323391</c:v>
                </c:pt>
                <c:pt idx="333" formatCode="#,##0.00">
                  <c:v>7.2543981172053558</c:v>
                </c:pt>
                <c:pt idx="334" formatCode="#,##0.00">
                  <c:v>7.4836370977090443</c:v>
                </c:pt>
                <c:pt idx="335" formatCode="#,##0.00">
                  <c:v>7.5696989243326973</c:v>
                </c:pt>
                <c:pt idx="336" formatCode="#,##0.00">
                  <c:v>7.9512117501190653</c:v>
                </c:pt>
                <c:pt idx="337" formatCode="#,##0.00">
                  <c:v>7.7723094857413857</c:v>
                </c:pt>
                <c:pt idx="338" formatCode="#,##0.00">
                  <c:v>8.2720689856745544</c:v>
                </c:pt>
                <c:pt idx="339" formatCode="#,##0.00">
                  <c:v>8.1380614681066259</c:v>
                </c:pt>
                <c:pt idx="340" formatCode="#,##0.00">
                  <c:v>8.9136187260171873</c:v>
                </c:pt>
                <c:pt idx="341" formatCode="#,##0.00">
                  <c:v>9.4065418415659376</c:v>
                </c:pt>
                <c:pt idx="342" formatCode="#,##0.00">
                  <c:v>9.4723876344568989</c:v>
                </c:pt>
                <c:pt idx="343" formatCode="#,##0.00">
                  <c:v>9.7688733674153987</c:v>
                </c:pt>
                <c:pt idx="344" formatCode="#,##0.00">
                  <c:v>9.7581276067112412</c:v>
                </c:pt>
                <c:pt idx="345" formatCode="#,##0.00">
                  <c:v>10.073315128408014</c:v>
                </c:pt>
                <c:pt idx="346" formatCode="#,##0.00">
                  <c:v>10.193187578436069</c:v>
                </c:pt>
                <c:pt idx="347" formatCode="#,##0.00">
                  <c:v>10.863899321097161</c:v>
                </c:pt>
                <c:pt idx="348" formatCode="#,##0.00">
                  <c:v>11.084436477315434</c:v>
                </c:pt>
                <c:pt idx="349" formatCode="#,##0.00">
                  <c:v>11.13209955416789</c:v>
                </c:pt>
                <c:pt idx="350" formatCode="#,##0.00">
                  <c:v>11.109835355059555</c:v>
                </c:pt>
                <c:pt idx="351" formatCode="#,##0.00">
                  <c:v>10.824312586434525</c:v>
                </c:pt>
                <c:pt idx="352" formatCode="#,##0.00">
                  <c:v>11.599333367623238</c:v>
                </c:pt>
                <c:pt idx="353" formatCode="#,##0.00">
                  <c:v>11.789562434852259</c:v>
                </c:pt>
                <c:pt idx="354" formatCode="#,##0.00">
                  <c:v>11.459454686676395</c:v>
                </c:pt>
                <c:pt idx="355" formatCode="#,##0.00">
                  <c:v>11.912103146800114</c:v>
                </c:pt>
                <c:pt idx="356" formatCode="#,##0.00">
                  <c:v>12.724508581411882</c:v>
                </c:pt>
                <c:pt idx="357" formatCode="#,##0.00">
                  <c:v>12.789403575177085</c:v>
                </c:pt>
                <c:pt idx="358" formatCode="#,##0.00">
                  <c:v>12.160164919278373</c:v>
                </c:pt>
                <c:pt idx="359" formatCode="#,##0.00">
                  <c:v>12.612523054275528</c:v>
                </c:pt>
                <c:pt idx="360" formatCode="#,##0.00">
                  <c:v>13.253239225432724</c:v>
                </c:pt>
                <c:pt idx="361" formatCode="#,##0.00">
                  <c:v>12.851666076902113</c:v>
                </c:pt>
                <c:pt idx="362" formatCode="#,##0.00">
                  <c:v>12.212938272880079</c:v>
                </c:pt>
                <c:pt idx="363" formatCode="#,##0.00">
                  <c:v>12.300871428444815</c:v>
                </c:pt>
                <c:pt idx="364" formatCode="#,##0.00">
                  <c:v>12.357455437015661</c:v>
                </c:pt>
                <c:pt idx="365" formatCode="#,##0.00">
                  <c:v>12.788730631767507</c:v>
                </c:pt>
                <c:pt idx="366" formatCode="#,##0.00">
                  <c:v>12.37821237848777</c:v>
                </c:pt>
                <c:pt idx="367" formatCode="#,##0.00">
                  <c:v>12.146739807010048</c:v>
                </c:pt>
                <c:pt idx="368" formatCode="#,##0.00">
                  <c:v>12.43947623635899</c:v>
                </c:pt>
                <c:pt idx="369" formatCode="#,##0.00">
                  <c:v>13.000496614618779</c:v>
                </c:pt>
                <c:pt idx="370" formatCode="#,##0.00">
                  <c:v>13.476314790713825</c:v>
                </c:pt>
                <c:pt idx="371" formatCode="#,##0.00">
                  <c:v>13.407585585281184</c:v>
                </c:pt>
                <c:pt idx="372" formatCode="#,##0.00">
                  <c:v>13.526913096990185</c:v>
                </c:pt>
                <c:pt idx="373" formatCode="#,##0.00">
                  <c:v>12.850567442140676</c:v>
                </c:pt>
                <c:pt idx="374" formatCode="#,##0.00">
                  <c:v>12.110374757473371</c:v>
                </c:pt>
                <c:pt idx="375" formatCode="#,##0.00">
                  <c:v>11.612638354941215</c:v>
                </c:pt>
                <c:pt idx="376" formatCode="#,##0.00">
                  <c:v>11.908760632992214</c:v>
                </c:pt>
                <c:pt idx="377" formatCode="#,##0.00">
                  <c:v>11.463372985318305</c:v>
                </c:pt>
                <c:pt idx="378" formatCode="#,##0.00">
                  <c:v>12.035395297285687</c:v>
                </c:pt>
                <c:pt idx="379" formatCode="#,##0.00">
                  <c:v>11.865696223593961</c:v>
                </c:pt>
                <c:pt idx="380" formatCode="#,##0.00">
                  <c:v>12.266756755951436</c:v>
                </c:pt>
                <c:pt idx="381" formatCode="#,##0.00">
                  <c:v>12.644572864034739</c:v>
                </c:pt>
                <c:pt idx="382" formatCode="#,##0.00">
                  <c:v>12.955629356489997</c:v>
                </c:pt>
                <c:pt idx="383" formatCode="#,##0.00">
                  <c:v>13.33782042250645</c:v>
                </c:pt>
                <c:pt idx="384" formatCode="#,##0.00">
                  <c:v>13.936688559476989</c:v>
                </c:pt>
                <c:pt idx="385" formatCode="#,##0.00">
                  <c:v>14.202879310962999</c:v>
                </c:pt>
                <c:pt idx="386" formatCode="#,##0.00">
                  <c:v>14.893139245475799</c:v>
                </c:pt>
                <c:pt idx="387" formatCode="#,##0.00">
                  <c:v>15.302700574726385</c:v>
                </c:pt>
                <c:pt idx="388" formatCode="#,##0.00">
                  <c:v>15.769432942255543</c:v>
                </c:pt>
                <c:pt idx="389" formatCode="#,##0.00">
                  <c:v>16.603635944900862</c:v>
                </c:pt>
                <c:pt idx="390" formatCode="#,##0.00">
                  <c:v>16.756389395593953</c:v>
                </c:pt>
                <c:pt idx="391" formatCode="#,##0.00">
                  <c:v>16.945736595764167</c:v>
                </c:pt>
                <c:pt idx="392" formatCode="#,##0.00">
                  <c:v>17.021992410445105</c:v>
                </c:pt>
                <c:pt idx="393" formatCode="#,##0.00">
                  <c:v>17.667125922800974</c:v>
                </c:pt>
                <c:pt idx="394" formatCode="#,##0.00">
                  <c:v>18.011634878295595</c:v>
                </c:pt>
                <c:pt idx="395" formatCode="#,##0.00">
                  <c:v>18.022441859222571</c:v>
                </c:pt>
                <c:pt idx="396" formatCode="#,##0.00">
                  <c:v>18.638809370807984</c:v>
                </c:pt>
                <c:pt idx="397" formatCode="#,##0.00">
                  <c:v>18.407688134609966</c:v>
                </c:pt>
                <c:pt idx="398" formatCode="#,##0.00">
                  <c:v>17.58118293736598</c:v>
                </c:pt>
                <c:pt idx="399" formatCode="#,##0.00">
                  <c:v>17.857207509482624</c:v>
                </c:pt>
                <c:pt idx="400" formatCode="#,##0.00">
                  <c:v>18.187565848408052</c:v>
                </c:pt>
                <c:pt idx="401" formatCode="#,##0.00">
                  <c:v>18.696817692163478</c:v>
                </c:pt>
                <c:pt idx="402" formatCode="#,##0.00">
                  <c:v>17.455348997403824</c:v>
                </c:pt>
                <c:pt idx="403" formatCode="#,##0.00">
                  <c:v>17.70321495316696</c:v>
                </c:pt>
                <c:pt idx="404" formatCode="#,##0.00">
                  <c:v>17.476613801766423</c:v>
                </c:pt>
                <c:pt idx="405" formatCode="#,##0.00">
                  <c:v>17.209221610599396</c:v>
                </c:pt>
                <c:pt idx="406" formatCode="#,##0.00">
                  <c:v>17.794335145359778</c:v>
                </c:pt>
                <c:pt idx="407" formatCode="#,##0.00">
                  <c:v>18.203604853703052</c:v>
                </c:pt>
                <c:pt idx="408" formatCode="#,##0.00">
                  <c:v>17.790383023523994</c:v>
                </c:pt>
                <c:pt idx="409" formatCode="#,##0.00">
                  <c:v>18.365012395183818</c:v>
                </c:pt>
                <c:pt idx="410" formatCode="#,##0.00">
                  <c:v>17.288822668826047</c:v>
                </c:pt>
                <c:pt idx="411" formatCode="#,##0.00">
                  <c:v>17.205836320015681</c:v>
                </c:pt>
                <c:pt idx="412" formatCode="#,##0.00">
                  <c:v>18.040319381536442</c:v>
                </c:pt>
                <c:pt idx="413" formatCode="#,##0.00">
                  <c:v>18.915274871540959</c:v>
                </c:pt>
                <c:pt idx="414" formatCode="#,##0.00">
                  <c:v>20.123960935832429</c:v>
                </c:pt>
                <c:pt idx="415" formatCode="#,##0.00">
                  <c:v>20.86854749045823</c:v>
                </c:pt>
                <c:pt idx="416" formatCode="#,##0.00">
                  <c:v>21.50712504366625</c:v>
                </c:pt>
                <c:pt idx="417" formatCode="#,##0.00">
                  <c:v>21.629715656415147</c:v>
                </c:pt>
                <c:pt idx="418" formatCode="#,##0.00">
                  <c:v>22.187762320350657</c:v>
                </c:pt>
                <c:pt idx="419" formatCode="#,##0.00">
                  <c:v>21.555411094220663</c:v>
                </c:pt>
                <c:pt idx="420" formatCode="#,##0.00">
                  <c:v>22.199917885937861</c:v>
                </c:pt>
                <c:pt idx="421" formatCode="#,##0.00">
                  <c:v>22.797095677069592</c:v>
                </c:pt>
                <c:pt idx="422" formatCode="#,##0.00">
                  <c:v>22.341153763528201</c:v>
                </c:pt>
                <c:pt idx="423" formatCode="#,##0.00">
                  <c:v>22.953301376648877</c:v>
                </c:pt>
                <c:pt idx="424" formatCode="#,##0.00">
                  <c:v>23.99538125914874</c:v>
                </c:pt>
                <c:pt idx="425" formatCode="#,##0.00">
                  <c:v>24.012178026030142</c:v>
                </c:pt>
                <c:pt idx="426" formatCode="#,##0.00">
                  <c:v>23.142937181487852</c:v>
                </c:pt>
                <c:pt idx="427" formatCode="#,##0.00">
                  <c:v>23.594224456526867</c:v>
                </c:pt>
                <c:pt idx="428" formatCode="#,##0.00">
                  <c:v>23.483331601581188</c:v>
                </c:pt>
                <c:pt idx="429" formatCode="#,##0.00">
                  <c:v>21.992140044880784</c:v>
                </c:pt>
                <c:pt idx="430" formatCode="#,##0.00">
                  <c:v>20.129405783079381</c:v>
                </c:pt>
                <c:pt idx="431" formatCode="#,##0.00">
                  <c:v>18.466716865397025</c:v>
                </c:pt>
                <c:pt idx="432" formatCode="#,##0.00">
                  <c:v>19.676286820080527</c:v>
                </c:pt>
                <c:pt idx="433" formatCode="#,##0.00">
                  <c:v>20.136711931670408</c:v>
                </c:pt>
                <c:pt idx="434" formatCode="#,##0.00">
                  <c:v>19.125848992700554</c:v>
                </c:pt>
                <c:pt idx="435" formatCode="#,##0.00">
                  <c:v>19.167925860484495</c:v>
                </c:pt>
                <c:pt idx="436" formatCode="#,##0.00">
                  <c:v>21.278314497723841</c:v>
                </c:pt>
                <c:pt idx="437" formatCode="#,##0.00">
                  <c:v>21.531526440246754</c:v>
                </c:pt>
                <c:pt idx="438" formatCode="#,##0.00">
                  <c:v>22.646859509851534</c:v>
                </c:pt>
                <c:pt idx="439" formatCode="#,##0.00">
                  <c:v>22.150893286585784</c:v>
                </c:pt>
                <c:pt idx="440" formatCode="#,##0.00">
                  <c:v>22.879657675714455</c:v>
                </c:pt>
                <c:pt idx="441" formatCode="#,##0.00">
                  <c:v>23.964153449543318</c:v>
                </c:pt>
                <c:pt idx="442" formatCode="#,##0.00">
                  <c:v>24.445832933879139</c:v>
                </c:pt>
                <c:pt idx="443" formatCode="#,##0.00">
                  <c:v>24.005807941069314</c:v>
                </c:pt>
                <c:pt idx="444" formatCode="#,##0.00">
                  <c:v>23.964998067569496</c:v>
                </c:pt>
                <c:pt idx="445" formatCode="#,##0.00">
                  <c:v>25.227953465730408</c:v>
                </c:pt>
                <c:pt idx="446" formatCode="#,##0.00">
                  <c:v>24.927740819488214</c:v>
                </c:pt>
                <c:pt idx="447" formatCode="#,##0.00">
                  <c:v>25.618239240188032</c:v>
                </c:pt>
                <c:pt idx="448" formatCode="#,##0.00">
                  <c:v>25.477338924366997</c:v>
                </c:pt>
                <c:pt idx="449" formatCode="#,##0.00">
                  <c:v>26.030197179025755</c:v>
                </c:pt>
                <c:pt idx="450" formatCode="#,##0.00">
                  <c:v>26.701776266244615</c:v>
                </c:pt>
                <c:pt idx="451" formatCode="#,##0.00">
                  <c:v>27.161046818024019</c:v>
                </c:pt>
                <c:pt idx="452" formatCode="#,##0.00">
                  <c:v>27.639081242021245</c:v>
                </c:pt>
                <c:pt idx="453" formatCode="#,##0.00">
                  <c:v>27.766221015734541</c:v>
                </c:pt>
                <c:pt idx="454" formatCode="#,##0.00">
                  <c:v>28.249353261408316</c:v>
                </c:pt>
                <c:pt idx="455" formatCode="#,##0.00">
                  <c:v>28.67591849565558</c:v>
                </c:pt>
                <c:pt idx="456" formatCode="#,##0.00">
                  <c:v>29.252304457418251</c:v>
                </c:pt>
                <c:pt idx="457" formatCode="#,##0.00">
                  <c:v>28.921753417049423</c:v>
                </c:pt>
                <c:pt idx="458" formatCode="#,##0.00">
                  <c:v>29.80386689626943</c:v>
                </c:pt>
                <c:pt idx="459" formatCode="#,##0.00">
                  <c:v>30.069121311646224</c:v>
                </c:pt>
                <c:pt idx="460" formatCode="#,##0.00">
                  <c:v>30.162335587712324</c:v>
                </c:pt>
                <c:pt idx="461" formatCode="#,##0.00">
                  <c:v>30.273936229386859</c:v>
                </c:pt>
                <c:pt idx="462" formatCode="#,##0.00">
                  <c:v>31.442510167841192</c:v>
                </c:pt>
                <c:pt idx="463" formatCode="#,##0.00">
                  <c:v>31.659463487999293</c:v>
                </c:pt>
                <c:pt idx="464" formatCode="#,##0.00">
                  <c:v>31.352366692165702</c:v>
                </c:pt>
                <c:pt idx="465" formatCode="#,##0.00">
                  <c:v>32.408941449691689</c:v>
                </c:pt>
                <c:pt idx="466" formatCode="#,##0.00">
                  <c:v>32.266342107313051</c:v>
                </c:pt>
                <c:pt idx="467" formatCode="#,##0.00">
                  <c:v>30.591718951943506</c:v>
                </c:pt>
                <c:pt idx="468" formatCode="#,##0.00">
                  <c:v>31.105659830336162</c:v>
                </c:pt>
                <c:pt idx="469" formatCode="#,##0.00">
                  <c:v>32.066824719093553</c:v>
                </c:pt>
                <c:pt idx="470" formatCode="#,##0.00">
                  <c:v>33.092963110104549</c:v>
                </c:pt>
                <c:pt idx="471" formatCode="#,##0.00">
                  <c:v>34.062586929230612</c:v>
                </c:pt>
                <c:pt idx="472" formatCode="#,##0.00">
                  <c:v>34.168180948711232</c:v>
                </c:pt>
                <c:pt idx="473" formatCode="#,##0.00">
                  <c:v>34.629451391518835</c:v>
                </c:pt>
                <c:pt idx="474" formatCode="#,##0.00">
                  <c:v>35.048467753356213</c:v>
                </c:pt>
                <c:pt idx="475" formatCode="#,##0.00">
                  <c:v>34.747050930677354</c:v>
                </c:pt>
                <c:pt idx="476" formatCode="#,##0.00">
                  <c:v>34.020837566226199</c:v>
                </c:pt>
                <c:pt idx="477" formatCode="#,##0.00">
                  <c:v>34.864554337868611</c:v>
                </c:pt>
                <c:pt idx="478" formatCode="#,##0.00">
                  <c:v>33.034165235130509</c:v>
                </c:pt>
                <c:pt idx="479" formatCode="#,##0.00">
                  <c:v>32.693913333208663</c:v>
                </c:pt>
                <c:pt idx="480" formatCode="#,##0.00">
                  <c:v>32.272161851210271</c:v>
                </c:pt>
                <c:pt idx="481" formatCode="#,##0.00">
                  <c:v>29.838840847629015</c:v>
                </c:pt>
                <c:pt idx="482" formatCode="#,##0.00">
                  <c:v>29.629968961695614</c:v>
                </c:pt>
                <c:pt idx="483" formatCode="#,##0.00">
                  <c:v>30.883316648775338</c:v>
                </c:pt>
                <c:pt idx="484" formatCode="#,##0.00">
                  <c:v>31.423774690128909</c:v>
                </c:pt>
                <c:pt idx="485" formatCode="#,##0.00">
                  <c:v>31.618602093207706</c:v>
                </c:pt>
                <c:pt idx="486" formatCode="#,##0.00">
                  <c:v>34.32199257217696</c:v>
                </c:pt>
                <c:pt idx="487" formatCode="#,##0.00">
                  <c:v>34.696102291213691</c:v>
                </c:pt>
                <c:pt idx="488" formatCode="#,##0.00">
                  <c:v>36.201913130652372</c:v>
                </c:pt>
                <c:pt idx="489" formatCode="#,##0.00">
                  <c:v>37.707912716887513</c:v>
                </c:pt>
                <c:pt idx="490" formatCode="#,##0.00">
                  <c:v>36.225991747113838</c:v>
                </c:pt>
                <c:pt idx="491" formatCode="#,##0.00">
                  <c:v>37.200470925111198</c:v>
                </c:pt>
                <c:pt idx="492" formatCode="#,##0.00">
                  <c:v>39.030734094626673</c:v>
                </c:pt>
                <c:pt idx="493" formatCode="#,##0.00">
                  <c:v>38.784840469830527</c:v>
                </c:pt>
                <c:pt idx="494" formatCode="#,##0.00">
                  <c:v>40.115160497945716</c:v>
                </c:pt>
                <c:pt idx="495" formatCode="#,##0.00">
                  <c:v>39.016005100302003</c:v>
                </c:pt>
                <c:pt idx="496" formatCode="#,##0.00">
                  <c:v>39.32423154059439</c:v>
                </c:pt>
                <c:pt idx="497" formatCode="#,##0.00">
                  <c:v>40.649458143512426</c:v>
                </c:pt>
                <c:pt idx="498" formatCode="#,##0.00">
                  <c:v>39.173882812902924</c:v>
                </c:pt>
                <c:pt idx="499" formatCode="#,##0.00">
                  <c:v>37.857640350389389</c:v>
                </c:pt>
                <c:pt idx="500" formatCode="#,##0.00">
                  <c:v>38.050714316176375</c:v>
                </c:pt>
                <c:pt idx="501" formatCode="#,##0.00">
                  <c:v>41.631286533328577</c:v>
                </c:pt>
                <c:pt idx="502" formatCode="#,##0.00">
                  <c:v>42.755331269728444</c:v>
                </c:pt>
                <c:pt idx="503" formatCode="#,##0.00">
                  <c:v>43.247017579330326</c:v>
                </c:pt>
                <c:pt idx="504" formatCode="#,##0.00">
                  <c:v>42.295583192585056</c:v>
                </c:pt>
                <c:pt idx="505" formatCode="#,##0.00">
                  <c:v>43.056903690051591</c:v>
                </c:pt>
                <c:pt idx="506" formatCode="#,##0.00">
                  <c:v>44.97293590425889</c:v>
                </c:pt>
                <c:pt idx="507" formatCode="#,##0.00">
                  <c:v>45.377692327397213</c:v>
                </c:pt>
                <c:pt idx="508" formatCode="#,##0.00">
                  <c:v>48.032287328549948</c:v>
                </c:pt>
                <c:pt idx="509" formatCode="#,##0.00">
                  <c:v>46.403992788112106</c:v>
                </c:pt>
                <c:pt idx="510" formatCode="#,##0.00">
                  <c:v>46.093086036431757</c:v>
                </c:pt>
                <c:pt idx="511" formatCode="#,##0.00">
                  <c:v>43.622496624879012</c:v>
                </c:pt>
                <c:pt idx="512" formatCode="#,##0.00">
                  <c:v>44.952982771937819</c:v>
                </c:pt>
                <c:pt idx="513" formatCode="#,##0.00">
                  <c:v>45.874518918762554</c:v>
                </c:pt>
                <c:pt idx="514" formatCode="#,##0.00">
                  <c:v>46.103891513356359</c:v>
                </c:pt>
                <c:pt idx="515" formatCode="#,##0.00">
                  <c:v>42.996489225356143</c:v>
                </c:pt>
                <c:pt idx="516" formatCode="#,##0.00">
                  <c:v>40.193118127862924</c:v>
                </c:pt>
                <c:pt idx="517" formatCode="#,##0.00">
                  <c:v>42.263063711447863</c:v>
                </c:pt>
                <c:pt idx="518" formatCode="#,##0.00">
                  <c:v>41.307918471569138</c:v>
                </c:pt>
                <c:pt idx="519" formatCode="#,##0.00">
                  <c:v>43.604638738588385</c:v>
                </c:pt>
                <c:pt idx="520" formatCode="#,##0.00">
                  <c:v>42.200569371205845</c:v>
                </c:pt>
                <c:pt idx="521" formatCode="#,##0.00">
                  <c:v>41.369218154593085</c:v>
                </c:pt>
                <c:pt idx="522" formatCode="#,##0.00">
                  <c:v>38.336854463861414</c:v>
                </c:pt>
                <c:pt idx="523" formatCode="#,##0.00">
                  <c:v>40.510554111962357</c:v>
                </c:pt>
                <c:pt idx="524" formatCode="#,##0.00">
                  <c:v>40.32015450763614</c:v>
                </c:pt>
                <c:pt idx="525" formatCode="#,##0.00">
                  <c:v>36.074442237982055</c:v>
                </c:pt>
                <c:pt idx="526" formatCode="#,##0.00">
                  <c:v>33.754855602079815</c:v>
                </c:pt>
                <c:pt idx="527" formatCode="#,##0.00">
                  <c:v>32.029982480813537</c:v>
                </c:pt>
                <c:pt idx="528" formatCode="#,##0.00">
                  <c:v>34.4066071808899</c:v>
                </c:pt>
                <c:pt idx="529" formatCode="#,##0.00">
                  <c:v>36.126937539934396</c:v>
                </c:pt>
                <c:pt idx="530" formatCode="#,##0.00">
                  <c:v>37.842967073081283</c:v>
                </c:pt>
                <c:pt idx="531" formatCode="#,##0.00">
                  <c:v>37.154225072351203</c:v>
                </c:pt>
                <c:pt idx="532" formatCode="#,##0.00">
                  <c:v>39.026798015997706</c:v>
                </c:pt>
                <c:pt idx="533" formatCode="#,##0.00">
                  <c:v>41.395724655568763</c:v>
                </c:pt>
                <c:pt idx="534" formatCode="#,##0.00">
                  <c:v>43.548302337658342</c:v>
                </c:pt>
                <c:pt idx="535" formatCode="#,##0.00">
                  <c:v>44.284268647164772</c:v>
                </c:pt>
                <c:pt idx="536" formatCode="#,##0.00">
                  <c:v>46.268203882557749</c:v>
                </c:pt>
                <c:pt idx="537" formatCode="#,##0.00">
                  <c:v>47.808935071846918</c:v>
                </c:pt>
                <c:pt idx="538" formatCode="#,##0.00">
                  <c:v>46.068689835231687</c:v>
                </c:pt>
                <c:pt idx="539" formatCode="#,##0.00">
                  <c:v>46.211502773720909</c:v>
                </c:pt>
                <c:pt idx="540" formatCode="#,##0.00">
                  <c:v>44.349179211939955</c:v>
                </c:pt>
                <c:pt idx="541" formatCode="#,##0.00">
                  <c:v>46.234019328447403</c:v>
                </c:pt>
                <c:pt idx="542" formatCode="#,##0.00">
                  <c:v>46.002849231805165</c:v>
                </c:pt>
                <c:pt idx="543" formatCode="#,##0.00">
                  <c:v>44.1305332680707</c:v>
                </c:pt>
                <c:pt idx="544" formatCode="#,##0.00">
                  <c:v>44.07316357482221</c:v>
                </c:pt>
                <c:pt idx="545" formatCode="#,##0.00">
                  <c:v>48.097043409203472</c:v>
                </c:pt>
                <c:pt idx="546" formatCode="#,##0.00">
                  <c:v>49.462999442024852</c:v>
                </c:pt>
                <c:pt idx="547" formatCode="#,##0.00">
                  <c:v>51.011191324560222</c:v>
                </c:pt>
                <c:pt idx="548" formatCode="#,##0.00">
                  <c:v>51.454988689083891</c:v>
                </c:pt>
                <c:pt idx="549" formatCode="#,##0.00">
                  <c:v>51.737991126873844</c:v>
                </c:pt>
                <c:pt idx="550" formatCode="#,##0.00">
                  <c:v>52.586494181354574</c:v>
                </c:pt>
                <c:pt idx="551" formatCode="#,##0.00">
                  <c:v>51.487436452964253</c:v>
                </c:pt>
                <c:pt idx="552" formatCode="#,##0.00">
                  <c:v>51.266040476216517</c:v>
                </c:pt>
                <c:pt idx="553" formatCode="#,##0.00">
                  <c:v>53.1116179333603</c:v>
                </c:pt>
                <c:pt idx="554" formatCode="#,##0.00">
                  <c:v>52.702658475273431</c:v>
                </c:pt>
                <c:pt idx="555" formatCode="#,##0.00">
                  <c:v>53.16117160400831</c:v>
                </c:pt>
                <c:pt idx="556" formatCode="#,##0.00">
                  <c:v>55.808597949887925</c:v>
                </c:pt>
                <c:pt idx="557" formatCode="#,##0.00">
                  <c:v>56.433654246926679</c:v>
                </c:pt>
                <c:pt idx="558" formatCode="#,##0.00">
                  <c:v>54.881728755136187</c:v>
                </c:pt>
                <c:pt idx="559" formatCode="#,##0.00">
                  <c:v>52.444979998408144</c:v>
                </c:pt>
                <c:pt idx="560" formatCode="#,##0.00">
                  <c:v>52.030664656420718</c:v>
                </c:pt>
                <c:pt idx="561" formatCode="#,##0.00">
                  <c:v>49.33547622721813</c:v>
                </c:pt>
                <c:pt idx="562" formatCode="#,##0.00">
                  <c:v>48.126757059651297</c:v>
                </c:pt>
                <c:pt idx="563" formatCode="#,##0.00">
                  <c:v>47.712866948938299</c:v>
                </c:pt>
                <c:pt idx="564" formatCode="#,##0.00">
                  <c:v>50.432500365027778</c:v>
                </c:pt>
                <c:pt idx="565" formatCode="#,##0.00">
                  <c:v>48.939698354222955</c:v>
                </c:pt>
                <c:pt idx="566" formatCode="#,##0.00">
                  <c:v>51.577548095515567</c:v>
                </c:pt>
                <c:pt idx="567" formatCode="#,##0.00">
                  <c:v>51.556917076277358</c:v>
                </c:pt>
                <c:pt idx="568" formatCode="#,##0.00">
                  <c:v>45.333997185170681</c:v>
                </c:pt>
                <c:pt idx="569" formatCode="#,##0.00">
                  <c:v>45.850804753081619</c:v>
                </c:pt>
                <c:pt idx="570" formatCode="#,##0.00">
                  <c:v>46.052548293995173</c:v>
                </c:pt>
                <c:pt idx="571" formatCode="#,##0.00">
                  <c:v>46.163074409900759</c:v>
                </c:pt>
                <c:pt idx="572" formatCode="#,##0.00">
                  <c:v>45.082858468709084</c:v>
                </c:pt>
                <c:pt idx="573" formatCode="#,##0.00">
                  <c:v>43.009046979148472</c:v>
                </c:pt>
                <c:pt idx="574" formatCode="#,##0.00">
                  <c:v>41.202667006024242</c:v>
                </c:pt>
                <c:pt idx="575" formatCode="#,##0.00">
                  <c:v>40.259125931586283</c:v>
                </c:pt>
                <c:pt idx="576" formatCode="#,##0.00">
                  <c:v>37.404753903036813</c:v>
                </c:pt>
                <c:pt idx="577" formatCode="#,##0.00">
                  <c:v>34.120616510350182</c:v>
                </c:pt>
                <c:pt idx="578" formatCode="#,##0.00">
                  <c:v>30.377584879164765</c:v>
                </c:pt>
                <c:pt idx="579" formatCode="#,##0.00">
                  <c:v>35.408112935154456</c:v>
                </c:pt>
                <c:pt idx="580" formatCode="#,##0.00">
                  <c:v>33.956380304813123</c:v>
                </c:pt>
                <c:pt idx="581" formatCode="#,##0.00">
                  <c:v>33.039558036583166</c:v>
                </c:pt>
                <c:pt idx="582" formatCode="#,##0.00">
                  <c:v>37.717959454563342</c:v>
                </c:pt>
                <c:pt idx="583" formatCode="#,##0.00">
                  <c:v>39.92068828670984</c:v>
                </c:pt>
                <c:pt idx="584" formatCode="#,##0.00">
                  <c:v>41.12629307296848</c:v>
                </c:pt>
                <c:pt idx="585" formatCode="#,##0.00">
                  <c:v>43.038665700861515</c:v>
                </c:pt>
                <c:pt idx="586" formatCode="#,##0.00">
                  <c:v>45.410096180978982</c:v>
                </c:pt>
                <c:pt idx="587" formatCode="#,##0.00">
                  <c:v>47.748716134299407</c:v>
                </c:pt>
                <c:pt idx="588" formatCode="#,##0.00">
                  <c:v>44.86469367978772</c:v>
                </c:pt>
                <c:pt idx="589" formatCode="#,##0.00">
                  <c:v>43.805886908944728</c:v>
                </c:pt>
                <c:pt idx="590" formatCode="#,##0.00">
                  <c:v>42.14126320640483</c:v>
                </c:pt>
                <c:pt idx="591" formatCode="#,##0.00">
                  <c:v>44.496959819642861</c:v>
                </c:pt>
                <c:pt idx="592" formatCode="#,##0.00">
                  <c:v>45.885264966015711</c:v>
                </c:pt>
                <c:pt idx="593" formatCode="#,##0.00">
                  <c:v>45.380527051389535</c:v>
                </c:pt>
                <c:pt idx="594" formatCode="#,##0.00">
                  <c:v>51.098473459864614</c:v>
                </c:pt>
                <c:pt idx="595" formatCode="#,##0.00">
                  <c:v>51.471492316121633</c:v>
                </c:pt>
                <c:pt idx="596" formatCode="#,##0.00">
                  <c:v>52.850928310193687</c:v>
                </c:pt>
                <c:pt idx="597" formatCode="#,##0.00">
                  <c:v>52.301278655767675</c:v>
                </c:pt>
                <c:pt idx="598" formatCode="#,##0.00">
                  <c:v>51.809646636403464</c:v>
                </c:pt>
                <c:pt idx="599" formatCode="#,##0.00">
                  <c:v>54.115175911723419</c:v>
                </c:pt>
                <c:pt idx="600" formatCode="#,##0.00">
                  <c:v>53.779661821070732</c:v>
                </c:pt>
                <c:pt idx="601" formatCode="#,##0.00">
                  <c:v>53.704370294521226</c:v>
                </c:pt>
                <c:pt idx="602" formatCode="#,##0.00">
                  <c:v>55.020127366736993</c:v>
                </c:pt>
                <c:pt idx="603" formatCode="#,##0.00">
                  <c:v>53.89771676845556</c:v>
                </c:pt>
                <c:pt idx="604" formatCode="#,##0.00">
                  <c:v>54.188764439005226</c:v>
                </c:pt>
                <c:pt idx="605" formatCode="#,##0.00">
                  <c:v>57.526792328447954</c:v>
                </c:pt>
                <c:pt idx="606" formatCode="#,##0.00">
                  <c:v>55.438569766925291</c:v>
                </c:pt>
                <c:pt idx="607" formatCode="#,##0.00">
                  <c:v>54.562640364607873</c:v>
                </c:pt>
                <c:pt idx="608" formatCode="#,##0.00">
                  <c:v>54.060664073253484</c:v>
                </c:pt>
                <c:pt idx="609" formatCode="#,##0.00">
                  <c:v>54.330967393619758</c:v>
                </c:pt>
                <c:pt idx="610" formatCode="#,##0.00">
                  <c:v>53.744192945768667</c:v>
                </c:pt>
                <c:pt idx="611" formatCode="#,##0.00">
                  <c:v>56.506644463181182</c:v>
                </c:pt>
                <c:pt idx="612" formatCode="#,##0.00">
                  <c:v>55.783359414052462</c:v>
                </c:pt>
                <c:pt idx="613" formatCode="#,##0.00">
                  <c:v>55.035862397904154</c:v>
                </c:pt>
                <c:pt idx="614" formatCode="#,##0.00">
                  <c:v>55.123919777740802</c:v>
                </c:pt>
                <c:pt idx="615" formatCode="#,##0.00">
                  <c:v>52.957549730475584</c:v>
                </c:pt>
                <c:pt idx="616" formatCode="#,##0.00">
                  <c:v>55.36182248823917</c:v>
                </c:pt>
                <c:pt idx="617" formatCode="#,##0.00">
                  <c:v>55.815789432642731</c:v>
                </c:pt>
                <c:pt idx="618" formatCode="#,##0.00">
                  <c:v>52.734757855960844</c:v>
                </c:pt>
                <c:pt idx="619" formatCode="#,##0.00">
                  <c:v>52.244324607900403</c:v>
                </c:pt>
                <c:pt idx="620" formatCode="#,##0.00">
                  <c:v>54.020631644569015</c:v>
                </c:pt>
                <c:pt idx="621" formatCode="#,##0.00">
                  <c:v>58.493539944739325</c:v>
                </c:pt>
                <c:pt idx="622" formatCode="#,##0.00">
                  <c:v>59.850590071457283</c:v>
                </c:pt>
                <c:pt idx="623" formatCode="#,##0.00">
                  <c:v>59.204203698685546</c:v>
                </c:pt>
                <c:pt idx="624" formatCode="#,##0.00">
                  <c:v>62.561082048401012</c:v>
                </c:pt>
                <c:pt idx="625" formatCode="#,##0.00">
                  <c:v>65.213671927253216</c:v>
                </c:pt>
                <c:pt idx="626" formatCode="#,##0.00">
                  <c:v>64.763697590955161</c:v>
                </c:pt>
                <c:pt idx="627" formatCode="#,##0.00">
                  <c:v>57.574927158359131</c:v>
                </c:pt>
                <c:pt idx="628" formatCode="#,##0.00">
                  <c:v>59.520959696311657</c:v>
                </c:pt>
                <c:pt idx="629" formatCode="#,##0.00">
                  <c:v>60.574480682936375</c:v>
                </c:pt>
                <c:pt idx="630" formatCode="#,##0.00">
                  <c:v>63.572917476741729</c:v>
                </c:pt>
                <c:pt idx="631" formatCode="#,##0.00">
                  <c:v>61.869163288365058</c:v>
                </c:pt>
                <c:pt idx="632" formatCode="#,##0.00">
                  <c:v>65.927780400081815</c:v>
                </c:pt>
                <c:pt idx="633" formatCode="#,##0.00">
                  <c:v>66.488166533482513</c:v>
                </c:pt>
                <c:pt idx="634" formatCode="#,##0.00">
                  <c:v>65.583927468627152</c:v>
                </c:pt>
                <c:pt idx="635" formatCode="#,##0.00">
                  <c:v>68.659813666905762</c:v>
                </c:pt>
                <c:pt idx="636" formatCode="#,##0.00">
                  <c:v>69.689710871909355</c:v>
                </c:pt>
                <c:pt idx="637" formatCode="#,##0.00">
                  <c:v>74.198635165321889</c:v>
                </c:pt>
                <c:pt idx="638" formatCode="#,##0.00">
                  <c:v>74.302513254553347</c:v>
                </c:pt>
                <c:pt idx="639" formatCode="#,##0.00">
                  <c:v>68.900720540947304</c:v>
                </c:pt>
                <c:pt idx="640" formatCode="#,##0.00">
                  <c:v>73.282806367351554</c:v>
                </c:pt>
                <c:pt idx="641" formatCode="#,##0.00">
                  <c:v>75.349381506910873</c:v>
                </c:pt>
                <c:pt idx="642" formatCode="#,##0.00">
                  <c:v>80.292300933764238</c:v>
                </c:pt>
                <c:pt idx="643" formatCode="#,##0.00">
                  <c:v>80.372593234697987</c:v>
                </c:pt>
                <c:pt idx="644" formatCode="#,##0.00">
                  <c:v>70.711807527887288</c:v>
                </c:pt>
                <c:pt idx="645" formatCode="#,##0.00">
                  <c:v>74.410035061595792</c:v>
                </c:pt>
                <c:pt idx="646" formatCode="#,##0.00">
                  <c:v>78.882078168797705</c:v>
                </c:pt>
                <c:pt idx="647" formatCode="#,##0.00">
                  <c:v>81.855932515761381</c:v>
                </c:pt>
                <c:pt idx="648" formatCode="#,##0.00">
                  <c:v>87.536734232355229</c:v>
                </c:pt>
                <c:pt idx="649" formatCode="#,##0.00">
                  <c:v>89.602601160238819</c:v>
                </c:pt>
                <c:pt idx="650" formatCode="#,##0.00">
                  <c:v>92.245877894465877</c:v>
                </c:pt>
                <c:pt idx="651" formatCode="#,##0.00">
                  <c:v>94.100020040144642</c:v>
                </c:pt>
                <c:pt idx="652" formatCode="#,##0.00">
                  <c:v>103.98052214435982</c:v>
                </c:pt>
                <c:pt idx="653" formatCode="#,##0.00">
                  <c:v>100.40359218259385</c:v>
                </c:pt>
                <c:pt idx="654" formatCode="#,##0.00">
                  <c:v>96.377408136071836</c:v>
                </c:pt>
                <c:pt idx="655" formatCode="#,##0.00">
                  <c:v>97.871257962180934</c:v>
                </c:pt>
                <c:pt idx="656" formatCode="#,##0.00">
                  <c:v>102.3929100800337</c:v>
                </c:pt>
                <c:pt idx="657" formatCode="#,##0.00">
                  <c:v>101.23587019612931</c:v>
                </c:pt>
                <c:pt idx="658" formatCode="#,##0.00">
                  <c:v>102.61267803079667</c:v>
                </c:pt>
                <c:pt idx="659" formatCode="#,##0.00">
                  <c:v>101.56602871488255</c:v>
                </c:pt>
                <c:pt idx="660" formatCode="#,##0.00">
                  <c:v>101.25117402586642</c:v>
                </c:pt>
                <c:pt idx="661" formatCode="#,##0.00">
                  <c:v>95.550732928210124</c:v>
                </c:pt>
                <c:pt idx="662" formatCode="#,##0.00">
                  <c:v>89.454596167390307</c:v>
                </c:pt>
                <c:pt idx="663" formatCode="#,##0.00">
                  <c:v>94.839762856667207</c:v>
                </c:pt>
                <c:pt idx="664" formatCode="#,##0.00">
                  <c:v>99.183423995502551</c:v>
                </c:pt>
                <c:pt idx="665" formatCode="#,##0.00">
                  <c:v>96.396369781228927</c:v>
                </c:pt>
                <c:pt idx="666" formatCode="#,##0.00">
                  <c:v>93.870784892960728</c:v>
                </c:pt>
                <c:pt idx="667" formatCode="#,##0.00">
                  <c:v>89.073987784930438</c:v>
                </c:pt>
                <c:pt idx="668" formatCode="#,##0.00">
                  <c:v>88.174340508302635</c:v>
                </c:pt>
                <c:pt idx="669" formatCode="#,##0.00">
                  <c:v>91.99228945231215</c:v>
                </c:pt>
                <c:pt idx="670" formatCode="#,##0.00">
                  <c:v>89.398106889756946</c:v>
                </c:pt>
                <c:pt idx="671" formatCode="#,##0.00">
                  <c:v>87.261492135091757</c:v>
                </c:pt>
                <c:pt idx="672" formatCode="#,##0.00">
                  <c:v>85.472631546322376</c:v>
                </c:pt>
                <c:pt idx="673" formatCode="#,##0.00">
                  <c:v>95.643874700334734</c:v>
                </c:pt>
                <c:pt idx="674" formatCode="#,##0.00">
                  <c:v>97.250691795300369</c:v>
                </c:pt>
                <c:pt idx="675" formatCode="#,##0.00">
                  <c:v>108.784623842223</c:v>
                </c:pt>
                <c:pt idx="676" formatCode="#,##0.00">
                  <c:v>114.43054581963437</c:v>
                </c:pt>
                <c:pt idx="677" formatCode="#,##0.00">
                  <c:v>116.08978873401907</c:v>
                </c:pt>
                <c:pt idx="678" formatCode="#,##0.00">
                  <c:v>120.95395088197445</c:v>
                </c:pt>
                <c:pt idx="679" formatCode="#,##0.00">
                  <c:v>124.60676019861008</c:v>
                </c:pt>
                <c:pt idx="680" formatCode="#,##0.00">
                  <c:v>128.93061477750183</c:v>
                </c:pt>
                <c:pt idx="681" formatCode="#,##0.00">
                  <c:v>138.49726639399248</c:v>
                </c:pt>
                <c:pt idx="682" formatCode="#,##0.00">
                  <c:v>140.32543031039316</c:v>
                </c:pt>
                <c:pt idx="683" formatCode="#,##0.00">
                  <c:v>145.62973157612601</c:v>
                </c:pt>
                <c:pt idx="684" formatCode="#,##0.00">
                  <c:v>141.02783205832043</c:v>
                </c:pt>
                <c:pt idx="685" formatCode="#,##0.00">
                  <c:v>141.52142947052457</c:v>
                </c:pt>
                <c:pt idx="686" formatCode="#,##0.00">
                  <c:v>143.79992448500002</c:v>
                </c:pt>
                <c:pt idx="687" formatCode="#,##0.00">
                  <c:v>139.77352659942002</c:v>
                </c:pt>
                <c:pt idx="688" formatCode="#,##0.00">
                  <c:v>143.91082298676284</c:v>
                </c:pt>
                <c:pt idx="689" formatCode="#,##0.00">
                  <c:v>142.39975934540183</c:v>
                </c:pt>
                <c:pt idx="690" formatCode="#,##0.00">
                  <c:v>140.54856247391163</c:v>
                </c:pt>
                <c:pt idx="691" formatCode="#,##0.00">
                  <c:v>135.05311368118169</c:v>
                </c:pt>
                <c:pt idx="692" formatCode="#,##0.00">
                  <c:v>136.86282540450952</c:v>
                </c:pt>
                <c:pt idx="693" formatCode="#,##0.00">
                  <c:v>137.2049824680208</c:v>
                </c:pt>
                <c:pt idx="694" formatCode="#,##0.00">
                  <c:v>130.02916188494331</c:v>
                </c:pt>
                <c:pt idx="695" formatCode="#,##0.00">
                  <c:v>133.071844273051</c:v>
                </c:pt>
                <c:pt idx="696" formatCode="#,##0.00">
                  <c:v>130.33056428102614</c:v>
                </c:pt>
                <c:pt idx="697" formatCode="#,##0.00">
                  <c:v>145.0188188754978</c:v>
                </c:pt>
                <c:pt idx="698" formatCode="#,##0.00">
                  <c:v>145.07682640304799</c:v>
                </c:pt>
                <c:pt idx="699" formatCode="#,##0.00">
                  <c:v>145.06231872040769</c:v>
                </c:pt>
                <c:pt idx="700" formatCode="#,##0.00">
                  <c:v>143.51015191009932</c:v>
                </c:pt>
                <c:pt idx="701" formatCode="#,##0.00">
                  <c:v>146.91134251036868</c:v>
                </c:pt>
                <c:pt idx="702" formatCode="#,##0.00">
                  <c:v>159.50164456350726</c:v>
                </c:pt>
                <c:pt idx="703" formatCode="#,##0.00">
                  <c:v>162.19722235663056</c:v>
                </c:pt>
                <c:pt idx="704" formatCode="#,##0.00">
                  <c:v>161.9214870786243</c:v>
                </c:pt>
                <c:pt idx="705" formatCode="#,##0.00">
                  <c:v>161.56525980705135</c:v>
                </c:pt>
                <c:pt idx="706" formatCode="#,##0.00">
                  <c:v>170.58060130428478</c:v>
                </c:pt>
                <c:pt idx="707" formatCode="#,##0.00">
                  <c:v>173.49752958658809</c:v>
                </c:pt>
                <c:pt idx="708" formatCode="#,##0.00">
                  <c:v>173.44548032771212</c:v>
                </c:pt>
                <c:pt idx="709" formatCode="#,##0.00">
                  <c:v>172.61294202213912</c:v>
                </c:pt>
                <c:pt idx="710" formatCode="#,##0.00">
                  <c:v>165.74294692965799</c:v>
                </c:pt>
                <c:pt idx="711" formatCode="#,##0.00">
                  <c:v>173.10193377333479</c:v>
                </c:pt>
                <c:pt idx="712" formatCode="#,##0.00">
                  <c:v>185.08058759044954</c:v>
                </c:pt>
                <c:pt idx="713" formatCode="#,##0.00">
                  <c:v>193.05756091559789</c:v>
                </c:pt>
                <c:pt idx="714" formatCode="#,##0.00">
                  <c:v>194.94952501257075</c:v>
                </c:pt>
                <c:pt idx="715" formatCode="#,##0.00">
                  <c:v>209.08336557598213</c:v>
                </c:pt>
                <c:pt idx="716" formatCode="#,##0.00">
                  <c:v>220.35295898052757</c:v>
                </c:pt>
                <c:pt idx="717" formatCode="#,##0.00">
                  <c:v>218.61217060458142</c:v>
                </c:pt>
                <c:pt idx="718" formatCode="#,##0.00">
                  <c:v>229.71766887129414</c:v>
                </c:pt>
                <c:pt idx="719" formatCode="#,##0.00">
                  <c:v>232.9796597692665</c:v>
                </c:pt>
                <c:pt idx="720" formatCode="#,##0.00">
                  <c:v>219.07077408104132</c:v>
                </c:pt>
                <c:pt idx="721" formatCode="#,##0.00">
                  <c:v>233.57325932520627</c:v>
                </c:pt>
                <c:pt idx="722" formatCode="#,##0.00">
                  <c:v>215.12097183851495</c:v>
                </c:pt>
                <c:pt idx="723" formatCode="#,##0.00">
                  <c:v>225.72643575015371</c:v>
                </c:pt>
                <c:pt idx="724" formatCode="#,##0.00">
                  <c:v>229.13490492998105</c:v>
                </c:pt>
                <c:pt idx="725" formatCode="#,##0.00">
                  <c:v>223.08574343982951</c:v>
                </c:pt>
                <c:pt idx="726" formatCode="#,##0.00">
                  <c:v>251.75226147184762</c:v>
                </c:pt>
                <c:pt idx="727" formatCode="#,##0.00">
                  <c:v>263.81119479634913</c:v>
                </c:pt>
                <c:pt idx="728" formatCode="#,##0.00">
                  <c:v>270.06352011302255</c:v>
                </c:pt>
                <c:pt idx="729" formatCode="#,##0.00">
                  <c:v>265.47244027110116</c:v>
                </c:pt>
                <c:pt idx="730" formatCode="#,##0.00">
                  <c:v>266.82634971648383</c:v>
                </c:pt>
                <c:pt idx="731" formatCode="#,##0.00">
                  <c:v>278.48666119909416</c:v>
                </c:pt>
                <c:pt idx="732" formatCode="#,##0.00">
                  <c:v>290.79577162409413</c:v>
                </c:pt>
                <c:pt idx="733" formatCode="#,##0.00">
                  <c:v>301.58429475134801</c:v>
                </c:pt>
                <c:pt idx="734" formatCode="#,##0.00">
                  <c:v>295.31134142051997</c:v>
                </c:pt>
                <c:pt idx="735" formatCode="#,##0.00">
                  <c:v>228.74816506433476</c:v>
                </c:pt>
                <c:pt idx="736" formatCode="#,##0.00">
                  <c:v>212.20967273018337</c:v>
                </c:pt>
                <c:pt idx="737" formatCode="#,##0.00">
                  <c:v>227.12801272311526</c:v>
                </c:pt>
                <c:pt idx="738" formatCode="#,##0.00">
                  <c:v>237.32606049438311</c:v>
                </c:pt>
                <c:pt idx="739" formatCode="#,##0.00">
                  <c:v>249.59581782194269</c:v>
                </c:pt>
                <c:pt idx="740" formatCode="#,##0.00">
                  <c:v>245.45252724609841</c:v>
                </c:pt>
                <c:pt idx="741" formatCode="#,##0.00">
                  <c:v>248.15250504580547</c:v>
                </c:pt>
                <c:pt idx="742" formatCode="#,##0.00">
                  <c:v>248.25176604782385</c:v>
                </c:pt>
                <c:pt idx="743" formatCode="#,##0.00">
                  <c:v>261.03673199928676</c:v>
                </c:pt>
                <c:pt idx="744" formatCode="#,##0.00">
                  <c:v>259.13116385569202</c:v>
                </c:pt>
                <c:pt idx="745" formatCode="#,##0.00">
                  <c:v>251.87549126773263</c:v>
                </c:pt>
                <c:pt idx="746" formatCode="#,##0.00">
                  <c:v>261.24525954289226</c:v>
                </c:pt>
                <c:pt idx="747" formatCode="#,##0.00">
                  <c:v>265.8431761108472</c:v>
                </c:pt>
                <c:pt idx="748" formatCode="#,##0.00">
                  <c:v>261.48334802262929</c:v>
                </c:pt>
                <c:pt idx="749" formatCode="#,##0.00">
                  <c:v>267.00064666590674</c:v>
                </c:pt>
                <c:pt idx="750" formatCode="#,##0.00">
                  <c:v>284.64938941052321</c:v>
                </c:pt>
                <c:pt idx="751" formatCode="#,##0.00">
                  <c:v>279.98113942419064</c:v>
                </c:pt>
                <c:pt idx="752" formatCode="#,##0.00">
                  <c:v>286.00073392181071</c:v>
                </c:pt>
                <c:pt idx="753" formatCode="#,##0.00">
                  <c:v>299.78596929684198</c:v>
                </c:pt>
                <c:pt idx="754" formatCode="#,##0.00">
                  <c:v>311.56755789020792</c:v>
                </c:pt>
                <c:pt idx="755" formatCode="#,##0.00">
                  <c:v>310.04087685654594</c:v>
                </c:pt>
                <c:pt idx="756" formatCode="#,##0.00">
                  <c:v>333.94502846218563</c:v>
                </c:pt>
                <c:pt idx="757" formatCode="#,##0.00">
                  <c:v>341.32521359119994</c:v>
                </c:pt>
                <c:pt idx="758" formatCode="#,##0.00">
                  <c:v>340.81322577081312</c:v>
                </c:pt>
                <c:pt idx="759" formatCode="#,##0.00">
                  <c:v>330.82739825572827</c:v>
                </c:pt>
                <c:pt idx="760" formatCode="#,##0.00">
                  <c:v>336.71612594468019</c:v>
                </c:pt>
                <c:pt idx="761" formatCode="#,##0.00">
                  <c:v>342.87803104946784</c:v>
                </c:pt>
                <c:pt idx="762" formatCode="#,##0.00">
                  <c:v>318.84228107290016</c:v>
                </c:pt>
                <c:pt idx="763" formatCode="#,##0.00">
                  <c:v>323.5930310608864</c:v>
                </c:pt>
                <c:pt idx="764" formatCode="#,##0.00">
                  <c:v>331.39162310945375</c:v>
                </c:pt>
                <c:pt idx="765" formatCode="#,##0.00">
                  <c:v>322.01324017545619</c:v>
                </c:pt>
                <c:pt idx="766" formatCode="#,##0.00">
                  <c:v>350.64021722705422</c:v>
                </c:pt>
                <c:pt idx="767" formatCode="#,##0.00">
                  <c:v>349.16752831470058</c:v>
                </c:pt>
                <c:pt idx="768" formatCode="#,##0.00">
                  <c:v>345.88535354854235</c:v>
                </c:pt>
                <c:pt idx="769" formatCode="#,##0.00">
                  <c:v>314.09848955743126</c:v>
                </c:pt>
                <c:pt idx="770" formatCode="#,##0.00">
                  <c:v>297.19999081924146</c:v>
                </c:pt>
                <c:pt idx="771" formatCode="#,##0.00">
                  <c:v>293.4849909340009</c:v>
                </c:pt>
                <c:pt idx="772" formatCode="#,##0.00">
                  <c:v>312.76695483836477</c:v>
                </c:pt>
                <c:pt idx="773" formatCode="#,##0.00">
                  <c:v>321.99358000609658</c:v>
                </c:pt>
                <c:pt idx="774" formatCode="#,##0.00">
                  <c:v>337.80346478439594</c:v>
                </c:pt>
                <c:pt idx="775" formatCode="#,##0.00">
                  <c:v>363.4089674150531</c:v>
                </c:pt>
                <c:pt idx="776" formatCode="#,##0.00">
                  <c:v>373.9114865733481</c:v>
                </c:pt>
                <c:pt idx="777" formatCode="#,##0.00">
                  <c:v>375.14539447904019</c:v>
                </c:pt>
                <c:pt idx="778" formatCode="#,##0.00">
                  <c:v>390.41381203433713</c:v>
                </c:pt>
                <c:pt idx="779" formatCode="#,##0.00">
                  <c:v>373.23560430482627</c:v>
                </c:pt>
                <c:pt idx="780" formatCode="#,##0.00">
                  <c:v>390.70303058629213</c:v>
                </c:pt>
                <c:pt idx="781" formatCode="#,##0.00">
                  <c:v>401.17387180600474</c:v>
                </c:pt>
                <c:pt idx="782" formatCode="#,##0.00">
                  <c:v>396.7609592161387</c:v>
                </c:pt>
                <c:pt idx="783" formatCode="#,##0.00">
                  <c:v>403.823304290186</c:v>
                </c:pt>
                <c:pt idx="784" formatCode="#,##0.00">
                  <c:v>388.76069504016209</c:v>
                </c:pt>
                <c:pt idx="785" formatCode="#,##0.00">
                  <c:v>430.28033727045141</c:v>
                </c:pt>
                <c:pt idx="786" formatCode="#,##0.00">
                  <c:v>429.76400086572687</c:v>
                </c:pt>
                <c:pt idx="787" formatCode="#,##0.00">
                  <c:v>435.52283847732753</c:v>
                </c:pt>
                <c:pt idx="788" formatCode="#,##0.00">
                  <c:v>425.20094720541488</c:v>
                </c:pt>
                <c:pt idx="789" formatCode="#,##0.00">
                  <c:v>430.89863989796748</c:v>
                </c:pt>
                <c:pt idx="790" formatCode="#,##0.00">
                  <c:v>433.65639119331445</c:v>
                </c:pt>
                <c:pt idx="791" formatCode="#,##0.00">
                  <c:v>425.28682284328352</c:v>
                </c:pt>
                <c:pt idx="792" formatCode="#,##0.00">
                  <c:v>442.25576707473056</c:v>
                </c:pt>
                <c:pt idx="793" formatCode="#,##0.00">
                  <c:v>433.05684711957616</c:v>
                </c:pt>
                <c:pt idx="794" formatCode="#,##0.00">
                  <c:v>438.42675202385891</c:v>
                </c:pt>
                <c:pt idx="795" formatCode="#,##0.00">
                  <c:v>443.24944629612133</c:v>
                </c:pt>
                <c:pt idx="796" formatCode="#,##0.00">
                  <c:v>461.06807403722541</c:v>
                </c:pt>
                <c:pt idx="797" formatCode="#,##0.00">
                  <c:v>469.27508575508796</c:v>
                </c:pt>
                <c:pt idx="798" formatCode="#,##0.00">
                  <c:v>475.18795183560206</c:v>
                </c:pt>
                <c:pt idx="799" formatCode="#,##0.00">
                  <c:v>477.75396677551436</c:v>
                </c:pt>
                <c:pt idx="800" formatCode="#,##0.00">
                  <c:v>489.74559134157971</c:v>
                </c:pt>
                <c:pt idx="801" formatCode="#,##0.00">
                  <c:v>477.30605332150355</c:v>
                </c:pt>
                <c:pt idx="802" formatCode="#,##0.00">
                  <c:v>491.43431249982007</c:v>
                </c:pt>
                <c:pt idx="803" formatCode="#,##0.00">
                  <c:v>494.08805778731903</c:v>
                </c:pt>
                <c:pt idx="804" formatCode="#,##0.00">
                  <c:v>493.69278734108917</c:v>
                </c:pt>
                <c:pt idx="805" formatCode="#,##0.00">
                  <c:v>513.19365244106211</c:v>
                </c:pt>
                <c:pt idx="806" formatCode="#,##0.00">
                  <c:v>513.50156863252676</c:v>
                </c:pt>
                <c:pt idx="807" formatCode="#,##0.00">
                  <c:v>522.7959470247755</c:v>
                </c:pt>
                <c:pt idx="808" formatCode="#,##0.00">
                  <c:v>513.59473835713948</c:v>
                </c:pt>
                <c:pt idx="809" formatCode="#,##0.00">
                  <c:v>523.60983575510375</c:v>
                </c:pt>
                <c:pt idx="810" formatCode="#,##0.00">
                  <c:v>540.10354558138943</c:v>
                </c:pt>
                <c:pt idx="811" formatCode="#,##0.00">
                  <c:v>527.03303977831979</c:v>
                </c:pt>
                <c:pt idx="812" formatCode="#,##0.00">
                  <c:v>502.89492655647268</c:v>
                </c:pt>
                <c:pt idx="813" formatCode="#,##0.00">
                  <c:v>507.67242835875908</c:v>
                </c:pt>
                <c:pt idx="814" formatCode="#,##0.00">
                  <c:v>512.44454918533143</c:v>
                </c:pt>
                <c:pt idx="815" formatCode="#,##0.00">
                  <c:v>498.14734626306074</c:v>
                </c:pt>
                <c:pt idx="816" formatCode="#,##0.00">
                  <c:v>513.39065505871042</c:v>
                </c:pt>
                <c:pt idx="817" formatCode="#,##0.00">
                  <c:v>535.26109696421145</c:v>
                </c:pt>
                <c:pt idx="818" formatCode="#,##0.00">
                  <c:v>525.41229278006995</c:v>
                </c:pt>
                <c:pt idx="819" formatCode="#,##0.00">
                  <c:v>533.03077102538089</c:v>
                </c:pt>
                <c:pt idx="820" formatCode="#,##0.00">
                  <c:v>513.20202634323675</c:v>
                </c:pt>
                <c:pt idx="821" formatCode="#,##0.00">
                  <c:v>519.66837187516148</c:v>
                </c:pt>
                <c:pt idx="822" formatCode="#,##0.00">
                  <c:v>530.26960666141474</c:v>
                </c:pt>
                <c:pt idx="823" formatCode="#,##0.00">
                  <c:v>551.2682830852068</c:v>
                </c:pt>
                <c:pt idx="824" formatCode="#,##0.00">
                  <c:v>566.15252672850738</c:v>
                </c:pt>
                <c:pt idx="825" formatCode="#,##0.00">
                  <c:v>580.30633989672003</c:v>
                </c:pt>
                <c:pt idx="826" formatCode="#,##0.00">
                  <c:v>600.03675545320857</c:v>
                </c:pt>
                <c:pt idx="827" formatCode="#,##0.00">
                  <c:v>618.75790222334865</c:v>
                </c:pt>
                <c:pt idx="828" formatCode="#,##0.00">
                  <c:v>644.00322463406121</c:v>
                </c:pt>
                <c:pt idx="829" formatCode="#,##0.00">
                  <c:v>649.99245462315787</c:v>
                </c:pt>
                <c:pt idx="830" formatCode="#,##0.00">
                  <c:v>673.65217997144077</c:v>
                </c:pt>
                <c:pt idx="831" formatCode="#,##0.00">
                  <c:v>666.03991033776344</c:v>
                </c:pt>
                <c:pt idx="832" formatCode="#,##0.00">
                  <c:v>694.47981450918587</c:v>
                </c:pt>
                <c:pt idx="833" formatCode="#,##0.00">
                  <c:v>705.03590768972538</c:v>
                </c:pt>
                <c:pt idx="834" formatCode="#,##0.00">
                  <c:v>724.84741669580671</c:v>
                </c:pt>
                <c:pt idx="835" formatCode="#,##0.00">
                  <c:v>736.6624295879484</c:v>
                </c:pt>
                <c:pt idx="836" formatCode="#,##0.00">
                  <c:v>744.69205007045696</c:v>
                </c:pt>
                <c:pt idx="837" formatCode="#,##0.00">
                  <c:v>763.68169734725348</c:v>
                </c:pt>
                <c:pt idx="838" formatCode="#,##0.00">
                  <c:v>784.14836683615977</c:v>
                </c:pt>
                <c:pt idx="839" formatCode="#,##0.00">
                  <c:v>777.63993539141961</c:v>
                </c:pt>
                <c:pt idx="840" formatCode="#,##0.00">
                  <c:v>735.80290686736123</c:v>
                </c:pt>
                <c:pt idx="841" formatCode="#,##0.00">
                  <c:v>759.71650134055039</c:v>
                </c:pt>
                <c:pt idx="842" formatCode="#,##0.00">
                  <c:v>799.98147591159955</c:v>
                </c:pt>
                <c:pt idx="843" formatCode="#,##0.00">
                  <c:v>810.86122398399732</c:v>
                </c:pt>
                <c:pt idx="844" formatCode="#,##0.00">
                  <c:v>863.97263415494911</c:v>
                </c:pt>
                <c:pt idx="845" formatCode="#,##0.00">
                  <c:v>854.12334612558266</c:v>
                </c:pt>
                <c:pt idx="846" formatCode="#,##0.00">
                  <c:v>899.73353280868866</c:v>
                </c:pt>
                <c:pt idx="847" formatCode="#,##0.00">
                  <c:v>898.74382592259917</c:v>
                </c:pt>
                <c:pt idx="848" formatCode="#,##0.00">
                  <c:v>858.48010252126664</c:v>
                </c:pt>
                <c:pt idx="849" formatCode="#,##0.00">
                  <c:v>894.79381085791624</c:v>
                </c:pt>
                <c:pt idx="850" formatCode="#,##0.00">
                  <c:v>958.86104771534292</c:v>
                </c:pt>
                <c:pt idx="851" formatCode="#,##0.00">
                  <c:v>1001.1468199195896</c:v>
                </c:pt>
                <c:pt idx="852" formatCode="#,##0.00">
                  <c:v>1077.7345516434382</c:v>
                </c:pt>
                <c:pt idx="853" formatCode="#,##0.00">
                  <c:v>1038.6127874187814</c:v>
                </c:pt>
                <c:pt idx="854" formatCode="#,##0.00">
                  <c:v>1099.2677742040382</c:v>
                </c:pt>
                <c:pt idx="855" formatCode="#,##0.00">
                  <c:v>1061.3430359939989</c:v>
                </c:pt>
                <c:pt idx="856" formatCode="#,##0.00">
                  <c:v>1093.7139985918159</c:v>
                </c:pt>
                <c:pt idx="857" formatCode="#,##0.00">
                  <c:v>1113.1821077667501</c:v>
                </c:pt>
                <c:pt idx="858" formatCode="#,##0.00">
                  <c:v>1118.1914272517004</c:v>
                </c:pt>
                <c:pt idx="859" formatCode="#,##0.00">
                  <c:v>1200.0430397265247</c:v>
                </c:pt>
                <c:pt idx="860" formatCode="#,##0.00">
                  <c:v>1261.6052476644957</c:v>
                </c:pt>
                <c:pt idx="861" formatCode="#,##0.00">
                  <c:v>1275.3567448640385</c:v>
                </c:pt>
                <c:pt idx="862" formatCode="#,##0.00">
                  <c:v>1242.4525408465463</c:v>
                </c:pt>
                <c:pt idx="863" formatCode="#,##0.00">
                  <c:v>1282.2110221536359</c:v>
                </c:pt>
                <c:pt idx="864" formatCode="#,##0.00">
                  <c:v>1252.3355053374562</c:v>
                </c:pt>
                <c:pt idx="865" formatCode="#,##0.00">
                  <c:v>1054.8421961457393</c:v>
                </c:pt>
                <c:pt idx="866" formatCode="#,##0.00">
                  <c:v>1122.1411282598374</c:v>
                </c:pt>
                <c:pt idx="867" formatCode="#,##0.00">
                  <c:v>1205.6284282023694</c:v>
                </c:pt>
                <c:pt idx="868" formatCode="#,##0.00">
                  <c:v>1280.3773907509164</c:v>
                </c:pt>
                <c:pt idx="869" formatCode="#,##0.00">
                  <c:v>1361.1692041072993</c:v>
                </c:pt>
                <c:pt idx="870" formatCode="#,##0.00">
                  <c:v>1413.3019846246088</c:v>
                </c:pt>
                <c:pt idx="871" formatCode="#,##0.00">
                  <c:v>1359.4551790104115</c:v>
                </c:pt>
                <c:pt idx="872" formatCode="#,##0.00">
                  <c:v>1410.9785302949062</c:v>
                </c:pt>
                <c:pt idx="873" formatCode="#,##0.00">
                  <c:v>1480.1164782793567</c:v>
                </c:pt>
                <c:pt idx="874" formatCode="#,##0.00">
                  <c:v>1449.478067178974</c:v>
                </c:pt>
                <c:pt idx="875" formatCode="#,##0.00">
                  <c:v>1523.4014486051017</c:v>
                </c:pt>
                <c:pt idx="876" formatCode="#,##0.00">
                  <c:v>1476.7853642777857</c:v>
                </c:pt>
                <c:pt idx="877" formatCode="#,##0.00">
                  <c:v>1462.0175106350077</c:v>
                </c:pt>
                <c:pt idx="878" formatCode="#,##0.00">
                  <c:v>1428.537309641466</c:v>
                </c:pt>
                <c:pt idx="879" formatCode="#,##0.00">
                  <c:v>1517.1066228392369</c:v>
                </c:pt>
                <c:pt idx="880" formatCode="#,##0.00">
                  <c:v>1572.9361465597208</c:v>
                </c:pt>
                <c:pt idx="881" formatCode="#,##0.00">
                  <c:v>1704.5909020267693</c:v>
                </c:pt>
                <c:pt idx="882" formatCode="#,##0.00">
                  <c:v>1637.0891023065092</c:v>
                </c:pt>
                <c:pt idx="883" formatCode="#,##0.00">
                  <c:v>1689.1485357598563</c:v>
                </c:pt>
                <c:pt idx="884" formatCode="#,##0.00">
                  <c:v>1779.5179824230083</c:v>
                </c:pt>
                <c:pt idx="885" formatCode="#,##0.00">
                  <c:v>1673.6366624688392</c:v>
                </c:pt>
                <c:pt idx="886" formatCode="#,##0.00">
                  <c:v>1608.3648326325542</c:v>
                </c:pt>
                <c:pt idx="887" formatCode="#,##0.00">
                  <c:v>1691.3564579963941</c:v>
                </c:pt>
                <c:pt idx="888" formatCode="#,##0.00">
                  <c:v>1662.4342625646555</c:v>
                </c:pt>
                <c:pt idx="889" formatCode="#,##0.00">
                  <c:v>1788.446779667056</c:v>
                </c:pt>
                <c:pt idx="890" formatCode="#,##0.00">
                  <c:v>1697.0571492260697</c:v>
                </c:pt>
                <c:pt idx="891" formatCode="#,##0.00">
                  <c:v>1655.3095433551084</c:v>
                </c:pt>
                <c:pt idx="892" formatCode="#,##0.00">
                  <c:v>1485.6403151612099</c:v>
                </c:pt>
                <c:pt idx="893" formatCode="#,##0.00">
                  <c:v>1515.7988135589824</c:v>
                </c:pt>
                <c:pt idx="894" formatCode="#,##0.00">
                  <c:v>1575.6728666945623</c:v>
                </c:pt>
                <c:pt idx="895" formatCode="#,##0.00">
                  <c:v>1419.2085510317925</c:v>
                </c:pt>
                <c:pt idx="896" formatCode="#,##0.00">
                  <c:v>1319.4381898942574</c:v>
                </c:pt>
                <c:pt idx="897" formatCode="#,##0.00">
                  <c:v>1430.1390540263858</c:v>
                </c:pt>
                <c:pt idx="898" formatCode="#,##0.00">
                  <c:v>1445.2985279990658</c:v>
                </c:pt>
                <c:pt idx="899" formatCode="#,##0.00">
                  <c:v>1420.005803759082</c:v>
                </c:pt>
                <c:pt idx="900" formatCode="#,##0.00">
                  <c:v>1394.0196975502906</c:v>
                </c:pt>
                <c:pt idx="901" formatCode="#,##0.00">
                  <c:v>1311.6331334250685</c:v>
                </c:pt>
                <c:pt idx="902" formatCode="#,##0.00">
                  <c:v>1191.6187017166747</c:v>
                </c:pt>
                <c:pt idx="903" formatCode="#,##0.00">
                  <c:v>1224.9840253647417</c:v>
                </c:pt>
                <c:pt idx="904" formatCode="#,##0.00">
                  <c:v>1321.3902681609468</c:v>
                </c:pt>
                <c:pt idx="905" formatCode="#,##0.00">
                  <c:v>1344.9110149342116</c:v>
                </c:pt>
                <c:pt idx="906" formatCode="#,##0.00">
                  <c:v>1323.3924386952644</c:v>
                </c:pt>
                <c:pt idx="907" formatCode="#,##0.00">
                  <c:v>1294.6748227755772</c:v>
                </c:pt>
                <c:pt idx="908" formatCode="#,##0.00">
                  <c:v>1352.5467873536459</c:v>
                </c:pt>
                <c:pt idx="909" formatCode="#,##0.00">
                  <c:v>1285.3252120221698</c:v>
                </c:pt>
                <c:pt idx="910" formatCode="#,##0.00">
                  <c:v>1271.8292972959371</c:v>
                </c:pt>
                <c:pt idx="911" formatCode="#,##0.00">
                  <c:v>1182.4196976960327</c:v>
                </c:pt>
                <c:pt idx="912" formatCode="#,##0.00">
                  <c:v>1086.5254602128846</c:v>
                </c:pt>
                <c:pt idx="913" formatCode="#,##0.00">
                  <c:v>1095.2176638945878</c:v>
                </c:pt>
                <c:pt idx="914" formatCode="#,##0.00">
                  <c:v>985.69589750512898</c:v>
                </c:pt>
                <c:pt idx="915" formatCode="#,##0.00">
                  <c:v>1059.5245202282631</c:v>
                </c:pt>
                <c:pt idx="916" formatCode="#,##0.00">
                  <c:v>1124.4733733182559</c:v>
                </c:pt>
                <c:pt idx="917" formatCode="#,##0.00">
                  <c:v>1064.538942520393</c:v>
                </c:pt>
                <c:pt idx="918" formatCode="#,##0.00">
                  <c:v>1039.6287312654158</c:v>
                </c:pt>
                <c:pt idx="919" formatCode="#,##0.00">
                  <c:v>1023.6184488039283</c:v>
                </c:pt>
                <c:pt idx="920" formatCode="#,##0.00">
                  <c:v>1034.1617188266089</c:v>
                </c:pt>
                <c:pt idx="921" formatCode="#,##0.00">
                  <c:v>1119.7903091454521</c:v>
                </c:pt>
                <c:pt idx="922" formatCode="#,##0.00">
                  <c:v>1190.8969937761881</c:v>
                </c:pt>
                <c:pt idx="923" formatCode="#,##0.00">
                  <c:v>1210.3086147747399</c:v>
                </c:pt>
                <c:pt idx="924" formatCode="#,##0.00">
                  <c:v>1238.2667437760363</c:v>
                </c:pt>
                <c:pt idx="925" formatCode="#,##0.00">
                  <c:v>1269.223412370437</c:v>
                </c:pt>
                <c:pt idx="926" formatCode="#,##0.00">
                  <c:v>1257.6734793178659</c:v>
                </c:pt>
                <c:pt idx="927" formatCode="#,##0.00">
                  <c:v>1333.5111901207333</c:v>
                </c:pt>
                <c:pt idx="928" formatCode="#,##0.00">
                  <c:v>1355.6474758767374</c:v>
                </c:pt>
                <c:pt idx="929" formatCode="#,##0.00">
                  <c:v>1417.3294360291288</c:v>
                </c:pt>
                <c:pt idx="930" formatCode="#,##0.00">
                  <c:v>1449.9280130577986</c:v>
                </c:pt>
                <c:pt idx="931" formatCode="#,##0.00">
                  <c:v>1472.4018972601943</c:v>
                </c:pt>
                <c:pt idx="932" formatCode="#,##0.00">
                  <c:v>1456.64719695951</c:v>
                </c:pt>
                <c:pt idx="933" formatCode="#,##0.00">
                  <c:v>1421.3963347930896</c:v>
                </c:pt>
                <c:pt idx="934" formatCode="#,##0.00">
                  <c:v>1441.4380231136722</c:v>
                </c:pt>
                <c:pt idx="935" formatCode="#,##0.00">
                  <c:v>1472.5730844129273</c:v>
                </c:pt>
                <c:pt idx="936" formatCode="#,##0.00">
                  <c:v>1417.0570791305599</c:v>
                </c:pt>
                <c:pt idx="937" formatCode="#,##0.00">
                  <c:v>1420.8831332442126</c:v>
                </c:pt>
                <c:pt idx="938" formatCode="#,##0.00">
                  <c:v>1450.0112374757191</c:v>
                </c:pt>
                <c:pt idx="939" formatCode="#,##0.00">
                  <c:v>1475.8214375027869</c:v>
                </c:pt>
                <c:pt idx="940" formatCode="#,##0.00">
                  <c:v>1546.9560307904212</c:v>
                </c:pt>
                <c:pt idx="941" formatCode="#,##0.00">
                  <c:v>1601.4088830742442</c:v>
                </c:pt>
                <c:pt idx="942" formatCode="#,##0.00">
                  <c:v>1558.8114067844692</c:v>
                </c:pt>
                <c:pt idx="943" formatCode="#,##0.00">
                  <c:v>1594.1964257184766</c:v>
                </c:pt>
                <c:pt idx="944" formatCode="#,##0.00">
                  <c:v>1567.2545061238343</c:v>
                </c:pt>
                <c:pt idx="945" formatCode="#,##0.00">
                  <c:v>1527.7596925695136</c:v>
                </c:pt>
                <c:pt idx="946" formatCode="#,##0.00">
                  <c:v>1585.8145608871553</c:v>
                </c:pt>
                <c:pt idx="947" formatCode="#,##0.00">
                  <c:v>1604.0514283373577</c:v>
                </c:pt>
                <c:pt idx="948" formatCode="#,##0.00">
                  <c:v>1673.5068551843651</c:v>
                </c:pt>
                <c:pt idx="949" formatCode="#,##0.00">
                  <c:v>1663.6331647387772</c:v>
                </c:pt>
                <c:pt idx="950" formatCode="#,##0.00">
                  <c:v>1681.2676762850081</c:v>
                </c:pt>
                <c:pt idx="951" formatCode="#,##0.00">
                  <c:v>1646.2973086182799</c:v>
                </c:pt>
                <c:pt idx="952" formatCode="#,##0.00">
                  <c:v>1712.8077198864585</c:v>
                </c:pt>
                <c:pt idx="953" formatCode="#,##0.00">
                  <c:v>1718.8025469060613</c:v>
                </c:pt>
                <c:pt idx="954" formatCode="#,##0.00">
                  <c:v>1787.5546487823037</c:v>
                </c:pt>
                <c:pt idx="955" formatCode="#,##0.00">
                  <c:v>1784.6945613442522</c:v>
                </c:pt>
                <c:pt idx="956" formatCode="#,##0.00">
                  <c:v>1818.7822274659277</c:v>
                </c:pt>
                <c:pt idx="957" formatCode="#,##0.00">
                  <c:v>1842.4263964229849</c:v>
                </c:pt>
                <c:pt idx="958" formatCode="#,##0.00">
                  <c:v>1785.3111781338723</c:v>
                </c:pt>
                <c:pt idx="959" formatCode="#,##0.00">
                  <c:v>1784.5970536626189</c:v>
                </c:pt>
                <c:pt idx="960" formatCode="#,##0.00">
                  <c:v>1781.2063192606599</c:v>
                </c:pt>
                <c:pt idx="961" formatCode="#,##0.00">
                  <c:v>1825.9145978741024</c:v>
                </c:pt>
                <c:pt idx="962" formatCode="#,##0.00">
                  <c:v>1861.33734107286</c:v>
                </c:pt>
                <c:pt idx="963" formatCode="#,##0.00">
                  <c:v>1930.392956426663</c:v>
                </c:pt>
                <c:pt idx="964" formatCode="#,##0.00">
                  <c:v>1976.1432694939749</c:v>
                </c:pt>
                <c:pt idx="965" formatCode="#,##0.00">
                  <c:v>1997.4856168045096</c:v>
                </c:pt>
                <c:pt idx="966" formatCode="#,##0.00">
                  <c:v>2036.2368377705168</c:v>
                </c:pt>
                <c:pt idx="967" formatCode="#,##0.00">
                  <c:v>2007.7295220417295</c:v>
                </c:pt>
                <c:pt idx="968" formatCode="#,##0.00">
                  <c:v>2033.8300058282719</c:v>
                </c:pt>
                <c:pt idx="969" formatCode="#,##0.00">
                  <c:v>2114.9798230608199</c:v>
                </c:pt>
                <c:pt idx="970" formatCode="#,##0.00">
                  <c:v>2197.2525381778855</c:v>
                </c:pt>
                <c:pt idx="971" formatCode="#,##0.00">
                  <c:v>2164.9529258666703</c:v>
                </c:pt>
                <c:pt idx="972" formatCode="#,##0.00">
                  <c:v>2096.3239181166969</c:v>
                </c:pt>
                <c:pt idx="973" formatCode="#,##0.00">
                  <c:v>2120.8509079586624</c:v>
                </c:pt>
                <c:pt idx="974" formatCode="#,##0.00">
                  <c:v>2207.5937100941719</c:v>
                </c:pt>
                <c:pt idx="975" formatCode="#,##0.00">
                  <c:v>2264.5496278146015</c:v>
                </c:pt>
                <c:pt idx="976" formatCode="#,##0.00">
                  <c:v>2152.907331163342</c:v>
                </c:pt>
                <c:pt idx="977" formatCode="#,##0.00">
                  <c:v>2143.6498296393393</c:v>
                </c:pt>
                <c:pt idx="978" formatCode="#,##0.00">
                  <c:v>2010.1004452528084</c:v>
                </c:pt>
                <c:pt idx="979" formatCode="#,##0.00">
                  <c:v>1965.8782354572468</c:v>
                </c:pt>
                <c:pt idx="980" formatCode="#,##0.00">
                  <c:v>1945.4331018084915</c:v>
                </c:pt>
                <c:pt idx="981" formatCode="#,##0.00">
                  <c:v>2044.8447333109057</c:v>
                </c:pt>
                <c:pt idx="982" formatCode="#,##0.00">
                  <c:v>2093.7165224370365</c:v>
                </c:pt>
                <c:pt idx="983" formatCode="#,##0.00">
                  <c:v>1929.1504037734853</c:v>
                </c:pt>
                <c:pt idx="984" formatCode="#,##0.00">
                  <c:v>1903.6856184436754</c:v>
                </c:pt>
                <c:pt idx="985" formatCode="#,##0.00">
                  <c:v>1924.8165288084003</c:v>
                </c:pt>
                <c:pt idx="986" formatCode="#,##0.00">
                  <c:v>1735.9920273322964</c:v>
                </c:pt>
                <c:pt idx="987" formatCode="#,##0.00">
                  <c:v>1415.5278990867544</c:v>
                </c:pt>
                <c:pt idx="988" formatCode="#,##0.00">
                  <c:v>1294.7833692946542</c:v>
                </c:pt>
                <c:pt idx="989" formatCode="#,##0.00">
                  <c:v>1322.6212117344892</c:v>
                </c:pt>
                <c:pt idx="990" formatCode="#,##0.00">
                  <c:v>1220.1180678250662</c:v>
                </c:pt>
                <c:pt idx="991" formatCode="#,##0.00">
                  <c:v>1096.764131167952</c:v>
                </c:pt>
                <c:pt idx="992" formatCode="#,##0.00">
                  <c:v>1192.9503454713813</c:v>
                </c:pt>
                <c:pt idx="993" formatCode="#,##0.00">
                  <c:v>1324.771358645969</c:v>
                </c:pt>
                <c:pt idx="994" formatCode="#,##0.00">
                  <c:v>1413.9284710828426</c:v>
                </c:pt>
                <c:pt idx="995" formatCode="#,##0.00">
                  <c:v>1409.9694713638107</c:v>
                </c:pt>
                <c:pt idx="996" formatCode="#,##0.00">
                  <c:v>1526.2919527513252</c:v>
                </c:pt>
                <c:pt idx="997" formatCode="#,##0.00">
                  <c:v>1574.9806660440925</c:v>
                </c:pt>
                <c:pt idx="998" formatCode="#,##0.00">
                  <c:v>1646.1697921492853</c:v>
                </c:pt>
                <c:pt idx="999" formatCode="#,##0.00">
                  <c:v>1599.4185700522455</c:v>
                </c:pt>
                <c:pt idx="1000" formatCode="#,##0.00">
                  <c:v>1691.2251959732441</c:v>
                </c:pt>
                <c:pt idx="1001" formatCode="#,##0.00">
                  <c:v>1740.6089716956626</c:v>
                </c:pt>
                <c:pt idx="1002" formatCode="#,##0.00">
                  <c:v>1676.0323788457536</c:v>
                </c:pt>
                <c:pt idx="1003" formatCode="#,##0.00">
                  <c:v>1735.3639250568933</c:v>
                </c:pt>
                <c:pt idx="1004" formatCode="#,##0.00">
                  <c:v>1847.1213618305574</c:v>
                </c:pt>
                <c:pt idx="1005" formatCode="#,##0.00">
                  <c:v>1884.4332133395346</c:v>
                </c:pt>
                <c:pt idx="1006" formatCode="#,##0.00">
                  <c:v>1733.8669995937059</c:v>
                </c:pt>
                <c:pt idx="1007" formatCode="#,##0.00">
                  <c:v>1643.7059156148332</c:v>
                </c:pt>
                <c:pt idx="1008" formatCode="#,##0.00">
                  <c:v>1762.8745944969087</c:v>
                </c:pt>
                <c:pt idx="1009" formatCode="#,##0.00">
                  <c:v>1685.4843997984942</c:v>
                </c:pt>
                <c:pt idx="1010" formatCode="#,##0.00">
                  <c:v>1841.391706779855</c:v>
                </c:pt>
                <c:pt idx="1011" formatCode="#,##0.00">
                  <c:v>1913.2059833442693</c:v>
                </c:pt>
                <c:pt idx="1012" formatCode="#,##0.00">
                  <c:v>1924.4938986460004</c:v>
                </c:pt>
                <c:pt idx="1013" formatCode="#,##0.00">
                  <c:v>2054.9745849741994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IndMom!$DC$11</c:f>
              <c:strCache>
                <c:ptCount val="1"/>
                <c:pt idx="0">
                  <c:v>WINNER</c:v>
                </c:pt>
              </c:strCache>
            </c:strRef>
          </c:tx>
          <c:marker>
            <c:symbol val="none"/>
          </c:marker>
          <c:cat>
            <c:numRef>
              <c:f>IndMom!$A$12:$A$1025</c:f>
              <c:numCache>
                <c:formatCode>General</c:formatCode>
                <c:ptCount val="1014"/>
                <c:pt idx="0">
                  <c:v>192607</c:v>
                </c:pt>
                <c:pt idx="1">
                  <c:v>192608</c:v>
                </c:pt>
                <c:pt idx="2">
                  <c:v>192609</c:v>
                </c:pt>
                <c:pt idx="3">
                  <c:v>192610</c:v>
                </c:pt>
                <c:pt idx="4">
                  <c:v>192611</c:v>
                </c:pt>
                <c:pt idx="5">
                  <c:v>192612</c:v>
                </c:pt>
                <c:pt idx="6">
                  <c:v>192701</c:v>
                </c:pt>
                <c:pt idx="7">
                  <c:v>192702</c:v>
                </c:pt>
                <c:pt idx="8">
                  <c:v>192703</c:v>
                </c:pt>
                <c:pt idx="9">
                  <c:v>192704</c:v>
                </c:pt>
                <c:pt idx="10">
                  <c:v>192705</c:v>
                </c:pt>
                <c:pt idx="11">
                  <c:v>192706</c:v>
                </c:pt>
                <c:pt idx="12">
                  <c:v>192707</c:v>
                </c:pt>
                <c:pt idx="13">
                  <c:v>192708</c:v>
                </c:pt>
                <c:pt idx="14">
                  <c:v>192709</c:v>
                </c:pt>
                <c:pt idx="15">
                  <c:v>192710</c:v>
                </c:pt>
                <c:pt idx="16">
                  <c:v>192711</c:v>
                </c:pt>
                <c:pt idx="17">
                  <c:v>192712</c:v>
                </c:pt>
                <c:pt idx="18">
                  <c:v>192801</c:v>
                </c:pt>
                <c:pt idx="19">
                  <c:v>192802</c:v>
                </c:pt>
                <c:pt idx="20">
                  <c:v>192803</c:v>
                </c:pt>
                <c:pt idx="21">
                  <c:v>192804</c:v>
                </c:pt>
                <c:pt idx="22">
                  <c:v>192805</c:v>
                </c:pt>
                <c:pt idx="23">
                  <c:v>192806</c:v>
                </c:pt>
                <c:pt idx="24">
                  <c:v>192807</c:v>
                </c:pt>
                <c:pt idx="25">
                  <c:v>192808</c:v>
                </c:pt>
                <c:pt idx="26">
                  <c:v>192809</c:v>
                </c:pt>
                <c:pt idx="27">
                  <c:v>192810</c:v>
                </c:pt>
                <c:pt idx="28">
                  <c:v>192811</c:v>
                </c:pt>
                <c:pt idx="29">
                  <c:v>192812</c:v>
                </c:pt>
                <c:pt idx="30">
                  <c:v>192901</c:v>
                </c:pt>
                <c:pt idx="31">
                  <c:v>192902</c:v>
                </c:pt>
                <c:pt idx="32">
                  <c:v>192903</c:v>
                </c:pt>
                <c:pt idx="33">
                  <c:v>192904</c:v>
                </c:pt>
                <c:pt idx="34">
                  <c:v>192905</c:v>
                </c:pt>
                <c:pt idx="35">
                  <c:v>192906</c:v>
                </c:pt>
                <c:pt idx="36">
                  <c:v>192907</c:v>
                </c:pt>
                <c:pt idx="37">
                  <c:v>192908</c:v>
                </c:pt>
                <c:pt idx="38">
                  <c:v>192909</c:v>
                </c:pt>
                <c:pt idx="39">
                  <c:v>192910</c:v>
                </c:pt>
                <c:pt idx="40">
                  <c:v>192911</c:v>
                </c:pt>
                <c:pt idx="41">
                  <c:v>192912</c:v>
                </c:pt>
                <c:pt idx="42">
                  <c:v>193001</c:v>
                </c:pt>
                <c:pt idx="43">
                  <c:v>193002</c:v>
                </c:pt>
                <c:pt idx="44">
                  <c:v>193003</c:v>
                </c:pt>
                <c:pt idx="45">
                  <c:v>193004</c:v>
                </c:pt>
                <c:pt idx="46">
                  <c:v>193005</c:v>
                </c:pt>
                <c:pt idx="47">
                  <c:v>193006</c:v>
                </c:pt>
                <c:pt idx="48">
                  <c:v>193007</c:v>
                </c:pt>
                <c:pt idx="49">
                  <c:v>193008</c:v>
                </c:pt>
                <c:pt idx="50">
                  <c:v>193009</c:v>
                </c:pt>
                <c:pt idx="51">
                  <c:v>193010</c:v>
                </c:pt>
                <c:pt idx="52">
                  <c:v>193011</c:v>
                </c:pt>
                <c:pt idx="53">
                  <c:v>193012</c:v>
                </c:pt>
                <c:pt idx="54">
                  <c:v>193101</c:v>
                </c:pt>
                <c:pt idx="55">
                  <c:v>193102</c:v>
                </c:pt>
                <c:pt idx="56">
                  <c:v>193103</c:v>
                </c:pt>
                <c:pt idx="57">
                  <c:v>193104</c:v>
                </c:pt>
                <c:pt idx="58">
                  <c:v>193105</c:v>
                </c:pt>
                <c:pt idx="59">
                  <c:v>193106</c:v>
                </c:pt>
                <c:pt idx="60">
                  <c:v>193107</c:v>
                </c:pt>
                <c:pt idx="61">
                  <c:v>193108</c:v>
                </c:pt>
                <c:pt idx="62">
                  <c:v>193109</c:v>
                </c:pt>
                <c:pt idx="63">
                  <c:v>193110</c:v>
                </c:pt>
                <c:pt idx="64">
                  <c:v>193111</c:v>
                </c:pt>
                <c:pt idx="65">
                  <c:v>193112</c:v>
                </c:pt>
                <c:pt idx="66">
                  <c:v>193201</c:v>
                </c:pt>
                <c:pt idx="67">
                  <c:v>193202</c:v>
                </c:pt>
                <c:pt idx="68">
                  <c:v>193203</c:v>
                </c:pt>
                <c:pt idx="69">
                  <c:v>193204</c:v>
                </c:pt>
                <c:pt idx="70">
                  <c:v>193205</c:v>
                </c:pt>
                <c:pt idx="71">
                  <c:v>193206</c:v>
                </c:pt>
                <c:pt idx="72">
                  <c:v>193207</c:v>
                </c:pt>
                <c:pt idx="73">
                  <c:v>193208</c:v>
                </c:pt>
                <c:pt idx="74">
                  <c:v>193209</c:v>
                </c:pt>
                <c:pt idx="75">
                  <c:v>193210</c:v>
                </c:pt>
                <c:pt idx="76">
                  <c:v>193211</c:v>
                </c:pt>
                <c:pt idx="77">
                  <c:v>193212</c:v>
                </c:pt>
                <c:pt idx="78">
                  <c:v>193301</c:v>
                </c:pt>
                <c:pt idx="79">
                  <c:v>193302</c:v>
                </c:pt>
                <c:pt idx="80">
                  <c:v>193303</c:v>
                </c:pt>
                <c:pt idx="81">
                  <c:v>193304</c:v>
                </c:pt>
                <c:pt idx="82">
                  <c:v>193305</c:v>
                </c:pt>
                <c:pt idx="83">
                  <c:v>193306</c:v>
                </c:pt>
                <c:pt idx="84">
                  <c:v>193307</c:v>
                </c:pt>
                <c:pt idx="85">
                  <c:v>193308</c:v>
                </c:pt>
                <c:pt idx="86">
                  <c:v>193309</c:v>
                </c:pt>
                <c:pt idx="87">
                  <c:v>193310</c:v>
                </c:pt>
                <c:pt idx="88">
                  <c:v>193311</c:v>
                </c:pt>
                <c:pt idx="89">
                  <c:v>193312</c:v>
                </c:pt>
                <c:pt idx="90">
                  <c:v>193401</c:v>
                </c:pt>
                <c:pt idx="91">
                  <c:v>193402</c:v>
                </c:pt>
                <c:pt idx="92">
                  <c:v>193403</c:v>
                </c:pt>
                <c:pt idx="93">
                  <c:v>193404</c:v>
                </c:pt>
                <c:pt idx="94">
                  <c:v>193405</c:v>
                </c:pt>
                <c:pt idx="95">
                  <c:v>193406</c:v>
                </c:pt>
                <c:pt idx="96">
                  <c:v>193407</c:v>
                </c:pt>
                <c:pt idx="97">
                  <c:v>193408</c:v>
                </c:pt>
                <c:pt idx="98">
                  <c:v>193409</c:v>
                </c:pt>
                <c:pt idx="99">
                  <c:v>193410</c:v>
                </c:pt>
                <c:pt idx="100">
                  <c:v>193411</c:v>
                </c:pt>
                <c:pt idx="101">
                  <c:v>193412</c:v>
                </c:pt>
                <c:pt idx="102">
                  <c:v>193501</c:v>
                </c:pt>
                <c:pt idx="103">
                  <c:v>193502</c:v>
                </c:pt>
                <c:pt idx="104">
                  <c:v>193503</c:v>
                </c:pt>
                <c:pt idx="105">
                  <c:v>193504</c:v>
                </c:pt>
                <c:pt idx="106">
                  <c:v>193505</c:v>
                </c:pt>
                <c:pt idx="107">
                  <c:v>193506</c:v>
                </c:pt>
                <c:pt idx="108">
                  <c:v>193507</c:v>
                </c:pt>
                <c:pt idx="109">
                  <c:v>193508</c:v>
                </c:pt>
                <c:pt idx="110">
                  <c:v>193509</c:v>
                </c:pt>
                <c:pt idx="111">
                  <c:v>193510</c:v>
                </c:pt>
                <c:pt idx="112">
                  <c:v>193511</c:v>
                </c:pt>
                <c:pt idx="113">
                  <c:v>193512</c:v>
                </c:pt>
                <c:pt idx="114">
                  <c:v>193601</c:v>
                </c:pt>
                <c:pt idx="115">
                  <c:v>193602</c:v>
                </c:pt>
                <c:pt idx="116">
                  <c:v>193603</c:v>
                </c:pt>
                <c:pt idx="117">
                  <c:v>193604</c:v>
                </c:pt>
                <c:pt idx="118">
                  <c:v>193605</c:v>
                </c:pt>
                <c:pt idx="119">
                  <c:v>193606</c:v>
                </c:pt>
                <c:pt idx="120">
                  <c:v>193607</c:v>
                </c:pt>
                <c:pt idx="121">
                  <c:v>193608</c:v>
                </c:pt>
                <c:pt idx="122">
                  <c:v>193609</c:v>
                </c:pt>
                <c:pt idx="123">
                  <c:v>193610</c:v>
                </c:pt>
                <c:pt idx="124">
                  <c:v>193611</c:v>
                </c:pt>
                <c:pt idx="125">
                  <c:v>193612</c:v>
                </c:pt>
                <c:pt idx="126">
                  <c:v>193701</c:v>
                </c:pt>
                <c:pt idx="127">
                  <c:v>193702</c:v>
                </c:pt>
                <c:pt idx="128">
                  <c:v>193703</c:v>
                </c:pt>
                <c:pt idx="129">
                  <c:v>193704</c:v>
                </c:pt>
                <c:pt idx="130">
                  <c:v>193705</c:v>
                </c:pt>
                <c:pt idx="131">
                  <c:v>193706</c:v>
                </c:pt>
                <c:pt idx="132">
                  <c:v>193707</c:v>
                </c:pt>
                <c:pt idx="133">
                  <c:v>193708</c:v>
                </c:pt>
                <c:pt idx="134">
                  <c:v>193709</c:v>
                </c:pt>
                <c:pt idx="135">
                  <c:v>193710</c:v>
                </c:pt>
                <c:pt idx="136">
                  <c:v>193711</c:v>
                </c:pt>
                <c:pt idx="137">
                  <c:v>193712</c:v>
                </c:pt>
                <c:pt idx="138">
                  <c:v>193801</c:v>
                </c:pt>
                <c:pt idx="139">
                  <c:v>193802</c:v>
                </c:pt>
                <c:pt idx="140">
                  <c:v>193803</c:v>
                </c:pt>
                <c:pt idx="141">
                  <c:v>193804</c:v>
                </c:pt>
                <c:pt idx="142">
                  <c:v>193805</c:v>
                </c:pt>
                <c:pt idx="143">
                  <c:v>193806</c:v>
                </c:pt>
                <c:pt idx="144">
                  <c:v>193807</c:v>
                </c:pt>
                <c:pt idx="145">
                  <c:v>193808</c:v>
                </c:pt>
                <c:pt idx="146">
                  <c:v>193809</c:v>
                </c:pt>
                <c:pt idx="147">
                  <c:v>193810</c:v>
                </c:pt>
                <c:pt idx="148">
                  <c:v>193811</c:v>
                </c:pt>
                <c:pt idx="149">
                  <c:v>193812</c:v>
                </c:pt>
                <c:pt idx="150">
                  <c:v>193901</c:v>
                </c:pt>
                <c:pt idx="151">
                  <c:v>193902</c:v>
                </c:pt>
                <c:pt idx="152">
                  <c:v>193903</c:v>
                </c:pt>
                <c:pt idx="153">
                  <c:v>193904</c:v>
                </c:pt>
                <c:pt idx="154">
                  <c:v>193905</c:v>
                </c:pt>
                <c:pt idx="155">
                  <c:v>193906</c:v>
                </c:pt>
                <c:pt idx="156">
                  <c:v>193907</c:v>
                </c:pt>
                <c:pt idx="157">
                  <c:v>193908</c:v>
                </c:pt>
                <c:pt idx="158">
                  <c:v>193909</c:v>
                </c:pt>
                <c:pt idx="159">
                  <c:v>193910</c:v>
                </c:pt>
                <c:pt idx="160">
                  <c:v>193911</c:v>
                </c:pt>
                <c:pt idx="161">
                  <c:v>193912</c:v>
                </c:pt>
                <c:pt idx="162">
                  <c:v>194001</c:v>
                </c:pt>
                <c:pt idx="163">
                  <c:v>194002</c:v>
                </c:pt>
                <c:pt idx="164">
                  <c:v>194003</c:v>
                </c:pt>
                <c:pt idx="165">
                  <c:v>194004</c:v>
                </c:pt>
                <c:pt idx="166">
                  <c:v>194005</c:v>
                </c:pt>
                <c:pt idx="167">
                  <c:v>194006</c:v>
                </c:pt>
                <c:pt idx="168">
                  <c:v>194007</c:v>
                </c:pt>
                <c:pt idx="169">
                  <c:v>194008</c:v>
                </c:pt>
                <c:pt idx="170">
                  <c:v>194009</c:v>
                </c:pt>
                <c:pt idx="171">
                  <c:v>194010</c:v>
                </c:pt>
                <c:pt idx="172">
                  <c:v>194011</c:v>
                </c:pt>
                <c:pt idx="173">
                  <c:v>194012</c:v>
                </c:pt>
                <c:pt idx="174">
                  <c:v>194101</c:v>
                </c:pt>
                <c:pt idx="175">
                  <c:v>194102</c:v>
                </c:pt>
                <c:pt idx="176">
                  <c:v>194103</c:v>
                </c:pt>
                <c:pt idx="177">
                  <c:v>194104</c:v>
                </c:pt>
                <c:pt idx="178">
                  <c:v>194105</c:v>
                </c:pt>
                <c:pt idx="179">
                  <c:v>194106</c:v>
                </c:pt>
                <c:pt idx="180">
                  <c:v>194107</c:v>
                </c:pt>
                <c:pt idx="181">
                  <c:v>194108</c:v>
                </c:pt>
                <c:pt idx="182">
                  <c:v>194109</c:v>
                </c:pt>
                <c:pt idx="183">
                  <c:v>194110</c:v>
                </c:pt>
                <c:pt idx="184">
                  <c:v>194111</c:v>
                </c:pt>
                <c:pt idx="185">
                  <c:v>194112</c:v>
                </c:pt>
                <c:pt idx="186">
                  <c:v>194201</c:v>
                </c:pt>
                <c:pt idx="187">
                  <c:v>194202</c:v>
                </c:pt>
                <c:pt idx="188">
                  <c:v>194203</c:v>
                </c:pt>
                <c:pt idx="189">
                  <c:v>194204</c:v>
                </c:pt>
                <c:pt idx="190">
                  <c:v>194205</c:v>
                </c:pt>
                <c:pt idx="191">
                  <c:v>194206</c:v>
                </c:pt>
                <c:pt idx="192">
                  <c:v>194207</c:v>
                </c:pt>
                <c:pt idx="193">
                  <c:v>194208</c:v>
                </c:pt>
                <c:pt idx="194">
                  <c:v>194209</c:v>
                </c:pt>
                <c:pt idx="195">
                  <c:v>194210</c:v>
                </c:pt>
                <c:pt idx="196">
                  <c:v>194211</c:v>
                </c:pt>
                <c:pt idx="197">
                  <c:v>194212</c:v>
                </c:pt>
                <c:pt idx="198">
                  <c:v>194301</c:v>
                </c:pt>
                <c:pt idx="199">
                  <c:v>194302</c:v>
                </c:pt>
                <c:pt idx="200">
                  <c:v>194303</c:v>
                </c:pt>
                <c:pt idx="201">
                  <c:v>194304</c:v>
                </c:pt>
                <c:pt idx="202">
                  <c:v>194305</c:v>
                </c:pt>
                <c:pt idx="203">
                  <c:v>194306</c:v>
                </c:pt>
                <c:pt idx="204">
                  <c:v>194307</c:v>
                </c:pt>
                <c:pt idx="205">
                  <c:v>194308</c:v>
                </c:pt>
                <c:pt idx="206">
                  <c:v>194309</c:v>
                </c:pt>
                <c:pt idx="207">
                  <c:v>194310</c:v>
                </c:pt>
                <c:pt idx="208">
                  <c:v>194311</c:v>
                </c:pt>
                <c:pt idx="209">
                  <c:v>194312</c:v>
                </c:pt>
                <c:pt idx="210">
                  <c:v>194401</c:v>
                </c:pt>
                <c:pt idx="211">
                  <c:v>194402</c:v>
                </c:pt>
                <c:pt idx="212">
                  <c:v>194403</c:v>
                </c:pt>
                <c:pt idx="213">
                  <c:v>194404</c:v>
                </c:pt>
                <c:pt idx="214">
                  <c:v>194405</c:v>
                </c:pt>
                <c:pt idx="215">
                  <c:v>194406</c:v>
                </c:pt>
                <c:pt idx="216">
                  <c:v>194407</c:v>
                </c:pt>
                <c:pt idx="217">
                  <c:v>194408</c:v>
                </c:pt>
                <c:pt idx="218">
                  <c:v>194409</c:v>
                </c:pt>
                <c:pt idx="219">
                  <c:v>194410</c:v>
                </c:pt>
                <c:pt idx="220">
                  <c:v>194411</c:v>
                </c:pt>
                <c:pt idx="221">
                  <c:v>194412</c:v>
                </c:pt>
                <c:pt idx="222">
                  <c:v>194501</c:v>
                </c:pt>
                <c:pt idx="223">
                  <c:v>194502</c:v>
                </c:pt>
                <c:pt idx="224">
                  <c:v>194503</c:v>
                </c:pt>
                <c:pt idx="225">
                  <c:v>194504</c:v>
                </c:pt>
                <c:pt idx="226">
                  <c:v>194505</c:v>
                </c:pt>
                <c:pt idx="227">
                  <c:v>194506</c:v>
                </c:pt>
                <c:pt idx="228">
                  <c:v>194507</c:v>
                </c:pt>
                <c:pt idx="229">
                  <c:v>194508</c:v>
                </c:pt>
                <c:pt idx="230">
                  <c:v>194509</c:v>
                </c:pt>
                <c:pt idx="231">
                  <c:v>194510</c:v>
                </c:pt>
                <c:pt idx="232">
                  <c:v>194511</c:v>
                </c:pt>
                <c:pt idx="233">
                  <c:v>194512</c:v>
                </c:pt>
                <c:pt idx="234">
                  <c:v>194601</c:v>
                </c:pt>
                <c:pt idx="235">
                  <c:v>194602</c:v>
                </c:pt>
                <c:pt idx="236">
                  <c:v>194603</c:v>
                </c:pt>
                <c:pt idx="237">
                  <c:v>194604</c:v>
                </c:pt>
                <c:pt idx="238">
                  <c:v>194605</c:v>
                </c:pt>
                <c:pt idx="239">
                  <c:v>194606</c:v>
                </c:pt>
                <c:pt idx="240">
                  <c:v>194607</c:v>
                </c:pt>
                <c:pt idx="241">
                  <c:v>194608</c:v>
                </c:pt>
                <c:pt idx="242">
                  <c:v>194609</c:v>
                </c:pt>
                <c:pt idx="243">
                  <c:v>194610</c:v>
                </c:pt>
                <c:pt idx="244">
                  <c:v>194611</c:v>
                </c:pt>
                <c:pt idx="245">
                  <c:v>194612</c:v>
                </c:pt>
                <c:pt idx="246">
                  <c:v>194701</c:v>
                </c:pt>
                <c:pt idx="247">
                  <c:v>194702</c:v>
                </c:pt>
                <c:pt idx="248">
                  <c:v>194703</c:v>
                </c:pt>
                <c:pt idx="249">
                  <c:v>194704</c:v>
                </c:pt>
                <c:pt idx="250">
                  <c:v>194705</c:v>
                </c:pt>
                <c:pt idx="251">
                  <c:v>194706</c:v>
                </c:pt>
                <c:pt idx="252">
                  <c:v>194707</c:v>
                </c:pt>
                <c:pt idx="253">
                  <c:v>194708</c:v>
                </c:pt>
                <c:pt idx="254">
                  <c:v>194709</c:v>
                </c:pt>
                <c:pt idx="255">
                  <c:v>194710</c:v>
                </c:pt>
                <c:pt idx="256">
                  <c:v>194711</c:v>
                </c:pt>
                <c:pt idx="257">
                  <c:v>194712</c:v>
                </c:pt>
                <c:pt idx="258">
                  <c:v>194801</c:v>
                </c:pt>
                <c:pt idx="259">
                  <c:v>194802</c:v>
                </c:pt>
                <c:pt idx="260">
                  <c:v>194803</c:v>
                </c:pt>
                <c:pt idx="261">
                  <c:v>194804</c:v>
                </c:pt>
                <c:pt idx="262">
                  <c:v>194805</c:v>
                </c:pt>
                <c:pt idx="263">
                  <c:v>194806</c:v>
                </c:pt>
                <c:pt idx="264">
                  <c:v>194807</c:v>
                </c:pt>
                <c:pt idx="265">
                  <c:v>194808</c:v>
                </c:pt>
                <c:pt idx="266">
                  <c:v>194809</c:v>
                </c:pt>
                <c:pt idx="267">
                  <c:v>194810</c:v>
                </c:pt>
                <c:pt idx="268">
                  <c:v>194811</c:v>
                </c:pt>
                <c:pt idx="269">
                  <c:v>194812</c:v>
                </c:pt>
                <c:pt idx="270">
                  <c:v>194901</c:v>
                </c:pt>
                <c:pt idx="271">
                  <c:v>194902</c:v>
                </c:pt>
                <c:pt idx="272">
                  <c:v>194903</c:v>
                </c:pt>
                <c:pt idx="273">
                  <c:v>194904</c:v>
                </c:pt>
                <c:pt idx="274">
                  <c:v>194905</c:v>
                </c:pt>
                <c:pt idx="275">
                  <c:v>194906</c:v>
                </c:pt>
                <c:pt idx="276">
                  <c:v>194907</c:v>
                </c:pt>
                <c:pt idx="277">
                  <c:v>194908</c:v>
                </c:pt>
                <c:pt idx="278">
                  <c:v>194909</c:v>
                </c:pt>
                <c:pt idx="279">
                  <c:v>194910</c:v>
                </c:pt>
                <c:pt idx="280">
                  <c:v>194911</c:v>
                </c:pt>
                <c:pt idx="281">
                  <c:v>194912</c:v>
                </c:pt>
                <c:pt idx="282">
                  <c:v>195001</c:v>
                </c:pt>
                <c:pt idx="283">
                  <c:v>195002</c:v>
                </c:pt>
                <c:pt idx="284">
                  <c:v>195003</c:v>
                </c:pt>
                <c:pt idx="285">
                  <c:v>195004</c:v>
                </c:pt>
                <c:pt idx="286">
                  <c:v>195005</c:v>
                </c:pt>
                <c:pt idx="287">
                  <c:v>195006</c:v>
                </c:pt>
                <c:pt idx="288">
                  <c:v>195007</c:v>
                </c:pt>
                <c:pt idx="289">
                  <c:v>195008</c:v>
                </c:pt>
                <c:pt idx="290">
                  <c:v>195009</c:v>
                </c:pt>
                <c:pt idx="291">
                  <c:v>195010</c:v>
                </c:pt>
                <c:pt idx="292">
                  <c:v>195011</c:v>
                </c:pt>
                <c:pt idx="293">
                  <c:v>195012</c:v>
                </c:pt>
                <c:pt idx="294">
                  <c:v>195101</c:v>
                </c:pt>
                <c:pt idx="295">
                  <c:v>195102</c:v>
                </c:pt>
                <c:pt idx="296">
                  <c:v>195103</c:v>
                </c:pt>
                <c:pt idx="297">
                  <c:v>195104</c:v>
                </c:pt>
                <c:pt idx="298">
                  <c:v>195105</c:v>
                </c:pt>
                <c:pt idx="299">
                  <c:v>195106</c:v>
                </c:pt>
                <c:pt idx="300">
                  <c:v>195107</c:v>
                </c:pt>
                <c:pt idx="301">
                  <c:v>195108</c:v>
                </c:pt>
                <c:pt idx="302">
                  <c:v>195109</c:v>
                </c:pt>
                <c:pt idx="303">
                  <c:v>195110</c:v>
                </c:pt>
                <c:pt idx="304">
                  <c:v>195111</c:v>
                </c:pt>
                <c:pt idx="305">
                  <c:v>195112</c:v>
                </c:pt>
                <c:pt idx="306">
                  <c:v>195201</c:v>
                </c:pt>
                <c:pt idx="307">
                  <c:v>195202</c:v>
                </c:pt>
                <c:pt idx="308">
                  <c:v>195203</c:v>
                </c:pt>
                <c:pt idx="309">
                  <c:v>195204</c:v>
                </c:pt>
                <c:pt idx="310">
                  <c:v>195205</c:v>
                </c:pt>
                <c:pt idx="311">
                  <c:v>195206</c:v>
                </c:pt>
                <c:pt idx="312">
                  <c:v>195207</c:v>
                </c:pt>
                <c:pt idx="313">
                  <c:v>195208</c:v>
                </c:pt>
                <c:pt idx="314">
                  <c:v>195209</c:v>
                </c:pt>
                <c:pt idx="315">
                  <c:v>195210</c:v>
                </c:pt>
                <c:pt idx="316">
                  <c:v>195211</c:v>
                </c:pt>
                <c:pt idx="317">
                  <c:v>195212</c:v>
                </c:pt>
                <c:pt idx="318">
                  <c:v>195301</c:v>
                </c:pt>
                <c:pt idx="319">
                  <c:v>195302</c:v>
                </c:pt>
                <c:pt idx="320">
                  <c:v>195303</c:v>
                </c:pt>
                <c:pt idx="321">
                  <c:v>195304</c:v>
                </c:pt>
                <c:pt idx="322">
                  <c:v>195305</c:v>
                </c:pt>
                <c:pt idx="323">
                  <c:v>195306</c:v>
                </c:pt>
                <c:pt idx="324">
                  <c:v>195307</c:v>
                </c:pt>
                <c:pt idx="325">
                  <c:v>195308</c:v>
                </c:pt>
                <c:pt idx="326">
                  <c:v>195309</c:v>
                </c:pt>
                <c:pt idx="327">
                  <c:v>195310</c:v>
                </c:pt>
                <c:pt idx="328">
                  <c:v>195311</c:v>
                </c:pt>
                <c:pt idx="329">
                  <c:v>195312</c:v>
                </c:pt>
                <c:pt idx="330">
                  <c:v>195401</c:v>
                </c:pt>
                <c:pt idx="331">
                  <c:v>195402</c:v>
                </c:pt>
                <c:pt idx="332">
                  <c:v>195403</c:v>
                </c:pt>
                <c:pt idx="333">
                  <c:v>195404</c:v>
                </c:pt>
                <c:pt idx="334">
                  <c:v>195405</c:v>
                </c:pt>
                <c:pt idx="335">
                  <c:v>195406</c:v>
                </c:pt>
                <c:pt idx="336">
                  <c:v>195407</c:v>
                </c:pt>
                <c:pt idx="337">
                  <c:v>195408</c:v>
                </c:pt>
                <c:pt idx="338">
                  <c:v>195409</c:v>
                </c:pt>
                <c:pt idx="339">
                  <c:v>195410</c:v>
                </c:pt>
                <c:pt idx="340">
                  <c:v>195411</c:v>
                </c:pt>
                <c:pt idx="341">
                  <c:v>195412</c:v>
                </c:pt>
                <c:pt idx="342">
                  <c:v>195501</c:v>
                </c:pt>
                <c:pt idx="343">
                  <c:v>195502</c:v>
                </c:pt>
                <c:pt idx="344">
                  <c:v>195503</c:v>
                </c:pt>
                <c:pt idx="345">
                  <c:v>195504</c:v>
                </c:pt>
                <c:pt idx="346">
                  <c:v>195505</c:v>
                </c:pt>
                <c:pt idx="347">
                  <c:v>195506</c:v>
                </c:pt>
                <c:pt idx="348">
                  <c:v>195507</c:v>
                </c:pt>
                <c:pt idx="349">
                  <c:v>195508</c:v>
                </c:pt>
                <c:pt idx="350">
                  <c:v>195509</c:v>
                </c:pt>
                <c:pt idx="351">
                  <c:v>195510</c:v>
                </c:pt>
                <c:pt idx="352">
                  <c:v>195511</c:v>
                </c:pt>
                <c:pt idx="353">
                  <c:v>195512</c:v>
                </c:pt>
                <c:pt idx="354">
                  <c:v>195601</c:v>
                </c:pt>
                <c:pt idx="355">
                  <c:v>195602</c:v>
                </c:pt>
                <c:pt idx="356">
                  <c:v>195603</c:v>
                </c:pt>
                <c:pt idx="357">
                  <c:v>195604</c:v>
                </c:pt>
                <c:pt idx="358">
                  <c:v>195605</c:v>
                </c:pt>
                <c:pt idx="359">
                  <c:v>195606</c:v>
                </c:pt>
                <c:pt idx="360">
                  <c:v>195607</c:v>
                </c:pt>
                <c:pt idx="361">
                  <c:v>195608</c:v>
                </c:pt>
                <c:pt idx="362">
                  <c:v>195609</c:v>
                </c:pt>
                <c:pt idx="363">
                  <c:v>195610</c:v>
                </c:pt>
                <c:pt idx="364">
                  <c:v>195611</c:v>
                </c:pt>
                <c:pt idx="365">
                  <c:v>195612</c:v>
                </c:pt>
                <c:pt idx="366">
                  <c:v>195701</c:v>
                </c:pt>
                <c:pt idx="367">
                  <c:v>195702</c:v>
                </c:pt>
                <c:pt idx="368">
                  <c:v>195703</c:v>
                </c:pt>
                <c:pt idx="369">
                  <c:v>195704</c:v>
                </c:pt>
                <c:pt idx="370">
                  <c:v>195705</c:v>
                </c:pt>
                <c:pt idx="371">
                  <c:v>195706</c:v>
                </c:pt>
                <c:pt idx="372">
                  <c:v>195707</c:v>
                </c:pt>
                <c:pt idx="373">
                  <c:v>195708</c:v>
                </c:pt>
                <c:pt idx="374">
                  <c:v>195709</c:v>
                </c:pt>
                <c:pt idx="375">
                  <c:v>195710</c:v>
                </c:pt>
                <c:pt idx="376">
                  <c:v>195711</c:v>
                </c:pt>
                <c:pt idx="377">
                  <c:v>195712</c:v>
                </c:pt>
                <c:pt idx="378">
                  <c:v>195801</c:v>
                </c:pt>
                <c:pt idx="379">
                  <c:v>195802</c:v>
                </c:pt>
                <c:pt idx="380">
                  <c:v>195803</c:v>
                </c:pt>
                <c:pt idx="381">
                  <c:v>195804</c:v>
                </c:pt>
                <c:pt idx="382">
                  <c:v>195805</c:v>
                </c:pt>
                <c:pt idx="383">
                  <c:v>195806</c:v>
                </c:pt>
                <c:pt idx="384">
                  <c:v>195807</c:v>
                </c:pt>
                <c:pt idx="385">
                  <c:v>195808</c:v>
                </c:pt>
                <c:pt idx="386">
                  <c:v>195809</c:v>
                </c:pt>
                <c:pt idx="387">
                  <c:v>195810</c:v>
                </c:pt>
                <c:pt idx="388">
                  <c:v>195811</c:v>
                </c:pt>
                <c:pt idx="389">
                  <c:v>195812</c:v>
                </c:pt>
                <c:pt idx="390">
                  <c:v>195901</c:v>
                </c:pt>
                <c:pt idx="391">
                  <c:v>195902</c:v>
                </c:pt>
                <c:pt idx="392">
                  <c:v>195903</c:v>
                </c:pt>
                <c:pt idx="393">
                  <c:v>195904</c:v>
                </c:pt>
                <c:pt idx="394">
                  <c:v>195905</c:v>
                </c:pt>
                <c:pt idx="395">
                  <c:v>195906</c:v>
                </c:pt>
                <c:pt idx="396">
                  <c:v>195907</c:v>
                </c:pt>
                <c:pt idx="397">
                  <c:v>195908</c:v>
                </c:pt>
                <c:pt idx="398">
                  <c:v>195909</c:v>
                </c:pt>
                <c:pt idx="399">
                  <c:v>195910</c:v>
                </c:pt>
                <c:pt idx="400">
                  <c:v>195911</c:v>
                </c:pt>
                <c:pt idx="401">
                  <c:v>195912</c:v>
                </c:pt>
                <c:pt idx="402">
                  <c:v>196001</c:v>
                </c:pt>
                <c:pt idx="403">
                  <c:v>196002</c:v>
                </c:pt>
                <c:pt idx="404">
                  <c:v>196003</c:v>
                </c:pt>
                <c:pt idx="405">
                  <c:v>196004</c:v>
                </c:pt>
                <c:pt idx="406">
                  <c:v>196005</c:v>
                </c:pt>
                <c:pt idx="407">
                  <c:v>196006</c:v>
                </c:pt>
                <c:pt idx="408">
                  <c:v>196007</c:v>
                </c:pt>
                <c:pt idx="409">
                  <c:v>196008</c:v>
                </c:pt>
                <c:pt idx="410">
                  <c:v>196009</c:v>
                </c:pt>
                <c:pt idx="411">
                  <c:v>196010</c:v>
                </c:pt>
                <c:pt idx="412">
                  <c:v>196011</c:v>
                </c:pt>
                <c:pt idx="413">
                  <c:v>196012</c:v>
                </c:pt>
                <c:pt idx="414">
                  <c:v>196101</c:v>
                </c:pt>
                <c:pt idx="415">
                  <c:v>196102</c:v>
                </c:pt>
                <c:pt idx="416">
                  <c:v>196103</c:v>
                </c:pt>
                <c:pt idx="417">
                  <c:v>196104</c:v>
                </c:pt>
                <c:pt idx="418">
                  <c:v>196105</c:v>
                </c:pt>
                <c:pt idx="419">
                  <c:v>196106</c:v>
                </c:pt>
                <c:pt idx="420">
                  <c:v>196107</c:v>
                </c:pt>
                <c:pt idx="421">
                  <c:v>196108</c:v>
                </c:pt>
                <c:pt idx="422">
                  <c:v>196109</c:v>
                </c:pt>
                <c:pt idx="423">
                  <c:v>196110</c:v>
                </c:pt>
                <c:pt idx="424">
                  <c:v>196111</c:v>
                </c:pt>
                <c:pt idx="425">
                  <c:v>196112</c:v>
                </c:pt>
                <c:pt idx="426">
                  <c:v>196201</c:v>
                </c:pt>
                <c:pt idx="427">
                  <c:v>196202</c:v>
                </c:pt>
                <c:pt idx="428">
                  <c:v>196203</c:v>
                </c:pt>
                <c:pt idx="429">
                  <c:v>196204</c:v>
                </c:pt>
                <c:pt idx="430">
                  <c:v>196205</c:v>
                </c:pt>
                <c:pt idx="431">
                  <c:v>196206</c:v>
                </c:pt>
                <c:pt idx="432">
                  <c:v>196207</c:v>
                </c:pt>
                <c:pt idx="433">
                  <c:v>196208</c:v>
                </c:pt>
                <c:pt idx="434">
                  <c:v>196209</c:v>
                </c:pt>
                <c:pt idx="435">
                  <c:v>196210</c:v>
                </c:pt>
                <c:pt idx="436">
                  <c:v>196211</c:v>
                </c:pt>
                <c:pt idx="437">
                  <c:v>196212</c:v>
                </c:pt>
                <c:pt idx="438">
                  <c:v>196301</c:v>
                </c:pt>
                <c:pt idx="439">
                  <c:v>196302</c:v>
                </c:pt>
                <c:pt idx="440">
                  <c:v>196303</c:v>
                </c:pt>
                <c:pt idx="441">
                  <c:v>196304</c:v>
                </c:pt>
                <c:pt idx="442">
                  <c:v>196305</c:v>
                </c:pt>
                <c:pt idx="443">
                  <c:v>196306</c:v>
                </c:pt>
                <c:pt idx="444">
                  <c:v>196307</c:v>
                </c:pt>
                <c:pt idx="445">
                  <c:v>196308</c:v>
                </c:pt>
                <c:pt idx="446">
                  <c:v>196309</c:v>
                </c:pt>
                <c:pt idx="447">
                  <c:v>196310</c:v>
                </c:pt>
                <c:pt idx="448">
                  <c:v>196311</c:v>
                </c:pt>
                <c:pt idx="449">
                  <c:v>196312</c:v>
                </c:pt>
                <c:pt idx="450">
                  <c:v>196401</c:v>
                </c:pt>
                <c:pt idx="451">
                  <c:v>196402</c:v>
                </c:pt>
                <c:pt idx="452">
                  <c:v>196403</c:v>
                </c:pt>
                <c:pt idx="453">
                  <c:v>196404</c:v>
                </c:pt>
                <c:pt idx="454">
                  <c:v>196405</c:v>
                </c:pt>
                <c:pt idx="455">
                  <c:v>196406</c:v>
                </c:pt>
                <c:pt idx="456">
                  <c:v>196407</c:v>
                </c:pt>
                <c:pt idx="457">
                  <c:v>196408</c:v>
                </c:pt>
                <c:pt idx="458">
                  <c:v>196409</c:v>
                </c:pt>
                <c:pt idx="459">
                  <c:v>196410</c:v>
                </c:pt>
                <c:pt idx="460">
                  <c:v>196411</c:v>
                </c:pt>
                <c:pt idx="461">
                  <c:v>196412</c:v>
                </c:pt>
                <c:pt idx="462">
                  <c:v>196501</c:v>
                </c:pt>
                <c:pt idx="463">
                  <c:v>196502</c:v>
                </c:pt>
                <c:pt idx="464">
                  <c:v>196503</c:v>
                </c:pt>
                <c:pt idx="465">
                  <c:v>196504</c:v>
                </c:pt>
                <c:pt idx="466">
                  <c:v>196505</c:v>
                </c:pt>
                <c:pt idx="467">
                  <c:v>196506</c:v>
                </c:pt>
                <c:pt idx="468">
                  <c:v>196507</c:v>
                </c:pt>
                <c:pt idx="469">
                  <c:v>196508</c:v>
                </c:pt>
                <c:pt idx="470">
                  <c:v>196509</c:v>
                </c:pt>
                <c:pt idx="471">
                  <c:v>196510</c:v>
                </c:pt>
                <c:pt idx="472">
                  <c:v>196511</c:v>
                </c:pt>
                <c:pt idx="473">
                  <c:v>196512</c:v>
                </c:pt>
                <c:pt idx="474">
                  <c:v>196601</c:v>
                </c:pt>
                <c:pt idx="475">
                  <c:v>196602</c:v>
                </c:pt>
                <c:pt idx="476">
                  <c:v>196603</c:v>
                </c:pt>
                <c:pt idx="477">
                  <c:v>196604</c:v>
                </c:pt>
                <c:pt idx="478">
                  <c:v>196605</c:v>
                </c:pt>
                <c:pt idx="479">
                  <c:v>196606</c:v>
                </c:pt>
                <c:pt idx="480">
                  <c:v>196607</c:v>
                </c:pt>
                <c:pt idx="481">
                  <c:v>196608</c:v>
                </c:pt>
                <c:pt idx="482">
                  <c:v>196609</c:v>
                </c:pt>
                <c:pt idx="483">
                  <c:v>196610</c:v>
                </c:pt>
                <c:pt idx="484">
                  <c:v>196611</c:v>
                </c:pt>
                <c:pt idx="485">
                  <c:v>196612</c:v>
                </c:pt>
                <c:pt idx="486">
                  <c:v>196701</c:v>
                </c:pt>
                <c:pt idx="487">
                  <c:v>196702</c:v>
                </c:pt>
                <c:pt idx="488">
                  <c:v>196703</c:v>
                </c:pt>
                <c:pt idx="489">
                  <c:v>196704</c:v>
                </c:pt>
                <c:pt idx="490">
                  <c:v>196705</c:v>
                </c:pt>
                <c:pt idx="491">
                  <c:v>196706</c:v>
                </c:pt>
                <c:pt idx="492">
                  <c:v>196707</c:v>
                </c:pt>
                <c:pt idx="493">
                  <c:v>196708</c:v>
                </c:pt>
                <c:pt idx="494">
                  <c:v>196709</c:v>
                </c:pt>
                <c:pt idx="495">
                  <c:v>196710</c:v>
                </c:pt>
                <c:pt idx="496">
                  <c:v>196711</c:v>
                </c:pt>
                <c:pt idx="497">
                  <c:v>196712</c:v>
                </c:pt>
                <c:pt idx="498">
                  <c:v>196801</c:v>
                </c:pt>
                <c:pt idx="499">
                  <c:v>196802</c:v>
                </c:pt>
                <c:pt idx="500">
                  <c:v>196803</c:v>
                </c:pt>
                <c:pt idx="501">
                  <c:v>196804</c:v>
                </c:pt>
                <c:pt idx="502">
                  <c:v>196805</c:v>
                </c:pt>
                <c:pt idx="503">
                  <c:v>196806</c:v>
                </c:pt>
                <c:pt idx="504">
                  <c:v>196807</c:v>
                </c:pt>
                <c:pt idx="505">
                  <c:v>196808</c:v>
                </c:pt>
                <c:pt idx="506">
                  <c:v>196809</c:v>
                </c:pt>
                <c:pt idx="507">
                  <c:v>196810</c:v>
                </c:pt>
                <c:pt idx="508">
                  <c:v>196811</c:v>
                </c:pt>
                <c:pt idx="509">
                  <c:v>196812</c:v>
                </c:pt>
                <c:pt idx="510">
                  <c:v>196901</c:v>
                </c:pt>
                <c:pt idx="511">
                  <c:v>196902</c:v>
                </c:pt>
                <c:pt idx="512">
                  <c:v>196903</c:v>
                </c:pt>
                <c:pt idx="513">
                  <c:v>196904</c:v>
                </c:pt>
                <c:pt idx="514">
                  <c:v>196905</c:v>
                </c:pt>
                <c:pt idx="515">
                  <c:v>196906</c:v>
                </c:pt>
                <c:pt idx="516">
                  <c:v>196907</c:v>
                </c:pt>
                <c:pt idx="517">
                  <c:v>196908</c:v>
                </c:pt>
                <c:pt idx="518">
                  <c:v>196909</c:v>
                </c:pt>
                <c:pt idx="519">
                  <c:v>196910</c:v>
                </c:pt>
                <c:pt idx="520">
                  <c:v>196911</c:v>
                </c:pt>
                <c:pt idx="521">
                  <c:v>196912</c:v>
                </c:pt>
                <c:pt idx="522">
                  <c:v>197001</c:v>
                </c:pt>
                <c:pt idx="523">
                  <c:v>197002</c:v>
                </c:pt>
                <c:pt idx="524">
                  <c:v>197003</c:v>
                </c:pt>
                <c:pt idx="525">
                  <c:v>197004</c:v>
                </c:pt>
                <c:pt idx="526">
                  <c:v>197005</c:v>
                </c:pt>
                <c:pt idx="527">
                  <c:v>197006</c:v>
                </c:pt>
                <c:pt idx="528">
                  <c:v>197007</c:v>
                </c:pt>
                <c:pt idx="529">
                  <c:v>197008</c:v>
                </c:pt>
                <c:pt idx="530">
                  <c:v>197009</c:v>
                </c:pt>
                <c:pt idx="531">
                  <c:v>197010</c:v>
                </c:pt>
                <c:pt idx="532">
                  <c:v>197011</c:v>
                </c:pt>
                <c:pt idx="533">
                  <c:v>197012</c:v>
                </c:pt>
                <c:pt idx="534">
                  <c:v>197101</c:v>
                </c:pt>
                <c:pt idx="535">
                  <c:v>197102</c:v>
                </c:pt>
                <c:pt idx="536">
                  <c:v>197103</c:v>
                </c:pt>
                <c:pt idx="537">
                  <c:v>197104</c:v>
                </c:pt>
                <c:pt idx="538">
                  <c:v>197105</c:v>
                </c:pt>
                <c:pt idx="539">
                  <c:v>197106</c:v>
                </c:pt>
                <c:pt idx="540">
                  <c:v>197107</c:v>
                </c:pt>
                <c:pt idx="541">
                  <c:v>197108</c:v>
                </c:pt>
                <c:pt idx="542">
                  <c:v>197109</c:v>
                </c:pt>
                <c:pt idx="543">
                  <c:v>197110</c:v>
                </c:pt>
                <c:pt idx="544">
                  <c:v>197111</c:v>
                </c:pt>
                <c:pt idx="545">
                  <c:v>197112</c:v>
                </c:pt>
                <c:pt idx="546">
                  <c:v>197201</c:v>
                </c:pt>
                <c:pt idx="547">
                  <c:v>197202</c:v>
                </c:pt>
                <c:pt idx="548">
                  <c:v>197203</c:v>
                </c:pt>
                <c:pt idx="549">
                  <c:v>197204</c:v>
                </c:pt>
                <c:pt idx="550">
                  <c:v>197205</c:v>
                </c:pt>
                <c:pt idx="551">
                  <c:v>197206</c:v>
                </c:pt>
                <c:pt idx="552">
                  <c:v>197207</c:v>
                </c:pt>
                <c:pt idx="553">
                  <c:v>197208</c:v>
                </c:pt>
                <c:pt idx="554">
                  <c:v>197209</c:v>
                </c:pt>
                <c:pt idx="555">
                  <c:v>197210</c:v>
                </c:pt>
                <c:pt idx="556">
                  <c:v>197211</c:v>
                </c:pt>
                <c:pt idx="557">
                  <c:v>197212</c:v>
                </c:pt>
                <c:pt idx="558">
                  <c:v>197301</c:v>
                </c:pt>
                <c:pt idx="559">
                  <c:v>197302</c:v>
                </c:pt>
                <c:pt idx="560">
                  <c:v>197303</c:v>
                </c:pt>
                <c:pt idx="561">
                  <c:v>197304</c:v>
                </c:pt>
                <c:pt idx="562">
                  <c:v>197305</c:v>
                </c:pt>
                <c:pt idx="563">
                  <c:v>197306</c:v>
                </c:pt>
                <c:pt idx="564">
                  <c:v>197307</c:v>
                </c:pt>
                <c:pt idx="565">
                  <c:v>197308</c:v>
                </c:pt>
                <c:pt idx="566">
                  <c:v>197309</c:v>
                </c:pt>
                <c:pt idx="567">
                  <c:v>197310</c:v>
                </c:pt>
                <c:pt idx="568">
                  <c:v>197311</c:v>
                </c:pt>
                <c:pt idx="569">
                  <c:v>197312</c:v>
                </c:pt>
                <c:pt idx="570">
                  <c:v>197401</c:v>
                </c:pt>
                <c:pt idx="571">
                  <c:v>197402</c:v>
                </c:pt>
                <c:pt idx="572">
                  <c:v>197403</c:v>
                </c:pt>
                <c:pt idx="573">
                  <c:v>197404</c:v>
                </c:pt>
                <c:pt idx="574">
                  <c:v>197405</c:v>
                </c:pt>
                <c:pt idx="575">
                  <c:v>197406</c:v>
                </c:pt>
                <c:pt idx="576">
                  <c:v>197407</c:v>
                </c:pt>
                <c:pt idx="577">
                  <c:v>197408</c:v>
                </c:pt>
                <c:pt idx="578">
                  <c:v>197409</c:v>
                </c:pt>
                <c:pt idx="579">
                  <c:v>197410</c:v>
                </c:pt>
                <c:pt idx="580">
                  <c:v>197411</c:v>
                </c:pt>
                <c:pt idx="581">
                  <c:v>197412</c:v>
                </c:pt>
                <c:pt idx="582">
                  <c:v>197501</c:v>
                </c:pt>
                <c:pt idx="583">
                  <c:v>197502</c:v>
                </c:pt>
                <c:pt idx="584">
                  <c:v>197503</c:v>
                </c:pt>
                <c:pt idx="585">
                  <c:v>197504</c:v>
                </c:pt>
                <c:pt idx="586">
                  <c:v>197505</c:v>
                </c:pt>
                <c:pt idx="587">
                  <c:v>197506</c:v>
                </c:pt>
                <c:pt idx="588">
                  <c:v>197507</c:v>
                </c:pt>
                <c:pt idx="589">
                  <c:v>197508</c:v>
                </c:pt>
                <c:pt idx="590">
                  <c:v>197509</c:v>
                </c:pt>
                <c:pt idx="591">
                  <c:v>197510</c:v>
                </c:pt>
                <c:pt idx="592">
                  <c:v>197511</c:v>
                </c:pt>
                <c:pt idx="593">
                  <c:v>197512</c:v>
                </c:pt>
                <c:pt idx="594">
                  <c:v>197601</c:v>
                </c:pt>
                <c:pt idx="595">
                  <c:v>197602</c:v>
                </c:pt>
                <c:pt idx="596">
                  <c:v>197603</c:v>
                </c:pt>
                <c:pt idx="597">
                  <c:v>197604</c:v>
                </c:pt>
                <c:pt idx="598">
                  <c:v>197605</c:v>
                </c:pt>
                <c:pt idx="599">
                  <c:v>197606</c:v>
                </c:pt>
                <c:pt idx="600">
                  <c:v>197607</c:v>
                </c:pt>
                <c:pt idx="601">
                  <c:v>197608</c:v>
                </c:pt>
                <c:pt idx="602">
                  <c:v>197609</c:v>
                </c:pt>
                <c:pt idx="603">
                  <c:v>197610</c:v>
                </c:pt>
                <c:pt idx="604">
                  <c:v>197611</c:v>
                </c:pt>
                <c:pt idx="605">
                  <c:v>197612</c:v>
                </c:pt>
                <c:pt idx="606">
                  <c:v>197701</c:v>
                </c:pt>
                <c:pt idx="607">
                  <c:v>197702</c:v>
                </c:pt>
                <c:pt idx="608">
                  <c:v>197703</c:v>
                </c:pt>
                <c:pt idx="609">
                  <c:v>197704</c:v>
                </c:pt>
                <c:pt idx="610">
                  <c:v>197705</c:v>
                </c:pt>
                <c:pt idx="611">
                  <c:v>197706</c:v>
                </c:pt>
                <c:pt idx="612">
                  <c:v>197707</c:v>
                </c:pt>
                <c:pt idx="613">
                  <c:v>197708</c:v>
                </c:pt>
                <c:pt idx="614">
                  <c:v>197709</c:v>
                </c:pt>
                <c:pt idx="615">
                  <c:v>197710</c:v>
                </c:pt>
                <c:pt idx="616">
                  <c:v>197711</c:v>
                </c:pt>
                <c:pt idx="617">
                  <c:v>197712</c:v>
                </c:pt>
                <c:pt idx="618">
                  <c:v>197801</c:v>
                </c:pt>
                <c:pt idx="619">
                  <c:v>197802</c:v>
                </c:pt>
                <c:pt idx="620">
                  <c:v>197803</c:v>
                </c:pt>
                <c:pt idx="621">
                  <c:v>197804</c:v>
                </c:pt>
                <c:pt idx="622">
                  <c:v>197805</c:v>
                </c:pt>
                <c:pt idx="623">
                  <c:v>197806</c:v>
                </c:pt>
                <c:pt idx="624">
                  <c:v>197807</c:v>
                </c:pt>
                <c:pt idx="625">
                  <c:v>197808</c:v>
                </c:pt>
                <c:pt idx="626">
                  <c:v>197809</c:v>
                </c:pt>
                <c:pt idx="627">
                  <c:v>197810</c:v>
                </c:pt>
                <c:pt idx="628">
                  <c:v>197811</c:v>
                </c:pt>
                <c:pt idx="629">
                  <c:v>197812</c:v>
                </c:pt>
                <c:pt idx="630">
                  <c:v>197901</c:v>
                </c:pt>
                <c:pt idx="631">
                  <c:v>197902</c:v>
                </c:pt>
                <c:pt idx="632">
                  <c:v>197903</c:v>
                </c:pt>
                <c:pt idx="633">
                  <c:v>197904</c:v>
                </c:pt>
                <c:pt idx="634">
                  <c:v>197905</c:v>
                </c:pt>
                <c:pt idx="635">
                  <c:v>197906</c:v>
                </c:pt>
                <c:pt idx="636">
                  <c:v>197907</c:v>
                </c:pt>
                <c:pt idx="637">
                  <c:v>197908</c:v>
                </c:pt>
                <c:pt idx="638">
                  <c:v>197909</c:v>
                </c:pt>
                <c:pt idx="639">
                  <c:v>197910</c:v>
                </c:pt>
                <c:pt idx="640">
                  <c:v>197911</c:v>
                </c:pt>
                <c:pt idx="641">
                  <c:v>197912</c:v>
                </c:pt>
                <c:pt idx="642">
                  <c:v>198001</c:v>
                </c:pt>
                <c:pt idx="643">
                  <c:v>198002</c:v>
                </c:pt>
                <c:pt idx="644">
                  <c:v>198003</c:v>
                </c:pt>
                <c:pt idx="645">
                  <c:v>198004</c:v>
                </c:pt>
                <c:pt idx="646">
                  <c:v>198005</c:v>
                </c:pt>
                <c:pt idx="647">
                  <c:v>198006</c:v>
                </c:pt>
                <c:pt idx="648">
                  <c:v>198007</c:v>
                </c:pt>
                <c:pt idx="649">
                  <c:v>198008</c:v>
                </c:pt>
                <c:pt idx="650">
                  <c:v>198009</c:v>
                </c:pt>
                <c:pt idx="651">
                  <c:v>198010</c:v>
                </c:pt>
                <c:pt idx="652">
                  <c:v>198011</c:v>
                </c:pt>
                <c:pt idx="653">
                  <c:v>198012</c:v>
                </c:pt>
                <c:pt idx="654">
                  <c:v>198101</c:v>
                </c:pt>
                <c:pt idx="655">
                  <c:v>198102</c:v>
                </c:pt>
                <c:pt idx="656">
                  <c:v>198103</c:v>
                </c:pt>
                <c:pt idx="657">
                  <c:v>198104</c:v>
                </c:pt>
                <c:pt idx="658">
                  <c:v>198105</c:v>
                </c:pt>
                <c:pt idx="659">
                  <c:v>198106</c:v>
                </c:pt>
                <c:pt idx="660">
                  <c:v>198107</c:v>
                </c:pt>
                <c:pt idx="661">
                  <c:v>198108</c:v>
                </c:pt>
                <c:pt idx="662">
                  <c:v>198109</c:v>
                </c:pt>
                <c:pt idx="663">
                  <c:v>198110</c:v>
                </c:pt>
                <c:pt idx="664">
                  <c:v>198111</c:v>
                </c:pt>
                <c:pt idx="665">
                  <c:v>198112</c:v>
                </c:pt>
                <c:pt idx="666">
                  <c:v>198201</c:v>
                </c:pt>
                <c:pt idx="667">
                  <c:v>198202</c:v>
                </c:pt>
                <c:pt idx="668">
                  <c:v>198203</c:v>
                </c:pt>
                <c:pt idx="669">
                  <c:v>198204</c:v>
                </c:pt>
                <c:pt idx="670">
                  <c:v>198205</c:v>
                </c:pt>
                <c:pt idx="671">
                  <c:v>198206</c:v>
                </c:pt>
                <c:pt idx="672">
                  <c:v>198207</c:v>
                </c:pt>
                <c:pt idx="673">
                  <c:v>198208</c:v>
                </c:pt>
                <c:pt idx="674">
                  <c:v>198209</c:v>
                </c:pt>
                <c:pt idx="675">
                  <c:v>198210</c:v>
                </c:pt>
                <c:pt idx="676">
                  <c:v>198211</c:v>
                </c:pt>
                <c:pt idx="677">
                  <c:v>198212</c:v>
                </c:pt>
                <c:pt idx="678">
                  <c:v>198301</c:v>
                </c:pt>
                <c:pt idx="679">
                  <c:v>198302</c:v>
                </c:pt>
                <c:pt idx="680">
                  <c:v>198303</c:v>
                </c:pt>
                <c:pt idx="681">
                  <c:v>198304</c:v>
                </c:pt>
                <c:pt idx="682">
                  <c:v>198305</c:v>
                </c:pt>
                <c:pt idx="683">
                  <c:v>198306</c:v>
                </c:pt>
                <c:pt idx="684">
                  <c:v>198307</c:v>
                </c:pt>
                <c:pt idx="685">
                  <c:v>198308</c:v>
                </c:pt>
                <c:pt idx="686">
                  <c:v>198309</c:v>
                </c:pt>
                <c:pt idx="687">
                  <c:v>198310</c:v>
                </c:pt>
                <c:pt idx="688">
                  <c:v>198311</c:v>
                </c:pt>
                <c:pt idx="689">
                  <c:v>198312</c:v>
                </c:pt>
                <c:pt idx="690">
                  <c:v>198401</c:v>
                </c:pt>
                <c:pt idx="691">
                  <c:v>198402</c:v>
                </c:pt>
                <c:pt idx="692">
                  <c:v>198403</c:v>
                </c:pt>
                <c:pt idx="693">
                  <c:v>198404</c:v>
                </c:pt>
                <c:pt idx="694">
                  <c:v>198405</c:v>
                </c:pt>
                <c:pt idx="695">
                  <c:v>198406</c:v>
                </c:pt>
                <c:pt idx="696">
                  <c:v>198407</c:v>
                </c:pt>
                <c:pt idx="697">
                  <c:v>198408</c:v>
                </c:pt>
                <c:pt idx="698">
                  <c:v>198409</c:v>
                </c:pt>
                <c:pt idx="699">
                  <c:v>198410</c:v>
                </c:pt>
                <c:pt idx="700">
                  <c:v>198411</c:v>
                </c:pt>
                <c:pt idx="701">
                  <c:v>198412</c:v>
                </c:pt>
                <c:pt idx="702">
                  <c:v>198501</c:v>
                </c:pt>
                <c:pt idx="703">
                  <c:v>198502</c:v>
                </c:pt>
                <c:pt idx="704">
                  <c:v>198503</c:v>
                </c:pt>
                <c:pt idx="705">
                  <c:v>198504</c:v>
                </c:pt>
                <c:pt idx="706">
                  <c:v>198505</c:v>
                </c:pt>
                <c:pt idx="707">
                  <c:v>198506</c:v>
                </c:pt>
                <c:pt idx="708">
                  <c:v>198507</c:v>
                </c:pt>
                <c:pt idx="709">
                  <c:v>198508</c:v>
                </c:pt>
                <c:pt idx="710">
                  <c:v>198509</c:v>
                </c:pt>
                <c:pt idx="711">
                  <c:v>198510</c:v>
                </c:pt>
                <c:pt idx="712">
                  <c:v>198511</c:v>
                </c:pt>
                <c:pt idx="713">
                  <c:v>198512</c:v>
                </c:pt>
                <c:pt idx="714">
                  <c:v>198601</c:v>
                </c:pt>
                <c:pt idx="715">
                  <c:v>198602</c:v>
                </c:pt>
                <c:pt idx="716">
                  <c:v>198603</c:v>
                </c:pt>
                <c:pt idx="717">
                  <c:v>198604</c:v>
                </c:pt>
                <c:pt idx="718">
                  <c:v>198605</c:v>
                </c:pt>
                <c:pt idx="719">
                  <c:v>198606</c:v>
                </c:pt>
                <c:pt idx="720">
                  <c:v>198607</c:v>
                </c:pt>
                <c:pt idx="721">
                  <c:v>198608</c:v>
                </c:pt>
                <c:pt idx="722">
                  <c:v>198609</c:v>
                </c:pt>
                <c:pt idx="723">
                  <c:v>198610</c:v>
                </c:pt>
                <c:pt idx="724">
                  <c:v>198611</c:v>
                </c:pt>
                <c:pt idx="725">
                  <c:v>198612</c:v>
                </c:pt>
                <c:pt idx="726">
                  <c:v>198701</c:v>
                </c:pt>
                <c:pt idx="727">
                  <c:v>198702</c:v>
                </c:pt>
                <c:pt idx="728">
                  <c:v>198703</c:v>
                </c:pt>
                <c:pt idx="729">
                  <c:v>198704</c:v>
                </c:pt>
                <c:pt idx="730">
                  <c:v>198705</c:v>
                </c:pt>
                <c:pt idx="731">
                  <c:v>198706</c:v>
                </c:pt>
                <c:pt idx="732">
                  <c:v>198707</c:v>
                </c:pt>
                <c:pt idx="733">
                  <c:v>198708</c:v>
                </c:pt>
                <c:pt idx="734">
                  <c:v>198709</c:v>
                </c:pt>
                <c:pt idx="735">
                  <c:v>198710</c:v>
                </c:pt>
                <c:pt idx="736">
                  <c:v>198711</c:v>
                </c:pt>
                <c:pt idx="737">
                  <c:v>198712</c:v>
                </c:pt>
                <c:pt idx="738">
                  <c:v>198801</c:v>
                </c:pt>
                <c:pt idx="739">
                  <c:v>198802</c:v>
                </c:pt>
                <c:pt idx="740">
                  <c:v>198803</c:v>
                </c:pt>
                <c:pt idx="741">
                  <c:v>198804</c:v>
                </c:pt>
                <c:pt idx="742">
                  <c:v>198805</c:v>
                </c:pt>
                <c:pt idx="743">
                  <c:v>198806</c:v>
                </c:pt>
                <c:pt idx="744">
                  <c:v>198807</c:v>
                </c:pt>
                <c:pt idx="745">
                  <c:v>198808</c:v>
                </c:pt>
                <c:pt idx="746">
                  <c:v>198809</c:v>
                </c:pt>
                <c:pt idx="747">
                  <c:v>198810</c:v>
                </c:pt>
                <c:pt idx="748">
                  <c:v>198811</c:v>
                </c:pt>
                <c:pt idx="749">
                  <c:v>198812</c:v>
                </c:pt>
                <c:pt idx="750">
                  <c:v>198901</c:v>
                </c:pt>
                <c:pt idx="751">
                  <c:v>198902</c:v>
                </c:pt>
                <c:pt idx="752">
                  <c:v>198903</c:v>
                </c:pt>
                <c:pt idx="753">
                  <c:v>198904</c:v>
                </c:pt>
                <c:pt idx="754">
                  <c:v>198905</c:v>
                </c:pt>
                <c:pt idx="755">
                  <c:v>198906</c:v>
                </c:pt>
                <c:pt idx="756">
                  <c:v>198907</c:v>
                </c:pt>
                <c:pt idx="757">
                  <c:v>198908</c:v>
                </c:pt>
                <c:pt idx="758">
                  <c:v>198909</c:v>
                </c:pt>
                <c:pt idx="759">
                  <c:v>198910</c:v>
                </c:pt>
                <c:pt idx="760">
                  <c:v>198911</c:v>
                </c:pt>
                <c:pt idx="761">
                  <c:v>198912</c:v>
                </c:pt>
                <c:pt idx="762">
                  <c:v>199001</c:v>
                </c:pt>
                <c:pt idx="763">
                  <c:v>199002</c:v>
                </c:pt>
                <c:pt idx="764">
                  <c:v>199003</c:v>
                </c:pt>
                <c:pt idx="765">
                  <c:v>199004</c:v>
                </c:pt>
                <c:pt idx="766">
                  <c:v>199005</c:v>
                </c:pt>
                <c:pt idx="767">
                  <c:v>199006</c:v>
                </c:pt>
                <c:pt idx="768">
                  <c:v>199007</c:v>
                </c:pt>
                <c:pt idx="769">
                  <c:v>199008</c:v>
                </c:pt>
                <c:pt idx="770">
                  <c:v>199009</c:v>
                </c:pt>
                <c:pt idx="771">
                  <c:v>199010</c:v>
                </c:pt>
                <c:pt idx="772">
                  <c:v>199011</c:v>
                </c:pt>
                <c:pt idx="773">
                  <c:v>199012</c:v>
                </c:pt>
                <c:pt idx="774">
                  <c:v>199101</c:v>
                </c:pt>
                <c:pt idx="775">
                  <c:v>199102</c:v>
                </c:pt>
                <c:pt idx="776">
                  <c:v>199103</c:v>
                </c:pt>
                <c:pt idx="777">
                  <c:v>199104</c:v>
                </c:pt>
                <c:pt idx="778">
                  <c:v>199105</c:v>
                </c:pt>
                <c:pt idx="779">
                  <c:v>199106</c:v>
                </c:pt>
                <c:pt idx="780">
                  <c:v>199107</c:v>
                </c:pt>
                <c:pt idx="781">
                  <c:v>199108</c:v>
                </c:pt>
                <c:pt idx="782">
                  <c:v>199109</c:v>
                </c:pt>
                <c:pt idx="783">
                  <c:v>199110</c:v>
                </c:pt>
                <c:pt idx="784">
                  <c:v>199111</c:v>
                </c:pt>
                <c:pt idx="785">
                  <c:v>199112</c:v>
                </c:pt>
                <c:pt idx="786">
                  <c:v>199201</c:v>
                </c:pt>
                <c:pt idx="787">
                  <c:v>199202</c:v>
                </c:pt>
                <c:pt idx="788">
                  <c:v>199203</c:v>
                </c:pt>
                <c:pt idx="789">
                  <c:v>199204</c:v>
                </c:pt>
                <c:pt idx="790">
                  <c:v>199205</c:v>
                </c:pt>
                <c:pt idx="791">
                  <c:v>199206</c:v>
                </c:pt>
                <c:pt idx="792">
                  <c:v>199207</c:v>
                </c:pt>
                <c:pt idx="793">
                  <c:v>199208</c:v>
                </c:pt>
                <c:pt idx="794">
                  <c:v>199209</c:v>
                </c:pt>
                <c:pt idx="795">
                  <c:v>199210</c:v>
                </c:pt>
                <c:pt idx="796">
                  <c:v>199211</c:v>
                </c:pt>
                <c:pt idx="797">
                  <c:v>199212</c:v>
                </c:pt>
                <c:pt idx="798">
                  <c:v>199301</c:v>
                </c:pt>
                <c:pt idx="799">
                  <c:v>199302</c:v>
                </c:pt>
                <c:pt idx="800">
                  <c:v>199303</c:v>
                </c:pt>
                <c:pt idx="801">
                  <c:v>199304</c:v>
                </c:pt>
                <c:pt idx="802">
                  <c:v>199305</c:v>
                </c:pt>
                <c:pt idx="803">
                  <c:v>199306</c:v>
                </c:pt>
                <c:pt idx="804">
                  <c:v>199307</c:v>
                </c:pt>
                <c:pt idx="805">
                  <c:v>199308</c:v>
                </c:pt>
                <c:pt idx="806">
                  <c:v>199309</c:v>
                </c:pt>
                <c:pt idx="807">
                  <c:v>199310</c:v>
                </c:pt>
                <c:pt idx="808">
                  <c:v>199311</c:v>
                </c:pt>
                <c:pt idx="809">
                  <c:v>199312</c:v>
                </c:pt>
                <c:pt idx="810">
                  <c:v>199401</c:v>
                </c:pt>
                <c:pt idx="811">
                  <c:v>199402</c:v>
                </c:pt>
                <c:pt idx="812">
                  <c:v>199403</c:v>
                </c:pt>
                <c:pt idx="813">
                  <c:v>199404</c:v>
                </c:pt>
                <c:pt idx="814">
                  <c:v>199405</c:v>
                </c:pt>
                <c:pt idx="815">
                  <c:v>199406</c:v>
                </c:pt>
                <c:pt idx="816">
                  <c:v>199407</c:v>
                </c:pt>
                <c:pt idx="817">
                  <c:v>199408</c:v>
                </c:pt>
                <c:pt idx="818">
                  <c:v>199409</c:v>
                </c:pt>
                <c:pt idx="819">
                  <c:v>199410</c:v>
                </c:pt>
                <c:pt idx="820">
                  <c:v>199411</c:v>
                </c:pt>
                <c:pt idx="821">
                  <c:v>199412</c:v>
                </c:pt>
                <c:pt idx="822">
                  <c:v>199501</c:v>
                </c:pt>
                <c:pt idx="823">
                  <c:v>199502</c:v>
                </c:pt>
                <c:pt idx="824">
                  <c:v>199503</c:v>
                </c:pt>
                <c:pt idx="825">
                  <c:v>199504</c:v>
                </c:pt>
                <c:pt idx="826">
                  <c:v>199505</c:v>
                </c:pt>
                <c:pt idx="827">
                  <c:v>199506</c:v>
                </c:pt>
                <c:pt idx="828">
                  <c:v>199507</c:v>
                </c:pt>
                <c:pt idx="829">
                  <c:v>199508</c:v>
                </c:pt>
                <c:pt idx="830">
                  <c:v>199509</c:v>
                </c:pt>
                <c:pt idx="831">
                  <c:v>199510</c:v>
                </c:pt>
                <c:pt idx="832">
                  <c:v>199511</c:v>
                </c:pt>
                <c:pt idx="833">
                  <c:v>199512</c:v>
                </c:pt>
                <c:pt idx="834">
                  <c:v>199601</c:v>
                </c:pt>
                <c:pt idx="835">
                  <c:v>199602</c:v>
                </c:pt>
                <c:pt idx="836">
                  <c:v>199603</c:v>
                </c:pt>
                <c:pt idx="837">
                  <c:v>199604</c:v>
                </c:pt>
                <c:pt idx="838">
                  <c:v>199605</c:v>
                </c:pt>
                <c:pt idx="839">
                  <c:v>199606</c:v>
                </c:pt>
                <c:pt idx="840">
                  <c:v>199607</c:v>
                </c:pt>
                <c:pt idx="841">
                  <c:v>199608</c:v>
                </c:pt>
                <c:pt idx="842">
                  <c:v>199609</c:v>
                </c:pt>
                <c:pt idx="843">
                  <c:v>199610</c:v>
                </c:pt>
                <c:pt idx="844">
                  <c:v>199611</c:v>
                </c:pt>
                <c:pt idx="845">
                  <c:v>199612</c:v>
                </c:pt>
                <c:pt idx="846">
                  <c:v>199701</c:v>
                </c:pt>
                <c:pt idx="847">
                  <c:v>199702</c:v>
                </c:pt>
                <c:pt idx="848">
                  <c:v>199703</c:v>
                </c:pt>
                <c:pt idx="849">
                  <c:v>199704</c:v>
                </c:pt>
                <c:pt idx="850">
                  <c:v>199705</c:v>
                </c:pt>
                <c:pt idx="851">
                  <c:v>199706</c:v>
                </c:pt>
                <c:pt idx="852">
                  <c:v>199707</c:v>
                </c:pt>
                <c:pt idx="853">
                  <c:v>199708</c:v>
                </c:pt>
                <c:pt idx="854">
                  <c:v>199709</c:v>
                </c:pt>
                <c:pt idx="855">
                  <c:v>199710</c:v>
                </c:pt>
                <c:pt idx="856">
                  <c:v>199711</c:v>
                </c:pt>
                <c:pt idx="857">
                  <c:v>199712</c:v>
                </c:pt>
                <c:pt idx="858">
                  <c:v>199801</c:v>
                </c:pt>
                <c:pt idx="859">
                  <c:v>199802</c:v>
                </c:pt>
                <c:pt idx="860">
                  <c:v>199803</c:v>
                </c:pt>
                <c:pt idx="861">
                  <c:v>199804</c:v>
                </c:pt>
                <c:pt idx="862">
                  <c:v>199805</c:v>
                </c:pt>
                <c:pt idx="863">
                  <c:v>199806</c:v>
                </c:pt>
                <c:pt idx="864">
                  <c:v>199807</c:v>
                </c:pt>
                <c:pt idx="865">
                  <c:v>199808</c:v>
                </c:pt>
                <c:pt idx="866">
                  <c:v>199809</c:v>
                </c:pt>
                <c:pt idx="867">
                  <c:v>199810</c:v>
                </c:pt>
                <c:pt idx="868">
                  <c:v>199811</c:v>
                </c:pt>
                <c:pt idx="869">
                  <c:v>199812</c:v>
                </c:pt>
                <c:pt idx="870">
                  <c:v>199901</c:v>
                </c:pt>
                <c:pt idx="871">
                  <c:v>199902</c:v>
                </c:pt>
                <c:pt idx="872">
                  <c:v>199903</c:v>
                </c:pt>
                <c:pt idx="873">
                  <c:v>199904</c:v>
                </c:pt>
                <c:pt idx="874">
                  <c:v>199905</c:v>
                </c:pt>
                <c:pt idx="875">
                  <c:v>199906</c:v>
                </c:pt>
                <c:pt idx="876">
                  <c:v>199907</c:v>
                </c:pt>
                <c:pt idx="877">
                  <c:v>199908</c:v>
                </c:pt>
                <c:pt idx="878">
                  <c:v>199909</c:v>
                </c:pt>
                <c:pt idx="879">
                  <c:v>199910</c:v>
                </c:pt>
                <c:pt idx="880">
                  <c:v>199911</c:v>
                </c:pt>
                <c:pt idx="881">
                  <c:v>199912</c:v>
                </c:pt>
                <c:pt idx="882">
                  <c:v>200001</c:v>
                </c:pt>
                <c:pt idx="883">
                  <c:v>200002</c:v>
                </c:pt>
                <c:pt idx="884">
                  <c:v>200003</c:v>
                </c:pt>
                <c:pt idx="885">
                  <c:v>200004</c:v>
                </c:pt>
                <c:pt idx="886">
                  <c:v>200005</c:v>
                </c:pt>
                <c:pt idx="887">
                  <c:v>200006</c:v>
                </c:pt>
                <c:pt idx="888">
                  <c:v>200007</c:v>
                </c:pt>
                <c:pt idx="889">
                  <c:v>200008</c:v>
                </c:pt>
                <c:pt idx="890">
                  <c:v>200009</c:v>
                </c:pt>
                <c:pt idx="891">
                  <c:v>200010</c:v>
                </c:pt>
                <c:pt idx="892">
                  <c:v>200011</c:v>
                </c:pt>
                <c:pt idx="893">
                  <c:v>200012</c:v>
                </c:pt>
                <c:pt idx="894">
                  <c:v>200101</c:v>
                </c:pt>
                <c:pt idx="895">
                  <c:v>200102</c:v>
                </c:pt>
                <c:pt idx="896">
                  <c:v>200103</c:v>
                </c:pt>
                <c:pt idx="897">
                  <c:v>200104</c:v>
                </c:pt>
                <c:pt idx="898">
                  <c:v>200105</c:v>
                </c:pt>
                <c:pt idx="899">
                  <c:v>200106</c:v>
                </c:pt>
                <c:pt idx="900">
                  <c:v>200107</c:v>
                </c:pt>
                <c:pt idx="901">
                  <c:v>200108</c:v>
                </c:pt>
                <c:pt idx="902">
                  <c:v>200109</c:v>
                </c:pt>
                <c:pt idx="903">
                  <c:v>200110</c:v>
                </c:pt>
                <c:pt idx="904">
                  <c:v>200111</c:v>
                </c:pt>
                <c:pt idx="905">
                  <c:v>200112</c:v>
                </c:pt>
                <c:pt idx="906">
                  <c:v>200201</c:v>
                </c:pt>
                <c:pt idx="907">
                  <c:v>200202</c:v>
                </c:pt>
                <c:pt idx="908">
                  <c:v>200203</c:v>
                </c:pt>
                <c:pt idx="909">
                  <c:v>200204</c:v>
                </c:pt>
                <c:pt idx="910">
                  <c:v>200205</c:v>
                </c:pt>
                <c:pt idx="911">
                  <c:v>200206</c:v>
                </c:pt>
                <c:pt idx="912">
                  <c:v>200207</c:v>
                </c:pt>
                <c:pt idx="913">
                  <c:v>200208</c:v>
                </c:pt>
                <c:pt idx="914">
                  <c:v>200209</c:v>
                </c:pt>
                <c:pt idx="915">
                  <c:v>200210</c:v>
                </c:pt>
                <c:pt idx="916">
                  <c:v>200211</c:v>
                </c:pt>
                <c:pt idx="917">
                  <c:v>200212</c:v>
                </c:pt>
                <c:pt idx="918">
                  <c:v>200301</c:v>
                </c:pt>
                <c:pt idx="919">
                  <c:v>200302</c:v>
                </c:pt>
                <c:pt idx="920">
                  <c:v>200303</c:v>
                </c:pt>
                <c:pt idx="921">
                  <c:v>200304</c:v>
                </c:pt>
                <c:pt idx="922">
                  <c:v>200305</c:v>
                </c:pt>
                <c:pt idx="923">
                  <c:v>200306</c:v>
                </c:pt>
                <c:pt idx="924">
                  <c:v>200307</c:v>
                </c:pt>
                <c:pt idx="925">
                  <c:v>200308</c:v>
                </c:pt>
                <c:pt idx="926">
                  <c:v>200309</c:v>
                </c:pt>
                <c:pt idx="927">
                  <c:v>200310</c:v>
                </c:pt>
                <c:pt idx="928">
                  <c:v>200311</c:v>
                </c:pt>
                <c:pt idx="929">
                  <c:v>200312</c:v>
                </c:pt>
                <c:pt idx="930">
                  <c:v>200401</c:v>
                </c:pt>
                <c:pt idx="931">
                  <c:v>200402</c:v>
                </c:pt>
                <c:pt idx="932">
                  <c:v>200403</c:v>
                </c:pt>
                <c:pt idx="933">
                  <c:v>200404</c:v>
                </c:pt>
                <c:pt idx="934">
                  <c:v>200405</c:v>
                </c:pt>
                <c:pt idx="935">
                  <c:v>200406</c:v>
                </c:pt>
                <c:pt idx="936">
                  <c:v>200407</c:v>
                </c:pt>
                <c:pt idx="937">
                  <c:v>200408</c:v>
                </c:pt>
                <c:pt idx="938">
                  <c:v>200409</c:v>
                </c:pt>
                <c:pt idx="939">
                  <c:v>200410</c:v>
                </c:pt>
                <c:pt idx="940">
                  <c:v>200411</c:v>
                </c:pt>
                <c:pt idx="941">
                  <c:v>200412</c:v>
                </c:pt>
                <c:pt idx="942">
                  <c:v>200501</c:v>
                </c:pt>
                <c:pt idx="943">
                  <c:v>200502</c:v>
                </c:pt>
                <c:pt idx="944">
                  <c:v>200503</c:v>
                </c:pt>
                <c:pt idx="945">
                  <c:v>200504</c:v>
                </c:pt>
                <c:pt idx="946">
                  <c:v>200505</c:v>
                </c:pt>
                <c:pt idx="947">
                  <c:v>200506</c:v>
                </c:pt>
                <c:pt idx="948">
                  <c:v>200507</c:v>
                </c:pt>
                <c:pt idx="949">
                  <c:v>200508</c:v>
                </c:pt>
                <c:pt idx="950">
                  <c:v>200509</c:v>
                </c:pt>
                <c:pt idx="951">
                  <c:v>200510</c:v>
                </c:pt>
                <c:pt idx="952">
                  <c:v>200511</c:v>
                </c:pt>
                <c:pt idx="953">
                  <c:v>200512</c:v>
                </c:pt>
                <c:pt idx="954">
                  <c:v>200601</c:v>
                </c:pt>
                <c:pt idx="955">
                  <c:v>200602</c:v>
                </c:pt>
                <c:pt idx="956">
                  <c:v>200603</c:v>
                </c:pt>
                <c:pt idx="957">
                  <c:v>200604</c:v>
                </c:pt>
                <c:pt idx="958">
                  <c:v>200605</c:v>
                </c:pt>
                <c:pt idx="959">
                  <c:v>200606</c:v>
                </c:pt>
                <c:pt idx="960">
                  <c:v>200607</c:v>
                </c:pt>
                <c:pt idx="961">
                  <c:v>200608</c:v>
                </c:pt>
                <c:pt idx="962">
                  <c:v>200609</c:v>
                </c:pt>
                <c:pt idx="963">
                  <c:v>200610</c:v>
                </c:pt>
                <c:pt idx="964">
                  <c:v>200611</c:v>
                </c:pt>
                <c:pt idx="965">
                  <c:v>200612</c:v>
                </c:pt>
                <c:pt idx="966">
                  <c:v>200701</c:v>
                </c:pt>
                <c:pt idx="967">
                  <c:v>200702</c:v>
                </c:pt>
                <c:pt idx="968">
                  <c:v>200703</c:v>
                </c:pt>
                <c:pt idx="969">
                  <c:v>200704</c:v>
                </c:pt>
                <c:pt idx="970">
                  <c:v>200705</c:v>
                </c:pt>
                <c:pt idx="971">
                  <c:v>200706</c:v>
                </c:pt>
                <c:pt idx="972">
                  <c:v>200707</c:v>
                </c:pt>
                <c:pt idx="973">
                  <c:v>200708</c:v>
                </c:pt>
                <c:pt idx="974">
                  <c:v>200709</c:v>
                </c:pt>
                <c:pt idx="975">
                  <c:v>200710</c:v>
                </c:pt>
                <c:pt idx="976">
                  <c:v>200711</c:v>
                </c:pt>
                <c:pt idx="977">
                  <c:v>200712</c:v>
                </c:pt>
                <c:pt idx="978">
                  <c:v>200801</c:v>
                </c:pt>
                <c:pt idx="979">
                  <c:v>200802</c:v>
                </c:pt>
                <c:pt idx="980">
                  <c:v>200803</c:v>
                </c:pt>
                <c:pt idx="981">
                  <c:v>200804</c:v>
                </c:pt>
                <c:pt idx="982">
                  <c:v>200805</c:v>
                </c:pt>
                <c:pt idx="983">
                  <c:v>200806</c:v>
                </c:pt>
                <c:pt idx="984">
                  <c:v>200807</c:v>
                </c:pt>
                <c:pt idx="985">
                  <c:v>200808</c:v>
                </c:pt>
                <c:pt idx="986">
                  <c:v>200809</c:v>
                </c:pt>
                <c:pt idx="987">
                  <c:v>200810</c:v>
                </c:pt>
                <c:pt idx="988">
                  <c:v>200811</c:v>
                </c:pt>
                <c:pt idx="989">
                  <c:v>200812</c:v>
                </c:pt>
                <c:pt idx="990">
                  <c:v>200901</c:v>
                </c:pt>
                <c:pt idx="991">
                  <c:v>200902</c:v>
                </c:pt>
                <c:pt idx="992">
                  <c:v>200903</c:v>
                </c:pt>
                <c:pt idx="993">
                  <c:v>200904</c:v>
                </c:pt>
                <c:pt idx="994">
                  <c:v>200905</c:v>
                </c:pt>
                <c:pt idx="995">
                  <c:v>200906</c:v>
                </c:pt>
                <c:pt idx="996">
                  <c:v>200907</c:v>
                </c:pt>
                <c:pt idx="997">
                  <c:v>200908</c:v>
                </c:pt>
                <c:pt idx="998">
                  <c:v>200909</c:v>
                </c:pt>
                <c:pt idx="999">
                  <c:v>200910</c:v>
                </c:pt>
                <c:pt idx="1000">
                  <c:v>200911</c:v>
                </c:pt>
                <c:pt idx="1001">
                  <c:v>200912</c:v>
                </c:pt>
                <c:pt idx="1002">
                  <c:v>201001</c:v>
                </c:pt>
                <c:pt idx="1003">
                  <c:v>201002</c:v>
                </c:pt>
                <c:pt idx="1004">
                  <c:v>201003</c:v>
                </c:pt>
                <c:pt idx="1005">
                  <c:v>201004</c:v>
                </c:pt>
                <c:pt idx="1006">
                  <c:v>201005</c:v>
                </c:pt>
                <c:pt idx="1007">
                  <c:v>201006</c:v>
                </c:pt>
                <c:pt idx="1008">
                  <c:v>201007</c:v>
                </c:pt>
                <c:pt idx="1009">
                  <c:v>201008</c:v>
                </c:pt>
                <c:pt idx="1010">
                  <c:v>201009</c:v>
                </c:pt>
                <c:pt idx="1011">
                  <c:v>201010</c:v>
                </c:pt>
                <c:pt idx="1012">
                  <c:v>201011</c:v>
                </c:pt>
                <c:pt idx="1013">
                  <c:v>201012</c:v>
                </c:pt>
              </c:numCache>
            </c:numRef>
          </c:cat>
          <c:val>
            <c:numRef>
              <c:f>IndMom!$DC$12:$DC$1025</c:f>
              <c:numCache>
                <c:formatCode>General</c:formatCode>
                <c:ptCount val="1014"/>
                <c:pt idx="11">
                  <c:v>1</c:v>
                </c:pt>
                <c:pt idx="12" formatCode="#,##0.00">
                  <c:v>1.0764533333333333</c:v>
                </c:pt>
                <c:pt idx="13" formatCode="#,##0.00">
                  <c:v>1.103113494222222</c:v>
                </c:pt>
                <c:pt idx="14" formatCode="#,##0.00">
                  <c:v>1.1604312713820086</c:v>
                </c:pt>
                <c:pt idx="15" formatCode="#,##0.00">
                  <c:v>1.1353350110862537</c:v>
                </c:pt>
                <c:pt idx="16" formatCode="#,##0.00">
                  <c:v>1.2267748928791407</c:v>
                </c:pt>
                <c:pt idx="17" formatCode="#,##0.00">
                  <c:v>1.2671030728577208</c:v>
                </c:pt>
                <c:pt idx="18" formatCode="#,##0.00">
                  <c:v>1.2754744004924008</c:v>
                </c:pt>
                <c:pt idx="19" formatCode="#,##0.00">
                  <c:v>1.2497438302531341</c:v>
                </c:pt>
                <c:pt idx="20" formatCode="#,##0.00">
                  <c:v>1.3831664815709586</c:v>
                </c:pt>
                <c:pt idx="21" formatCode="#,##0.00">
                  <c:v>1.4445606311329546</c:v>
                </c:pt>
                <c:pt idx="22" formatCode="#,##0.00">
                  <c:v>1.5011296254481212</c:v>
                </c:pt>
                <c:pt idx="23" formatCode="#,##0.00">
                  <c:v>1.4244819467727401</c:v>
                </c:pt>
                <c:pt idx="24" formatCode="#,##0.00">
                  <c:v>1.442477902033636</c:v>
                </c:pt>
                <c:pt idx="25" formatCode="#,##0.00">
                  <c:v>1.5674734205045242</c:v>
                </c:pt>
                <c:pt idx="26" formatCode="#,##0.00">
                  <c:v>1.628040593472819</c:v>
                </c:pt>
                <c:pt idx="27" formatCode="#,##0.00">
                  <c:v>1.6686656330819443</c:v>
                </c:pt>
                <c:pt idx="28" formatCode="#,##0.00">
                  <c:v>1.866280141789062</c:v>
                </c:pt>
                <c:pt idx="29" formatCode="#,##0.00">
                  <c:v>1.8657700252169731</c:v>
                </c:pt>
                <c:pt idx="30" formatCode="#,##0.00">
                  <c:v>2.0093596863576715</c:v>
                </c:pt>
                <c:pt idx="31" formatCode="#,##0.00">
                  <c:v>2.0071493907026783</c:v>
                </c:pt>
                <c:pt idx="32" formatCode="#,##0.00">
                  <c:v>1.9565558450610328</c:v>
                </c:pt>
                <c:pt idx="33" formatCode="#,##0.00">
                  <c:v>2.0023914266579959</c:v>
                </c:pt>
                <c:pt idx="34" formatCode="#,##0.00">
                  <c:v>1.8823146874394046</c:v>
                </c:pt>
                <c:pt idx="35" formatCode="#,##0.00">
                  <c:v>2.1040388088551838</c:v>
                </c:pt>
                <c:pt idx="36" formatCode="#,##0.00">
                  <c:v>2.2041770292312983</c:v>
                </c:pt>
                <c:pt idx="37" formatCode="#,##0.00">
                  <c:v>2.3907238784719071</c:v>
                </c:pt>
                <c:pt idx="38" formatCode="#,##0.00">
                  <c:v>2.381782571166422</c:v>
                </c:pt>
                <c:pt idx="39" formatCode="#,##0.00">
                  <c:v>1.8825768228004145</c:v>
                </c:pt>
                <c:pt idx="40" formatCode="#,##0.00">
                  <c:v>1.6517854548372357</c:v>
                </c:pt>
                <c:pt idx="41" formatCode="#,##0.00">
                  <c:v>1.6892699727590088</c:v>
                </c:pt>
                <c:pt idx="42" formatCode="#,##0.00">
                  <c:v>1.7285398687257465</c:v>
                </c:pt>
                <c:pt idx="43" formatCode="#,##0.00">
                  <c:v>1.8667308694308073</c:v>
                </c:pt>
                <c:pt idx="44" formatCode="#,##0.00">
                  <c:v>2.009573115559653</c:v>
                </c:pt>
                <c:pt idx="45" formatCode="#,##0.00">
                  <c:v>2.0006238166183605</c:v>
                </c:pt>
                <c:pt idx="46" formatCode="#,##0.00">
                  <c:v>1.9443395999108308</c:v>
                </c:pt>
                <c:pt idx="47" formatCode="#,##0.00">
                  <c:v>1.6543219051881315</c:v>
                </c:pt>
                <c:pt idx="48" formatCode="#,##0.00">
                  <c:v>1.706576419766674</c:v>
                </c:pt>
                <c:pt idx="49" formatCode="#,##0.00">
                  <c:v>1.7283637120590283</c:v>
                </c:pt>
                <c:pt idx="50" formatCode="#,##0.00">
                  <c:v>1.5494780678609188</c:v>
                </c:pt>
                <c:pt idx="51" formatCode="#,##0.00">
                  <c:v>1.447181525820741</c:v>
                </c:pt>
                <c:pt idx="52" formatCode="#,##0.00">
                  <c:v>1.4078953713331273</c:v>
                </c:pt>
                <c:pt idx="53" formatCode="#,##0.00">
                  <c:v>1.324679368918197</c:v>
                </c:pt>
                <c:pt idx="54" formatCode="#,##0.00">
                  <c:v>1.4069684513153953</c:v>
                </c:pt>
                <c:pt idx="55" formatCode="#,##0.00">
                  <c:v>1.5240845052028889</c:v>
                </c:pt>
                <c:pt idx="56" formatCode="#,##0.00">
                  <c:v>1.4737897165311935</c:v>
                </c:pt>
                <c:pt idx="57" formatCode="#,##0.00">
                  <c:v>1.3612904348359791</c:v>
                </c:pt>
                <c:pt idx="58" formatCode="#,##0.00">
                  <c:v>1.1808650006028185</c:v>
                </c:pt>
                <c:pt idx="59" formatCode="#,##0.00">
                  <c:v>1.3057926452332591</c:v>
                </c:pt>
                <c:pt idx="60" formatCode="#,##0.00">
                  <c:v>1.2489297281755014</c:v>
                </c:pt>
                <c:pt idx="61" formatCode="#,##0.00">
                  <c:v>1.2427100581291874</c:v>
                </c:pt>
                <c:pt idx="62" formatCode="#,##0.00">
                  <c:v>0.90141216776458744</c:v>
                </c:pt>
                <c:pt idx="63" formatCode="#,##0.00">
                  <c:v>0.97201677815836163</c:v>
                </c:pt>
                <c:pt idx="64" formatCode="#,##0.00">
                  <c:v>0.89618650923830068</c:v>
                </c:pt>
                <c:pt idx="65" formatCode="#,##0.00">
                  <c:v>0.80561790061467797</c:v>
                </c:pt>
                <c:pt idx="66" formatCode="#,##0.00">
                  <c:v>0.80287879975258802</c:v>
                </c:pt>
                <c:pt idx="67" formatCode="#,##0.00">
                  <c:v>0.84649117615514857</c:v>
                </c:pt>
                <c:pt idx="68" formatCode="#,##0.00">
                  <c:v>0.76986679488958454</c:v>
                </c:pt>
                <c:pt idx="69" formatCode="#,##0.00">
                  <c:v>0.65796409002973377</c:v>
                </c:pt>
                <c:pt idx="70" formatCode="#,##0.00">
                  <c:v>0.53124897914454083</c:v>
                </c:pt>
                <c:pt idx="71" formatCode="#,##0.00">
                  <c:v>0.51912587744046235</c:v>
                </c:pt>
                <c:pt idx="72" formatCode="#,##0.00">
                  <c:v>0.64256659501184088</c:v>
                </c:pt>
                <c:pt idx="73" formatCode="#,##0.00">
                  <c:v>0.85143500860908972</c:v>
                </c:pt>
                <c:pt idx="74" formatCode="#,##0.00">
                  <c:v>0.80576971098068884</c:v>
                </c:pt>
                <c:pt idx="75" formatCode="#,##0.00">
                  <c:v>0.68003740527926204</c:v>
                </c:pt>
                <c:pt idx="76" formatCode="#,##0.00">
                  <c:v>0.63577603736098576</c:v>
                </c:pt>
                <c:pt idx="77" formatCode="#,##0.00">
                  <c:v>0.65115757895820581</c:v>
                </c:pt>
                <c:pt idx="78" formatCode="#,##0.00">
                  <c:v>0.65272903924875836</c:v>
                </c:pt>
                <c:pt idx="79" formatCode="#,##0.00">
                  <c:v>0.55186064505018362</c:v>
                </c:pt>
                <c:pt idx="80" formatCode="#,##0.00">
                  <c:v>0.60183346599496124</c:v>
                </c:pt>
                <c:pt idx="81" formatCode="#,##0.00">
                  <c:v>0.8784842736435251</c:v>
                </c:pt>
                <c:pt idx="82" formatCode="#,##0.00">
                  <c:v>1.1676812965269736</c:v>
                </c:pt>
                <c:pt idx="83" formatCode="#,##0.00">
                  <c:v>1.3967959359895195</c:v>
                </c:pt>
                <c:pt idx="84" formatCode="#,##0.00">
                  <c:v>1.2214049262937687</c:v>
                </c:pt>
                <c:pt idx="85" formatCode="#,##0.00">
                  <c:v>1.422839026738137</c:v>
                </c:pt>
                <c:pt idx="86" formatCode="#,##0.00">
                  <c:v>1.249992541769988</c:v>
                </c:pt>
                <c:pt idx="87" formatCode="#,##0.00">
                  <c:v>1.1643347195242966</c:v>
                </c:pt>
                <c:pt idx="88" formatCode="#,##0.00">
                  <c:v>1.2630625415084933</c:v>
                </c:pt>
                <c:pt idx="89" formatCode="#,##0.00">
                  <c:v>1.2960368942588085</c:v>
                </c:pt>
                <c:pt idx="90" formatCode="#,##0.00">
                  <c:v>1.4813442493999329</c:v>
                </c:pt>
                <c:pt idx="91" formatCode="#,##0.00">
                  <c:v>1.4637458797170617</c:v>
                </c:pt>
                <c:pt idx="92" formatCode="#,##0.00">
                  <c:v>1.470840168080757</c:v>
                </c:pt>
                <c:pt idx="93" formatCode="#,##0.00">
                  <c:v>1.4451887155494285</c:v>
                </c:pt>
                <c:pt idx="94" formatCode="#,##0.00">
                  <c:v>1.3200931803314699</c:v>
                </c:pt>
                <c:pt idx="95" formatCode="#,##0.00">
                  <c:v>1.3194947380897197</c:v>
                </c:pt>
                <c:pt idx="96" formatCode="#,##0.00">
                  <c:v>1.1811325198536315</c:v>
                </c:pt>
                <c:pt idx="97" formatCode="#,##0.00">
                  <c:v>1.2231965859940188</c:v>
                </c:pt>
                <c:pt idx="98" formatCode="#,##0.00">
                  <c:v>1.234140118116712</c:v>
                </c:pt>
                <c:pt idx="99" formatCode="#,##0.00">
                  <c:v>1.2938807274343482</c:v>
                </c:pt>
                <c:pt idx="100" formatCode="#,##0.00">
                  <c:v>1.4333351922372222</c:v>
                </c:pt>
                <c:pt idx="101" formatCode="#,##0.00">
                  <c:v>1.4149693906406893</c:v>
                </c:pt>
                <c:pt idx="102" formatCode="#,##0.00">
                  <c:v>1.3723505125945916</c:v>
                </c:pt>
                <c:pt idx="103" formatCode="#,##0.00">
                  <c:v>1.3845003891327625</c:v>
                </c:pt>
                <c:pt idx="104" formatCode="#,##0.00">
                  <c:v>1.3220132715699038</c:v>
                </c:pt>
                <c:pt idx="105" formatCode="#,##0.00">
                  <c:v>1.4165548473307727</c:v>
                </c:pt>
                <c:pt idx="106" formatCode="#,##0.00">
                  <c:v>1.4495700189725618</c:v>
                </c:pt>
                <c:pt idx="107" formatCode="#,##0.00">
                  <c:v>1.5332005452671522</c:v>
                </c:pt>
                <c:pt idx="108" formatCode="#,##0.00">
                  <c:v>1.6529537291894854</c:v>
                </c:pt>
                <c:pt idx="109" formatCode="#,##0.00">
                  <c:v>1.7108622081687568</c:v>
                </c:pt>
                <c:pt idx="110" formatCode="#,##0.00">
                  <c:v>1.7873833718661178</c:v>
                </c:pt>
                <c:pt idx="111" formatCode="#,##0.00">
                  <c:v>1.9997721800003956</c:v>
                </c:pt>
                <c:pt idx="112" formatCode="#,##0.00">
                  <c:v>2.1063200417508168</c:v>
                </c:pt>
                <c:pt idx="113" formatCode="#,##0.00">
                  <c:v>2.1638366210242257</c:v>
                </c:pt>
                <c:pt idx="114" formatCode="#,##0.00">
                  <c:v>2.3310434895195042</c:v>
                </c:pt>
                <c:pt idx="115" formatCode="#,##0.00">
                  <c:v>2.4046112220487399</c:v>
                </c:pt>
                <c:pt idx="116" formatCode="#,##0.00">
                  <c:v>2.4097570900639242</c:v>
                </c:pt>
                <c:pt idx="117" formatCode="#,##0.00">
                  <c:v>2.1882522183452484</c:v>
                </c:pt>
                <c:pt idx="118" formatCode="#,##0.00">
                  <c:v>2.3228589064697256</c:v>
                </c:pt>
                <c:pt idx="119" formatCode="#,##0.00">
                  <c:v>2.3599627060690689</c:v>
                </c:pt>
                <c:pt idx="120" formatCode="#,##0.00">
                  <c:v>2.5246723698679827</c:v>
                </c:pt>
                <c:pt idx="121" formatCode="#,##0.00">
                  <c:v>2.5762093485115547</c:v>
                </c:pt>
                <c:pt idx="122" formatCode="#,##0.00">
                  <c:v>2.6663423262514789</c:v>
                </c:pt>
                <c:pt idx="123" formatCode="#,##0.00">
                  <c:v>2.8261451096714842</c:v>
                </c:pt>
                <c:pt idx="124" formatCode="#,##0.00">
                  <c:v>2.9847860551610434</c:v>
                </c:pt>
                <c:pt idx="125" formatCode="#,##0.00">
                  <c:v>3.0017794371017601</c:v>
                </c:pt>
                <c:pt idx="126" formatCode="#,##0.00">
                  <c:v>3.1257929515798906</c:v>
                </c:pt>
                <c:pt idx="127" formatCode="#,##0.00">
                  <c:v>3.1624897608314386</c:v>
                </c:pt>
                <c:pt idx="128" formatCode="#,##0.00">
                  <c:v>3.1620259289998502</c:v>
                </c:pt>
                <c:pt idx="129" formatCode="#,##0.00">
                  <c:v>2.8997674984486026</c:v>
                </c:pt>
                <c:pt idx="130" formatCode="#,##0.00">
                  <c:v>2.8607366279194846</c:v>
                </c:pt>
                <c:pt idx="131" formatCode="#,##0.00">
                  <c:v>2.7168797186901732</c:v>
                </c:pt>
                <c:pt idx="132" formatCode="#,##0.00">
                  <c:v>2.9640252104336891</c:v>
                </c:pt>
                <c:pt idx="133" formatCode="#,##0.00">
                  <c:v>2.8477168611762709</c:v>
                </c:pt>
                <c:pt idx="134" formatCode="#,##0.00">
                  <c:v>2.3964106930170552</c:v>
                </c:pt>
                <c:pt idx="135" formatCode="#,##0.00">
                  <c:v>2.1938660612432535</c:v>
                </c:pt>
                <c:pt idx="136" formatCode="#,##0.00">
                  <c:v>2.0247628652426233</c:v>
                </c:pt>
                <c:pt idx="137" formatCode="#,##0.00">
                  <c:v>1.9374010968169548</c:v>
                </c:pt>
                <c:pt idx="138" formatCode="#,##0.00">
                  <c:v>1.9445823968824898</c:v>
                </c:pt>
                <c:pt idx="139" formatCode="#,##0.00">
                  <c:v>2.02897727290719</c:v>
                </c:pt>
                <c:pt idx="140" formatCode="#,##0.00">
                  <c:v>1.6366136478723976</c:v>
                </c:pt>
                <c:pt idx="141" formatCode="#,##0.00">
                  <c:v>1.8100401407586091</c:v>
                </c:pt>
                <c:pt idx="142" formatCode="#,##0.00">
                  <c:v>1.8223725475843111</c:v>
                </c:pt>
                <c:pt idx="143" formatCode="#,##0.00">
                  <c:v>2.1245097668234725</c:v>
                </c:pt>
                <c:pt idx="144" formatCode="#,##0.00">
                  <c:v>2.2801655157394052</c:v>
                </c:pt>
                <c:pt idx="145" formatCode="#,##0.00">
                  <c:v>2.2376632305260227</c:v>
                </c:pt>
                <c:pt idx="146" formatCode="#,##0.00">
                  <c:v>2.2366189876851106</c:v>
                </c:pt>
                <c:pt idx="147" formatCode="#,##0.00">
                  <c:v>2.4095692786061749</c:v>
                </c:pt>
                <c:pt idx="148" formatCode="#,##0.00">
                  <c:v>2.3500529174246023</c:v>
                </c:pt>
                <c:pt idx="149" formatCode="#,##0.00">
                  <c:v>2.4172957649018452</c:v>
                </c:pt>
                <c:pt idx="150" formatCode="#,##0.00">
                  <c:v>2.229214039087382</c:v>
                </c:pt>
                <c:pt idx="151" formatCode="#,##0.00">
                  <c:v>2.3164803380041894</c:v>
                </c:pt>
                <c:pt idx="152" formatCode="#,##0.00">
                  <c:v>1.9684368888201866</c:v>
                </c:pt>
                <c:pt idx="153" formatCode="#,##0.00">
                  <c:v>1.9614161305833946</c:v>
                </c:pt>
                <c:pt idx="154" formatCode="#,##0.00">
                  <c:v>2.1149296330703882</c:v>
                </c:pt>
                <c:pt idx="155" formatCode="#,##0.00">
                  <c:v>1.9881748503950361</c:v>
                </c:pt>
                <c:pt idx="156" formatCode="#,##0.00">
                  <c:v>2.1769851886875511</c:v>
                </c:pt>
                <c:pt idx="157" formatCode="#,##0.00">
                  <c:v>2.0180217302095862</c:v>
                </c:pt>
                <c:pt idx="158" formatCode="#,##0.00">
                  <c:v>2.2959840433286547</c:v>
                </c:pt>
                <c:pt idx="159" formatCode="#,##0.00">
                  <c:v>2.2742793408390547</c:v>
                </c:pt>
                <c:pt idx="160" formatCode="#,##0.00">
                  <c:v>2.1664330144964667</c:v>
                </c:pt>
                <c:pt idx="161" formatCode="#,##0.00">
                  <c:v>2.2355566705456673</c:v>
                </c:pt>
                <c:pt idx="162" formatCode="#,##0.00">
                  <c:v>2.206971352584957</c:v>
                </c:pt>
                <c:pt idx="163" formatCode="#,##0.00">
                  <c:v>2.2362799321472853</c:v>
                </c:pt>
                <c:pt idx="164" formatCode="#,##0.00">
                  <c:v>2.2630109316028855</c:v>
                </c:pt>
                <c:pt idx="165" formatCode="#,##0.00">
                  <c:v>2.2676878208615312</c:v>
                </c:pt>
                <c:pt idx="166" formatCode="#,##0.00">
                  <c:v>1.7407829967249517</c:v>
                </c:pt>
                <c:pt idx="167" formatCode="#,##0.00">
                  <c:v>1.8408548085966803</c:v>
                </c:pt>
                <c:pt idx="168" formatCode="#,##0.00">
                  <c:v>1.900412597837478</c:v>
                </c:pt>
                <c:pt idx="169" formatCode="#,##0.00">
                  <c:v>1.9352281566298608</c:v>
                </c:pt>
                <c:pt idx="170" formatCode="#,##0.00">
                  <c:v>2.0072702501406687</c:v>
                </c:pt>
                <c:pt idx="171" formatCode="#,##0.00">
                  <c:v>1.9994686597684552</c:v>
                </c:pt>
                <c:pt idx="172" formatCode="#,##0.00">
                  <c:v>1.9671039270623365</c:v>
                </c:pt>
                <c:pt idx="173" formatCode="#,##0.00">
                  <c:v>1.9665793660151198</c:v>
                </c:pt>
                <c:pt idx="174" formatCode="#,##0.00">
                  <c:v>1.9000303202691682</c:v>
                </c:pt>
                <c:pt idx="175" formatCode="#,##0.00">
                  <c:v>1.8641450809536846</c:v>
                </c:pt>
                <c:pt idx="176" formatCode="#,##0.00">
                  <c:v>1.8641575085875577</c:v>
                </c:pt>
                <c:pt idx="177" formatCode="#,##0.00">
                  <c:v>1.7583727838335756</c:v>
                </c:pt>
                <c:pt idx="178" formatCode="#,##0.00">
                  <c:v>1.7976665543096435</c:v>
                </c:pt>
                <c:pt idx="179" formatCode="#,##0.00">
                  <c:v>1.9172353490586258</c:v>
                </c:pt>
                <c:pt idx="180" formatCode="#,##0.00">
                  <c:v>2.0953848576931531</c:v>
                </c:pt>
                <c:pt idx="181" formatCode="#,##0.00">
                  <c:v>2.1360073854676309</c:v>
                </c:pt>
                <c:pt idx="182" formatCode="#,##0.00">
                  <c:v>2.0865089743217275</c:v>
                </c:pt>
                <c:pt idx="183" formatCode="#,##0.00">
                  <c:v>2.0318841693739849</c:v>
                </c:pt>
                <c:pt idx="184" formatCode="#,##0.00">
                  <c:v>2.0159406515916305</c:v>
                </c:pt>
                <c:pt idx="185" formatCode="#,##0.00">
                  <c:v>1.8880493766546576</c:v>
                </c:pt>
                <c:pt idx="186" formatCode="#,##0.00">
                  <c:v>1.9217699385217097</c:v>
                </c:pt>
                <c:pt idx="187" formatCode="#,##0.00">
                  <c:v>1.8982090390754336</c:v>
                </c:pt>
                <c:pt idx="188" formatCode="#,##0.00">
                  <c:v>1.8121948601514621</c:v>
                </c:pt>
                <c:pt idx="189" formatCode="#,##0.00">
                  <c:v>1.7197729222837375</c:v>
                </c:pt>
                <c:pt idx="190" formatCode="#,##0.00">
                  <c:v>1.7921638971590677</c:v>
                </c:pt>
                <c:pt idx="191" formatCode="#,##0.00">
                  <c:v>1.8378640765366241</c:v>
                </c:pt>
                <c:pt idx="192" formatCode="#,##0.00">
                  <c:v>1.9289853774513099</c:v>
                </c:pt>
                <c:pt idx="193" formatCode="#,##0.00">
                  <c:v>1.9644015489813158</c:v>
                </c:pt>
                <c:pt idx="194" formatCode="#,##0.00">
                  <c:v>2.0286243836226783</c:v>
                </c:pt>
                <c:pt idx="195" formatCode="#,##0.00">
                  <c:v>2.1402257730470406</c:v>
                </c:pt>
                <c:pt idx="196" formatCode="#,##0.00">
                  <c:v>2.1566484388122213</c:v>
                </c:pt>
                <c:pt idx="197" formatCode="#,##0.00">
                  <c:v>2.2710226943505627</c:v>
                </c:pt>
                <c:pt idx="198" formatCode="#,##0.00">
                  <c:v>2.447466017550306</c:v>
                </c:pt>
                <c:pt idx="199" formatCode="#,##0.00">
                  <c:v>2.6291169453728895</c:v>
                </c:pt>
                <c:pt idx="200" formatCode="#,##0.00">
                  <c:v>2.9525158571000576</c:v>
                </c:pt>
                <c:pt idx="201" formatCode="#,##0.00">
                  <c:v>3.041485001594006</c:v>
                </c:pt>
                <c:pt idx="202" formatCode="#,##0.00">
                  <c:v>3.2773623017509599</c:v>
                </c:pt>
                <c:pt idx="203" formatCode="#,##0.00">
                  <c:v>3.3644308935674769</c:v>
                </c:pt>
                <c:pt idx="204" formatCode="#,##0.00">
                  <c:v>3.1981831483466627</c:v>
                </c:pt>
                <c:pt idx="205" formatCode="#,##0.00">
                  <c:v>3.2675410802238072</c:v>
                </c:pt>
                <c:pt idx="206" formatCode="#,##0.00">
                  <c:v>3.3600778436157452</c:v>
                </c:pt>
                <c:pt idx="207" formatCode="#,##0.00">
                  <c:v>3.331248375717522</c:v>
                </c:pt>
                <c:pt idx="208" formatCode="#,##0.00">
                  <c:v>3.1405899270139557</c:v>
                </c:pt>
                <c:pt idx="209" formatCode="#,##0.00">
                  <c:v>3.4254204961279413</c:v>
                </c:pt>
                <c:pt idx="210" formatCode="#,##0.00">
                  <c:v>3.5332984056193308</c:v>
                </c:pt>
                <c:pt idx="211" formatCode="#,##0.00">
                  <c:v>3.5679482853171045</c:v>
                </c:pt>
                <c:pt idx="212" formatCode="#,##0.00">
                  <c:v>3.7404229054293334</c:v>
                </c:pt>
                <c:pt idx="213" formatCode="#,##0.00">
                  <c:v>3.6601534298788199</c:v>
                </c:pt>
                <c:pt idx="214" formatCode="#,##0.00">
                  <c:v>3.8904258826639295</c:v>
                </c:pt>
                <c:pt idx="215" formatCode="#,##0.00">
                  <c:v>4.1551563958929343</c:v>
                </c:pt>
                <c:pt idx="216" formatCode="#,##0.00">
                  <c:v>4.1532727249934629</c:v>
                </c:pt>
                <c:pt idx="217" formatCode="#,##0.00">
                  <c:v>4.2491302594863116</c:v>
                </c:pt>
                <c:pt idx="218" formatCode="#,##0.00">
                  <c:v>4.2636339574386914</c:v>
                </c:pt>
                <c:pt idx="219" formatCode="#,##0.00">
                  <c:v>4.2531169936770095</c:v>
                </c:pt>
                <c:pt idx="220" formatCode="#,##0.00">
                  <c:v>4.3667035715214766</c:v>
                </c:pt>
                <c:pt idx="221" formatCode="#,##0.00">
                  <c:v>4.5854463090975592</c:v>
                </c:pt>
                <c:pt idx="222" formatCode="#,##0.00">
                  <c:v>4.6929597402248664</c:v>
                </c:pt>
                <c:pt idx="223" formatCode="#,##0.00">
                  <c:v>4.9899302325862962</c:v>
                </c:pt>
                <c:pt idx="224" formatCode="#,##0.00">
                  <c:v>4.7377391586313848</c:v>
                </c:pt>
                <c:pt idx="225" formatCode="#,##0.00">
                  <c:v>5.1394046845001533</c:v>
                </c:pt>
                <c:pt idx="226" formatCode="#,##0.00">
                  <c:v>5.2862546076852714</c:v>
                </c:pt>
                <c:pt idx="227" formatCode="#,##0.00">
                  <c:v>5.4330010355946143</c:v>
                </c:pt>
                <c:pt idx="228" formatCode="#,##0.00">
                  <c:v>5.2724015249824374</c:v>
                </c:pt>
                <c:pt idx="229" formatCode="#,##0.00">
                  <c:v>5.5748264764554305</c:v>
                </c:pt>
                <c:pt idx="230" formatCode="#,##0.00">
                  <c:v>6.0136396511721593</c:v>
                </c:pt>
                <c:pt idx="231" formatCode="#,##0.00">
                  <c:v>6.4068915934278108</c:v>
                </c:pt>
                <c:pt idx="232" formatCode="#,##0.00">
                  <c:v>6.9381510443548438</c:v>
                </c:pt>
                <c:pt idx="233" formatCode="#,##0.00">
                  <c:v>7.1808013135460804</c:v>
                </c:pt>
                <c:pt idx="234" formatCode="#,##0.00">
                  <c:v>7.7767599505616474</c:v>
                </c:pt>
                <c:pt idx="235" formatCode="#,##0.00">
                  <c:v>7.3809747141443962</c:v>
                </c:pt>
                <c:pt idx="236" formatCode="#,##0.00">
                  <c:v>7.9254938220558744</c:v>
                </c:pt>
                <c:pt idx="237" formatCode="#,##0.00">
                  <c:v>8.5434181570488317</c:v>
                </c:pt>
                <c:pt idx="238" formatCode="#,##0.00">
                  <c:v>8.9193855120800265</c:v>
                </c:pt>
                <c:pt idx="239" formatCode="#,##0.00">
                  <c:v>8.4941092108640497</c:v>
                </c:pt>
                <c:pt idx="240" formatCode="#,##0.00">
                  <c:v>8.2999905016984368</c:v>
                </c:pt>
                <c:pt idx="241" formatCode="#,##0.00">
                  <c:v>7.770285107880043</c:v>
                </c:pt>
                <c:pt idx="242" formatCode="#,##0.00">
                  <c:v>6.9295920611081412</c:v>
                </c:pt>
                <c:pt idx="243" formatCode="#,##0.00">
                  <c:v>6.8418172283341043</c:v>
                </c:pt>
                <c:pt idx="244" formatCode="#,##0.00">
                  <c:v>6.8229794248987572</c:v>
                </c:pt>
                <c:pt idx="245" formatCode="#,##0.00">
                  <c:v>7.0753386905610132</c:v>
                </c:pt>
                <c:pt idx="246" formatCode="#,##0.00">
                  <c:v>7.0940647536286985</c:v>
                </c:pt>
                <c:pt idx="247" formatCode="#,##0.00">
                  <c:v>7.0268603135293226</c:v>
                </c:pt>
                <c:pt idx="248" formatCode="#,##0.00">
                  <c:v>6.8577940543858062</c:v>
                </c:pt>
                <c:pt idx="249" formatCode="#,##0.00">
                  <c:v>6.4919078822708087</c:v>
                </c:pt>
                <c:pt idx="250" formatCode="#,##0.00">
                  <c:v>6.3936636763191101</c:v>
                </c:pt>
                <c:pt idx="251" formatCode="#,##0.00">
                  <c:v>6.706015459119552</c:v>
                </c:pt>
                <c:pt idx="252" formatCode="#,##0.00">
                  <c:v>7.0223605617110847</c:v>
                </c:pt>
                <c:pt idx="253" formatCode="#,##0.00">
                  <c:v>6.9126244740000793</c:v>
                </c:pt>
                <c:pt idx="254" formatCode="#,##0.00">
                  <c:v>6.9500448144859996</c:v>
                </c:pt>
                <c:pt idx="255" formatCode="#,##0.00">
                  <c:v>7.1783306198258163</c:v>
                </c:pt>
                <c:pt idx="256" formatCode="#,##0.00">
                  <c:v>7.1067865913148864</c:v>
                </c:pt>
                <c:pt idx="257" formatCode="#,##0.00">
                  <c:v>7.3098037949401151</c:v>
                </c:pt>
                <c:pt idx="258" formatCode="#,##0.00">
                  <c:v>7.0122947804860525</c:v>
                </c:pt>
                <c:pt idx="259" formatCode="#,##0.00">
                  <c:v>6.6286755073615966</c:v>
                </c:pt>
                <c:pt idx="260" formatCode="#,##0.00">
                  <c:v>7.149954549260511</c:v>
                </c:pt>
                <c:pt idx="261" formatCode="#,##0.00">
                  <c:v>7.4270867875898476</c:v>
                </c:pt>
                <c:pt idx="262" formatCode="#,##0.00">
                  <c:v>8.0223925505711318</c:v>
                </c:pt>
                <c:pt idx="263" formatCode="#,##0.00">
                  <c:v>7.9769858087348995</c:v>
                </c:pt>
                <c:pt idx="264" formatCode="#,##0.00">
                  <c:v>7.6251475546642995</c:v>
                </c:pt>
                <c:pt idx="265" formatCode="#,##0.00">
                  <c:v>7.6176240757436968</c:v>
                </c:pt>
                <c:pt idx="266" formatCode="#,##0.00">
                  <c:v>7.3484172409069144</c:v>
                </c:pt>
                <c:pt idx="267" formatCode="#,##0.00">
                  <c:v>7.7652684562594265</c:v>
                </c:pt>
                <c:pt idx="268" formatCode="#,##0.00">
                  <c:v>7.0278785636530312</c:v>
                </c:pt>
                <c:pt idx="269" formatCode="#,##0.00">
                  <c:v>7.2273297572895032</c:v>
                </c:pt>
                <c:pt idx="270" formatCode="#,##0.00">
                  <c:v>7.2352798200225212</c:v>
                </c:pt>
                <c:pt idx="271" formatCode="#,##0.00">
                  <c:v>7.0635142770951864</c:v>
                </c:pt>
                <c:pt idx="272" formatCode="#,##0.00">
                  <c:v>7.3754390675717101</c:v>
                </c:pt>
                <c:pt idx="273" formatCode="#,##0.00">
                  <c:v>7.2745922307211126</c:v>
                </c:pt>
                <c:pt idx="274" formatCode="#,##0.00">
                  <c:v>7.1547554480403663</c:v>
                </c:pt>
                <c:pt idx="275" formatCode="#,##0.00">
                  <c:v>7.2078914318344784</c:v>
                </c:pt>
                <c:pt idx="276" formatCode="#,##0.00">
                  <c:v>7.5562247984302662</c:v>
                </c:pt>
                <c:pt idx="277" formatCode="#,##0.00">
                  <c:v>7.7174746356287676</c:v>
                </c:pt>
                <c:pt idx="278" formatCode="#,##0.00">
                  <c:v>8.0189706447273306</c:v>
                </c:pt>
                <c:pt idx="279" formatCode="#,##0.00">
                  <c:v>8.2975496849251584</c:v>
                </c:pt>
                <c:pt idx="280" formatCode="#,##0.00">
                  <c:v>8.5286641021492731</c:v>
                </c:pt>
                <c:pt idx="281" formatCode="#,##0.00">
                  <c:v>9.0759769064645308</c:v>
                </c:pt>
                <c:pt idx="282" formatCode="#,##0.00">
                  <c:v>9.2461817267170936</c:v>
                </c:pt>
                <c:pt idx="283" formatCode="#,##0.00">
                  <c:v>9.3939357107100321</c:v>
                </c:pt>
                <c:pt idx="284" formatCode="#,##0.00">
                  <c:v>9.4575639685905752</c:v>
                </c:pt>
                <c:pt idx="285" formatCode="#,##0.00">
                  <c:v>9.8144293823387247</c:v>
                </c:pt>
                <c:pt idx="286" formatCode="#,##0.00">
                  <c:v>10.21714813466069</c:v>
                </c:pt>
                <c:pt idx="287" formatCode="#,##0.00">
                  <c:v>9.5381845839520381</c:v>
                </c:pt>
                <c:pt idx="288" formatCode="#,##0.00">
                  <c:v>9.5529369761085494</c:v>
                </c:pt>
                <c:pt idx="289" formatCode="#,##0.00">
                  <c:v>10.025998415165443</c:v>
                </c:pt>
                <c:pt idx="290" formatCode="#,##0.00">
                  <c:v>10.517406017487417</c:v>
                </c:pt>
                <c:pt idx="291" formatCode="#,##0.00">
                  <c:v>10.465309799680796</c:v>
                </c:pt>
                <c:pt idx="292" formatCode="#,##0.00">
                  <c:v>10.883922191668027</c:v>
                </c:pt>
                <c:pt idx="293" formatCode="#,##0.00">
                  <c:v>11.754998764407858</c:v>
                </c:pt>
                <c:pt idx="294" formatCode="#,##0.00">
                  <c:v>12.516095751074053</c:v>
                </c:pt>
                <c:pt idx="295" formatCode="#,##0.00">
                  <c:v>12.584767396428278</c:v>
                </c:pt>
                <c:pt idx="296" formatCode="#,##0.00">
                  <c:v>12.09119281914036</c:v>
                </c:pt>
                <c:pt idx="297" formatCode="#,##0.00">
                  <c:v>12.644808234352734</c:v>
                </c:pt>
                <c:pt idx="298" formatCode="#,##0.00">
                  <c:v>12.461205618789933</c:v>
                </c:pt>
                <c:pt idx="299" formatCode="#,##0.00">
                  <c:v>11.967908025694102</c:v>
                </c:pt>
                <c:pt idx="300" formatCode="#,##0.00">
                  <c:v>12.908745168620669</c:v>
                </c:pt>
                <c:pt idx="301" formatCode="#,##0.00">
                  <c:v>13.516402832858205</c:v>
                </c:pt>
                <c:pt idx="302" formatCode="#,##0.00">
                  <c:v>13.878912756835463</c:v>
                </c:pt>
                <c:pt idx="303" formatCode="#,##0.00">
                  <c:v>13.33680242455347</c:v>
                </c:pt>
                <c:pt idx="304" formatCode="#,##0.00">
                  <c:v>13.459678830891692</c:v>
                </c:pt>
                <c:pt idx="305" formatCode="#,##0.00">
                  <c:v>13.773020154074853</c:v>
                </c:pt>
                <c:pt idx="306" formatCode="#,##0.00">
                  <c:v>13.892110868340421</c:v>
                </c:pt>
                <c:pt idx="307" formatCode="#,##0.00">
                  <c:v>13.605377700017874</c:v>
                </c:pt>
                <c:pt idx="308" formatCode="#,##0.00">
                  <c:v>14.025693168430427</c:v>
                </c:pt>
                <c:pt idx="309" formatCode="#,##0.00">
                  <c:v>13.292523434206007</c:v>
                </c:pt>
                <c:pt idx="310" formatCode="#,##0.00">
                  <c:v>13.60188476293143</c:v>
                </c:pt>
                <c:pt idx="311" formatCode="#,##0.00">
                  <c:v>14.072509975728858</c:v>
                </c:pt>
                <c:pt idx="312" formatCode="#,##0.00">
                  <c:v>14.25338863728356</c:v>
                </c:pt>
                <c:pt idx="313" formatCode="#,##0.00">
                  <c:v>14.209583222871641</c:v>
                </c:pt>
                <c:pt idx="314" formatCode="#,##0.00">
                  <c:v>14.074118529480266</c:v>
                </c:pt>
                <c:pt idx="315" formatCode="#,##0.00">
                  <c:v>14.08303213788227</c:v>
                </c:pt>
                <c:pt idx="316" formatCode="#,##0.00">
                  <c:v>14.924164704037516</c:v>
                </c:pt>
                <c:pt idx="317" formatCode="#,##0.00">
                  <c:v>15.361144246571733</c:v>
                </c:pt>
                <c:pt idx="318" formatCode="#,##0.00">
                  <c:v>15.490075450614627</c:v>
                </c:pt>
                <c:pt idx="319" formatCode="#,##0.00">
                  <c:v>15.613273184031851</c:v>
                </c:pt>
                <c:pt idx="320" formatCode="#,##0.00">
                  <c:v>15.406137093123695</c:v>
                </c:pt>
                <c:pt idx="321" formatCode="#,##0.00">
                  <c:v>15.174223376081875</c:v>
                </c:pt>
                <c:pt idx="322" formatCode="#,##0.00">
                  <c:v>15.297943877341531</c:v>
                </c:pt>
                <c:pt idx="323" formatCode="#,##0.00">
                  <c:v>15.009526642107387</c:v>
                </c:pt>
                <c:pt idx="324" formatCode="#,##0.00">
                  <c:v>15.267990690884476</c:v>
                </c:pt>
                <c:pt idx="325" formatCode="#,##0.00">
                  <c:v>14.616759994615951</c:v>
                </c:pt>
                <c:pt idx="326" formatCode="#,##0.00">
                  <c:v>14.744705367102156</c:v>
                </c:pt>
                <c:pt idx="327" formatCode="#,##0.00">
                  <c:v>15.289374783362909</c:v>
                </c:pt>
                <c:pt idx="328" formatCode="#,##0.00">
                  <c:v>15.820425734171714</c:v>
                </c:pt>
                <c:pt idx="329" formatCode="#,##0.00">
                  <c:v>16.014595092682448</c:v>
                </c:pt>
                <c:pt idx="330" formatCode="#,##0.00">
                  <c:v>16.688916310051663</c:v>
                </c:pt>
                <c:pt idx="331" formatCode="#,##0.00">
                  <c:v>17.088226447630166</c:v>
                </c:pt>
                <c:pt idx="332" formatCode="#,##0.00">
                  <c:v>17.878272117058934</c:v>
                </c:pt>
                <c:pt idx="333" formatCode="#,##0.00">
                  <c:v>18.662532320593915</c:v>
                </c:pt>
                <c:pt idx="334" formatCode="#,##0.00">
                  <c:v>19.271179708009551</c:v>
                </c:pt>
                <c:pt idx="335" formatCode="#,##0.00">
                  <c:v>19.879506614125717</c:v>
                </c:pt>
                <c:pt idx="336" formatCode="#,##0.00">
                  <c:v>20.86990363364146</c:v>
                </c:pt>
                <c:pt idx="337" formatCode="#,##0.00">
                  <c:v>20.513863077651536</c:v>
                </c:pt>
                <c:pt idx="338" formatCode="#,##0.00">
                  <c:v>21.771362884311571</c:v>
                </c:pt>
                <c:pt idx="339" formatCode="#,##0.00">
                  <c:v>21.601691396233171</c:v>
                </c:pt>
                <c:pt idx="340" formatCode="#,##0.00">
                  <c:v>23.732914269385535</c:v>
                </c:pt>
                <c:pt idx="341" formatCode="#,##0.00">
                  <c:v>25.330455838572107</c:v>
                </c:pt>
                <c:pt idx="342" formatCode="#,##0.00">
                  <c:v>25.653672455072282</c:v>
                </c:pt>
                <c:pt idx="343" formatCode="#,##0.00">
                  <c:v>26.544710011678458</c:v>
                </c:pt>
                <c:pt idx="344" formatCode="#,##0.00">
                  <c:v>26.435876700630576</c:v>
                </c:pt>
                <c:pt idx="345" formatCode="#,##0.00">
                  <c:v>27.031917600640789</c:v>
                </c:pt>
                <c:pt idx="346" formatCode="#,##0.00">
                  <c:v>27.495424881099776</c:v>
                </c:pt>
                <c:pt idx="347" formatCode="#,##0.00">
                  <c:v>28.946266800659139</c:v>
                </c:pt>
                <c:pt idx="348" formatCode="#,##0.00">
                  <c:v>29.091963010222454</c:v>
                </c:pt>
                <c:pt idx="349" formatCode="#,##0.00">
                  <c:v>29.464728029593438</c:v>
                </c:pt>
                <c:pt idx="350" formatCode="#,##0.00">
                  <c:v>29.087972373855038</c:v>
                </c:pt>
                <c:pt idx="351" formatCode="#,##0.00">
                  <c:v>28.385788720750181</c:v>
                </c:pt>
                <c:pt idx="352" formatCode="#,##0.00">
                  <c:v>30.571115975065005</c:v>
                </c:pt>
                <c:pt idx="353" formatCode="#,##0.00">
                  <c:v>31.352513699387668</c:v>
                </c:pt>
                <c:pt idx="354" formatCode="#,##0.00">
                  <c:v>30.268761809178834</c:v>
                </c:pt>
                <c:pt idx="355" formatCode="#,##0.00">
                  <c:v>31.728926878853624</c:v>
                </c:pt>
                <c:pt idx="356" formatCode="#,##0.00">
                  <c:v>33.892628165812248</c:v>
                </c:pt>
                <c:pt idx="357" formatCode="#,##0.00">
                  <c:v>33.994532001164124</c:v>
                </c:pt>
                <c:pt idx="358" formatCode="#,##0.00">
                  <c:v>32.567441547755251</c:v>
                </c:pt>
                <c:pt idx="359" formatCode="#,##0.00">
                  <c:v>34.162594834764306</c:v>
                </c:pt>
                <c:pt idx="360" formatCode="#,##0.00">
                  <c:v>35.685563312498104</c:v>
                </c:pt>
                <c:pt idx="361" formatCode="#,##0.00">
                  <c:v>35.034182830167303</c:v>
                </c:pt>
                <c:pt idx="362" formatCode="#,##0.00">
                  <c:v>33.3240475856174</c:v>
                </c:pt>
                <c:pt idx="363" formatCode="#,##0.00">
                  <c:v>33.926990686599837</c:v>
                </c:pt>
                <c:pt idx="364" formatCode="#,##0.00">
                  <c:v>34.203608750664579</c:v>
                </c:pt>
                <c:pt idx="365" formatCode="#,##0.00">
                  <c:v>35.253659539309979</c:v>
                </c:pt>
                <c:pt idx="366" formatCode="#,##0.00">
                  <c:v>34.803117770397598</c:v>
                </c:pt>
                <c:pt idx="367" formatCode="#,##0.00">
                  <c:v>34.077588775277377</c:v>
                </c:pt>
                <c:pt idx="368" formatCode="#,##0.00">
                  <c:v>34.867280099163139</c:v>
                </c:pt>
                <c:pt idx="369" formatCode="#,##0.00">
                  <c:v>35.940030083547391</c:v>
                </c:pt>
                <c:pt idx="370" formatCode="#,##0.00">
                  <c:v>37.121498672493871</c:v>
                </c:pt>
                <c:pt idx="371" formatCode="#,##0.00">
                  <c:v>37.248701674611617</c:v>
                </c:pt>
                <c:pt idx="372" formatCode="#,##0.00">
                  <c:v>37.319970857149038</c:v>
                </c:pt>
                <c:pt idx="373" formatCode="#,##0.00">
                  <c:v>35.71595850970877</c:v>
                </c:pt>
                <c:pt idx="374" formatCode="#,##0.00">
                  <c:v>34.580667241880164</c:v>
                </c:pt>
                <c:pt idx="375" formatCode="#,##0.00">
                  <c:v>33.380718088586924</c:v>
                </c:pt>
                <c:pt idx="376" formatCode="#,##0.00">
                  <c:v>34.732637171174694</c:v>
                </c:pt>
                <c:pt idx="377" formatCode="#,##0.00">
                  <c:v>34.469826883246135</c:v>
                </c:pt>
                <c:pt idx="378" formatCode="#,##0.00">
                  <c:v>36.366816356054109</c:v>
                </c:pt>
                <c:pt idx="379" formatCode="#,##0.00">
                  <c:v>36.687571676314505</c:v>
                </c:pt>
                <c:pt idx="380" formatCode="#,##0.00">
                  <c:v>38.069225625644499</c:v>
                </c:pt>
                <c:pt idx="381" formatCode="#,##0.00">
                  <c:v>39.112322407787154</c:v>
                </c:pt>
                <c:pt idx="382" formatCode="#,##0.00">
                  <c:v>40.11516235432282</c:v>
                </c:pt>
                <c:pt idx="383" formatCode="#,##0.00">
                  <c:v>41.033264703405422</c:v>
                </c:pt>
                <c:pt idx="384" formatCode="#,##0.00">
                  <c:v>41.993169542367077</c:v>
                </c:pt>
                <c:pt idx="385" formatCode="#,##0.00">
                  <c:v>43.297197433889387</c:v>
                </c:pt>
                <c:pt idx="386" formatCode="#,##0.00">
                  <c:v>45.702212427350496</c:v>
                </c:pt>
                <c:pt idx="387" formatCode="#,##0.00">
                  <c:v>47.46205228721967</c:v>
                </c:pt>
                <c:pt idx="388" formatCode="#,##0.00">
                  <c:v>49.928813351427436</c:v>
                </c:pt>
                <c:pt idx="389" formatCode="#,##0.00">
                  <c:v>51.741894993595608</c:v>
                </c:pt>
                <c:pt idx="390" formatCode="#,##0.00">
                  <c:v>52.645653426150417</c:v>
                </c:pt>
                <c:pt idx="391" formatCode="#,##0.00">
                  <c:v>54.015142357276019</c:v>
                </c:pt>
                <c:pt idx="392" formatCode="#,##0.00">
                  <c:v>54.714818501277271</c:v>
                </c:pt>
                <c:pt idx="393" formatCode="#,##0.00">
                  <c:v>57.070473820485596</c:v>
                </c:pt>
                <c:pt idx="394" formatCode="#,##0.00">
                  <c:v>58.241559943281956</c:v>
                </c:pt>
                <c:pt idx="395" formatCode="#,##0.00">
                  <c:v>59.63702771952299</c:v>
                </c:pt>
                <c:pt idx="396" formatCode="#,##0.00">
                  <c:v>61.247625048134907</c:v>
                </c:pt>
                <c:pt idx="397" formatCode="#,##0.00">
                  <c:v>60.875239487842251</c:v>
                </c:pt>
                <c:pt idx="398" formatCode="#,##0.00">
                  <c:v>58.209715668134599</c:v>
                </c:pt>
                <c:pt idx="399" formatCode="#,##0.00">
                  <c:v>59.891588386172565</c:v>
                </c:pt>
                <c:pt idx="400" formatCode="#,##0.00">
                  <c:v>61.853237544447659</c:v>
                </c:pt>
                <c:pt idx="401" formatCode="#,##0.00">
                  <c:v>62.376928288990662</c:v>
                </c:pt>
                <c:pt idx="402" formatCode="#,##0.00">
                  <c:v>58.339893490127189</c:v>
                </c:pt>
                <c:pt idx="403" formatCode="#,##0.00">
                  <c:v>60.328505992893987</c:v>
                </c:pt>
                <c:pt idx="404" formatCode="#,##0.00">
                  <c:v>59.810485221435002</c:v>
                </c:pt>
                <c:pt idx="405" formatCode="#,##0.00">
                  <c:v>59.966391219578874</c:v>
                </c:pt>
                <c:pt idx="406" formatCode="#,##0.00">
                  <c:v>63.231761109455668</c:v>
                </c:pt>
                <c:pt idx="407" formatCode="#,##0.00">
                  <c:v>64.728667667453507</c:v>
                </c:pt>
                <c:pt idx="408" formatCode="#,##0.00">
                  <c:v>63.201502634952718</c:v>
                </c:pt>
                <c:pt idx="409" formatCode="#,##0.00">
                  <c:v>65.809196633670865</c:v>
                </c:pt>
                <c:pt idx="410" formatCode="#,##0.00">
                  <c:v>61.761492312722552</c:v>
                </c:pt>
                <c:pt idx="411" formatCode="#,##0.00">
                  <c:v>62.164588985883583</c:v>
                </c:pt>
                <c:pt idx="412" formatCode="#,##0.00">
                  <c:v>66.808698213722323</c:v>
                </c:pt>
                <c:pt idx="413" formatCode="#,##0.00">
                  <c:v>70.370047219835143</c:v>
                </c:pt>
                <c:pt idx="414" formatCode="#,##0.00">
                  <c:v>74.51953433756475</c:v>
                </c:pt>
                <c:pt idx="415" formatCode="#,##0.00">
                  <c:v>78.17595948906127</c:v>
                </c:pt>
                <c:pt idx="416" formatCode="#,##0.00">
                  <c:v>81.601630033871928</c:v>
                </c:pt>
                <c:pt idx="417" formatCode="#,##0.00">
                  <c:v>81.80889817415796</c:v>
                </c:pt>
                <c:pt idx="418" formatCode="#,##0.00">
                  <c:v>83.813216179424828</c:v>
                </c:pt>
                <c:pt idx="419" formatCode="#,##0.00">
                  <c:v>81.791641405177103</c:v>
                </c:pt>
                <c:pt idx="420" formatCode="#,##0.00">
                  <c:v>83.472186997248812</c:v>
                </c:pt>
                <c:pt idx="421" formatCode="#,##0.00">
                  <c:v>86.490541279069333</c:v>
                </c:pt>
                <c:pt idx="422" formatCode="#,##0.00">
                  <c:v>85.098043564476313</c:v>
                </c:pt>
                <c:pt idx="423" formatCode="#,##0.00">
                  <c:v>87.472278979925207</c:v>
                </c:pt>
                <c:pt idx="424" formatCode="#,##0.00">
                  <c:v>91.782912888055918</c:v>
                </c:pt>
                <c:pt idx="425" formatCode="#,##0.00">
                  <c:v>90.693755655117656</c:v>
                </c:pt>
                <c:pt idx="426" formatCode="#,##0.00">
                  <c:v>87.435431326948134</c:v>
                </c:pt>
                <c:pt idx="427" formatCode="#,##0.00">
                  <c:v>88.765032785993256</c:v>
                </c:pt>
                <c:pt idx="428" formatCode="#,##0.00">
                  <c:v>87.983308730591276</c:v>
                </c:pt>
                <c:pt idx="429" formatCode="#,##0.00">
                  <c:v>82.020386620223334</c:v>
                </c:pt>
                <c:pt idx="430" formatCode="#,##0.00">
                  <c:v>74.767597232685716</c:v>
                </c:pt>
                <c:pt idx="431" formatCode="#,##0.00">
                  <c:v>68.671047354332529</c:v>
                </c:pt>
                <c:pt idx="432" formatCode="#,##0.00">
                  <c:v>72.900726064377039</c:v>
                </c:pt>
                <c:pt idx="433" formatCode="#,##0.00">
                  <c:v>74.734422327316338</c:v>
                </c:pt>
                <c:pt idx="434" formatCode="#,##0.00">
                  <c:v>70.871150922476261</c:v>
                </c:pt>
                <c:pt idx="435" formatCode="#,##0.00">
                  <c:v>71.01194827564224</c:v>
                </c:pt>
                <c:pt idx="436" formatCode="#,##0.00">
                  <c:v>78.917945183663733</c:v>
                </c:pt>
                <c:pt idx="437" formatCode="#,##0.00">
                  <c:v>79.847072458292729</c:v>
                </c:pt>
                <c:pt idx="438" formatCode="#,##0.00">
                  <c:v>84.234402932967726</c:v>
                </c:pt>
                <c:pt idx="439" formatCode="#,##0.00">
                  <c:v>82.466042034061616</c:v>
                </c:pt>
                <c:pt idx="440" formatCode="#,##0.00">
                  <c:v>85.456260718216683</c:v>
                </c:pt>
                <c:pt idx="441" formatCode="#,##0.00">
                  <c:v>89.255076361343797</c:v>
                </c:pt>
                <c:pt idx="442" formatCode="#,##0.00">
                  <c:v>91.331149437508657</c:v>
                </c:pt>
                <c:pt idx="443" formatCode="#,##0.00">
                  <c:v>89.668313643416411</c:v>
                </c:pt>
                <c:pt idx="444" formatCode="#,##0.00">
                  <c:v>89.105794422493389</c:v>
                </c:pt>
                <c:pt idx="445" formatCode="#,##0.00">
                  <c:v>94.232941833563657</c:v>
                </c:pt>
                <c:pt idx="446" formatCode="#,##0.00">
                  <c:v>92.624699626270839</c:v>
                </c:pt>
                <c:pt idx="447" formatCode="#,##0.00">
                  <c:v>96.140733224084073</c:v>
                </c:pt>
                <c:pt idx="448" formatCode="#,##0.00">
                  <c:v>95.575425712726457</c:v>
                </c:pt>
                <c:pt idx="449" formatCode="#,##0.00">
                  <c:v>97.843749149641809</c:v>
                </c:pt>
                <c:pt idx="450" formatCode="#,##0.00">
                  <c:v>100.4085599606844</c:v>
                </c:pt>
                <c:pt idx="451" formatCode="#,##0.00">
                  <c:v>103.22937110517989</c:v>
                </c:pt>
                <c:pt idx="452" formatCode="#,##0.00">
                  <c:v>105.26711889079616</c:v>
                </c:pt>
                <c:pt idx="453" formatCode="#,##0.00">
                  <c:v>105.78713845811669</c:v>
                </c:pt>
                <c:pt idx="454" formatCode="#,##0.00">
                  <c:v>108.35071344675171</c:v>
                </c:pt>
                <c:pt idx="455" formatCode="#,##0.00">
                  <c:v>109.79755664031067</c:v>
                </c:pt>
                <c:pt idx="456" formatCode="#,##0.00">
                  <c:v>111.39254914643891</c:v>
                </c:pt>
                <c:pt idx="457" formatCode="#,##0.00">
                  <c:v>110.86009276151893</c:v>
                </c:pt>
                <c:pt idx="458" formatCode="#,##0.00">
                  <c:v>114.70915518219886</c:v>
                </c:pt>
                <c:pt idx="459" formatCode="#,##0.00">
                  <c:v>116.14531380507997</c:v>
                </c:pt>
                <c:pt idx="460" formatCode="#,##0.00">
                  <c:v>116.17628588876131</c:v>
                </c:pt>
                <c:pt idx="461" formatCode="#,##0.00">
                  <c:v>115.29799316744227</c:v>
                </c:pt>
                <c:pt idx="462" formatCode="#,##0.00">
                  <c:v>122.65477378481286</c:v>
                </c:pt>
                <c:pt idx="463" formatCode="#,##0.00">
                  <c:v>125.76611654648759</c:v>
                </c:pt>
                <c:pt idx="464" formatCode="#,##0.00">
                  <c:v>126.06627834464523</c:v>
                </c:pt>
                <c:pt idx="465" formatCode="#,##0.00">
                  <c:v>132.3452194480642</c:v>
                </c:pt>
                <c:pt idx="466" formatCode="#,##0.00">
                  <c:v>130.69266880788936</c:v>
                </c:pt>
                <c:pt idx="467" formatCode="#,##0.00">
                  <c:v>120.45159128010314</c:v>
                </c:pt>
                <c:pt idx="468" formatCode="#,##0.00">
                  <c:v>124.92516338024619</c:v>
                </c:pt>
                <c:pt idx="469" formatCode="#,##0.00">
                  <c:v>131.27219451438523</c:v>
                </c:pt>
                <c:pt idx="470" formatCode="#,##0.00">
                  <c:v>137.40348114617046</c:v>
                </c:pt>
                <c:pt idx="471" formatCode="#,##0.00">
                  <c:v>144.38174594198065</c:v>
                </c:pt>
                <c:pt idx="472" formatCode="#,##0.00">
                  <c:v>152.56145312208034</c:v>
                </c:pt>
                <c:pt idx="473" formatCode="#,##0.00">
                  <c:v>156.18834740096926</c:v>
                </c:pt>
                <c:pt idx="474" formatCode="#,##0.00">
                  <c:v>164.50173250529821</c:v>
                </c:pt>
                <c:pt idx="475" formatCode="#,##0.00">
                  <c:v>168.08019352639678</c:v>
                </c:pt>
                <c:pt idx="476" formatCode="#,##0.00">
                  <c:v>166.1674409240664</c:v>
                </c:pt>
                <c:pt idx="477" formatCode="#,##0.00">
                  <c:v>173.36913781371547</c:v>
                </c:pt>
                <c:pt idx="478" formatCode="#,##0.00">
                  <c:v>159.19447710606607</c:v>
                </c:pt>
                <c:pt idx="479" formatCode="#,##0.00">
                  <c:v>158.08860613843595</c:v>
                </c:pt>
                <c:pt idx="480" formatCode="#,##0.00">
                  <c:v>153.03504036221059</c:v>
                </c:pt>
                <c:pt idx="481" formatCode="#,##0.00">
                  <c:v>140.93200913676458</c:v>
                </c:pt>
                <c:pt idx="482" formatCode="#,##0.00">
                  <c:v>136.65519243282756</c:v>
                </c:pt>
                <c:pt idx="483" formatCode="#,##0.00">
                  <c:v>137.10797663708831</c:v>
                </c:pt>
                <c:pt idx="484" formatCode="#,##0.00">
                  <c:v>146.07392425597632</c:v>
                </c:pt>
                <c:pt idx="485" formatCode="#,##0.00">
                  <c:v>148.16083372051335</c:v>
                </c:pt>
                <c:pt idx="486" formatCode="#,##0.00">
                  <c:v>161.32541766602668</c:v>
                </c:pt>
                <c:pt idx="487" formatCode="#,##0.00">
                  <c:v>166.86425700589359</c:v>
                </c:pt>
                <c:pt idx="488" formatCode="#,##0.00">
                  <c:v>176.43781564451172</c:v>
                </c:pt>
                <c:pt idx="489" formatCode="#,##0.00">
                  <c:v>184.22342832285187</c:v>
                </c:pt>
                <c:pt idx="490" formatCode="#,##0.00">
                  <c:v>178.80357506159356</c:v>
                </c:pt>
                <c:pt idx="491" formatCode="#,##0.00">
                  <c:v>189.21590324934704</c:v>
                </c:pt>
                <c:pt idx="492" formatCode="#,##0.00">
                  <c:v>200.3001708616938</c:v>
                </c:pt>
                <c:pt idx="493" formatCode="#,##0.00">
                  <c:v>200.34957823717303</c:v>
                </c:pt>
                <c:pt idx="494" formatCode="#,##0.00">
                  <c:v>209.55898051680842</c:v>
                </c:pt>
                <c:pt idx="495" formatCode="#,##0.00">
                  <c:v>206.73272839957173</c:v>
                </c:pt>
                <c:pt idx="496" formatCode="#,##0.00">
                  <c:v>207.62305734987922</c:v>
                </c:pt>
                <c:pt idx="497" formatCode="#,##0.00">
                  <c:v>220.44724152552345</c:v>
                </c:pt>
                <c:pt idx="498" formatCode="#,##0.00">
                  <c:v>215.11388792888263</c:v>
                </c:pt>
                <c:pt idx="499" formatCode="#,##0.00">
                  <c:v>204.15742057037156</c:v>
                </c:pt>
                <c:pt idx="500" formatCode="#,##0.00">
                  <c:v>206.3555154651792</c:v>
                </c:pt>
                <c:pt idx="501" formatCode="#,##0.00">
                  <c:v>234.67574640762038</c:v>
                </c:pt>
                <c:pt idx="502" formatCode="#,##0.00">
                  <c:v>249.15211095101844</c:v>
                </c:pt>
                <c:pt idx="503" formatCode="#,##0.00">
                  <c:v>249.33980554126822</c:v>
                </c:pt>
                <c:pt idx="504" formatCode="#,##0.00">
                  <c:v>238.79273176687258</c:v>
                </c:pt>
                <c:pt idx="505" formatCode="#,##0.00">
                  <c:v>247.28101740541234</c:v>
                </c:pt>
                <c:pt idx="506" formatCode="#,##0.00">
                  <c:v>264.33186782557351</c:v>
                </c:pt>
                <c:pt idx="507" formatCode="#,##0.00">
                  <c:v>266.45357161798677</c:v>
                </c:pt>
                <c:pt idx="508" formatCode="#,##0.00">
                  <c:v>283.31830634426126</c:v>
                </c:pt>
                <c:pt idx="509" formatCode="#,##0.00">
                  <c:v>277.12119059015777</c:v>
                </c:pt>
                <c:pt idx="510" formatCode="#,##0.00">
                  <c:v>274.87096652256571</c:v>
                </c:pt>
                <c:pt idx="511" formatCode="#,##0.00">
                  <c:v>252.61191565356836</c:v>
                </c:pt>
                <c:pt idx="512" formatCode="#,##0.00">
                  <c:v>257.77025097121418</c:v>
                </c:pt>
                <c:pt idx="513" formatCode="#,##0.00">
                  <c:v>260.99237910835438</c:v>
                </c:pt>
                <c:pt idx="514" formatCode="#,##0.00">
                  <c:v>261.04979743175818</c:v>
                </c:pt>
                <c:pt idx="515" formatCode="#,##0.00">
                  <c:v>241.22741614677335</c:v>
                </c:pt>
                <c:pt idx="516" formatCode="#,##0.00">
                  <c:v>227.21049508587149</c:v>
                </c:pt>
                <c:pt idx="517" formatCode="#,##0.00">
                  <c:v>240.20845014141725</c:v>
                </c:pt>
                <c:pt idx="518" formatCode="#,##0.00">
                  <c:v>238.27076864360981</c:v>
                </c:pt>
                <c:pt idx="519" formatCode="#,##0.00">
                  <c:v>255.13080823283164</c:v>
                </c:pt>
                <c:pt idx="520" formatCode="#,##0.00">
                  <c:v>250.11833828708393</c:v>
                </c:pt>
                <c:pt idx="521" formatCode="#,##0.00">
                  <c:v>247.01186852555836</c:v>
                </c:pt>
                <c:pt idx="522" formatCode="#,##0.00">
                  <c:v>230.73213964393389</c:v>
                </c:pt>
                <c:pt idx="523" formatCode="#,##0.00">
                  <c:v>245.0575290872936</c:v>
                </c:pt>
                <c:pt idx="524" formatCode="#,##0.00">
                  <c:v>241.44047995796515</c:v>
                </c:pt>
                <c:pt idx="525" formatCode="#,##0.00">
                  <c:v>216.12142162637321</c:v>
                </c:pt>
                <c:pt idx="526" formatCode="#,##0.00">
                  <c:v>203.64545236062142</c:v>
                </c:pt>
                <c:pt idx="527" formatCode="#,##0.00">
                  <c:v>196.74458679829451</c:v>
                </c:pt>
                <c:pt idx="528" formatCode="#,##0.00">
                  <c:v>208.90340226242913</c:v>
                </c:pt>
                <c:pt idx="529" formatCode="#,##0.00">
                  <c:v>215.46575447216628</c:v>
                </c:pt>
                <c:pt idx="530" formatCode="#,##0.00">
                  <c:v>225.6156279461685</c:v>
                </c:pt>
                <c:pt idx="531" formatCode="#,##0.00">
                  <c:v>225.15838027353095</c:v>
                </c:pt>
                <c:pt idx="532" formatCode="#,##0.00">
                  <c:v>236.1250944487204</c:v>
                </c:pt>
                <c:pt idx="533" formatCode="#,##0.00">
                  <c:v>250.80105615235652</c:v>
                </c:pt>
                <c:pt idx="534" formatCode="#,##0.00">
                  <c:v>265.47458994431042</c:v>
                </c:pt>
                <c:pt idx="535" formatCode="#,##0.00">
                  <c:v>271.94686044715274</c:v>
                </c:pt>
                <c:pt idx="536" formatCode="#,##0.00">
                  <c:v>284.58151158352746</c:v>
                </c:pt>
                <c:pt idx="537" formatCode="#,##0.00">
                  <c:v>298.00047845972932</c:v>
                </c:pt>
                <c:pt idx="538" formatCode="#,##0.00">
                  <c:v>287.22279448876913</c:v>
                </c:pt>
                <c:pt idx="539" formatCode="#,##0.00">
                  <c:v>287.52150619503743</c:v>
                </c:pt>
                <c:pt idx="540" formatCode="#,##0.00">
                  <c:v>269.37889915413058</c:v>
                </c:pt>
                <c:pt idx="541" formatCode="#,##0.00">
                  <c:v>286.38568698739465</c:v>
                </c:pt>
                <c:pt idx="542" formatCode="#,##0.00">
                  <c:v>284.24734052455545</c:v>
                </c:pt>
                <c:pt idx="543" formatCode="#,##0.00">
                  <c:v>270.65463270067124</c:v>
                </c:pt>
                <c:pt idx="544" formatCode="#,##0.00">
                  <c:v>267.85065070589229</c:v>
                </c:pt>
                <c:pt idx="545" formatCode="#,##0.00">
                  <c:v>296.96065942460871</c:v>
                </c:pt>
                <c:pt idx="546" formatCode="#,##0.00">
                  <c:v>312.9549605412181</c:v>
                </c:pt>
                <c:pt idx="547" formatCode="#,##0.00">
                  <c:v>327.39470242058985</c:v>
                </c:pt>
                <c:pt idx="548" formatCode="#,##0.00">
                  <c:v>330.51149998763384</c:v>
                </c:pt>
                <c:pt idx="549" formatCode="#,##0.00">
                  <c:v>336.31528192741661</c:v>
                </c:pt>
                <c:pt idx="550" formatCode="#,##0.00">
                  <c:v>343.54157628509705</c:v>
                </c:pt>
                <c:pt idx="551" formatCode="#,##0.00">
                  <c:v>335.7317311175492</c:v>
                </c:pt>
                <c:pt idx="552" formatCode="#,##0.00">
                  <c:v>327.5242093974955</c:v>
                </c:pt>
                <c:pt idx="553" formatCode="#,##0.00">
                  <c:v>333.13797434656857</c:v>
                </c:pt>
                <c:pt idx="554" formatCode="#,##0.00">
                  <c:v>326.58403993125705</c:v>
                </c:pt>
                <c:pt idx="555" formatCode="#,##0.00">
                  <c:v>328.19301063465173</c:v>
                </c:pt>
                <c:pt idx="556" formatCode="#,##0.00">
                  <c:v>343.8806365429881</c:v>
                </c:pt>
                <c:pt idx="557" formatCode="#,##0.00">
                  <c:v>346.08147261686321</c:v>
                </c:pt>
                <c:pt idx="558" formatCode="#,##0.00">
                  <c:v>336.56192491008204</c:v>
                </c:pt>
                <c:pt idx="559" formatCode="#,##0.00">
                  <c:v>326.7500229258701</c:v>
                </c:pt>
                <c:pt idx="560" formatCode="#,##0.00">
                  <c:v>326.1640512180897</c:v>
                </c:pt>
                <c:pt idx="561" formatCode="#,##0.00">
                  <c:v>312.71304574585565</c:v>
                </c:pt>
                <c:pt idx="562" formatCode="#,##0.00">
                  <c:v>307.72423028939011</c:v>
                </c:pt>
                <c:pt idx="563" formatCode="#,##0.00">
                  <c:v>303.51866580876845</c:v>
                </c:pt>
                <c:pt idx="564" formatCode="#,##0.00">
                  <c:v>317.83867646162616</c:v>
                </c:pt>
                <c:pt idx="565" formatCode="#,##0.00">
                  <c:v>311.57301668631266</c:v>
                </c:pt>
                <c:pt idx="566" formatCode="#,##0.00">
                  <c:v>329.94959321047139</c:v>
                </c:pt>
                <c:pt idx="567" formatCode="#,##0.00">
                  <c:v>334.55348986773481</c:v>
                </c:pt>
                <c:pt idx="568" formatCode="#,##0.00">
                  <c:v>298.41502189222211</c:v>
                </c:pt>
                <c:pt idx="569" formatCode="#,##0.00">
                  <c:v>305.6565597568067</c:v>
                </c:pt>
                <c:pt idx="570" formatCode="#,##0.00">
                  <c:v>309.86646943985716</c:v>
                </c:pt>
                <c:pt idx="571" formatCode="#,##0.00">
                  <c:v>314.41117765830836</c:v>
                </c:pt>
                <c:pt idx="572" formatCode="#,##0.00">
                  <c:v>305.51124525606053</c:v>
                </c:pt>
                <c:pt idx="573" formatCode="#,##0.00">
                  <c:v>293.66148242339546</c:v>
                </c:pt>
                <c:pt idx="574" formatCode="#,##0.00">
                  <c:v>278.24817008259953</c:v>
                </c:pt>
                <c:pt idx="575" formatCode="#,##0.00">
                  <c:v>275.43415358916417</c:v>
                </c:pt>
                <c:pt idx="576" formatCode="#,##0.00">
                  <c:v>260.3587242493839</c:v>
                </c:pt>
                <c:pt idx="577" formatCode="#,##0.00">
                  <c:v>240.12885137520678</c:v>
                </c:pt>
                <c:pt idx="578" formatCode="#,##0.00">
                  <c:v>218.27712590006297</c:v>
                </c:pt>
                <c:pt idx="579" formatCode="#,##0.00">
                  <c:v>255.68400455597643</c:v>
                </c:pt>
                <c:pt idx="580" formatCode="#,##0.00">
                  <c:v>248.21973618297227</c:v>
                </c:pt>
                <c:pt idx="581" formatCode="#,##0.00">
                  <c:v>240.8989087638158</c:v>
                </c:pt>
                <c:pt idx="582" formatCode="#,##0.00">
                  <c:v>275.53214188042705</c:v>
                </c:pt>
                <c:pt idx="583" formatCode="#,##0.00">
                  <c:v>286.02256896228783</c:v>
                </c:pt>
                <c:pt idx="584" formatCode="#,##0.00">
                  <c:v>305.48163773735553</c:v>
                </c:pt>
                <c:pt idx="585" formatCode="#,##0.00">
                  <c:v>329.59635822034238</c:v>
                </c:pt>
                <c:pt idx="586" formatCode="#,##0.00">
                  <c:v>346.75953924740298</c:v>
                </c:pt>
                <c:pt idx="587" formatCode="#,##0.00">
                  <c:v>366.60805527392432</c:v>
                </c:pt>
                <c:pt idx="588" formatCode="#,##0.00">
                  <c:v>347.30003102949763</c:v>
                </c:pt>
                <c:pt idx="589" formatCode="#,##0.00">
                  <c:v>335.82755333782319</c:v>
                </c:pt>
                <c:pt idx="590" formatCode="#,##0.00">
                  <c:v>323.87880899006342</c:v>
                </c:pt>
                <c:pt idx="591" formatCode="#,##0.00">
                  <c:v>335.08069739699977</c:v>
                </c:pt>
                <c:pt idx="592" formatCode="#,##0.00">
                  <c:v>349.09600603345831</c:v>
                </c:pt>
                <c:pt idx="593" formatCode="#,##0.00">
                  <c:v>344.83005283972943</c:v>
                </c:pt>
                <c:pt idx="594" formatCode="#,##0.00">
                  <c:v>402.48103994049433</c:v>
                </c:pt>
                <c:pt idx="595" formatCode="#,##0.00">
                  <c:v>417.02133831007791</c:v>
                </c:pt>
                <c:pt idx="596" formatCode="#,##0.00">
                  <c:v>422.39257314751171</c:v>
                </c:pt>
                <c:pt idx="597" formatCode="#,##0.00">
                  <c:v>420.05533424276211</c:v>
                </c:pt>
                <c:pt idx="598" formatCode="#,##0.00">
                  <c:v>416.71169378218974</c:v>
                </c:pt>
                <c:pt idx="599" formatCode="#,##0.00">
                  <c:v>433.19125223229605</c:v>
                </c:pt>
                <c:pt idx="600" formatCode="#,##0.00">
                  <c:v>424.76712634721866</c:v>
                </c:pt>
                <c:pt idx="601" formatCode="#,##0.00">
                  <c:v>418.40977835622198</c:v>
                </c:pt>
                <c:pt idx="602" formatCode="#,##0.00">
                  <c:v>427.66500265346156</c:v>
                </c:pt>
                <c:pt idx="603" formatCode="#,##0.00">
                  <c:v>417.22142328866403</c:v>
                </c:pt>
                <c:pt idx="604" formatCode="#,##0.00">
                  <c:v>427.4266593023047</c:v>
                </c:pt>
                <c:pt idx="605" formatCode="#,##0.00">
                  <c:v>455.75079925873746</c:v>
                </c:pt>
                <c:pt idx="606" formatCode="#,##0.00">
                  <c:v>445.76378007764765</c:v>
                </c:pt>
                <c:pt idx="607" formatCode="#,##0.00">
                  <c:v>437.84701534346857</c:v>
                </c:pt>
                <c:pt idx="608" formatCode="#,##0.00">
                  <c:v>435.39507205754518</c:v>
                </c:pt>
                <c:pt idx="609" formatCode="#,##0.00">
                  <c:v>442.5819933803084</c:v>
                </c:pt>
                <c:pt idx="610" formatCode="#,##0.00">
                  <c:v>439.97666071260971</c:v>
                </c:pt>
                <c:pt idx="611" formatCode="#,##0.00">
                  <c:v>464.34550136061216</c:v>
                </c:pt>
                <c:pt idx="612" formatCode="#,##0.00">
                  <c:v>458.89408517463858</c:v>
                </c:pt>
                <c:pt idx="613" formatCode="#,##0.00">
                  <c:v>452.62865126505415</c:v>
                </c:pt>
                <c:pt idx="614" formatCode="#,##0.00">
                  <c:v>454.3426050911778</c:v>
                </c:pt>
                <c:pt idx="615" formatCode="#,##0.00">
                  <c:v>439.26751745425253</c:v>
                </c:pt>
                <c:pt idx="616" formatCode="#,##0.00">
                  <c:v>466.9413710538704</c:v>
                </c:pt>
                <c:pt idx="617" formatCode="#,##0.00">
                  <c:v>471.5298482600931</c:v>
                </c:pt>
                <c:pt idx="618" formatCode="#,##0.00">
                  <c:v>446.42559913872577</c:v>
                </c:pt>
                <c:pt idx="619" formatCode="#,##0.00">
                  <c:v>447.34523587295155</c:v>
                </c:pt>
                <c:pt idx="620" formatCode="#,##0.00">
                  <c:v>471.96711765539879</c:v>
                </c:pt>
                <c:pt idx="621" formatCode="#,##0.00">
                  <c:v>510.45446287647104</c:v>
                </c:pt>
                <c:pt idx="622" formatCode="#,##0.00">
                  <c:v>534.85758923171898</c:v>
                </c:pt>
                <c:pt idx="623" formatCode="#,##0.00">
                  <c:v>532.9962848211926</c:v>
                </c:pt>
                <c:pt idx="624" formatCode="#,##0.00">
                  <c:v>569.0588134521945</c:v>
                </c:pt>
                <c:pt idx="625" formatCode="#,##0.00">
                  <c:v>599.7348772226909</c:v>
                </c:pt>
                <c:pt idx="626" formatCode="#,##0.00">
                  <c:v>584.27771032040471</c:v>
                </c:pt>
                <c:pt idx="627" formatCode="#,##0.00">
                  <c:v>490.09993378622642</c:v>
                </c:pt>
                <c:pt idx="628" formatCode="#,##0.00">
                  <c:v>509.40987117740366</c:v>
                </c:pt>
                <c:pt idx="629" formatCode="#,##0.00">
                  <c:v>517.5672212478579</c:v>
                </c:pt>
                <c:pt idx="630" formatCode="#,##0.00">
                  <c:v>545.77463480586619</c:v>
                </c:pt>
                <c:pt idx="631" formatCode="#,##0.00">
                  <c:v>524.46759306304511</c:v>
                </c:pt>
                <c:pt idx="632" formatCode="#,##0.00">
                  <c:v>564.59286038298853</c:v>
                </c:pt>
                <c:pt idx="633" formatCode="#,##0.00">
                  <c:v>570.15221808155979</c:v>
                </c:pt>
                <c:pt idx="634" formatCode="#,##0.00">
                  <c:v>559.99970758492088</c:v>
                </c:pt>
                <c:pt idx="635" formatCode="#,##0.00">
                  <c:v>588.99275911228415</c:v>
                </c:pt>
                <c:pt idx="636" formatCode="#,##0.00">
                  <c:v>599.04490220113382</c:v>
                </c:pt>
                <c:pt idx="637" formatCode="#,##0.00">
                  <c:v>640.41494314714419</c:v>
                </c:pt>
                <c:pt idx="638" formatCode="#,##0.00">
                  <c:v>645.30771331278845</c:v>
                </c:pt>
                <c:pt idx="639" formatCode="#,##0.00">
                  <c:v>584.24869747913249</c:v>
                </c:pt>
                <c:pt idx="640" formatCode="#,##0.00">
                  <c:v>633.57486751163742</c:v>
                </c:pt>
                <c:pt idx="641" formatCode="#,##0.00">
                  <c:v>673.72661878207498</c:v>
                </c:pt>
                <c:pt idx="642" formatCode="#,##0.00">
                  <c:v>737.45217389727543</c:v>
                </c:pt>
                <c:pt idx="643" formatCode="#,##0.00">
                  <c:v>727.65389268009358</c:v>
                </c:pt>
                <c:pt idx="644" formatCode="#,##0.00">
                  <c:v>622.67769109611208</c:v>
                </c:pt>
                <c:pt idx="645" formatCode="#,##0.00">
                  <c:v>645.76242869734858</c:v>
                </c:pt>
                <c:pt idx="646" formatCode="#,##0.00">
                  <c:v>693.32067902947927</c:v>
                </c:pt>
                <c:pt idx="647" formatCode="#,##0.00">
                  <c:v>719.49122359391197</c:v>
                </c:pt>
                <c:pt idx="648" formatCode="#,##0.00">
                  <c:v>789.56487216380174</c:v>
                </c:pt>
                <c:pt idx="649" formatCode="#,##0.00">
                  <c:v>811.98851453325369</c:v>
                </c:pt>
                <c:pt idx="650" formatCode="#,##0.00">
                  <c:v>846.0216598057242</c:v>
                </c:pt>
                <c:pt idx="651" formatCode="#,##0.00">
                  <c:v>861.53769704656122</c:v>
                </c:pt>
                <c:pt idx="652" formatCode="#,##0.00">
                  <c:v>949.5696189307788</c:v>
                </c:pt>
                <c:pt idx="653" formatCode="#,##0.00">
                  <c:v>911.06773611519884</c:v>
                </c:pt>
                <c:pt idx="654" formatCode="#,##0.00">
                  <c:v>868.80026694436094</c:v>
                </c:pt>
                <c:pt idx="655" formatCode="#,##0.00">
                  <c:v>882.00603100191518</c:v>
                </c:pt>
                <c:pt idx="656" formatCode="#,##0.00">
                  <c:v>951.45518588300604</c:v>
                </c:pt>
                <c:pt idx="657" formatCode="#,##0.00">
                  <c:v>965.79678705154913</c:v>
                </c:pt>
                <c:pt idx="658" formatCode="#,##0.00">
                  <c:v>988.48657290201356</c:v>
                </c:pt>
                <c:pt idx="659" formatCode="#,##0.00">
                  <c:v>955.10208637986955</c:v>
                </c:pt>
                <c:pt idx="660" formatCode="#,##0.00">
                  <c:v>925.01000331166108</c:v>
                </c:pt>
                <c:pt idx="661" formatCode="#,##0.00">
                  <c:v>876.00297333620938</c:v>
                </c:pt>
                <c:pt idx="662" formatCode="#,##0.00">
                  <c:v>836.7872402298583</c:v>
                </c:pt>
                <c:pt idx="663" formatCode="#,##0.00">
                  <c:v>895.84768364528179</c:v>
                </c:pt>
                <c:pt idx="664" formatCode="#,##0.00">
                  <c:v>920.91350183367672</c:v>
                </c:pt>
                <c:pt idx="665" formatCode="#,##0.00">
                  <c:v>900.17452977238236</c:v>
                </c:pt>
                <c:pt idx="666" formatCode="#,##0.00">
                  <c:v>896.97590960992454</c:v>
                </c:pt>
                <c:pt idx="667" formatCode="#,##0.00">
                  <c:v>869.48060806068167</c:v>
                </c:pt>
                <c:pt idx="668" formatCode="#,##0.00">
                  <c:v>886.95716828270133</c:v>
                </c:pt>
                <c:pt idx="669" formatCode="#,##0.00">
                  <c:v>937.40137896683279</c:v>
                </c:pt>
                <c:pt idx="670" formatCode="#,##0.00">
                  <c:v>908.15445594306766</c:v>
                </c:pt>
                <c:pt idx="671" formatCode="#,##0.00">
                  <c:v>909.54090507914077</c:v>
                </c:pt>
                <c:pt idx="672" formatCode="#,##0.00">
                  <c:v>907.53991508796662</c:v>
                </c:pt>
                <c:pt idx="673" formatCode="#,##0.00">
                  <c:v>1003.5334370398713</c:v>
                </c:pt>
                <c:pt idx="674" formatCode="#,##0.00">
                  <c:v>1019.1551075431254</c:v>
                </c:pt>
                <c:pt idx="675" formatCode="#,##0.00">
                  <c:v>1150.3271642513093</c:v>
                </c:pt>
                <c:pt idx="676" formatCode="#,##0.00">
                  <c:v>1233.0663627520253</c:v>
                </c:pt>
                <c:pt idx="677" formatCode="#,##0.00">
                  <c:v>1232.8361903643115</c:v>
                </c:pt>
                <c:pt idx="678" formatCode="#,##0.00">
                  <c:v>1270.1335945767996</c:v>
                </c:pt>
                <c:pt idx="679" formatCode="#,##0.00">
                  <c:v>1346.0537133033033</c:v>
                </c:pt>
                <c:pt idx="680" formatCode="#,##0.00">
                  <c:v>1412.1180295522295</c:v>
                </c:pt>
                <c:pt idx="681" formatCode="#,##0.00">
                  <c:v>1515.0614339065874</c:v>
                </c:pt>
                <c:pt idx="682" formatCode="#,##0.00">
                  <c:v>1527.3940339785868</c:v>
                </c:pt>
                <c:pt idx="683" formatCode="#,##0.00">
                  <c:v>1607.0425415371233</c:v>
                </c:pt>
                <c:pt idx="684" formatCode="#,##0.00">
                  <c:v>1538.6575245862468</c:v>
                </c:pt>
                <c:pt idx="685" formatCode="#,##0.00">
                  <c:v>1505.5969032413036</c:v>
                </c:pt>
                <c:pt idx="686" formatCode="#,##0.00">
                  <c:v>1522.1383945515815</c:v>
                </c:pt>
                <c:pt idx="687" formatCode="#,##0.00">
                  <c:v>1453.7436426897307</c:v>
                </c:pt>
                <c:pt idx="688" formatCode="#,##0.00">
                  <c:v>1507.8035229492191</c:v>
                </c:pt>
                <c:pt idx="689" formatCode="#,##0.00">
                  <c:v>1485.5181868800296</c:v>
                </c:pt>
                <c:pt idx="690" formatCode="#,##0.00">
                  <c:v>1456.6793271453987</c:v>
                </c:pt>
                <c:pt idx="691" formatCode="#,##0.00">
                  <c:v>1372.7745979018237</c:v>
                </c:pt>
                <c:pt idx="692" formatCode="#,##0.00">
                  <c:v>1388.4882911324735</c:v>
                </c:pt>
                <c:pt idx="693" formatCode="#,##0.00">
                  <c:v>1377.5655165755647</c:v>
                </c:pt>
                <c:pt idx="694" formatCode="#,##0.00">
                  <c:v>1306.7953841040228</c:v>
                </c:pt>
                <c:pt idx="695" formatCode="#,##0.00">
                  <c:v>1348.6389723030338</c:v>
                </c:pt>
                <c:pt idx="696" formatCode="#,##0.00">
                  <c:v>1325.3524727146014</c:v>
                </c:pt>
                <c:pt idx="697" formatCode="#,##0.00">
                  <c:v>1459.9022557445878</c:v>
                </c:pt>
                <c:pt idx="698" formatCode="#,##0.00">
                  <c:v>1464.5642102812656</c:v>
                </c:pt>
                <c:pt idx="699" formatCode="#,##0.00">
                  <c:v>1482.6857514431458</c:v>
                </c:pt>
                <c:pt idx="700" formatCode="#,##0.00">
                  <c:v>1469.2427339633946</c:v>
                </c:pt>
                <c:pt idx="701" formatCode="#,##0.00">
                  <c:v>1512.8008835496294</c:v>
                </c:pt>
                <c:pt idx="702" formatCode="#,##0.00">
                  <c:v>1626.2407791374039</c:v>
                </c:pt>
                <c:pt idx="703" formatCode="#,##0.00">
                  <c:v>1663.5359010056216</c:v>
                </c:pt>
                <c:pt idx="704" formatCode="#,##0.00">
                  <c:v>1671.332339261668</c:v>
                </c:pt>
                <c:pt idx="705" formatCode="#,##0.00">
                  <c:v>1656.2346371303377</c:v>
                </c:pt>
                <c:pt idx="706" formatCode="#,##0.00">
                  <c:v>1776.3668561435247</c:v>
                </c:pt>
                <c:pt idx="707" formatCode="#,##0.00">
                  <c:v>1821.3444649410787</c:v>
                </c:pt>
                <c:pt idx="708" formatCode="#,##0.00">
                  <c:v>1803.1188779952349</c:v>
                </c:pt>
                <c:pt idx="709" formatCode="#,##0.00">
                  <c:v>1806.9174484315449</c:v>
                </c:pt>
                <c:pt idx="710" formatCode="#,##0.00">
                  <c:v>1738.7846145093529</c:v>
                </c:pt>
                <c:pt idx="711" formatCode="#,##0.00">
                  <c:v>1813.8421503690065</c:v>
                </c:pt>
                <c:pt idx="712" formatCode="#,##0.00">
                  <c:v>1939.6744264806057</c:v>
                </c:pt>
                <c:pt idx="713" formatCode="#,##0.00">
                  <c:v>2038.7400650223917</c:v>
                </c:pt>
                <c:pt idx="714" formatCode="#,##0.00">
                  <c:v>2066.738761915366</c:v>
                </c:pt>
                <c:pt idx="715" formatCode="#,##0.00">
                  <c:v>2252.6350244204473</c:v>
                </c:pt>
                <c:pt idx="716" formatCode="#,##0.00">
                  <c:v>2410.3044585630491</c:v>
                </c:pt>
                <c:pt idx="717" formatCode="#,##0.00">
                  <c:v>2387.0048487969398</c:v>
                </c:pt>
                <c:pt idx="718" formatCode="#,##0.00">
                  <c:v>2544.7222158397826</c:v>
                </c:pt>
                <c:pt idx="719" formatCode="#,##0.00">
                  <c:v>2634.7884174657388</c:v>
                </c:pt>
                <c:pt idx="720" formatCode="#,##0.00">
                  <c:v>2445.2768692254863</c:v>
                </c:pt>
                <c:pt idx="721" formatCode="#,##0.00">
                  <c:v>2539.3874249990777</c:v>
                </c:pt>
                <c:pt idx="722" formatCode="#,##0.00">
                  <c:v>2309.1496317991609</c:v>
                </c:pt>
                <c:pt idx="723" formatCode="#,##0.00">
                  <c:v>2475.7778692297884</c:v>
                </c:pt>
                <c:pt idx="724" formatCode="#,##0.00">
                  <c:v>2532.9353276374068</c:v>
                </c:pt>
                <c:pt idx="725" formatCode="#,##0.00">
                  <c:v>2465.6774515708748</c:v>
                </c:pt>
                <c:pt idx="726" formatCode="#,##0.00">
                  <c:v>2824.4170829247596</c:v>
                </c:pt>
                <c:pt idx="727" formatCode="#,##0.00">
                  <c:v>2932.9123578035096</c:v>
                </c:pt>
                <c:pt idx="728" formatCode="#,##0.00">
                  <c:v>3048.0193914727715</c:v>
                </c:pt>
                <c:pt idx="729" formatCode="#,##0.00">
                  <c:v>3015.9542274744776</c:v>
                </c:pt>
                <c:pt idx="730" formatCode="#,##0.00">
                  <c:v>3039.69984042546</c:v>
                </c:pt>
                <c:pt idx="731" formatCode="#,##0.00">
                  <c:v>3137.0107646502802</c:v>
                </c:pt>
                <c:pt idx="732" formatCode="#,##0.00">
                  <c:v>3370.0906644637962</c:v>
                </c:pt>
                <c:pt idx="733" formatCode="#,##0.00">
                  <c:v>3438.930383103243</c:v>
                </c:pt>
                <c:pt idx="734" formatCode="#,##0.00">
                  <c:v>3432.2588581600226</c:v>
                </c:pt>
                <c:pt idx="735" formatCode="#,##0.00">
                  <c:v>2496.6937386027639</c:v>
                </c:pt>
                <c:pt idx="736" formatCode="#,##0.00">
                  <c:v>2360.4574835996727</c:v>
                </c:pt>
                <c:pt idx="737" formatCode="#,##0.00">
                  <c:v>2570.0818445265477</c:v>
                </c:pt>
                <c:pt idx="738" formatCode="#,##0.00">
                  <c:v>2573.6799591088852</c:v>
                </c:pt>
                <c:pt idx="739" formatCode="#,##0.00">
                  <c:v>2767.478060029784</c:v>
                </c:pt>
                <c:pt idx="740" formatCode="#,##0.00">
                  <c:v>2772.36727126917</c:v>
                </c:pt>
                <c:pt idx="741" formatCode="#,##0.00">
                  <c:v>2815.1911043860409</c:v>
                </c:pt>
                <c:pt idx="742" formatCode="#,##0.00">
                  <c:v>2803.8928040871051</c:v>
                </c:pt>
                <c:pt idx="743" formatCode="#,##0.00">
                  <c:v>2933.694348297644</c:v>
                </c:pt>
                <c:pt idx="744" formatCode="#,##0.00">
                  <c:v>2905.2961870061226</c:v>
                </c:pt>
                <c:pt idx="745" formatCode="#,##0.00">
                  <c:v>2830.3976513051048</c:v>
                </c:pt>
                <c:pt idx="746" formatCode="#,##0.00">
                  <c:v>2919.1400523323573</c:v>
                </c:pt>
                <c:pt idx="747" formatCode="#,##0.00">
                  <c:v>2996.0885841118379</c:v>
                </c:pt>
                <c:pt idx="748" formatCode="#,##0.00">
                  <c:v>2920.9067345745248</c:v>
                </c:pt>
                <c:pt idx="749" formatCode="#,##0.00">
                  <c:v>3019.4581277990687</c:v>
                </c:pt>
                <c:pt idx="750" formatCode="#,##0.00">
                  <c:v>3211.0930703100498</c:v>
                </c:pt>
                <c:pt idx="751" formatCode="#,##0.00">
                  <c:v>3187.3952034511617</c:v>
                </c:pt>
                <c:pt idx="752" formatCode="#,##0.00">
                  <c:v>3305.3713245815675</c:v>
                </c:pt>
                <c:pt idx="753" formatCode="#,##0.00">
                  <c:v>3493.6012036120724</c:v>
                </c:pt>
                <c:pt idx="754" formatCode="#,##0.00">
                  <c:v>3656.5893450979211</c:v>
                </c:pt>
                <c:pt idx="755" formatCode="#,##0.00">
                  <c:v>3657.6131901145486</c:v>
                </c:pt>
                <c:pt idx="756" formatCode="#,##0.00">
                  <c:v>4013.6940262161665</c:v>
                </c:pt>
                <c:pt idx="757" formatCode="#,##0.00">
                  <c:v>4077.110391830382</c:v>
                </c:pt>
                <c:pt idx="758" formatCode="#,##0.00">
                  <c:v>4070.1249426923791</c:v>
                </c:pt>
                <c:pt idx="759" formatCode="#,##0.00">
                  <c:v>3926.8565447096075</c:v>
                </c:pt>
                <c:pt idx="760" formatCode="#,##0.00">
                  <c:v>4013.1688515623241</c:v>
                </c:pt>
                <c:pt idx="761" formatCode="#,##0.00">
                  <c:v>4065.875135812842</c:v>
                </c:pt>
                <c:pt idx="762" formatCode="#,##0.00">
                  <c:v>3739.4124682413094</c:v>
                </c:pt>
                <c:pt idx="763" formatCode="#,##0.00">
                  <c:v>3779.9227699805906</c:v>
                </c:pt>
                <c:pt idx="764" formatCode="#,##0.00">
                  <c:v>3895.991598504128</c:v>
                </c:pt>
                <c:pt idx="765" formatCode="#,##0.00">
                  <c:v>3809.1629324121327</c:v>
                </c:pt>
                <c:pt idx="766" formatCode="#,##0.00">
                  <c:v>4164.1769177129436</c:v>
                </c:pt>
                <c:pt idx="767" formatCode="#,##0.00">
                  <c:v>4150.0187161927197</c:v>
                </c:pt>
                <c:pt idx="768" formatCode="#,##0.00">
                  <c:v>4157.1844151760124</c:v>
                </c:pt>
                <c:pt idx="769" formatCode="#,##0.00">
                  <c:v>3775.6103149883907</c:v>
                </c:pt>
                <c:pt idx="770" formatCode="#,##0.00">
                  <c:v>3587.5094090956691</c:v>
                </c:pt>
                <c:pt idx="771" formatCode="#,##0.00">
                  <c:v>3562.181592667454</c:v>
                </c:pt>
                <c:pt idx="772" formatCode="#,##0.00">
                  <c:v>3712.1494377187537</c:v>
                </c:pt>
                <c:pt idx="773" formatCode="#,##0.00">
                  <c:v>3849.4247239255933</c:v>
                </c:pt>
                <c:pt idx="774" formatCode="#,##0.00">
                  <c:v>4078.6451348196165</c:v>
                </c:pt>
                <c:pt idx="775" formatCode="#,##0.00">
                  <c:v>4402.7886591675142</c:v>
                </c:pt>
                <c:pt idx="776" formatCode="#,##0.00">
                  <c:v>4547.581702205337</c:v>
                </c:pt>
                <c:pt idx="777" formatCode="#,##0.00">
                  <c:v>4511.807392814655</c:v>
                </c:pt>
                <c:pt idx="778" formatCode="#,##0.00">
                  <c:v>4743.9549225329456</c:v>
                </c:pt>
                <c:pt idx="779" formatCode="#,##0.00">
                  <c:v>4531.1094783419676</c:v>
                </c:pt>
                <c:pt idx="780" formatCode="#,##0.00">
                  <c:v>4776.6654046715803</c:v>
                </c:pt>
                <c:pt idx="781" formatCode="#,##0.00">
                  <c:v>4942.6386052659027</c:v>
                </c:pt>
                <c:pt idx="782" formatCode="#,##0.00">
                  <c:v>4878.8126654099024</c:v>
                </c:pt>
                <c:pt idx="783" formatCode="#,##0.00">
                  <c:v>4939.3099424609854</c:v>
                </c:pt>
                <c:pt idx="784" formatCode="#,##0.00">
                  <c:v>4749.1465096762377</c:v>
                </c:pt>
                <c:pt idx="785" formatCode="#,##0.00">
                  <c:v>5392.5925397839055</c:v>
                </c:pt>
                <c:pt idx="786" formatCode="#,##0.00">
                  <c:v>5477.8674031463561</c:v>
                </c:pt>
                <c:pt idx="787" formatCode="#,##0.00">
                  <c:v>5615.8001043575814</c:v>
                </c:pt>
                <c:pt idx="788" formatCode="#,##0.00">
                  <c:v>5544.853829705864</c:v>
                </c:pt>
                <c:pt idx="789" formatCode="#,##0.00">
                  <c:v>5612.0574581218998</c:v>
                </c:pt>
                <c:pt idx="790" formatCode="#,##0.00">
                  <c:v>5616.9586549686592</c:v>
                </c:pt>
                <c:pt idx="791" formatCode="#,##0.00">
                  <c:v>5426.1318462638574</c:v>
                </c:pt>
                <c:pt idx="792" formatCode="#,##0.00">
                  <c:v>5592.7502681564665</c:v>
                </c:pt>
                <c:pt idx="793" formatCode="#,##0.00">
                  <c:v>5454.4601965258507</c:v>
                </c:pt>
                <c:pt idx="794" formatCode="#,##0.00">
                  <c:v>5553.6950090346445</c:v>
                </c:pt>
                <c:pt idx="795" formatCode="#,##0.00">
                  <c:v>5639.8513309414684</c:v>
                </c:pt>
                <c:pt idx="796" formatCode="#,##0.00">
                  <c:v>5973.4673366710931</c:v>
                </c:pt>
                <c:pt idx="797" formatCode="#,##0.00">
                  <c:v>6066.0959035050719</c:v>
                </c:pt>
                <c:pt idx="798" formatCode="#,##0.00">
                  <c:v>6237.5237737381249</c:v>
                </c:pt>
                <c:pt idx="799" formatCode="#,##0.00">
                  <c:v>6275.9885036761762</c:v>
                </c:pt>
                <c:pt idx="800" formatCode="#,##0.00">
                  <c:v>6473.1382225383231</c:v>
                </c:pt>
                <c:pt idx="801" formatCode="#,##0.00">
                  <c:v>6310.8782244266959</c:v>
                </c:pt>
                <c:pt idx="802" formatCode="#,##0.00">
                  <c:v>6535.5034166947898</c:v>
                </c:pt>
                <c:pt idx="803" formatCode="#,##0.00">
                  <c:v>6558.2905386076654</c:v>
                </c:pt>
                <c:pt idx="804" formatCode="#,##0.00">
                  <c:v>6591.0819913007035</c:v>
                </c:pt>
                <c:pt idx="805" formatCode="#,##0.00">
                  <c:v>6815.7500061108394</c:v>
                </c:pt>
                <c:pt idx="806" formatCode="#,##0.00">
                  <c:v>6820.8845377821099</c:v>
                </c:pt>
                <c:pt idx="807" formatCode="#,##0.00">
                  <c:v>6966.8969394542319</c:v>
                </c:pt>
                <c:pt idx="808" formatCode="#,##0.00">
                  <c:v>6879.9036196702464</c:v>
                </c:pt>
                <c:pt idx="809" formatCode="#,##0.00">
                  <c:v>7136.202962515029</c:v>
                </c:pt>
                <c:pt idx="810" formatCode="#,##0.00">
                  <c:v>7415.4187970950325</c:v>
                </c:pt>
                <c:pt idx="811" formatCode="#,##0.00">
                  <c:v>7308.7850747928051</c:v>
                </c:pt>
                <c:pt idx="812" formatCode="#,##0.00">
                  <c:v>6955.4296790434892</c:v>
                </c:pt>
                <c:pt idx="813" formatCode="#,##0.00">
                  <c:v>6865.2873104030859</c:v>
                </c:pt>
                <c:pt idx="814" formatCode="#,##0.00">
                  <c:v>6902.8633162820261</c:v>
                </c:pt>
                <c:pt idx="815" formatCode="#,##0.00">
                  <c:v>6671.9855478967802</c:v>
                </c:pt>
                <c:pt idx="816" formatCode="#,##0.00">
                  <c:v>6870.8107172241034</c:v>
                </c:pt>
                <c:pt idx="817" formatCode="#,##0.00">
                  <c:v>7271.6538144669585</c:v>
                </c:pt>
                <c:pt idx="818" formatCode="#,##0.00">
                  <c:v>7156.5677734299952</c:v>
                </c:pt>
                <c:pt idx="819" formatCode="#,##0.00">
                  <c:v>7201.8449922098953</c:v>
                </c:pt>
                <c:pt idx="820" formatCode="#,##0.00">
                  <c:v>6932.8800879008295</c:v>
                </c:pt>
                <c:pt idx="821" formatCode="#,##0.00">
                  <c:v>7095.9876467688437</c:v>
                </c:pt>
                <c:pt idx="822" formatCode="#,##0.00">
                  <c:v>7115.8564121797972</c:v>
                </c:pt>
                <c:pt idx="823" formatCode="#,##0.00">
                  <c:v>7413.9633568073832</c:v>
                </c:pt>
                <c:pt idx="824" formatCode="#,##0.00">
                  <c:v>7646.0204098754539</c:v>
                </c:pt>
                <c:pt idx="825" formatCode="#,##0.00">
                  <c:v>7868.8254446192241</c:v>
                </c:pt>
                <c:pt idx="826" formatCode="#,##0.00">
                  <c:v>8139.9851694408035</c:v>
                </c:pt>
                <c:pt idx="827" formatCode="#,##0.00">
                  <c:v>8323.5147017277941</c:v>
                </c:pt>
                <c:pt idx="828" formatCode="#,##0.00">
                  <c:v>8639.419829707369</c:v>
                </c:pt>
                <c:pt idx="829" formatCode="#,##0.00">
                  <c:v>8631.2987750674438</c:v>
                </c:pt>
                <c:pt idx="830" formatCode="#,##0.00">
                  <c:v>8932.6461863009645</c:v>
                </c:pt>
                <c:pt idx="831" formatCode="#,##0.00">
                  <c:v>8906.5628594369664</c:v>
                </c:pt>
                <c:pt idx="832" formatCode="#,##0.00">
                  <c:v>9284.5573871914712</c:v>
                </c:pt>
                <c:pt idx="833" formatCode="#,##0.00">
                  <c:v>9372.5749912220454</c:v>
                </c:pt>
                <c:pt idx="834" formatCode="#,##0.00">
                  <c:v>9649.2534049629194</c:v>
                </c:pt>
                <c:pt idx="835" formatCode="#,##0.00">
                  <c:v>9868.1628005435123</c:v>
                </c:pt>
                <c:pt idx="836" formatCode="#,##0.00">
                  <c:v>9901.3856153053403</c:v>
                </c:pt>
                <c:pt idx="837" formatCode="#,##0.00">
                  <c:v>10126.081059535336</c:v>
                </c:pt>
                <c:pt idx="838" formatCode="#,##0.00">
                  <c:v>10449.373074162768</c:v>
                </c:pt>
                <c:pt idx="839" formatCode="#,##0.00">
                  <c:v>10360.623065519545</c:v>
                </c:pt>
                <c:pt idx="840" formatCode="#,##0.00">
                  <c:v>9787.7496808167507</c:v>
                </c:pt>
                <c:pt idx="841" formatCode="#,##0.00">
                  <c:v>9968.4315399246279</c:v>
                </c:pt>
                <c:pt idx="842" formatCode="#,##0.00">
                  <c:v>10531.581465720103</c:v>
                </c:pt>
                <c:pt idx="843" formatCode="#,##0.00">
                  <c:v>10696.295399843964</c:v>
                </c:pt>
                <c:pt idx="844" formatCode="#,##0.00">
                  <c:v>11232.465033920143</c:v>
                </c:pt>
                <c:pt idx="845" formatCode="#,##0.00">
                  <c:v>11177.72548765484</c:v>
                </c:pt>
                <c:pt idx="846" formatCode="#,##0.00">
                  <c:v>11852.711070769356</c:v>
                </c:pt>
                <c:pt idx="847" formatCode="#,##0.00">
                  <c:v>11795.818057629662</c:v>
                </c:pt>
                <c:pt idx="848" formatCode="#,##0.00">
                  <c:v>11258.636503285206</c:v>
                </c:pt>
                <c:pt idx="849" formatCode="#,##0.00">
                  <c:v>11763.023418632383</c:v>
                </c:pt>
                <c:pt idx="850" formatCode="#,##0.00">
                  <c:v>12495.31083652031</c:v>
                </c:pt>
                <c:pt idx="851" formatCode="#,##0.00">
                  <c:v>13017.948037775832</c:v>
                </c:pt>
                <c:pt idx="852" formatCode="#,##0.00">
                  <c:v>13991.343405720458</c:v>
                </c:pt>
                <c:pt idx="853" formatCode="#,##0.00">
                  <c:v>13389.715639274478</c:v>
                </c:pt>
                <c:pt idx="854" formatCode="#,##0.00">
                  <c:v>13871.745402288359</c:v>
                </c:pt>
                <c:pt idx="855" formatCode="#,##0.00">
                  <c:v>13331.487158020569</c:v>
                </c:pt>
                <c:pt idx="856" formatCode="#,##0.00">
                  <c:v>13820.930489882032</c:v>
                </c:pt>
                <c:pt idx="857" formatCode="#,##0.00">
                  <c:v>14138.535472539521</c:v>
                </c:pt>
                <c:pt idx="858" formatCode="#,##0.00">
                  <c:v>14152.485494205761</c:v>
                </c:pt>
                <c:pt idx="859" formatCode="#,##0.00">
                  <c:v>15121.364651139087</c:v>
                </c:pt>
                <c:pt idx="860" formatCode="#,##0.00">
                  <c:v>15927.333387044799</c:v>
                </c:pt>
                <c:pt idx="861" formatCode="#,##0.00">
                  <c:v>16013.128622889679</c:v>
                </c:pt>
                <c:pt idx="862" formatCode="#,##0.00">
                  <c:v>15713.683117641644</c:v>
                </c:pt>
                <c:pt idx="863" formatCode="#,##0.00">
                  <c:v>16221.33984022892</c:v>
                </c:pt>
                <c:pt idx="864" formatCode="#,##0.00">
                  <c:v>15875.500874835239</c:v>
                </c:pt>
                <c:pt idx="865" formatCode="#,##0.00">
                  <c:v>13541.484736216962</c:v>
                </c:pt>
                <c:pt idx="866" formatCode="#,##0.00">
                  <c:v>14039.721097944837</c:v>
                </c:pt>
                <c:pt idx="867" formatCode="#,##0.00">
                  <c:v>15286.44833144234</c:v>
                </c:pt>
                <c:pt idx="868" formatCode="#,##0.00">
                  <c:v>16184.476216086807</c:v>
                </c:pt>
                <c:pt idx="869" formatCode="#,##0.00">
                  <c:v>17241.10671998106</c:v>
                </c:pt>
                <c:pt idx="870" formatCode="#,##0.00">
                  <c:v>17798.33928917085</c:v>
                </c:pt>
                <c:pt idx="871" formatCode="#,##0.00">
                  <c:v>17239.471435490883</c:v>
                </c:pt>
                <c:pt idx="872" formatCode="#,##0.00">
                  <c:v>17986.859987124197</c:v>
                </c:pt>
                <c:pt idx="873" formatCode="#,##0.00">
                  <c:v>19003.117576396715</c:v>
                </c:pt>
                <c:pt idx="874" formatCode="#,##0.00">
                  <c:v>18325.846465973937</c:v>
                </c:pt>
                <c:pt idx="875" formatCode="#,##0.00">
                  <c:v>18912.273552885104</c:v>
                </c:pt>
                <c:pt idx="876" formatCode="#,##0.00">
                  <c:v>18354.361483074994</c:v>
                </c:pt>
                <c:pt idx="877" formatCode="#,##0.00">
                  <c:v>18273.602292549465</c:v>
                </c:pt>
                <c:pt idx="878" formatCode="#,##0.00">
                  <c:v>17944.921099314142</c:v>
                </c:pt>
                <c:pt idx="879" formatCode="#,##0.00">
                  <c:v>18834.989185840124</c:v>
                </c:pt>
                <c:pt idx="880" formatCode="#,##0.00">
                  <c:v>19138.73477811044</c:v>
                </c:pt>
                <c:pt idx="881" formatCode="#,##0.00">
                  <c:v>20872.066191181308</c:v>
                </c:pt>
                <c:pt idx="882" formatCode="#,##0.00">
                  <c:v>20392.704404323842</c:v>
                </c:pt>
                <c:pt idx="883" formatCode="#,##0.00">
                  <c:v>20362.115347717354</c:v>
                </c:pt>
                <c:pt idx="884" formatCode="#,##0.00">
                  <c:v>21860.76703730935</c:v>
                </c:pt>
                <c:pt idx="885" formatCode="#,##0.00">
                  <c:v>20911.135317208635</c:v>
                </c:pt>
                <c:pt idx="886" formatCode="#,##0.00">
                  <c:v>20100.062082038505</c:v>
                </c:pt>
                <c:pt idx="887" formatCode="#,##0.00">
                  <c:v>20679.479871656738</c:v>
                </c:pt>
                <c:pt idx="888" formatCode="#,##0.00">
                  <c:v>20638.396638311715</c:v>
                </c:pt>
                <c:pt idx="889" formatCode="#,##0.00">
                  <c:v>22277.222920704586</c:v>
                </c:pt>
                <c:pt idx="890" formatCode="#,##0.00">
                  <c:v>21402.470634018253</c:v>
                </c:pt>
                <c:pt idx="891" formatCode="#,##0.00">
                  <c:v>21062.314034074923</c:v>
                </c:pt>
                <c:pt idx="892" formatCode="#,##0.00">
                  <c:v>19875.382430541355</c:v>
                </c:pt>
                <c:pt idx="893" formatCode="#,##0.00">
                  <c:v>21627.198637969268</c:v>
                </c:pt>
                <c:pt idx="894" formatCode="#,##0.00">
                  <c:v>21202.728819368058</c:v>
                </c:pt>
                <c:pt idx="895" formatCode="#,##0.00">
                  <c:v>21180.677981395915</c:v>
                </c:pt>
                <c:pt idx="896" formatCode="#,##0.00">
                  <c:v>20621.649287206939</c:v>
                </c:pt>
                <c:pt idx="897" formatCode="#,##0.00">
                  <c:v>21722.020493172302</c:v>
                </c:pt>
                <c:pt idx="898" formatCode="#,##0.00">
                  <c:v>22002.234557534226</c:v>
                </c:pt>
                <c:pt idx="899" formatCode="#,##0.00">
                  <c:v>21143.854046662957</c:v>
                </c:pt>
                <c:pt idx="900" formatCode="#,##0.00">
                  <c:v>20996.551863471206</c:v>
                </c:pt>
                <c:pt idx="901" formatCode="#,##0.00">
                  <c:v>20712.118574227381</c:v>
                </c:pt>
                <c:pt idx="902" formatCode="#,##0.00">
                  <c:v>18563.029150965547</c:v>
                </c:pt>
                <c:pt idx="903" formatCode="#,##0.00">
                  <c:v>19337.354973616155</c:v>
                </c:pt>
                <c:pt idx="904" formatCode="#,##0.00">
                  <c:v>20186.393772657731</c:v>
                </c:pt>
                <c:pt idx="905" formatCode="#,##0.00">
                  <c:v>21020.630139302433</c:v>
                </c:pt>
                <c:pt idx="906" formatCode="#,##0.00">
                  <c:v>21372.515487834356</c:v>
                </c:pt>
                <c:pt idx="907" formatCode="#,##0.00">
                  <c:v>21889.445395766779</c:v>
                </c:pt>
                <c:pt idx="908" formatCode="#,##0.00">
                  <c:v>22809.823609840791</c:v>
                </c:pt>
                <c:pt idx="909" formatCode="#,##0.00">
                  <c:v>23160.638696960141</c:v>
                </c:pt>
                <c:pt idx="910" formatCode="#,##0.00">
                  <c:v>23188.122654880535</c:v>
                </c:pt>
                <c:pt idx="911" formatCode="#,##0.00">
                  <c:v>21947.558092844425</c:v>
                </c:pt>
                <c:pt idx="912" formatCode="#,##0.00">
                  <c:v>19816.157567921327</c:v>
                </c:pt>
                <c:pt idx="913" formatCode="#,##0.00">
                  <c:v>19959.230225561718</c:v>
                </c:pt>
                <c:pt idx="914" formatCode="#,##0.00">
                  <c:v>18327.762746924302</c:v>
                </c:pt>
                <c:pt idx="915" formatCode="#,##0.00">
                  <c:v>19093.496674490802</c:v>
                </c:pt>
                <c:pt idx="916" formatCode="#,##0.00">
                  <c:v>20046.516738503557</c:v>
                </c:pt>
                <c:pt idx="917" formatCode="#,##0.00">
                  <c:v>19480.403105808215</c:v>
                </c:pt>
                <c:pt idx="918" formatCode="#,##0.00">
                  <c:v>18562.876119524648</c:v>
                </c:pt>
                <c:pt idx="919" formatCode="#,##0.00">
                  <c:v>18349.403044150116</c:v>
                </c:pt>
                <c:pt idx="920" formatCode="#,##0.00">
                  <c:v>18177.040984888732</c:v>
                </c:pt>
                <c:pt idx="921" formatCode="#,##0.00">
                  <c:v>19271.662392998729</c:v>
                </c:pt>
                <c:pt idx="922" formatCode="#,##0.00">
                  <c:v>20413.058717661399</c:v>
                </c:pt>
                <c:pt idx="923" formatCode="#,##0.00">
                  <c:v>20521.111841806884</c:v>
                </c:pt>
                <c:pt idx="924" formatCode="#,##0.00">
                  <c:v>20541.085723999575</c:v>
                </c:pt>
                <c:pt idx="925" formatCode="#,##0.00">
                  <c:v>21504.32570388366</c:v>
                </c:pt>
                <c:pt idx="926" formatCode="#,##0.00">
                  <c:v>20827.656255068123</c:v>
                </c:pt>
                <c:pt idx="927" formatCode="#,##0.00">
                  <c:v>22752.131693036412</c:v>
                </c:pt>
                <c:pt idx="928" formatCode="#,##0.00">
                  <c:v>23556.343707946271</c:v>
                </c:pt>
                <c:pt idx="929" formatCode="#,##0.00">
                  <c:v>25008.042649521303</c:v>
                </c:pt>
                <c:pt idx="930" formatCode="#,##0.00">
                  <c:v>24742.290516299057</c:v>
                </c:pt>
                <c:pt idx="931" formatCode="#,##0.00">
                  <c:v>25271.115738934088</c:v>
                </c:pt>
                <c:pt idx="932" formatCode="#,##0.00">
                  <c:v>25245.844623195153</c:v>
                </c:pt>
                <c:pt idx="933" formatCode="#,##0.00">
                  <c:v>24473.321777725381</c:v>
                </c:pt>
                <c:pt idx="934" formatCode="#,##0.00">
                  <c:v>24702.065758607852</c:v>
                </c:pt>
                <c:pt idx="935" formatCode="#,##0.00">
                  <c:v>25950.83752292467</c:v>
                </c:pt>
                <c:pt idx="936" formatCode="#,##0.00">
                  <c:v>25058.128712136062</c:v>
                </c:pt>
                <c:pt idx="937" formatCode="#,##0.00">
                  <c:v>25108.077915368925</c:v>
                </c:pt>
                <c:pt idx="938" formatCode="#,##0.00">
                  <c:v>25857.470347549639</c:v>
                </c:pt>
                <c:pt idx="939" formatCode="#,##0.00">
                  <c:v>25931.422712743632</c:v>
                </c:pt>
                <c:pt idx="940" formatCode="#,##0.00">
                  <c:v>28118.306028185012</c:v>
                </c:pt>
                <c:pt idx="941" formatCode="#,##0.00">
                  <c:v>28988.09896132354</c:v>
                </c:pt>
                <c:pt idx="942" formatCode="#,##0.00">
                  <c:v>28916.208475899461</c:v>
                </c:pt>
                <c:pt idx="943" formatCode="#,##0.00">
                  <c:v>30293.391098244967</c:v>
                </c:pt>
                <c:pt idx="944" formatCode="#,##0.00">
                  <c:v>29684.6958931109</c:v>
                </c:pt>
                <c:pt idx="945" formatCode="#,##0.00">
                  <c:v>28301.389064491934</c:v>
                </c:pt>
                <c:pt idx="946" formatCode="#,##0.00">
                  <c:v>29528.348618401207</c:v>
                </c:pt>
                <c:pt idx="947" formatCode="#,##0.00">
                  <c:v>29778.355303370336</c:v>
                </c:pt>
                <c:pt idx="948" formatCode="#,##0.00">
                  <c:v>31392.937727919074</c:v>
                </c:pt>
                <c:pt idx="949" formatCode="#,##0.00">
                  <c:v>31231.99660050061</c:v>
                </c:pt>
                <c:pt idx="950" formatCode="#,##0.00">
                  <c:v>31861.425438656028</c:v>
                </c:pt>
                <c:pt idx="951" formatCode="#,##0.00">
                  <c:v>30527.706169793888</c:v>
                </c:pt>
                <c:pt idx="952" formatCode="#,##0.00">
                  <c:v>31948.465614936096</c:v>
                </c:pt>
                <c:pt idx="953" formatCode="#,##0.00">
                  <c:v>32494.571387180738</c:v>
                </c:pt>
                <c:pt idx="954" formatCode="#,##0.00">
                  <c:v>34844.57878990165</c:v>
                </c:pt>
                <c:pt idx="955" formatCode="#,##0.00">
                  <c:v>34445.956808545176</c:v>
                </c:pt>
                <c:pt idx="956" formatCode="#,##0.00">
                  <c:v>35703.004592345016</c:v>
                </c:pt>
                <c:pt idx="957" formatCode="#,##0.00">
                  <c:v>36975.697696046809</c:v>
                </c:pt>
                <c:pt idx="958" formatCode="#,##0.00">
                  <c:v>35414.090730017102</c:v>
                </c:pt>
                <c:pt idx="959" formatCode="#,##0.00">
                  <c:v>35498.848453830942</c:v>
                </c:pt>
                <c:pt idx="960" formatCode="#,##0.00">
                  <c:v>34350.815694834047</c:v>
                </c:pt>
                <c:pt idx="961" formatCode="#,##0.00">
                  <c:v>34390.891646478027</c:v>
                </c:pt>
                <c:pt idx="962" formatCode="#,##0.00">
                  <c:v>34578.43664225682</c:v>
                </c:pt>
                <c:pt idx="963" formatCode="#,##0.00">
                  <c:v>36414.321105049705</c:v>
                </c:pt>
                <c:pt idx="964" formatCode="#,##0.00">
                  <c:v>37854.871647965476</c:v>
                </c:pt>
                <c:pt idx="965" formatCode="#,##0.00">
                  <c:v>38025.97566781428</c:v>
                </c:pt>
                <c:pt idx="966" formatCode="#,##0.00">
                  <c:v>39151.291041077129</c:v>
                </c:pt>
                <c:pt idx="967" formatCode="#,##0.00">
                  <c:v>39015.044548254184</c:v>
                </c:pt>
                <c:pt idx="968" formatCode="#,##0.00">
                  <c:v>39874.936130097711</c:v>
                </c:pt>
                <c:pt idx="969" formatCode="#,##0.00">
                  <c:v>41448.93277560643</c:v>
                </c:pt>
                <c:pt idx="970" formatCode="#,##0.00">
                  <c:v>43505.352493713515</c:v>
                </c:pt>
                <c:pt idx="971" formatCode="#,##0.00">
                  <c:v>43215.026774738799</c:v>
                </c:pt>
                <c:pt idx="972" formatCode="#,##0.00">
                  <c:v>42455.306604038888</c:v>
                </c:pt>
                <c:pt idx="973" formatCode="#,##0.00">
                  <c:v>42430.68252620854</c:v>
                </c:pt>
                <c:pt idx="974" formatCode="#,##0.00">
                  <c:v>44545.710614531621</c:v>
                </c:pt>
                <c:pt idx="975" formatCode="#,##0.00">
                  <c:v>46226.865733124047</c:v>
                </c:pt>
                <c:pt idx="976" formatCode="#,##0.00">
                  <c:v>44170.078387104913</c:v>
                </c:pt>
                <c:pt idx="977" formatCode="#,##0.00">
                  <c:v>44805.244114311477</c:v>
                </c:pt>
                <c:pt idx="978" formatCode="#,##0.00">
                  <c:v>41612.721120353068</c:v>
                </c:pt>
                <c:pt idx="979" formatCode="#,##0.00">
                  <c:v>42396.427368119723</c:v>
                </c:pt>
                <c:pt idx="980" formatCode="#,##0.00">
                  <c:v>42078.171520009702</c:v>
                </c:pt>
                <c:pt idx="981" formatCode="#,##0.00">
                  <c:v>44206.204914348331</c:v>
                </c:pt>
                <c:pt idx="982" formatCode="#,##0.00">
                  <c:v>46575.068081691876</c:v>
                </c:pt>
                <c:pt idx="983" formatCode="#,##0.00">
                  <c:v>44656.175276726171</c:v>
                </c:pt>
                <c:pt idx="984" formatCode="#,##0.00">
                  <c:v>43027.118002631199</c:v>
                </c:pt>
                <c:pt idx="985" formatCode="#,##0.00">
                  <c:v>42824.316853112134</c:v>
                </c:pt>
                <c:pt idx="986" formatCode="#,##0.00">
                  <c:v>37655.992799832871</c:v>
                </c:pt>
                <c:pt idx="987" formatCode="#,##0.00">
                  <c:v>31598.649798051756</c:v>
                </c:pt>
                <c:pt idx="988" formatCode="#,##0.00">
                  <c:v>29051.166651332824</c:v>
                </c:pt>
                <c:pt idx="989" formatCode="#,##0.00">
                  <c:v>29541.550344407322</c:v>
                </c:pt>
                <c:pt idx="990" formatCode="#,##0.00">
                  <c:v>27520.711357180895</c:v>
                </c:pt>
                <c:pt idx="991" formatCode="#,##0.00">
                  <c:v>25246.950184850608</c:v>
                </c:pt>
                <c:pt idx="992" formatCode="#,##0.00">
                  <c:v>27114.887872527088</c:v>
                </c:pt>
                <c:pt idx="993" formatCode="#,##0.00">
                  <c:v>29187.549901503062</c:v>
                </c:pt>
                <c:pt idx="994" formatCode="#,##0.00">
                  <c:v>30166.111157867457</c:v>
                </c:pt>
                <c:pt idx="995" formatCode="#,##0.00">
                  <c:v>30141.576054125726</c:v>
                </c:pt>
                <c:pt idx="996" formatCode="#,##0.00">
                  <c:v>33352.457679251558</c:v>
                </c:pt>
                <c:pt idx="997" formatCode="#,##0.00">
                  <c:v>33970.812244624882</c:v>
                </c:pt>
                <c:pt idx="998" formatCode="#,##0.00">
                  <c:v>35636.514405019654</c:v>
                </c:pt>
                <c:pt idx="999" formatCode="#,##0.00">
                  <c:v>34566.943819343665</c:v>
                </c:pt>
                <c:pt idx="1000" formatCode="#,##0.00">
                  <c:v>36988.243010742619</c:v>
                </c:pt>
                <c:pt idx="1001" formatCode="#,##0.00">
                  <c:v>39146.876872849556</c:v>
                </c:pt>
                <c:pt idx="1002" formatCode="#,##0.00">
                  <c:v>37168.654694874895</c:v>
                </c:pt>
                <c:pt idx="1003" formatCode="#,##0.00">
                  <c:v>39641.361396209271</c:v>
                </c:pt>
                <c:pt idx="1004" formatCode="#,##0.00">
                  <c:v>42912.037987139178</c:v>
                </c:pt>
                <c:pt idx="1005" formatCode="#,##0.00">
                  <c:v>44490.628824559404</c:v>
                </c:pt>
                <c:pt idx="1006" formatCode="#,##0.00">
                  <c:v>40622.316950360044</c:v>
                </c:pt>
                <c:pt idx="1007" formatCode="#,##0.00">
                  <c:v>37646.596826023</c:v>
                </c:pt>
                <c:pt idx="1008" formatCode="#,##0.00">
                  <c:v>41417.530941429643</c:v>
                </c:pt>
                <c:pt idx="1009" formatCode="#,##0.00">
                  <c:v>39546.839127241736</c:v>
                </c:pt>
                <c:pt idx="1010" formatCode="#,##0.00">
                  <c:v>43906.219027034684</c:v>
                </c:pt>
                <c:pt idx="1011" formatCode="#,##0.00">
                  <c:v>46657.382711268678</c:v>
                </c:pt>
                <c:pt idx="1012" formatCode="#,##0.00">
                  <c:v>48365.042918501109</c:v>
                </c:pt>
                <c:pt idx="1013" formatCode="#,##0.00">
                  <c:v>51233.089963568222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IndMom!$DD$11</c:f>
              <c:strCache>
                <c:ptCount val="1"/>
                <c:pt idx="0">
                  <c:v>LOSER</c:v>
                </c:pt>
              </c:strCache>
            </c:strRef>
          </c:tx>
          <c:marker>
            <c:symbol val="none"/>
          </c:marker>
          <c:cat>
            <c:numRef>
              <c:f>IndMom!$A$12:$A$1025</c:f>
              <c:numCache>
                <c:formatCode>General</c:formatCode>
                <c:ptCount val="1014"/>
                <c:pt idx="0">
                  <c:v>192607</c:v>
                </c:pt>
                <c:pt idx="1">
                  <c:v>192608</c:v>
                </c:pt>
                <c:pt idx="2">
                  <c:v>192609</c:v>
                </c:pt>
                <c:pt idx="3">
                  <c:v>192610</c:v>
                </c:pt>
                <c:pt idx="4">
                  <c:v>192611</c:v>
                </c:pt>
                <c:pt idx="5">
                  <c:v>192612</c:v>
                </c:pt>
                <c:pt idx="6">
                  <c:v>192701</c:v>
                </c:pt>
                <c:pt idx="7">
                  <c:v>192702</c:v>
                </c:pt>
                <c:pt idx="8">
                  <c:v>192703</c:v>
                </c:pt>
                <c:pt idx="9">
                  <c:v>192704</c:v>
                </c:pt>
                <c:pt idx="10">
                  <c:v>192705</c:v>
                </c:pt>
                <c:pt idx="11">
                  <c:v>192706</c:v>
                </c:pt>
                <c:pt idx="12">
                  <c:v>192707</c:v>
                </c:pt>
                <c:pt idx="13">
                  <c:v>192708</c:v>
                </c:pt>
                <c:pt idx="14">
                  <c:v>192709</c:v>
                </c:pt>
                <c:pt idx="15">
                  <c:v>192710</c:v>
                </c:pt>
                <c:pt idx="16">
                  <c:v>192711</c:v>
                </c:pt>
                <c:pt idx="17">
                  <c:v>192712</c:v>
                </c:pt>
                <c:pt idx="18">
                  <c:v>192801</c:v>
                </c:pt>
                <c:pt idx="19">
                  <c:v>192802</c:v>
                </c:pt>
                <c:pt idx="20">
                  <c:v>192803</c:v>
                </c:pt>
                <c:pt idx="21">
                  <c:v>192804</c:v>
                </c:pt>
                <c:pt idx="22">
                  <c:v>192805</c:v>
                </c:pt>
                <c:pt idx="23">
                  <c:v>192806</c:v>
                </c:pt>
                <c:pt idx="24">
                  <c:v>192807</c:v>
                </c:pt>
                <c:pt idx="25">
                  <c:v>192808</c:v>
                </c:pt>
                <c:pt idx="26">
                  <c:v>192809</c:v>
                </c:pt>
                <c:pt idx="27">
                  <c:v>192810</c:v>
                </c:pt>
                <c:pt idx="28">
                  <c:v>192811</c:v>
                </c:pt>
                <c:pt idx="29">
                  <c:v>192812</c:v>
                </c:pt>
                <c:pt idx="30">
                  <c:v>192901</c:v>
                </c:pt>
                <c:pt idx="31">
                  <c:v>192902</c:v>
                </c:pt>
                <c:pt idx="32">
                  <c:v>192903</c:v>
                </c:pt>
                <c:pt idx="33">
                  <c:v>192904</c:v>
                </c:pt>
                <c:pt idx="34">
                  <c:v>192905</c:v>
                </c:pt>
                <c:pt idx="35">
                  <c:v>192906</c:v>
                </c:pt>
                <c:pt idx="36">
                  <c:v>192907</c:v>
                </c:pt>
                <c:pt idx="37">
                  <c:v>192908</c:v>
                </c:pt>
                <c:pt idx="38">
                  <c:v>192909</c:v>
                </c:pt>
                <c:pt idx="39">
                  <c:v>192910</c:v>
                </c:pt>
                <c:pt idx="40">
                  <c:v>192911</c:v>
                </c:pt>
                <c:pt idx="41">
                  <c:v>192912</c:v>
                </c:pt>
                <c:pt idx="42">
                  <c:v>193001</c:v>
                </c:pt>
                <c:pt idx="43">
                  <c:v>193002</c:v>
                </c:pt>
                <c:pt idx="44">
                  <c:v>193003</c:v>
                </c:pt>
                <c:pt idx="45">
                  <c:v>193004</c:v>
                </c:pt>
                <c:pt idx="46">
                  <c:v>193005</c:v>
                </c:pt>
                <c:pt idx="47">
                  <c:v>193006</c:v>
                </c:pt>
                <c:pt idx="48">
                  <c:v>193007</c:v>
                </c:pt>
                <c:pt idx="49">
                  <c:v>193008</c:v>
                </c:pt>
                <c:pt idx="50">
                  <c:v>193009</c:v>
                </c:pt>
                <c:pt idx="51">
                  <c:v>193010</c:v>
                </c:pt>
                <c:pt idx="52">
                  <c:v>193011</c:v>
                </c:pt>
                <c:pt idx="53">
                  <c:v>193012</c:v>
                </c:pt>
                <c:pt idx="54">
                  <c:v>193101</c:v>
                </c:pt>
                <c:pt idx="55">
                  <c:v>193102</c:v>
                </c:pt>
                <c:pt idx="56">
                  <c:v>193103</c:v>
                </c:pt>
                <c:pt idx="57">
                  <c:v>193104</c:v>
                </c:pt>
                <c:pt idx="58">
                  <c:v>193105</c:v>
                </c:pt>
                <c:pt idx="59">
                  <c:v>193106</c:v>
                </c:pt>
                <c:pt idx="60">
                  <c:v>193107</c:v>
                </c:pt>
                <c:pt idx="61">
                  <c:v>193108</c:v>
                </c:pt>
                <c:pt idx="62">
                  <c:v>193109</c:v>
                </c:pt>
                <c:pt idx="63">
                  <c:v>193110</c:v>
                </c:pt>
                <c:pt idx="64">
                  <c:v>193111</c:v>
                </c:pt>
                <c:pt idx="65">
                  <c:v>193112</c:v>
                </c:pt>
                <c:pt idx="66">
                  <c:v>193201</c:v>
                </c:pt>
                <c:pt idx="67">
                  <c:v>193202</c:v>
                </c:pt>
                <c:pt idx="68">
                  <c:v>193203</c:v>
                </c:pt>
                <c:pt idx="69">
                  <c:v>193204</c:v>
                </c:pt>
                <c:pt idx="70">
                  <c:v>193205</c:v>
                </c:pt>
                <c:pt idx="71">
                  <c:v>193206</c:v>
                </c:pt>
                <c:pt idx="72">
                  <c:v>193207</c:v>
                </c:pt>
                <c:pt idx="73">
                  <c:v>193208</c:v>
                </c:pt>
                <c:pt idx="74">
                  <c:v>193209</c:v>
                </c:pt>
                <c:pt idx="75">
                  <c:v>193210</c:v>
                </c:pt>
                <c:pt idx="76">
                  <c:v>193211</c:v>
                </c:pt>
                <c:pt idx="77">
                  <c:v>193212</c:v>
                </c:pt>
                <c:pt idx="78">
                  <c:v>193301</c:v>
                </c:pt>
                <c:pt idx="79">
                  <c:v>193302</c:v>
                </c:pt>
                <c:pt idx="80">
                  <c:v>193303</c:v>
                </c:pt>
                <c:pt idx="81">
                  <c:v>193304</c:v>
                </c:pt>
                <c:pt idx="82">
                  <c:v>193305</c:v>
                </c:pt>
                <c:pt idx="83">
                  <c:v>193306</c:v>
                </c:pt>
                <c:pt idx="84">
                  <c:v>193307</c:v>
                </c:pt>
                <c:pt idx="85">
                  <c:v>193308</c:v>
                </c:pt>
                <c:pt idx="86">
                  <c:v>193309</c:v>
                </c:pt>
                <c:pt idx="87">
                  <c:v>193310</c:v>
                </c:pt>
                <c:pt idx="88">
                  <c:v>193311</c:v>
                </c:pt>
                <c:pt idx="89">
                  <c:v>193312</c:v>
                </c:pt>
                <c:pt idx="90">
                  <c:v>193401</c:v>
                </c:pt>
                <c:pt idx="91">
                  <c:v>193402</c:v>
                </c:pt>
                <c:pt idx="92">
                  <c:v>193403</c:v>
                </c:pt>
                <c:pt idx="93">
                  <c:v>193404</c:v>
                </c:pt>
                <c:pt idx="94">
                  <c:v>193405</c:v>
                </c:pt>
                <c:pt idx="95">
                  <c:v>193406</c:v>
                </c:pt>
                <c:pt idx="96">
                  <c:v>193407</c:v>
                </c:pt>
                <c:pt idx="97">
                  <c:v>193408</c:v>
                </c:pt>
                <c:pt idx="98">
                  <c:v>193409</c:v>
                </c:pt>
                <c:pt idx="99">
                  <c:v>193410</c:v>
                </c:pt>
                <c:pt idx="100">
                  <c:v>193411</c:v>
                </c:pt>
                <c:pt idx="101">
                  <c:v>193412</c:v>
                </c:pt>
                <c:pt idx="102">
                  <c:v>193501</c:v>
                </c:pt>
                <c:pt idx="103">
                  <c:v>193502</c:v>
                </c:pt>
                <c:pt idx="104">
                  <c:v>193503</c:v>
                </c:pt>
                <c:pt idx="105">
                  <c:v>193504</c:v>
                </c:pt>
                <c:pt idx="106">
                  <c:v>193505</c:v>
                </c:pt>
                <c:pt idx="107">
                  <c:v>193506</c:v>
                </c:pt>
                <c:pt idx="108">
                  <c:v>193507</c:v>
                </c:pt>
                <c:pt idx="109">
                  <c:v>193508</c:v>
                </c:pt>
                <c:pt idx="110">
                  <c:v>193509</c:v>
                </c:pt>
                <c:pt idx="111">
                  <c:v>193510</c:v>
                </c:pt>
                <c:pt idx="112">
                  <c:v>193511</c:v>
                </c:pt>
                <c:pt idx="113">
                  <c:v>193512</c:v>
                </c:pt>
                <c:pt idx="114">
                  <c:v>193601</c:v>
                </c:pt>
                <c:pt idx="115">
                  <c:v>193602</c:v>
                </c:pt>
                <c:pt idx="116">
                  <c:v>193603</c:v>
                </c:pt>
                <c:pt idx="117">
                  <c:v>193604</c:v>
                </c:pt>
                <c:pt idx="118">
                  <c:v>193605</c:v>
                </c:pt>
                <c:pt idx="119">
                  <c:v>193606</c:v>
                </c:pt>
                <c:pt idx="120">
                  <c:v>193607</c:v>
                </c:pt>
                <c:pt idx="121">
                  <c:v>193608</c:v>
                </c:pt>
                <c:pt idx="122">
                  <c:v>193609</c:v>
                </c:pt>
                <c:pt idx="123">
                  <c:v>193610</c:v>
                </c:pt>
                <c:pt idx="124">
                  <c:v>193611</c:v>
                </c:pt>
                <c:pt idx="125">
                  <c:v>193612</c:v>
                </c:pt>
                <c:pt idx="126">
                  <c:v>193701</c:v>
                </c:pt>
                <c:pt idx="127">
                  <c:v>193702</c:v>
                </c:pt>
                <c:pt idx="128">
                  <c:v>193703</c:v>
                </c:pt>
                <c:pt idx="129">
                  <c:v>193704</c:v>
                </c:pt>
                <c:pt idx="130">
                  <c:v>193705</c:v>
                </c:pt>
                <c:pt idx="131">
                  <c:v>193706</c:v>
                </c:pt>
                <c:pt idx="132">
                  <c:v>193707</c:v>
                </c:pt>
                <c:pt idx="133">
                  <c:v>193708</c:v>
                </c:pt>
                <c:pt idx="134">
                  <c:v>193709</c:v>
                </c:pt>
                <c:pt idx="135">
                  <c:v>193710</c:v>
                </c:pt>
                <c:pt idx="136">
                  <c:v>193711</c:v>
                </c:pt>
                <c:pt idx="137">
                  <c:v>193712</c:v>
                </c:pt>
                <c:pt idx="138">
                  <c:v>193801</c:v>
                </c:pt>
                <c:pt idx="139">
                  <c:v>193802</c:v>
                </c:pt>
                <c:pt idx="140">
                  <c:v>193803</c:v>
                </c:pt>
                <c:pt idx="141">
                  <c:v>193804</c:v>
                </c:pt>
                <c:pt idx="142">
                  <c:v>193805</c:v>
                </c:pt>
                <c:pt idx="143">
                  <c:v>193806</c:v>
                </c:pt>
                <c:pt idx="144">
                  <c:v>193807</c:v>
                </c:pt>
                <c:pt idx="145">
                  <c:v>193808</c:v>
                </c:pt>
                <c:pt idx="146">
                  <c:v>193809</c:v>
                </c:pt>
                <c:pt idx="147">
                  <c:v>193810</c:v>
                </c:pt>
                <c:pt idx="148">
                  <c:v>193811</c:v>
                </c:pt>
                <c:pt idx="149">
                  <c:v>193812</c:v>
                </c:pt>
                <c:pt idx="150">
                  <c:v>193901</c:v>
                </c:pt>
                <c:pt idx="151">
                  <c:v>193902</c:v>
                </c:pt>
                <c:pt idx="152">
                  <c:v>193903</c:v>
                </c:pt>
                <c:pt idx="153">
                  <c:v>193904</c:v>
                </c:pt>
                <c:pt idx="154">
                  <c:v>193905</c:v>
                </c:pt>
                <c:pt idx="155">
                  <c:v>193906</c:v>
                </c:pt>
                <c:pt idx="156">
                  <c:v>193907</c:v>
                </c:pt>
                <c:pt idx="157">
                  <c:v>193908</c:v>
                </c:pt>
                <c:pt idx="158">
                  <c:v>193909</c:v>
                </c:pt>
                <c:pt idx="159">
                  <c:v>193910</c:v>
                </c:pt>
                <c:pt idx="160">
                  <c:v>193911</c:v>
                </c:pt>
                <c:pt idx="161">
                  <c:v>193912</c:v>
                </c:pt>
                <c:pt idx="162">
                  <c:v>194001</c:v>
                </c:pt>
                <c:pt idx="163">
                  <c:v>194002</c:v>
                </c:pt>
                <c:pt idx="164">
                  <c:v>194003</c:v>
                </c:pt>
                <c:pt idx="165">
                  <c:v>194004</c:v>
                </c:pt>
                <c:pt idx="166">
                  <c:v>194005</c:v>
                </c:pt>
                <c:pt idx="167">
                  <c:v>194006</c:v>
                </c:pt>
                <c:pt idx="168">
                  <c:v>194007</c:v>
                </c:pt>
                <c:pt idx="169">
                  <c:v>194008</c:v>
                </c:pt>
                <c:pt idx="170">
                  <c:v>194009</c:v>
                </c:pt>
                <c:pt idx="171">
                  <c:v>194010</c:v>
                </c:pt>
                <c:pt idx="172">
                  <c:v>194011</c:v>
                </c:pt>
                <c:pt idx="173">
                  <c:v>194012</c:v>
                </c:pt>
                <c:pt idx="174">
                  <c:v>194101</c:v>
                </c:pt>
                <c:pt idx="175">
                  <c:v>194102</c:v>
                </c:pt>
                <c:pt idx="176">
                  <c:v>194103</c:v>
                </c:pt>
                <c:pt idx="177">
                  <c:v>194104</c:v>
                </c:pt>
                <c:pt idx="178">
                  <c:v>194105</c:v>
                </c:pt>
                <c:pt idx="179">
                  <c:v>194106</c:v>
                </c:pt>
                <c:pt idx="180">
                  <c:v>194107</c:v>
                </c:pt>
                <c:pt idx="181">
                  <c:v>194108</c:v>
                </c:pt>
                <c:pt idx="182">
                  <c:v>194109</c:v>
                </c:pt>
                <c:pt idx="183">
                  <c:v>194110</c:v>
                </c:pt>
                <c:pt idx="184">
                  <c:v>194111</c:v>
                </c:pt>
                <c:pt idx="185">
                  <c:v>194112</c:v>
                </c:pt>
                <c:pt idx="186">
                  <c:v>194201</c:v>
                </c:pt>
                <c:pt idx="187">
                  <c:v>194202</c:v>
                </c:pt>
                <c:pt idx="188">
                  <c:v>194203</c:v>
                </c:pt>
                <c:pt idx="189">
                  <c:v>194204</c:v>
                </c:pt>
                <c:pt idx="190">
                  <c:v>194205</c:v>
                </c:pt>
                <c:pt idx="191">
                  <c:v>194206</c:v>
                </c:pt>
                <c:pt idx="192">
                  <c:v>194207</c:v>
                </c:pt>
                <c:pt idx="193">
                  <c:v>194208</c:v>
                </c:pt>
                <c:pt idx="194">
                  <c:v>194209</c:v>
                </c:pt>
                <c:pt idx="195">
                  <c:v>194210</c:v>
                </c:pt>
                <c:pt idx="196">
                  <c:v>194211</c:v>
                </c:pt>
                <c:pt idx="197">
                  <c:v>194212</c:v>
                </c:pt>
                <c:pt idx="198">
                  <c:v>194301</c:v>
                </c:pt>
                <c:pt idx="199">
                  <c:v>194302</c:v>
                </c:pt>
                <c:pt idx="200">
                  <c:v>194303</c:v>
                </c:pt>
                <c:pt idx="201">
                  <c:v>194304</c:v>
                </c:pt>
                <c:pt idx="202">
                  <c:v>194305</c:v>
                </c:pt>
                <c:pt idx="203">
                  <c:v>194306</c:v>
                </c:pt>
                <c:pt idx="204">
                  <c:v>194307</c:v>
                </c:pt>
                <c:pt idx="205">
                  <c:v>194308</c:v>
                </c:pt>
                <c:pt idx="206">
                  <c:v>194309</c:v>
                </c:pt>
                <c:pt idx="207">
                  <c:v>194310</c:v>
                </c:pt>
                <c:pt idx="208">
                  <c:v>194311</c:v>
                </c:pt>
                <c:pt idx="209">
                  <c:v>194312</c:v>
                </c:pt>
                <c:pt idx="210">
                  <c:v>194401</c:v>
                </c:pt>
                <c:pt idx="211">
                  <c:v>194402</c:v>
                </c:pt>
                <c:pt idx="212">
                  <c:v>194403</c:v>
                </c:pt>
                <c:pt idx="213">
                  <c:v>194404</c:v>
                </c:pt>
                <c:pt idx="214">
                  <c:v>194405</c:v>
                </c:pt>
                <c:pt idx="215">
                  <c:v>194406</c:v>
                </c:pt>
                <c:pt idx="216">
                  <c:v>194407</c:v>
                </c:pt>
                <c:pt idx="217">
                  <c:v>194408</c:v>
                </c:pt>
                <c:pt idx="218">
                  <c:v>194409</c:v>
                </c:pt>
                <c:pt idx="219">
                  <c:v>194410</c:v>
                </c:pt>
                <c:pt idx="220">
                  <c:v>194411</c:v>
                </c:pt>
                <c:pt idx="221">
                  <c:v>194412</c:v>
                </c:pt>
                <c:pt idx="222">
                  <c:v>194501</c:v>
                </c:pt>
                <c:pt idx="223">
                  <c:v>194502</c:v>
                </c:pt>
                <c:pt idx="224">
                  <c:v>194503</c:v>
                </c:pt>
                <c:pt idx="225">
                  <c:v>194504</c:v>
                </c:pt>
                <c:pt idx="226">
                  <c:v>194505</c:v>
                </c:pt>
                <c:pt idx="227">
                  <c:v>194506</c:v>
                </c:pt>
                <c:pt idx="228">
                  <c:v>194507</c:v>
                </c:pt>
                <c:pt idx="229">
                  <c:v>194508</c:v>
                </c:pt>
                <c:pt idx="230">
                  <c:v>194509</c:v>
                </c:pt>
                <c:pt idx="231">
                  <c:v>194510</c:v>
                </c:pt>
                <c:pt idx="232">
                  <c:v>194511</c:v>
                </c:pt>
                <c:pt idx="233">
                  <c:v>194512</c:v>
                </c:pt>
                <c:pt idx="234">
                  <c:v>194601</c:v>
                </c:pt>
                <c:pt idx="235">
                  <c:v>194602</c:v>
                </c:pt>
                <c:pt idx="236">
                  <c:v>194603</c:v>
                </c:pt>
                <c:pt idx="237">
                  <c:v>194604</c:v>
                </c:pt>
                <c:pt idx="238">
                  <c:v>194605</c:v>
                </c:pt>
                <c:pt idx="239">
                  <c:v>194606</c:v>
                </c:pt>
                <c:pt idx="240">
                  <c:v>194607</c:v>
                </c:pt>
                <c:pt idx="241">
                  <c:v>194608</c:v>
                </c:pt>
                <c:pt idx="242">
                  <c:v>194609</c:v>
                </c:pt>
                <c:pt idx="243">
                  <c:v>194610</c:v>
                </c:pt>
                <c:pt idx="244">
                  <c:v>194611</c:v>
                </c:pt>
                <c:pt idx="245">
                  <c:v>194612</c:v>
                </c:pt>
                <c:pt idx="246">
                  <c:v>194701</c:v>
                </c:pt>
                <c:pt idx="247">
                  <c:v>194702</c:v>
                </c:pt>
                <c:pt idx="248">
                  <c:v>194703</c:v>
                </c:pt>
                <c:pt idx="249">
                  <c:v>194704</c:v>
                </c:pt>
                <c:pt idx="250">
                  <c:v>194705</c:v>
                </c:pt>
                <c:pt idx="251">
                  <c:v>194706</c:v>
                </c:pt>
                <c:pt idx="252">
                  <c:v>194707</c:v>
                </c:pt>
                <c:pt idx="253">
                  <c:v>194708</c:v>
                </c:pt>
                <c:pt idx="254">
                  <c:v>194709</c:v>
                </c:pt>
                <c:pt idx="255">
                  <c:v>194710</c:v>
                </c:pt>
                <c:pt idx="256">
                  <c:v>194711</c:v>
                </c:pt>
                <c:pt idx="257">
                  <c:v>194712</c:v>
                </c:pt>
                <c:pt idx="258">
                  <c:v>194801</c:v>
                </c:pt>
                <c:pt idx="259">
                  <c:v>194802</c:v>
                </c:pt>
                <c:pt idx="260">
                  <c:v>194803</c:v>
                </c:pt>
                <c:pt idx="261">
                  <c:v>194804</c:v>
                </c:pt>
                <c:pt idx="262">
                  <c:v>194805</c:v>
                </c:pt>
                <c:pt idx="263">
                  <c:v>194806</c:v>
                </c:pt>
                <c:pt idx="264">
                  <c:v>194807</c:v>
                </c:pt>
                <c:pt idx="265">
                  <c:v>194808</c:v>
                </c:pt>
                <c:pt idx="266">
                  <c:v>194809</c:v>
                </c:pt>
                <c:pt idx="267">
                  <c:v>194810</c:v>
                </c:pt>
                <c:pt idx="268">
                  <c:v>194811</c:v>
                </c:pt>
                <c:pt idx="269">
                  <c:v>194812</c:v>
                </c:pt>
                <c:pt idx="270">
                  <c:v>194901</c:v>
                </c:pt>
                <c:pt idx="271">
                  <c:v>194902</c:v>
                </c:pt>
                <c:pt idx="272">
                  <c:v>194903</c:v>
                </c:pt>
                <c:pt idx="273">
                  <c:v>194904</c:v>
                </c:pt>
                <c:pt idx="274">
                  <c:v>194905</c:v>
                </c:pt>
                <c:pt idx="275">
                  <c:v>194906</c:v>
                </c:pt>
                <c:pt idx="276">
                  <c:v>194907</c:v>
                </c:pt>
                <c:pt idx="277">
                  <c:v>194908</c:v>
                </c:pt>
                <c:pt idx="278">
                  <c:v>194909</c:v>
                </c:pt>
                <c:pt idx="279">
                  <c:v>194910</c:v>
                </c:pt>
                <c:pt idx="280">
                  <c:v>194911</c:v>
                </c:pt>
                <c:pt idx="281">
                  <c:v>194912</c:v>
                </c:pt>
                <c:pt idx="282">
                  <c:v>195001</c:v>
                </c:pt>
                <c:pt idx="283">
                  <c:v>195002</c:v>
                </c:pt>
                <c:pt idx="284">
                  <c:v>195003</c:v>
                </c:pt>
                <c:pt idx="285">
                  <c:v>195004</c:v>
                </c:pt>
                <c:pt idx="286">
                  <c:v>195005</c:v>
                </c:pt>
                <c:pt idx="287">
                  <c:v>195006</c:v>
                </c:pt>
                <c:pt idx="288">
                  <c:v>195007</c:v>
                </c:pt>
                <c:pt idx="289">
                  <c:v>195008</c:v>
                </c:pt>
                <c:pt idx="290">
                  <c:v>195009</c:v>
                </c:pt>
                <c:pt idx="291">
                  <c:v>195010</c:v>
                </c:pt>
                <c:pt idx="292">
                  <c:v>195011</c:v>
                </c:pt>
                <c:pt idx="293">
                  <c:v>195012</c:v>
                </c:pt>
                <c:pt idx="294">
                  <c:v>195101</c:v>
                </c:pt>
                <c:pt idx="295">
                  <c:v>195102</c:v>
                </c:pt>
                <c:pt idx="296">
                  <c:v>195103</c:v>
                </c:pt>
                <c:pt idx="297">
                  <c:v>195104</c:v>
                </c:pt>
                <c:pt idx="298">
                  <c:v>195105</c:v>
                </c:pt>
                <c:pt idx="299">
                  <c:v>195106</c:v>
                </c:pt>
                <c:pt idx="300">
                  <c:v>195107</c:v>
                </c:pt>
                <c:pt idx="301">
                  <c:v>195108</c:v>
                </c:pt>
                <c:pt idx="302">
                  <c:v>195109</c:v>
                </c:pt>
                <c:pt idx="303">
                  <c:v>195110</c:v>
                </c:pt>
                <c:pt idx="304">
                  <c:v>195111</c:v>
                </c:pt>
                <c:pt idx="305">
                  <c:v>195112</c:v>
                </c:pt>
                <c:pt idx="306">
                  <c:v>195201</c:v>
                </c:pt>
                <c:pt idx="307">
                  <c:v>195202</c:v>
                </c:pt>
                <c:pt idx="308">
                  <c:v>195203</c:v>
                </c:pt>
                <c:pt idx="309">
                  <c:v>195204</c:v>
                </c:pt>
                <c:pt idx="310">
                  <c:v>195205</c:v>
                </c:pt>
                <c:pt idx="311">
                  <c:v>195206</c:v>
                </c:pt>
                <c:pt idx="312">
                  <c:v>195207</c:v>
                </c:pt>
                <c:pt idx="313">
                  <c:v>195208</c:v>
                </c:pt>
                <c:pt idx="314">
                  <c:v>195209</c:v>
                </c:pt>
                <c:pt idx="315">
                  <c:v>195210</c:v>
                </c:pt>
                <c:pt idx="316">
                  <c:v>195211</c:v>
                </c:pt>
                <c:pt idx="317">
                  <c:v>195212</c:v>
                </c:pt>
                <c:pt idx="318">
                  <c:v>195301</c:v>
                </c:pt>
                <c:pt idx="319">
                  <c:v>195302</c:v>
                </c:pt>
                <c:pt idx="320">
                  <c:v>195303</c:v>
                </c:pt>
                <c:pt idx="321">
                  <c:v>195304</c:v>
                </c:pt>
                <c:pt idx="322">
                  <c:v>195305</c:v>
                </c:pt>
                <c:pt idx="323">
                  <c:v>195306</c:v>
                </c:pt>
                <c:pt idx="324">
                  <c:v>195307</c:v>
                </c:pt>
                <c:pt idx="325">
                  <c:v>195308</c:v>
                </c:pt>
                <c:pt idx="326">
                  <c:v>195309</c:v>
                </c:pt>
                <c:pt idx="327">
                  <c:v>195310</c:v>
                </c:pt>
                <c:pt idx="328">
                  <c:v>195311</c:v>
                </c:pt>
                <c:pt idx="329">
                  <c:v>195312</c:v>
                </c:pt>
                <c:pt idx="330">
                  <c:v>195401</c:v>
                </c:pt>
                <c:pt idx="331">
                  <c:v>195402</c:v>
                </c:pt>
                <c:pt idx="332">
                  <c:v>195403</c:v>
                </c:pt>
                <c:pt idx="333">
                  <c:v>195404</c:v>
                </c:pt>
                <c:pt idx="334">
                  <c:v>195405</c:v>
                </c:pt>
                <c:pt idx="335">
                  <c:v>195406</c:v>
                </c:pt>
                <c:pt idx="336">
                  <c:v>195407</c:v>
                </c:pt>
                <c:pt idx="337">
                  <c:v>195408</c:v>
                </c:pt>
                <c:pt idx="338">
                  <c:v>195409</c:v>
                </c:pt>
                <c:pt idx="339">
                  <c:v>195410</c:v>
                </c:pt>
                <c:pt idx="340">
                  <c:v>195411</c:v>
                </c:pt>
                <c:pt idx="341">
                  <c:v>195412</c:v>
                </c:pt>
                <c:pt idx="342">
                  <c:v>195501</c:v>
                </c:pt>
                <c:pt idx="343">
                  <c:v>195502</c:v>
                </c:pt>
                <c:pt idx="344">
                  <c:v>195503</c:v>
                </c:pt>
                <c:pt idx="345">
                  <c:v>195504</c:v>
                </c:pt>
                <c:pt idx="346">
                  <c:v>195505</c:v>
                </c:pt>
                <c:pt idx="347">
                  <c:v>195506</c:v>
                </c:pt>
                <c:pt idx="348">
                  <c:v>195507</c:v>
                </c:pt>
                <c:pt idx="349">
                  <c:v>195508</c:v>
                </c:pt>
                <c:pt idx="350">
                  <c:v>195509</c:v>
                </c:pt>
                <c:pt idx="351">
                  <c:v>195510</c:v>
                </c:pt>
                <c:pt idx="352">
                  <c:v>195511</c:v>
                </c:pt>
                <c:pt idx="353">
                  <c:v>195512</c:v>
                </c:pt>
                <c:pt idx="354">
                  <c:v>195601</c:v>
                </c:pt>
                <c:pt idx="355">
                  <c:v>195602</c:v>
                </c:pt>
                <c:pt idx="356">
                  <c:v>195603</c:v>
                </c:pt>
                <c:pt idx="357">
                  <c:v>195604</c:v>
                </c:pt>
                <c:pt idx="358">
                  <c:v>195605</c:v>
                </c:pt>
                <c:pt idx="359">
                  <c:v>195606</c:v>
                </c:pt>
                <c:pt idx="360">
                  <c:v>195607</c:v>
                </c:pt>
                <c:pt idx="361">
                  <c:v>195608</c:v>
                </c:pt>
                <c:pt idx="362">
                  <c:v>195609</c:v>
                </c:pt>
                <c:pt idx="363">
                  <c:v>195610</c:v>
                </c:pt>
                <c:pt idx="364">
                  <c:v>195611</c:v>
                </c:pt>
                <c:pt idx="365">
                  <c:v>195612</c:v>
                </c:pt>
                <c:pt idx="366">
                  <c:v>195701</c:v>
                </c:pt>
                <c:pt idx="367">
                  <c:v>195702</c:v>
                </c:pt>
                <c:pt idx="368">
                  <c:v>195703</c:v>
                </c:pt>
                <c:pt idx="369">
                  <c:v>195704</c:v>
                </c:pt>
                <c:pt idx="370">
                  <c:v>195705</c:v>
                </c:pt>
                <c:pt idx="371">
                  <c:v>195706</c:v>
                </c:pt>
                <c:pt idx="372">
                  <c:v>195707</c:v>
                </c:pt>
                <c:pt idx="373">
                  <c:v>195708</c:v>
                </c:pt>
                <c:pt idx="374">
                  <c:v>195709</c:v>
                </c:pt>
                <c:pt idx="375">
                  <c:v>195710</c:v>
                </c:pt>
                <c:pt idx="376">
                  <c:v>195711</c:v>
                </c:pt>
                <c:pt idx="377">
                  <c:v>195712</c:v>
                </c:pt>
                <c:pt idx="378">
                  <c:v>195801</c:v>
                </c:pt>
                <c:pt idx="379">
                  <c:v>195802</c:v>
                </c:pt>
                <c:pt idx="380">
                  <c:v>195803</c:v>
                </c:pt>
                <c:pt idx="381">
                  <c:v>195804</c:v>
                </c:pt>
                <c:pt idx="382">
                  <c:v>195805</c:v>
                </c:pt>
                <c:pt idx="383">
                  <c:v>195806</c:v>
                </c:pt>
                <c:pt idx="384">
                  <c:v>195807</c:v>
                </c:pt>
                <c:pt idx="385">
                  <c:v>195808</c:v>
                </c:pt>
                <c:pt idx="386">
                  <c:v>195809</c:v>
                </c:pt>
                <c:pt idx="387">
                  <c:v>195810</c:v>
                </c:pt>
                <c:pt idx="388">
                  <c:v>195811</c:v>
                </c:pt>
                <c:pt idx="389">
                  <c:v>195812</c:v>
                </c:pt>
                <c:pt idx="390">
                  <c:v>195901</c:v>
                </c:pt>
                <c:pt idx="391">
                  <c:v>195902</c:v>
                </c:pt>
                <c:pt idx="392">
                  <c:v>195903</c:v>
                </c:pt>
                <c:pt idx="393">
                  <c:v>195904</c:v>
                </c:pt>
                <c:pt idx="394">
                  <c:v>195905</c:v>
                </c:pt>
                <c:pt idx="395">
                  <c:v>195906</c:v>
                </c:pt>
                <c:pt idx="396">
                  <c:v>195907</c:v>
                </c:pt>
                <c:pt idx="397">
                  <c:v>195908</c:v>
                </c:pt>
                <c:pt idx="398">
                  <c:v>195909</c:v>
                </c:pt>
                <c:pt idx="399">
                  <c:v>195910</c:v>
                </c:pt>
                <c:pt idx="400">
                  <c:v>195911</c:v>
                </c:pt>
                <c:pt idx="401">
                  <c:v>195912</c:v>
                </c:pt>
                <c:pt idx="402">
                  <c:v>196001</c:v>
                </c:pt>
                <c:pt idx="403">
                  <c:v>196002</c:v>
                </c:pt>
                <c:pt idx="404">
                  <c:v>196003</c:v>
                </c:pt>
                <c:pt idx="405">
                  <c:v>196004</c:v>
                </c:pt>
                <c:pt idx="406">
                  <c:v>196005</c:v>
                </c:pt>
                <c:pt idx="407">
                  <c:v>196006</c:v>
                </c:pt>
                <c:pt idx="408">
                  <c:v>196007</c:v>
                </c:pt>
                <c:pt idx="409">
                  <c:v>196008</c:v>
                </c:pt>
                <c:pt idx="410">
                  <c:v>196009</c:v>
                </c:pt>
                <c:pt idx="411">
                  <c:v>196010</c:v>
                </c:pt>
                <c:pt idx="412">
                  <c:v>196011</c:v>
                </c:pt>
                <c:pt idx="413">
                  <c:v>196012</c:v>
                </c:pt>
                <c:pt idx="414">
                  <c:v>196101</c:v>
                </c:pt>
                <c:pt idx="415">
                  <c:v>196102</c:v>
                </c:pt>
                <c:pt idx="416">
                  <c:v>196103</c:v>
                </c:pt>
                <c:pt idx="417">
                  <c:v>196104</c:v>
                </c:pt>
                <c:pt idx="418">
                  <c:v>196105</c:v>
                </c:pt>
                <c:pt idx="419">
                  <c:v>196106</c:v>
                </c:pt>
                <c:pt idx="420">
                  <c:v>196107</c:v>
                </c:pt>
                <c:pt idx="421">
                  <c:v>196108</c:v>
                </c:pt>
                <c:pt idx="422">
                  <c:v>196109</c:v>
                </c:pt>
                <c:pt idx="423">
                  <c:v>196110</c:v>
                </c:pt>
                <c:pt idx="424">
                  <c:v>196111</c:v>
                </c:pt>
                <c:pt idx="425">
                  <c:v>196112</c:v>
                </c:pt>
                <c:pt idx="426">
                  <c:v>196201</c:v>
                </c:pt>
                <c:pt idx="427">
                  <c:v>196202</c:v>
                </c:pt>
                <c:pt idx="428">
                  <c:v>196203</c:v>
                </c:pt>
                <c:pt idx="429">
                  <c:v>196204</c:v>
                </c:pt>
                <c:pt idx="430">
                  <c:v>196205</c:v>
                </c:pt>
                <c:pt idx="431">
                  <c:v>196206</c:v>
                </c:pt>
                <c:pt idx="432">
                  <c:v>196207</c:v>
                </c:pt>
                <c:pt idx="433">
                  <c:v>196208</c:v>
                </c:pt>
                <c:pt idx="434">
                  <c:v>196209</c:v>
                </c:pt>
                <c:pt idx="435">
                  <c:v>196210</c:v>
                </c:pt>
                <c:pt idx="436">
                  <c:v>196211</c:v>
                </c:pt>
                <c:pt idx="437">
                  <c:v>196212</c:v>
                </c:pt>
                <c:pt idx="438">
                  <c:v>196301</c:v>
                </c:pt>
                <c:pt idx="439">
                  <c:v>196302</c:v>
                </c:pt>
                <c:pt idx="440">
                  <c:v>196303</c:v>
                </c:pt>
                <c:pt idx="441">
                  <c:v>196304</c:v>
                </c:pt>
                <c:pt idx="442">
                  <c:v>196305</c:v>
                </c:pt>
                <c:pt idx="443">
                  <c:v>196306</c:v>
                </c:pt>
                <c:pt idx="444">
                  <c:v>196307</c:v>
                </c:pt>
                <c:pt idx="445">
                  <c:v>196308</c:v>
                </c:pt>
                <c:pt idx="446">
                  <c:v>196309</c:v>
                </c:pt>
                <c:pt idx="447">
                  <c:v>196310</c:v>
                </c:pt>
                <c:pt idx="448">
                  <c:v>196311</c:v>
                </c:pt>
                <c:pt idx="449">
                  <c:v>196312</c:v>
                </c:pt>
                <c:pt idx="450">
                  <c:v>196401</c:v>
                </c:pt>
                <c:pt idx="451">
                  <c:v>196402</c:v>
                </c:pt>
                <c:pt idx="452">
                  <c:v>196403</c:v>
                </c:pt>
                <c:pt idx="453">
                  <c:v>196404</c:v>
                </c:pt>
                <c:pt idx="454">
                  <c:v>196405</c:v>
                </c:pt>
                <c:pt idx="455">
                  <c:v>196406</c:v>
                </c:pt>
                <c:pt idx="456">
                  <c:v>196407</c:v>
                </c:pt>
                <c:pt idx="457">
                  <c:v>196408</c:v>
                </c:pt>
                <c:pt idx="458">
                  <c:v>196409</c:v>
                </c:pt>
                <c:pt idx="459">
                  <c:v>196410</c:v>
                </c:pt>
                <c:pt idx="460">
                  <c:v>196411</c:v>
                </c:pt>
                <c:pt idx="461">
                  <c:v>196412</c:v>
                </c:pt>
                <c:pt idx="462">
                  <c:v>196501</c:v>
                </c:pt>
                <c:pt idx="463">
                  <c:v>196502</c:v>
                </c:pt>
                <c:pt idx="464">
                  <c:v>196503</c:v>
                </c:pt>
                <c:pt idx="465">
                  <c:v>196504</c:v>
                </c:pt>
                <c:pt idx="466">
                  <c:v>196505</c:v>
                </c:pt>
                <c:pt idx="467">
                  <c:v>196506</c:v>
                </c:pt>
                <c:pt idx="468">
                  <c:v>196507</c:v>
                </c:pt>
                <c:pt idx="469">
                  <c:v>196508</c:v>
                </c:pt>
                <c:pt idx="470">
                  <c:v>196509</c:v>
                </c:pt>
                <c:pt idx="471">
                  <c:v>196510</c:v>
                </c:pt>
                <c:pt idx="472">
                  <c:v>196511</c:v>
                </c:pt>
                <c:pt idx="473">
                  <c:v>196512</c:v>
                </c:pt>
                <c:pt idx="474">
                  <c:v>196601</c:v>
                </c:pt>
                <c:pt idx="475">
                  <c:v>196602</c:v>
                </c:pt>
                <c:pt idx="476">
                  <c:v>196603</c:v>
                </c:pt>
                <c:pt idx="477">
                  <c:v>196604</c:v>
                </c:pt>
                <c:pt idx="478">
                  <c:v>196605</c:v>
                </c:pt>
                <c:pt idx="479">
                  <c:v>196606</c:v>
                </c:pt>
                <c:pt idx="480">
                  <c:v>196607</c:v>
                </c:pt>
                <c:pt idx="481">
                  <c:v>196608</c:v>
                </c:pt>
                <c:pt idx="482">
                  <c:v>196609</c:v>
                </c:pt>
                <c:pt idx="483">
                  <c:v>196610</c:v>
                </c:pt>
                <c:pt idx="484">
                  <c:v>196611</c:v>
                </c:pt>
                <c:pt idx="485">
                  <c:v>196612</c:v>
                </c:pt>
                <c:pt idx="486">
                  <c:v>196701</c:v>
                </c:pt>
                <c:pt idx="487">
                  <c:v>196702</c:v>
                </c:pt>
                <c:pt idx="488">
                  <c:v>196703</c:v>
                </c:pt>
                <c:pt idx="489">
                  <c:v>196704</c:v>
                </c:pt>
                <c:pt idx="490">
                  <c:v>196705</c:v>
                </c:pt>
                <c:pt idx="491">
                  <c:v>196706</c:v>
                </c:pt>
                <c:pt idx="492">
                  <c:v>196707</c:v>
                </c:pt>
                <c:pt idx="493">
                  <c:v>196708</c:v>
                </c:pt>
                <c:pt idx="494">
                  <c:v>196709</c:v>
                </c:pt>
                <c:pt idx="495">
                  <c:v>196710</c:v>
                </c:pt>
                <c:pt idx="496">
                  <c:v>196711</c:v>
                </c:pt>
                <c:pt idx="497">
                  <c:v>196712</c:v>
                </c:pt>
                <c:pt idx="498">
                  <c:v>196801</c:v>
                </c:pt>
                <c:pt idx="499">
                  <c:v>196802</c:v>
                </c:pt>
                <c:pt idx="500">
                  <c:v>196803</c:v>
                </c:pt>
                <c:pt idx="501">
                  <c:v>196804</c:v>
                </c:pt>
                <c:pt idx="502">
                  <c:v>196805</c:v>
                </c:pt>
                <c:pt idx="503">
                  <c:v>196806</c:v>
                </c:pt>
                <c:pt idx="504">
                  <c:v>196807</c:v>
                </c:pt>
                <c:pt idx="505">
                  <c:v>196808</c:v>
                </c:pt>
                <c:pt idx="506">
                  <c:v>196809</c:v>
                </c:pt>
                <c:pt idx="507">
                  <c:v>196810</c:v>
                </c:pt>
                <c:pt idx="508">
                  <c:v>196811</c:v>
                </c:pt>
                <c:pt idx="509">
                  <c:v>196812</c:v>
                </c:pt>
                <c:pt idx="510">
                  <c:v>196901</c:v>
                </c:pt>
                <c:pt idx="511">
                  <c:v>196902</c:v>
                </c:pt>
                <c:pt idx="512">
                  <c:v>196903</c:v>
                </c:pt>
                <c:pt idx="513">
                  <c:v>196904</c:v>
                </c:pt>
                <c:pt idx="514">
                  <c:v>196905</c:v>
                </c:pt>
                <c:pt idx="515">
                  <c:v>196906</c:v>
                </c:pt>
                <c:pt idx="516">
                  <c:v>196907</c:v>
                </c:pt>
                <c:pt idx="517">
                  <c:v>196908</c:v>
                </c:pt>
                <c:pt idx="518">
                  <c:v>196909</c:v>
                </c:pt>
                <c:pt idx="519">
                  <c:v>196910</c:v>
                </c:pt>
                <c:pt idx="520">
                  <c:v>196911</c:v>
                </c:pt>
                <c:pt idx="521">
                  <c:v>196912</c:v>
                </c:pt>
                <c:pt idx="522">
                  <c:v>197001</c:v>
                </c:pt>
                <c:pt idx="523">
                  <c:v>197002</c:v>
                </c:pt>
                <c:pt idx="524">
                  <c:v>197003</c:v>
                </c:pt>
                <c:pt idx="525">
                  <c:v>197004</c:v>
                </c:pt>
                <c:pt idx="526">
                  <c:v>197005</c:v>
                </c:pt>
                <c:pt idx="527">
                  <c:v>197006</c:v>
                </c:pt>
                <c:pt idx="528">
                  <c:v>197007</c:v>
                </c:pt>
                <c:pt idx="529">
                  <c:v>197008</c:v>
                </c:pt>
                <c:pt idx="530">
                  <c:v>197009</c:v>
                </c:pt>
                <c:pt idx="531">
                  <c:v>197010</c:v>
                </c:pt>
                <c:pt idx="532">
                  <c:v>197011</c:v>
                </c:pt>
                <c:pt idx="533">
                  <c:v>197012</c:v>
                </c:pt>
                <c:pt idx="534">
                  <c:v>197101</c:v>
                </c:pt>
                <c:pt idx="535">
                  <c:v>197102</c:v>
                </c:pt>
                <c:pt idx="536">
                  <c:v>197103</c:v>
                </c:pt>
                <c:pt idx="537">
                  <c:v>197104</c:v>
                </c:pt>
                <c:pt idx="538">
                  <c:v>197105</c:v>
                </c:pt>
                <c:pt idx="539">
                  <c:v>197106</c:v>
                </c:pt>
                <c:pt idx="540">
                  <c:v>197107</c:v>
                </c:pt>
                <c:pt idx="541">
                  <c:v>197108</c:v>
                </c:pt>
                <c:pt idx="542">
                  <c:v>197109</c:v>
                </c:pt>
                <c:pt idx="543">
                  <c:v>197110</c:v>
                </c:pt>
                <c:pt idx="544">
                  <c:v>197111</c:v>
                </c:pt>
                <c:pt idx="545">
                  <c:v>197112</c:v>
                </c:pt>
                <c:pt idx="546">
                  <c:v>197201</c:v>
                </c:pt>
                <c:pt idx="547">
                  <c:v>197202</c:v>
                </c:pt>
                <c:pt idx="548">
                  <c:v>197203</c:v>
                </c:pt>
                <c:pt idx="549">
                  <c:v>197204</c:v>
                </c:pt>
                <c:pt idx="550">
                  <c:v>197205</c:v>
                </c:pt>
                <c:pt idx="551">
                  <c:v>197206</c:v>
                </c:pt>
                <c:pt idx="552">
                  <c:v>197207</c:v>
                </c:pt>
                <c:pt idx="553">
                  <c:v>197208</c:v>
                </c:pt>
                <c:pt idx="554">
                  <c:v>197209</c:v>
                </c:pt>
                <c:pt idx="555">
                  <c:v>197210</c:v>
                </c:pt>
                <c:pt idx="556">
                  <c:v>197211</c:v>
                </c:pt>
                <c:pt idx="557">
                  <c:v>197212</c:v>
                </c:pt>
                <c:pt idx="558">
                  <c:v>197301</c:v>
                </c:pt>
                <c:pt idx="559">
                  <c:v>197302</c:v>
                </c:pt>
                <c:pt idx="560">
                  <c:v>197303</c:v>
                </c:pt>
                <c:pt idx="561">
                  <c:v>197304</c:v>
                </c:pt>
                <c:pt idx="562">
                  <c:v>197305</c:v>
                </c:pt>
                <c:pt idx="563">
                  <c:v>197306</c:v>
                </c:pt>
                <c:pt idx="564">
                  <c:v>197307</c:v>
                </c:pt>
                <c:pt idx="565">
                  <c:v>197308</c:v>
                </c:pt>
                <c:pt idx="566">
                  <c:v>197309</c:v>
                </c:pt>
                <c:pt idx="567">
                  <c:v>197310</c:v>
                </c:pt>
                <c:pt idx="568">
                  <c:v>197311</c:v>
                </c:pt>
                <c:pt idx="569">
                  <c:v>197312</c:v>
                </c:pt>
                <c:pt idx="570">
                  <c:v>197401</c:v>
                </c:pt>
                <c:pt idx="571">
                  <c:v>197402</c:v>
                </c:pt>
                <c:pt idx="572">
                  <c:v>197403</c:v>
                </c:pt>
                <c:pt idx="573">
                  <c:v>197404</c:v>
                </c:pt>
                <c:pt idx="574">
                  <c:v>197405</c:v>
                </c:pt>
                <c:pt idx="575">
                  <c:v>197406</c:v>
                </c:pt>
                <c:pt idx="576">
                  <c:v>197407</c:v>
                </c:pt>
                <c:pt idx="577">
                  <c:v>197408</c:v>
                </c:pt>
                <c:pt idx="578">
                  <c:v>197409</c:v>
                </c:pt>
                <c:pt idx="579">
                  <c:v>197410</c:v>
                </c:pt>
                <c:pt idx="580">
                  <c:v>197411</c:v>
                </c:pt>
                <c:pt idx="581">
                  <c:v>197412</c:v>
                </c:pt>
                <c:pt idx="582">
                  <c:v>197501</c:v>
                </c:pt>
                <c:pt idx="583">
                  <c:v>197502</c:v>
                </c:pt>
                <c:pt idx="584">
                  <c:v>197503</c:v>
                </c:pt>
                <c:pt idx="585">
                  <c:v>197504</c:v>
                </c:pt>
                <c:pt idx="586">
                  <c:v>197505</c:v>
                </c:pt>
                <c:pt idx="587">
                  <c:v>197506</c:v>
                </c:pt>
                <c:pt idx="588">
                  <c:v>197507</c:v>
                </c:pt>
                <c:pt idx="589">
                  <c:v>197508</c:v>
                </c:pt>
                <c:pt idx="590">
                  <c:v>197509</c:v>
                </c:pt>
                <c:pt idx="591">
                  <c:v>197510</c:v>
                </c:pt>
                <c:pt idx="592">
                  <c:v>197511</c:v>
                </c:pt>
                <c:pt idx="593">
                  <c:v>197512</c:v>
                </c:pt>
                <c:pt idx="594">
                  <c:v>197601</c:v>
                </c:pt>
                <c:pt idx="595">
                  <c:v>197602</c:v>
                </c:pt>
                <c:pt idx="596">
                  <c:v>197603</c:v>
                </c:pt>
                <c:pt idx="597">
                  <c:v>197604</c:v>
                </c:pt>
                <c:pt idx="598">
                  <c:v>197605</c:v>
                </c:pt>
                <c:pt idx="599">
                  <c:v>197606</c:v>
                </c:pt>
                <c:pt idx="600">
                  <c:v>197607</c:v>
                </c:pt>
                <c:pt idx="601">
                  <c:v>197608</c:v>
                </c:pt>
                <c:pt idx="602">
                  <c:v>197609</c:v>
                </c:pt>
                <c:pt idx="603">
                  <c:v>197610</c:v>
                </c:pt>
                <c:pt idx="604">
                  <c:v>197611</c:v>
                </c:pt>
                <c:pt idx="605">
                  <c:v>197612</c:v>
                </c:pt>
                <c:pt idx="606">
                  <c:v>197701</c:v>
                </c:pt>
                <c:pt idx="607">
                  <c:v>197702</c:v>
                </c:pt>
                <c:pt idx="608">
                  <c:v>197703</c:v>
                </c:pt>
                <c:pt idx="609">
                  <c:v>197704</c:v>
                </c:pt>
                <c:pt idx="610">
                  <c:v>197705</c:v>
                </c:pt>
                <c:pt idx="611">
                  <c:v>197706</c:v>
                </c:pt>
                <c:pt idx="612">
                  <c:v>197707</c:v>
                </c:pt>
                <c:pt idx="613">
                  <c:v>197708</c:v>
                </c:pt>
                <c:pt idx="614">
                  <c:v>197709</c:v>
                </c:pt>
                <c:pt idx="615">
                  <c:v>197710</c:v>
                </c:pt>
                <c:pt idx="616">
                  <c:v>197711</c:v>
                </c:pt>
                <c:pt idx="617">
                  <c:v>197712</c:v>
                </c:pt>
                <c:pt idx="618">
                  <c:v>197801</c:v>
                </c:pt>
                <c:pt idx="619">
                  <c:v>197802</c:v>
                </c:pt>
                <c:pt idx="620">
                  <c:v>197803</c:v>
                </c:pt>
                <c:pt idx="621">
                  <c:v>197804</c:v>
                </c:pt>
                <c:pt idx="622">
                  <c:v>197805</c:v>
                </c:pt>
                <c:pt idx="623">
                  <c:v>197806</c:v>
                </c:pt>
                <c:pt idx="624">
                  <c:v>197807</c:v>
                </c:pt>
                <c:pt idx="625">
                  <c:v>197808</c:v>
                </c:pt>
                <c:pt idx="626">
                  <c:v>197809</c:v>
                </c:pt>
                <c:pt idx="627">
                  <c:v>197810</c:v>
                </c:pt>
                <c:pt idx="628">
                  <c:v>197811</c:v>
                </c:pt>
                <c:pt idx="629">
                  <c:v>197812</c:v>
                </c:pt>
                <c:pt idx="630">
                  <c:v>197901</c:v>
                </c:pt>
                <c:pt idx="631">
                  <c:v>197902</c:v>
                </c:pt>
                <c:pt idx="632">
                  <c:v>197903</c:v>
                </c:pt>
                <c:pt idx="633">
                  <c:v>197904</c:v>
                </c:pt>
                <c:pt idx="634">
                  <c:v>197905</c:v>
                </c:pt>
                <c:pt idx="635">
                  <c:v>197906</c:v>
                </c:pt>
                <c:pt idx="636">
                  <c:v>197907</c:v>
                </c:pt>
                <c:pt idx="637">
                  <c:v>197908</c:v>
                </c:pt>
                <c:pt idx="638">
                  <c:v>197909</c:v>
                </c:pt>
                <c:pt idx="639">
                  <c:v>197910</c:v>
                </c:pt>
                <c:pt idx="640">
                  <c:v>197911</c:v>
                </c:pt>
                <c:pt idx="641">
                  <c:v>197912</c:v>
                </c:pt>
                <c:pt idx="642">
                  <c:v>198001</c:v>
                </c:pt>
                <c:pt idx="643">
                  <c:v>198002</c:v>
                </c:pt>
                <c:pt idx="644">
                  <c:v>198003</c:v>
                </c:pt>
                <c:pt idx="645">
                  <c:v>198004</c:v>
                </c:pt>
                <c:pt idx="646">
                  <c:v>198005</c:v>
                </c:pt>
                <c:pt idx="647">
                  <c:v>198006</c:v>
                </c:pt>
                <c:pt idx="648">
                  <c:v>198007</c:v>
                </c:pt>
                <c:pt idx="649">
                  <c:v>198008</c:v>
                </c:pt>
                <c:pt idx="650">
                  <c:v>198009</c:v>
                </c:pt>
                <c:pt idx="651">
                  <c:v>198010</c:v>
                </c:pt>
                <c:pt idx="652">
                  <c:v>198011</c:v>
                </c:pt>
                <c:pt idx="653">
                  <c:v>198012</c:v>
                </c:pt>
                <c:pt idx="654">
                  <c:v>198101</c:v>
                </c:pt>
                <c:pt idx="655">
                  <c:v>198102</c:v>
                </c:pt>
                <c:pt idx="656">
                  <c:v>198103</c:v>
                </c:pt>
                <c:pt idx="657">
                  <c:v>198104</c:v>
                </c:pt>
                <c:pt idx="658">
                  <c:v>198105</c:v>
                </c:pt>
                <c:pt idx="659">
                  <c:v>198106</c:v>
                </c:pt>
                <c:pt idx="660">
                  <c:v>198107</c:v>
                </c:pt>
                <c:pt idx="661">
                  <c:v>198108</c:v>
                </c:pt>
                <c:pt idx="662">
                  <c:v>198109</c:v>
                </c:pt>
                <c:pt idx="663">
                  <c:v>198110</c:v>
                </c:pt>
                <c:pt idx="664">
                  <c:v>198111</c:v>
                </c:pt>
                <c:pt idx="665">
                  <c:v>198112</c:v>
                </c:pt>
                <c:pt idx="666">
                  <c:v>198201</c:v>
                </c:pt>
                <c:pt idx="667">
                  <c:v>198202</c:v>
                </c:pt>
                <c:pt idx="668">
                  <c:v>198203</c:v>
                </c:pt>
                <c:pt idx="669">
                  <c:v>198204</c:v>
                </c:pt>
                <c:pt idx="670">
                  <c:v>198205</c:v>
                </c:pt>
                <c:pt idx="671">
                  <c:v>198206</c:v>
                </c:pt>
                <c:pt idx="672">
                  <c:v>198207</c:v>
                </c:pt>
                <c:pt idx="673">
                  <c:v>198208</c:v>
                </c:pt>
                <c:pt idx="674">
                  <c:v>198209</c:v>
                </c:pt>
                <c:pt idx="675">
                  <c:v>198210</c:v>
                </c:pt>
                <c:pt idx="676">
                  <c:v>198211</c:v>
                </c:pt>
                <c:pt idx="677">
                  <c:v>198212</c:v>
                </c:pt>
                <c:pt idx="678">
                  <c:v>198301</c:v>
                </c:pt>
                <c:pt idx="679">
                  <c:v>198302</c:v>
                </c:pt>
                <c:pt idx="680">
                  <c:v>198303</c:v>
                </c:pt>
                <c:pt idx="681">
                  <c:v>198304</c:v>
                </c:pt>
                <c:pt idx="682">
                  <c:v>198305</c:v>
                </c:pt>
                <c:pt idx="683">
                  <c:v>198306</c:v>
                </c:pt>
                <c:pt idx="684">
                  <c:v>198307</c:v>
                </c:pt>
                <c:pt idx="685">
                  <c:v>198308</c:v>
                </c:pt>
                <c:pt idx="686">
                  <c:v>198309</c:v>
                </c:pt>
                <c:pt idx="687">
                  <c:v>198310</c:v>
                </c:pt>
                <c:pt idx="688">
                  <c:v>198311</c:v>
                </c:pt>
                <c:pt idx="689">
                  <c:v>198312</c:v>
                </c:pt>
                <c:pt idx="690">
                  <c:v>198401</c:v>
                </c:pt>
                <c:pt idx="691">
                  <c:v>198402</c:v>
                </c:pt>
                <c:pt idx="692">
                  <c:v>198403</c:v>
                </c:pt>
                <c:pt idx="693">
                  <c:v>198404</c:v>
                </c:pt>
                <c:pt idx="694">
                  <c:v>198405</c:v>
                </c:pt>
                <c:pt idx="695">
                  <c:v>198406</c:v>
                </c:pt>
                <c:pt idx="696">
                  <c:v>198407</c:v>
                </c:pt>
                <c:pt idx="697">
                  <c:v>198408</c:v>
                </c:pt>
                <c:pt idx="698">
                  <c:v>198409</c:v>
                </c:pt>
                <c:pt idx="699">
                  <c:v>198410</c:v>
                </c:pt>
                <c:pt idx="700">
                  <c:v>198411</c:v>
                </c:pt>
                <c:pt idx="701">
                  <c:v>198412</c:v>
                </c:pt>
                <c:pt idx="702">
                  <c:v>198501</c:v>
                </c:pt>
                <c:pt idx="703">
                  <c:v>198502</c:v>
                </c:pt>
                <c:pt idx="704">
                  <c:v>198503</c:v>
                </c:pt>
                <c:pt idx="705">
                  <c:v>198504</c:v>
                </c:pt>
                <c:pt idx="706">
                  <c:v>198505</c:v>
                </c:pt>
                <c:pt idx="707">
                  <c:v>198506</c:v>
                </c:pt>
                <c:pt idx="708">
                  <c:v>198507</c:v>
                </c:pt>
                <c:pt idx="709">
                  <c:v>198508</c:v>
                </c:pt>
                <c:pt idx="710">
                  <c:v>198509</c:v>
                </c:pt>
                <c:pt idx="711">
                  <c:v>198510</c:v>
                </c:pt>
                <c:pt idx="712">
                  <c:v>198511</c:v>
                </c:pt>
                <c:pt idx="713">
                  <c:v>198512</c:v>
                </c:pt>
                <c:pt idx="714">
                  <c:v>198601</c:v>
                </c:pt>
                <c:pt idx="715">
                  <c:v>198602</c:v>
                </c:pt>
                <c:pt idx="716">
                  <c:v>198603</c:v>
                </c:pt>
                <c:pt idx="717">
                  <c:v>198604</c:v>
                </c:pt>
                <c:pt idx="718">
                  <c:v>198605</c:v>
                </c:pt>
                <c:pt idx="719">
                  <c:v>198606</c:v>
                </c:pt>
                <c:pt idx="720">
                  <c:v>198607</c:v>
                </c:pt>
                <c:pt idx="721">
                  <c:v>198608</c:v>
                </c:pt>
                <c:pt idx="722">
                  <c:v>198609</c:v>
                </c:pt>
                <c:pt idx="723">
                  <c:v>198610</c:v>
                </c:pt>
                <c:pt idx="724">
                  <c:v>198611</c:v>
                </c:pt>
                <c:pt idx="725">
                  <c:v>198612</c:v>
                </c:pt>
                <c:pt idx="726">
                  <c:v>198701</c:v>
                </c:pt>
                <c:pt idx="727">
                  <c:v>198702</c:v>
                </c:pt>
                <c:pt idx="728">
                  <c:v>198703</c:v>
                </c:pt>
                <c:pt idx="729">
                  <c:v>198704</c:v>
                </c:pt>
                <c:pt idx="730">
                  <c:v>198705</c:v>
                </c:pt>
                <c:pt idx="731">
                  <c:v>198706</c:v>
                </c:pt>
                <c:pt idx="732">
                  <c:v>198707</c:v>
                </c:pt>
                <c:pt idx="733">
                  <c:v>198708</c:v>
                </c:pt>
                <c:pt idx="734">
                  <c:v>198709</c:v>
                </c:pt>
                <c:pt idx="735">
                  <c:v>198710</c:v>
                </c:pt>
                <c:pt idx="736">
                  <c:v>198711</c:v>
                </c:pt>
                <c:pt idx="737">
                  <c:v>198712</c:v>
                </c:pt>
                <c:pt idx="738">
                  <c:v>198801</c:v>
                </c:pt>
                <c:pt idx="739">
                  <c:v>198802</c:v>
                </c:pt>
                <c:pt idx="740">
                  <c:v>198803</c:v>
                </c:pt>
                <c:pt idx="741">
                  <c:v>198804</c:v>
                </c:pt>
                <c:pt idx="742">
                  <c:v>198805</c:v>
                </c:pt>
                <c:pt idx="743">
                  <c:v>198806</c:v>
                </c:pt>
                <c:pt idx="744">
                  <c:v>198807</c:v>
                </c:pt>
                <c:pt idx="745">
                  <c:v>198808</c:v>
                </c:pt>
                <c:pt idx="746">
                  <c:v>198809</c:v>
                </c:pt>
                <c:pt idx="747">
                  <c:v>198810</c:v>
                </c:pt>
                <c:pt idx="748">
                  <c:v>198811</c:v>
                </c:pt>
                <c:pt idx="749">
                  <c:v>198812</c:v>
                </c:pt>
                <c:pt idx="750">
                  <c:v>198901</c:v>
                </c:pt>
                <c:pt idx="751">
                  <c:v>198902</c:v>
                </c:pt>
                <c:pt idx="752">
                  <c:v>198903</c:v>
                </c:pt>
                <c:pt idx="753">
                  <c:v>198904</c:v>
                </c:pt>
                <c:pt idx="754">
                  <c:v>198905</c:v>
                </c:pt>
                <c:pt idx="755">
                  <c:v>198906</c:v>
                </c:pt>
                <c:pt idx="756">
                  <c:v>198907</c:v>
                </c:pt>
                <c:pt idx="757">
                  <c:v>198908</c:v>
                </c:pt>
                <c:pt idx="758">
                  <c:v>198909</c:v>
                </c:pt>
                <c:pt idx="759">
                  <c:v>198910</c:v>
                </c:pt>
                <c:pt idx="760">
                  <c:v>198911</c:v>
                </c:pt>
                <c:pt idx="761">
                  <c:v>198912</c:v>
                </c:pt>
                <c:pt idx="762">
                  <c:v>199001</c:v>
                </c:pt>
                <c:pt idx="763">
                  <c:v>199002</c:v>
                </c:pt>
                <c:pt idx="764">
                  <c:v>199003</c:v>
                </c:pt>
                <c:pt idx="765">
                  <c:v>199004</c:v>
                </c:pt>
                <c:pt idx="766">
                  <c:v>199005</c:v>
                </c:pt>
                <c:pt idx="767">
                  <c:v>199006</c:v>
                </c:pt>
                <c:pt idx="768">
                  <c:v>199007</c:v>
                </c:pt>
                <c:pt idx="769">
                  <c:v>199008</c:v>
                </c:pt>
                <c:pt idx="770">
                  <c:v>199009</c:v>
                </c:pt>
                <c:pt idx="771">
                  <c:v>199010</c:v>
                </c:pt>
                <c:pt idx="772">
                  <c:v>199011</c:v>
                </c:pt>
                <c:pt idx="773">
                  <c:v>199012</c:v>
                </c:pt>
                <c:pt idx="774">
                  <c:v>199101</c:v>
                </c:pt>
                <c:pt idx="775">
                  <c:v>199102</c:v>
                </c:pt>
                <c:pt idx="776">
                  <c:v>199103</c:v>
                </c:pt>
                <c:pt idx="777">
                  <c:v>199104</c:v>
                </c:pt>
                <c:pt idx="778">
                  <c:v>199105</c:v>
                </c:pt>
                <c:pt idx="779">
                  <c:v>199106</c:v>
                </c:pt>
                <c:pt idx="780">
                  <c:v>199107</c:v>
                </c:pt>
                <c:pt idx="781">
                  <c:v>199108</c:v>
                </c:pt>
                <c:pt idx="782">
                  <c:v>199109</c:v>
                </c:pt>
                <c:pt idx="783">
                  <c:v>199110</c:v>
                </c:pt>
                <c:pt idx="784">
                  <c:v>199111</c:v>
                </c:pt>
                <c:pt idx="785">
                  <c:v>199112</c:v>
                </c:pt>
                <c:pt idx="786">
                  <c:v>199201</c:v>
                </c:pt>
                <c:pt idx="787">
                  <c:v>199202</c:v>
                </c:pt>
                <c:pt idx="788">
                  <c:v>199203</c:v>
                </c:pt>
                <c:pt idx="789">
                  <c:v>199204</c:v>
                </c:pt>
                <c:pt idx="790">
                  <c:v>199205</c:v>
                </c:pt>
                <c:pt idx="791">
                  <c:v>199206</c:v>
                </c:pt>
                <c:pt idx="792">
                  <c:v>199207</c:v>
                </c:pt>
                <c:pt idx="793">
                  <c:v>199208</c:v>
                </c:pt>
                <c:pt idx="794">
                  <c:v>199209</c:v>
                </c:pt>
                <c:pt idx="795">
                  <c:v>199210</c:v>
                </c:pt>
                <c:pt idx="796">
                  <c:v>199211</c:v>
                </c:pt>
                <c:pt idx="797">
                  <c:v>199212</c:v>
                </c:pt>
                <c:pt idx="798">
                  <c:v>199301</c:v>
                </c:pt>
                <c:pt idx="799">
                  <c:v>199302</c:v>
                </c:pt>
                <c:pt idx="800">
                  <c:v>199303</c:v>
                </c:pt>
                <c:pt idx="801">
                  <c:v>199304</c:v>
                </c:pt>
                <c:pt idx="802">
                  <c:v>199305</c:v>
                </c:pt>
                <c:pt idx="803">
                  <c:v>199306</c:v>
                </c:pt>
                <c:pt idx="804">
                  <c:v>199307</c:v>
                </c:pt>
                <c:pt idx="805">
                  <c:v>199308</c:v>
                </c:pt>
                <c:pt idx="806">
                  <c:v>199309</c:v>
                </c:pt>
                <c:pt idx="807">
                  <c:v>199310</c:v>
                </c:pt>
                <c:pt idx="808">
                  <c:v>199311</c:v>
                </c:pt>
                <c:pt idx="809">
                  <c:v>199312</c:v>
                </c:pt>
                <c:pt idx="810">
                  <c:v>199401</c:v>
                </c:pt>
                <c:pt idx="811">
                  <c:v>199402</c:v>
                </c:pt>
                <c:pt idx="812">
                  <c:v>199403</c:v>
                </c:pt>
                <c:pt idx="813">
                  <c:v>199404</c:v>
                </c:pt>
                <c:pt idx="814">
                  <c:v>199405</c:v>
                </c:pt>
                <c:pt idx="815">
                  <c:v>199406</c:v>
                </c:pt>
                <c:pt idx="816">
                  <c:v>199407</c:v>
                </c:pt>
                <c:pt idx="817">
                  <c:v>199408</c:v>
                </c:pt>
                <c:pt idx="818">
                  <c:v>199409</c:v>
                </c:pt>
                <c:pt idx="819">
                  <c:v>199410</c:v>
                </c:pt>
                <c:pt idx="820">
                  <c:v>199411</c:v>
                </c:pt>
                <c:pt idx="821">
                  <c:v>199412</c:v>
                </c:pt>
                <c:pt idx="822">
                  <c:v>199501</c:v>
                </c:pt>
                <c:pt idx="823">
                  <c:v>199502</c:v>
                </c:pt>
                <c:pt idx="824">
                  <c:v>199503</c:v>
                </c:pt>
                <c:pt idx="825">
                  <c:v>199504</c:v>
                </c:pt>
                <c:pt idx="826">
                  <c:v>199505</c:v>
                </c:pt>
                <c:pt idx="827">
                  <c:v>199506</c:v>
                </c:pt>
                <c:pt idx="828">
                  <c:v>199507</c:v>
                </c:pt>
                <c:pt idx="829">
                  <c:v>199508</c:v>
                </c:pt>
                <c:pt idx="830">
                  <c:v>199509</c:v>
                </c:pt>
                <c:pt idx="831">
                  <c:v>199510</c:v>
                </c:pt>
                <c:pt idx="832">
                  <c:v>199511</c:v>
                </c:pt>
                <c:pt idx="833">
                  <c:v>199512</c:v>
                </c:pt>
                <c:pt idx="834">
                  <c:v>199601</c:v>
                </c:pt>
                <c:pt idx="835">
                  <c:v>199602</c:v>
                </c:pt>
                <c:pt idx="836">
                  <c:v>199603</c:v>
                </c:pt>
                <c:pt idx="837">
                  <c:v>199604</c:v>
                </c:pt>
                <c:pt idx="838">
                  <c:v>199605</c:v>
                </c:pt>
                <c:pt idx="839">
                  <c:v>199606</c:v>
                </c:pt>
                <c:pt idx="840">
                  <c:v>199607</c:v>
                </c:pt>
                <c:pt idx="841">
                  <c:v>199608</c:v>
                </c:pt>
                <c:pt idx="842">
                  <c:v>199609</c:v>
                </c:pt>
                <c:pt idx="843">
                  <c:v>199610</c:v>
                </c:pt>
                <c:pt idx="844">
                  <c:v>199611</c:v>
                </c:pt>
                <c:pt idx="845">
                  <c:v>199612</c:v>
                </c:pt>
                <c:pt idx="846">
                  <c:v>199701</c:v>
                </c:pt>
                <c:pt idx="847">
                  <c:v>199702</c:v>
                </c:pt>
                <c:pt idx="848">
                  <c:v>199703</c:v>
                </c:pt>
                <c:pt idx="849">
                  <c:v>199704</c:v>
                </c:pt>
                <c:pt idx="850">
                  <c:v>199705</c:v>
                </c:pt>
                <c:pt idx="851">
                  <c:v>199706</c:v>
                </c:pt>
                <c:pt idx="852">
                  <c:v>199707</c:v>
                </c:pt>
                <c:pt idx="853">
                  <c:v>199708</c:v>
                </c:pt>
                <c:pt idx="854">
                  <c:v>199709</c:v>
                </c:pt>
                <c:pt idx="855">
                  <c:v>199710</c:v>
                </c:pt>
                <c:pt idx="856">
                  <c:v>199711</c:v>
                </c:pt>
                <c:pt idx="857">
                  <c:v>199712</c:v>
                </c:pt>
                <c:pt idx="858">
                  <c:v>199801</c:v>
                </c:pt>
                <c:pt idx="859">
                  <c:v>199802</c:v>
                </c:pt>
                <c:pt idx="860">
                  <c:v>199803</c:v>
                </c:pt>
                <c:pt idx="861">
                  <c:v>199804</c:v>
                </c:pt>
                <c:pt idx="862">
                  <c:v>199805</c:v>
                </c:pt>
                <c:pt idx="863">
                  <c:v>199806</c:v>
                </c:pt>
                <c:pt idx="864">
                  <c:v>199807</c:v>
                </c:pt>
                <c:pt idx="865">
                  <c:v>199808</c:v>
                </c:pt>
                <c:pt idx="866">
                  <c:v>199809</c:v>
                </c:pt>
                <c:pt idx="867">
                  <c:v>199810</c:v>
                </c:pt>
                <c:pt idx="868">
                  <c:v>199811</c:v>
                </c:pt>
                <c:pt idx="869">
                  <c:v>199812</c:v>
                </c:pt>
                <c:pt idx="870">
                  <c:v>199901</c:v>
                </c:pt>
                <c:pt idx="871">
                  <c:v>199902</c:v>
                </c:pt>
                <c:pt idx="872">
                  <c:v>199903</c:v>
                </c:pt>
                <c:pt idx="873">
                  <c:v>199904</c:v>
                </c:pt>
                <c:pt idx="874">
                  <c:v>199905</c:v>
                </c:pt>
                <c:pt idx="875">
                  <c:v>199906</c:v>
                </c:pt>
                <c:pt idx="876">
                  <c:v>199907</c:v>
                </c:pt>
                <c:pt idx="877">
                  <c:v>199908</c:v>
                </c:pt>
                <c:pt idx="878">
                  <c:v>199909</c:v>
                </c:pt>
                <c:pt idx="879">
                  <c:v>199910</c:v>
                </c:pt>
                <c:pt idx="880">
                  <c:v>199911</c:v>
                </c:pt>
                <c:pt idx="881">
                  <c:v>199912</c:v>
                </c:pt>
                <c:pt idx="882">
                  <c:v>200001</c:v>
                </c:pt>
                <c:pt idx="883">
                  <c:v>200002</c:v>
                </c:pt>
                <c:pt idx="884">
                  <c:v>200003</c:v>
                </c:pt>
                <c:pt idx="885">
                  <c:v>200004</c:v>
                </c:pt>
                <c:pt idx="886">
                  <c:v>200005</c:v>
                </c:pt>
                <c:pt idx="887">
                  <c:v>200006</c:v>
                </c:pt>
                <c:pt idx="888">
                  <c:v>200007</c:v>
                </c:pt>
                <c:pt idx="889">
                  <c:v>200008</c:v>
                </c:pt>
                <c:pt idx="890">
                  <c:v>200009</c:v>
                </c:pt>
                <c:pt idx="891">
                  <c:v>200010</c:v>
                </c:pt>
                <c:pt idx="892">
                  <c:v>200011</c:v>
                </c:pt>
                <c:pt idx="893">
                  <c:v>200012</c:v>
                </c:pt>
                <c:pt idx="894">
                  <c:v>200101</c:v>
                </c:pt>
                <c:pt idx="895">
                  <c:v>200102</c:v>
                </c:pt>
                <c:pt idx="896">
                  <c:v>200103</c:v>
                </c:pt>
                <c:pt idx="897">
                  <c:v>200104</c:v>
                </c:pt>
                <c:pt idx="898">
                  <c:v>200105</c:v>
                </c:pt>
                <c:pt idx="899">
                  <c:v>200106</c:v>
                </c:pt>
                <c:pt idx="900">
                  <c:v>200107</c:v>
                </c:pt>
                <c:pt idx="901">
                  <c:v>200108</c:v>
                </c:pt>
                <c:pt idx="902">
                  <c:v>200109</c:v>
                </c:pt>
                <c:pt idx="903">
                  <c:v>200110</c:v>
                </c:pt>
                <c:pt idx="904">
                  <c:v>200111</c:v>
                </c:pt>
                <c:pt idx="905">
                  <c:v>200112</c:v>
                </c:pt>
                <c:pt idx="906">
                  <c:v>200201</c:v>
                </c:pt>
                <c:pt idx="907">
                  <c:v>200202</c:v>
                </c:pt>
                <c:pt idx="908">
                  <c:v>200203</c:v>
                </c:pt>
                <c:pt idx="909">
                  <c:v>200204</c:v>
                </c:pt>
                <c:pt idx="910">
                  <c:v>200205</c:v>
                </c:pt>
                <c:pt idx="911">
                  <c:v>200206</c:v>
                </c:pt>
                <c:pt idx="912">
                  <c:v>200207</c:v>
                </c:pt>
                <c:pt idx="913">
                  <c:v>200208</c:v>
                </c:pt>
                <c:pt idx="914">
                  <c:v>200209</c:v>
                </c:pt>
                <c:pt idx="915">
                  <c:v>200210</c:v>
                </c:pt>
                <c:pt idx="916">
                  <c:v>200211</c:v>
                </c:pt>
                <c:pt idx="917">
                  <c:v>200212</c:v>
                </c:pt>
                <c:pt idx="918">
                  <c:v>200301</c:v>
                </c:pt>
                <c:pt idx="919">
                  <c:v>200302</c:v>
                </c:pt>
                <c:pt idx="920">
                  <c:v>200303</c:v>
                </c:pt>
                <c:pt idx="921">
                  <c:v>200304</c:v>
                </c:pt>
                <c:pt idx="922">
                  <c:v>200305</c:v>
                </c:pt>
                <c:pt idx="923">
                  <c:v>200306</c:v>
                </c:pt>
                <c:pt idx="924">
                  <c:v>200307</c:v>
                </c:pt>
                <c:pt idx="925">
                  <c:v>200308</c:v>
                </c:pt>
                <c:pt idx="926">
                  <c:v>200309</c:v>
                </c:pt>
                <c:pt idx="927">
                  <c:v>200310</c:v>
                </c:pt>
                <c:pt idx="928">
                  <c:v>200311</c:v>
                </c:pt>
                <c:pt idx="929">
                  <c:v>200312</c:v>
                </c:pt>
                <c:pt idx="930">
                  <c:v>200401</c:v>
                </c:pt>
                <c:pt idx="931">
                  <c:v>200402</c:v>
                </c:pt>
                <c:pt idx="932">
                  <c:v>200403</c:v>
                </c:pt>
                <c:pt idx="933">
                  <c:v>200404</c:v>
                </c:pt>
                <c:pt idx="934">
                  <c:v>200405</c:v>
                </c:pt>
                <c:pt idx="935">
                  <c:v>200406</c:v>
                </c:pt>
                <c:pt idx="936">
                  <c:v>200407</c:v>
                </c:pt>
                <c:pt idx="937">
                  <c:v>200408</c:v>
                </c:pt>
                <c:pt idx="938">
                  <c:v>200409</c:v>
                </c:pt>
                <c:pt idx="939">
                  <c:v>200410</c:v>
                </c:pt>
                <c:pt idx="940">
                  <c:v>200411</c:v>
                </c:pt>
                <c:pt idx="941">
                  <c:v>200412</c:v>
                </c:pt>
                <c:pt idx="942">
                  <c:v>200501</c:v>
                </c:pt>
                <c:pt idx="943">
                  <c:v>200502</c:v>
                </c:pt>
                <c:pt idx="944">
                  <c:v>200503</c:v>
                </c:pt>
                <c:pt idx="945">
                  <c:v>200504</c:v>
                </c:pt>
                <c:pt idx="946">
                  <c:v>200505</c:v>
                </c:pt>
                <c:pt idx="947">
                  <c:v>200506</c:v>
                </c:pt>
                <c:pt idx="948">
                  <c:v>200507</c:v>
                </c:pt>
                <c:pt idx="949">
                  <c:v>200508</c:v>
                </c:pt>
                <c:pt idx="950">
                  <c:v>200509</c:v>
                </c:pt>
                <c:pt idx="951">
                  <c:v>200510</c:v>
                </c:pt>
                <c:pt idx="952">
                  <c:v>200511</c:v>
                </c:pt>
                <c:pt idx="953">
                  <c:v>200512</c:v>
                </c:pt>
                <c:pt idx="954">
                  <c:v>200601</c:v>
                </c:pt>
                <c:pt idx="955">
                  <c:v>200602</c:v>
                </c:pt>
                <c:pt idx="956">
                  <c:v>200603</c:v>
                </c:pt>
                <c:pt idx="957">
                  <c:v>200604</c:v>
                </c:pt>
                <c:pt idx="958">
                  <c:v>200605</c:v>
                </c:pt>
                <c:pt idx="959">
                  <c:v>200606</c:v>
                </c:pt>
                <c:pt idx="960">
                  <c:v>200607</c:v>
                </c:pt>
                <c:pt idx="961">
                  <c:v>200608</c:v>
                </c:pt>
                <c:pt idx="962">
                  <c:v>200609</c:v>
                </c:pt>
                <c:pt idx="963">
                  <c:v>200610</c:v>
                </c:pt>
                <c:pt idx="964">
                  <c:v>200611</c:v>
                </c:pt>
                <c:pt idx="965">
                  <c:v>200612</c:v>
                </c:pt>
                <c:pt idx="966">
                  <c:v>200701</c:v>
                </c:pt>
                <c:pt idx="967">
                  <c:v>200702</c:v>
                </c:pt>
                <c:pt idx="968">
                  <c:v>200703</c:v>
                </c:pt>
                <c:pt idx="969">
                  <c:v>200704</c:v>
                </c:pt>
                <c:pt idx="970">
                  <c:v>200705</c:v>
                </c:pt>
                <c:pt idx="971">
                  <c:v>200706</c:v>
                </c:pt>
                <c:pt idx="972">
                  <c:v>200707</c:v>
                </c:pt>
                <c:pt idx="973">
                  <c:v>200708</c:v>
                </c:pt>
                <c:pt idx="974">
                  <c:v>200709</c:v>
                </c:pt>
                <c:pt idx="975">
                  <c:v>200710</c:v>
                </c:pt>
                <c:pt idx="976">
                  <c:v>200711</c:v>
                </c:pt>
                <c:pt idx="977">
                  <c:v>200712</c:v>
                </c:pt>
                <c:pt idx="978">
                  <c:v>200801</c:v>
                </c:pt>
                <c:pt idx="979">
                  <c:v>200802</c:v>
                </c:pt>
                <c:pt idx="980">
                  <c:v>200803</c:v>
                </c:pt>
                <c:pt idx="981">
                  <c:v>200804</c:v>
                </c:pt>
                <c:pt idx="982">
                  <c:v>200805</c:v>
                </c:pt>
                <c:pt idx="983">
                  <c:v>200806</c:v>
                </c:pt>
                <c:pt idx="984">
                  <c:v>200807</c:v>
                </c:pt>
                <c:pt idx="985">
                  <c:v>200808</c:v>
                </c:pt>
                <c:pt idx="986">
                  <c:v>200809</c:v>
                </c:pt>
                <c:pt idx="987">
                  <c:v>200810</c:v>
                </c:pt>
                <c:pt idx="988">
                  <c:v>200811</c:v>
                </c:pt>
                <c:pt idx="989">
                  <c:v>200812</c:v>
                </c:pt>
                <c:pt idx="990">
                  <c:v>200901</c:v>
                </c:pt>
                <c:pt idx="991">
                  <c:v>200902</c:v>
                </c:pt>
                <c:pt idx="992">
                  <c:v>200903</c:v>
                </c:pt>
                <c:pt idx="993">
                  <c:v>200904</c:v>
                </c:pt>
                <c:pt idx="994">
                  <c:v>200905</c:v>
                </c:pt>
                <c:pt idx="995">
                  <c:v>200906</c:v>
                </c:pt>
                <c:pt idx="996">
                  <c:v>200907</c:v>
                </c:pt>
                <c:pt idx="997">
                  <c:v>200908</c:v>
                </c:pt>
                <c:pt idx="998">
                  <c:v>200909</c:v>
                </c:pt>
                <c:pt idx="999">
                  <c:v>200910</c:v>
                </c:pt>
                <c:pt idx="1000">
                  <c:v>200911</c:v>
                </c:pt>
                <c:pt idx="1001">
                  <c:v>200912</c:v>
                </c:pt>
                <c:pt idx="1002">
                  <c:v>201001</c:v>
                </c:pt>
                <c:pt idx="1003">
                  <c:v>201002</c:v>
                </c:pt>
                <c:pt idx="1004">
                  <c:v>201003</c:v>
                </c:pt>
                <c:pt idx="1005">
                  <c:v>201004</c:v>
                </c:pt>
                <c:pt idx="1006">
                  <c:v>201005</c:v>
                </c:pt>
                <c:pt idx="1007">
                  <c:v>201006</c:v>
                </c:pt>
                <c:pt idx="1008">
                  <c:v>201007</c:v>
                </c:pt>
                <c:pt idx="1009">
                  <c:v>201008</c:v>
                </c:pt>
                <c:pt idx="1010">
                  <c:v>201009</c:v>
                </c:pt>
                <c:pt idx="1011">
                  <c:v>201010</c:v>
                </c:pt>
                <c:pt idx="1012">
                  <c:v>201011</c:v>
                </c:pt>
                <c:pt idx="1013">
                  <c:v>201012</c:v>
                </c:pt>
              </c:numCache>
            </c:numRef>
          </c:cat>
          <c:val>
            <c:numRef>
              <c:f>IndMom!$DD$12:$DD$1025</c:f>
              <c:numCache>
                <c:formatCode>General</c:formatCode>
                <c:ptCount val="1014"/>
                <c:pt idx="11">
                  <c:v>1</c:v>
                </c:pt>
                <c:pt idx="12" formatCode="#,##0.00">
                  <c:v>1.0677333333333332</c:v>
                </c:pt>
                <c:pt idx="13" formatCode="#,##0.00">
                  <c:v>1.0959143751111109</c:v>
                </c:pt>
                <c:pt idx="14" formatCode="#,##0.00">
                  <c:v>1.1435574260451078</c:v>
                </c:pt>
                <c:pt idx="15" formatCode="#,##0.00">
                  <c:v>1.1039369730907316</c:v>
                </c:pt>
                <c:pt idx="16" formatCode="#,##0.00">
                  <c:v>1.1751041099559807</c:v>
                </c:pt>
                <c:pt idx="17" formatCode="#,##0.00">
                  <c:v>1.2061268584588185</c:v>
                </c:pt>
                <c:pt idx="18" formatCode="#,##0.00">
                  <c:v>1.2048885682174675</c:v>
                </c:pt>
                <c:pt idx="19" formatCode="#,##0.00">
                  <c:v>1.1798911467221824</c:v>
                </c:pt>
                <c:pt idx="20" formatCode="#,##0.00">
                  <c:v>1.245988648761559</c:v>
                </c:pt>
                <c:pt idx="21" formatCode="#,##0.00">
                  <c:v>1.2774290956653089</c:v>
                </c:pt>
                <c:pt idx="22" formatCode="#,##0.00">
                  <c:v>1.3030202585484707</c:v>
                </c:pt>
                <c:pt idx="23" formatCode="#,##0.00">
                  <c:v>1.2273582155354228</c:v>
                </c:pt>
                <c:pt idx="24" formatCode="#,##0.00">
                  <c:v>1.2281028128528475</c:v>
                </c:pt>
                <c:pt idx="25" formatCode="#,##0.00">
                  <c:v>1.3085762965030519</c:v>
                </c:pt>
                <c:pt idx="26" formatCode="#,##0.00">
                  <c:v>1.3203447593296025</c:v>
                </c:pt>
                <c:pt idx="27" formatCode="#,##0.00">
                  <c:v>1.3462851327012313</c:v>
                </c:pt>
                <c:pt idx="28" formatCode="#,##0.00">
                  <c:v>1.4680431601027308</c:v>
                </c:pt>
                <c:pt idx="29" formatCode="#,##0.00">
                  <c:v>1.4517283071167892</c:v>
                </c:pt>
                <c:pt idx="30" formatCode="#,##0.00">
                  <c:v>1.4797853761989999</c:v>
                </c:pt>
                <c:pt idx="31" formatCode="#,##0.00">
                  <c:v>1.4808804173773871</c:v>
                </c:pt>
                <c:pt idx="32" formatCode="#,##0.00">
                  <c:v>1.4440657302013853</c:v>
                </c:pt>
                <c:pt idx="33" formatCode="#,##0.00">
                  <c:v>1.4732454850563212</c:v>
                </c:pt>
                <c:pt idx="34" formatCode="#,##0.00">
                  <c:v>1.3745478591941147</c:v>
                </c:pt>
                <c:pt idx="35" formatCode="#,##0.00">
                  <c:v>1.4662118740975731</c:v>
                </c:pt>
                <c:pt idx="36" formatCode="#,##0.00">
                  <c:v>1.5020265428088635</c:v>
                </c:pt>
                <c:pt idx="37" formatCode="#,##0.00">
                  <c:v>1.5453149477726151</c:v>
                </c:pt>
                <c:pt idx="38" formatCode="#,##0.00">
                  <c:v>1.4845222577272403</c:v>
                </c:pt>
                <c:pt idx="39" formatCode="#,##0.00">
                  <c:v>1.2304710153548521</c:v>
                </c:pt>
                <c:pt idx="40" formatCode="#,##0.00">
                  <c:v>1.0853000449632868</c:v>
                </c:pt>
                <c:pt idx="41" formatCode="#,##0.00">
                  <c:v>1.074049101163834</c:v>
                </c:pt>
                <c:pt idx="42" formatCode="#,##0.00">
                  <c:v>1.1577246864718378</c:v>
                </c:pt>
                <c:pt idx="43" formatCode="#,##0.00">
                  <c:v>1.1743418948049968</c:v>
                </c:pt>
                <c:pt idx="44" formatCode="#,##0.00">
                  <c:v>1.2059082049373551</c:v>
                </c:pt>
                <c:pt idx="45" formatCode="#,##0.00">
                  <c:v>1.1483301078456127</c:v>
                </c:pt>
                <c:pt idx="46" formatCode="#,##0.00">
                  <c:v>1.1222094256591513</c:v>
                </c:pt>
                <c:pt idx="47" formatCode="#,##0.00">
                  <c:v>0.92031646858689908</c:v>
                </c:pt>
                <c:pt idx="48" formatCode="#,##0.00">
                  <c:v>0.96632002112999615</c:v>
                </c:pt>
                <c:pt idx="49" formatCode="#,##0.00">
                  <c:v>0.96648751660032539</c:v>
                </c:pt>
                <c:pt idx="50" formatCode="#,##0.00">
                  <c:v>0.83574108535463332</c:v>
                </c:pt>
                <c:pt idx="51" formatCode="#,##0.00">
                  <c:v>0.74933660034343563</c:v>
                </c:pt>
                <c:pt idx="52" formatCode="#,##0.00">
                  <c:v>0.74433103185314142</c:v>
                </c:pt>
                <c:pt idx="53" formatCode="#,##0.00">
                  <c:v>0.67049339349330972</c:v>
                </c:pt>
                <c:pt idx="54" formatCode="#,##0.00">
                  <c:v>0.72701151660883911</c:v>
                </c:pt>
                <c:pt idx="55" formatCode="#,##0.00">
                  <c:v>0.81961824359447311</c:v>
                </c:pt>
                <c:pt idx="56" formatCode="#,##0.00">
                  <c:v>0.76298262296209496</c:v>
                </c:pt>
                <c:pt idx="57" formatCode="#,##0.00">
                  <c:v>0.65796569473759225</c:v>
                </c:pt>
                <c:pt idx="58" formatCode="#,##0.00">
                  <c:v>0.56073152436927087</c:v>
                </c:pt>
                <c:pt idx="59" formatCode="#,##0.00">
                  <c:v>0.6485420810854986</c:v>
                </c:pt>
                <c:pt idx="60" formatCode="#,##0.00">
                  <c:v>0.59577669736838246</c:v>
                </c:pt>
                <c:pt idx="61" formatCode="#,##0.00">
                  <c:v>0.60520585656539938</c:v>
                </c:pt>
                <c:pt idx="62" formatCode="#,##0.00">
                  <c:v>0.44359571933388547</c:v>
                </c:pt>
                <c:pt idx="63" formatCode="#,##0.00">
                  <c:v>0.48251976505303612</c:v>
                </c:pt>
                <c:pt idx="64" formatCode="#,##0.00">
                  <c:v>0.42382284403355114</c:v>
                </c:pt>
                <c:pt idx="65" formatCode="#,##0.00">
                  <c:v>0.34832869356866814</c:v>
                </c:pt>
                <c:pt idx="66" formatCode="#,##0.00">
                  <c:v>0.3506833955371923</c:v>
                </c:pt>
                <c:pt idx="67" formatCode="#,##0.00">
                  <c:v>0.36619061528784691</c:v>
                </c:pt>
                <c:pt idx="68" formatCode="#,##0.00">
                  <c:v>0.31221167732364974</c:v>
                </c:pt>
                <c:pt idx="69" formatCode="#,##0.00">
                  <c:v>0.25457948310088618</c:v>
                </c:pt>
                <c:pt idx="70" formatCode="#,##0.00">
                  <c:v>0.19284226125236728</c:v>
                </c:pt>
                <c:pt idx="71" formatCode="#,##0.00">
                  <c:v>0.19403274081183189</c:v>
                </c:pt>
                <c:pt idx="72" formatCode="#,##0.00">
                  <c:v>0.27382991817532781</c:v>
                </c:pt>
                <c:pt idx="73" formatCode="#,##0.00">
                  <c:v>0.39352645200812708</c:v>
                </c:pt>
                <c:pt idx="74" formatCode="#,##0.00">
                  <c:v>0.39660645237251069</c:v>
                </c:pt>
                <c:pt idx="75" formatCode="#,##0.00">
                  <c:v>0.34808561898925772</c:v>
                </c:pt>
                <c:pt idx="76" formatCode="#,##0.00">
                  <c:v>0.33615788511189248</c:v>
                </c:pt>
                <c:pt idx="77" formatCode="#,##0.00">
                  <c:v>0.3413078239118067</c:v>
                </c:pt>
                <c:pt idx="78" formatCode="#,##0.00">
                  <c:v>0.34786320951640609</c:v>
                </c:pt>
                <c:pt idx="79" formatCode="#,##0.00">
                  <c:v>0.30258069598962384</c:v>
                </c:pt>
                <c:pt idx="80" formatCode="#,##0.00">
                  <c:v>0.30913661106939905</c:v>
                </c:pt>
                <c:pt idx="81" formatCode="#,##0.00">
                  <c:v>0.40949472048696872</c:v>
                </c:pt>
                <c:pt idx="82" formatCode="#,##0.00">
                  <c:v>0.5059198073024368</c:v>
                </c:pt>
                <c:pt idx="83" formatCode="#,##0.00">
                  <c:v>0.56597248842923609</c:v>
                </c:pt>
                <c:pt idx="84" formatCode="#,##0.00">
                  <c:v>0.51663100688797525</c:v>
                </c:pt>
                <c:pt idx="85" formatCode="#,##0.00">
                  <c:v>0.56786702594441207</c:v>
                </c:pt>
                <c:pt idx="86" formatCode="#,##0.00">
                  <c:v>0.51673249314820424</c:v>
                </c:pt>
                <c:pt idx="87" formatCode="#,##0.00">
                  <c:v>0.49304547566229057</c:v>
                </c:pt>
                <c:pt idx="88" formatCode="#,##0.00">
                  <c:v>0.52818318322782309</c:v>
                </c:pt>
                <c:pt idx="89" formatCode="#,##0.00">
                  <c:v>0.52592960164605107</c:v>
                </c:pt>
                <c:pt idx="90" formatCode="#,##0.00">
                  <c:v>0.61634741876104004</c:v>
                </c:pt>
                <c:pt idx="91" formatCode="#,##0.00">
                  <c:v>0.61092767045873464</c:v>
                </c:pt>
                <c:pt idx="92" formatCode="#,##0.00">
                  <c:v>0.61063442517691446</c:v>
                </c:pt>
                <c:pt idx="93" formatCode="#,##0.00">
                  <c:v>0.61082982819297116</c:v>
                </c:pt>
                <c:pt idx="94" formatCode="#,##0.00">
                  <c:v>0.57865945724147472</c:v>
                </c:pt>
                <c:pt idx="95" formatCode="#,##0.00">
                  <c:v>0.59821428916652164</c:v>
                </c:pt>
                <c:pt idx="96" formatCode="#,##0.00">
                  <c:v>0.51309238391338674</c:v>
                </c:pt>
                <c:pt idx="97" formatCode="#,##0.00">
                  <c:v>0.55425607556681133</c:v>
                </c:pt>
                <c:pt idx="98" formatCode="#,##0.00">
                  <c:v>0.5531992939827306</c:v>
                </c:pt>
                <c:pt idx="99" formatCode="#,##0.00">
                  <c:v>0.54253729959003671</c:v>
                </c:pt>
                <c:pt idx="100" formatCode="#,##0.00">
                  <c:v>0.60029220358906143</c:v>
                </c:pt>
                <c:pt idx="101" formatCode="#,##0.00">
                  <c:v>0.60587091913441582</c:v>
                </c:pt>
                <c:pt idx="102" formatCode="#,##0.00">
                  <c:v>0.57958419952290396</c:v>
                </c:pt>
                <c:pt idx="103" formatCode="#,##0.00">
                  <c:v>0.56058929335720664</c:v>
                </c:pt>
                <c:pt idx="104" formatCode="#,##0.00">
                  <c:v>0.54282235001973889</c:v>
                </c:pt>
                <c:pt idx="105" formatCode="#,##0.00">
                  <c:v>0.57882956590438162</c:v>
                </c:pt>
                <c:pt idx="106" formatCode="#,##0.00">
                  <c:v>0.60168561603005932</c:v>
                </c:pt>
                <c:pt idx="107" formatCode="#,##0.00">
                  <c:v>0.63307354899962742</c:v>
                </c:pt>
                <c:pt idx="108" formatCode="#,##0.00">
                  <c:v>0.67332858573535037</c:v>
                </c:pt>
                <c:pt idx="109" formatCode="#,##0.00">
                  <c:v>0.69220423042213142</c:v>
                </c:pt>
                <c:pt idx="110" formatCode="#,##0.00">
                  <c:v>0.70431318975964929</c:v>
                </c:pt>
                <c:pt idx="111" formatCode="#,##0.00">
                  <c:v>0.74505066465534731</c:v>
                </c:pt>
                <c:pt idx="112" formatCode="#,##0.00">
                  <c:v>0.79277861023316887</c:v>
                </c:pt>
                <c:pt idx="113" formatCode="#,##0.00">
                  <c:v>0.82832680311602414</c:v>
                </c:pt>
                <c:pt idx="114" formatCode="#,##0.00">
                  <c:v>0.85410433322899482</c:v>
                </c:pt>
                <c:pt idx="115" formatCode="#,##0.00">
                  <c:v>0.86667674901412572</c:v>
                </c:pt>
                <c:pt idx="116" formatCode="#,##0.00">
                  <c:v>0.87059990576466295</c:v>
                </c:pt>
                <c:pt idx="117" formatCode="#,##0.00">
                  <c:v>0.82655335453234269</c:v>
                </c:pt>
                <c:pt idx="118" formatCode="#,##0.00">
                  <c:v>0.84980154521748907</c:v>
                </c:pt>
                <c:pt idx="119" formatCode="#,##0.00">
                  <c:v>0.8568888901046029</c:v>
                </c:pt>
                <c:pt idx="120" formatCode="#,##0.00">
                  <c:v>0.88920502644674781</c:v>
                </c:pt>
                <c:pt idx="121" formatCode="#,##0.00">
                  <c:v>0.90221113196690883</c:v>
                </c:pt>
                <c:pt idx="122" formatCode="#,##0.00">
                  <c:v>0.91431279061702486</c:v>
                </c:pt>
                <c:pt idx="123" formatCode="#,##0.00">
                  <c:v>0.97107332865852969</c:v>
                </c:pt>
                <c:pt idx="124" formatCode="#,##0.00">
                  <c:v>1.0150435289801878</c:v>
                </c:pt>
                <c:pt idx="125" formatCode="#,##0.00">
                  <c:v>1.0142314941570036</c:v>
                </c:pt>
                <c:pt idx="126" formatCode="#,##0.00">
                  <c:v>1.0390193118742008</c:v>
                </c:pt>
                <c:pt idx="127" formatCode="#,##0.00">
                  <c:v>1.0518131030010784</c:v>
                </c:pt>
                <c:pt idx="128" formatCode="#,##0.00">
                  <c:v>1.0306997079801701</c:v>
                </c:pt>
                <c:pt idx="129" formatCode="#,##0.00">
                  <c:v>0.95987002404777277</c:v>
                </c:pt>
                <c:pt idx="130" formatCode="#,##0.00">
                  <c:v>0.9548978973232054</c:v>
                </c:pt>
                <c:pt idx="131" formatCode="#,##0.00">
                  <c:v>0.91011955192472926</c:v>
                </c:pt>
                <c:pt idx="132" formatCode="#,##0.00">
                  <c:v>0.97430725019014064</c:v>
                </c:pt>
                <c:pt idx="133" formatCode="#,##0.00">
                  <c:v>0.93573767384594697</c:v>
                </c:pt>
                <c:pt idx="134" formatCode="#,##0.00">
                  <c:v>0.82431003164437155</c:v>
                </c:pt>
                <c:pt idx="135" formatCode="#,##0.00">
                  <c:v>0.74900656255355269</c:v>
                </c:pt>
                <c:pt idx="136" formatCode="#,##0.00">
                  <c:v>0.68388793200514686</c:v>
                </c:pt>
                <c:pt idx="137" formatCode="#,##0.00">
                  <c:v>0.63610696182238724</c:v>
                </c:pt>
                <c:pt idx="138" formatCode="#,##0.00">
                  <c:v>0.65549974273181244</c:v>
                </c:pt>
                <c:pt idx="139" formatCode="#,##0.00">
                  <c:v>0.69890256569722808</c:v>
                </c:pt>
                <c:pt idx="140" formatCode="#,##0.00">
                  <c:v>0.51828284596887442</c:v>
                </c:pt>
                <c:pt idx="141" formatCode="#,##0.00">
                  <c:v>0.60878885175093245</c:v>
                </c:pt>
                <c:pt idx="142" formatCode="#,##0.00">
                  <c:v>0.5715309740237754</c:v>
                </c:pt>
                <c:pt idx="143" formatCode="#,##0.00">
                  <c:v>0.74089846286598104</c:v>
                </c:pt>
                <c:pt idx="144" formatCode="#,##0.00">
                  <c:v>0.81419801745885545</c:v>
                </c:pt>
                <c:pt idx="145" formatCode="#,##0.00">
                  <c:v>0.78483260896250606</c:v>
                </c:pt>
                <c:pt idx="146" formatCode="#,##0.00">
                  <c:v>0.78470703574507206</c:v>
                </c:pt>
                <c:pt idx="147" formatCode="#,##0.00">
                  <c:v>0.86269645233765568</c:v>
                </c:pt>
                <c:pt idx="148" formatCode="#,##0.00">
                  <c:v>0.85178046656074313</c:v>
                </c:pt>
                <c:pt idx="149" formatCode="#,##0.00">
                  <c:v>0.88182560288456235</c:v>
                </c:pt>
                <c:pt idx="150" formatCode="#,##0.00">
                  <c:v>0.83853384462028291</c:v>
                </c:pt>
                <c:pt idx="151" formatCode="#,##0.00">
                  <c:v>0.86405881485052438</c:v>
                </c:pt>
                <c:pt idx="152" formatCode="#,##0.00">
                  <c:v>0.76394320016984363</c:v>
                </c:pt>
                <c:pt idx="153" formatCode="#,##0.00">
                  <c:v>0.76372420311912825</c:v>
                </c:pt>
                <c:pt idx="154" formatCode="#,##0.00">
                  <c:v>0.81358011909874495</c:v>
                </c:pt>
                <c:pt idx="155" formatCode="#,##0.00">
                  <c:v>0.77125225743576753</c:v>
                </c:pt>
                <c:pt idx="156" formatCode="#,##0.00">
                  <c:v>0.83986799993896966</c:v>
                </c:pt>
                <c:pt idx="157" formatCode="#,##0.00">
                  <c:v>0.76163149618465487</c:v>
                </c:pt>
                <c:pt idx="158" formatCode="#,##0.00">
                  <c:v>0.90397534527825896</c:v>
                </c:pt>
                <c:pt idx="159" formatCode="#,##0.00">
                  <c:v>0.93389090270466757</c:v>
                </c:pt>
                <c:pt idx="160" formatCode="#,##0.00">
                  <c:v>0.88945637355397955</c:v>
                </c:pt>
                <c:pt idx="161" formatCode="#,##0.00">
                  <c:v>0.8971827845855852</c:v>
                </c:pt>
                <c:pt idx="162" formatCode="#,##0.00">
                  <c:v>0.89455702963603145</c:v>
                </c:pt>
                <c:pt idx="163" formatCode="#,##0.00">
                  <c:v>0.91207841998983585</c:v>
                </c:pt>
                <c:pt idx="164" formatCode="#,##0.00">
                  <c:v>0.93877191508153823</c:v>
                </c:pt>
                <c:pt idx="165" formatCode="#,##0.00">
                  <c:v>0.9307798368444774</c:v>
                </c:pt>
                <c:pt idx="166" formatCode="#,##0.00">
                  <c:v>0.70295595877951089</c:v>
                </c:pt>
                <c:pt idx="167" formatCode="#,##0.00">
                  <c:v>0.74555977625460779</c:v>
                </c:pt>
                <c:pt idx="168" formatCode="#,##0.00">
                  <c:v>0.77420915325681816</c:v>
                </c:pt>
                <c:pt idx="169" formatCode="#,##0.00">
                  <c:v>0.79114368813572233</c:v>
                </c:pt>
                <c:pt idx="170" formatCode="#,##0.00">
                  <c:v>0.82192972618671045</c:v>
                </c:pt>
                <c:pt idx="171" formatCode="#,##0.00">
                  <c:v>0.86193578572597163</c:v>
                </c:pt>
                <c:pt idx="172" formatCode="#,##0.00">
                  <c:v>0.8692220162346419</c:v>
                </c:pt>
                <c:pt idx="173" formatCode="#,##0.00">
                  <c:v>0.87574118135640178</c:v>
                </c:pt>
                <c:pt idx="174" formatCode="#,##0.00">
                  <c:v>0.86310131697215775</c:v>
                </c:pt>
                <c:pt idx="175" formatCode="#,##0.00">
                  <c:v>0.84525238173717354</c:v>
                </c:pt>
                <c:pt idx="176" formatCode="#,##0.00">
                  <c:v>0.85140581907622015</c:v>
                </c:pt>
                <c:pt idx="177" formatCode="#,##0.00">
                  <c:v>0.81291092397638731</c:v>
                </c:pt>
                <c:pt idx="178" formatCode="#,##0.00">
                  <c:v>0.80238101780781312</c:v>
                </c:pt>
                <c:pt idx="179" formatCode="#,##0.00">
                  <c:v>0.85710340322230605</c:v>
                </c:pt>
                <c:pt idx="180" formatCode="#,##0.00">
                  <c:v>0.90982097654316596</c:v>
                </c:pt>
                <c:pt idx="181" formatCode="#,##0.00">
                  <c:v>0.90970573255280374</c:v>
                </c:pt>
                <c:pt idx="182" formatCode="#,##0.00">
                  <c:v>0.90745572704095645</c:v>
                </c:pt>
                <c:pt idx="183" formatCode="#,##0.00">
                  <c:v>0.84141714893176256</c:v>
                </c:pt>
                <c:pt idx="184" formatCode="#,##0.00">
                  <c:v>0.82032001628421358</c:v>
                </c:pt>
                <c:pt idx="185" formatCode="#,##0.00">
                  <c:v>0.7791672954672888</c:v>
                </c:pt>
                <c:pt idx="186" formatCode="#,##0.00">
                  <c:v>0.82027616197614295</c:v>
                </c:pt>
                <c:pt idx="187" formatCode="#,##0.00">
                  <c:v>0.80195119251759595</c:v>
                </c:pt>
                <c:pt idx="188" formatCode="#,##0.00">
                  <c:v>0.75067977960930421</c:v>
                </c:pt>
                <c:pt idx="189" formatCode="#,##0.00">
                  <c:v>0.72731362033599867</c:v>
                </c:pt>
                <c:pt idx="190" formatCode="#,##0.00">
                  <c:v>0.78076632267322577</c:v>
                </c:pt>
                <c:pt idx="191" formatCode="#,##0.00">
                  <c:v>0.79972853409654943</c:v>
                </c:pt>
                <c:pt idx="192" formatCode="#,##0.00">
                  <c:v>0.82512258081589518</c:v>
                </c:pt>
                <c:pt idx="193" formatCode="#,##0.00">
                  <c:v>0.8355246261513809</c:v>
                </c:pt>
                <c:pt idx="194" formatCode="#,##0.00">
                  <c:v>0.85548809455222452</c:v>
                </c:pt>
                <c:pt idx="195" formatCode="#,##0.00">
                  <c:v>0.91503576918702301</c:v>
                </c:pt>
                <c:pt idx="196" formatCode="#,##0.00">
                  <c:v>0.92256956368666276</c:v>
                </c:pt>
                <c:pt idx="197" formatCode="#,##0.00">
                  <c:v>0.95839601507649474</c:v>
                </c:pt>
                <c:pt idx="198" formatCode="#,##0.00">
                  <c:v>1.0401535844692869</c:v>
                </c:pt>
                <c:pt idx="199" formatCode="#,##0.00">
                  <c:v>1.1033602506188704</c:v>
                </c:pt>
                <c:pt idx="200" formatCode="#,##0.00">
                  <c:v>1.1644569855631393</c:v>
                </c:pt>
                <c:pt idx="201" formatCode="#,##0.00">
                  <c:v>1.1648529009382307</c:v>
                </c:pt>
                <c:pt idx="202" formatCode="#,##0.00">
                  <c:v>1.2285548232475392</c:v>
                </c:pt>
                <c:pt idx="203" formatCode="#,##0.00">
                  <c:v>1.2487850260036819</c:v>
                </c:pt>
                <c:pt idx="204" formatCode="#,##0.00">
                  <c:v>1.1958115652006056</c:v>
                </c:pt>
                <c:pt idx="205" formatCode="#,##0.00">
                  <c:v>1.2070840822218967</c:v>
                </c:pt>
                <c:pt idx="206" formatCode="#,##0.00">
                  <c:v>1.2387499213121844</c:v>
                </c:pt>
                <c:pt idx="207" formatCode="#,##0.00">
                  <c:v>1.2411861294907651</c:v>
                </c:pt>
                <c:pt idx="208" formatCode="#,##0.00">
                  <c:v>1.1723830450459938</c:v>
                </c:pt>
                <c:pt idx="209" formatCode="#,##0.00">
                  <c:v>1.2443048369160821</c:v>
                </c:pt>
                <c:pt idx="210" formatCode="#,##0.00">
                  <c:v>1.271679543328236</c:v>
                </c:pt>
                <c:pt idx="211" formatCode="#,##0.00">
                  <c:v>1.269246396468668</c:v>
                </c:pt>
                <c:pt idx="212" formatCode="#,##0.00">
                  <c:v>1.2961544200738035</c:v>
                </c:pt>
                <c:pt idx="213" formatCode="#,##0.00">
                  <c:v>1.2687277925450418</c:v>
                </c:pt>
                <c:pt idx="214" formatCode="#,##0.00">
                  <c:v>1.3372983006394594</c:v>
                </c:pt>
                <c:pt idx="215" formatCode="#,##0.00">
                  <c:v>1.4251855449574846</c:v>
                </c:pt>
                <c:pt idx="216" formatCode="#,##0.00">
                  <c:v>1.4072377083279868</c:v>
                </c:pt>
                <c:pt idx="217" formatCode="#,##0.00">
                  <c:v>1.4318080787153935</c:v>
                </c:pt>
                <c:pt idx="218" formatCode="#,##0.00">
                  <c:v>1.4368480431524717</c:v>
                </c:pt>
                <c:pt idx="219" formatCode="#,##0.00">
                  <c:v>1.4423559606512228</c:v>
                </c:pt>
                <c:pt idx="220" formatCode="#,##0.00">
                  <c:v>1.4642316927210997</c:v>
                </c:pt>
                <c:pt idx="221" formatCode="#,##0.00">
                  <c:v>1.5140936626305621</c:v>
                </c:pt>
                <c:pt idx="222" formatCode="#,##0.00">
                  <c:v>1.5507246353084707</c:v>
                </c:pt>
                <c:pt idx="223" formatCode="#,##0.00">
                  <c:v>1.6376272438711577</c:v>
                </c:pt>
                <c:pt idx="224" formatCode="#,##0.00">
                  <c:v>1.581467546921336</c:v>
                </c:pt>
                <c:pt idx="225" formatCode="#,##0.00">
                  <c:v>1.6951434341940415</c:v>
                </c:pt>
                <c:pt idx="226" formatCode="#,##0.00">
                  <c:v>1.7572534896229111</c:v>
                </c:pt>
                <c:pt idx="227" formatCode="#,##0.00">
                  <c:v>1.7404424312388518</c:v>
                </c:pt>
                <c:pt idx="228" formatCode="#,##0.00">
                  <c:v>1.7084647023022232</c:v>
                </c:pt>
                <c:pt idx="229" formatCode="#,##0.00">
                  <c:v>1.8442648666058861</c:v>
                </c:pt>
                <c:pt idx="230" formatCode="#,##0.00">
                  <c:v>1.9358756500797556</c:v>
                </c:pt>
                <c:pt idx="231" formatCode="#,##0.00">
                  <c:v>2.0245645665287428</c:v>
                </c:pt>
                <c:pt idx="232" formatCode="#,##0.00">
                  <c:v>2.1082060773206002</c:v>
                </c:pt>
                <c:pt idx="233" formatCode="#,##0.00">
                  <c:v>2.1377209624030886</c:v>
                </c:pt>
                <c:pt idx="234" formatCode="#,##0.00">
                  <c:v>2.2525878354495479</c:v>
                </c:pt>
                <c:pt idx="235" formatCode="#,##0.00">
                  <c:v>2.1229739313977807</c:v>
                </c:pt>
                <c:pt idx="236" formatCode="#,##0.00">
                  <c:v>2.2299435112211432</c:v>
                </c:pt>
                <c:pt idx="237" formatCode="#,##0.00">
                  <c:v>2.3075009465414147</c:v>
                </c:pt>
                <c:pt idx="238" formatCode="#,##0.00">
                  <c:v>2.4009701182159855</c:v>
                </c:pt>
                <c:pt idx="239" formatCode="#,##0.00">
                  <c:v>2.3036187831560544</c:v>
                </c:pt>
                <c:pt idx="240" formatCode="#,##0.00">
                  <c:v>2.2341416406560675</c:v>
                </c:pt>
                <c:pt idx="241" formatCode="#,##0.00">
                  <c:v>2.0945226823926673</c:v>
                </c:pt>
                <c:pt idx="242" formatCode="#,##0.00">
                  <c:v>1.8674345331676541</c:v>
                </c:pt>
                <c:pt idx="243" formatCode="#,##0.00">
                  <c:v>1.8376676267089616</c:v>
                </c:pt>
                <c:pt idx="244" formatCode="#,##0.00">
                  <c:v>1.8354991789094448</c:v>
                </c:pt>
                <c:pt idx="245" formatCode="#,##0.00">
                  <c:v>1.9328785286811874</c:v>
                </c:pt>
                <c:pt idx="246" formatCode="#,##0.00">
                  <c:v>1.9767162137116767</c:v>
                </c:pt>
                <c:pt idx="247" formatCode="#,##0.00">
                  <c:v>1.9570149421150169</c:v>
                </c:pt>
                <c:pt idx="248" formatCode="#,##0.00">
                  <c:v>1.9216190651952967</c:v>
                </c:pt>
                <c:pt idx="249" formatCode="#,##0.00">
                  <c:v>1.7862602182429399</c:v>
                </c:pt>
                <c:pt idx="250" formatCode="#,##0.00">
                  <c:v>1.7386147040216733</c:v>
                </c:pt>
                <c:pt idx="251" formatCode="#,##0.00">
                  <c:v>1.8445890656141408</c:v>
                </c:pt>
                <c:pt idx="252" formatCode="#,##0.00">
                  <c:v>1.9465333546404155</c:v>
                </c:pt>
                <c:pt idx="253" formatCode="#,##0.00">
                  <c:v>1.903787482172512</c:v>
                </c:pt>
                <c:pt idx="254" formatCode="#,##0.00">
                  <c:v>1.9210484886775425</c:v>
                </c:pt>
                <c:pt idx="255" formatCode="#,##0.00">
                  <c:v>1.939298449319979</c:v>
                </c:pt>
                <c:pt idx="256" formatCode="#,##0.00">
                  <c:v>1.8949143721432091</c:v>
                </c:pt>
                <c:pt idx="257" formatCode="#,##0.00">
                  <c:v>1.9059933048390063</c:v>
                </c:pt>
                <c:pt idx="258" formatCode="#,##0.00">
                  <c:v>1.8609483297346445</c:v>
                </c:pt>
                <c:pt idx="259" formatCode="#,##0.00">
                  <c:v>1.7929492777661407</c:v>
                </c:pt>
                <c:pt idx="260" formatCode="#,##0.00">
                  <c:v>1.9368394338044659</c:v>
                </c:pt>
                <c:pt idx="261" formatCode="#,##0.00">
                  <c:v>1.9688360212509155</c:v>
                </c:pt>
                <c:pt idx="262" formatCode="#,##0.00">
                  <c:v>2.112036027863232</c:v>
                </c:pt>
                <c:pt idx="263" formatCode="#,##0.00">
                  <c:v>2.0693306593798373</c:v>
                </c:pt>
                <c:pt idx="264" formatCode="#,##0.00">
                  <c:v>1.9832465039496361</c:v>
                </c:pt>
                <c:pt idx="265" formatCode="#,##0.00">
                  <c:v>2.0031054122758514</c:v>
                </c:pt>
                <c:pt idx="266" formatCode="#,##0.00">
                  <c:v>1.9432926846652945</c:v>
                </c:pt>
                <c:pt idx="267" formatCode="#,##0.00">
                  <c:v>2.0189515465215964</c:v>
                </c:pt>
                <c:pt idx="268" formatCode="#,##0.00">
                  <c:v>1.8854719299425651</c:v>
                </c:pt>
                <c:pt idx="269" formatCode="#,##0.00">
                  <c:v>1.9121199332190866</c:v>
                </c:pt>
                <c:pt idx="270" formatCode="#,##0.00">
                  <c:v>1.9572459636430568</c:v>
                </c:pt>
                <c:pt idx="271" formatCode="#,##0.00">
                  <c:v>1.8937398562760519</c:v>
                </c:pt>
                <c:pt idx="272" formatCode="#,##0.00">
                  <c:v>1.973807177399403</c:v>
                </c:pt>
                <c:pt idx="273" formatCode="#,##0.00">
                  <c:v>1.923922490669262</c:v>
                </c:pt>
                <c:pt idx="274" formatCode="#,##0.00">
                  <c:v>1.8653326377534141</c:v>
                </c:pt>
                <c:pt idx="275" formatCode="#,##0.00">
                  <c:v>1.8771712822276887</c:v>
                </c:pt>
                <c:pt idx="276" formatCode="#,##0.00">
                  <c:v>1.9951202111276618</c:v>
                </c:pt>
                <c:pt idx="277" formatCode="#,##0.00">
                  <c:v>2.046275093340975</c:v>
                </c:pt>
                <c:pt idx="278" formatCode="#,##0.00">
                  <c:v>2.1118241054976639</c:v>
                </c:pt>
                <c:pt idx="279" formatCode="#,##0.00">
                  <c:v>2.1644507622066653</c:v>
                </c:pt>
                <c:pt idx="280" formatCode="#,##0.00">
                  <c:v>2.1920114352454299</c:v>
                </c:pt>
                <c:pt idx="281" formatCode="#,##0.00">
                  <c:v>2.2942322351757083</c:v>
                </c:pt>
                <c:pt idx="282" formatCode="#,##0.00">
                  <c:v>2.3529798752777742</c:v>
                </c:pt>
                <c:pt idx="283" formatCode="#,##0.00">
                  <c:v>2.3540936190854058</c:v>
                </c:pt>
                <c:pt idx="284" formatCode="#,##0.00">
                  <c:v>2.3400946090305781</c:v>
                </c:pt>
                <c:pt idx="285" formatCode="#,##0.00">
                  <c:v>2.4123723311881689</c:v>
                </c:pt>
                <c:pt idx="286" formatCode="#,##0.00">
                  <c:v>2.4800956637657241</c:v>
                </c:pt>
                <c:pt idx="287" formatCode="#,##0.00">
                  <c:v>2.3348116597823281</c:v>
                </c:pt>
                <c:pt idx="288" formatCode="#,##0.00">
                  <c:v>2.427986210418708</c:v>
                </c:pt>
                <c:pt idx="289" formatCode="#,##0.00">
                  <c:v>2.5568637184677323</c:v>
                </c:pt>
                <c:pt idx="290" formatCode="#,##0.00">
                  <c:v>2.7329123083632969</c:v>
                </c:pt>
                <c:pt idx="291" formatCode="#,##0.00">
                  <c:v>2.7048726280794892</c:v>
                </c:pt>
                <c:pt idx="292" formatCode="#,##0.00">
                  <c:v>2.7327147836645214</c:v>
                </c:pt>
                <c:pt idx="293" formatCode="#,##0.00">
                  <c:v>2.8085567279604913</c:v>
                </c:pt>
                <c:pt idx="294" formatCode="#,##0.00">
                  <c:v>2.9421878570768518</c:v>
                </c:pt>
                <c:pt idx="295" formatCode="#,##0.00">
                  <c:v>3.0031696040611977</c:v>
                </c:pt>
                <c:pt idx="296" formatCode="#,##0.00">
                  <c:v>2.9643886739074206</c:v>
                </c:pt>
                <c:pt idx="297" formatCode="#,##0.00">
                  <c:v>3.0196251161978962</c:v>
                </c:pt>
                <c:pt idx="298" formatCode="#,##0.00">
                  <c:v>2.9490866734835133</c:v>
                </c:pt>
                <c:pt idx="299" formatCode="#,##0.00">
                  <c:v>2.8787804471876663</c:v>
                </c:pt>
                <c:pt idx="300" formatCode="#,##0.00">
                  <c:v>2.9974245853510939</c:v>
                </c:pt>
                <c:pt idx="301" formatCode="#,##0.00">
                  <c:v>3.1058114583573895</c:v>
                </c:pt>
                <c:pt idx="302" formatCode="#,##0.00">
                  <c:v>3.1413212360312759</c:v>
                </c:pt>
                <c:pt idx="303" formatCode="#,##0.00">
                  <c:v>3.0785157534522241</c:v>
                </c:pt>
                <c:pt idx="304" formatCode="#,##0.00">
                  <c:v>3.1100602782059314</c:v>
                </c:pt>
                <c:pt idx="305" formatCode="#,##0.00">
                  <c:v>3.1704991162790668</c:v>
                </c:pt>
                <c:pt idx="306" formatCode="#,##0.00">
                  <c:v>3.2155413403910047</c:v>
                </c:pt>
                <c:pt idx="307" formatCode="#,##0.00">
                  <c:v>3.1303509318129121</c:v>
                </c:pt>
                <c:pt idx="308" formatCode="#,##0.00">
                  <c:v>3.2183764000154915</c:v>
                </c:pt>
                <c:pt idx="309" formatCode="#,##0.00">
                  <c:v>3.1069776648896217</c:v>
                </c:pt>
                <c:pt idx="310" formatCode="#,##0.00">
                  <c:v>3.1827672067284962</c:v>
                </c:pt>
                <c:pt idx="311" formatCode="#,##0.00">
                  <c:v>3.2637368044676696</c:v>
                </c:pt>
                <c:pt idx="312" formatCode="#,##0.00">
                  <c:v>3.2975926342526809</c:v>
                </c:pt>
                <c:pt idx="313" formatCode="#,##0.00">
                  <c:v>3.3076612837625992</c:v>
                </c:pt>
                <c:pt idx="314" formatCode="#,##0.00">
                  <c:v>3.220140566194241</c:v>
                </c:pt>
                <c:pt idx="315" formatCode="#,##0.00">
                  <c:v>3.1420199560583684</c:v>
                </c:pt>
                <c:pt idx="316" formatCode="#,##0.00">
                  <c:v>3.3507757619388858</c:v>
                </c:pt>
                <c:pt idx="317" formatCode="#,##0.00">
                  <c:v>3.4053263913432512</c:v>
                </c:pt>
                <c:pt idx="318" formatCode="#,##0.00">
                  <c:v>3.4219443841330062</c:v>
                </c:pt>
                <c:pt idx="319" formatCode="#,##0.00">
                  <c:v>3.4448485985441368</c:v>
                </c:pt>
                <c:pt idx="320" formatCode="#,##0.00">
                  <c:v>3.4101474903281357</c:v>
                </c:pt>
                <c:pt idx="321" formatCode="#,##0.00">
                  <c:v>3.3062971320893428</c:v>
                </c:pt>
                <c:pt idx="322" formatCode="#,##0.00">
                  <c:v>3.3284052389125804</c:v>
                </c:pt>
                <c:pt idx="323" formatCode="#,##0.00">
                  <c:v>3.2438193671076823</c:v>
                </c:pt>
                <c:pt idx="324" formatCode="#,##0.00">
                  <c:v>3.3153780223460778</c:v>
                </c:pt>
                <c:pt idx="325" formatCode="#,##0.00">
                  <c:v>3.1838238224193858</c:v>
                </c:pt>
                <c:pt idx="326" formatCode="#,##0.00">
                  <c:v>3.1554665649077038</c:v>
                </c:pt>
                <c:pt idx="327" formatCode="#,##0.00">
                  <c:v>3.2806965146470075</c:v>
                </c:pt>
                <c:pt idx="328" formatCode="#,##0.00">
                  <c:v>3.3598706572004886</c:v>
                </c:pt>
                <c:pt idx="329" formatCode="#,##0.00">
                  <c:v>3.3138180300591271</c:v>
                </c:pt>
                <c:pt idx="330" formatCode="#,##0.00">
                  <c:v>3.5305859134653947</c:v>
                </c:pt>
                <c:pt idx="331" formatCode="#,##0.00">
                  <c:v>3.5516046682702251</c:v>
                </c:pt>
                <c:pt idx="332" formatCode="#,##0.00">
                  <c:v>3.5915720594704927</c:v>
                </c:pt>
                <c:pt idx="333" formatCode="#,##0.00">
                  <c:v>3.644344224930979</c:v>
                </c:pt>
                <c:pt idx="334" formatCode="#,##0.00">
                  <c:v>3.8080724631430445</c:v>
                </c:pt>
                <c:pt idx="335" formatCode="#,##0.00">
                  <c:v>3.8559018532801206</c:v>
                </c:pt>
                <c:pt idx="336" formatCode="#,##0.00">
                  <c:v>4.1054558212244094</c:v>
                </c:pt>
                <c:pt idx="337" formatCode="#,##0.00">
                  <c:v>4.0776482004619821</c:v>
                </c:pt>
                <c:pt idx="338" formatCode="#,##0.00">
                  <c:v>4.2633986681536937</c:v>
                </c:pt>
                <c:pt idx="339" formatCode="#,##0.00">
                  <c:v>4.1878796664117983</c:v>
                </c:pt>
                <c:pt idx="340" formatCode="#,##0.00">
                  <c:v>4.5559384506938434</c:v>
                </c:pt>
                <c:pt idx="341" formatCode="#,##0.00">
                  <c:v>4.8217926457533311</c:v>
                </c:pt>
                <c:pt idx="342" formatCode="#,##0.00">
                  <c:v>4.8137241793927705</c:v>
                </c:pt>
                <c:pt idx="343" formatCode="#,##0.00">
                  <c:v>4.9564992385535591</c:v>
                </c:pt>
                <c:pt idx="344" formatCode="#,##0.00">
                  <c:v>4.9449671169918581</c:v>
                </c:pt>
                <c:pt idx="345" formatCode="#,##0.00">
                  <c:v>5.0934150298439533</c:v>
                </c:pt>
                <c:pt idx="346" formatCode="#,##0.00">
                  <c:v>5.114977153470293</c:v>
                </c:pt>
                <c:pt idx="347" formatCode="#,##0.00">
                  <c:v>5.2481370586989682</c:v>
                </c:pt>
                <c:pt idx="348" formatCode="#,##0.00">
                  <c:v>5.3434082401045497</c:v>
                </c:pt>
                <c:pt idx="349" formatCode="#,##0.00">
                  <c:v>5.3581560468472391</c:v>
                </c:pt>
                <c:pt idx="350" formatCode="#,##0.00">
                  <c:v>5.3010381033878478</c:v>
                </c:pt>
                <c:pt idx="351" formatCode="#,##0.00">
                  <c:v>5.232301309313919</c:v>
                </c:pt>
                <c:pt idx="352" formatCode="#,##0.00">
                  <c:v>5.4278498502473456</c:v>
                </c:pt>
                <c:pt idx="353" formatCode="#,##0.00">
                  <c:v>5.5106426532964514</c:v>
                </c:pt>
                <c:pt idx="354" formatCode="#,##0.00">
                  <c:v>5.4222886827552648</c:v>
                </c:pt>
                <c:pt idx="355" formatCode="#,##0.00">
                  <c:v>5.6171657380134894</c:v>
                </c:pt>
                <c:pt idx="356" formatCode="#,##0.00">
                  <c:v>5.8103213438579804</c:v>
                </c:pt>
                <c:pt idx="357" formatCode="#,##0.00">
                  <c:v>5.798855643072768</c:v>
                </c:pt>
                <c:pt idx="358" formatCode="#,##0.00">
                  <c:v>5.5949678786623291</c:v>
                </c:pt>
                <c:pt idx="359" formatCode="#,##0.00">
                  <c:v>5.6757219150443552</c:v>
                </c:pt>
                <c:pt idx="360" formatCode="#,##0.00">
                  <c:v>5.8157987319076501</c:v>
                </c:pt>
                <c:pt idx="361" formatCode="#,##0.00">
                  <c:v>5.7409687882237721</c:v>
                </c:pt>
                <c:pt idx="362" formatCode="#,##0.00">
                  <c:v>5.5479191444384339</c:v>
                </c:pt>
                <c:pt idx="363" formatCode="#,##0.00">
                  <c:v>5.5653396105519706</c:v>
                </c:pt>
                <c:pt idx="364" formatCode="#,##0.00">
                  <c:v>5.5357691060879048</c:v>
                </c:pt>
                <c:pt idx="365" formatCode="#,##0.00">
                  <c:v>5.6796252925914423</c:v>
                </c:pt>
                <c:pt idx="366" formatCode="#,##0.00">
                  <c:v>5.6221474846304167</c:v>
                </c:pt>
                <c:pt idx="367" formatCode="#,##0.00">
                  <c:v>5.5453489499903652</c:v>
                </c:pt>
                <c:pt idx="368" formatCode="#,##0.00">
                  <c:v>5.6959975964651033</c:v>
                </c:pt>
                <c:pt idx="369" formatCode="#,##0.00">
                  <c:v>5.8206639971930692</c:v>
                </c:pt>
                <c:pt idx="370" formatCode="#,##0.00">
                  <c:v>5.9353698823644194</c:v>
                </c:pt>
                <c:pt idx="371" formatCode="#,##0.00">
                  <c:v>5.904387251578477</c:v>
                </c:pt>
                <c:pt idx="372" formatCode="#,##0.00">
                  <c:v>5.963273673767552</c:v>
                </c:pt>
                <c:pt idx="373" formatCode="#,##0.00">
                  <c:v>5.7089599291602777</c:v>
                </c:pt>
                <c:pt idx="374" formatCode="#,##0.00">
                  <c:v>5.390438024845996</c:v>
                </c:pt>
                <c:pt idx="375" formatCode="#,##0.00">
                  <c:v>5.1094883949910228</c:v>
                </c:pt>
                <c:pt idx="376" formatCode="#,##0.00">
                  <c:v>5.1533959319319784</c:v>
                </c:pt>
                <c:pt idx="377" formatCode="#,##0.00">
                  <c:v>4.8862438868206244</c:v>
                </c:pt>
                <c:pt idx="378" formatCode="#,##0.00">
                  <c:v>5.2672406101556506</c:v>
                </c:pt>
                <c:pt idx="379" formatCode="#,##0.00">
                  <c:v>5.1887587250643312</c:v>
                </c:pt>
                <c:pt idx="380" formatCode="#,##0.00">
                  <c:v>5.3769031164351633</c:v>
                </c:pt>
                <c:pt idx="381" formatCode="#,##0.00">
                  <c:v>5.5262017929681786</c:v>
                </c:pt>
                <c:pt idx="382" formatCode="#,##0.00">
                  <c:v>5.7347974899800853</c:v>
                </c:pt>
                <c:pt idx="383" formatCode="#,##0.00">
                  <c:v>5.901909488838105</c:v>
                </c:pt>
                <c:pt idx="384" formatCode="#,##0.00">
                  <c:v>6.2987538828675786</c:v>
                </c:pt>
                <c:pt idx="385" formatCode="#,##0.00">
                  <c:v>6.4755389085133954</c:v>
                </c:pt>
                <c:pt idx="386" formatCode="#,##0.00">
                  <c:v>6.7561887648083658</c:v>
                </c:pt>
                <c:pt idx="387" formatCode="#,##0.00">
                  <c:v>6.9568926123816066</c:v>
                </c:pt>
                <c:pt idx="388" formatCode="#,##0.00">
                  <c:v>7.1579468088794362</c:v>
                </c:pt>
                <c:pt idx="389" formatCode="#,##0.00">
                  <c:v>7.5488184242896459</c:v>
                </c:pt>
                <c:pt idx="390" formatCode="#,##0.00">
                  <c:v>7.7140368968692652</c:v>
                </c:pt>
                <c:pt idx="391" formatCode="#,##0.00">
                  <c:v>7.8825628896095346</c:v>
                </c:pt>
                <c:pt idx="392" formatCode="#,##0.00">
                  <c:v>8.0159884041209928</c:v>
                </c:pt>
                <c:pt idx="393" formatCode="#,##0.00">
                  <c:v>8.195920623832162</c:v>
                </c:pt>
                <c:pt idx="394" formatCode="#,##0.00">
                  <c:v>8.1946092765323488</c:v>
                </c:pt>
                <c:pt idx="395" formatCode="#,##0.00">
                  <c:v>8.2130198320402918</c:v>
                </c:pt>
                <c:pt idx="396" formatCode="#,##0.00">
                  <c:v>8.5028299251802206</c:v>
                </c:pt>
                <c:pt idx="397" formatCode="#,##0.00">
                  <c:v>8.3876449224604457</c:v>
                </c:pt>
                <c:pt idx="398" formatCode="#,##0.00">
                  <c:v>8.0254104970757876</c:v>
                </c:pt>
                <c:pt idx="399" formatCode="#,##0.00">
                  <c:v>8.2272228197089206</c:v>
                </c:pt>
                <c:pt idx="400" formatCode="#,##0.00">
                  <c:v>8.3830464199142067</c:v>
                </c:pt>
                <c:pt idx="401" formatCode="#,##0.00">
                  <c:v>8.5956963640993642</c:v>
                </c:pt>
                <c:pt idx="402" formatCode="#,##0.00">
                  <c:v>8.1576023727424332</c:v>
                </c:pt>
                <c:pt idx="403" formatCode="#,##0.00">
                  <c:v>8.2417888292291348</c:v>
                </c:pt>
                <c:pt idx="404" formatCode="#,##0.00">
                  <c:v>8.0388210429946518</c:v>
                </c:pt>
                <c:pt idx="405" formatCode="#,##0.00">
                  <c:v>8.001628097635729</c:v>
                </c:pt>
                <c:pt idx="406" formatCode="#,##0.00">
                  <c:v>8.145604059205855</c:v>
                </c:pt>
                <c:pt idx="407" formatCode="#,##0.00">
                  <c:v>8.2841336322394152</c:v>
                </c:pt>
                <c:pt idx="408" formatCode="#,##0.00">
                  <c:v>8.1953829472593576</c:v>
                </c:pt>
                <c:pt idx="409" formatCode="#,##0.00">
                  <c:v>8.4263288387131272</c:v>
                </c:pt>
                <c:pt idx="410" formatCode="#,##0.00">
                  <c:v>8.0044506415215579</c:v>
                </c:pt>
                <c:pt idx="411" formatCode="#,##0.00">
                  <c:v>7.9158680544220523</c:v>
                </c:pt>
                <c:pt idx="412" formatCode="#,##0.00">
                  <c:v>8.2995237927930408</c:v>
                </c:pt>
                <c:pt idx="413" formatCode="#,##0.00">
                  <c:v>8.5553704462455418</c:v>
                </c:pt>
                <c:pt idx="414" formatCode="#,##0.00">
                  <c:v>9.1476872601406072</c:v>
                </c:pt>
                <c:pt idx="415" formatCode="#,##0.00">
                  <c:v>9.6705690639302446</c:v>
                </c:pt>
                <c:pt idx="416" formatCode="#,##0.00">
                  <c:v>9.9187803365711211</c:v>
                </c:pt>
                <c:pt idx="417" formatCode="#,##0.00">
                  <c:v>9.8804938444719568</c:v>
                </c:pt>
                <c:pt idx="418" formatCode="#,##0.00">
                  <c:v>10.25114410355758</c:v>
                </c:pt>
                <c:pt idx="419" formatCode="#,##0.00">
                  <c:v>9.9389625951239076</c:v>
                </c:pt>
                <c:pt idx="420" formatCode="#,##0.00">
                  <c:v>10.151921433662096</c:v>
                </c:pt>
                <c:pt idx="421" formatCode="#,##0.00">
                  <c:v>10.491063289022636</c:v>
                </c:pt>
                <c:pt idx="422" formatCode="#,##0.00">
                  <c:v>10.259560492444869</c:v>
                </c:pt>
                <c:pt idx="423" formatCode="#,##0.00">
                  <c:v>10.395602264574689</c:v>
                </c:pt>
                <c:pt idx="424" formatCode="#,##0.00">
                  <c:v>10.819881444999531</c:v>
                </c:pt>
                <c:pt idx="425" formatCode="#,##0.00">
                  <c:v>10.810359949327932</c:v>
                </c:pt>
                <c:pt idx="426" formatCode="#,##0.00">
                  <c:v>10.503057450501704</c:v>
                </c:pt>
                <c:pt idx="427" formatCode="#,##0.00">
                  <c:v>10.555362676605203</c:v>
                </c:pt>
                <c:pt idx="428" formatCode="#,##0.00">
                  <c:v>10.438198150894886</c:v>
                </c:pt>
                <c:pt idx="429" formatCode="#,##0.00">
                  <c:v>9.6452430313652364</c:v>
                </c:pt>
                <c:pt idx="430" formatCode="#,##0.00">
                  <c:v>8.7493928586120333</c:v>
                </c:pt>
                <c:pt idx="431" formatCode="#,##0.00">
                  <c:v>7.8002587213097998</c:v>
                </c:pt>
                <c:pt idx="432" formatCode="#,##0.00">
                  <c:v>8.3023873760629154</c:v>
                </c:pt>
                <c:pt idx="433" formatCode="#,##0.00">
                  <c:v>8.4984344166363464</c:v>
                </c:pt>
                <c:pt idx="434" formatCode="#,##0.00">
                  <c:v>7.9200876264695212</c:v>
                </c:pt>
                <c:pt idx="435" formatCode="#,##0.00">
                  <c:v>7.8046655494597719</c:v>
                </c:pt>
                <c:pt idx="436" formatCode="#,##0.00">
                  <c:v>8.8713552056562719</c:v>
                </c:pt>
                <c:pt idx="437" formatCode="#,##0.00">
                  <c:v>8.8268801448919145</c:v>
                </c:pt>
                <c:pt idx="438" formatCode="#,##0.00">
                  <c:v>9.3566106453206945</c:v>
                </c:pt>
                <c:pt idx="439" formatCode="#,##0.00">
                  <c:v>9.141658110095527</c:v>
                </c:pt>
                <c:pt idx="440" formatCode="#,##0.00">
                  <c:v>9.2990165183639704</c:v>
                </c:pt>
                <c:pt idx="441" formatCode="#,##0.00">
                  <c:v>9.7288790552862086</c:v>
                </c:pt>
                <c:pt idx="442" formatCode="#,##0.00">
                  <c:v>9.9098362057145319</c:v>
                </c:pt>
                <c:pt idx="443" formatCode="#,##0.00">
                  <c:v>9.726636367058223</c:v>
                </c:pt>
                <c:pt idx="444" formatCode="#,##0.00">
                  <c:v>9.575160216701903</c:v>
                </c:pt>
                <c:pt idx="445" formatCode="#,##0.00">
                  <c:v>10.027618454141791</c:v>
                </c:pt>
                <c:pt idx="446" formatCode="#,##0.00">
                  <c:v>9.8586865085843485</c:v>
                </c:pt>
                <c:pt idx="447" formatCode="#,##0.00">
                  <c:v>10.067296315105992</c:v>
                </c:pt>
                <c:pt idx="448" formatCode="#,##0.00">
                  <c:v>9.9846773700133564</c:v>
                </c:pt>
                <c:pt idx="449" formatCode="#,##0.00">
                  <c:v>10.043187579401634</c:v>
                </c:pt>
                <c:pt idx="450" formatCode="#,##0.00">
                  <c:v>10.10465188738757</c:v>
                </c:pt>
                <c:pt idx="451" formatCode="#,##0.00">
                  <c:v>10.370471596371779</c:v>
                </c:pt>
                <c:pt idx="452" formatCode="#,##0.00">
                  <c:v>10.682277109036024</c:v>
                </c:pt>
                <c:pt idx="453" formatCode="#,##0.00">
                  <c:v>10.573033021800949</c:v>
                </c:pt>
                <c:pt idx="454" formatCode="#,##0.00">
                  <c:v>10.582407777746946</c:v>
                </c:pt>
                <c:pt idx="455" formatCode="#,##0.00">
                  <c:v>10.726328523524302</c:v>
                </c:pt>
                <c:pt idx="456" formatCode="#,##0.00">
                  <c:v>11.079725293946014</c:v>
                </c:pt>
                <c:pt idx="457" formatCode="#,##0.00">
                  <c:v>10.938791188207022</c:v>
                </c:pt>
                <c:pt idx="458" formatCode="#,##0.00">
                  <c:v>11.306407497405365</c:v>
                </c:pt>
                <c:pt idx="459" formatCode="#,##0.00">
                  <c:v>11.476078985916427</c:v>
                </c:pt>
                <c:pt idx="460" formatCode="#,##0.00">
                  <c:v>11.493140090008822</c:v>
                </c:pt>
                <c:pt idx="461" formatCode="#,##0.00">
                  <c:v>11.514287467774439</c:v>
                </c:pt>
                <c:pt idx="462" formatCode="#,##0.00">
                  <c:v>12.12277917948809</c:v>
                </c:pt>
                <c:pt idx="463" formatCode="#,##0.00">
                  <c:v>12.359819921711013</c:v>
                </c:pt>
                <c:pt idx="464" formatCode="#,##0.00">
                  <c:v>12.342763370219053</c:v>
                </c:pt>
                <c:pt idx="465" formatCode="#,##0.00">
                  <c:v>12.731395846202684</c:v>
                </c:pt>
                <c:pt idx="466" formatCode="#,##0.00">
                  <c:v>12.685308193239431</c:v>
                </c:pt>
                <c:pt idx="467" formatCode="#,##0.00">
                  <c:v>12.022458555782025</c:v>
                </c:pt>
                <c:pt idx="468" formatCode="#,##0.00">
                  <c:v>12.239343708128333</c:v>
                </c:pt>
                <c:pt idx="469" formatCode="#,##0.00">
                  <c:v>12.664130530425107</c:v>
                </c:pt>
                <c:pt idx="470" formatCode="#,##0.00">
                  <c:v>12.924842764278125</c:v>
                </c:pt>
                <c:pt idx="471" formatCode="#,##0.00">
                  <c:v>13.399012162490276</c:v>
                </c:pt>
                <c:pt idx="472" formatCode="#,##0.00">
                  <c:v>13.328622685263328</c:v>
                </c:pt>
                <c:pt idx="473" formatCode="#,##0.00">
                  <c:v>13.594128849153776</c:v>
                </c:pt>
                <c:pt idx="474" formatCode="#,##0.00">
                  <c:v>13.711038357256498</c:v>
                </c:pt>
                <c:pt idx="475" formatCode="#,##0.00">
                  <c:v>13.477310856726465</c:v>
                </c:pt>
                <c:pt idx="476" formatCode="#,##0.00">
                  <c:v>13.126361682017308</c:v>
                </c:pt>
                <c:pt idx="477" formatCode="#,##0.00">
                  <c:v>13.365261464630022</c:v>
                </c:pt>
                <c:pt idx="478" formatCode="#,##0.00">
                  <c:v>12.761953562116624</c:v>
                </c:pt>
                <c:pt idx="479" formatCode="#,##0.00">
                  <c:v>12.583966849770304</c:v>
                </c:pt>
                <c:pt idx="480" formatCode="#,##0.00">
                  <c:v>12.478513207569229</c:v>
                </c:pt>
                <c:pt idx="481" formatCode="#,##0.00">
                  <c:v>11.513175425831674</c:v>
                </c:pt>
                <c:pt idx="482" formatCode="#,##0.00">
                  <c:v>11.369490996517294</c:v>
                </c:pt>
                <c:pt idx="483" formatCode="#,##0.00">
                  <c:v>11.733087318585916</c:v>
                </c:pt>
                <c:pt idx="484" formatCode="#,##0.00">
                  <c:v>11.855267867863459</c:v>
                </c:pt>
                <c:pt idx="485" formatCode="#,##0.00">
                  <c:v>12.005750734666208</c:v>
                </c:pt>
                <c:pt idx="486" formatCode="#,##0.00">
                  <c:v>13.662384259373683</c:v>
                </c:pt>
                <c:pt idx="487" formatCode="#,##0.00">
                  <c:v>13.719493025577865</c:v>
                </c:pt>
                <c:pt idx="488" formatCode="#,##0.00">
                  <c:v>14.365681147082581</c:v>
                </c:pt>
                <c:pt idx="489" formatCode="#,##0.00">
                  <c:v>15.12284831474148</c:v>
                </c:pt>
                <c:pt idx="490" formatCode="#,##0.00">
                  <c:v>14.680353773052143</c:v>
                </c:pt>
                <c:pt idx="491" formatCode="#,##0.00">
                  <c:v>15.046383927126909</c:v>
                </c:pt>
                <c:pt idx="492" formatCode="#,##0.00">
                  <c:v>15.870323910976381</c:v>
                </c:pt>
                <c:pt idx="493" formatCode="#,##0.00">
                  <c:v>15.830859705517755</c:v>
                </c:pt>
                <c:pt idx="494" formatCode="#,##0.00">
                  <c:v>16.302302707548076</c:v>
                </c:pt>
                <c:pt idx="495" formatCode="#,##0.00">
                  <c:v>15.704225562217163</c:v>
                </c:pt>
                <c:pt idx="496" formatCode="#,##0.00">
                  <c:v>15.742334482914808</c:v>
                </c:pt>
                <c:pt idx="497" formatCode="#,##0.00">
                  <c:v>16.262146367540655</c:v>
                </c:pt>
                <c:pt idx="498" formatCode="#,##0.00">
                  <c:v>15.800409825011617</c:v>
                </c:pt>
                <c:pt idx="499" formatCode="#,##0.00">
                  <c:v>15.336299120418275</c:v>
                </c:pt>
                <c:pt idx="500" formatCode="#,##0.00">
                  <c:v>15.360939441005078</c:v>
                </c:pt>
                <c:pt idx="501" formatCode="#,##0.00">
                  <c:v>16.758887336399479</c:v>
                </c:pt>
                <c:pt idx="502" formatCode="#,##0.00">
                  <c:v>17.162329617544398</c:v>
                </c:pt>
                <c:pt idx="503" formatCode="#,##0.00">
                  <c:v>17.431892608070626</c:v>
                </c:pt>
                <c:pt idx="504" formatCode="#,##0.00">
                  <c:v>16.975060809121789</c:v>
                </c:pt>
                <c:pt idx="505" formatCode="#,##0.00">
                  <c:v>17.180911713200405</c:v>
                </c:pt>
                <c:pt idx="506" formatCode="#,##0.00">
                  <c:v>17.987498248429453</c:v>
                </c:pt>
                <c:pt idx="507" formatCode="#,##0.00">
                  <c:v>18.112571319583534</c:v>
                </c:pt>
                <c:pt idx="508" formatCode="#,##0.00">
                  <c:v>19.242554268974619</c:v>
                </c:pt>
                <c:pt idx="509" formatCode="#,##0.00">
                  <c:v>18.805363435983512</c:v>
                </c:pt>
                <c:pt idx="510" formatCode="#,##0.00">
                  <c:v>18.646771537673384</c:v>
                </c:pt>
                <c:pt idx="511" formatCode="#,##0.00">
                  <c:v>17.645315594290071</c:v>
                </c:pt>
                <c:pt idx="512" formatCode="#,##0.00">
                  <c:v>17.93422822828725</c:v>
                </c:pt>
                <c:pt idx="513" formatCode="#,##0.00">
                  <c:v>18.143102206386036</c:v>
                </c:pt>
                <c:pt idx="514" formatCode="#,##0.00">
                  <c:v>18.046701856662771</c:v>
                </c:pt>
                <c:pt idx="515" formatCode="#,##0.00">
                  <c:v>16.385563106429817</c:v>
                </c:pt>
                <c:pt idx="516" formatCode="#,##0.00">
                  <c:v>15.071440945294146</c:v>
                </c:pt>
                <c:pt idx="517" formatCode="#,##0.00">
                  <c:v>15.852041109987411</c:v>
                </c:pt>
                <c:pt idx="518" formatCode="#,##0.00">
                  <c:v>15.588580186739421</c:v>
                </c:pt>
                <c:pt idx="519" formatCode="#,##0.00">
                  <c:v>16.759698254235197</c:v>
                </c:pt>
                <c:pt idx="520" formatCode="#,##0.00">
                  <c:v>15.9509869478075</c:v>
                </c:pt>
                <c:pt idx="521" formatCode="#,##0.00">
                  <c:v>15.297421842599332</c:v>
                </c:pt>
                <c:pt idx="522" formatCode="#,##0.00">
                  <c:v>14.207021613658853</c:v>
                </c:pt>
                <c:pt idx="523" formatCode="#,##0.00">
                  <c:v>15.057643354407318</c:v>
                </c:pt>
                <c:pt idx="524" formatCode="#,##0.00">
                  <c:v>14.972818630177491</c:v>
                </c:pt>
                <c:pt idx="525" formatCode="#,##0.00">
                  <c:v>13.008484644689071</c:v>
                </c:pt>
                <c:pt idx="526" formatCode="#,##0.00">
                  <c:v>11.861830084875212</c:v>
                </c:pt>
                <c:pt idx="527" formatCode="#,##0.00">
                  <c:v>11.037511972843618</c:v>
                </c:pt>
                <c:pt idx="528" formatCode="#,##0.00">
                  <c:v>11.886811727447359</c:v>
                </c:pt>
                <c:pt idx="529" formatCode="#,##0.00">
                  <c:v>12.601843075559078</c:v>
                </c:pt>
                <c:pt idx="530" formatCode="#,##0.00">
                  <c:v>13.791877123327707</c:v>
                </c:pt>
                <c:pt idx="531" formatCode="#,##0.00">
                  <c:v>13.12315497454129</c:v>
                </c:pt>
                <c:pt idx="532" formatCode="#,##0.00">
                  <c:v>13.599263037017646</c:v>
                </c:pt>
                <c:pt idx="533" formatCode="#,##0.00">
                  <c:v>14.738337308998245</c:v>
                </c:pt>
                <c:pt idx="534" formatCode="#,##0.00">
                  <c:v>15.993257603068416</c:v>
                </c:pt>
                <c:pt idx="535" formatCode="#,##0.00">
                  <c:v>16.499604138781564</c:v>
                </c:pt>
                <c:pt idx="536" formatCode="#,##0.00">
                  <c:v>17.301484899926347</c:v>
                </c:pt>
                <c:pt idx="537" formatCode="#,##0.00">
                  <c:v>17.827450040884109</c:v>
                </c:pt>
                <c:pt idx="538" formatCode="#,##0.00">
                  <c:v>17.163674651028526</c:v>
                </c:pt>
                <c:pt idx="539" formatCode="#,##0.00">
                  <c:v>17.123511652345119</c:v>
                </c:pt>
                <c:pt idx="540" formatCode="#,##0.00">
                  <c:v>16.487316116088323</c:v>
                </c:pt>
                <c:pt idx="541" formatCode="#,##0.00">
                  <c:v>17.09152129402257</c:v>
                </c:pt>
                <c:pt idx="542" formatCode="#,##0.00">
                  <c:v>16.945103928270445</c:v>
                </c:pt>
                <c:pt idx="543" formatCode="#,##0.00">
                  <c:v>16.064184458719428</c:v>
                </c:pt>
                <c:pt idx="544" formatCode="#,##0.00">
                  <c:v>15.886407484042932</c:v>
                </c:pt>
                <c:pt idx="545" formatCode="#,##0.00">
                  <c:v>17.603622223684745</c:v>
                </c:pt>
                <c:pt idx="546" formatCode="#,##0.00">
                  <c:v>18.243455212774936</c:v>
                </c:pt>
                <c:pt idx="547" formatCode="#,##0.00">
                  <c:v>18.710366043187225</c:v>
                </c:pt>
                <c:pt idx="548" formatCode="#,##0.00">
                  <c:v>18.619433664217336</c:v>
                </c:pt>
                <c:pt idx="549" formatCode="#,##0.00">
                  <c:v>18.761686137411953</c:v>
                </c:pt>
                <c:pt idx="550" formatCode="#,##0.00">
                  <c:v>18.651242345016389</c:v>
                </c:pt>
                <c:pt idx="551" formatCode="#,##0.00">
                  <c:v>18.019338254367234</c:v>
                </c:pt>
                <c:pt idx="552" formatCode="#,##0.00">
                  <c:v>17.656548910845974</c:v>
                </c:pt>
                <c:pt idx="553" formatCode="#,##0.00">
                  <c:v>18.330440527609923</c:v>
                </c:pt>
                <c:pt idx="554" formatCode="#,##0.00">
                  <c:v>17.812422278299664</c:v>
                </c:pt>
                <c:pt idx="555" formatCode="#,##0.00">
                  <c:v>17.755185028045396</c:v>
                </c:pt>
                <c:pt idx="556" formatCode="#,##0.00">
                  <c:v>19.107064816080776</c:v>
                </c:pt>
                <c:pt idx="557" formatCode="#,##0.00">
                  <c:v>18.991912905455862</c:v>
                </c:pt>
                <c:pt idx="558" formatCode="#,##0.00">
                  <c:v>18.072830933584502</c:v>
                </c:pt>
                <c:pt idx="559" formatCode="#,##0.00">
                  <c:v>16.934001613689563</c:v>
                </c:pt>
                <c:pt idx="560" formatCode="#,##0.00">
                  <c:v>16.678975549387399</c:v>
                </c:pt>
                <c:pt idx="561" formatCode="#,##0.00">
                  <c:v>15.288171374909147</c:v>
                </c:pt>
                <c:pt idx="562" formatCode="#,##0.00">
                  <c:v>14.536808712403612</c:v>
                </c:pt>
                <c:pt idx="563" formatCode="#,##0.00">
                  <c:v>13.857649009360117</c:v>
                </c:pt>
                <c:pt idx="564" formatCode="#,##0.00">
                  <c:v>15.456544552060087</c:v>
                </c:pt>
                <c:pt idx="565" formatCode="#,##0.00">
                  <c:v>14.794901401601569</c:v>
                </c:pt>
                <c:pt idx="566" formatCode="#,##0.00">
                  <c:v>16.175068437018972</c:v>
                </c:pt>
                <c:pt idx="567" formatCode="#,##0.00">
                  <c:v>15.793552489484483</c:v>
                </c:pt>
                <c:pt idx="568" formatCode="#,##0.00">
                  <c:v>12.90649109440672</c:v>
                </c:pt>
                <c:pt idx="569" formatCode="#,##0.00">
                  <c:v>12.791537280392536</c:v>
                </c:pt>
                <c:pt idx="570" formatCode="#,##0.00">
                  <c:v>13.329549338405846</c:v>
                </c:pt>
                <c:pt idx="571" formatCode="#,##0.00">
                  <c:v>13.329638202068102</c:v>
                </c:pt>
                <c:pt idx="572" formatCode="#,##0.00">
                  <c:v>13.326883410173009</c:v>
                </c:pt>
                <c:pt idx="573" formatCode="#,##0.00">
                  <c:v>12.78625617316699</c:v>
                </c:pt>
                <c:pt idx="574" formatCode="#,##0.00">
                  <c:v>12.408038715564709</c:v>
                </c:pt>
                <c:pt idx="575" formatCode="#,##0.00">
                  <c:v>11.919658311720083</c:v>
                </c:pt>
                <c:pt idx="576" formatCode="#,##0.00">
                  <c:v>10.916579332594466</c:v>
                </c:pt>
                <c:pt idx="577" formatCode="#,##0.00">
                  <c:v>9.9047579828540595</c:v>
                </c:pt>
                <c:pt idx="578" formatCode="#,##0.00">
                  <c:v>8.5842556485799566</c:v>
                </c:pt>
                <c:pt idx="579" formatCode="#,##0.00">
                  <c:v>9.8230209670410353</c:v>
                </c:pt>
                <c:pt idx="580" formatCode="#,##0.00">
                  <c:v>9.263829126790613</c:v>
                </c:pt>
                <c:pt idx="581" formatCode="#,##0.00">
                  <c:v>8.8584439642022552</c:v>
                </c:pt>
                <c:pt idx="582" formatCode="#,##0.00">
                  <c:v>10.772340310814698</c:v>
                </c:pt>
                <c:pt idx="583" formatCode="#,##0.00">
                  <c:v>11.683464854303404</c:v>
                </c:pt>
                <c:pt idx="584" formatCode="#,##0.00">
                  <c:v>12.427623675756836</c:v>
                </c:pt>
                <c:pt idx="585" formatCode="#,##0.00">
                  <c:v>12.96366851030448</c:v>
                </c:pt>
                <c:pt idx="586" formatCode="#,##0.00">
                  <c:v>13.713746370310698</c:v>
                </c:pt>
                <c:pt idx="587" formatCode="#,##0.00">
                  <c:v>14.363046548457008</c:v>
                </c:pt>
                <c:pt idx="588" formatCode="#,##0.00">
                  <c:v>13.535639313622228</c:v>
                </c:pt>
                <c:pt idx="589" formatCode="#,##0.00">
                  <c:v>13.220980818378225</c:v>
                </c:pt>
                <c:pt idx="590" formatCode="#,##0.00">
                  <c:v>12.735770822343744</c:v>
                </c:pt>
                <c:pt idx="591" formatCode="#,##0.00">
                  <c:v>13.537614953318508</c:v>
                </c:pt>
                <c:pt idx="592" formatCode="#,##0.00">
                  <c:v>13.930115536198391</c:v>
                </c:pt>
                <c:pt idx="593" formatCode="#,##0.00">
                  <c:v>13.857493200536345</c:v>
                </c:pt>
                <c:pt idx="594" formatCode="#,##0.00">
                  <c:v>15.639751592701325</c:v>
                </c:pt>
                <c:pt idx="595" formatCode="#,##0.00">
                  <c:v>15.800111179031823</c:v>
                </c:pt>
                <c:pt idx="596" formatCode="#,##0.00">
                  <c:v>16.099259950688158</c:v>
                </c:pt>
                <c:pt idx="597" formatCode="#,##0.00">
                  <c:v>15.938374679580948</c:v>
                </c:pt>
                <c:pt idx="598" formatCode="#,##0.00">
                  <c:v>15.588686739110942</c:v>
                </c:pt>
                <c:pt idx="599" formatCode="#,##0.00">
                  <c:v>16.28383824309703</c:v>
                </c:pt>
                <c:pt idx="600" formatCode="#,##0.00">
                  <c:v>16.207955556884198</c:v>
                </c:pt>
                <c:pt idx="601" formatCode="#,##0.00">
                  <c:v>16.091258276874633</c:v>
                </c:pt>
                <c:pt idx="602" formatCode="#,##0.00">
                  <c:v>16.428960150578643</c:v>
                </c:pt>
                <c:pt idx="603" formatCode="#,##0.00">
                  <c:v>16.086142515436567</c:v>
                </c:pt>
                <c:pt idx="604" formatCode="#,##0.00">
                  <c:v>16.107483464507048</c:v>
                </c:pt>
                <c:pt idx="605" formatCode="#,##0.00">
                  <c:v>17.112912582361577</c:v>
                </c:pt>
                <c:pt idx="606" formatCode="#,##0.00">
                  <c:v>16.115457950977664</c:v>
                </c:pt>
                <c:pt idx="607" formatCode="#,##0.00">
                  <c:v>15.920353473384493</c:v>
                </c:pt>
                <c:pt idx="608" formatCode="#,##0.00">
                  <c:v>15.808274184931868</c:v>
                </c:pt>
                <c:pt idx="609" formatCode="#,##0.00">
                  <c:v>15.718483187561455</c:v>
                </c:pt>
                <c:pt idx="610" formatCode="#,##0.00">
                  <c:v>15.26348549422551</c:v>
                </c:pt>
                <c:pt idx="611" formatCode="#,##0.00">
                  <c:v>16.012515605712135</c:v>
                </c:pt>
                <c:pt idx="612" formatCode="#,##0.00">
                  <c:v>15.625653228678129</c:v>
                </c:pt>
                <c:pt idx="613" formatCode="#,##0.00">
                  <c:v>15.610652601578597</c:v>
                </c:pt>
                <c:pt idx="614" formatCode="#,##0.00">
                  <c:v>15.483581889401746</c:v>
                </c:pt>
                <c:pt idx="615" formatCode="#,##0.00">
                  <c:v>14.898199270103097</c:v>
                </c:pt>
                <c:pt idx="616" formatCode="#,##0.00">
                  <c:v>15.570008735856277</c:v>
                </c:pt>
                <c:pt idx="617" formatCode="#,##0.00">
                  <c:v>15.604781755366355</c:v>
                </c:pt>
                <c:pt idx="618" formatCode="#,##0.00">
                  <c:v>14.809458045234516</c:v>
                </c:pt>
                <c:pt idx="619" formatCode="#,##0.00">
                  <c:v>14.653563816878348</c:v>
                </c:pt>
                <c:pt idx="620" formatCode="#,##0.00">
                  <c:v>15.122868620720242</c:v>
                </c:pt>
                <c:pt idx="621" formatCode="#,##0.00">
                  <c:v>16.585754111964579</c:v>
                </c:pt>
                <c:pt idx="622" formatCode="#,##0.00">
                  <c:v>16.968553316868725</c:v>
                </c:pt>
                <c:pt idx="623" formatCode="#,##0.00">
                  <c:v>16.668662417915264</c:v>
                </c:pt>
                <c:pt idx="624" formatCode="#,##0.00">
                  <c:v>17.633777971912558</c:v>
                </c:pt>
                <c:pt idx="625" formatCode="#,##0.00">
                  <c:v>18.291870565824336</c:v>
                </c:pt>
                <c:pt idx="626" formatCode="#,##0.00">
                  <c:v>18.349428985204796</c:v>
                </c:pt>
                <c:pt idx="627" formatCode="#,##0.00">
                  <c:v>16.434727235361962</c:v>
                </c:pt>
                <c:pt idx="628" formatCode="#,##0.00">
                  <c:v>16.938835102094632</c:v>
                </c:pt>
                <c:pt idx="629" formatCode="#,##0.00">
                  <c:v>17.086654669752246</c:v>
                </c:pt>
                <c:pt idx="630" formatCode="#,##0.00">
                  <c:v>18.245699411517109</c:v>
                </c:pt>
                <c:pt idx="631" formatCode="#,##0.00">
                  <c:v>17.704288690979357</c:v>
                </c:pt>
                <c:pt idx="632" formatCode="#,##0.00">
                  <c:v>18.886935175536777</c:v>
                </c:pt>
                <c:pt idx="633" formatCode="#,##0.00">
                  <c:v>18.877491707949009</c:v>
                </c:pt>
                <c:pt idx="634" formatCode="#,##0.00">
                  <c:v>18.744971716159206</c:v>
                </c:pt>
                <c:pt idx="635" formatCode="#,##0.00">
                  <c:v>19.479274741520214</c:v>
                </c:pt>
                <c:pt idx="636" formatCode="#,##0.00">
                  <c:v>19.952361394075936</c:v>
                </c:pt>
                <c:pt idx="637" formatCode="#,##0.00">
                  <c:v>21.33918352670684</c:v>
                </c:pt>
                <c:pt idx="638" formatCode="#,##0.00">
                  <c:v>20.995764933150369</c:v>
                </c:pt>
                <c:pt idx="639" formatCode="#,##0.00">
                  <c:v>19.347597385898066</c:v>
                </c:pt>
                <c:pt idx="640" formatCode="#,##0.00">
                  <c:v>20.129627272236068</c:v>
                </c:pt>
                <c:pt idx="641" formatCode="#,##0.00">
                  <c:v>20.70171127931302</c:v>
                </c:pt>
                <c:pt idx="642" formatCode="#,##0.00">
                  <c:v>21.43123958479601</c:v>
                </c:pt>
                <c:pt idx="643" formatCode="#,##0.00">
                  <c:v>20.586134370502222</c:v>
                </c:pt>
                <c:pt idx="644" formatCode="#,##0.00">
                  <c:v>18.93457743040473</c:v>
                </c:pt>
                <c:pt idx="645" formatCode="#,##0.00">
                  <c:v>19.775777590379509</c:v>
                </c:pt>
                <c:pt idx="646" formatCode="#,##0.00">
                  <c:v>21.209785142716562</c:v>
                </c:pt>
                <c:pt idx="647" formatCode="#,##0.00">
                  <c:v>21.792630038438411</c:v>
                </c:pt>
                <c:pt idx="648" formatCode="#,##0.00">
                  <c:v>23.853486419073402</c:v>
                </c:pt>
                <c:pt idx="649" formatCode="#,##0.00">
                  <c:v>24.281895035159959</c:v>
                </c:pt>
                <c:pt idx="650" formatCode="#,##0.00">
                  <c:v>24.662311390710798</c:v>
                </c:pt>
                <c:pt idx="651" formatCode="#,##0.00">
                  <c:v>24.592599257179721</c:v>
                </c:pt>
                <c:pt idx="652" formatCode="#,##0.00">
                  <c:v>25.662049423543611</c:v>
                </c:pt>
                <c:pt idx="653" formatCode="#,##0.00">
                  <c:v>25.672143162983534</c:v>
                </c:pt>
                <c:pt idx="654" formatCode="#,##0.00">
                  <c:v>26.068178758177829</c:v>
                </c:pt>
                <c:pt idx="655" formatCode="#,##0.00">
                  <c:v>26.867776694620339</c:v>
                </c:pt>
                <c:pt idx="656" formatCode="#,##0.00">
                  <c:v>28.755685803695663</c:v>
                </c:pt>
                <c:pt idx="657" formatCode="#,##0.00">
                  <c:v>28.727888640752091</c:v>
                </c:pt>
                <c:pt idx="658" formatCode="#,##0.00">
                  <c:v>29.142336314209345</c:v>
                </c:pt>
                <c:pt idx="659" formatCode="#,##0.00">
                  <c:v>29.084828770549304</c:v>
                </c:pt>
                <c:pt idx="660" formatCode="#,##0.00">
                  <c:v>29.033057775337728</c:v>
                </c:pt>
                <c:pt idx="661" formatCode="#,##0.00">
                  <c:v>26.989517615390959</c:v>
                </c:pt>
                <c:pt idx="662" formatCode="#,##0.00">
                  <c:v>25.380582505278785</c:v>
                </c:pt>
                <c:pt idx="663" formatCode="#,##0.00">
                  <c:v>26.594958776214689</c:v>
                </c:pt>
                <c:pt idx="664" formatCode="#,##0.00">
                  <c:v>27.684110987963265</c:v>
                </c:pt>
                <c:pt idx="665" formatCode="#,##0.00">
                  <c:v>27.052175014478024</c:v>
                </c:pt>
                <c:pt idx="666" formatCode="#,##0.00">
                  <c:v>25.895063315192083</c:v>
                </c:pt>
                <c:pt idx="667" formatCode="#,##0.00">
                  <c:v>24.32116136689471</c:v>
                </c:pt>
                <c:pt idx="668" formatCode="#,##0.00">
                  <c:v>23.737939917316574</c:v>
                </c:pt>
                <c:pt idx="669" formatCode="#,##0.00">
                  <c:v>24.684292455353596</c:v>
                </c:pt>
                <c:pt idx="670" formatCode="#,##0.00">
                  <c:v>23.482331974727579</c:v>
                </c:pt>
                <c:pt idx="671" formatCode="#,##0.00">
                  <c:v>22.813398611207507</c:v>
                </c:pt>
                <c:pt idx="672" formatCode="#,##0.00">
                  <c:v>22.036222165185706</c:v>
                </c:pt>
                <c:pt idx="673" formatCode="#,##0.00">
                  <c:v>25.075898650651421</c:v>
                </c:pt>
                <c:pt idx="674" formatCode="#,##0.00">
                  <c:v>25.49048684167553</c:v>
                </c:pt>
                <c:pt idx="675" formatCode="#,##0.00">
                  <c:v>29.043350897668265</c:v>
                </c:pt>
                <c:pt idx="676" formatCode="#,##0.00">
                  <c:v>30.549539075221343</c:v>
                </c:pt>
                <c:pt idx="677" formatCode="#,##0.00">
                  <c:v>31.205132183775586</c:v>
                </c:pt>
                <c:pt idx="678" formatCode="#,##0.00">
                  <c:v>33.074735670012856</c:v>
                </c:pt>
                <c:pt idx="679" formatCode="#,##0.00">
                  <c:v>33.479570434613812</c:v>
                </c:pt>
                <c:pt idx="680" formatCode="#,##0.00">
                  <c:v>34.327496355154466</c:v>
                </c:pt>
                <c:pt idx="681" formatCode="#,##0.00">
                  <c:v>36.393096235831962</c:v>
                </c:pt>
                <c:pt idx="682" formatCode="#,##0.00">
                  <c:v>37.763902860714957</c:v>
                </c:pt>
                <c:pt idx="683" formatCode="#,##0.00">
                  <c:v>38.814746397652449</c:v>
                </c:pt>
                <c:pt idx="684" formatCode="#,##0.00">
                  <c:v>37.867925350525709</c:v>
                </c:pt>
                <c:pt idx="685" formatCode="#,##0.00">
                  <c:v>38.344808757106669</c:v>
                </c:pt>
                <c:pt idx="686" formatCode="#,##0.00">
                  <c:v>39.699914298582826</c:v>
                </c:pt>
                <c:pt idx="687" formatCode="#,##0.00">
                  <c:v>38.952232579292854</c:v>
                </c:pt>
                <c:pt idx="688" formatCode="#,##0.00">
                  <c:v>40.810773436426182</c:v>
                </c:pt>
                <c:pt idx="689" formatCode="#,##0.00">
                  <c:v>40.305263989460315</c:v>
                </c:pt>
                <c:pt idx="690" formatCode="#,##0.00">
                  <c:v>39.28500340700711</c:v>
                </c:pt>
                <c:pt idx="691" formatCode="#,##0.00">
                  <c:v>37.493345351624875</c:v>
                </c:pt>
                <c:pt idx="692" formatCode="#,##0.00">
                  <c:v>38.284454938544165</c:v>
                </c:pt>
                <c:pt idx="693" formatCode="#,##0.00">
                  <c:v>38.395990317265124</c:v>
                </c:pt>
                <c:pt idx="694" formatCode="#,##0.00">
                  <c:v>36.511515112493754</c:v>
                </c:pt>
                <c:pt idx="695" formatCode="#,##0.00">
                  <c:v>37.680127006194304</c:v>
                </c:pt>
                <c:pt idx="696" formatCode="#,##0.00">
                  <c:v>36.2540597994332</c:v>
                </c:pt>
                <c:pt idx="697" formatCode="#,##0.00">
                  <c:v>40.674638157644083</c:v>
                </c:pt>
                <c:pt idx="698" formatCode="#,##0.00">
                  <c:v>39.905616332210229</c:v>
                </c:pt>
                <c:pt idx="699" formatCode="#,##0.00">
                  <c:v>39.412116876901898</c:v>
                </c:pt>
                <c:pt idx="700" formatCode="#,##0.00">
                  <c:v>38.850362837683122</c:v>
                </c:pt>
                <c:pt idx="701" formatCode="#,##0.00">
                  <c:v>39.255183618451774</c:v>
                </c:pt>
                <c:pt idx="702" formatCode="#,##0.00">
                  <c:v>43.721900111783341</c:v>
                </c:pt>
                <c:pt idx="703" formatCode="#,##0.00">
                  <c:v>44.354410266733808</c:v>
                </c:pt>
                <c:pt idx="704" formatCode="#,##0.00">
                  <c:v>43.822453039601449</c:v>
                </c:pt>
                <c:pt idx="705" formatCode="#,##0.00">
                  <c:v>43.032480286140903</c:v>
                </c:pt>
                <c:pt idx="706" formatCode="#,##0.00">
                  <c:v>45.059023224416229</c:v>
                </c:pt>
                <c:pt idx="707" formatCode="#,##0.00">
                  <c:v>45.475969385986161</c:v>
                </c:pt>
                <c:pt idx="708" formatCode="#,##0.00">
                  <c:v>47.099158319936627</c:v>
                </c:pt>
                <c:pt idx="709" formatCode="#,##0.00">
                  <c:v>46.625654781626864</c:v>
                </c:pt>
                <c:pt idx="710" formatCode="#,##0.00">
                  <c:v>44.704988642322384</c:v>
                </c:pt>
                <c:pt idx="711" formatCode="#,##0.00">
                  <c:v>45.851820617626757</c:v>
                </c:pt>
                <c:pt idx="712" formatCode="#,##0.00">
                  <c:v>49.19778080749704</c:v>
                </c:pt>
                <c:pt idx="713" formatCode="#,##0.00">
                  <c:v>51.076152078727269</c:v>
                </c:pt>
                <c:pt idx="714" formatCode="#,##0.00">
                  <c:v>51.908693357610524</c:v>
                </c:pt>
                <c:pt idx="715" formatCode="#,##0.00">
                  <c:v>55.437446332060894</c:v>
                </c:pt>
                <c:pt idx="716" formatCode="#,##0.00">
                  <c:v>58.503876280174957</c:v>
                </c:pt>
                <c:pt idx="717" formatCode="#,##0.00">
                  <c:v>58.093569094529997</c:v>
                </c:pt>
                <c:pt idx="718" formatCode="#,##0.00">
                  <c:v>60.167896801665343</c:v>
                </c:pt>
                <c:pt idx="719" formatCode="#,##0.00">
                  <c:v>59.628792446322421</c:v>
                </c:pt>
                <c:pt idx="720" formatCode="#,##0.00">
                  <c:v>55.44324874187356</c:v>
                </c:pt>
                <c:pt idx="721" formatCode="#,##0.00">
                  <c:v>59.907169508910933</c:v>
                </c:pt>
                <c:pt idx="722" formatCode="#,##0.00">
                  <c:v>56.989690353826965</c:v>
                </c:pt>
                <c:pt idx="723" formatCode="#,##0.00">
                  <c:v>59.37679851711426</c:v>
                </c:pt>
                <c:pt idx="724" formatCode="#,##0.00">
                  <c:v>60.000650746867407</c:v>
                </c:pt>
                <c:pt idx="725" formatCode="#,##0.00">
                  <c:v>57.937428369851794</c:v>
                </c:pt>
                <c:pt idx="726" formatCode="#,##0.00">
                  <c:v>65.224411860689287</c:v>
                </c:pt>
                <c:pt idx="727" formatCode="#,##0.00">
                  <c:v>70.006665738315036</c:v>
                </c:pt>
                <c:pt idx="728" formatCode="#,##0.00">
                  <c:v>71.092235768363835</c:v>
                </c:pt>
                <c:pt idx="729" formatCode="#,##0.00">
                  <c:v>70.262352402827801</c:v>
                </c:pt>
                <c:pt idx="730" formatCode="#,##0.00">
                  <c:v>71.243214842371273</c:v>
                </c:pt>
                <c:pt idx="731" formatCode="#,##0.00">
                  <c:v>75.008656224173393</c:v>
                </c:pt>
                <c:pt idx="732" formatCode="#,##0.00">
                  <c:v>78.854600057640837</c:v>
                </c:pt>
                <c:pt idx="733" formatCode="#,##0.00">
                  <c:v>82.338921985521125</c:v>
                </c:pt>
                <c:pt idx="734" formatCode="#,##0.00">
                  <c:v>79.90772808236197</c:v>
                </c:pt>
                <c:pt idx="735" formatCode="#,##0.00">
                  <c:v>60.835351543663812</c:v>
                </c:pt>
                <c:pt idx="736" formatCode="#,##0.00">
                  <c:v>56.49292415047708</c:v>
                </c:pt>
                <c:pt idx="737" formatCode="#,##0.00">
                  <c:v>61.637169823619516</c:v>
                </c:pt>
                <c:pt idx="738" formatCode="#,##0.00">
                  <c:v>65.168568740047419</c:v>
                </c:pt>
                <c:pt idx="739" formatCode="#,##0.00">
                  <c:v>69.863312432080434</c:v>
                </c:pt>
                <c:pt idx="740" formatCode="#,##0.00">
                  <c:v>69.084103620754632</c:v>
                </c:pt>
                <c:pt idx="741" formatCode="#,##0.00">
                  <c:v>69.537755901197585</c:v>
                </c:pt>
                <c:pt idx="742" formatCode="#,##0.00">
                  <c:v>69.40377982482795</c:v>
                </c:pt>
                <c:pt idx="743" formatCode="#,##0.00">
                  <c:v>74.402240047812057</c:v>
                </c:pt>
                <c:pt idx="744" formatCode="#,##0.00">
                  <c:v>73.79908588849112</c:v>
                </c:pt>
                <c:pt idx="745" formatCode="#,##0.00">
                  <c:v>71.410947469139558</c:v>
                </c:pt>
                <c:pt idx="746" formatCode="#,##0.00">
                  <c:v>75.211914166430304</c:v>
                </c:pt>
                <c:pt idx="747" formatCode="#,##0.00">
                  <c:v>75.656165872773357</c:v>
                </c:pt>
                <c:pt idx="748" formatCode="#,##0.00">
                  <c:v>74.499130909359081</c:v>
                </c:pt>
                <c:pt idx="749" formatCode="#,##0.00">
                  <c:v>76.097882258673934</c:v>
                </c:pt>
                <c:pt idx="750" formatCode="#,##0.00">
                  <c:v>81.740793887762138</c:v>
                </c:pt>
                <c:pt idx="751" formatCode="#,##0.00">
                  <c:v>80.663995162947344</c:v>
                </c:pt>
                <c:pt idx="752" formatCode="#,##0.00">
                  <c:v>81.464719754931536</c:v>
                </c:pt>
                <c:pt idx="753" formatCode="#,##0.00">
                  <c:v>84.977478470764169</c:v>
                </c:pt>
                <c:pt idx="754" formatCode="#,##0.00">
                  <c:v>87.728482707124371</c:v>
                </c:pt>
                <c:pt idx="755" formatCode="#,##0.00">
                  <c:v>86.711417164273115</c:v>
                </c:pt>
                <c:pt idx="756" formatCode="#,##0.00">
                  <c:v>91.844154984283648</c:v>
                </c:pt>
                <c:pt idx="757" formatCode="#,##0.00">
                  <c:v>95.84611096413218</c:v>
                </c:pt>
                <c:pt idx="758" formatCode="#,##0.00">
                  <c:v>95.008415954305661</c:v>
                </c:pt>
                <c:pt idx="759" formatCode="#,##0.00">
                  <c:v>91.255583524110591</c:v>
                </c:pt>
                <c:pt idx="760" formatCode="#,##0.00">
                  <c:v>92.88905846919215</c:v>
                </c:pt>
                <c:pt idx="761" formatCode="#,##0.00">
                  <c:v>94.381476008597176</c:v>
                </c:pt>
                <c:pt idx="762" formatCode="#,##0.00">
                  <c:v>89.013057653228174</c:v>
                </c:pt>
                <c:pt idx="763" formatCode="#,##0.00">
                  <c:v>91.61342577747115</c:v>
                </c:pt>
                <c:pt idx="764" formatCode="#,##0.00">
                  <c:v>94.826003241401125</c:v>
                </c:pt>
                <c:pt idx="765" formatCode="#,##0.00">
                  <c:v>91.661343426558091</c:v>
                </c:pt>
                <c:pt idx="766" formatCode="#,##0.00">
                  <c:v>99.771539092939946</c:v>
                </c:pt>
                <c:pt idx="767" formatCode="#,##0.00">
                  <c:v>98.811736886865859</c:v>
                </c:pt>
                <c:pt idx="768" formatCode="#,##0.00">
                  <c:v>96.506788437751567</c:v>
                </c:pt>
                <c:pt idx="769" formatCode="#,##0.00">
                  <c:v>84.983234519694449</c:v>
                </c:pt>
                <c:pt idx="770" formatCode="#,##0.00">
                  <c:v>78.29222118851051</c:v>
                </c:pt>
                <c:pt idx="771" formatCode="#,##0.00">
                  <c:v>74.594740555847793</c:v>
                </c:pt>
                <c:pt idx="772" formatCode="#,##0.00">
                  <c:v>81.429110685574571</c:v>
                </c:pt>
                <c:pt idx="773" formatCode="#,##0.00">
                  <c:v>85.446280146062932</c:v>
                </c:pt>
                <c:pt idx="774" formatCode="#,##0.00">
                  <c:v>90.523498112341997</c:v>
                </c:pt>
                <c:pt idx="775" formatCode="#,##0.00">
                  <c:v>98.280154920594882</c:v>
                </c:pt>
                <c:pt idx="776" formatCode="#,##0.00">
                  <c:v>99.374340645377487</c:v>
                </c:pt>
                <c:pt idx="777" formatCode="#,##0.00">
                  <c:v>100.49197072983586</c:v>
                </c:pt>
                <c:pt idx="778" formatCode="#,##0.00">
                  <c:v>104.8506424736246</c:v>
                </c:pt>
                <c:pt idx="779" formatCode="#,##0.00">
                  <c:v>101.40245434480866</c:v>
                </c:pt>
                <c:pt idx="780" formatCode="#,##0.00">
                  <c:v>103.99632912694886</c:v>
                </c:pt>
                <c:pt idx="781" formatCode="#,##0.00">
                  <c:v>105.00925337264533</c:v>
                </c:pt>
                <c:pt idx="782" formatCode="#,##0.00">
                  <c:v>104.10547373195143</c:v>
                </c:pt>
                <c:pt idx="783" formatCode="#,##0.00">
                  <c:v>105.12570737452457</c:v>
                </c:pt>
                <c:pt idx="784" formatCode="#,##0.00">
                  <c:v>99.926189887780581</c:v>
                </c:pt>
                <c:pt idx="785" formatCode="#,##0.00">
                  <c:v>108.21673277547011</c:v>
                </c:pt>
                <c:pt idx="786" formatCode="#,##0.00">
                  <c:v>110.41858256500835</c:v>
                </c:pt>
                <c:pt idx="787" formatCode="#,##0.00">
                  <c:v>113.52134473508508</c:v>
                </c:pt>
                <c:pt idx="788" formatCode="#,##0.00">
                  <c:v>109.9537472745438</c:v>
                </c:pt>
                <c:pt idx="789" formatCode="#,##0.00">
                  <c:v>111.87353970195734</c:v>
                </c:pt>
                <c:pt idx="790" formatCode="#,##0.00">
                  <c:v>112.64472130230281</c:v>
                </c:pt>
                <c:pt idx="791" formatCode="#,##0.00">
                  <c:v>110.12898919321805</c:v>
                </c:pt>
                <c:pt idx="792" formatCode="#,##0.00">
                  <c:v>114.50478103049525</c:v>
                </c:pt>
                <c:pt idx="793" formatCode="#,##0.00">
                  <c:v>111.39330444729327</c:v>
                </c:pt>
                <c:pt idx="794" formatCode="#,##0.00">
                  <c:v>114.44102525697123</c:v>
                </c:pt>
                <c:pt idx="795" formatCode="#,##0.00">
                  <c:v>115.03459270797072</c:v>
                </c:pt>
                <c:pt idx="796" formatCode="#,##0.00">
                  <c:v>117.45568743583114</c:v>
                </c:pt>
                <c:pt idx="797" formatCode="#,##0.00">
                  <c:v>119.50176551096331</c:v>
                </c:pt>
                <c:pt idx="798" formatCode="#,##0.00">
                  <c:v>118.6078923049413</c:v>
                </c:pt>
                <c:pt idx="799" formatCode="#,##0.00">
                  <c:v>118.18248533120757</c:v>
                </c:pt>
                <c:pt idx="800" formatCode="#,##0.00">
                  <c:v>120.3609824774795</c:v>
                </c:pt>
                <c:pt idx="801" formatCode="#,##0.00">
                  <c:v>116.39227968192206</c:v>
                </c:pt>
                <c:pt idx="802" formatCode="#,##0.00">
                  <c:v>120.94244186895399</c:v>
                </c:pt>
                <c:pt idx="803" formatCode="#,##0.00">
                  <c:v>118.87432611299488</c:v>
                </c:pt>
                <c:pt idx="804" formatCode="#,##0.00">
                  <c:v>118.0929255426788</c:v>
                </c:pt>
                <c:pt idx="805" formatCode="#,##0.00">
                  <c:v>122.63241760053937</c:v>
                </c:pt>
                <c:pt idx="806" formatCode="#,##0.00">
                  <c:v>120.81909291895273</c:v>
                </c:pt>
                <c:pt idx="807" formatCode="#,##0.00">
                  <c:v>125.81375422022224</c:v>
                </c:pt>
                <c:pt idx="808" formatCode="#,##0.00">
                  <c:v>127.01150116039875</c:v>
                </c:pt>
                <c:pt idx="809" formatCode="#,##0.00">
                  <c:v>129.29855492462701</c:v>
                </c:pt>
                <c:pt idx="810" formatCode="#,##0.00">
                  <c:v>131.76901931405354</c:v>
                </c:pt>
                <c:pt idx="811" formatCode="#,##0.00">
                  <c:v>129.33480629725858</c:v>
                </c:pt>
                <c:pt idx="812" formatCode="#,##0.00">
                  <c:v>123.22675451186005</c:v>
                </c:pt>
                <c:pt idx="813" formatCode="#,##0.00">
                  <c:v>125.74140181559875</c:v>
                </c:pt>
                <c:pt idx="814" formatCode="#,##0.00">
                  <c:v>125.27867345691735</c:v>
                </c:pt>
                <c:pt idx="815" formatCode="#,##0.00">
                  <c:v>123.27588506391942</c:v>
                </c:pt>
                <c:pt idx="816" formatCode="#,##0.00">
                  <c:v>126.60186844294397</c:v>
                </c:pt>
                <c:pt idx="817" formatCode="#,##0.00">
                  <c:v>130.71896120470851</c:v>
                </c:pt>
                <c:pt idx="818" formatCode="#,##0.00">
                  <c:v>127.85534449458403</c:v>
                </c:pt>
                <c:pt idx="819" formatCode="#,##0.00">
                  <c:v>129.08105106380543</c:v>
                </c:pt>
                <c:pt idx="820" formatCode="#,##0.00">
                  <c:v>123.25949566082782</c:v>
                </c:pt>
                <c:pt idx="821" formatCode="#,##0.00">
                  <c:v>125.05168872773626</c:v>
                </c:pt>
                <c:pt idx="822" formatCode="#,##0.00">
                  <c:v>127.15755916591134</c:v>
                </c:pt>
                <c:pt idx="823" formatCode="#,##0.00">
                  <c:v>131.40631707617499</c:v>
                </c:pt>
                <c:pt idx="824" formatCode="#,##0.00">
                  <c:v>135.38004410455852</c:v>
                </c:pt>
                <c:pt idx="825" formatCode="#,##0.00">
                  <c:v>136.42608057867307</c:v>
                </c:pt>
                <c:pt idx="826" formatCode="#,##0.00">
                  <c:v>140.26965802217623</c:v>
                </c:pt>
                <c:pt idx="827" formatCode="#,##0.00">
                  <c:v>144.75641681677891</c:v>
                </c:pt>
                <c:pt idx="828" formatCode="#,##0.00">
                  <c:v>149.91360542657137</c:v>
                </c:pt>
                <c:pt idx="829" formatCode="#,##0.00">
                  <c:v>151.27282211577227</c:v>
                </c:pt>
                <c:pt idx="830" formatCode="#,##0.00">
                  <c:v>153.70932303731698</c:v>
                </c:pt>
                <c:pt idx="831" formatCode="#,##0.00">
                  <c:v>147.10494579081359</c:v>
                </c:pt>
                <c:pt idx="832" formatCode="#,##0.00">
                  <c:v>154.91523771266716</c:v>
                </c:pt>
                <c:pt idx="833" formatCode="#,##0.00">
                  <c:v>158.37810965967097</c:v>
                </c:pt>
                <c:pt idx="834" formatCode="#,##0.00">
                  <c:v>161.28804346115132</c:v>
                </c:pt>
                <c:pt idx="835" formatCode="#,##0.00">
                  <c:v>163.51919472903057</c:v>
                </c:pt>
                <c:pt idx="836" formatCode="#,##0.00">
                  <c:v>169.73183400076888</c:v>
                </c:pt>
                <c:pt idx="837" formatCode="#,##0.00">
                  <c:v>173.85179138474754</c:v>
                </c:pt>
                <c:pt idx="838" formatCode="#,##0.00">
                  <c:v>180.38745972887151</c:v>
                </c:pt>
                <c:pt idx="839" formatCode="#,##0.00">
                  <c:v>180.13251211912137</c:v>
                </c:pt>
                <c:pt idx="840" formatCode="#,##0.00">
                  <c:v>170.41256176517359</c:v>
                </c:pt>
                <c:pt idx="841" formatCode="#,##0.00">
                  <c:v>176.60762642721019</c:v>
                </c:pt>
                <c:pt idx="842" formatCode="#,##0.00">
                  <c:v>182.63583340925896</c:v>
                </c:pt>
                <c:pt idx="843" formatCode="#,##0.00">
                  <c:v>182.70036473706358</c:v>
                </c:pt>
                <c:pt idx="844" formatCode="#,##0.00">
                  <c:v>193.87066503708763</c:v>
                </c:pt>
                <c:pt idx="845" formatCode="#,##0.00">
                  <c:v>193.81638125087727</c:v>
                </c:pt>
                <c:pt idx="846" formatCode="#,##0.00">
                  <c:v>199.22127406936005</c:v>
                </c:pt>
                <c:pt idx="847" formatCode="#,##0.00">
                  <c:v>203.3451544425958</c:v>
                </c:pt>
                <c:pt idx="848" formatCode="#,##0.00">
                  <c:v>196.12369019115772</c:v>
                </c:pt>
                <c:pt idx="849" formatCode="#,##0.00">
                  <c:v>200.57962043230083</c:v>
                </c:pt>
                <c:pt idx="850" formatCode="#,##0.00">
                  <c:v>214.53728761944984</c:v>
                </c:pt>
                <c:pt idx="851" formatCode="#,##0.00">
                  <c:v>221.92881230223199</c:v>
                </c:pt>
                <c:pt idx="852" formatCode="#,##0.00">
                  <c:v>233.67328504926613</c:v>
                </c:pt>
                <c:pt idx="853" formatCode="#,##0.00">
                  <c:v>227.70994281480887</c:v>
                </c:pt>
                <c:pt idx="854" formatCode="#,##0.00">
                  <c:v>240.98695054719767</c:v>
                </c:pt>
                <c:pt idx="855" formatCode="#,##0.00">
                  <c:v>227.22177593194172</c:v>
                </c:pt>
                <c:pt idx="856" formatCode="#,##0.00">
                  <c:v>230.60586558148813</c:v>
                </c:pt>
                <c:pt idx="857" formatCode="#,##0.00">
                  <c:v>231.16546914863252</c:v>
                </c:pt>
                <c:pt idx="858" formatCode="#,##0.00">
                  <c:v>229.33617973610302</c:v>
                </c:pt>
                <c:pt idx="859" formatCode="#,##0.00">
                  <c:v>246.45689000733555</c:v>
                </c:pt>
                <c:pt idx="860" formatCode="#,##0.00">
                  <c:v>258.87996030963865</c:v>
                </c:pt>
                <c:pt idx="861" formatCode="#,##0.00">
                  <c:v>261.80185212833345</c:v>
                </c:pt>
                <c:pt idx="862" formatCode="#,##0.00">
                  <c:v>254.62673603433626</c:v>
                </c:pt>
                <c:pt idx="863" formatCode="#,##0.00">
                  <c:v>252.71024546778449</c:v>
                </c:pt>
                <c:pt idx="864" formatCode="#,##0.00">
                  <c:v>240.37124654907745</c:v>
                </c:pt>
                <c:pt idx="865" formatCode="#,##0.00">
                  <c:v>201.10259723784316</c:v>
                </c:pt>
                <c:pt idx="866" formatCode="#,##0.00">
                  <c:v>215.41976147719598</c:v>
                </c:pt>
                <c:pt idx="867" formatCode="#,##0.00">
                  <c:v>230.38425424114521</c:v>
                </c:pt>
                <c:pt idx="868" formatCode="#,##0.00">
                  <c:v>240.76690463227953</c:v>
                </c:pt>
                <c:pt idx="869" formatCode="#,##0.00">
                  <c:v>245.09589357756795</c:v>
                </c:pt>
                <c:pt idx="870" formatCode="#,##0.00">
                  <c:v>245.01092700112773</c:v>
                </c:pt>
                <c:pt idx="871" formatCode="#,##0.00">
                  <c:v>240.47822485160685</c:v>
                </c:pt>
                <c:pt idx="872" formatCode="#,##0.00">
                  <c:v>242.16958836639645</c:v>
                </c:pt>
                <c:pt idx="873" formatCode="#,##0.00">
                  <c:v>271.16213148562144</c:v>
                </c:pt>
                <c:pt idx="874" formatCode="#,##0.00">
                  <c:v>269.07960631581187</c:v>
                </c:pt>
                <c:pt idx="875" formatCode="#,##0.00">
                  <c:v>276.38601455930723</c:v>
                </c:pt>
                <c:pt idx="876" formatCode="#,##0.00">
                  <c:v>264.97127215800782</c:v>
                </c:pt>
                <c:pt idx="877" formatCode="#,##0.00">
                  <c:v>255.61778625083014</c:v>
                </c:pt>
                <c:pt idx="878" formatCode="#,##0.00">
                  <c:v>240.71356519383176</c:v>
                </c:pt>
                <c:pt idx="879" formatCode="#,##0.00">
                  <c:v>244.85383851516568</c:v>
                </c:pt>
                <c:pt idx="880" formatCode="#,##0.00">
                  <c:v>244.72324980129093</c:v>
                </c:pt>
                <c:pt idx="881" formatCode="#,##0.00">
                  <c:v>248.08411576522866</c:v>
                </c:pt>
                <c:pt idx="882" formatCode="#,##0.00">
                  <c:v>238.15248166409401</c:v>
                </c:pt>
                <c:pt idx="883" formatCode="#,##0.00">
                  <c:v>221.31033816080929</c:v>
                </c:pt>
                <c:pt idx="884" formatCode="#,##0.00">
                  <c:v>240.10106127291641</c:v>
                </c:pt>
                <c:pt idx="885" formatCode="#,##0.00">
                  <c:v>249.51622422229838</c:v>
                </c:pt>
                <c:pt idx="886" formatCode="#,##0.00">
                  <c:v>255.2867027678127</c:v>
                </c:pt>
                <c:pt idx="887" formatCode="#,##0.00">
                  <c:v>247.67915902533187</c:v>
                </c:pt>
                <c:pt idx="888" formatCode="#,##0.00">
                  <c:v>250.06513492394254</c:v>
                </c:pt>
                <c:pt idx="889" formatCode="#,##0.00">
                  <c:v>259.85268430486565</c:v>
                </c:pt>
                <c:pt idx="890" formatCode="#,##0.00">
                  <c:v>258.06316548561944</c:v>
                </c:pt>
                <c:pt idx="891" formatCode="#,##0.00">
                  <c:v>269.58998687731042</c:v>
                </c:pt>
                <c:pt idx="892" formatCode="#,##0.00">
                  <c:v>264.74635344641473</c:v>
                </c:pt>
                <c:pt idx="893" formatCode="#,##0.00">
                  <c:v>274.55079340238029</c:v>
                </c:pt>
                <c:pt idx="894" formatCode="#,##0.00">
                  <c:v>292.4734691956877</c:v>
                </c:pt>
                <c:pt idx="895" formatCode="#,##0.00">
                  <c:v>271.97302882819798</c:v>
                </c:pt>
                <c:pt idx="896" formatCode="#,##0.00">
                  <c:v>252.80436975638656</c:v>
                </c:pt>
                <c:pt idx="897" formatCode="#,##0.00">
                  <c:v>277.27077666140968</c:v>
                </c:pt>
                <c:pt idx="898" formatCode="#,##0.00">
                  <c:v>283.64430758093329</c:v>
                </c:pt>
                <c:pt idx="899" formatCode="#,##0.00">
                  <c:v>277.24907392600852</c:v>
                </c:pt>
                <c:pt idx="900" formatCode="#,##0.00">
                  <c:v>272.44896829276956</c:v>
                </c:pt>
                <c:pt idx="901" formatCode="#,##0.00">
                  <c:v>259.4858463813996</c:v>
                </c:pt>
                <c:pt idx="902" formatCode="#,##0.00">
                  <c:v>229.37683867294453</c:v>
                </c:pt>
                <c:pt idx="903" formatCode="#,##0.00">
                  <c:v>235.80244851363594</c:v>
                </c:pt>
                <c:pt idx="904" formatCode="#,##0.00">
                  <c:v>257.0592532389785</c:v>
                </c:pt>
                <c:pt idx="905" formatCode="#,##0.00">
                  <c:v>262.89621201585823</c:v>
                </c:pt>
                <c:pt idx="906" formatCode="#,##0.00">
                  <c:v>262.26876638984703</c:v>
                </c:pt>
                <c:pt idx="907" formatCode="#,##0.00">
                  <c:v>263.38253441778261</c:v>
                </c:pt>
                <c:pt idx="908" formatCode="#,##0.00">
                  <c:v>278.84308918810643</c:v>
                </c:pt>
                <c:pt idx="909" formatCode="#,##0.00">
                  <c:v>263.4193484481483</c:v>
                </c:pt>
                <c:pt idx="910" formatCode="#,##0.00">
                  <c:v>262.30245041072817</c:v>
                </c:pt>
                <c:pt idx="911" formatCode="#,##0.00">
                  <c:v>245.14961883686928</c:v>
                </c:pt>
                <c:pt idx="912" formatCode="#,##0.00">
                  <c:v>220.32903709503239</c:v>
                </c:pt>
                <c:pt idx="913" formatCode="#,##0.00">
                  <c:v>221.97416057200866</c:v>
                </c:pt>
                <c:pt idx="914" formatCode="#,##0.00">
                  <c:v>197.3927420302644</c:v>
                </c:pt>
                <c:pt idx="915" formatCode="#,##0.00">
                  <c:v>209.68899390713634</c:v>
                </c:pt>
                <c:pt idx="916" formatCode="#,##0.00">
                  <c:v>225.08156398654623</c:v>
                </c:pt>
                <c:pt idx="917" formatCode="#,##0.00">
                  <c:v>216.21335036547632</c:v>
                </c:pt>
                <c:pt idx="918" formatCode="#,##0.00">
                  <c:v>208.92551903582398</c:v>
                </c:pt>
                <c:pt idx="919" formatCode="#,##0.00">
                  <c:v>203.94891317239066</c:v>
                </c:pt>
                <c:pt idx="920" formatCode="#,##0.00">
                  <c:v>205.21203677463834</c:v>
                </c:pt>
                <c:pt idx="921" formatCode="#,##0.00">
                  <c:v>226.22574934036126</c:v>
                </c:pt>
                <c:pt idx="922" formatCode="#,##0.00">
                  <c:v>248.68694990653455</c:v>
                </c:pt>
                <c:pt idx="923" formatCode="#,##0.00">
                  <c:v>256.11771596974177</c:v>
                </c:pt>
                <c:pt idx="924" formatCode="#,##0.00">
                  <c:v>266.67830312489411</c:v>
                </c:pt>
                <c:pt idx="925" formatCode="#,##0.00">
                  <c:v>274.78887925059917</c:v>
                </c:pt>
                <c:pt idx="926" formatCode="#,##0.00">
                  <c:v>275.10580242466818</c:v>
                </c:pt>
                <c:pt idx="927" formatCode="#,##0.00">
                  <c:v>290.38701273001709</c:v>
                </c:pt>
                <c:pt idx="928" formatCode="#,##0.00">
                  <c:v>294.99255075191513</c:v>
                </c:pt>
                <c:pt idx="929" formatCode="#,##0.00">
                  <c:v>311.45903493488703</c:v>
                </c:pt>
                <c:pt idx="930" formatCode="#,##0.00">
                  <c:v>314.90377186126682</c:v>
                </c:pt>
                <c:pt idx="931" formatCode="#,##0.00">
                  <c:v>325.17803225786037</c:v>
                </c:pt>
                <c:pt idx="932" formatCode="#,##0.00">
                  <c:v>323.65186335979683</c:v>
                </c:pt>
                <c:pt idx="933" formatCode="#,##0.00">
                  <c:v>324.51925035360108</c:v>
                </c:pt>
                <c:pt idx="934" formatCode="#,##0.00">
                  <c:v>326.18727930041854</c:v>
                </c:pt>
                <c:pt idx="935" formatCode="#,##0.00">
                  <c:v>333.06113256620932</c:v>
                </c:pt>
                <c:pt idx="936" formatCode="#,##0.00">
                  <c:v>320.94436856345067</c:v>
                </c:pt>
                <c:pt idx="937" formatCode="#,##0.00">
                  <c:v>321.2909884814992</c:v>
                </c:pt>
                <c:pt idx="938" formatCode="#,##0.00">
                  <c:v>326.90715496015588</c:v>
                </c:pt>
                <c:pt idx="939" formatCode="#,##0.00">
                  <c:v>334.93381530494429</c:v>
                </c:pt>
                <c:pt idx="940" formatCode="#,##0.00">
                  <c:v>350.53279952974657</c:v>
                </c:pt>
                <c:pt idx="941" formatCode="#,##0.00">
                  <c:v>363.09589506489272</c:v>
                </c:pt>
                <c:pt idx="942" formatCode="#,##0.00">
                  <c:v>350.98301600552793</c:v>
                </c:pt>
                <c:pt idx="943" formatCode="#,##0.00">
                  <c:v>356.59874426161639</c:v>
                </c:pt>
                <c:pt idx="944" formatCode="#,##0.00">
                  <c:v>349.70925652248195</c:v>
                </c:pt>
                <c:pt idx="945" formatCode="#,##0.00">
                  <c:v>336.99149656028101</c:v>
                </c:pt>
                <c:pt idx="946" formatCode="#,##0.00">
                  <c:v>350.22402932521464</c:v>
                </c:pt>
                <c:pt idx="947" formatCode="#,##0.00">
                  <c:v>350.31742239970134</c:v>
                </c:pt>
                <c:pt idx="948" formatCode="#,##0.00">
                  <c:v>368.70208072723761</c:v>
                </c:pt>
                <c:pt idx="949" formatCode="#,##0.00">
                  <c:v>365.17237280774219</c:v>
                </c:pt>
                <c:pt idx="950" formatCode="#,##0.00">
                  <c:v>365.77855894660303</c:v>
                </c:pt>
                <c:pt idx="951" formatCode="#,##0.00">
                  <c:v>360.27237237259351</c:v>
                </c:pt>
                <c:pt idx="952" formatCode="#,##0.00">
                  <c:v>373.55201201824735</c:v>
                </c:pt>
                <c:pt idx="953" formatCode="#,##0.00">
                  <c:v>371.98309356777071</c:v>
                </c:pt>
                <c:pt idx="954" formatCode="#,##0.00">
                  <c:v>377.85298678427017</c:v>
                </c:pt>
                <c:pt idx="955" formatCode="#,##0.00">
                  <c:v>381.20832130691451</c:v>
                </c:pt>
                <c:pt idx="956" formatCode="#,##0.00">
                  <c:v>387.71935943483663</c:v>
                </c:pt>
                <c:pt idx="957" formatCode="#,##0.00">
                  <c:v>390.89607338647272</c:v>
                </c:pt>
                <c:pt idx="958" formatCode="#,##0.00">
                  <c:v>388.85820185721786</c:v>
                </c:pt>
                <c:pt idx="959" formatCode="#,##0.00">
                  <c:v>389.36112513161987</c:v>
                </c:pt>
                <c:pt idx="960" formatCode="#,##0.00">
                  <c:v>383.96977141896406</c:v>
                </c:pt>
                <c:pt idx="961" formatCode="#,##0.00">
                  <c:v>398.21504993860759</c:v>
                </c:pt>
                <c:pt idx="962" formatCode="#,##0.00">
                  <c:v>405.60061173146897</c:v>
                </c:pt>
                <c:pt idx="963" formatCode="#,##0.00">
                  <c:v>424.19063976916135</c:v>
                </c:pt>
                <c:pt idx="964" formatCode="#,##0.00">
                  <c:v>433.10995495470763</c:v>
                </c:pt>
                <c:pt idx="965" formatCode="#,##0.00">
                  <c:v>433.28031153698976</c:v>
                </c:pt>
                <c:pt idx="966" formatCode="#,##0.00">
                  <c:v>445.64613162825543</c:v>
                </c:pt>
                <c:pt idx="967" formatCode="#,##0.00">
                  <c:v>445.09055945082554</c:v>
                </c:pt>
                <c:pt idx="968" formatCode="#,##0.00">
                  <c:v>446.91246347417757</c:v>
                </c:pt>
                <c:pt idx="969" formatCode="#,##0.00">
                  <c:v>468.74562702310266</c:v>
                </c:pt>
                <c:pt idx="970" formatCode="#,##0.00">
                  <c:v>490.36105037056126</c:v>
                </c:pt>
                <c:pt idx="971" formatCode="#,##0.00">
                  <c:v>480.62574898387106</c:v>
                </c:pt>
                <c:pt idx="972" formatCode="#,##0.00">
                  <c:v>461.47121080103386</c:v>
                </c:pt>
                <c:pt idx="973" formatCode="#,##0.00">
                  <c:v>465.11375689162332</c:v>
                </c:pt>
                <c:pt idx="974" formatCode="#,##0.00">
                  <c:v>479.91057587753556</c:v>
                </c:pt>
                <c:pt idx="975" formatCode="#,##0.00">
                  <c:v>490.60938231576552</c:v>
                </c:pt>
                <c:pt idx="976" formatCode="#,##0.00">
                  <c:v>472.85913486358112</c:v>
                </c:pt>
                <c:pt idx="977" formatCode="#,##0.00">
                  <c:v>462.27339503110176</c:v>
                </c:pt>
                <c:pt idx="978" formatCode="#,##0.00">
                  <c:v>443.48660425703775</c:v>
                </c:pt>
                <c:pt idx="979" formatCode="#,##0.00">
                  <c:v>423.46761894087501</c:v>
                </c:pt>
                <c:pt idx="980" formatCode="#,##0.00">
                  <c:v>421.5253141286662</c:v>
                </c:pt>
                <c:pt idx="981" formatCode="#,##0.00">
                  <c:v>439.34178407250448</c:v>
                </c:pt>
                <c:pt idx="982" formatCode="#,##0.00">
                  <c:v>446.55284722174787</c:v>
                </c:pt>
                <c:pt idx="983" formatCode="#,##0.00">
                  <c:v>389.88826792828957</c:v>
                </c:pt>
                <c:pt idx="984" formatCode="#,##0.00">
                  <c:v>388.2585349683493</c:v>
                </c:pt>
                <c:pt idx="985" formatCode="#,##0.00">
                  <c:v>404.43079714489761</c:v>
                </c:pt>
                <c:pt idx="986" formatCode="#,##0.00">
                  <c:v>361.24298042045115</c:v>
                </c:pt>
                <c:pt idx="987" formatCode="#,##0.00">
                  <c:v>271.81848476063652</c:v>
                </c:pt>
                <c:pt idx="988" formatCode="#,##0.00">
                  <c:v>244.10024780797855</c:v>
                </c:pt>
                <c:pt idx="989" formatCode="#,##0.00">
                  <c:v>254.53960173923309</c:v>
                </c:pt>
                <c:pt idx="990" formatCode="#,##0.00">
                  <c:v>226.33152307449129</c:v>
                </c:pt>
                <c:pt idx="991" formatCode="#,##0.00">
                  <c:v>194.92576093267488</c:v>
                </c:pt>
                <c:pt idx="992" formatCode="#,##0.00">
                  <c:v>217.26425313555941</c:v>
                </c:pt>
                <c:pt idx="993" formatCode="#,##0.00">
                  <c:v>274.17734845859633</c:v>
                </c:pt>
                <c:pt idx="994" formatCode="#,##0.00">
                  <c:v>296.03293882872589</c:v>
                </c:pt>
                <c:pt idx="995" formatCode="#,##0.00">
                  <c:v>290.15964532236399</c:v>
                </c:pt>
                <c:pt idx="996" formatCode="#,##0.00">
                  <c:v>321.81025943412749</c:v>
                </c:pt>
                <c:pt idx="997" formatCode="#,##0.00">
                  <c:v>336.29386651039277</c:v>
                </c:pt>
                <c:pt idx="998" formatCode="#,##0.00">
                  <c:v>355.39311616907298</c:v>
                </c:pt>
                <c:pt idx="999" formatCode="#,##0.00">
                  <c:v>344.62944332403231</c:v>
                </c:pt>
                <c:pt idx="1000" formatCode="#,##0.00">
                  <c:v>364.1860154678601</c:v>
                </c:pt>
                <c:pt idx="1001" formatCode="#,##0.00">
                  <c:v>372.86335426307431</c:v>
                </c:pt>
                <c:pt idx="1002" formatCode="#,##0.00">
                  <c:v>365.32654299557004</c:v>
                </c:pt>
                <c:pt idx="1003" formatCode="#,##0.00">
                  <c:v>377.24105931779889</c:v>
                </c:pt>
                <c:pt idx="1004" formatCode="#,##0.00">
                  <c:v>398.51494012292727</c:v>
                </c:pt>
                <c:pt idx="1005" formatCode="#,##0.00">
                  <c:v>406.66855579784232</c:v>
                </c:pt>
                <c:pt idx="1006" formatCode="#,##0.00">
                  <c:v>377.36944191446042</c:v>
                </c:pt>
                <c:pt idx="1007" formatCode="#,##0.00">
                  <c:v>357.91227348935081</c:v>
                </c:pt>
                <c:pt idx="1008" formatCode="#,##0.00">
                  <c:v>382.85160070608879</c:v>
                </c:pt>
                <c:pt idx="1009" formatCode="#,##0.00">
                  <c:v>365.12301924939214</c:v>
                </c:pt>
                <c:pt idx="1010" formatCode="#,##0.00">
                  <c:v>400.50587396811994</c:v>
                </c:pt>
                <c:pt idx="1011" formatCode="#,##0.00">
                  <c:v>414.53158967448354</c:v>
                </c:pt>
                <c:pt idx="1012" formatCode="#,##0.00">
                  <c:v>415.40763310066234</c:v>
                </c:pt>
                <c:pt idx="1013" formatCode="#,##0.00">
                  <c:v>445.43883558961954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75296"/>
        <c:axId val="44634048"/>
      </c:lineChart>
      <c:catAx>
        <c:axId val="5317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634048"/>
        <c:crosses val="autoZero"/>
        <c:auto val="1"/>
        <c:lblAlgn val="ctr"/>
        <c:lblOffset val="100"/>
        <c:noMultiLvlLbl val="0"/>
      </c:catAx>
      <c:valAx>
        <c:axId val="44634048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3175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IndMom!$CC$11</c:f>
              <c:strCache>
                <c:ptCount val="1"/>
                <c:pt idx="0">
                  <c:v>Autos</c:v>
                </c:pt>
              </c:strCache>
            </c:strRef>
          </c:tx>
          <c:marker>
            <c:symbol val="none"/>
          </c:marker>
          <c:cat>
            <c:numRef>
              <c:f>IndMom!$A$24:$A$1025</c:f>
              <c:numCache>
                <c:formatCode>General</c:formatCode>
                <c:ptCount val="1002"/>
                <c:pt idx="0">
                  <c:v>192707</c:v>
                </c:pt>
                <c:pt idx="1">
                  <c:v>192708</c:v>
                </c:pt>
                <c:pt idx="2">
                  <c:v>192709</c:v>
                </c:pt>
                <c:pt idx="3">
                  <c:v>192710</c:v>
                </c:pt>
                <c:pt idx="4">
                  <c:v>192711</c:v>
                </c:pt>
                <c:pt idx="5">
                  <c:v>192712</c:v>
                </c:pt>
                <c:pt idx="6">
                  <c:v>192801</c:v>
                </c:pt>
                <c:pt idx="7">
                  <c:v>192802</c:v>
                </c:pt>
                <c:pt idx="8">
                  <c:v>192803</c:v>
                </c:pt>
                <c:pt idx="9">
                  <c:v>192804</c:v>
                </c:pt>
                <c:pt idx="10">
                  <c:v>192805</c:v>
                </c:pt>
                <c:pt idx="11">
                  <c:v>192806</c:v>
                </c:pt>
                <c:pt idx="12">
                  <c:v>192807</c:v>
                </c:pt>
                <c:pt idx="13">
                  <c:v>192808</c:v>
                </c:pt>
                <c:pt idx="14">
                  <c:v>192809</c:v>
                </c:pt>
                <c:pt idx="15">
                  <c:v>192810</c:v>
                </c:pt>
                <c:pt idx="16">
                  <c:v>192811</c:v>
                </c:pt>
                <c:pt idx="17">
                  <c:v>192812</c:v>
                </c:pt>
                <c:pt idx="18">
                  <c:v>192901</c:v>
                </c:pt>
                <c:pt idx="19">
                  <c:v>192902</c:v>
                </c:pt>
                <c:pt idx="20">
                  <c:v>192903</c:v>
                </c:pt>
                <c:pt idx="21">
                  <c:v>192904</c:v>
                </c:pt>
                <c:pt idx="22">
                  <c:v>192905</c:v>
                </c:pt>
                <c:pt idx="23">
                  <c:v>192906</c:v>
                </c:pt>
                <c:pt idx="24">
                  <c:v>192907</c:v>
                </c:pt>
                <c:pt idx="25">
                  <c:v>192908</c:v>
                </c:pt>
                <c:pt idx="26">
                  <c:v>192909</c:v>
                </c:pt>
                <c:pt idx="27">
                  <c:v>192910</c:v>
                </c:pt>
                <c:pt idx="28">
                  <c:v>192911</c:v>
                </c:pt>
                <c:pt idx="29">
                  <c:v>192912</c:v>
                </c:pt>
                <c:pt idx="30">
                  <c:v>193001</c:v>
                </c:pt>
                <c:pt idx="31">
                  <c:v>193002</c:v>
                </c:pt>
                <c:pt idx="32">
                  <c:v>193003</c:v>
                </c:pt>
                <c:pt idx="33">
                  <c:v>193004</c:v>
                </c:pt>
                <c:pt idx="34">
                  <c:v>193005</c:v>
                </c:pt>
                <c:pt idx="35">
                  <c:v>193006</c:v>
                </c:pt>
                <c:pt idx="36">
                  <c:v>193007</c:v>
                </c:pt>
                <c:pt idx="37">
                  <c:v>193008</c:v>
                </c:pt>
                <c:pt idx="38">
                  <c:v>193009</c:v>
                </c:pt>
                <c:pt idx="39">
                  <c:v>193010</c:v>
                </c:pt>
                <c:pt idx="40">
                  <c:v>193011</c:v>
                </c:pt>
                <c:pt idx="41">
                  <c:v>193012</c:v>
                </c:pt>
                <c:pt idx="42">
                  <c:v>193101</c:v>
                </c:pt>
                <c:pt idx="43">
                  <c:v>193102</c:v>
                </c:pt>
                <c:pt idx="44">
                  <c:v>193103</c:v>
                </c:pt>
                <c:pt idx="45">
                  <c:v>193104</c:v>
                </c:pt>
                <c:pt idx="46">
                  <c:v>193105</c:v>
                </c:pt>
                <c:pt idx="47">
                  <c:v>193106</c:v>
                </c:pt>
                <c:pt idx="48">
                  <c:v>193107</c:v>
                </c:pt>
                <c:pt idx="49">
                  <c:v>193108</c:v>
                </c:pt>
                <c:pt idx="50">
                  <c:v>193109</c:v>
                </c:pt>
                <c:pt idx="51">
                  <c:v>193110</c:v>
                </c:pt>
                <c:pt idx="52">
                  <c:v>193111</c:v>
                </c:pt>
                <c:pt idx="53">
                  <c:v>193112</c:v>
                </c:pt>
                <c:pt idx="54">
                  <c:v>193201</c:v>
                </c:pt>
                <c:pt idx="55">
                  <c:v>193202</c:v>
                </c:pt>
                <c:pt idx="56">
                  <c:v>193203</c:v>
                </c:pt>
                <c:pt idx="57">
                  <c:v>193204</c:v>
                </c:pt>
                <c:pt idx="58">
                  <c:v>193205</c:v>
                </c:pt>
                <c:pt idx="59">
                  <c:v>193206</c:v>
                </c:pt>
                <c:pt idx="60">
                  <c:v>193207</c:v>
                </c:pt>
                <c:pt idx="61">
                  <c:v>193208</c:v>
                </c:pt>
                <c:pt idx="62">
                  <c:v>193209</c:v>
                </c:pt>
                <c:pt idx="63">
                  <c:v>193210</c:v>
                </c:pt>
                <c:pt idx="64">
                  <c:v>193211</c:v>
                </c:pt>
                <c:pt idx="65">
                  <c:v>193212</c:v>
                </c:pt>
                <c:pt idx="66">
                  <c:v>193301</c:v>
                </c:pt>
                <c:pt idx="67">
                  <c:v>193302</c:v>
                </c:pt>
                <c:pt idx="68">
                  <c:v>193303</c:v>
                </c:pt>
                <c:pt idx="69">
                  <c:v>193304</c:v>
                </c:pt>
                <c:pt idx="70">
                  <c:v>193305</c:v>
                </c:pt>
                <c:pt idx="71">
                  <c:v>193306</c:v>
                </c:pt>
                <c:pt idx="72">
                  <c:v>193307</c:v>
                </c:pt>
                <c:pt idx="73">
                  <c:v>193308</c:v>
                </c:pt>
                <c:pt idx="74">
                  <c:v>193309</c:v>
                </c:pt>
                <c:pt idx="75">
                  <c:v>193310</c:v>
                </c:pt>
                <c:pt idx="76">
                  <c:v>193311</c:v>
                </c:pt>
                <c:pt idx="77">
                  <c:v>193312</c:v>
                </c:pt>
                <c:pt idx="78">
                  <c:v>193401</c:v>
                </c:pt>
                <c:pt idx="79">
                  <c:v>193402</c:v>
                </c:pt>
                <c:pt idx="80">
                  <c:v>193403</c:v>
                </c:pt>
                <c:pt idx="81">
                  <c:v>193404</c:v>
                </c:pt>
                <c:pt idx="82">
                  <c:v>193405</c:v>
                </c:pt>
                <c:pt idx="83">
                  <c:v>193406</c:v>
                </c:pt>
                <c:pt idx="84">
                  <c:v>193407</c:v>
                </c:pt>
                <c:pt idx="85">
                  <c:v>193408</c:v>
                </c:pt>
                <c:pt idx="86">
                  <c:v>193409</c:v>
                </c:pt>
                <c:pt idx="87">
                  <c:v>193410</c:v>
                </c:pt>
                <c:pt idx="88">
                  <c:v>193411</c:v>
                </c:pt>
                <c:pt idx="89">
                  <c:v>193412</c:v>
                </c:pt>
                <c:pt idx="90">
                  <c:v>193501</c:v>
                </c:pt>
                <c:pt idx="91">
                  <c:v>193502</c:v>
                </c:pt>
                <c:pt idx="92">
                  <c:v>193503</c:v>
                </c:pt>
                <c:pt idx="93">
                  <c:v>193504</c:v>
                </c:pt>
                <c:pt idx="94">
                  <c:v>193505</c:v>
                </c:pt>
                <c:pt idx="95">
                  <c:v>193506</c:v>
                </c:pt>
                <c:pt idx="96">
                  <c:v>193507</c:v>
                </c:pt>
                <c:pt idx="97">
                  <c:v>193508</c:v>
                </c:pt>
                <c:pt idx="98">
                  <c:v>193509</c:v>
                </c:pt>
                <c:pt idx="99">
                  <c:v>193510</c:v>
                </c:pt>
                <c:pt idx="100">
                  <c:v>193511</c:v>
                </c:pt>
                <c:pt idx="101">
                  <c:v>193512</c:v>
                </c:pt>
                <c:pt idx="102">
                  <c:v>193601</c:v>
                </c:pt>
                <c:pt idx="103">
                  <c:v>193602</c:v>
                </c:pt>
                <c:pt idx="104">
                  <c:v>193603</c:v>
                </c:pt>
                <c:pt idx="105">
                  <c:v>193604</c:v>
                </c:pt>
                <c:pt idx="106">
                  <c:v>193605</c:v>
                </c:pt>
                <c:pt idx="107">
                  <c:v>193606</c:v>
                </c:pt>
                <c:pt idx="108">
                  <c:v>193607</c:v>
                </c:pt>
                <c:pt idx="109">
                  <c:v>193608</c:v>
                </c:pt>
                <c:pt idx="110">
                  <c:v>193609</c:v>
                </c:pt>
                <c:pt idx="111">
                  <c:v>193610</c:v>
                </c:pt>
                <c:pt idx="112">
                  <c:v>193611</c:v>
                </c:pt>
                <c:pt idx="113">
                  <c:v>193612</c:v>
                </c:pt>
                <c:pt idx="114">
                  <c:v>193701</c:v>
                </c:pt>
                <c:pt idx="115">
                  <c:v>193702</c:v>
                </c:pt>
                <c:pt idx="116">
                  <c:v>193703</c:v>
                </c:pt>
                <c:pt idx="117">
                  <c:v>193704</c:v>
                </c:pt>
                <c:pt idx="118">
                  <c:v>193705</c:v>
                </c:pt>
                <c:pt idx="119">
                  <c:v>193706</c:v>
                </c:pt>
                <c:pt idx="120">
                  <c:v>193707</c:v>
                </c:pt>
                <c:pt idx="121">
                  <c:v>193708</c:v>
                </c:pt>
                <c:pt idx="122">
                  <c:v>193709</c:v>
                </c:pt>
                <c:pt idx="123">
                  <c:v>193710</c:v>
                </c:pt>
                <c:pt idx="124">
                  <c:v>193711</c:v>
                </c:pt>
                <c:pt idx="125">
                  <c:v>193712</c:v>
                </c:pt>
                <c:pt idx="126">
                  <c:v>193801</c:v>
                </c:pt>
                <c:pt idx="127">
                  <c:v>193802</c:v>
                </c:pt>
                <c:pt idx="128">
                  <c:v>193803</c:v>
                </c:pt>
                <c:pt idx="129">
                  <c:v>193804</c:v>
                </c:pt>
                <c:pt idx="130">
                  <c:v>193805</c:v>
                </c:pt>
                <c:pt idx="131">
                  <c:v>193806</c:v>
                </c:pt>
                <c:pt idx="132">
                  <c:v>193807</c:v>
                </c:pt>
                <c:pt idx="133">
                  <c:v>193808</c:v>
                </c:pt>
                <c:pt idx="134">
                  <c:v>193809</c:v>
                </c:pt>
                <c:pt idx="135">
                  <c:v>193810</c:v>
                </c:pt>
                <c:pt idx="136">
                  <c:v>193811</c:v>
                </c:pt>
                <c:pt idx="137">
                  <c:v>193812</c:v>
                </c:pt>
                <c:pt idx="138">
                  <c:v>193901</c:v>
                </c:pt>
                <c:pt idx="139">
                  <c:v>193902</c:v>
                </c:pt>
                <c:pt idx="140">
                  <c:v>193903</c:v>
                </c:pt>
                <c:pt idx="141">
                  <c:v>193904</c:v>
                </c:pt>
                <c:pt idx="142">
                  <c:v>193905</c:v>
                </c:pt>
                <c:pt idx="143">
                  <c:v>193906</c:v>
                </c:pt>
                <c:pt idx="144">
                  <c:v>193907</c:v>
                </c:pt>
                <c:pt idx="145">
                  <c:v>193908</c:v>
                </c:pt>
                <c:pt idx="146">
                  <c:v>193909</c:v>
                </c:pt>
                <c:pt idx="147">
                  <c:v>193910</c:v>
                </c:pt>
                <c:pt idx="148">
                  <c:v>193911</c:v>
                </c:pt>
                <c:pt idx="149">
                  <c:v>193912</c:v>
                </c:pt>
                <c:pt idx="150">
                  <c:v>194001</c:v>
                </c:pt>
                <c:pt idx="151">
                  <c:v>194002</c:v>
                </c:pt>
                <c:pt idx="152">
                  <c:v>194003</c:v>
                </c:pt>
                <c:pt idx="153">
                  <c:v>194004</c:v>
                </c:pt>
                <c:pt idx="154">
                  <c:v>194005</c:v>
                </c:pt>
                <c:pt idx="155">
                  <c:v>194006</c:v>
                </c:pt>
                <c:pt idx="156">
                  <c:v>194007</c:v>
                </c:pt>
                <c:pt idx="157">
                  <c:v>194008</c:v>
                </c:pt>
                <c:pt idx="158">
                  <c:v>194009</c:v>
                </c:pt>
                <c:pt idx="159">
                  <c:v>194010</c:v>
                </c:pt>
                <c:pt idx="160">
                  <c:v>194011</c:v>
                </c:pt>
                <c:pt idx="161">
                  <c:v>194012</c:v>
                </c:pt>
                <c:pt idx="162">
                  <c:v>194101</c:v>
                </c:pt>
                <c:pt idx="163">
                  <c:v>194102</c:v>
                </c:pt>
                <c:pt idx="164">
                  <c:v>194103</c:v>
                </c:pt>
                <c:pt idx="165">
                  <c:v>194104</c:v>
                </c:pt>
                <c:pt idx="166">
                  <c:v>194105</c:v>
                </c:pt>
                <c:pt idx="167">
                  <c:v>194106</c:v>
                </c:pt>
                <c:pt idx="168">
                  <c:v>194107</c:v>
                </c:pt>
                <c:pt idx="169">
                  <c:v>194108</c:v>
                </c:pt>
                <c:pt idx="170">
                  <c:v>194109</c:v>
                </c:pt>
                <c:pt idx="171">
                  <c:v>194110</c:v>
                </c:pt>
                <c:pt idx="172">
                  <c:v>194111</c:v>
                </c:pt>
                <c:pt idx="173">
                  <c:v>194112</c:v>
                </c:pt>
                <c:pt idx="174">
                  <c:v>194201</c:v>
                </c:pt>
                <c:pt idx="175">
                  <c:v>194202</c:v>
                </c:pt>
                <c:pt idx="176">
                  <c:v>194203</c:v>
                </c:pt>
                <c:pt idx="177">
                  <c:v>194204</c:v>
                </c:pt>
                <c:pt idx="178">
                  <c:v>194205</c:v>
                </c:pt>
                <c:pt idx="179">
                  <c:v>194206</c:v>
                </c:pt>
                <c:pt idx="180">
                  <c:v>194207</c:v>
                </c:pt>
                <c:pt idx="181">
                  <c:v>194208</c:v>
                </c:pt>
                <c:pt idx="182">
                  <c:v>194209</c:v>
                </c:pt>
                <c:pt idx="183">
                  <c:v>194210</c:v>
                </c:pt>
                <c:pt idx="184">
                  <c:v>194211</c:v>
                </c:pt>
                <c:pt idx="185">
                  <c:v>194212</c:v>
                </c:pt>
                <c:pt idx="186">
                  <c:v>194301</c:v>
                </c:pt>
                <c:pt idx="187">
                  <c:v>194302</c:v>
                </c:pt>
                <c:pt idx="188">
                  <c:v>194303</c:v>
                </c:pt>
                <c:pt idx="189">
                  <c:v>194304</c:v>
                </c:pt>
                <c:pt idx="190">
                  <c:v>194305</c:v>
                </c:pt>
                <c:pt idx="191">
                  <c:v>194306</c:v>
                </c:pt>
                <c:pt idx="192">
                  <c:v>194307</c:v>
                </c:pt>
                <c:pt idx="193">
                  <c:v>194308</c:v>
                </c:pt>
                <c:pt idx="194">
                  <c:v>194309</c:v>
                </c:pt>
                <c:pt idx="195">
                  <c:v>194310</c:v>
                </c:pt>
                <c:pt idx="196">
                  <c:v>194311</c:v>
                </c:pt>
                <c:pt idx="197">
                  <c:v>194312</c:v>
                </c:pt>
                <c:pt idx="198">
                  <c:v>194401</c:v>
                </c:pt>
                <c:pt idx="199">
                  <c:v>194402</c:v>
                </c:pt>
                <c:pt idx="200">
                  <c:v>194403</c:v>
                </c:pt>
                <c:pt idx="201">
                  <c:v>194404</c:v>
                </c:pt>
                <c:pt idx="202">
                  <c:v>194405</c:v>
                </c:pt>
                <c:pt idx="203">
                  <c:v>194406</c:v>
                </c:pt>
                <c:pt idx="204">
                  <c:v>194407</c:v>
                </c:pt>
                <c:pt idx="205">
                  <c:v>194408</c:v>
                </c:pt>
                <c:pt idx="206">
                  <c:v>194409</c:v>
                </c:pt>
                <c:pt idx="207">
                  <c:v>194410</c:v>
                </c:pt>
                <c:pt idx="208">
                  <c:v>194411</c:v>
                </c:pt>
                <c:pt idx="209">
                  <c:v>194412</c:v>
                </c:pt>
                <c:pt idx="210">
                  <c:v>194501</c:v>
                </c:pt>
                <c:pt idx="211">
                  <c:v>194502</c:v>
                </c:pt>
                <c:pt idx="212">
                  <c:v>194503</c:v>
                </c:pt>
                <c:pt idx="213">
                  <c:v>194504</c:v>
                </c:pt>
                <c:pt idx="214">
                  <c:v>194505</c:v>
                </c:pt>
                <c:pt idx="215">
                  <c:v>194506</c:v>
                </c:pt>
                <c:pt idx="216">
                  <c:v>194507</c:v>
                </c:pt>
                <c:pt idx="217">
                  <c:v>194508</c:v>
                </c:pt>
                <c:pt idx="218">
                  <c:v>194509</c:v>
                </c:pt>
                <c:pt idx="219">
                  <c:v>194510</c:v>
                </c:pt>
                <c:pt idx="220">
                  <c:v>194511</c:v>
                </c:pt>
                <c:pt idx="221">
                  <c:v>194512</c:v>
                </c:pt>
                <c:pt idx="222">
                  <c:v>194601</c:v>
                </c:pt>
                <c:pt idx="223">
                  <c:v>194602</c:v>
                </c:pt>
                <c:pt idx="224">
                  <c:v>194603</c:v>
                </c:pt>
                <c:pt idx="225">
                  <c:v>194604</c:v>
                </c:pt>
                <c:pt idx="226">
                  <c:v>194605</c:v>
                </c:pt>
                <c:pt idx="227">
                  <c:v>194606</c:v>
                </c:pt>
                <c:pt idx="228">
                  <c:v>194607</c:v>
                </c:pt>
                <c:pt idx="229">
                  <c:v>194608</c:v>
                </c:pt>
                <c:pt idx="230">
                  <c:v>194609</c:v>
                </c:pt>
                <c:pt idx="231">
                  <c:v>194610</c:v>
                </c:pt>
                <c:pt idx="232">
                  <c:v>194611</c:v>
                </c:pt>
                <c:pt idx="233">
                  <c:v>194612</c:v>
                </c:pt>
                <c:pt idx="234">
                  <c:v>194701</c:v>
                </c:pt>
                <c:pt idx="235">
                  <c:v>194702</c:v>
                </c:pt>
                <c:pt idx="236">
                  <c:v>194703</c:v>
                </c:pt>
                <c:pt idx="237">
                  <c:v>194704</c:v>
                </c:pt>
                <c:pt idx="238">
                  <c:v>194705</c:v>
                </c:pt>
                <c:pt idx="239">
                  <c:v>194706</c:v>
                </c:pt>
                <c:pt idx="240">
                  <c:v>194707</c:v>
                </c:pt>
                <c:pt idx="241">
                  <c:v>194708</c:v>
                </c:pt>
                <c:pt idx="242">
                  <c:v>194709</c:v>
                </c:pt>
                <c:pt idx="243">
                  <c:v>194710</c:v>
                </c:pt>
                <c:pt idx="244">
                  <c:v>194711</c:v>
                </c:pt>
                <c:pt idx="245">
                  <c:v>194712</c:v>
                </c:pt>
                <c:pt idx="246">
                  <c:v>194801</c:v>
                </c:pt>
                <c:pt idx="247">
                  <c:v>194802</c:v>
                </c:pt>
                <c:pt idx="248">
                  <c:v>194803</c:v>
                </c:pt>
                <c:pt idx="249">
                  <c:v>194804</c:v>
                </c:pt>
                <c:pt idx="250">
                  <c:v>194805</c:v>
                </c:pt>
                <c:pt idx="251">
                  <c:v>194806</c:v>
                </c:pt>
                <c:pt idx="252">
                  <c:v>194807</c:v>
                </c:pt>
                <c:pt idx="253">
                  <c:v>194808</c:v>
                </c:pt>
                <c:pt idx="254">
                  <c:v>194809</c:v>
                </c:pt>
                <c:pt idx="255">
                  <c:v>194810</c:v>
                </c:pt>
                <c:pt idx="256">
                  <c:v>194811</c:v>
                </c:pt>
                <c:pt idx="257">
                  <c:v>194812</c:v>
                </c:pt>
                <c:pt idx="258">
                  <c:v>194901</c:v>
                </c:pt>
                <c:pt idx="259">
                  <c:v>194902</c:v>
                </c:pt>
                <c:pt idx="260">
                  <c:v>194903</c:v>
                </c:pt>
                <c:pt idx="261">
                  <c:v>194904</c:v>
                </c:pt>
                <c:pt idx="262">
                  <c:v>194905</c:v>
                </c:pt>
                <c:pt idx="263">
                  <c:v>194906</c:v>
                </c:pt>
                <c:pt idx="264">
                  <c:v>194907</c:v>
                </c:pt>
                <c:pt idx="265">
                  <c:v>194908</c:v>
                </c:pt>
                <c:pt idx="266">
                  <c:v>194909</c:v>
                </c:pt>
                <c:pt idx="267">
                  <c:v>194910</c:v>
                </c:pt>
                <c:pt idx="268">
                  <c:v>194911</c:v>
                </c:pt>
                <c:pt idx="269">
                  <c:v>194912</c:v>
                </c:pt>
                <c:pt idx="270">
                  <c:v>195001</c:v>
                </c:pt>
                <c:pt idx="271">
                  <c:v>195002</c:v>
                </c:pt>
                <c:pt idx="272">
                  <c:v>195003</c:v>
                </c:pt>
                <c:pt idx="273">
                  <c:v>195004</c:v>
                </c:pt>
                <c:pt idx="274">
                  <c:v>195005</c:v>
                </c:pt>
                <c:pt idx="275">
                  <c:v>195006</c:v>
                </c:pt>
                <c:pt idx="276">
                  <c:v>195007</c:v>
                </c:pt>
                <c:pt idx="277">
                  <c:v>195008</c:v>
                </c:pt>
                <c:pt idx="278">
                  <c:v>195009</c:v>
                </c:pt>
                <c:pt idx="279">
                  <c:v>195010</c:v>
                </c:pt>
                <c:pt idx="280">
                  <c:v>195011</c:v>
                </c:pt>
                <c:pt idx="281">
                  <c:v>195012</c:v>
                </c:pt>
                <c:pt idx="282">
                  <c:v>195101</c:v>
                </c:pt>
                <c:pt idx="283">
                  <c:v>195102</c:v>
                </c:pt>
                <c:pt idx="284">
                  <c:v>195103</c:v>
                </c:pt>
                <c:pt idx="285">
                  <c:v>195104</c:v>
                </c:pt>
                <c:pt idx="286">
                  <c:v>195105</c:v>
                </c:pt>
                <c:pt idx="287">
                  <c:v>195106</c:v>
                </c:pt>
                <c:pt idx="288">
                  <c:v>195107</c:v>
                </c:pt>
                <c:pt idx="289">
                  <c:v>195108</c:v>
                </c:pt>
                <c:pt idx="290">
                  <c:v>195109</c:v>
                </c:pt>
                <c:pt idx="291">
                  <c:v>195110</c:v>
                </c:pt>
                <c:pt idx="292">
                  <c:v>195111</c:v>
                </c:pt>
                <c:pt idx="293">
                  <c:v>195112</c:v>
                </c:pt>
                <c:pt idx="294">
                  <c:v>195201</c:v>
                </c:pt>
                <c:pt idx="295">
                  <c:v>195202</c:v>
                </c:pt>
                <c:pt idx="296">
                  <c:v>195203</c:v>
                </c:pt>
                <c:pt idx="297">
                  <c:v>195204</c:v>
                </c:pt>
                <c:pt idx="298">
                  <c:v>195205</c:v>
                </c:pt>
                <c:pt idx="299">
                  <c:v>195206</c:v>
                </c:pt>
                <c:pt idx="300">
                  <c:v>195207</c:v>
                </c:pt>
                <c:pt idx="301">
                  <c:v>195208</c:v>
                </c:pt>
                <c:pt idx="302">
                  <c:v>195209</c:v>
                </c:pt>
                <c:pt idx="303">
                  <c:v>195210</c:v>
                </c:pt>
                <c:pt idx="304">
                  <c:v>195211</c:v>
                </c:pt>
                <c:pt idx="305">
                  <c:v>195212</c:v>
                </c:pt>
                <c:pt idx="306">
                  <c:v>195301</c:v>
                </c:pt>
                <c:pt idx="307">
                  <c:v>195302</c:v>
                </c:pt>
                <c:pt idx="308">
                  <c:v>195303</c:v>
                </c:pt>
                <c:pt idx="309">
                  <c:v>195304</c:v>
                </c:pt>
                <c:pt idx="310">
                  <c:v>195305</c:v>
                </c:pt>
                <c:pt idx="311">
                  <c:v>195306</c:v>
                </c:pt>
                <c:pt idx="312">
                  <c:v>195307</c:v>
                </c:pt>
                <c:pt idx="313">
                  <c:v>195308</c:v>
                </c:pt>
                <c:pt idx="314">
                  <c:v>195309</c:v>
                </c:pt>
                <c:pt idx="315">
                  <c:v>195310</c:v>
                </c:pt>
                <c:pt idx="316">
                  <c:v>195311</c:v>
                </c:pt>
                <c:pt idx="317">
                  <c:v>195312</c:v>
                </c:pt>
                <c:pt idx="318">
                  <c:v>195401</c:v>
                </c:pt>
                <c:pt idx="319">
                  <c:v>195402</c:v>
                </c:pt>
                <c:pt idx="320">
                  <c:v>195403</c:v>
                </c:pt>
                <c:pt idx="321">
                  <c:v>195404</c:v>
                </c:pt>
                <c:pt idx="322">
                  <c:v>195405</c:v>
                </c:pt>
                <c:pt idx="323">
                  <c:v>195406</c:v>
                </c:pt>
                <c:pt idx="324">
                  <c:v>195407</c:v>
                </c:pt>
                <c:pt idx="325">
                  <c:v>195408</c:v>
                </c:pt>
                <c:pt idx="326">
                  <c:v>195409</c:v>
                </c:pt>
                <c:pt idx="327">
                  <c:v>195410</c:v>
                </c:pt>
                <c:pt idx="328">
                  <c:v>195411</c:v>
                </c:pt>
                <c:pt idx="329">
                  <c:v>195412</c:v>
                </c:pt>
                <c:pt idx="330">
                  <c:v>195501</c:v>
                </c:pt>
                <c:pt idx="331">
                  <c:v>195502</c:v>
                </c:pt>
                <c:pt idx="332">
                  <c:v>195503</c:v>
                </c:pt>
                <c:pt idx="333">
                  <c:v>195504</c:v>
                </c:pt>
                <c:pt idx="334">
                  <c:v>195505</c:v>
                </c:pt>
                <c:pt idx="335">
                  <c:v>195506</c:v>
                </c:pt>
                <c:pt idx="336">
                  <c:v>195507</c:v>
                </c:pt>
                <c:pt idx="337">
                  <c:v>195508</c:v>
                </c:pt>
                <c:pt idx="338">
                  <c:v>195509</c:v>
                </c:pt>
                <c:pt idx="339">
                  <c:v>195510</c:v>
                </c:pt>
                <c:pt idx="340">
                  <c:v>195511</c:v>
                </c:pt>
                <c:pt idx="341">
                  <c:v>195512</c:v>
                </c:pt>
                <c:pt idx="342">
                  <c:v>195601</c:v>
                </c:pt>
                <c:pt idx="343">
                  <c:v>195602</c:v>
                </c:pt>
                <c:pt idx="344">
                  <c:v>195603</c:v>
                </c:pt>
                <c:pt idx="345">
                  <c:v>195604</c:v>
                </c:pt>
                <c:pt idx="346">
                  <c:v>195605</c:v>
                </c:pt>
                <c:pt idx="347">
                  <c:v>195606</c:v>
                </c:pt>
                <c:pt idx="348">
                  <c:v>195607</c:v>
                </c:pt>
                <c:pt idx="349">
                  <c:v>195608</c:v>
                </c:pt>
                <c:pt idx="350">
                  <c:v>195609</c:v>
                </c:pt>
                <c:pt idx="351">
                  <c:v>195610</c:v>
                </c:pt>
                <c:pt idx="352">
                  <c:v>195611</c:v>
                </c:pt>
                <c:pt idx="353">
                  <c:v>195612</c:v>
                </c:pt>
                <c:pt idx="354">
                  <c:v>195701</c:v>
                </c:pt>
                <c:pt idx="355">
                  <c:v>195702</c:v>
                </c:pt>
                <c:pt idx="356">
                  <c:v>195703</c:v>
                </c:pt>
                <c:pt idx="357">
                  <c:v>195704</c:v>
                </c:pt>
                <c:pt idx="358">
                  <c:v>195705</c:v>
                </c:pt>
                <c:pt idx="359">
                  <c:v>195706</c:v>
                </c:pt>
                <c:pt idx="360">
                  <c:v>195707</c:v>
                </c:pt>
                <c:pt idx="361">
                  <c:v>195708</c:v>
                </c:pt>
                <c:pt idx="362">
                  <c:v>195709</c:v>
                </c:pt>
                <c:pt idx="363">
                  <c:v>195710</c:v>
                </c:pt>
                <c:pt idx="364">
                  <c:v>195711</c:v>
                </c:pt>
                <c:pt idx="365">
                  <c:v>195712</c:v>
                </c:pt>
                <c:pt idx="366">
                  <c:v>195801</c:v>
                </c:pt>
                <c:pt idx="367">
                  <c:v>195802</c:v>
                </c:pt>
                <c:pt idx="368">
                  <c:v>195803</c:v>
                </c:pt>
                <c:pt idx="369">
                  <c:v>195804</c:v>
                </c:pt>
                <c:pt idx="370">
                  <c:v>195805</c:v>
                </c:pt>
                <c:pt idx="371">
                  <c:v>195806</c:v>
                </c:pt>
                <c:pt idx="372">
                  <c:v>195807</c:v>
                </c:pt>
                <c:pt idx="373">
                  <c:v>195808</c:v>
                </c:pt>
                <c:pt idx="374">
                  <c:v>195809</c:v>
                </c:pt>
                <c:pt idx="375">
                  <c:v>195810</c:v>
                </c:pt>
                <c:pt idx="376">
                  <c:v>195811</c:v>
                </c:pt>
                <c:pt idx="377">
                  <c:v>195812</c:v>
                </c:pt>
                <c:pt idx="378">
                  <c:v>195901</c:v>
                </c:pt>
                <c:pt idx="379">
                  <c:v>195902</c:v>
                </c:pt>
                <c:pt idx="380">
                  <c:v>195903</c:v>
                </c:pt>
                <c:pt idx="381">
                  <c:v>195904</c:v>
                </c:pt>
                <c:pt idx="382">
                  <c:v>195905</c:v>
                </c:pt>
                <c:pt idx="383">
                  <c:v>195906</c:v>
                </c:pt>
                <c:pt idx="384">
                  <c:v>195907</c:v>
                </c:pt>
                <c:pt idx="385">
                  <c:v>195908</c:v>
                </c:pt>
                <c:pt idx="386">
                  <c:v>195909</c:v>
                </c:pt>
                <c:pt idx="387">
                  <c:v>195910</c:v>
                </c:pt>
                <c:pt idx="388">
                  <c:v>195911</c:v>
                </c:pt>
                <c:pt idx="389">
                  <c:v>195912</c:v>
                </c:pt>
                <c:pt idx="390">
                  <c:v>196001</c:v>
                </c:pt>
                <c:pt idx="391">
                  <c:v>196002</c:v>
                </c:pt>
                <c:pt idx="392">
                  <c:v>196003</c:v>
                </c:pt>
                <c:pt idx="393">
                  <c:v>196004</c:v>
                </c:pt>
                <c:pt idx="394">
                  <c:v>196005</c:v>
                </c:pt>
                <c:pt idx="395">
                  <c:v>196006</c:v>
                </c:pt>
                <c:pt idx="396">
                  <c:v>196007</c:v>
                </c:pt>
                <c:pt idx="397">
                  <c:v>196008</c:v>
                </c:pt>
                <c:pt idx="398">
                  <c:v>196009</c:v>
                </c:pt>
                <c:pt idx="399">
                  <c:v>196010</c:v>
                </c:pt>
                <c:pt idx="400">
                  <c:v>196011</c:v>
                </c:pt>
                <c:pt idx="401">
                  <c:v>196012</c:v>
                </c:pt>
                <c:pt idx="402">
                  <c:v>196101</c:v>
                </c:pt>
                <c:pt idx="403">
                  <c:v>196102</c:v>
                </c:pt>
                <c:pt idx="404">
                  <c:v>196103</c:v>
                </c:pt>
                <c:pt idx="405">
                  <c:v>196104</c:v>
                </c:pt>
                <c:pt idx="406">
                  <c:v>196105</c:v>
                </c:pt>
                <c:pt idx="407">
                  <c:v>196106</c:v>
                </c:pt>
                <c:pt idx="408">
                  <c:v>196107</c:v>
                </c:pt>
                <c:pt idx="409">
                  <c:v>196108</c:v>
                </c:pt>
                <c:pt idx="410">
                  <c:v>196109</c:v>
                </c:pt>
                <c:pt idx="411">
                  <c:v>196110</c:v>
                </c:pt>
                <c:pt idx="412">
                  <c:v>196111</c:v>
                </c:pt>
                <c:pt idx="413">
                  <c:v>196112</c:v>
                </c:pt>
                <c:pt idx="414">
                  <c:v>196201</c:v>
                </c:pt>
                <c:pt idx="415">
                  <c:v>196202</c:v>
                </c:pt>
                <c:pt idx="416">
                  <c:v>196203</c:v>
                </c:pt>
                <c:pt idx="417">
                  <c:v>196204</c:v>
                </c:pt>
                <c:pt idx="418">
                  <c:v>196205</c:v>
                </c:pt>
                <c:pt idx="419">
                  <c:v>196206</c:v>
                </c:pt>
                <c:pt idx="420">
                  <c:v>196207</c:v>
                </c:pt>
                <c:pt idx="421">
                  <c:v>196208</c:v>
                </c:pt>
                <c:pt idx="422">
                  <c:v>196209</c:v>
                </c:pt>
                <c:pt idx="423">
                  <c:v>196210</c:v>
                </c:pt>
                <c:pt idx="424">
                  <c:v>196211</c:v>
                </c:pt>
                <c:pt idx="425">
                  <c:v>196212</c:v>
                </c:pt>
                <c:pt idx="426">
                  <c:v>196301</c:v>
                </c:pt>
                <c:pt idx="427">
                  <c:v>196302</c:v>
                </c:pt>
                <c:pt idx="428">
                  <c:v>196303</c:v>
                </c:pt>
                <c:pt idx="429">
                  <c:v>196304</c:v>
                </c:pt>
                <c:pt idx="430">
                  <c:v>196305</c:v>
                </c:pt>
                <c:pt idx="431">
                  <c:v>196306</c:v>
                </c:pt>
                <c:pt idx="432">
                  <c:v>196307</c:v>
                </c:pt>
                <c:pt idx="433">
                  <c:v>196308</c:v>
                </c:pt>
                <c:pt idx="434">
                  <c:v>196309</c:v>
                </c:pt>
                <c:pt idx="435">
                  <c:v>196310</c:v>
                </c:pt>
                <c:pt idx="436">
                  <c:v>196311</c:v>
                </c:pt>
                <c:pt idx="437">
                  <c:v>196312</c:v>
                </c:pt>
                <c:pt idx="438">
                  <c:v>196401</c:v>
                </c:pt>
                <c:pt idx="439">
                  <c:v>196402</c:v>
                </c:pt>
                <c:pt idx="440">
                  <c:v>196403</c:v>
                </c:pt>
                <c:pt idx="441">
                  <c:v>196404</c:v>
                </c:pt>
                <c:pt idx="442">
                  <c:v>196405</c:v>
                </c:pt>
                <c:pt idx="443">
                  <c:v>196406</c:v>
                </c:pt>
                <c:pt idx="444">
                  <c:v>196407</c:v>
                </c:pt>
                <c:pt idx="445">
                  <c:v>196408</c:v>
                </c:pt>
                <c:pt idx="446">
                  <c:v>196409</c:v>
                </c:pt>
                <c:pt idx="447">
                  <c:v>196410</c:v>
                </c:pt>
                <c:pt idx="448">
                  <c:v>196411</c:v>
                </c:pt>
                <c:pt idx="449">
                  <c:v>196412</c:v>
                </c:pt>
                <c:pt idx="450">
                  <c:v>196501</c:v>
                </c:pt>
                <c:pt idx="451">
                  <c:v>196502</c:v>
                </c:pt>
                <c:pt idx="452">
                  <c:v>196503</c:v>
                </c:pt>
                <c:pt idx="453">
                  <c:v>196504</c:v>
                </c:pt>
                <c:pt idx="454">
                  <c:v>196505</c:v>
                </c:pt>
                <c:pt idx="455">
                  <c:v>196506</c:v>
                </c:pt>
                <c:pt idx="456">
                  <c:v>196507</c:v>
                </c:pt>
                <c:pt idx="457">
                  <c:v>196508</c:v>
                </c:pt>
                <c:pt idx="458">
                  <c:v>196509</c:v>
                </c:pt>
                <c:pt idx="459">
                  <c:v>196510</c:v>
                </c:pt>
                <c:pt idx="460">
                  <c:v>196511</c:v>
                </c:pt>
                <c:pt idx="461">
                  <c:v>196512</c:v>
                </c:pt>
                <c:pt idx="462">
                  <c:v>196601</c:v>
                </c:pt>
                <c:pt idx="463">
                  <c:v>196602</c:v>
                </c:pt>
                <c:pt idx="464">
                  <c:v>196603</c:v>
                </c:pt>
                <c:pt idx="465">
                  <c:v>196604</c:v>
                </c:pt>
                <c:pt idx="466">
                  <c:v>196605</c:v>
                </c:pt>
                <c:pt idx="467">
                  <c:v>196606</c:v>
                </c:pt>
                <c:pt idx="468">
                  <c:v>196607</c:v>
                </c:pt>
                <c:pt idx="469">
                  <c:v>196608</c:v>
                </c:pt>
                <c:pt idx="470">
                  <c:v>196609</c:v>
                </c:pt>
                <c:pt idx="471">
                  <c:v>196610</c:v>
                </c:pt>
                <c:pt idx="472">
                  <c:v>196611</c:v>
                </c:pt>
                <c:pt idx="473">
                  <c:v>196612</c:v>
                </c:pt>
                <c:pt idx="474">
                  <c:v>196701</c:v>
                </c:pt>
                <c:pt idx="475">
                  <c:v>196702</c:v>
                </c:pt>
                <c:pt idx="476">
                  <c:v>196703</c:v>
                </c:pt>
                <c:pt idx="477">
                  <c:v>196704</c:v>
                </c:pt>
                <c:pt idx="478">
                  <c:v>196705</c:v>
                </c:pt>
                <c:pt idx="479">
                  <c:v>196706</c:v>
                </c:pt>
                <c:pt idx="480">
                  <c:v>196707</c:v>
                </c:pt>
                <c:pt idx="481">
                  <c:v>196708</c:v>
                </c:pt>
                <c:pt idx="482">
                  <c:v>196709</c:v>
                </c:pt>
                <c:pt idx="483">
                  <c:v>196710</c:v>
                </c:pt>
                <c:pt idx="484">
                  <c:v>196711</c:v>
                </c:pt>
                <c:pt idx="485">
                  <c:v>196712</c:v>
                </c:pt>
                <c:pt idx="486">
                  <c:v>196801</c:v>
                </c:pt>
                <c:pt idx="487">
                  <c:v>196802</c:v>
                </c:pt>
                <c:pt idx="488">
                  <c:v>196803</c:v>
                </c:pt>
                <c:pt idx="489">
                  <c:v>196804</c:v>
                </c:pt>
                <c:pt idx="490">
                  <c:v>196805</c:v>
                </c:pt>
                <c:pt idx="491">
                  <c:v>196806</c:v>
                </c:pt>
                <c:pt idx="492">
                  <c:v>196807</c:v>
                </c:pt>
                <c:pt idx="493">
                  <c:v>196808</c:v>
                </c:pt>
                <c:pt idx="494">
                  <c:v>196809</c:v>
                </c:pt>
                <c:pt idx="495">
                  <c:v>196810</c:v>
                </c:pt>
                <c:pt idx="496">
                  <c:v>196811</c:v>
                </c:pt>
                <c:pt idx="497">
                  <c:v>196812</c:v>
                </c:pt>
                <c:pt idx="498">
                  <c:v>196901</c:v>
                </c:pt>
                <c:pt idx="499">
                  <c:v>196902</c:v>
                </c:pt>
                <c:pt idx="500">
                  <c:v>196903</c:v>
                </c:pt>
                <c:pt idx="501">
                  <c:v>196904</c:v>
                </c:pt>
                <c:pt idx="502">
                  <c:v>196905</c:v>
                </c:pt>
                <c:pt idx="503">
                  <c:v>196906</c:v>
                </c:pt>
                <c:pt idx="504">
                  <c:v>196907</c:v>
                </c:pt>
                <c:pt idx="505">
                  <c:v>196908</c:v>
                </c:pt>
                <c:pt idx="506">
                  <c:v>196909</c:v>
                </c:pt>
                <c:pt idx="507">
                  <c:v>196910</c:v>
                </c:pt>
                <c:pt idx="508">
                  <c:v>196911</c:v>
                </c:pt>
                <c:pt idx="509">
                  <c:v>196912</c:v>
                </c:pt>
                <c:pt idx="510">
                  <c:v>197001</c:v>
                </c:pt>
                <c:pt idx="511">
                  <c:v>197002</c:v>
                </c:pt>
                <c:pt idx="512">
                  <c:v>197003</c:v>
                </c:pt>
                <c:pt idx="513">
                  <c:v>197004</c:v>
                </c:pt>
                <c:pt idx="514">
                  <c:v>197005</c:v>
                </c:pt>
                <c:pt idx="515">
                  <c:v>197006</c:v>
                </c:pt>
                <c:pt idx="516">
                  <c:v>197007</c:v>
                </c:pt>
                <c:pt idx="517">
                  <c:v>197008</c:v>
                </c:pt>
                <c:pt idx="518">
                  <c:v>197009</c:v>
                </c:pt>
                <c:pt idx="519">
                  <c:v>197010</c:v>
                </c:pt>
                <c:pt idx="520">
                  <c:v>197011</c:v>
                </c:pt>
                <c:pt idx="521">
                  <c:v>197012</c:v>
                </c:pt>
                <c:pt idx="522">
                  <c:v>197101</c:v>
                </c:pt>
                <c:pt idx="523">
                  <c:v>197102</c:v>
                </c:pt>
                <c:pt idx="524">
                  <c:v>197103</c:v>
                </c:pt>
                <c:pt idx="525">
                  <c:v>197104</c:v>
                </c:pt>
                <c:pt idx="526">
                  <c:v>197105</c:v>
                </c:pt>
                <c:pt idx="527">
                  <c:v>197106</c:v>
                </c:pt>
                <c:pt idx="528">
                  <c:v>197107</c:v>
                </c:pt>
                <c:pt idx="529">
                  <c:v>197108</c:v>
                </c:pt>
                <c:pt idx="530">
                  <c:v>197109</c:v>
                </c:pt>
                <c:pt idx="531">
                  <c:v>197110</c:v>
                </c:pt>
                <c:pt idx="532">
                  <c:v>197111</c:v>
                </c:pt>
                <c:pt idx="533">
                  <c:v>197112</c:v>
                </c:pt>
                <c:pt idx="534">
                  <c:v>197201</c:v>
                </c:pt>
                <c:pt idx="535">
                  <c:v>197202</c:v>
                </c:pt>
                <c:pt idx="536">
                  <c:v>197203</c:v>
                </c:pt>
                <c:pt idx="537">
                  <c:v>197204</c:v>
                </c:pt>
                <c:pt idx="538">
                  <c:v>197205</c:v>
                </c:pt>
                <c:pt idx="539">
                  <c:v>197206</c:v>
                </c:pt>
                <c:pt idx="540">
                  <c:v>197207</c:v>
                </c:pt>
                <c:pt idx="541">
                  <c:v>197208</c:v>
                </c:pt>
                <c:pt idx="542">
                  <c:v>197209</c:v>
                </c:pt>
                <c:pt idx="543">
                  <c:v>197210</c:v>
                </c:pt>
                <c:pt idx="544">
                  <c:v>197211</c:v>
                </c:pt>
                <c:pt idx="545">
                  <c:v>197212</c:v>
                </c:pt>
                <c:pt idx="546">
                  <c:v>197301</c:v>
                </c:pt>
                <c:pt idx="547">
                  <c:v>197302</c:v>
                </c:pt>
                <c:pt idx="548">
                  <c:v>197303</c:v>
                </c:pt>
                <c:pt idx="549">
                  <c:v>197304</c:v>
                </c:pt>
                <c:pt idx="550">
                  <c:v>197305</c:v>
                </c:pt>
                <c:pt idx="551">
                  <c:v>197306</c:v>
                </c:pt>
                <c:pt idx="552">
                  <c:v>197307</c:v>
                </c:pt>
                <c:pt idx="553">
                  <c:v>197308</c:v>
                </c:pt>
                <c:pt idx="554">
                  <c:v>197309</c:v>
                </c:pt>
                <c:pt idx="555">
                  <c:v>197310</c:v>
                </c:pt>
                <c:pt idx="556">
                  <c:v>197311</c:v>
                </c:pt>
                <c:pt idx="557">
                  <c:v>197312</c:v>
                </c:pt>
                <c:pt idx="558">
                  <c:v>197401</c:v>
                </c:pt>
                <c:pt idx="559">
                  <c:v>197402</c:v>
                </c:pt>
                <c:pt idx="560">
                  <c:v>197403</c:v>
                </c:pt>
                <c:pt idx="561">
                  <c:v>197404</c:v>
                </c:pt>
                <c:pt idx="562">
                  <c:v>197405</c:v>
                </c:pt>
                <c:pt idx="563">
                  <c:v>197406</c:v>
                </c:pt>
                <c:pt idx="564">
                  <c:v>197407</c:v>
                </c:pt>
                <c:pt idx="565">
                  <c:v>197408</c:v>
                </c:pt>
                <c:pt idx="566">
                  <c:v>197409</c:v>
                </c:pt>
                <c:pt idx="567">
                  <c:v>197410</c:v>
                </c:pt>
                <c:pt idx="568">
                  <c:v>197411</c:v>
                </c:pt>
                <c:pt idx="569">
                  <c:v>197412</c:v>
                </c:pt>
                <c:pt idx="570">
                  <c:v>197501</c:v>
                </c:pt>
                <c:pt idx="571">
                  <c:v>197502</c:v>
                </c:pt>
                <c:pt idx="572">
                  <c:v>197503</c:v>
                </c:pt>
                <c:pt idx="573">
                  <c:v>197504</c:v>
                </c:pt>
                <c:pt idx="574">
                  <c:v>197505</c:v>
                </c:pt>
                <c:pt idx="575">
                  <c:v>197506</c:v>
                </c:pt>
                <c:pt idx="576">
                  <c:v>197507</c:v>
                </c:pt>
                <c:pt idx="577">
                  <c:v>197508</c:v>
                </c:pt>
                <c:pt idx="578">
                  <c:v>197509</c:v>
                </c:pt>
                <c:pt idx="579">
                  <c:v>197510</c:v>
                </c:pt>
                <c:pt idx="580">
                  <c:v>197511</c:v>
                </c:pt>
                <c:pt idx="581">
                  <c:v>197512</c:v>
                </c:pt>
                <c:pt idx="582">
                  <c:v>197601</c:v>
                </c:pt>
                <c:pt idx="583">
                  <c:v>197602</c:v>
                </c:pt>
                <c:pt idx="584">
                  <c:v>197603</c:v>
                </c:pt>
                <c:pt idx="585">
                  <c:v>197604</c:v>
                </c:pt>
                <c:pt idx="586">
                  <c:v>197605</c:v>
                </c:pt>
                <c:pt idx="587">
                  <c:v>197606</c:v>
                </c:pt>
                <c:pt idx="588">
                  <c:v>197607</c:v>
                </c:pt>
                <c:pt idx="589">
                  <c:v>197608</c:v>
                </c:pt>
                <c:pt idx="590">
                  <c:v>197609</c:v>
                </c:pt>
                <c:pt idx="591">
                  <c:v>197610</c:v>
                </c:pt>
                <c:pt idx="592">
                  <c:v>197611</c:v>
                </c:pt>
                <c:pt idx="593">
                  <c:v>197612</c:v>
                </c:pt>
                <c:pt idx="594">
                  <c:v>197701</c:v>
                </c:pt>
                <c:pt idx="595">
                  <c:v>197702</c:v>
                </c:pt>
                <c:pt idx="596">
                  <c:v>197703</c:v>
                </c:pt>
                <c:pt idx="597">
                  <c:v>197704</c:v>
                </c:pt>
                <c:pt idx="598">
                  <c:v>197705</c:v>
                </c:pt>
                <c:pt idx="599">
                  <c:v>197706</c:v>
                </c:pt>
                <c:pt idx="600">
                  <c:v>197707</c:v>
                </c:pt>
                <c:pt idx="601">
                  <c:v>197708</c:v>
                </c:pt>
                <c:pt idx="602">
                  <c:v>197709</c:v>
                </c:pt>
                <c:pt idx="603">
                  <c:v>197710</c:v>
                </c:pt>
                <c:pt idx="604">
                  <c:v>197711</c:v>
                </c:pt>
                <c:pt idx="605">
                  <c:v>197712</c:v>
                </c:pt>
                <c:pt idx="606">
                  <c:v>197801</c:v>
                </c:pt>
                <c:pt idx="607">
                  <c:v>197802</c:v>
                </c:pt>
                <c:pt idx="608">
                  <c:v>197803</c:v>
                </c:pt>
                <c:pt idx="609">
                  <c:v>197804</c:v>
                </c:pt>
                <c:pt idx="610">
                  <c:v>197805</c:v>
                </c:pt>
                <c:pt idx="611">
                  <c:v>197806</c:v>
                </c:pt>
                <c:pt idx="612">
                  <c:v>197807</c:v>
                </c:pt>
                <c:pt idx="613">
                  <c:v>197808</c:v>
                </c:pt>
                <c:pt idx="614">
                  <c:v>197809</c:v>
                </c:pt>
                <c:pt idx="615">
                  <c:v>197810</c:v>
                </c:pt>
                <c:pt idx="616">
                  <c:v>197811</c:v>
                </c:pt>
                <c:pt idx="617">
                  <c:v>197812</c:v>
                </c:pt>
                <c:pt idx="618">
                  <c:v>197901</c:v>
                </c:pt>
                <c:pt idx="619">
                  <c:v>197902</c:v>
                </c:pt>
                <c:pt idx="620">
                  <c:v>197903</c:v>
                </c:pt>
                <c:pt idx="621">
                  <c:v>197904</c:v>
                </c:pt>
                <c:pt idx="622">
                  <c:v>197905</c:v>
                </c:pt>
                <c:pt idx="623">
                  <c:v>197906</c:v>
                </c:pt>
                <c:pt idx="624">
                  <c:v>197907</c:v>
                </c:pt>
                <c:pt idx="625">
                  <c:v>197908</c:v>
                </c:pt>
                <c:pt idx="626">
                  <c:v>197909</c:v>
                </c:pt>
                <c:pt idx="627">
                  <c:v>197910</c:v>
                </c:pt>
                <c:pt idx="628">
                  <c:v>197911</c:v>
                </c:pt>
                <c:pt idx="629">
                  <c:v>197912</c:v>
                </c:pt>
                <c:pt idx="630">
                  <c:v>198001</c:v>
                </c:pt>
                <c:pt idx="631">
                  <c:v>198002</c:v>
                </c:pt>
                <c:pt idx="632">
                  <c:v>198003</c:v>
                </c:pt>
                <c:pt idx="633">
                  <c:v>198004</c:v>
                </c:pt>
                <c:pt idx="634">
                  <c:v>198005</c:v>
                </c:pt>
                <c:pt idx="635">
                  <c:v>198006</c:v>
                </c:pt>
                <c:pt idx="636">
                  <c:v>198007</c:v>
                </c:pt>
                <c:pt idx="637">
                  <c:v>198008</c:v>
                </c:pt>
                <c:pt idx="638">
                  <c:v>198009</c:v>
                </c:pt>
                <c:pt idx="639">
                  <c:v>198010</c:v>
                </c:pt>
                <c:pt idx="640">
                  <c:v>198011</c:v>
                </c:pt>
                <c:pt idx="641">
                  <c:v>198012</c:v>
                </c:pt>
                <c:pt idx="642">
                  <c:v>198101</c:v>
                </c:pt>
                <c:pt idx="643">
                  <c:v>198102</c:v>
                </c:pt>
                <c:pt idx="644">
                  <c:v>198103</c:v>
                </c:pt>
                <c:pt idx="645">
                  <c:v>198104</c:v>
                </c:pt>
                <c:pt idx="646">
                  <c:v>198105</c:v>
                </c:pt>
                <c:pt idx="647">
                  <c:v>198106</c:v>
                </c:pt>
                <c:pt idx="648">
                  <c:v>198107</c:v>
                </c:pt>
                <c:pt idx="649">
                  <c:v>198108</c:v>
                </c:pt>
                <c:pt idx="650">
                  <c:v>198109</c:v>
                </c:pt>
                <c:pt idx="651">
                  <c:v>198110</c:v>
                </c:pt>
                <c:pt idx="652">
                  <c:v>198111</c:v>
                </c:pt>
                <c:pt idx="653">
                  <c:v>198112</c:v>
                </c:pt>
                <c:pt idx="654">
                  <c:v>198201</c:v>
                </c:pt>
                <c:pt idx="655">
                  <c:v>198202</c:v>
                </c:pt>
                <c:pt idx="656">
                  <c:v>198203</c:v>
                </c:pt>
                <c:pt idx="657">
                  <c:v>198204</c:v>
                </c:pt>
                <c:pt idx="658">
                  <c:v>198205</c:v>
                </c:pt>
                <c:pt idx="659">
                  <c:v>198206</c:v>
                </c:pt>
                <c:pt idx="660">
                  <c:v>198207</c:v>
                </c:pt>
                <c:pt idx="661">
                  <c:v>198208</c:v>
                </c:pt>
                <c:pt idx="662">
                  <c:v>198209</c:v>
                </c:pt>
                <c:pt idx="663">
                  <c:v>198210</c:v>
                </c:pt>
                <c:pt idx="664">
                  <c:v>198211</c:v>
                </c:pt>
                <c:pt idx="665">
                  <c:v>198212</c:v>
                </c:pt>
                <c:pt idx="666">
                  <c:v>198301</c:v>
                </c:pt>
                <c:pt idx="667">
                  <c:v>198302</c:v>
                </c:pt>
                <c:pt idx="668">
                  <c:v>198303</c:v>
                </c:pt>
                <c:pt idx="669">
                  <c:v>198304</c:v>
                </c:pt>
                <c:pt idx="670">
                  <c:v>198305</c:v>
                </c:pt>
                <c:pt idx="671">
                  <c:v>198306</c:v>
                </c:pt>
                <c:pt idx="672">
                  <c:v>198307</c:v>
                </c:pt>
                <c:pt idx="673">
                  <c:v>198308</c:v>
                </c:pt>
                <c:pt idx="674">
                  <c:v>198309</c:v>
                </c:pt>
                <c:pt idx="675">
                  <c:v>198310</c:v>
                </c:pt>
                <c:pt idx="676">
                  <c:v>198311</c:v>
                </c:pt>
                <c:pt idx="677">
                  <c:v>198312</c:v>
                </c:pt>
                <c:pt idx="678">
                  <c:v>198401</c:v>
                </c:pt>
                <c:pt idx="679">
                  <c:v>198402</c:v>
                </c:pt>
                <c:pt idx="680">
                  <c:v>198403</c:v>
                </c:pt>
                <c:pt idx="681">
                  <c:v>198404</c:v>
                </c:pt>
                <c:pt idx="682">
                  <c:v>198405</c:v>
                </c:pt>
                <c:pt idx="683">
                  <c:v>198406</c:v>
                </c:pt>
                <c:pt idx="684">
                  <c:v>198407</c:v>
                </c:pt>
                <c:pt idx="685">
                  <c:v>198408</c:v>
                </c:pt>
                <c:pt idx="686">
                  <c:v>198409</c:v>
                </c:pt>
                <c:pt idx="687">
                  <c:v>198410</c:v>
                </c:pt>
                <c:pt idx="688">
                  <c:v>198411</c:v>
                </c:pt>
                <c:pt idx="689">
                  <c:v>198412</c:v>
                </c:pt>
                <c:pt idx="690">
                  <c:v>198501</c:v>
                </c:pt>
                <c:pt idx="691">
                  <c:v>198502</c:v>
                </c:pt>
                <c:pt idx="692">
                  <c:v>198503</c:v>
                </c:pt>
                <c:pt idx="693">
                  <c:v>198504</c:v>
                </c:pt>
                <c:pt idx="694">
                  <c:v>198505</c:v>
                </c:pt>
                <c:pt idx="695">
                  <c:v>198506</c:v>
                </c:pt>
                <c:pt idx="696">
                  <c:v>198507</c:v>
                </c:pt>
                <c:pt idx="697">
                  <c:v>198508</c:v>
                </c:pt>
                <c:pt idx="698">
                  <c:v>198509</c:v>
                </c:pt>
                <c:pt idx="699">
                  <c:v>198510</c:v>
                </c:pt>
                <c:pt idx="700">
                  <c:v>198511</c:v>
                </c:pt>
                <c:pt idx="701">
                  <c:v>198512</c:v>
                </c:pt>
                <c:pt idx="702">
                  <c:v>198601</c:v>
                </c:pt>
                <c:pt idx="703">
                  <c:v>198602</c:v>
                </c:pt>
                <c:pt idx="704">
                  <c:v>198603</c:v>
                </c:pt>
                <c:pt idx="705">
                  <c:v>198604</c:v>
                </c:pt>
                <c:pt idx="706">
                  <c:v>198605</c:v>
                </c:pt>
                <c:pt idx="707">
                  <c:v>198606</c:v>
                </c:pt>
                <c:pt idx="708">
                  <c:v>198607</c:v>
                </c:pt>
                <c:pt idx="709">
                  <c:v>198608</c:v>
                </c:pt>
                <c:pt idx="710">
                  <c:v>198609</c:v>
                </c:pt>
                <c:pt idx="711">
                  <c:v>198610</c:v>
                </c:pt>
                <c:pt idx="712">
                  <c:v>198611</c:v>
                </c:pt>
                <c:pt idx="713">
                  <c:v>198612</c:v>
                </c:pt>
                <c:pt idx="714">
                  <c:v>198701</c:v>
                </c:pt>
                <c:pt idx="715">
                  <c:v>198702</c:v>
                </c:pt>
                <c:pt idx="716">
                  <c:v>198703</c:v>
                </c:pt>
                <c:pt idx="717">
                  <c:v>198704</c:v>
                </c:pt>
                <c:pt idx="718">
                  <c:v>198705</c:v>
                </c:pt>
                <c:pt idx="719">
                  <c:v>198706</c:v>
                </c:pt>
                <c:pt idx="720">
                  <c:v>198707</c:v>
                </c:pt>
                <c:pt idx="721">
                  <c:v>198708</c:v>
                </c:pt>
                <c:pt idx="722">
                  <c:v>198709</c:v>
                </c:pt>
                <c:pt idx="723">
                  <c:v>198710</c:v>
                </c:pt>
                <c:pt idx="724">
                  <c:v>198711</c:v>
                </c:pt>
                <c:pt idx="725">
                  <c:v>198712</c:v>
                </c:pt>
                <c:pt idx="726">
                  <c:v>198801</c:v>
                </c:pt>
                <c:pt idx="727">
                  <c:v>198802</c:v>
                </c:pt>
                <c:pt idx="728">
                  <c:v>198803</c:v>
                </c:pt>
                <c:pt idx="729">
                  <c:v>198804</c:v>
                </c:pt>
                <c:pt idx="730">
                  <c:v>198805</c:v>
                </c:pt>
                <c:pt idx="731">
                  <c:v>198806</c:v>
                </c:pt>
                <c:pt idx="732">
                  <c:v>198807</c:v>
                </c:pt>
                <c:pt idx="733">
                  <c:v>198808</c:v>
                </c:pt>
                <c:pt idx="734">
                  <c:v>198809</c:v>
                </c:pt>
                <c:pt idx="735">
                  <c:v>198810</c:v>
                </c:pt>
                <c:pt idx="736">
                  <c:v>198811</c:v>
                </c:pt>
                <c:pt idx="737">
                  <c:v>198812</c:v>
                </c:pt>
                <c:pt idx="738">
                  <c:v>198901</c:v>
                </c:pt>
                <c:pt idx="739">
                  <c:v>198902</c:v>
                </c:pt>
                <c:pt idx="740">
                  <c:v>198903</c:v>
                </c:pt>
                <c:pt idx="741">
                  <c:v>198904</c:v>
                </c:pt>
                <c:pt idx="742">
                  <c:v>198905</c:v>
                </c:pt>
                <c:pt idx="743">
                  <c:v>198906</c:v>
                </c:pt>
                <c:pt idx="744">
                  <c:v>198907</c:v>
                </c:pt>
                <c:pt idx="745">
                  <c:v>198908</c:v>
                </c:pt>
                <c:pt idx="746">
                  <c:v>198909</c:v>
                </c:pt>
                <c:pt idx="747">
                  <c:v>198910</c:v>
                </c:pt>
                <c:pt idx="748">
                  <c:v>198911</c:v>
                </c:pt>
                <c:pt idx="749">
                  <c:v>198912</c:v>
                </c:pt>
                <c:pt idx="750">
                  <c:v>199001</c:v>
                </c:pt>
                <c:pt idx="751">
                  <c:v>199002</c:v>
                </c:pt>
                <c:pt idx="752">
                  <c:v>199003</c:v>
                </c:pt>
                <c:pt idx="753">
                  <c:v>199004</c:v>
                </c:pt>
                <c:pt idx="754">
                  <c:v>199005</c:v>
                </c:pt>
                <c:pt idx="755">
                  <c:v>199006</c:v>
                </c:pt>
                <c:pt idx="756">
                  <c:v>199007</c:v>
                </c:pt>
                <c:pt idx="757">
                  <c:v>199008</c:v>
                </c:pt>
                <c:pt idx="758">
                  <c:v>199009</c:v>
                </c:pt>
                <c:pt idx="759">
                  <c:v>199010</c:v>
                </c:pt>
                <c:pt idx="760">
                  <c:v>199011</c:v>
                </c:pt>
                <c:pt idx="761">
                  <c:v>199012</c:v>
                </c:pt>
                <c:pt idx="762">
                  <c:v>199101</c:v>
                </c:pt>
                <c:pt idx="763">
                  <c:v>199102</c:v>
                </c:pt>
                <c:pt idx="764">
                  <c:v>199103</c:v>
                </c:pt>
                <c:pt idx="765">
                  <c:v>199104</c:v>
                </c:pt>
                <c:pt idx="766">
                  <c:v>199105</c:v>
                </c:pt>
                <c:pt idx="767">
                  <c:v>199106</c:v>
                </c:pt>
                <c:pt idx="768">
                  <c:v>199107</c:v>
                </c:pt>
                <c:pt idx="769">
                  <c:v>199108</c:v>
                </c:pt>
                <c:pt idx="770">
                  <c:v>199109</c:v>
                </c:pt>
                <c:pt idx="771">
                  <c:v>199110</c:v>
                </c:pt>
                <c:pt idx="772">
                  <c:v>199111</c:v>
                </c:pt>
                <c:pt idx="773">
                  <c:v>199112</c:v>
                </c:pt>
                <c:pt idx="774">
                  <c:v>199201</c:v>
                </c:pt>
                <c:pt idx="775">
                  <c:v>199202</c:v>
                </c:pt>
                <c:pt idx="776">
                  <c:v>199203</c:v>
                </c:pt>
                <c:pt idx="777">
                  <c:v>199204</c:v>
                </c:pt>
                <c:pt idx="778">
                  <c:v>199205</c:v>
                </c:pt>
                <c:pt idx="779">
                  <c:v>199206</c:v>
                </c:pt>
                <c:pt idx="780">
                  <c:v>199207</c:v>
                </c:pt>
                <c:pt idx="781">
                  <c:v>199208</c:v>
                </c:pt>
                <c:pt idx="782">
                  <c:v>199209</c:v>
                </c:pt>
                <c:pt idx="783">
                  <c:v>199210</c:v>
                </c:pt>
                <c:pt idx="784">
                  <c:v>199211</c:v>
                </c:pt>
                <c:pt idx="785">
                  <c:v>199212</c:v>
                </c:pt>
                <c:pt idx="786">
                  <c:v>199301</c:v>
                </c:pt>
                <c:pt idx="787">
                  <c:v>199302</c:v>
                </c:pt>
                <c:pt idx="788">
                  <c:v>199303</c:v>
                </c:pt>
                <c:pt idx="789">
                  <c:v>199304</c:v>
                </c:pt>
                <c:pt idx="790">
                  <c:v>199305</c:v>
                </c:pt>
                <c:pt idx="791">
                  <c:v>199306</c:v>
                </c:pt>
                <c:pt idx="792">
                  <c:v>199307</c:v>
                </c:pt>
                <c:pt idx="793">
                  <c:v>199308</c:v>
                </c:pt>
                <c:pt idx="794">
                  <c:v>199309</c:v>
                </c:pt>
                <c:pt idx="795">
                  <c:v>199310</c:v>
                </c:pt>
                <c:pt idx="796">
                  <c:v>199311</c:v>
                </c:pt>
                <c:pt idx="797">
                  <c:v>199312</c:v>
                </c:pt>
                <c:pt idx="798">
                  <c:v>199401</c:v>
                </c:pt>
                <c:pt idx="799">
                  <c:v>199402</c:v>
                </c:pt>
                <c:pt idx="800">
                  <c:v>199403</c:v>
                </c:pt>
                <c:pt idx="801">
                  <c:v>199404</c:v>
                </c:pt>
                <c:pt idx="802">
                  <c:v>199405</c:v>
                </c:pt>
                <c:pt idx="803">
                  <c:v>199406</c:v>
                </c:pt>
                <c:pt idx="804">
                  <c:v>199407</c:v>
                </c:pt>
                <c:pt idx="805">
                  <c:v>199408</c:v>
                </c:pt>
                <c:pt idx="806">
                  <c:v>199409</c:v>
                </c:pt>
                <c:pt idx="807">
                  <c:v>199410</c:v>
                </c:pt>
                <c:pt idx="808">
                  <c:v>199411</c:v>
                </c:pt>
                <c:pt idx="809">
                  <c:v>199412</c:v>
                </c:pt>
                <c:pt idx="810">
                  <c:v>199501</c:v>
                </c:pt>
                <c:pt idx="811">
                  <c:v>199502</c:v>
                </c:pt>
                <c:pt idx="812">
                  <c:v>199503</c:v>
                </c:pt>
                <c:pt idx="813">
                  <c:v>199504</c:v>
                </c:pt>
                <c:pt idx="814">
                  <c:v>199505</c:v>
                </c:pt>
                <c:pt idx="815">
                  <c:v>199506</c:v>
                </c:pt>
                <c:pt idx="816">
                  <c:v>199507</c:v>
                </c:pt>
                <c:pt idx="817">
                  <c:v>199508</c:v>
                </c:pt>
                <c:pt idx="818">
                  <c:v>199509</c:v>
                </c:pt>
                <c:pt idx="819">
                  <c:v>199510</c:v>
                </c:pt>
                <c:pt idx="820">
                  <c:v>199511</c:v>
                </c:pt>
                <c:pt idx="821">
                  <c:v>199512</c:v>
                </c:pt>
                <c:pt idx="822">
                  <c:v>199601</c:v>
                </c:pt>
                <c:pt idx="823">
                  <c:v>199602</c:v>
                </c:pt>
                <c:pt idx="824">
                  <c:v>199603</c:v>
                </c:pt>
                <c:pt idx="825">
                  <c:v>199604</c:v>
                </c:pt>
                <c:pt idx="826">
                  <c:v>199605</c:v>
                </c:pt>
                <c:pt idx="827">
                  <c:v>199606</c:v>
                </c:pt>
                <c:pt idx="828">
                  <c:v>199607</c:v>
                </c:pt>
                <c:pt idx="829">
                  <c:v>199608</c:v>
                </c:pt>
                <c:pt idx="830">
                  <c:v>199609</c:v>
                </c:pt>
                <c:pt idx="831">
                  <c:v>199610</c:v>
                </c:pt>
                <c:pt idx="832">
                  <c:v>199611</c:v>
                </c:pt>
                <c:pt idx="833">
                  <c:v>199612</c:v>
                </c:pt>
                <c:pt idx="834">
                  <c:v>199701</c:v>
                </c:pt>
                <c:pt idx="835">
                  <c:v>199702</c:v>
                </c:pt>
                <c:pt idx="836">
                  <c:v>199703</c:v>
                </c:pt>
                <c:pt idx="837">
                  <c:v>199704</c:v>
                </c:pt>
                <c:pt idx="838">
                  <c:v>199705</c:v>
                </c:pt>
                <c:pt idx="839">
                  <c:v>199706</c:v>
                </c:pt>
                <c:pt idx="840">
                  <c:v>199707</c:v>
                </c:pt>
                <c:pt idx="841">
                  <c:v>199708</c:v>
                </c:pt>
                <c:pt idx="842">
                  <c:v>199709</c:v>
                </c:pt>
                <c:pt idx="843">
                  <c:v>199710</c:v>
                </c:pt>
                <c:pt idx="844">
                  <c:v>199711</c:v>
                </c:pt>
                <c:pt idx="845">
                  <c:v>199712</c:v>
                </c:pt>
                <c:pt idx="846">
                  <c:v>199801</c:v>
                </c:pt>
                <c:pt idx="847">
                  <c:v>199802</c:v>
                </c:pt>
                <c:pt idx="848">
                  <c:v>199803</c:v>
                </c:pt>
                <c:pt idx="849">
                  <c:v>199804</c:v>
                </c:pt>
                <c:pt idx="850">
                  <c:v>199805</c:v>
                </c:pt>
                <c:pt idx="851">
                  <c:v>199806</c:v>
                </c:pt>
                <c:pt idx="852">
                  <c:v>199807</c:v>
                </c:pt>
                <c:pt idx="853">
                  <c:v>199808</c:v>
                </c:pt>
                <c:pt idx="854">
                  <c:v>199809</c:v>
                </c:pt>
                <c:pt idx="855">
                  <c:v>199810</c:v>
                </c:pt>
                <c:pt idx="856">
                  <c:v>199811</c:v>
                </c:pt>
                <c:pt idx="857">
                  <c:v>199812</c:v>
                </c:pt>
                <c:pt idx="858">
                  <c:v>199901</c:v>
                </c:pt>
                <c:pt idx="859">
                  <c:v>199902</c:v>
                </c:pt>
                <c:pt idx="860">
                  <c:v>199903</c:v>
                </c:pt>
                <c:pt idx="861">
                  <c:v>199904</c:v>
                </c:pt>
                <c:pt idx="862">
                  <c:v>199905</c:v>
                </c:pt>
                <c:pt idx="863">
                  <c:v>199906</c:v>
                </c:pt>
                <c:pt idx="864">
                  <c:v>199907</c:v>
                </c:pt>
                <c:pt idx="865">
                  <c:v>199908</c:v>
                </c:pt>
                <c:pt idx="866">
                  <c:v>199909</c:v>
                </c:pt>
                <c:pt idx="867">
                  <c:v>199910</c:v>
                </c:pt>
                <c:pt idx="868">
                  <c:v>199911</c:v>
                </c:pt>
                <c:pt idx="869">
                  <c:v>199912</c:v>
                </c:pt>
                <c:pt idx="870">
                  <c:v>200001</c:v>
                </c:pt>
                <c:pt idx="871">
                  <c:v>200002</c:v>
                </c:pt>
                <c:pt idx="872">
                  <c:v>200003</c:v>
                </c:pt>
                <c:pt idx="873">
                  <c:v>200004</c:v>
                </c:pt>
                <c:pt idx="874">
                  <c:v>200005</c:v>
                </c:pt>
                <c:pt idx="875">
                  <c:v>200006</c:v>
                </c:pt>
                <c:pt idx="876">
                  <c:v>200007</c:v>
                </c:pt>
                <c:pt idx="877">
                  <c:v>200008</c:v>
                </c:pt>
                <c:pt idx="878">
                  <c:v>200009</c:v>
                </c:pt>
                <c:pt idx="879">
                  <c:v>200010</c:v>
                </c:pt>
                <c:pt idx="880">
                  <c:v>200011</c:v>
                </c:pt>
                <c:pt idx="881">
                  <c:v>200012</c:v>
                </c:pt>
                <c:pt idx="882">
                  <c:v>200101</c:v>
                </c:pt>
                <c:pt idx="883">
                  <c:v>200102</c:v>
                </c:pt>
                <c:pt idx="884">
                  <c:v>200103</c:v>
                </c:pt>
                <c:pt idx="885">
                  <c:v>200104</c:v>
                </c:pt>
                <c:pt idx="886">
                  <c:v>200105</c:v>
                </c:pt>
                <c:pt idx="887">
                  <c:v>200106</c:v>
                </c:pt>
                <c:pt idx="888">
                  <c:v>200107</c:v>
                </c:pt>
                <c:pt idx="889">
                  <c:v>200108</c:v>
                </c:pt>
                <c:pt idx="890">
                  <c:v>200109</c:v>
                </c:pt>
                <c:pt idx="891">
                  <c:v>200110</c:v>
                </c:pt>
                <c:pt idx="892">
                  <c:v>200111</c:v>
                </c:pt>
                <c:pt idx="893">
                  <c:v>200112</c:v>
                </c:pt>
                <c:pt idx="894">
                  <c:v>200201</c:v>
                </c:pt>
                <c:pt idx="895">
                  <c:v>200202</c:v>
                </c:pt>
                <c:pt idx="896">
                  <c:v>200203</c:v>
                </c:pt>
                <c:pt idx="897">
                  <c:v>200204</c:v>
                </c:pt>
                <c:pt idx="898">
                  <c:v>200205</c:v>
                </c:pt>
                <c:pt idx="899">
                  <c:v>200206</c:v>
                </c:pt>
                <c:pt idx="900">
                  <c:v>200207</c:v>
                </c:pt>
                <c:pt idx="901">
                  <c:v>200208</c:v>
                </c:pt>
                <c:pt idx="902">
                  <c:v>200209</c:v>
                </c:pt>
                <c:pt idx="903">
                  <c:v>200210</c:v>
                </c:pt>
                <c:pt idx="904">
                  <c:v>200211</c:v>
                </c:pt>
                <c:pt idx="905">
                  <c:v>200212</c:v>
                </c:pt>
                <c:pt idx="906">
                  <c:v>200301</c:v>
                </c:pt>
                <c:pt idx="907">
                  <c:v>200302</c:v>
                </c:pt>
                <c:pt idx="908">
                  <c:v>200303</c:v>
                </c:pt>
                <c:pt idx="909">
                  <c:v>200304</c:v>
                </c:pt>
                <c:pt idx="910">
                  <c:v>200305</c:v>
                </c:pt>
                <c:pt idx="911">
                  <c:v>200306</c:v>
                </c:pt>
                <c:pt idx="912">
                  <c:v>200307</c:v>
                </c:pt>
                <c:pt idx="913">
                  <c:v>200308</c:v>
                </c:pt>
                <c:pt idx="914">
                  <c:v>200309</c:v>
                </c:pt>
                <c:pt idx="915">
                  <c:v>200310</c:v>
                </c:pt>
                <c:pt idx="916">
                  <c:v>200311</c:v>
                </c:pt>
                <c:pt idx="917">
                  <c:v>200312</c:v>
                </c:pt>
                <c:pt idx="918">
                  <c:v>200401</c:v>
                </c:pt>
                <c:pt idx="919">
                  <c:v>200402</c:v>
                </c:pt>
                <c:pt idx="920">
                  <c:v>200403</c:v>
                </c:pt>
                <c:pt idx="921">
                  <c:v>200404</c:v>
                </c:pt>
                <c:pt idx="922">
                  <c:v>200405</c:v>
                </c:pt>
                <c:pt idx="923">
                  <c:v>200406</c:v>
                </c:pt>
                <c:pt idx="924">
                  <c:v>200407</c:v>
                </c:pt>
                <c:pt idx="925">
                  <c:v>200408</c:v>
                </c:pt>
                <c:pt idx="926">
                  <c:v>200409</c:v>
                </c:pt>
                <c:pt idx="927">
                  <c:v>200410</c:v>
                </c:pt>
                <c:pt idx="928">
                  <c:v>200411</c:v>
                </c:pt>
                <c:pt idx="929">
                  <c:v>200412</c:v>
                </c:pt>
                <c:pt idx="930">
                  <c:v>200501</c:v>
                </c:pt>
                <c:pt idx="931">
                  <c:v>200502</c:v>
                </c:pt>
                <c:pt idx="932">
                  <c:v>200503</c:v>
                </c:pt>
                <c:pt idx="933">
                  <c:v>200504</c:v>
                </c:pt>
                <c:pt idx="934">
                  <c:v>200505</c:v>
                </c:pt>
                <c:pt idx="935">
                  <c:v>200506</c:v>
                </c:pt>
                <c:pt idx="936">
                  <c:v>200507</c:v>
                </c:pt>
                <c:pt idx="937">
                  <c:v>200508</c:v>
                </c:pt>
                <c:pt idx="938">
                  <c:v>200509</c:v>
                </c:pt>
                <c:pt idx="939">
                  <c:v>200510</c:v>
                </c:pt>
                <c:pt idx="940">
                  <c:v>200511</c:v>
                </c:pt>
                <c:pt idx="941">
                  <c:v>200512</c:v>
                </c:pt>
                <c:pt idx="942">
                  <c:v>200601</c:v>
                </c:pt>
                <c:pt idx="943">
                  <c:v>200602</c:v>
                </c:pt>
                <c:pt idx="944">
                  <c:v>200603</c:v>
                </c:pt>
                <c:pt idx="945">
                  <c:v>200604</c:v>
                </c:pt>
                <c:pt idx="946">
                  <c:v>200605</c:v>
                </c:pt>
                <c:pt idx="947">
                  <c:v>200606</c:v>
                </c:pt>
                <c:pt idx="948">
                  <c:v>200607</c:v>
                </c:pt>
                <c:pt idx="949">
                  <c:v>200608</c:v>
                </c:pt>
                <c:pt idx="950">
                  <c:v>200609</c:v>
                </c:pt>
                <c:pt idx="951">
                  <c:v>200610</c:v>
                </c:pt>
                <c:pt idx="952">
                  <c:v>200611</c:v>
                </c:pt>
                <c:pt idx="953">
                  <c:v>200612</c:v>
                </c:pt>
                <c:pt idx="954">
                  <c:v>200701</c:v>
                </c:pt>
                <c:pt idx="955">
                  <c:v>200702</c:v>
                </c:pt>
                <c:pt idx="956">
                  <c:v>200703</c:v>
                </c:pt>
                <c:pt idx="957">
                  <c:v>200704</c:v>
                </c:pt>
                <c:pt idx="958">
                  <c:v>200705</c:v>
                </c:pt>
                <c:pt idx="959">
                  <c:v>200706</c:v>
                </c:pt>
                <c:pt idx="960">
                  <c:v>200707</c:v>
                </c:pt>
                <c:pt idx="961">
                  <c:v>200708</c:v>
                </c:pt>
                <c:pt idx="962">
                  <c:v>200709</c:v>
                </c:pt>
                <c:pt idx="963">
                  <c:v>200710</c:v>
                </c:pt>
                <c:pt idx="964">
                  <c:v>200711</c:v>
                </c:pt>
                <c:pt idx="965">
                  <c:v>200712</c:v>
                </c:pt>
                <c:pt idx="966">
                  <c:v>200801</c:v>
                </c:pt>
                <c:pt idx="967">
                  <c:v>200802</c:v>
                </c:pt>
                <c:pt idx="968">
                  <c:v>200803</c:v>
                </c:pt>
                <c:pt idx="969">
                  <c:v>200804</c:v>
                </c:pt>
                <c:pt idx="970">
                  <c:v>200805</c:v>
                </c:pt>
                <c:pt idx="971">
                  <c:v>200806</c:v>
                </c:pt>
                <c:pt idx="972">
                  <c:v>200807</c:v>
                </c:pt>
                <c:pt idx="973">
                  <c:v>200808</c:v>
                </c:pt>
                <c:pt idx="974">
                  <c:v>200809</c:v>
                </c:pt>
                <c:pt idx="975">
                  <c:v>200810</c:v>
                </c:pt>
                <c:pt idx="976">
                  <c:v>200811</c:v>
                </c:pt>
                <c:pt idx="977">
                  <c:v>200812</c:v>
                </c:pt>
                <c:pt idx="978">
                  <c:v>200901</c:v>
                </c:pt>
                <c:pt idx="979">
                  <c:v>200902</c:v>
                </c:pt>
                <c:pt idx="980">
                  <c:v>200903</c:v>
                </c:pt>
                <c:pt idx="981">
                  <c:v>200904</c:v>
                </c:pt>
                <c:pt idx="982">
                  <c:v>200905</c:v>
                </c:pt>
                <c:pt idx="983">
                  <c:v>200906</c:v>
                </c:pt>
                <c:pt idx="984">
                  <c:v>200907</c:v>
                </c:pt>
                <c:pt idx="985">
                  <c:v>200908</c:v>
                </c:pt>
                <c:pt idx="986">
                  <c:v>200909</c:v>
                </c:pt>
                <c:pt idx="987">
                  <c:v>200910</c:v>
                </c:pt>
                <c:pt idx="988">
                  <c:v>200911</c:v>
                </c:pt>
                <c:pt idx="989">
                  <c:v>200912</c:v>
                </c:pt>
                <c:pt idx="990">
                  <c:v>201001</c:v>
                </c:pt>
                <c:pt idx="991">
                  <c:v>201002</c:v>
                </c:pt>
                <c:pt idx="992">
                  <c:v>201003</c:v>
                </c:pt>
                <c:pt idx="993">
                  <c:v>201004</c:v>
                </c:pt>
                <c:pt idx="994">
                  <c:v>201005</c:v>
                </c:pt>
                <c:pt idx="995">
                  <c:v>201006</c:v>
                </c:pt>
                <c:pt idx="996">
                  <c:v>201007</c:v>
                </c:pt>
                <c:pt idx="997">
                  <c:v>201008</c:v>
                </c:pt>
                <c:pt idx="998">
                  <c:v>201009</c:v>
                </c:pt>
                <c:pt idx="999">
                  <c:v>201010</c:v>
                </c:pt>
                <c:pt idx="1000">
                  <c:v>201011</c:v>
                </c:pt>
                <c:pt idx="1001">
                  <c:v>201012</c:v>
                </c:pt>
              </c:numCache>
            </c:numRef>
          </c:cat>
          <c:val>
            <c:numRef>
              <c:f>IndMom!$CC$24:$CC$1025</c:f>
              <c:numCache>
                <c:formatCode>General</c:formatCode>
                <c:ptCount val="1002"/>
                <c:pt idx="0">
                  <c:v>27</c:v>
                </c:pt>
                <c:pt idx="1">
                  <c:v>25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29</c:v>
                </c:pt>
                <c:pt idx="6">
                  <c:v>26</c:v>
                </c:pt>
                <c:pt idx="7">
                  <c:v>27</c:v>
                </c:pt>
                <c:pt idx="8">
                  <c:v>27</c:v>
                </c:pt>
                <c:pt idx="9">
                  <c:v>30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28</c:v>
                </c:pt>
                <c:pt idx="15">
                  <c:v>29</c:v>
                </c:pt>
                <c:pt idx="16">
                  <c:v>29</c:v>
                </c:pt>
                <c:pt idx="17">
                  <c:v>28</c:v>
                </c:pt>
                <c:pt idx="18">
                  <c:v>29</c:v>
                </c:pt>
                <c:pt idx="19">
                  <c:v>27</c:v>
                </c:pt>
                <c:pt idx="20">
                  <c:v>24</c:v>
                </c:pt>
                <c:pt idx="21">
                  <c:v>13</c:v>
                </c:pt>
                <c:pt idx="22">
                  <c:v>12</c:v>
                </c:pt>
                <c:pt idx="23">
                  <c:v>6</c:v>
                </c:pt>
                <c:pt idx="24">
                  <c:v>7</c:v>
                </c:pt>
                <c:pt idx="25">
                  <c:v>6</c:v>
                </c:pt>
                <c:pt idx="26">
                  <c:v>5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5</c:v>
                </c:pt>
                <c:pt idx="35">
                  <c:v>6</c:v>
                </c:pt>
                <c:pt idx="36">
                  <c:v>5</c:v>
                </c:pt>
                <c:pt idx="37">
                  <c:v>9</c:v>
                </c:pt>
                <c:pt idx="38">
                  <c:v>10</c:v>
                </c:pt>
                <c:pt idx="39">
                  <c:v>12</c:v>
                </c:pt>
                <c:pt idx="40">
                  <c:v>13</c:v>
                </c:pt>
                <c:pt idx="41">
                  <c:v>21</c:v>
                </c:pt>
                <c:pt idx="42">
                  <c:v>22</c:v>
                </c:pt>
                <c:pt idx="43">
                  <c:v>24</c:v>
                </c:pt>
                <c:pt idx="44">
                  <c:v>28</c:v>
                </c:pt>
                <c:pt idx="45">
                  <c:v>23</c:v>
                </c:pt>
                <c:pt idx="46">
                  <c:v>26</c:v>
                </c:pt>
                <c:pt idx="47">
                  <c:v>23</c:v>
                </c:pt>
                <c:pt idx="48">
                  <c:v>27</c:v>
                </c:pt>
                <c:pt idx="49">
                  <c:v>24</c:v>
                </c:pt>
                <c:pt idx="50">
                  <c:v>24</c:v>
                </c:pt>
                <c:pt idx="51">
                  <c:v>23</c:v>
                </c:pt>
                <c:pt idx="52">
                  <c:v>27</c:v>
                </c:pt>
                <c:pt idx="53">
                  <c:v>25</c:v>
                </c:pt>
                <c:pt idx="54">
                  <c:v>25</c:v>
                </c:pt>
                <c:pt idx="55">
                  <c:v>21</c:v>
                </c:pt>
                <c:pt idx="56">
                  <c:v>16</c:v>
                </c:pt>
                <c:pt idx="57">
                  <c:v>12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4</c:v>
                </c:pt>
                <c:pt idx="62">
                  <c:v>10</c:v>
                </c:pt>
                <c:pt idx="63">
                  <c:v>21</c:v>
                </c:pt>
                <c:pt idx="64">
                  <c:v>13</c:v>
                </c:pt>
                <c:pt idx="65">
                  <c:v>8</c:v>
                </c:pt>
                <c:pt idx="66">
                  <c:v>9</c:v>
                </c:pt>
                <c:pt idx="67">
                  <c:v>14</c:v>
                </c:pt>
                <c:pt idx="68">
                  <c:v>6</c:v>
                </c:pt>
                <c:pt idx="69">
                  <c:v>16</c:v>
                </c:pt>
                <c:pt idx="70">
                  <c:v>29</c:v>
                </c:pt>
                <c:pt idx="71">
                  <c:v>26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24</c:v>
                </c:pt>
                <c:pt idx="83">
                  <c:v>26</c:v>
                </c:pt>
                <c:pt idx="84">
                  <c:v>21</c:v>
                </c:pt>
                <c:pt idx="85">
                  <c:v>19</c:v>
                </c:pt>
                <c:pt idx="86">
                  <c:v>17</c:v>
                </c:pt>
                <c:pt idx="87">
                  <c:v>21</c:v>
                </c:pt>
                <c:pt idx="88">
                  <c:v>19</c:v>
                </c:pt>
                <c:pt idx="89">
                  <c:v>11</c:v>
                </c:pt>
                <c:pt idx="90">
                  <c:v>9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8</c:v>
                </c:pt>
                <c:pt idx="95">
                  <c:v>10</c:v>
                </c:pt>
                <c:pt idx="96">
                  <c:v>19</c:v>
                </c:pt>
                <c:pt idx="97">
                  <c:v>27</c:v>
                </c:pt>
                <c:pt idx="98">
                  <c:v>26</c:v>
                </c:pt>
                <c:pt idx="99">
                  <c:v>28</c:v>
                </c:pt>
                <c:pt idx="100">
                  <c:v>29</c:v>
                </c:pt>
                <c:pt idx="101">
                  <c:v>26</c:v>
                </c:pt>
                <c:pt idx="102">
                  <c:v>26</c:v>
                </c:pt>
                <c:pt idx="103">
                  <c:v>27</c:v>
                </c:pt>
                <c:pt idx="104">
                  <c:v>27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28</c:v>
                </c:pt>
                <c:pt idx="110">
                  <c:v>29</c:v>
                </c:pt>
                <c:pt idx="111">
                  <c:v>26</c:v>
                </c:pt>
                <c:pt idx="112">
                  <c:v>20</c:v>
                </c:pt>
                <c:pt idx="113">
                  <c:v>18</c:v>
                </c:pt>
                <c:pt idx="114">
                  <c:v>13</c:v>
                </c:pt>
                <c:pt idx="115">
                  <c:v>17</c:v>
                </c:pt>
                <c:pt idx="116">
                  <c:v>14</c:v>
                </c:pt>
                <c:pt idx="117">
                  <c:v>7</c:v>
                </c:pt>
                <c:pt idx="118">
                  <c:v>10</c:v>
                </c:pt>
                <c:pt idx="119">
                  <c:v>8</c:v>
                </c:pt>
                <c:pt idx="120">
                  <c:v>3</c:v>
                </c:pt>
                <c:pt idx="121">
                  <c:v>4</c:v>
                </c:pt>
                <c:pt idx="122">
                  <c:v>7</c:v>
                </c:pt>
                <c:pt idx="123">
                  <c:v>7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6</c:v>
                </c:pt>
                <c:pt idx="128">
                  <c:v>4</c:v>
                </c:pt>
                <c:pt idx="129">
                  <c:v>6</c:v>
                </c:pt>
                <c:pt idx="130">
                  <c:v>5</c:v>
                </c:pt>
                <c:pt idx="131">
                  <c:v>6</c:v>
                </c:pt>
                <c:pt idx="132">
                  <c:v>14</c:v>
                </c:pt>
                <c:pt idx="133">
                  <c:v>23</c:v>
                </c:pt>
                <c:pt idx="134">
                  <c:v>26</c:v>
                </c:pt>
                <c:pt idx="135">
                  <c:v>26</c:v>
                </c:pt>
                <c:pt idx="136">
                  <c:v>27</c:v>
                </c:pt>
                <c:pt idx="137">
                  <c:v>29</c:v>
                </c:pt>
                <c:pt idx="138">
                  <c:v>30</c:v>
                </c:pt>
                <c:pt idx="139">
                  <c:v>28</c:v>
                </c:pt>
                <c:pt idx="140">
                  <c:v>29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29</c:v>
                </c:pt>
                <c:pt idx="145">
                  <c:v>24</c:v>
                </c:pt>
                <c:pt idx="146">
                  <c:v>19</c:v>
                </c:pt>
                <c:pt idx="147">
                  <c:v>25</c:v>
                </c:pt>
                <c:pt idx="148">
                  <c:v>24</c:v>
                </c:pt>
                <c:pt idx="149">
                  <c:v>24</c:v>
                </c:pt>
                <c:pt idx="150">
                  <c:v>25</c:v>
                </c:pt>
                <c:pt idx="151">
                  <c:v>27</c:v>
                </c:pt>
                <c:pt idx="152">
                  <c:v>24</c:v>
                </c:pt>
                <c:pt idx="153">
                  <c:v>28</c:v>
                </c:pt>
                <c:pt idx="154">
                  <c:v>25</c:v>
                </c:pt>
                <c:pt idx="155">
                  <c:v>23</c:v>
                </c:pt>
                <c:pt idx="156">
                  <c:v>25</c:v>
                </c:pt>
                <c:pt idx="157">
                  <c:v>24</c:v>
                </c:pt>
                <c:pt idx="158">
                  <c:v>27</c:v>
                </c:pt>
                <c:pt idx="159">
                  <c:v>23</c:v>
                </c:pt>
                <c:pt idx="160">
                  <c:v>29</c:v>
                </c:pt>
                <c:pt idx="161">
                  <c:v>27</c:v>
                </c:pt>
                <c:pt idx="162">
                  <c:v>21</c:v>
                </c:pt>
                <c:pt idx="163">
                  <c:v>16</c:v>
                </c:pt>
                <c:pt idx="164">
                  <c:v>18</c:v>
                </c:pt>
                <c:pt idx="165">
                  <c:v>15</c:v>
                </c:pt>
                <c:pt idx="166">
                  <c:v>9</c:v>
                </c:pt>
                <c:pt idx="167">
                  <c:v>11</c:v>
                </c:pt>
                <c:pt idx="168">
                  <c:v>6</c:v>
                </c:pt>
                <c:pt idx="169">
                  <c:v>2</c:v>
                </c:pt>
                <c:pt idx="170">
                  <c:v>2</c:v>
                </c:pt>
                <c:pt idx="171">
                  <c:v>5</c:v>
                </c:pt>
                <c:pt idx="172">
                  <c:v>4</c:v>
                </c:pt>
                <c:pt idx="173">
                  <c:v>3</c:v>
                </c:pt>
                <c:pt idx="174">
                  <c:v>2</c:v>
                </c:pt>
                <c:pt idx="175">
                  <c:v>5</c:v>
                </c:pt>
                <c:pt idx="176">
                  <c:v>7</c:v>
                </c:pt>
                <c:pt idx="177">
                  <c:v>18</c:v>
                </c:pt>
                <c:pt idx="178">
                  <c:v>24</c:v>
                </c:pt>
                <c:pt idx="179">
                  <c:v>26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24</c:v>
                </c:pt>
                <c:pt idx="184">
                  <c:v>28</c:v>
                </c:pt>
                <c:pt idx="185">
                  <c:v>28</c:v>
                </c:pt>
                <c:pt idx="186">
                  <c:v>30</c:v>
                </c:pt>
                <c:pt idx="187">
                  <c:v>29</c:v>
                </c:pt>
                <c:pt idx="188">
                  <c:v>26</c:v>
                </c:pt>
                <c:pt idx="189">
                  <c:v>17</c:v>
                </c:pt>
                <c:pt idx="190">
                  <c:v>17</c:v>
                </c:pt>
                <c:pt idx="191">
                  <c:v>15</c:v>
                </c:pt>
                <c:pt idx="192">
                  <c:v>16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14</c:v>
                </c:pt>
                <c:pt idx="197">
                  <c:v>18</c:v>
                </c:pt>
                <c:pt idx="198">
                  <c:v>13</c:v>
                </c:pt>
                <c:pt idx="199">
                  <c:v>15</c:v>
                </c:pt>
                <c:pt idx="200">
                  <c:v>17</c:v>
                </c:pt>
                <c:pt idx="201">
                  <c:v>21</c:v>
                </c:pt>
                <c:pt idx="202">
                  <c:v>22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22</c:v>
                </c:pt>
                <c:pt idx="208">
                  <c:v>23</c:v>
                </c:pt>
                <c:pt idx="209">
                  <c:v>21</c:v>
                </c:pt>
                <c:pt idx="210">
                  <c:v>21</c:v>
                </c:pt>
                <c:pt idx="211">
                  <c:v>22</c:v>
                </c:pt>
                <c:pt idx="212">
                  <c:v>20</c:v>
                </c:pt>
                <c:pt idx="213">
                  <c:v>16</c:v>
                </c:pt>
                <c:pt idx="214">
                  <c:v>18</c:v>
                </c:pt>
                <c:pt idx="215">
                  <c:v>13</c:v>
                </c:pt>
                <c:pt idx="216">
                  <c:v>9</c:v>
                </c:pt>
                <c:pt idx="217">
                  <c:v>14</c:v>
                </c:pt>
                <c:pt idx="218">
                  <c:v>15</c:v>
                </c:pt>
                <c:pt idx="219">
                  <c:v>9</c:v>
                </c:pt>
                <c:pt idx="220">
                  <c:v>9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4</c:v>
                </c:pt>
                <c:pt idx="225">
                  <c:v>3</c:v>
                </c:pt>
                <c:pt idx="226">
                  <c:v>2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4</c:v>
                </c:pt>
                <c:pt idx="236">
                  <c:v>6</c:v>
                </c:pt>
                <c:pt idx="237">
                  <c:v>7</c:v>
                </c:pt>
                <c:pt idx="238">
                  <c:v>15</c:v>
                </c:pt>
                <c:pt idx="239">
                  <c:v>17</c:v>
                </c:pt>
                <c:pt idx="240">
                  <c:v>19</c:v>
                </c:pt>
                <c:pt idx="241">
                  <c:v>19</c:v>
                </c:pt>
                <c:pt idx="242">
                  <c:v>24</c:v>
                </c:pt>
                <c:pt idx="243">
                  <c:v>28</c:v>
                </c:pt>
                <c:pt idx="244">
                  <c:v>29</c:v>
                </c:pt>
                <c:pt idx="245">
                  <c:v>29</c:v>
                </c:pt>
                <c:pt idx="246">
                  <c:v>27</c:v>
                </c:pt>
                <c:pt idx="247">
                  <c:v>20</c:v>
                </c:pt>
                <c:pt idx="248">
                  <c:v>12</c:v>
                </c:pt>
                <c:pt idx="249">
                  <c:v>15</c:v>
                </c:pt>
                <c:pt idx="250">
                  <c:v>12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21</c:v>
                </c:pt>
                <c:pt idx="255">
                  <c:v>19</c:v>
                </c:pt>
                <c:pt idx="256">
                  <c:v>23</c:v>
                </c:pt>
                <c:pt idx="257">
                  <c:v>21</c:v>
                </c:pt>
                <c:pt idx="258">
                  <c:v>19</c:v>
                </c:pt>
                <c:pt idx="259">
                  <c:v>28</c:v>
                </c:pt>
                <c:pt idx="260">
                  <c:v>27</c:v>
                </c:pt>
                <c:pt idx="261">
                  <c:v>27</c:v>
                </c:pt>
                <c:pt idx="262">
                  <c:v>25</c:v>
                </c:pt>
                <c:pt idx="263">
                  <c:v>15</c:v>
                </c:pt>
                <c:pt idx="264">
                  <c:v>14</c:v>
                </c:pt>
                <c:pt idx="265">
                  <c:v>20</c:v>
                </c:pt>
                <c:pt idx="266">
                  <c:v>17</c:v>
                </c:pt>
                <c:pt idx="267">
                  <c:v>16</c:v>
                </c:pt>
                <c:pt idx="268">
                  <c:v>16</c:v>
                </c:pt>
                <c:pt idx="269">
                  <c:v>23</c:v>
                </c:pt>
                <c:pt idx="270">
                  <c:v>25</c:v>
                </c:pt>
                <c:pt idx="271">
                  <c:v>24</c:v>
                </c:pt>
                <c:pt idx="272">
                  <c:v>26</c:v>
                </c:pt>
                <c:pt idx="273">
                  <c:v>28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28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29</c:v>
                </c:pt>
                <c:pt idx="282">
                  <c:v>23</c:v>
                </c:pt>
                <c:pt idx="283">
                  <c:v>27</c:v>
                </c:pt>
                <c:pt idx="284">
                  <c:v>25</c:v>
                </c:pt>
                <c:pt idx="285">
                  <c:v>28</c:v>
                </c:pt>
                <c:pt idx="286">
                  <c:v>24</c:v>
                </c:pt>
                <c:pt idx="287">
                  <c:v>17</c:v>
                </c:pt>
                <c:pt idx="288">
                  <c:v>16</c:v>
                </c:pt>
                <c:pt idx="289">
                  <c:v>17</c:v>
                </c:pt>
                <c:pt idx="290">
                  <c:v>15</c:v>
                </c:pt>
                <c:pt idx="291">
                  <c:v>13</c:v>
                </c:pt>
                <c:pt idx="292">
                  <c:v>13</c:v>
                </c:pt>
                <c:pt idx="293">
                  <c:v>18</c:v>
                </c:pt>
                <c:pt idx="294">
                  <c:v>24</c:v>
                </c:pt>
                <c:pt idx="295">
                  <c:v>18</c:v>
                </c:pt>
                <c:pt idx="296">
                  <c:v>20</c:v>
                </c:pt>
                <c:pt idx="297">
                  <c:v>23</c:v>
                </c:pt>
                <c:pt idx="298">
                  <c:v>24</c:v>
                </c:pt>
                <c:pt idx="299">
                  <c:v>26</c:v>
                </c:pt>
                <c:pt idx="300">
                  <c:v>29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29</c:v>
                </c:pt>
                <c:pt idx="310">
                  <c:v>28</c:v>
                </c:pt>
                <c:pt idx="311">
                  <c:v>26</c:v>
                </c:pt>
                <c:pt idx="312">
                  <c:v>22</c:v>
                </c:pt>
                <c:pt idx="313">
                  <c:v>16</c:v>
                </c:pt>
                <c:pt idx="314">
                  <c:v>10</c:v>
                </c:pt>
                <c:pt idx="315">
                  <c:v>9</c:v>
                </c:pt>
                <c:pt idx="316">
                  <c:v>11</c:v>
                </c:pt>
                <c:pt idx="317">
                  <c:v>7</c:v>
                </c:pt>
                <c:pt idx="318">
                  <c:v>6</c:v>
                </c:pt>
                <c:pt idx="319">
                  <c:v>6</c:v>
                </c:pt>
                <c:pt idx="320">
                  <c:v>8</c:v>
                </c:pt>
                <c:pt idx="321">
                  <c:v>10</c:v>
                </c:pt>
                <c:pt idx="322">
                  <c:v>12</c:v>
                </c:pt>
                <c:pt idx="323">
                  <c:v>13</c:v>
                </c:pt>
                <c:pt idx="324">
                  <c:v>14</c:v>
                </c:pt>
                <c:pt idx="325">
                  <c:v>23</c:v>
                </c:pt>
                <c:pt idx="326">
                  <c:v>19</c:v>
                </c:pt>
                <c:pt idx="327">
                  <c:v>25</c:v>
                </c:pt>
                <c:pt idx="328">
                  <c:v>24</c:v>
                </c:pt>
                <c:pt idx="329">
                  <c:v>23</c:v>
                </c:pt>
                <c:pt idx="330">
                  <c:v>25</c:v>
                </c:pt>
                <c:pt idx="331">
                  <c:v>25</c:v>
                </c:pt>
                <c:pt idx="332">
                  <c:v>22</c:v>
                </c:pt>
                <c:pt idx="333">
                  <c:v>22</c:v>
                </c:pt>
                <c:pt idx="334">
                  <c:v>23</c:v>
                </c:pt>
                <c:pt idx="335">
                  <c:v>21</c:v>
                </c:pt>
                <c:pt idx="336">
                  <c:v>26</c:v>
                </c:pt>
                <c:pt idx="337">
                  <c:v>28</c:v>
                </c:pt>
                <c:pt idx="338">
                  <c:v>28</c:v>
                </c:pt>
                <c:pt idx="339">
                  <c:v>29</c:v>
                </c:pt>
                <c:pt idx="340">
                  <c:v>28</c:v>
                </c:pt>
                <c:pt idx="341">
                  <c:v>29</c:v>
                </c:pt>
                <c:pt idx="342">
                  <c:v>28</c:v>
                </c:pt>
                <c:pt idx="343">
                  <c:v>28</c:v>
                </c:pt>
                <c:pt idx="344">
                  <c:v>29</c:v>
                </c:pt>
                <c:pt idx="345">
                  <c:v>29</c:v>
                </c:pt>
                <c:pt idx="346">
                  <c:v>26</c:v>
                </c:pt>
                <c:pt idx="347">
                  <c:v>27</c:v>
                </c:pt>
                <c:pt idx="348">
                  <c:v>27</c:v>
                </c:pt>
                <c:pt idx="349">
                  <c:v>16</c:v>
                </c:pt>
                <c:pt idx="350">
                  <c:v>19</c:v>
                </c:pt>
                <c:pt idx="351">
                  <c:v>14</c:v>
                </c:pt>
                <c:pt idx="352">
                  <c:v>17</c:v>
                </c:pt>
                <c:pt idx="353">
                  <c:v>6</c:v>
                </c:pt>
                <c:pt idx="354">
                  <c:v>10</c:v>
                </c:pt>
                <c:pt idx="355">
                  <c:v>7</c:v>
                </c:pt>
                <c:pt idx="356">
                  <c:v>7</c:v>
                </c:pt>
                <c:pt idx="357">
                  <c:v>6</c:v>
                </c:pt>
                <c:pt idx="358">
                  <c:v>15</c:v>
                </c:pt>
                <c:pt idx="359">
                  <c:v>16</c:v>
                </c:pt>
                <c:pt idx="360">
                  <c:v>14</c:v>
                </c:pt>
                <c:pt idx="361">
                  <c:v>18</c:v>
                </c:pt>
                <c:pt idx="362">
                  <c:v>15</c:v>
                </c:pt>
                <c:pt idx="363">
                  <c:v>9</c:v>
                </c:pt>
                <c:pt idx="364">
                  <c:v>10</c:v>
                </c:pt>
                <c:pt idx="365">
                  <c:v>9</c:v>
                </c:pt>
                <c:pt idx="366">
                  <c:v>8</c:v>
                </c:pt>
                <c:pt idx="367">
                  <c:v>9</c:v>
                </c:pt>
                <c:pt idx="368">
                  <c:v>9</c:v>
                </c:pt>
                <c:pt idx="369">
                  <c:v>8</c:v>
                </c:pt>
                <c:pt idx="370">
                  <c:v>6</c:v>
                </c:pt>
                <c:pt idx="371">
                  <c:v>8</c:v>
                </c:pt>
                <c:pt idx="372">
                  <c:v>9</c:v>
                </c:pt>
                <c:pt idx="373">
                  <c:v>8</c:v>
                </c:pt>
                <c:pt idx="374">
                  <c:v>3</c:v>
                </c:pt>
                <c:pt idx="375">
                  <c:v>8</c:v>
                </c:pt>
                <c:pt idx="376">
                  <c:v>8</c:v>
                </c:pt>
                <c:pt idx="377">
                  <c:v>15</c:v>
                </c:pt>
                <c:pt idx="378">
                  <c:v>19</c:v>
                </c:pt>
                <c:pt idx="379">
                  <c:v>17</c:v>
                </c:pt>
                <c:pt idx="380">
                  <c:v>17</c:v>
                </c:pt>
                <c:pt idx="381">
                  <c:v>15</c:v>
                </c:pt>
                <c:pt idx="382">
                  <c:v>20</c:v>
                </c:pt>
                <c:pt idx="383">
                  <c:v>20</c:v>
                </c:pt>
                <c:pt idx="384">
                  <c:v>18</c:v>
                </c:pt>
                <c:pt idx="385">
                  <c:v>19</c:v>
                </c:pt>
                <c:pt idx="386">
                  <c:v>23</c:v>
                </c:pt>
                <c:pt idx="387">
                  <c:v>20</c:v>
                </c:pt>
                <c:pt idx="388">
                  <c:v>15</c:v>
                </c:pt>
                <c:pt idx="389">
                  <c:v>15</c:v>
                </c:pt>
                <c:pt idx="390">
                  <c:v>19</c:v>
                </c:pt>
                <c:pt idx="391">
                  <c:v>15</c:v>
                </c:pt>
                <c:pt idx="392">
                  <c:v>16</c:v>
                </c:pt>
                <c:pt idx="393">
                  <c:v>13</c:v>
                </c:pt>
                <c:pt idx="394">
                  <c:v>7</c:v>
                </c:pt>
                <c:pt idx="395">
                  <c:v>5</c:v>
                </c:pt>
                <c:pt idx="396">
                  <c:v>5</c:v>
                </c:pt>
                <c:pt idx="397">
                  <c:v>4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5</c:v>
                </c:pt>
                <c:pt idx="409">
                  <c:v>6</c:v>
                </c:pt>
                <c:pt idx="410">
                  <c:v>3</c:v>
                </c:pt>
                <c:pt idx="411">
                  <c:v>12</c:v>
                </c:pt>
                <c:pt idx="412">
                  <c:v>12</c:v>
                </c:pt>
                <c:pt idx="413">
                  <c:v>19</c:v>
                </c:pt>
                <c:pt idx="414">
                  <c:v>25</c:v>
                </c:pt>
                <c:pt idx="415">
                  <c:v>27</c:v>
                </c:pt>
                <c:pt idx="416">
                  <c:v>26</c:v>
                </c:pt>
                <c:pt idx="417">
                  <c:v>29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28</c:v>
                </c:pt>
                <c:pt idx="426">
                  <c:v>27</c:v>
                </c:pt>
                <c:pt idx="427">
                  <c:v>25</c:v>
                </c:pt>
                <c:pt idx="428">
                  <c:v>29</c:v>
                </c:pt>
                <c:pt idx="429">
                  <c:v>28</c:v>
                </c:pt>
                <c:pt idx="430">
                  <c:v>29</c:v>
                </c:pt>
                <c:pt idx="431">
                  <c:v>29</c:v>
                </c:pt>
                <c:pt idx="432">
                  <c:v>28</c:v>
                </c:pt>
                <c:pt idx="433">
                  <c:v>29</c:v>
                </c:pt>
                <c:pt idx="434">
                  <c:v>29</c:v>
                </c:pt>
                <c:pt idx="435">
                  <c:v>29</c:v>
                </c:pt>
                <c:pt idx="436">
                  <c:v>30</c:v>
                </c:pt>
                <c:pt idx="437">
                  <c:v>30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25</c:v>
                </c:pt>
                <c:pt idx="442">
                  <c:v>27</c:v>
                </c:pt>
                <c:pt idx="443">
                  <c:v>22</c:v>
                </c:pt>
                <c:pt idx="444">
                  <c:v>25</c:v>
                </c:pt>
                <c:pt idx="445">
                  <c:v>27</c:v>
                </c:pt>
                <c:pt idx="446">
                  <c:v>28</c:v>
                </c:pt>
                <c:pt idx="447">
                  <c:v>25</c:v>
                </c:pt>
                <c:pt idx="448">
                  <c:v>19</c:v>
                </c:pt>
                <c:pt idx="449">
                  <c:v>20</c:v>
                </c:pt>
                <c:pt idx="450">
                  <c:v>24</c:v>
                </c:pt>
                <c:pt idx="451">
                  <c:v>22</c:v>
                </c:pt>
                <c:pt idx="452">
                  <c:v>19</c:v>
                </c:pt>
                <c:pt idx="453">
                  <c:v>20</c:v>
                </c:pt>
                <c:pt idx="454">
                  <c:v>21</c:v>
                </c:pt>
                <c:pt idx="455">
                  <c:v>16</c:v>
                </c:pt>
                <c:pt idx="456">
                  <c:v>17</c:v>
                </c:pt>
                <c:pt idx="457">
                  <c:v>13</c:v>
                </c:pt>
                <c:pt idx="458">
                  <c:v>10</c:v>
                </c:pt>
                <c:pt idx="459">
                  <c:v>10</c:v>
                </c:pt>
                <c:pt idx="460">
                  <c:v>12</c:v>
                </c:pt>
                <c:pt idx="461">
                  <c:v>10</c:v>
                </c:pt>
                <c:pt idx="462">
                  <c:v>8</c:v>
                </c:pt>
                <c:pt idx="463">
                  <c:v>8</c:v>
                </c:pt>
                <c:pt idx="464">
                  <c:v>9</c:v>
                </c:pt>
                <c:pt idx="465">
                  <c:v>7</c:v>
                </c:pt>
                <c:pt idx="466">
                  <c:v>4</c:v>
                </c:pt>
                <c:pt idx="467">
                  <c:v>3</c:v>
                </c:pt>
                <c:pt idx="468">
                  <c:v>6</c:v>
                </c:pt>
                <c:pt idx="469">
                  <c:v>6</c:v>
                </c:pt>
                <c:pt idx="470">
                  <c:v>7</c:v>
                </c:pt>
                <c:pt idx="471">
                  <c:v>3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7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8</c:v>
                </c:pt>
                <c:pt idx="483">
                  <c:v>9</c:v>
                </c:pt>
                <c:pt idx="484">
                  <c:v>9</c:v>
                </c:pt>
                <c:pt idx="485">
                  <c:v>16</c:v>
                </c:pt>
                <c:pt idx="486">
                  <c:v>15</c:v>
                </c:pt>
                <c:pt idx="487">
                  <c:v>14</c:v>
                </c:pt>
                <c:pt idx="488">
                  <c:v>14</c:v>
                </c:pt>
                <c:pt idx="489">
                  <c:v>13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11</c:v>
                </c:pt>
                <c:pt idx="494">
                  <c:v>13</c:v>
                </c:pt>
                <c:pt idx="495">
                  <c:v>13</c:v>
                </c:pt>
                <c:pt idx="496">
                  <c:v>16</c:v>
                </c:pt>
                <c:pt idx="497">
                  <c:v>8</c:v>
                </c:pt>
                <c:pt idx="498">
                  <c:v>5</c:v>
                </c:pt>
                <c:pt idx="499">
                  <c:v>6</c:v>
                </c:pt>
                <c:pt idx="500">
                  <c:v>9</c:v>
                </c:pt>
                <c:pt idx="501">
                  <c:v>11</c:v>
                </c:pt>
                <c:pt idx="502">
                  <c:v>10</c:v>
                </c:pt>
                <c:pt idx="503">
                  <c:v>17</c:v>
                </c:pt>
                <c:pt idx="504">
                  <c:v>19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11</c:v>
                </c:pt>
                <c:pt idx="509">
                  <c:v>16</c:v>
                </c:pt>
                <c:pt idx="510">
                  <c:v>17</c:v>
                </c:pt>
                <c:pt idx="511">
                  <c:v>18</c:v>
                </c:pt>
                <c:pt idx="512">
                  <c:v>13</c:v>
                </c:pt>
                <c:pt idx="513">
                  <c:v>16</c:v>
                </c:pt>
                <c:pt idx="514">
                  <c:v>19</c:v>
                </c:pt>
                <c:pt idx="515">
                  <c:v>20</c:v>
                </c:pt>
                <c:pt idx="516">
                  <c:v>19</c:v>
                </c:pt>
                <c:pt idx="517">
                  <c:v>21</c:v>
                </c:pt>
                <c:pt idx="518">
                  <c:v>27</c:v>
                </c:pt>
                <c:pt idx="519">
                  <c:v>25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27</c:v>
                </c:pt>
                <c:pt idx="524">
                  <c:v>23</c:v>
                </c:pt>
                <c:pt idx="525">
                  <c:v>20</c:v>
                </c:pt>
                <c:pt idx="526">
                  <c:v>18</c:v>
                </c:pt>
                <c:pt idx="527">
                  <c:v>13</c:v>
                </c:pt>
                <c:pt idx="528">
                  <c:v>12</c:v>
                </c:pt>
                <c:pt idx="529">
                  <c:v>10</c:v>
                </c:pt>
                <c:pt idx="530">
                  <c:v>12</c:v>
                </c:pt>
                <c:pt idx="531">
                  <c:v>17</c:v>
                </c:pt>
                <c:pt idx="532">
                  <c:v>16</c:v>
                </c:pt>
                <c:pt idx="533">
                  <c:v>13</c:v>
                </c:pt>
                <c:pt idx="534">
                  <c:v>10</c:v>
                </c:pt>
                <c:pt idx="535">
                  <c:v>10</c:v>
                </c:pt>
                <c:pt idx="536">
                  <c:v>12</c:v>
                </c:pt>
                <c:pt idx="537">
                  <c:v>18</c:v>
                </c:pt>
                <c:pt idx="538">
                  <c:v>12</c:v>
                </c:pt>
                <c:pt idx="539">
                  <c:v>12</c:v>
                </c:pt>
                <c:pt idx="540">
                  <c:v>10</c:v>
                </c:pt>
                <c:pt idx="541">
                  <c:v>10</c:v>
                </c:pt>
                <c:pt idx="542">
                  <c:v>5</c:v>
                </c:pt>
                <c:pt idx="543">
                  <c:v>7</c:v>
                </c:pt>
                <c:pt idx="544">
                  <c:v>4</c:v>
                </c:pt>
                <c:pt idx="545">
                  <c:v>7</c:v>
                </c:pt>
                <c:pt idx="546">
                  <c:v>8</c:v>
                </c:pt>
                <c:pt idx="547">
                  <c:v>12</c:v>
                </c:pt>
                <c:pt idx="548">
                  <c:v>12</c:v>
                </c:pt>
                <c:pt idx="549">
                  <c:v>10</c:v>
                </c:pt>
                <c:pt idx="550">
                  <c:v>17</c:v>
                </c:pt>
                <c:pt idx="551">
                  <c:v>16</c:v>
                </c:pt>
                <c:pt idx="552">
                  <c:v>13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9</c:v>
                </c:pt>
                <c:pt idx="557">
                  <c:v>4</c:v>
                </c:pt>
                <c:pt idx="558">
                  <c:v>4</c:v>
                </c:pt>
                <c:pt idx="559">
                  <c:v>6</c:v>
                </c:pt>
                <c:pt idx="560">
                  <c:v>7</c:v>
                </c:pt>
                <c:pt idx="561">
                  <c:v>9</c:v>
                </c:pt>
                <c:pt idx="562">
                  <c:v>7</c:v>
                </c:pt>
                <c:pt idx="563">
                  <c:v>15</c:v>
                </c:pt>
                <c:pt idx="564">
                  <c:v>14</c:v>
                </c:pt>
                <c:pt idx="565">
                  <c:v>13</c:v>
                </c:pt>
                <c:pt idx="566">
                  <c:v>18</c:v>
                </c:pt>
                <c:pt idx="567">
                  <c:v>17</c:v>
                </c:pt>
                <c:pt idx="568">
                  <c:v>10</c:v>
                </c:pt>
                <c:pt idx="569">
                  <c:v>14</c:v>
                </c:pt>
                <c:pt idx="570">
                  <c:v>20</c:v>
                </c:pt>
                <c:pt idx="571">
                  <c:v>15</c:v>
                </c:pt>
                <c:pt idx="572">
                  <c:v>7</c:v>
                </c:pt>
                <c:pt idx="573">
                  <c:v>9</c:v>
                </c:pt>
                <c:pt idx="574">
                  <c:v>3</c:v>
                </c:pt>
                <c:pt idx="575">
                  <c:v>2</c:v>
                </c:pt>
                <c:pt idx="576">
                  <c:v>4</c:v>
                </c:pt>
                <c:pt idx="577">
                  <c:v>14</c:v>
                </c:pt>
                <c:pt idx="578">
                  <c:v>10</c:v>
                </c:pt>
                <c:pt idx="579">
                  <c:v>10</c:v>
                </c:pt>
                <c:pt idx="580">
                  <c:v>26</c:v>
                </c:pt>
                <c:pt idx="581">
                  <c:v>26</c:v>
                </c:pt>
                <c:pt idx="582">
                  <c:v>25</c:v>
                </c:pt>
                <c:pt idx="583">
                  <c:v>23</c:v>
                </c:pt>
                <c:pt idx="584">
                  <c:v>26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30</c:v>
                </c:pt>
                <c:pt idx="589">
                  <c:v>29</c:v>
                </c:pt>
                <c:pt idx="590">
                  <c:v>29</c:v>
                </c:pt>
                <c:pt idx="591">
                  <c:v>30</c:v>
                </c:pt>
                <c:pt idx="592">
                  <c:v>28</c:v>
                </c:pt>
                <c:pt idx="593">
                  <c:v>27</c:v>
                </c:pt>
                <c:pt idx="594">
                  <c:v>28</c:v>
                </c:pt>
                <c:pt idx="595">
                  <c:v>27</c:v>
                </c:pt>
                <c:pt idx="596">
                  <c:v>25</c:v>
                </c:pt>
                <c:pt idx="597">
                  <c:v>16</c:v>
                </c:pt>
                <c:pt idx="598">
                  <c:v>16</c:v>
                </c:pt>
                <c:pt idx="599">
                  <c:v>19</c:v>
                </c:pt>
                <c:pt idx="600">
                  <c:v>19</c:v>
                </c:pt>
                <c:pt idx="601">
                  <c:v>18</c:v>
                </c:pt>
                <c:pt idx="602">
                  <c:v>18</c:v>
                </c:pt>
                <c:pt idx="603">
                  <c:v>16</c:v>
                </c:pt>
                <c:pt idx="604">
                  <c:v>12</c:v>
                </c:pt>
                <c:pt idx="605">
                  <c:v>9</c:v>
                </c:pt>
                <c:pt idx="606">
                  <c:v>9</c:v>
                </c:pt>
                <c:pt idx="607">
                  <c:v>7</c:v>
                </c:pt>
                <c:pt idx="608">
                  <c:v>8</c:v>
                </c:pt>
                <c:pt idx="609">
                  <c:v>14</c:v>
                </c:pt>
                <c:pt idx="610">
                  <c:v>12</c:v>
                </c:pt>
                <c:pt idx="611">
                  <c:v>9</c:v>
                </c:pt>
                <c:pt idx="612">
                  <c:v>8</c:v>
                </c:pt>
                <c:pt idx="613">
                  <c:v>7</c:v>
                </c:pt>
                <c:pt idx="614">
                  <c:v>4</c:v>
                </c:pt>
                <c:pt idx="615">
                  <c:v>3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3</c:v>
                </c:pt>
                <c:pt idx="622">
                  <c:v>6</c:v>
                </c:pt>
                <c:pt idx="623">
                  <c:v>5</c:v>
                </c:pt>
                <c:pt idx="624">
                  <c:v>9</c:v>
                </c:pt>
                <c:pt idx="625">
                  <c:v>9</c:v>
                </c:pt>
                <c:pt idx="626">
                  <c:v>13</c:v>
                </c:pt>
                <c:pt idx="627">
                  <c:v>12</c:v>
                </c:pt>
                <c:pt idx="628">
                  <c:v>6</c:v>
                </c:pt>
                <c:pt idx="629">
                  <c:v>3</c:v>
                </c:pt>
                <c:pt idx="630">
                  <c:v>3</c:v>
                </c:pt>
                <c:pt idx="631">
                  <c:v>7</c:v>
                </c:pt>
                <c:pt idx="632">
                  <c:v>6</c:v>
                </c:pt>
                <c:pt idx="633">
                  <c:v>5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4</c:v>
                </c:pt>
                <c:pt idx="646">
                  <c:v>8</c:v>
                </c:pt>
                <c:pt idx="647">
                  <c:v>13</c:v>
                </c:pt>
                <c:pt idx="648">
                  <c:v>15</c:v>
                </c:pt>
                <c:pt idx="649">
                  <c:v>6</c:v>
                </c:pt>
                <c:pt idx="650">
                  <c:v>3</c:v>
                </c:pt>
                <c:pt idx="651">
                  <c:v>9</c:v>
                </c:pt>
                <c:pt idx="652">
                  <c:v>2</c:v>
                </c:pt>
                <c:pt idx="653">
                  <c:v>8</c:v>
                </c:pt>
                <c:pt idx="654">
                  <c:v>10</c:v>
                </c:pt>
                <c:pt idx="655">
                  <c:v>10</c:v>
                </c:pt>
                <c:pt idx="656">
                  <c:v>9</c:v>
                </c:pt>
                <c:pt idx="657">
                  <c:v>11</c:v>
                </c:pt>
                <c:pt idx="658">
                  <c:v>11</c:v>
                </c:pt>
                <c:pt idx="659">
                  <c:v>13</c:v>
                </c:pt>
                <c:pt idx="660">
                  <c:v>17</c:v>
                </c:pt>
                <c:pt idx="661">
                  <c:v>15</c:v>
                </c:pt>
                <c:pt idx="662">
                  <c:v>19</c:v>
                </c:pt>
                <c:pt idx="663">
                  <c:v>16</c:v>
                </c:pt>
                <c:pt idx="664">
                  <c:v>29</c:v>
                </c:pt>
                <c:pt idx="665">
                  <c:v>29</c:v>
                </c:pt>
                <c:pt idx="666">
                  <c:v>29</c:v>
                </c:pt>
                <c:pt idx="667">
                  <c:v>29</c:v>
                </c:pt>
                <c:pt idx="668">
                  <c:v>27</c:v>
                </c:pt>
                <c:pt idx="669">
                  <c:v>20</c:v>
                </c:pt>
                <c:pt idx="670">
                  <c:v>26</c:v>
                </c:pt>
                <c:pt idx="671">
                  <c:v>20</c:v>
                </c:pt>
                <c:pt idx="672">
                  <c:v>21</c:v>
                </c:pt>
                <c:pt idx="673">
                  <c:v>24</c:v>
                </c:pt>
                <c:pt idx="674">
                  <c:v>21</c:v>
                </c:pt>
                <c:pt idx="675">
                  <c:v>29</c:v>
                </c:pt>
                <c:pt idx="676">
                  <c:v>30</c:v>
                </c:pt>
                <c:pt idx="677">
                  <c:v>27</c:v>
                </c:pt>
                <c:pt idx="678">
                  <c:v>25</c:v>
                </c:pt>
                <c:pt idx="679">
                  <c:v>24</c:v>
                </c:pt>
                <c:pt idx="680">
                  <c:v>25</c:v>
                </c:pt>
                <c:pt idx="681">
                  <c:v>24</c:v>
                </c:pt>
                <c:pt idx="682">
                  <c:v>16</c:v>
                </c:pt>
                <c:pt idx="683">
                  <c:v>23</c:v>
                </c:pt>
                <c:pt idx="684">
                  <c:v>13</c:v>
                </c:pt>
                <c:pt idx="685">
                  <c:v>21</c:v>
                </c:pt>
                <c:pt idx="686">
                  <c:v>20</c:v>
                </c:pt>
                <c:pt idx="687">
                  <c:v>22</c:v>
                </c:pt>
                <c:pt idx="688">
                  <c:v>18</c:v>
                </c:pt>
                <c:pt idx="689">
                  <c:v>21</c:v>
                </c:pt>
                <c:pt idx="690">
                  <c:v>21</c:v>
                </c:pt>
                <c:pt idx="691">
                  <c:v>23</c:v>
                </c:pt>
                <c:pt idx="692">
                  <c:v>19</c:v>
                </c:pt>
                <c:pt idx="693">
                  <c:v>18</c:v>
                </c:pt>
                <c:pt idx="694">
                  <c:v>14</c:v>
                </c:pt>
                <c:pt idx="695">
                  <c:v>15</c:v>
                </c:pt>
                <c:pt idx="696">
                  <c:v>13</c:v>
                </c:pt>
                <c:pt idx="697">
                  <c:v>5</c:v>
                </c:pt>
                <c:pt idx="698">
                  <c:v>6</c:v>
                </c:pt>
                <c:pt idx="699">
                  <c:v>7</c:v>
                </c:pt>
                <c:pt idx="700">
                  <c:v>6</c:v>
                </c:pt>
                <c:pt idx="701">
                  <c:v>7</c:v>
                </c:pt>
                <c:pt idx="702">
                  <c:v>6</c:v>
                </c:pt>
                <c:pt idx="703">
                  <c:v>8</c:v>
                </c:pt>
                <c:pt idx="704">
                  <c:v>13</c:v>
                </c:pt>
                <c:pt idx="705">
                  <c:v>22</c:v>
                </c:pt>
                <c:pt idx="706">
                  <c:v>17</c:v>
                </c:pt>
                <c:pt idx="707">
                  <c:v>14</c:v>
                </c:pt>
                <c:pt idx="708">
                  <c:v>13</c:v>
                </c:pt>
                <c:pt idx="709">
                  <c:v>12</c:v>
                </c:pt>
                <c:pt idx="710">
                  <c:v>12</c:v>
                </c:pt>
                <c:pt idx="711">
                  <c:v>13</c:v>
                </c:pt>
                <c:pt idx="712">
                  <c:v>20</c:v>
                </c:pt>
                <c:pt idx="713">
                  <c:v>19</c:v>
                </c:pt>
                <c:pt idx="714">
                  <c:v>18</c:v>
                </c:pt>
                <c:pt idx="715">
                  <c:v>19</c:v>
                </c:pt>
                <c:pt idx="716">
                  <c:v>14</c:v>
                </c:pt>
                <c:pt idx="717">
                  <c:v>14</c:v>
                </c:pt>
                <c:pt idx="718">
                  <c:v>27</c:v>
                </c:pt>
                <c:pt idx="719">
                  <c:v>27</c:v>
                </c:pt>
                <c:pt idx="720">
                  <c:v>27</c:v>
                </c:pt>
                <c:pt idx="721">
                  <c:v>27</c:v>
                </c:pt>
                <c:pt idx="722">
                  <c:v>27</c:v>
                </c:pt>
                <c:pt idx="723">
                  <c:v>23</c:v>
                </c:pt>
                <c:pt idx="724">
                  <c:v>17</c:v>
                </c:pt>
                <c:pt idx="725">
                  <c:v>19</c:v>
                </c:pt>
                <c:pt idx="726">
                  <c:v>21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14</c:v>
                </c:pt>
                <c:pt idx="731">
                  <c:v>18</c:v>
                </c:pt>
                <c:pt idx="732">
                  <c:v>23</c:v>
                </c:pt>
                <c:pt idx="733">
                  <c:v>25</c:v>
                </c:pt>
                <c:pt idx="734">
                  <c:v>20</c:v>
                </c:pt>
                <c:pt idx="735">
                  <c:v>27</c:v>
                </c:pt>
                <c:pt idx="736">
                  <c:v>28</c:v>
                </c:pt>
                <c:pt idx="737">
                  <c:v>28</c:v>
                </c:pt>
                <c:pt idx="738">
                  <c:v>25</c:v>
                </c:pt>
                <c:pt idx="739">
                  <c:v>24</c:v>
                </c:pt>
                <c:pt idx="740">
                  <c:v>22</c:v>
                </c:pt>
                <c:pt idx="741">
                  <c:v>14</c:v>
                </c:pt>
                <c:pt idx="742">
                  <c:v>4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5</c:v>
                </c:pt>
                <c:pt idx="747">
                  <c:v>3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4</c:v>
                </c:pt>
                <c:pt idx="754">
                  <c:v>6</c:v>
                </c:pt>
                <c:pt idx="755">
                  <c:v>5</c:v>
                </c:pt>
                <c:pt idx="756">
                  <c:v>4</c:v>
                </c:pt>
                <c:pt idx="757">
                  <c:v>6</c:v>
                </c:pt>
                <c:pt idx="758">
                  <c:v>4</c:v>
                </c:pt>
                <c:pt idx="759">
                  <c:v>5</c:v>
                </c:pt>
                <c:pt idx="760">
                  <c:v>7</c:v>
                </c:pt>
                <c:pt idx="761">
                  <c:v>5</c:v>
                </c:pt>
                <c:pt idx="762">
                  <c:v>2</c:v>
                </c:pt>
                <c:pt idx="763">
                  <c:v>4</c:v>
                </c:pt>
                <c:pt idx="764">
                  <c:v>3</c:v>
                </c:pt>
                <c:pt idx="765">
                  <c:v>3</c:v>
                </c:pt>
                <c:pt idx="766">
                  <c:v>1</c:v>
                </c:pt>
                <c:pt idx="767">
                  <c:v>6</c:v>
                </c:pt>
                <c:pt idx="768">
                  <c:v>7</c:v>
                </c:pt>
                <c:pt idx="769">
                  <c:v>4</c:v>
                </c:pt>
                <c:pt idx="770">
                  <c:v>5</c:v>
                </c:pt>
                <c:pt idx="771">
                  <c:v>7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9</c:v>
                </c:pt>
                <c:pt idx="776">
                  <c:v>19</c:v>
                </c:pt>
                <c:pt idx="777">
                  <c:v>24</c:v>
                </c:pt>
                <c:pt idx="778">
                  <c:v>29</c:v>
                </c:pt>
                <c:pt idx="779">
                  <c:v>24</c:v>
                </c:pt>
                <c:pt idx="780">
                  <c:v>28</c:v>
                </c:pt>
                <c:pt idx="781">
                  <c:v>29</c:v>
                </c:pt>
                <c:pt idx="782">
                  <c:v>27</c:v>
                </c:pt>
                <c:pt idx="783">
                  <c:v>25</c:v>
                </c:pt>
                <c:pt idx="784">
                  <c:v>26</c:v>
                </c:pt>
                <c:pt idx="785">
                  <c:v>28</c:v>
                </c:pt>
                <c:pt idx="786">
                  <c:v>30</c:v>
                </c:pt>
                <c:pt idx="787">
                  <c:v>30</c:v>
                </c:pt>
                <c:pt idx="788">
                  <c:v>27</c:v>
                </c:pt>
                <c:pt idx="789">
                  <c:v>28</c:v>
                </c:pt>
                <c:pt idx="790">
                  <c:v>26</c:v>
                </c:pt>
                <c:pt idx="791">
                  <c:v>26</c:v>
                </c:pt>
                <c:pt idx="792">
                  <c:v>23</c:v>
                </c:pt>
                <c:pt idx="793">
                  <c:v>26</c:v>
                </c:pt>
                <c:pt idx="794">
                  <c:v>29</c:v>
                </c:pt>
                <c:pt idx="795">
                  <c:v>29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29</c:v>
                </c:pt>
                <c:pt idx="803">
                  <c:v>29</c:v>
                </c:pt>
                <c:pt idx="804">
                  <c:v>26</c:v>
                </c:pt>
                <c:pt idx="805">
                  <c:v>22</c:v>
                </c:pt>
                <c:pt idx="806">
                  <c:v>20</c:v>
                </c:pt>
                <c:pt idx="807">
                  <c:v>14</c:v>
                </c:pt>
                <c:pt idx="808">
                  <c:v>6</c:v>
                </c:pt>
                <c:pt idx="809">
                  <c:v>4</c:v>
                </c:pt>
                <c:pt idx="810">
                  <c:v>5</c:v>
                </c:pt>
                <c:pt idx="811">
                  <c:v>1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14</c:v>
                </c:pt>
                <c:pt idx="824">
                  <c:v>14</c:v>
                </c:pt>
                <c:pt idx="825">
                  <c:v>19</c:v>
                </c:pt>
                <c:pt idx="826">
                  <c:v>19</c:v>
                </c:pt>
                <c:pt idx="827">
                  <c:v>11</c:v>
                </c:pt>
                <c:pt idx="828">
                  <c:v>7</c:v>
                </c:pt>
                <c:pt idx="829">
                  <c:v>14</c:v>
                </c:pt>
                <c:pt idx="830">
                  <c:v>13</c:v>
                </c:pt>
                <c:pt idx="831">
                  <c:v>12</c:v>
                </c:pt>
                <c:pt idx="832">
                  <c:v>15</c:v>
                </c:pt>
                <c:pt idx="833">
                  <c:v>16</c:v>
                </c:pt>
                <c:pt idx="834">
                  <c:v>10</c:v>
                </c:pt>
                <c:pt idx="835">
                  <c:v>8</c:v>
                </c:pt>
                <c:pt idx="836">
                  <c:v>9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8</c:v>
                </c:pt>
                <c:pt idx="841">
                  <c:v>8</c:v>
                </c:pt>
                <c:pt idx="842">
                  <c:v>13</c:v>
                </c:pt>
                <c:pt idx="843">
                  <c:v>18</c:v>
                </c:pt>
                <c:pt idx="844">
                  <c:v>16</c:v>
                </c:pt>
                <c:pt idx="845">
                  <c:v>11</c:v>
                </c:pt>
                <c:pt idx="846">
                  <c:v>17</c:v>
                </c:pt>
                <c:pt idx="847">
                  <c:v>19</c:v>
                </c:pt>
                <c:pt idx="848">
                  <c:v>23</c:v>
                </c:pt>
                <c:pt idx="849">
                  <c:v>23</c:v>
                </c:pt>
                <c:pt idx="850">
                  <c:v>26</c:v>
                </c:pt>
                <c:pt idx="851">
                  <c:v>30</c:v>
                </c:pt>
                <c:pt idx="852">
                  <c:v>30</c:v>
                </c:pt>
                <c:pt idx="853">
                  <c:v>29</c:v>
                </c:pt>
                <c:pt idx="854">
                  <c:v>24</c:v>
                </c:pt>
                <c:pt idx="855">
                  <c:v>23</c:v>
                </c:pt>
                <c:pt idx="856">
                  <c:v>26</c:v>
                </c:pt>
                <c:pt idx="857">
                  <c:v>29</c:v>
                </c:pt>
                <c:pt idx="858">
                  <c:v>26</c:v>
                </c:pt>
                <c:pt idx="859">
                  <c:v>25</c:v>
                </c:pt>
                <c:pt idx="860">
                  <c:v>25</c:v>
                </c:pt>
                <c:pt idx="861">
                  <c:v>21</c:v>
                </c:pt>
                <c:pt idx="862">
                  <c:v>25</c:v>
                </c:pt>
                <c:pt idx="863">
                  <c:v>17</c:v>
                </c:pt>
                <c:pt idx="864">
                  <c:v>12</c:v>
                </c:pt>
                <c:pt idx="865">
                  <c:v>7</c:v>
                </c:pt>
                <c:pt idx="866">
                  <c:v>14</c:v>
                </c:pt>
                <c:pt idx="867">
                  <c:v>15</c:v>
                </c:pt>
                <c:pt idx="868">
                  <c:v>9</c:v>
                </c:pt>
                <c:pt idx="869">
                  <c:v>8</c:v>
                </c:pt>
                <c:pt idx="870">
                  <c:v>9</c:v>
                </c:pt>
                <c:pt idx="871">
                  <c:v>8</c:v>
                </c:pt>
                <c:pt idx="872">
                  <c:v>10</c:v>
                </c:pt>
                <c:pt idx="873">
                  <c:v>11</c:v>
                </c:pt>
                <c:pt idx="874">
                  <c:v>16</c:v>
                </c:pt>
                <c:pt idx="875">
                  <c:v>8</c:v>
                </c:pt>
                <c:pt idx="876">
                  <c:v>4</c:v>
                </c:pt>
                <c:pt idx="877">
                  <c:v>10</c:v>
                </c:pt>
                <c:pt idx="878">
                  <c:v>5</c:v>
                </c:pt>
                <c:pt idx="879">
                  <c:v>6</c:v>
                </c:pt>
                <c:pt idx="880">
                  <c:v>6</c:v>
                </c:pt>
                <c:pt idx="881">
                  <c:v>3</c:v>
                </c:pt>
                <c:pt idx="882">
                  <c:v>4</c:v>
                </c:pt>
                <c:pt idx="883">
                  <c:v>6</c:v>
                </c:pt>
                <c:pt idx="884">
                  <c:v>10</c:v>
                </c:pt>
                <c:pt idx="885">
                  <c:v>11</c:v>
                </c:pt>
                <c:pt idx="886">
                  <c:v>6</c:v>
                </c:pt>
                <c:pt idx="887">
                  <c:v>6</c:v>
                </c:pt>
                <c:pt idx="888">
                  <c:v>20</c:v>
                </c:pt>
                <c:pt idx="889">
                  <c:v>20</c:v>
                </c:pt>
                <c:pt idx="890">
                  <c:v>9</c:v>
                </c:pt>
                <c:pt idx="891">
                  <c:v>10</c:v>
                </c:pt>
                <c:pt idx="892">
                  <c:v>8</c:v>
                </c:pt>
                <c:pt idx="893">
                  <c:v>20</c:v>
                </c:pt>
                <c:pt idx="894">
                  <c:v>23</c:v>
                </c:pt>
                <c:pt idx="895">
                  <c:v>10</c:v>
                </c:pt>
                <c:pt idx="896">
                  <c:v>15</c:v>
                </c:pt>
                <c:pt idx="897">
                  <c:v>14</c:v>
                </c:pt>
                <c:pt idx="898">
                  <c:v>15</c:v>
                </c:pt>
                <c:pt idx="899">
                  <c:v>18</c:v>
                </c:pt>
                <c:pt idx="900">
                  <c:v>9</c:v>
                </c:pt>
                <c:pt idx="901">
                  <c:v>9</c:v>
                </c:pt>
                <c:pt idx="902">
                  <c:v>11</c:v>
                </c:pt>
                <c:pt idx="903">
                  <c:v>12</c:v>
                </c:pt>
                <c:pt idx="904">
                  <c:v>9</c:v>
                </c:pt>
                <c:pt idx="905">
                  <c:v>8</c:v>
                </c:pt>
                <c:pt idx="906">
                  <c:v>9</c:v>
                </c:pt>
                <c:pt idx="907">
                  <c:v>8</c:v>
                </c:pt>
                <c:pt idx="908">
                  <c:v>3</c:v>
                </c:pt>
                <c:pt idx="909">
                  <c:v>2</c:v>
                </c:pt>
                <c:pt idx="910">
                  <c:v>4</c:v>
                </c:pt>
                <c:pt idx="911">
                  <c:v>1</c:v>
                </c:pt>
                <c:pt idx="912">
                  <c:v>2</c:v>
                </c:pt>
                <c:pt idx="913">
                  <c:v>6</c:v>
                </c:pt>
                <c:pt idx="914">
                  <c:v>15</c:v>
                </c:pt>
                <c:pt idx="915">
                  <c:v>15</c:v>
                </c:pt>
                <c:pt idx="916">
                  <c:v>26</c:v>
                </c:pt>
                <c:pt idx="917">
                  <c:v>20</c:v>
                </c:pt>
                <c:pt idx="918">
                  <c:v>26</c:v>
                </c:pt>
                <c:pt idx="919">
                  <c:v>26</c:v>
                </c:pt>
                <c:pt idx="920">
                  <c:v>28</c:v>
                </c:pt>
                <c:pt idx="921">
                  <c:v>26</c:v>
                </c:pt>
                <c:pt idx="922">
                  <c:v>25</c:v>
                </c:pt>
                <c:pt idx="923">
                  <c:v>27</c:v>
                </c:pt>
                <c:pt idx="924">
                  <c:v>28</c:v>
                </c:pt>
                <c:pt idx="925">
                  <c:v>26</c:v>
                </c:pt>
                <c:pt idx="926">
                  <c:v>15</c:v>
                </c:pt>
                <c:pt idx="927">
                  <c:v>21</c:v>
                </c:pt>
                <c:pt idx="928">
                  <c:v>11</c:v>
                </c:pt>
                <c:pt idx="929">
                  <c:v>12</c:v>
                </c:pt>
                <c:pt idx="930">
                  <c:v>6</c:v>
                </c:pt>
                <c:pt idx="931">
                  <c:v>5</c:v>
                </c:pt>
                <c:pt idx="932">
                  <c:v>5</c:v>
                </c:pt>
                <c:pt idx="933">
                  <c:v>3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2</c:v>
                </c:pt>
                <c:pt idx="946">
                  <c:v>4</c:v>
                </c:pt>
                <c:pt idx="947">
                  <c:v>2</c:v>
                </c:pt>
                <c:pt idx="948">
                  <c:v>2</c:v>
                </c:pt>
                <c:pt idx="949">
                  <c:v>1</c:v>
                </c:pt>
                <c:pt idx="950">
                  <c:v>3</c:v>
                </c:pt>
                <c:pt idx="951">
                  <c:v>4</c:v>
                </c:pt>
                <c:pt idx="952">
                  <c:v>9</c:v>
                </c:pt>
                <c:pt idx="953">
                  <c:v>13</c:v>
                </c:pt>
                <c:pt idx="954">
                  <c:v>18</c:v>
                </c:pt>
                <c:pt idx="955">
                  <c:v>23</c:v>
                </c:pt>
                <c:pt idx="956">
                  <c:v>24</c:v>
                </c:pt>
                <c:pt idx="957">
                  <c:v>25</c:v>
                </c:pt>
                <c:pt idx="958">
                  <c:v>28</c:v>
                </c:pt>
                <c:pt idx="959">
                  <c:v>24</c:v>
                </c:pt>
                <c:pt idx="960">
                  <c:v>28</c:v>
                </c:pt>
                <c:pt idx="961">
                  <c:v>25</c:v>
                </c:pt>
                <c:pt idx="962">
                  <c:v>21</c:v>
                </c:pt>
                <c:pt idx="963">
                  <c:v>22</c:v>
                </c:pt>
                <c:pt idx="964">
                  <c:v>21</c:v>
                </c:pt>
                <c:pt idx="965">
                  <c:v>12</c:v>
                </c:pt>
                <c:pt idx="966">
                  <c:v>12</c:v>
                </c:pt>
                <c:pt idx="967">
                  <c:v>10</c:v>
                </c:pt>
                <c:pt idx="968">
                  <c:v>8</c:v>
                </c:pt>
                <c:pt idx="969">
                  <c:v>3</c:v>
                </c:pt>
                <c:pt idx="970">
                  <c:v>7</c:v>
                </c:pt>
                <c:pt idx="971">
                  <c:v>4</c:v>
                </c:pt>
                <c:pt idx="972">
                  <c:v>3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3</c:v>
                </c:pt>
                <c:pt idx="978">
                  <c:v>2</c:v>
                </c:pt>
                <c:pt idx="979">
                  <c:v>2</c:v>
                </c:pt>
                <c:pt idx="980">
                  <c:v>4</c:v>
                </c:pt>
                <c:pt idx="981">
                  <c:v>4</c:v>
                </c:pt>
                <c:pt idx="982">
                  <c:v>11</c:v>
                </c:pt>
                <c:pt idx="983">
                  <c:v>9</c:v>
                </c:pt>
                <c:pt idx="984">
                  <c:v>19</c:v>
                </c:pt>
                <c:pt idx="985">
                  <c:v>29</c:v>
                </c:pt>
                <c:pt idx="986">
                  <c:v>29</c:v>
                </c:pt>
                <c:pt idx="987">
                  <c:v>29</c:v>
                </c:pt>
                <c:pt idx="988">
                  <c:v>29</c:v>
                </c:pt>
                <c:pt idx="989">
                  <c:v>28</c:v>
                </c:pt>
                <c:pt idx="990">
                  <c:v>29</c:v>
                </c:pt>
                <c:pt idx="991">
                  <c:v>30</c:v>
                </c:pt>
                <c:pt idx="992">
                  <c:v>29</c:v>
                </c:pt>
                <c:pt idx="993">
                  <c:v>30</c:v>
                </c:pt>
                <c:pt idx="994">
                  <c:v>28</c:v>
                </c:pt>
                <c:pt idx="995">
                  <c:v>30</c:v>
                </c:pt>
                <c:pt idx="996">
                  <c:v>28</c:v>
                </c:pt>
                <c:pt idx="997">
                  <c:v>30</c:v>
                </c:pt>
                <c:pt idx="998">
                  <c:v>29</c:v>
                </c:pt>
                <c:pt idx="999">
                  <c:v>30</c:v>
                </c:pt>
                <c:pt idx="1000">
                  <c:v>29</c:v>
                </c:pt>
                <c:pt idx="1001">
                  <c:v>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25312"/>
        <c:axId val="44636928"/>
      </c:lineChart>
      <c:catAx>
        <c:axId val="9012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636928"/>
        <c:crosses val="autoZero"/>
        <c:auto val="1"/>
        <c:lblAlgn val="ctr"/>
        <c:lblOffset val="100"/>
        <c:noMultiLvlLbl val="0"/>
      </c:catAx>
      <c:valAx>
        <c:axId val="4463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125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109</xdr:col>
      <xdr:colOff>566737</xdr:colOff>
      <xdr:row>11</xdr:row>
      <xdr:rowOff>157162</xdr:rowOff>
    </xdr:from>
    <xdr:to>
      <xdr:col>121</xdr:col>
      <xdr:colOff>542925</xdr:colOff>
      <xdr:row>32</xdr:row>
      <xdr:rowOff>133350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78</xdr:col>
      <xdr:colOff>385762</xdr:colOff>
      <xdr:row>28</xdr:row>
      <xdr:rowOff>161931</xdr:rowOff>
    </xdr:from>
    <xdr:to>
      <xdr:col>86</xdr:col>
      <xdr:colOff>80962</xdr:colOff>
      <xdr:row>43</xdr:row>
      <xdr:rowOff>47631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025"/>
  <sheetViews>
    <sheetView showGridLines="0" tabSelected="1" zoomScaleNormal="100" workbookViewId="0">
      <pane xSplit="1" ySplit="11" topLeftCell="E12" activePane="bottomRight" state="frozen"/>
      <selection pane="topRight" activeCell="B1" sqref="B1"/>
      <selection pane="bottomLeft" activeCell="A3" sqref="A3"/>
      <selection pane="bottomRight" activeCell="E11" sqref="E11"/>
    </sheetView>
  </sheetViews>
  <sheetFormatPr defaultRowHeight="15" x14ac:dyDescent="0.25"/>
  <cols>
    <col min="2" max="2" width="9.140625" style="4"/>
    <col min="3" max="3" width="9.140625" style="5"/>
    <col min="4" max="4" width="2.85546875" customWidth="1"/>
    <col min="5" max="34" width="9.140625" style="6"/>
    <col min="98" max="98" width="6" bestFit="1" customWidth="1"/>
    <col min="99" max="99" width="10.85546875" customWidth="1"/>
    <col min="104" max="104" width="4.85546875" customWidth="1"/>
  </cols>
  <sheetData>
    <row r="1" spans="1:109" ht="15.75" thickBot="1" x14ac:dyDescent="0.3"/>
    <row r="2" spans="1:109" x14ac:dyDescent="0.25">
      <c r="CS2" t="s">
        <v>51</v>
      </c>
      <c r="CT2" s="22" t="s">
        <v>41</v>
      </c>
      <c r="CU2" s="16">
        <f>AVERAGE(CU24:CU1025)</f>
        <v>9.5146697082026492E-3</v>
      </c>
      <c r="CV2" s="16">
        <f t="shared" ref="CV2:CY2" si="0">AVERAGE(CV24:CV1025)</f>
        <v>4.8732364437791042E-3</v>
      </c>
      <c r="CW2" s="16">
        <f t="shared" si="0"/>
        <v>4.6414332644235381E-3</v>
      </c>
      <c r="CX2" s="16">
        <f t="shared" si="0"/>
        <v>6.1649700598802428E-3</v>
      </c>
      <c r="CY2" s="17">
        <f t="shared" si="0"/>
        <v>5.0223174632877095E-3</v>
      </c>
      <c r="DB2" s="32"/>
      <c r="DC2" s="33" t="s">
        <v>44</v>
      </c>
      <c r="DD2" s="34" t="s">
        <v>45</v>
      </c>
    </row>
    <row r="3" spans="1:109" x14ac:dyDescent="0.25">
      <c r="CT3" s="23" t="s">
        <v>40</v>
      </c>
      <c r="CU3" s="38">
        <f>STDEV(CU24:CU1025)</f>
        <v>5.701178990670204E-2</v>
      </c>
      <c r="CV3" s="38">
        <f t="shared" ref="CV3:CY3" si="1">STDEV(CV24:CV1025)</f>
        <v>5.9378981511216108E-2</v>
      </c>
      <c r="CW3" s="38">
        <f t="shared" si="1"/>
        <v>2.6354178030921414E-2</v>
      </c>
      <c r="CX3" s="38">
        <f t="shared" si="1"/>
        <v>5.4896687460674221E-2</v>
      </c>
      <c r="CY3" s="39">
        <f t="shared" si="1"/>
        <v>2.3200158063155243E-2</v>
      </c>
      <c r="DB3" s="18" t="s">
        <v>53</v>
      </c>
      <c r="DC3" s="25">
        <f t="array" ref="DC3:DD5">LINEST(CW24:CW1025,C24:C1025,1,1)</f>
        <v>-3.6089904672618009E-2</v>
      </c>
      <c r="DD3" s="31">
        <v>4.8639264461941599E-3</v>
      </c>
      <c r="DE3" s="2">
        <f>12*DD3</f>
        <v>5.8367117354329923E-2</v>
      </c>
    </row>
    <row r="4" spans="1:109" ht="15.75" thickBot="1" x14ac:dyDescent="0.3">
      <c r="CT4" s="24" t="s">
        <v>39</v>
      </c>
      <c r="CU4" s="20">
        <f>CU2/CU3</f>
        <v>0.16688951046394263</v>
      </c>
      <c r="CV4" s="20">
        <f>CV2/CV3</f>
        <v>8.2070057783975248E-2</v>
      </c>
      <c r="CW4" s="35">
        <f>CW2/CW3</f>
        <v>0.17611754989959219</v>
      </c>
      <c r="CX4" s="20">
        <f>CX2/CX3</f>
        <v>0.11230131261192361</v>
      </c>
      <c r="CY4" s="21">
        <f>CY2/CY3</f>
        <v>0.21647772612652061</v>
      </c>
      <c r="DB4" s="18" t="s">
        <v>54</v>
      </c>
      <c r="DC4" s="25">
        <v>1.5138144432632695E-2</v>
      </c>
      <c r="DD4" s="26">
        <v>8.3584569385155129E-4</v>
      </c>
    </row>
    <row r="5" spans="1:109" x14ac:dyDescent="0.25">
      <c r="C5" s="9">
        <f>AVERAGE(C24:C1025)*12</f>
        <v>7.3979640718562917E-2</v>
      </c>
      <c r="BN5" t="s">
        <v>48</v>
      </c>
      <c r="BO5" s="1">
        <f>MIN(BO7:CR7)</f>
        <v>14.084830339321357</v>
      </c>
      <c r="CS5" t="s">
        <v>52</v>
      </c>
      <c r="CT5" s="22" t="s">
        <v>41</v>
      </c>
      <c r="CU5" s="16">
        <f>AVERAGE(CU24:CU1025)*12</f>
        <v>0.11417603649843179</v>
      </c>
      <c r="CV5" s="16">
        <f>AVERAGE(CV24:CV1025)*12</f>
        <v>5.8478837325349253E-2</v>
      </c>
      <c r="CW5" s="16">
        <f>AVERAGE(CW24:CW1025)*12</f>
        <v>5.5697199173082454E-2</v>
      </c>
      <c r="CX5" s="16">
        <f>AVERAGE(CX24:CX1025)*12</f>
        <v>7.3979640718562917E-2</v>
      </c>
      <c r="CY5" s="17">
        <f>AVERAGE(CY24:CY1025)*12</f>
        <v>6.0267809559452518E-2</v>
      </c>
      <c r="CZ5" s="3"/>
      <c r="DB5" s="18"/>
      <c r="DC5" s="25">
        <v>5.6515138687133239E-3</v>
      </c>
      <c r="DD5" s="26">
        <v>2.6292738531157236E-2</v>
      </c>
    </row>
    <row r="6" spans="1:109" ht="15.75" thickBot="1" x14ac:dyDescent="0.3">
      <c r="C6" s="9">
        <f>STDEV(C24:C1025)*SQRT(12)</f>
        <v>0.19016770369823408</v>
      </c>
      <c r="BN6" t="s">
        <v>47</v>
      </c>
      <c r="BO6" s="1">
        <f>MAX(BO7:CR7)</f>
        <v>17.167664670658684</v>
      </c>
      <c r="CT6" s="23" t="s">
        <v>40</v>
      </c>
      <c r="CU6" s="38">
        <f>STDEV(CU24:CU1025)*SQRT(12)</f>
        <v>0.19749463349770086</v>
      </c>
      <c r="CV6" s="38">
        <f>STDEV(CV24:CV1025)*SQRT(12)</f>
        <v>0.20569482575823858</v>
      </c>
      <c r="CW6" s="38">
        <f>STDEV(CW24:CW1025)*SQRT(12)</f>
        <v>9.1293550682542787E-2</v>
      </c>
      <c r="CX6" s="38">
        <f>STDEV(CX24:CX1025)*SQRT(12)</f>
        <v>0.19016770369823408</v>
      </c>
      <c r="CY6" s="39">
        <f>STDEV(CY24:CY1025)*SQRT(12)</f>
        <v>8.0367705018027272E-2</v>
      </c>
      <c r="CZ6" s="14"/>
      <c r="DB6" s="19" t="s">
        <v>46</v>
      </c>
      <c r="DC6" s="20">
        <f>DC3/DC4</f>
        <v>-2.3840375439159134</v>
      </c>
      <c r="DD6" s="21">
        <f>DD3/DD4</f>
        <v>5.819167918161229</v>
      </c>
    </row>
    <row r="7" spans="1:109" ht="15.75" thickBot="1" x14ac:dyDescent="0.3">
      <c r="C7" s="15">
        <f>C5/C6</f>
        <v>0.3890231584010545</v>
      </c>
      <c r="BO7" s="1">
        <f>AVERAGE(BO24:BO1025)</f>
        <v>15.183632734530939</v>
      </c>
      <c r="BP7" s="1">
        <f t="shared" ref="BP7:CR7" si="2">AVERAGE(BP24:BP1025)</f>
        <v>16.387225548902194</v>
      </c>
      <c r="BQ7" s="1">
        <f t="shared" si="2"/>
        <v>16.213572854291417</v>
      </c>
      <c r="BR7" s="1">
        <f t="shared" si="2"/>
        <v>16.250499001996008</v>
      </c>
      <c r="BS7" s="1">
        <f t="shared" si="2"/>
        <v>14.974051896207586</v>
      </c>
      <c r="BT7" s="1">
        <f t="shared" si="2"/>
        <v>14.937125748502995</v>
      </c>
      <c r="BU7" s="1">
        <f t="shared" si="2"/>
        <v>14.539920159680639</v>
      </c>
      <c r="BV7" s="1">
        <f t="shared" si="2"/>
        <v>15.656686626746508</v>
      </c>
      <c r="BW7" s="1">
        <f t="shared" si="2"/>
        <v>15.489021956087825</v>
      </c>
      <c r="BX7" s="1">
        <f t="shared" si="2"/>
        <v>15.2375249500998</v>
      </c>
      <c r="BY7" s="1">
        <f t="shared" si="2"/>
        <v>14.905189620758483</v>
      </c>
      <c r="BZ7" s="1">
        <f t="shared" si="2"/>
        <v>14.889221556886227</v>
      </c>
      <c r="CA7" s="1">
        <f t="shared" si="2"/>
        <v>15.757485029940121</v>
      </c>
      <c r="CB7" s="1">
        <f t="shared" si="2"/>
        <v>17.167664670658684</v>
      </c>
      <c r="CC7" s="1">
        <f t="shared" si="2"/>
        <v>16.010978043912175</v>
      </c>
      <c r="CD7" s="1">
        <f t="shared" si="2"/>
        <v>16.518962075848304</v>
      </c>
      <c r="CE7" s="1">
        <f t="shared" si="2"/>
        <v>14.95808383233533</v>
      </c>
      <c r="CF7" s="1">
        <f t="shared" si="2"/>
        <v>16.004990019960079</v>
      </c>
      <c r="CG7" s="1">
        <f t="shared" si="2"/>
        <v>15.908183632734531</v>
      </c>
      <c r="CH7" s="1">
        <f t="shared" si="2"/>
        <v>14.769461077844312</v>
      </c>
      <c r="CI7" s="1">
        <f t="shared" si="2"/>
        <v>14.084830339321357</v>
      </c>
      <c r="CJ7" s="1">
        <f t="shared" si="2"/>
        <v>16.410179640718564</v>
      </c>
      <c r="CK7" s="1">
        <f t="shared" si="2"/>
        <v>16.090818363273453</v>
      </c>
      <c r="CL7" s="1">
        <f t="shared" si="2"/>
        <v>15.511976047904191</v>
      </c>
      <c r="CM7" s="1">
        <f t="shared" si="2"/>
        <v>14.999001996007983</v>
      </c>
      <c r="CN7" s="1">
        <f t="shared" si="2"/>
        <v>14.767465069860279</v>
      </c>
      <c r="CO7" s="1">
        <f t="shared" si="2"/>
        <v>15.378243512974052</v>
      </c>
      <c r="CP7" s="1">
        <f t="shared" si="2"/>
        <v>15.950099800399201</v>
      </c>
      <c r="CQ7" s="1">
        <f t="shared" si="2"/>
        <v>15.802395209580839</v>
      </c>
      <c r="CR7" s="1">
        <f t="shared" si="2"/>
        <v>14.214570858283434</v>
      </c>
      <c r="CS7" s="1"/>
      <c r="CT7" s="24" t="s">
        <v>39</v>
      </c>
      <c r="CU7" s="20">
        <f>CU5/CU6</f>
        <v>0.57812222274769287</v>
      </c>
      <c r="CV7" s="20">
        <f>CV5/CV6</f>
        <v>0.28429901972391752</v>
      </c>
      <c r="CW7" s="43">
        <f>CW5/CW6</f>
        <v>0.61008908906128145</v>
      </c>
      <c r="CX7" s="20">
        <f>CX5/CX6</f>
        <v>0.3890231584010545</v>
      </c>
      <c r="CY7" s="21">
        <f>CY5/CY6</f>
        <v>0.74990084071622864</v>
      </c>
      <c r="CZ7" s="1"/>
    </row>
    <row r="8" spans="1:109" x14ac:dyDescent="0.25">
      <c r="C8" s="15"/>
      <c r="CS8" s="42" t="s">
        <v>55</v>
      </c>
      <c r="CT8" s="27">
        <v>15</v>
      </c>
      <c r="CU8" s="28">
        <f>31-CT8</f>
        <v>16</v>
      </c>
      <c r="CV8" s="29">
        <f>CT8</f>
        <v>15</v>
      </c>
      <c r="CW8" s="1"/>
      <c r="CX8" s="1"/>
      <c r="CY8" s="30">
        <v>0.75</v>
      </c>
      <c r="CZ8" s="1" t="s">
        <v>56</v>
      </c>
    </row>
    <row r="9" spans="1:109" x14ac:dyDescent="0.25">
      <c r="C9" s="15"/>
      <c r="CS9" s="36"/>
      <c r="CT9" s="41"/>
      <c r="CU9" s="25"/>
      <c r="CV9" s="25"/>
      <c r="CW9" s="1"/>
      <c r="CX9" s="1"/>
      <c r="CY9" s="25"/>
      <c r="CZ9" s="1"/>
    </row>
    <row r="10" spans="1:109" ht="60" x14ac:dyDescent="0.25">
      <c r="B10" s="13" t="s">
        <v>33</v>
      </c>
      <c r="C10" s="12" t="s">
        <v>32</v>
      </c>
      <c r="E10" s="47" t="s">
        <v>57</v>
      </c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J10" s="48" t="s">
        <v>50</v>
      </c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O10" s="46" t="s">
        <v>49</v>
      </c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  <c r="CR10" s="46"/>
      <c r="CS10" s="37"/>
      <c r="CU10" s="44" t="s">
        <v>42</v>
      </c>
      <c r="CV10" s="44"/>
      <c r="CW10" s="44"/>
      <c r="CX10" s="44"/>
      <c r="CY10" s="44"/>
      <c r="DA10" s="45" t="s">
        <v>43</v>
      </c>
      <c r="DB10" s="45"/>
      <c r="DC10" s="45"/>
      <c r="DD10" s="45"/>
    </row>
    <row r="11" spans="1:109" ht="30" x14ac:dyDescent="0.25">
      <c r="B11" s="4" t="s">
        <v>31</v>
      </c>
      <c r="C11" s="5" t="s">
        <v>30</v>
      </c>
      <c r="E11" s="6" t="s">
        <v>0</v>
      </c>
      <c r="F11" s="6" t="s">
        <v>1</v>
      </c>
      <c r="G11" s="6" t="s">
        <v>2</v>
      </c>
      <c r="H11" s="6" t="s">
        <v>3</v>
      </c>
      <c r="I11" s="6" t="s">
        <v>4</v>
      </c>
      <c r="J11" s="6" t="s">
        <v>5</v>
      </c>
      <c r="K11" s="6" t="s">
        <v>6</v>
      </c>
      <c r="L11" s="6" t="s">
        <v>7</v>
      </c>
      <c r="M11" s="6" t="s">
        <v>8</v>
      </c>
      <c r="N11" s="6" t="s">
        <v>9</v>
      </c>
      <c r="O11" s="6" t="s">
        <v>10</v>
      </c>
      <c r="P11" s="6" t="s">
        <v>11</v>
      </c>
      <c r="Q11" s="6" t="s">
        <v>12</v>
      </c>
      <c r="R11" s="6" t="s">
        <v>13</v>
      </c>
      <c r="S11" s="6" t="s">
        <v>14</v>
      </c>
      <c r="T11" s="6" t="s">
        <v>15</v>
      </c>
      <c r="U11" s="6" t="s">
        <v>16</v>
      </c>
      <c r="V11" s="6" t="s">
        <v>17</v>
      </c>
      <c r="W11" s="6" t="s">
        <v>18</v>
      </c>
      <c r="X11" s="6" t="s">
        <v>19</v>
      </c>
      <c r="Y11" s="6" t="s">
        <v>20</v>
      </c>
      <c r="Z11" s="6" t="s">
        <v>21</v>
      </c>
      <c r="AA11" s="6" t="s">
        <v>22</v>
      </c>
      <c r="AB11" s="6" t="s">
        <v>23</v>
      </c>
      <c r="AC11" s="6" t="s">
        <v>24</v>
      </c>
      <c r="AD11" s="6" t="s">
        <v>25</v>
      </c>
      <c r="AE11" s="6" t="s">
        <v>26</v>
      </c>
      <c r="AF11" s="6" t="s">
        <v>27</v>
      </c>
      <c r="AG11" s="6" t="s">
        <v>28</v>
      </c>
      <c r="AH11" s="6" t="s">
        <v>29</v>
      </c>
      <c r="AJ11" t="s">
        <v>0</v>
      </c>
      <c r="AK11" t="s">
        <v>1</v>
      </c>
      <c r="AL11" t="s">
        <v>2</v>
      </c>
      <c r="AM11" t="s">
        <v>3</v>
      </c>
      <c r="AN11" t="s">
        <v>4</v>
      </c>
      <c r="AO11" t="s">
        <v>5</v>
      </c>
      <c r="AP11" t="s">
        <v>6</v>
      </c>
      <c r="AQ11" t="s">
        <v>7</v>
      </c>
      <c r="AR11" t="s">
        <v>8</v>
      </c>
      <c r="AS11" t="s">
        <v>9</v>
      </c>
      <c r="AT11" t="s">
        <v>10</v>
      </c>
      <c r="AU11" t="s">
        <v>11</v>
      </c>
      <c r="AV11" t="s">
        <v>12</v>
      </c>
      <c r="AW11" t="s">
        <v>13</v>
      </c>
      <c r="AX11" t="s">
        <v>14</v>
      </c>
      <c r="AY11" t="s">
        <v>15</v>
      </c>
      <c r="AZ11" t="s">
        <v>16</v>
      </c>
      <c r="BA11" t="s">
        <v>17</v>
      </c>
      <c r="BB11" t="s">
        <v>18</v>
      </c>
      <c r="BC11" t="s">
        <v>19</v>
      </c>
      <c r="BD11" t="s">
        <v>20</v>
      </c>
      <c r="BE11" t="s">
        <v>21</v>
      </c>
      <c r="BF11" t="s">
        <v>22</v>
      </c>
      <c r="BG11" t="s">
        <v>23</v>
      </c>
      <c r="BH11" t="s">
        <v>24</v>
      </c>
      <c r="BI11" t="s">
        <v>25</v>
      </c>
      <c r="BJ11" t="s">
        <v>26</v>
      </c>
      <c r="BK11" t="s">
        <v>27</v>
      </c>
      <c r="BL11" t="s">
        <v>28</v>
      </c>
      <c r="BM11" t="s">
        <v>29</v>
      </c>
      <c r="BO11" t="s">
        <v>0</v>
      </c>
      <c r="BP11" t="s">
        <v>1</v>
      </c>
      <c r="BQ11" t="s">
        <v>2</v>
      </c>
      <c r="BR11" t="s">
        <v>3</v>
      </c>
      <c r="BS11" t="s">
        <v>4</v>
      </c>
      <c r="BT11" t="s">
        <v>5</v>
      </c>
      <c r="BU11" t="s">
        <v>6</v>
      </c>
      <c r="BV11" t="s">
        <v>7</v>
      </c>
      <c r="BW11" t="s">
        <v>8</v>
      </c>
      <c r="BX11" t="s">
        <v>9</v>
      </c>
      <c r="BY11" t="s">
        <v>10</v>
      </c>
      <c r="BZ11" t="s">
        <v>11</v>
      </c>
      <c r="CA11" t="s">
        <v>12</v>
      </c>
      <c r="CB11" t="s">
        <v>13</v>
      </c>
      <c r="CC11" t="s">
        <v>14</v>
      </c>
      <c r="CD11" t="s">
        <v>15</v>
      </c>
      <c r="CE11" t="s">
        <v>16</v>
      </c>
      <c r="CF11" t="s">
        <v>17</v>
      </c>
      <c r="CG11" t="s">
        <v>18</v>
      </c>
      <c r="CH11" t="s">
        <v>19</v>
      </c>
      <c r="CI11" t="s">
        <v>20</v>
      </c>
      <c r="CJ11" t="s">
        <v>21</v>
      </c>
      <c r="CK11" t="s">
        <v>22</v>
      </c>
      <c r="CL11" t="s">
        <v>23</v>
      </c>
      <c r="CM11" t="s">
        <v>24</v>
      </c>
      <c r="CN11" t="s">
        <v>25</v>
      </c>
      <c r="CO11" t="s">
        <v>26</v>
      </c>
      <c r="CP11" t="s">
        <v>27</v>
      </c>
      <c r="CQ11" t="s">
        <v>28</v>
      </c>
      <c r="CR11" t="s">
        <v>29</v>
      </c>
      <c r="CU11" s="8" t="s">
        <v>36</v>
      </c>
      <c r="CV11" s="8" t="s">
        <v>37</v>
      </c>
      <c r="CW11" s="8" t="s">
        <v>34</v>
      </c>
      <c r="CX11" s="8" t="s">
        <v>35</v>
      </c>
      <c r="CY11" s="8" t="s">
        <v>38</v>
      </c>
      <c r="CZ11" s="8"/>
      <c r="DA11" s="8" t="s">
        <v>34</v>
      </c>
      <c r="DB11" s="8" t="s">
        <v>35</v>
      </c>
      <c r="DC11" s="8" t="s">
        <v>36</v>
      </c>
      <c r="DD11" s="8" t="s">
        <v>37</v>
      </c>
    </row>
    <row r="12" spans="1:109" x14ac:dyDescent="0.25">
      <c r="A12">
        <v>192607</v>
      </c>
      <c r="B12" s="10">
        <v>2.2000000000000001E-3</v>
      </c>
      <c r="C12" s="11">
        <v>2.6200000000000001E-2</v>
      </c>
      <c r="E12" s="7">
        <v>5.3E-3</v>
      </c>
      <c r="F12" s="7">
        <v>-5.1900000000000002E-2</v>
      </c>
      <c r="G12" s="7">
        <v>1.29E-2</v>
      </c>
      <c r="H12" s="7">
        <v>2.3E-2</v>
      </c>
      <c r="I12" s="7">
        <v>0.10970000000000001</v>
      </c>
      <c r="J12" s="7">
        <v>-5.0000000000000001E-3</v>
      </c>
      <c r="K12" s="7">
        <v>8.0799999999999997E-2</v>
      </c>
      <c r="L12" s="7">
        <v>1.6399999999999998E-2</v>
      </c>
      <c r="M12" s="7">
        <v>7.9200000000000007E-2</v>
      </c>
      <c r="N12" s="7">
        <v>6.8000000000000005E-3</v>
      </c>
      <c r="O12" s="7">
        <v>0.02</v>
      </c>
      <c r="P12" s="7">
        <v>4.0300000000000002E-2</v>
      </c>
      <c r="Q12" s="7">
        <v>5.4800000000000008E-2</v>
      </c>
      <c r="R12" s="7">
        <v>3.1800000000000002E-2</v>
      </c>
      <c r="S12" s="7">
        <v>0.16450000000000001</v>
      </c>
      <c r="T12" s="7">
        <v>9.4000000000000004E-3</v>
      </c>
      <c r="U12" s="7">
        <v>5.6399999999999999E-2</v>
      </c>
      <c r="V12" s="7">
        <v>1.54E-2</v>
      </c>
      <c r="W12" s="7">
        <v>-1.3899999999999999E-2</v>
      </c>
      <c r="X12" s="7">
        <v>7.0999999999999994E-2</v>
      </c>
      <c r="Y12" s="7">
        <v>8.3000000000000001E-3</v>
      </c>
      <c r="Z12" s="7">
        <v>9.2200000000000004E-2</v>
      </c>
      <c r="AA12" s="7">
        <v>2.06E-2</v>
      </c>
      <c r="AB12" s="7">
        <v>7.6600000000000001E-2</v>
      </c>
      <c r="AC12" s="7">
        <v>1.9099999999999999E-2</v>
      </c>
      <c r="AD12" s="7">
        <v>-0.2379</v>
      </c>
      <c r="AE12" s="7">
        <v>-2.9399999999999999E-2</v>
      </c>
      <c r="AF12" s="7">
        <v>1.83E-2</v>
      </c>
      <c r="AG12" s="7">
        <v>1.6000000000000001E-3</v>
      </c>
      <c r="AH12" s="7">
        <v>5.2000000000000005E-2</v>
      </c>
    </row>
    <row r="13" spans="1:109" x14ac:dyDescent="0.25">
      <c r="A13">
        <v>192608</v>
      </c>
      <c r="B13" s="10">
        <v>2.5000000000000001E-3</v>
      </c>
      <c r="C13" s="11">
        <v>2.5600000000000001E-2</v>
      </c>
      <c r="E13" s="7">
        <v>2.7099999999999999E-2</v>
      </c>
      <c r="F13" s="7">
        <v>0.27030000000000004</v>
      </c>
      <c r="G13" s="7">
        <v>6.5299999999999997E-2</v>
      </c>
      <c r="H13" s="7">
        <v>5.4000000000000003E-3</v>
      </c>
      <c r="I13" s="7">
        <v>0.10009999999999999</v>
      </c>
      <c r="J13" s="7">
        <v>-3.5799999999999998E-2</v>
      </c>
      <c r="K13" s="7">
        <v>-2.5099999999999997E-2</v>
      </c>
      <c r="L13" s="7">
        <v>4.5100000000000001E-2</v>
      </c>
      <c r="M13" s="7">
        <v>5.4100000000000002E-2</v>
      </c>
      <c r="N13" s="7">
        <v>7.4900000000000008E-2</v>
      </c>
      <c r="O13" s="7">
        <v>4.6300000000000001E-2</v>
      </c>
      <c r="P13" s="7">
        <v>2.1499999999999998E-2</v>
      </c>
      <c r="Q13" s="7">
        <v>2.12E-2</v>
      </c>
      <c r="R13" s="7">
        <v>2.1000000000000001E-2</v>
      </c>
      <c r="S13" s="7">
        <v>4.1900000000000007E-2</v>
      </c>
      <c r="T13" s="7">
        <v>1.7500000000000002E-2</v>
      </c>
      <c r="U13" s="7">
        <v>5.5000000000000005E-3</v>
      </c>
      <c r="V13" s="7">
        <v>8.5000000000000006E-3</v>
      </c>
      <c r="W13" s="7">
        <v>3.5200000000000002E-2</v>
      </c>
      <c r="X13" s="7">
        <v>-1.7399999999999999E-2</v>
      </c>
      <c r="Y13" s="7">
        <v>2.1700000000000001E-2</v>
      </c>
      <c r="Z13" s="7">
        <v>2.0199999999999999E-2</v>
      </c>
      <c r="AA13" s="7">
        <v>4.4000000000000004E-2</v>
      </c>
      <c r="AB13" s="7">
        <v>-2.3700000000000002E-2</v>
      </c>
      <c r="AC13" s="7">
        <v>4.87E-2</v>
      </c>
      <c r="AD13" s="7">
        <v>5.3899999999999997E-2</v>
      </c>
      <c r="AE13" s="7">
        <v>-5.6000000000000008E-3</v>
      </c>
      <c r="AF13" s="7">
        <v>-8.9999999999999998E-4</v>
      </c>
      <c r="AG13" s="7">
        <v>4.3799999999999999E-2</v>
      </c>
      <c r="AH13" s="7">
        <v>6.7599999999999993E-2</v>
      </c>
    </row>
    <row r="14" spans="1:109" x14ac:dyDescent="0.25">
      <c r="A14">
        <v>192609</v>
      </c>
      <c r="B14" s="10">
        <v>2.3E-3</v>
      </c>
      <c r="C14" s="11">
        <v>3.5999999999999999E-3</v>
      </c>
      <c r="E14" s="7">
        <v>1.29E-2</v>
      </c>
      <c r="F14" s="7">
        <v>4.02E-2</v>
      </c>
      <c r="G14" s="7">
        <v>1.2200000000000001E-2</v>
      </c>
      <c r="H14" s="7">
        <v>5.9200000000000003E-2</v>
      </c>
      <c r="I14" s="7">
        <v>-9.9000000000000008E-3</v>
      </c>
      <c r="J14" s="7">
        <v>7.0999999999999995E-3</v>
      </c>
      <c r="K14" s="7">
        <v>-5.1000000000000004E-3</v>
      </c>
      <c r="L14" s="7">
        <v>6.1000000000000004E-3</v>
      </c>
      <c r="M14" s="7">
        <v>5.3700000000000005E-2</v>
      </c>
      <c r="N14" s="7">
        <v>2.4E-2</v>
      </c>
      <c r="O14" s="7">
        <v>-5.2000000000000006E-3</v>
      </c>
      <c r="P14" s="7">
        <v>2.8999999999999998E-3</v>
      </c>
      <c r="Q14" s="7">
        <v>3.4000000000000002E-3</v>
      </c>
      <c r="R14" s="7">
        <v>-5.6000000000000008E-3</v>
      </c>
      <c r="S14" s="7">
        <v>4.8899999999999999E-2</v>
      </c>
      <c r="T14" s="7">
        <v>2.58E-2</v>
      </c>
      <c r="U14" s="7">
        <v>1.7500000000000002E-2</v>
      </c>
      <c r="V14" s="7">
        <v>3.0000000000000001E-3</v>
      </c>
      <c r="W14" s="7">
        <v>-3.6700000000000003E-2</v>
      </c>
      <c r="X14" s="7">
        <v>1.9599999999999999E-2</v>
      </c>
      <c r="Y14" s="7">
        <v>2.4100000000000003E-2</v>
      </c>
      <c r="Z14" s="7">
        <v>2.2499999999999999E-2</v>
      </c>
      <c r="AA14" s="7">
        <v>1.8E-3</v>
      </c>
      <c r="AB14" s="7">
        <v>-5.5500000000000001E-2</v>
      </c>
      <c r="AC14" s="7">
        <v>5.9999999999999995E-4</v>
      </c>
      <c r="AD14" s="7">
        <v>-7.8700000000000006E-2</v>
      </c>
      <c r="AE14" s="7">
        <v>1.7000000000000001E-3</v>
      </c>
      <c r="AF14" s="7">
        <v>-5.7999999999999996E-3</v>
      </c>
      <c r="AG14" s="7">
        <v>-1.3600000000000001E-2</v>
      </c>
      <c r="AH14" s="7">
        <v>-3.8600000000000002E-2</v>
      </c>
    </row>
    <row r="15" spans="1:109" x14ac:dyDescent="0.25">
      <c r="A15">
        <v>192610</v>
      </c>
      <c r="B15" s="10">
        <v>3.2000000000000002E-3</v>
      </c>
      <c r="C15" s="11">
        <v>-3.4300000000000004E-2</v>
      </c>
      <c r="E15" s="7">
        <v>-3.1300000000000001E-2</v>
      </c>
      <c r="F15" s="7">
        <v>-3.3100000000000004E-2</v>
      </c>
      <c r="G15" s="7">
        <v>1.0700000000000001E-2</v>
      </c>
      <c r="H15" s="7">
        <v>-4.41E-2</v>
      </c>
      <c r="I15" s="7">
        <v>9.4700000000000006E-2</v>
      </c>
      <c r="J15" s="7">
        <v>-4.6600000000000003E-2</v>
      </c>
      <c r="K15" s="7">
        <v>1.1999999999999999E-3</v>
      </c>
      <c r="L15" s="7">
        <v>-7.3000000000000001E-3</v>
      </c>
      <c r="M15" s="7">
        <v>-4.7899999999999998E-2</v>
      </c>
      <c r="N15" s="7">
        <v>7.000000000000001E-4</v>
      </c>
      <c r="O15" s="7">
        <v>-4.4999999999999998E-2</v>
      </c>
      <c r="P15" s="7">
        <v>-3.7900000000000003E-2</v>
      </c>
      <c r="Q15" s="7">
        <v>1.11E-2</v>
      </c>
      <c r="R15" s="7">
        <v>-5.7300000000000004E-2</v>
      </c>
      <c r="S15" s="7">
        <v>-7.9299999999999995E-2</v>
      </c>
      <c r="T15" s="7">
        <v>-5.3099999999999994E-2</v>
      </c>
      <c r="U15" s="7">
        <v>-3.2000000000000001E-2</v>
      </c>
      <c r="V15" s="7">
        <v>2.23E-2</v>
      </c>
      <c r="W15" s="7">
        <v>-1.0400000000000001E-2</v>
      </c>
      <c r="X15" s="7">
        <v>-2.6700000000000002E-2</v>
      </c>
      <c r="Y15" s="7">
        <v>-1.1000000000000001E-3</v>
      </c>
      <c r="Z15" s="7">
        <v>-0.02</v>
      </c>
      <c r="AA15" s="7">
        <v>-1.0800000000000001E-2</v>
      </c>
      <c r="AB15" s="7">
        <v>-5.0300000000000004E-2</v>
      </c>
      <c r="AC15" s="7">
        <v>-2.6499999999999999E-2</v>
      </c>
      <c r="AD15" s="7">
        <v>-0.15380000000000002</v>
      </c>
      <c r="AE15" s="7">
        <v>-5.3400000000000003E-2</v>
      </c>
      <c r="AF15" s="7">
        <v>-4.1299999999999996E-2</v>
      </c>
      <c r="AG15" s="7">
        <v>-5.0900000000000001E-2</v>
      </c>
      <c r="AH15" s="7">
        <v>-8.4900000000000003E-2</v>
      </c>
    </row>
    <row r="16" spans="1:109" x14ac:dyDescent="0.25">
      <c r="A16">
        <v>192611</v>
      </c>
      <c r="B16" s="10">
        <v>3.0999999999999999E-3</v>
      </c>
      <c r="C16" s="11">
        <v>2.4400000000000002E-2</v>
      </c>
      <c r="E16" s="7">
        <v>6.2800000000000009E-2</v>
      </c>
      <c r="F16" s="7">
        <v>7.2900000000000006E-2</v>
      </c>
      <c r="G16" s="7">
        <v>4.41E-2</v>
      </c>
      <c r="H16" s="7">
        <v>2.6000000000000002E-2</v>
      </c>
      <c r="I16" s="7">
        <v>-5.7999999999999996E-2</v>
      </c>
      <c r="J16" s="7">
        <v>-5.1000000000000004E-3</v>
      </c>
      <c r="K16" s="7">
        <v>1.8700000000000001E-2</v>
      </c>
      <c r="L16" s="7">
        <v>5.5300000000000002E-2</v>
      </c>
      <c r="M16" s="7">
        <v>5.3400000000000003E-2</v>
      </c>
      <c r="N16" s="7">
        <v>3.4799999999999998E-2</v>
      </c>
      <c r="O16" s="7">
        <v>2.23E-2</v>
      </c>
      <c r="P16" s="7">
        <v>3.8800000000000001E-2</v>
      </c>
      <c r="Q16" s="7">
        <v>3.2100000000000004E-2</v>
      </c>
      <c r="R16" s="7">
        <v>5.0800000000000005E-2</v>
      </c>
      <c r="S16" s="7">
        <v>-6.8000000000000005E-3</v>
      </c>
      <c r="T16" s="7">
        <v>7.6499999999999999E-2</v>
      </c>
      <c r="U16" s="7">
        <v>8.4600000000000009E-2</v>
      </c>
      <c r="V16" s="7">
        <v>-4.7999999999999996E-3</v>
      </c>
      <c r="W16" s="7">
        <v>2.9999999999999997E-4</v>
      </c>
      <c r="X16" s="7">
        <v>3.7600000000000001E-2</v>
      </c>
      <c r="Y16" s="7">
        <v>1.6299999999999999E-2</v>
      </c>
      <c r="Z16" s="7">
        <v>3.7700000000000004E-2</v>
      </c>
      <c r="AA16" s="7">
        <v>3.6400000000000002E-2</v>
      </c>
      <c r="AB16" s="7">
        <v>3.8100000000000002E-2</v>
      </c>
      <c r="AC16" s="7">
        <v>1.5900000000000001E-2</v>
      </c>
      <c r="AD16" s="7">
        <v>4.6699999999999998E-2</v>
      </c>
      <c r="AE16" s="7">
        <v>4.0399999999999998E-2</v>
      </c>
      <c r="AF16" s="7">
        <v>4.3200000000000002E-2</v>
      </c>
      <c r="AG16" s="7">
        <v>2.29E-2</v>
      </c>
      <c r="AH16" s="7">
        <v>0.04</v>
      </c>
    </row>
    <row r="17" spans="1:109" x14ac:dyDescent="0.25">
      <c r="A17">
        <v>192612</v>
      </c>
      <c r="B17" s="10">
        <v>2.8000000000000004E-3</v>
      </c>
      <c r="C17" s="11">
        <v>2.7700000000000002E-2</v>
      </c>
      <c r="E17" s="7">
        <v>-4.5000000000000005E-3</v>
      </c>
      <c r="F17" s="7">
        <v>-4.0899999999999999E-2</v>
      </c>
      <c r="G17" s="7">
        <v>2.5700000000000001E-2</v>
      </c>
      <c r="H17" s="7">
        <v>1.6200000000000003E-2</v>
      </c>
      <c r="I17" s="7">
        <v>5.3E-3</v>
      </c>
      <c r="J17" s="7">
        <v>2.53E-2</v>
      </c>
      <c r="K17" s="7">
        <v>6.0000000000000001E-3</v>
      </c>
      <c r="L17" s="7">
        <v>1.5E-3</v>
      </c>
      <c r="M17" s="7">
        <v>5.4199999999999998E-2</v>
      </c>
      <c r="N17" s="7">
        <v>7.4200000000000002E-2</v>
      </c>
      <c r="O17" s="7">
        <v>3.5000000000000003E-2</v>
      </c>
      <c r="P17" s="7">
        <v>3.6499999999999998E-2</v>
      </c>
      <c r="Q17" s="7">
        <v>5.0099999999999999E-2</v>
      </c>
      <c r="R17" s="7">
        <v>-2.4700000000000003E-2</v>
      </c>
      <c r="S17" s="7">
        <v>0.1052</v>
      </c>
      <c r="T17" s="7">
        <v>2.4700000000000003E-2</v>
      </c>
      <c r="U17" s="7">
        <v>1.83E-2</v>
      </c>
      <c r="V17" s="7">
        <v>1.43E-2</v>
      </c>
      <c r="W17" s="7">
        <v>2.9300000000000003E-2</v>
      </c>
      <c r="X17" s="7">
        <v>-1.1999999999999999E-3</v>
      </c>
      <c r="Y17" s="7">
        <v>1.9900000000000001E-2</v>
      </c>
      <c r="Z17" s="7">
        <v>6.2100000000000002E-2</v>
      </c>
      <c r="AA17" s="7">
        <v>7.2400000000000006E-2</v>
      </c>
      <c r="AB17" s="7">
        <v>-4.5899999999999996E-2</v>
      </c>
      <c r="AC17" s="7">
        <v>3.6000000000000004E-2</v>
      </c>
      <c r="AD17" s="7">
        <v>9.6500000000000002E-2</v>
      </c>
      <c r="AE17" s="7">
        <v>2.9300000000000003E-2</v>
      </c>
      <c r="AF17" s="7">
        <v>1.52E-2</v>
      </c>
      <c r="AG17" s="7">
        <v>2.7900000000000001E-2</v>
      </c>
      <c r="AH17" s="7">
        <v>-2.3400000000000001E-2</v>
      </c>
    </row>
    <row r="18" spans="1:109" x14ac:dyDescent="0.25">
      <c r="A18">
        <v>192701</v>
      </c>
      <c r="B18" s="10">
        <v>2.5000000000000001E-3</v>
      </c>
      <c r="C18" s="11">
        <v>-1.1000000000000001E-3</v>
      </c>
      <c r="E18" s="7">
        <v>-6.9999999999999993E-3</v>
      </c>
      <c r="F18" s="7">
        <v>5.6999999999999993E-3</v>
      </c>
      <c r="G18" s="7">
        <v>-3.4999999999999996E-3</v>
      </c>
      <c r="H18" s="7">
        <v>2.46E-2</v>
      </c>
      <c r="I18" s="7">
        <v>9.6700000000000008E-2</v>
      </c>
      <c r="J18" s="7">
        <v>4.0700000000000007E-2</v>
      </c>
      <c r="K18" s="7">
        <v>-1.06E-2</v>
      </c>
      <c r="L18" s="7">
        <v>4.9100000000000005E-2</v>
      </c>
      <c r="M18" s="7">
        <v>2.3999999999999998E-3</v>
      </c>
      <c r="N18" s="7">
        <v>-2.8900000000000002E-2</v>
      </c>
      <c r="O18" s="7">
        <v>-1.7399999999999999E-2</v>
      </c>
      <c r="P18" s="7">
        <v>-3.5999999999999999E-3</v>
      </c>
      <c r="Q18" s="7">
        <v>1.17E-2</v>
      </c>
      <c r="R18" s="7">
        <v>-1.0200000000000001E-2</v>
      </c>
      <c r="S18" s="7">
        <v>-8.0000000000000002E-3</v>
      </c>
      <c r="T18" s="7">
        <v>-5.7999999999999996E-3</v>
      </c>
      <c r="U18" s="7">
        <v>4.1700000000000001E-2</v>
      </c>
      <c r="V18" s="7">
        <v>-3.0600000000000002E-2</v>
      </c>
      <c r="W18" s="7">
        <v>1.5800000000000002E-2</v>
      </c>
      <c r="X18" s="7">
        <v>-1.78E-2</v>
      </c>
      <c r="Y18" s="7">
        <v>1.8800000000000001E-2</v>
      </c>
      <c r="Z18" s="7">
        <v>2.0800000000000003E-2</v>
      </c>
      <c r="AA18" s="7">
        <v>-1.4499999999999999E-2</v>
      </c>
      <c r="AB18" s="7">
        <v>-2.58E-2</v>
      </c>
      <c r="AC18" s="7">
        <v>1.4499999999999999E-2</v>
      </c>
      <c r="AD18" s="7">
        <v>-0.17929999999999999</v>
      </c>
      <c r="AE18" s="7">
        <v>-3.3399999999999999E-2</v>
      </c>
      <c r="AF18" s="7">
        <v>1.5300000000000001E-2</v>
      </c>
      <c r="AG18" s="7">
        <v>-2.4799999999999999E-2</v>
      </c>
      <c r="AH18" s="7">
        <v>-3.9600000000000003E-2</v>
      </c>
    </row>
    <row r="19" spans="1:109" x14ac:dyDescent="0.25">
      <c r="A19">
        <v>192702</v>
      </c>
      <c r="B19" s="10">
        <v>2.6000000000000003E-3</v>
      </c>
      <c r="C19" s="11">
        <v>4.3200000000000002E-2</v>
      </c>
      <c r="E19" s="7">
        <v>4.2900000000000001E-2</v>
      </c>
      <c r="F19" s="7">
        <v>0.1283</v>
      </c>
      <c r="G19" s="7">
        <v>1.6299999999999999E-2</v>
      </c>
      <c r="H19" s="7">
        <v>1.43E-2</v>
      </c>
      <c r="I19" s="7">
        <v>1.41E-2</v>
      </c>
      <c r="J19" s="7">
        <v>4.5899999999999996E-2</v>
      </c>
      <c r="K19" s="7">
        <v>2.7700000000000002E-2</v>
      </c>
      <c r="L19" s="7">
        <v>1.6500000000000001E-2</v>
      </c>
      <c r="M19" s="7">
        <v>9.6199999999999994E-2</v>
      </c>
      <c r="N19" s="7">
        <v>8.0500000000000002E-2</v>
      </c>
      <c r="O19" s="7">
        <v>4.24E-2</v>
      </c>
      <c r="P19" s="7">
        <v>3.6799999999999999E-2</v>
      </c>
      <c r="Q19" s="7">
        <v>7.8700000000000006E-2</v>
      </c>
      <c r="R19" s="7">
        <v>4.2999999999999997E-2</v>
      </c>
      <c r="S19" s="7">
        <v>9.5299999999999996E-2</v>
      </c>
      <c r="T19" s="7">
        <v>4.58E-2</v>
      </c>
      <c r="U19" s="7">
        <v>5.2000000000000005E-2</v>
      </c>
      <c r="V19" s="7">
        <v>5.6399999999999999E-2</v>
      </c>
      <c r="W19" s="7">
        <v>1.0700000000000001E-2</v>
      </c>
      <c r="X19" s="7">
        <v>4.5700000000000005E-2</v>
      </c>
      <c r="Y19" s="7">
        <v>3.9700000000000006E-2</v>
      </c>
      <c r="Z19" s="7">
        <v>8.900000000000001E-2</v>
      </c>
      <c r="AA19" s="7">
        <v>4.8499999999999995E-2</v>
      </c>
      <c r="AB19" s="7">
        <v>5.4100000000000002E-2</v>
      </c>
      <c r="AC19" s="7">
        <v>5.2000000000000005E-2</v>
      </c>
      <c r="AD19" s="7">
        <v>3.49E-2</v>
      </c>
      <c r="AE19" s="7">
        <v>4.4800000000000006E-2</v>
      </c>
      <c r="AF19" s="7">
        <v>6.8099999999999994E-2</v>
      </c>
      <c r="AG19" s="7">
        <v>2.7700000000000002E-2</v>
      </c>
      <c r="AH19" s="7">
        <v>2.8000000000000004E-3</v>
      </c>
    </row>
    <row r="20" spans="1:109" x14ac:dyDescent="0.25">
      <c r="A20">
        <v>192703</v>
      </c>
      <c r="B20" s="10">
        <v>3.0000000000000001E-3</v>
      </c>
      <c r="C20" s="11">
        <v>3.2000000000000002E-3</v>
      </c>
      <c r="E20" s="7">
        <v>1.9800000000000002E-2</v>
      </c>
      <c r="F20" s="7">
        <v>-0.1356</v>
      </c>
      <c r="G20" s="7">
        <v>5.6100000000000004E-2</v>
      </c>
      <c r="H20" s="7">
        <v>5.6999999999999993E-3</v>
      </c>
      <c r="I20" s="7">
        <v>-2.8000000000000004E-3</v>
      </c>
      <c r="J20" s="7">
        <v>-8.0000000000000004E-4</v>
      </c>
      <c r="K20" s="7">
        <v>9.0000000000000011E-3</v>
      </c>
      <c r="L20" s="7">
        <v>8.8000000000000005E-3</v>
      </c>
      <c r="M20" s="7">
        <v>6.2800000000000009E-2</v>
      </c>
      <c r="N20" s="7">
        <v>-5.8400000000000001E-2</v>
      </c>
      <c r="O20" s="7">
        <v>3.49E-2</v>
      </c>
      <c r="P20" s="7">
        <v>1.43E-2</v>
      </c>
      <c r="Q20" s="7">
        <v>-2.2499999999999999E-2</v>
      </c>
      <c r="R20" s="7">
        <v>4.0000000000000001E-3</v>
      </c>
      <c r="S20" s="7">
        <v>1.5800000000000002E-2</v>
      </c>
      <c r="T20" s="7">
        <v>-1.7600000000000001E-2</v>
      </c>
      <c r="U20" s="7">
        <v>4.4400000000000002E-2</v>
      </c>
      <c r="V20" s="7">
        <v>5.45E-2</v>
      </c>
      <c r="W20" s="7">
        <v>-6.9500000000000006E-2</v>
      </c>
      <c r="X20" s="7">
        <v>4.4000000000000003E-3</v>
      </c>
      <c r="Y20" s="7">
        <v>5.5599999999999997E-2</v>
      </c>
      <c r="Z20" s="7">
        <v>-7.8E-2</v>
      </c>
      <c r="AA20" s="7">
        <v>4.2999999999999997E-2</v>
      </c>
      <c r="AB20" s="7">
        <v>-9.6799999999999997E-2</v>
      </c>
      <c r="AC20" s="7">
        <v>1.0700000000000001E-2</v>
      </c>
      <c r="AD20" s="7">
        <v>-0.20469999999999999</v>
      </c>
      <c r="AE20" s="7">
        <v>3.0499999999999999E-2</v>
      </c>
      <c r="AF20" s="7">
        <v>-2.4400000000000002E-2</v>
      </c>
      <c r="AG20" s="7">
        <v>1.41E-2</v>
      </c>
      <c r="AH20" s="7">
        <v>2.1800000000000003E-2</v>
      </c>
    </row>
    <row r="21" spans="1:109" x14ac:dyDescent="0.25">
      <c r="A21">
        <v>192704</v>
      </c>
      <c r="B21" s="10">
        <v>2.5000000000000001E-3</v>
      </c>
      <c r="C21" s="11">
        <v>4.0999999999999995E-3</v>
      </c>
      <c r="E21" s="7">
        <v>2.6000000000000002E-2</v>
      </c>
      <c r="F21" s="7">
        <v>2.8500000000000001E-2</v>
      </c>
      <c r="G21" s="7">
        <v>4.0899999999999999E-2</v>
      </c>
      <c r="H21" s="7">
        <v>-3.3399999999999999E-2</v>
      </c>
      <c r="I21" s="7">
        <v>-9.5999999999999992E-3</v>
      </c>
      <c r="J21" s="7">
        <v>1.44E-2</v>
      </c>
      <c r="K21" s="7">
        <v>5.9500000000000004E-2</v>
      </c>
      <c r="L21" s="7">
        <v>3.2500000000000001E-2</v>
      </c>
      <c r="M21" s="7">
        <v>2.9700000000000004E-2</v>
      </c>
      <c r="N21" s="7">
        <v>6.8000000000000005E-3</v>
      </c>
      <c r="O21" s="7">
        <v>-1.0400000000000001E-2</v>
      </c>
      <c r="P21" s="7">
        <v>-2.8000000000000004E-3</v>
      </c>
      <c r="Q21" s="7">
        <v>1.78E-2</v>
      </c>
      <c r="R21" s="7">
        <v>6.2899999999999998E-2</v>
      </c>
      <c r="S21" s="7">
        <v>2.92E-2</v>
      </c>
      <c r="T21" s="7">
        <v>-8.0000000000000002E-3</v>
      </c>
      <c r="U21" s="7">
        <v>3.0200000000000001E-2</v>
      </c>
      <c r="V21" s="7">
        <v>9.4999999999999998E-3</v>
      </c>
      <c r="W21" s="7">
        <v>-5.7200000000000001E-2</v>
      </c>
      <c r="X21" s="7">
        <v>1.6500000000000001E-2</v>
      </c>
      <c r="Y21" s="7">
        <v>-2.1299999999999999E-2</v>
      </c>
      <c r="Z21" s="7">
        <v>3.44E-2</v>
      </c>
      <c r="AA21" s="7">
        <v>3.1000000000000003E-2</v>
      </c>
      <c r="AB21" s="7">
        <v>4.8899999999999999E-2</v>
      </c>
      <c r="AC21" s="7">
        <v>7.4999999999999997E-3</v>
      </c>
      <c r="AD21" s="7">
        <v>-0.1075</v>
      </c>
      <c r="AE21" s="7">
        <v>2.0899999999999998E-2</v>
      </c>
      <c r="AF21" s="7">
        <v>6.0199999999999997E-2</v>
      </c>
      <c r="AG21" s="7">
        <v>3.7600000000000001E-2</v>
      </c>
      <c r="AH21" s="7">
        <v>5.2699999999999997E-2</v>
      </c>
    </row>
    <row r="22" spans="1:109" x14ac:dyDescent="0.25">
      <c r="A22">
        <v>192705</v>
      </c>
      <c r="B22" s="10">
        <v>3.0000000000000001E-3</v>
      </c>
      <c r="C22" s="11">
        <v>5.3899999999999997E-2</v>
      </c>
      <c r="E22" s="7">
        <v>6.1399999999999996E-2</v>
      </c>
      <c r="F22" s="7">
        <v>0.1162</v>
      </c>
      <c r="G22" s="7">
        <v>0.1187</v>
      </c>
      <c r="H22" s="7">
        <v>-5.0000000000000001E-3</v>
      </c>
      <c r="I22" s="7">
        <v>3.1300000000000001E-2</v>
      </c>
      <c r="J22" s="7">
        <v>0.106</v>
      </c>
      <c r="K22" s="7">
        <v>3.3799999999999997E-2</v>
      </c>
      <c r="L22" s="7">
        <v>4.0099999999999997E-2</v>
      </c>
      <c r="M22" s="7">
        <v>3.9900000000000005E-2</v>
      </c>
      <c r="N22" s="7">
        <v>0.1472</v>
      </c>
      <c r="O22" s="7">
        <v>7.7300000000000008E-2</v>
      </c>
      <c r="P22" s="7">
        <v>3.1400000000000004E-2</v>
      </c>
      <c r="Q22" s="7">
        <v>8.8200000000000001E-2</v>
      </c>
      <c r="R22" s="7">
        <v>8.2300000000000012E-2</v>
      </c>
      <c r="S22" s="7">
        <v>5.5199999999999999E-2</v>
      </c>
      <c r="T22" s="7">
        <v>0.10779999999999999</v>
      </c>
      <c r="U22" s="7">
        <v>2.6000000000000003E-3</v>
      </c>
      <c r="V22" s="7">
        <v>3.1899999999999998E-2</v>
      </c>
      <c r="W22" s="7">
        <v>4.9700000000000001E-2</v>
      </c>
      <c r="X22" s="7">
        <v>9.3100000000000002E-2</v>
      </c>
      <c r="Y22" s="7">
        <v>3.3500000000000002E-2</v>
      </c>
      <c r="Z22" s="7">
        <v>0.18329999999999999</v>
      </c>
      <c r="AA22" s="7">
        <v>5.0999999999999997E-2</v>
      </c>
      <c r="AB22" s="7">
        <v>5.3899999999999997E-2</v>
      </c>
      <c r="AC22" s="7">
        <v>6.9199999999999998E-2</v>
      </c>
      <c r="AD22" s="7">
        <v>-4.0099999999999997E-2</v>
      </c>
      <c r="AE22" s="7">
        <v>4.8999999999999998E-3</v>
      </c>
      <c r="AF22" s="7">
        <v>4.6900000000000004E-2</v>
      </c>
      <c r="AG22" s="7">
        <v>0.10250000000000001</v>
      </c>
      <c r="AH22" s="7">
        <v>1.6399999999999998E-2</v>
      </c>
    </row>
    <row r="23" spans="1:109" x14ac:dyDescent="0.25">
      <c r="A23">
        <v>192706</v>
      </c>
      <c r="B23" s="10">
        <v>2.6000000000000003E-3</v>
      </c>
      <c r="C23" s="11">
        <v>-2.3E-2</v>
      </c>
      <c r="E23" s="7">
        <v>-2.1600000000000001E-2</v>
      </c>
      <c r="F23" s="7">
        <v>0.10050000000000001</v>
      </c>
      <c r="G23" s="7">
        <v>-2.2400000000000003E-2</v>
      </c>
      <c r="H23" s="7">
        <v>-7.0499999999999993E-2</v>
      </c>
      <c r="I23" s="7">
        <v>0.12539999999999998</v>
      </c>
      <c r="J23" s="7">
        <v>-3.0099999999999998E-2</v>
      </c>
      <c r="K23" s="7">
        <v>1.17E-2</v>
      </c>
      <c r="L23" s="7">
        <v>4.5000000000000005E-3</v>
      </c>
      <c r="M23" s="7">
        <v>-1.8000000000000002E-2</v>
      </c>
      <c r="N23" s="7">
        <v>2.6099999999999998E-2</v>
      </c>
      <c r="O23" s="7">
        <v>-4.6699999999999998E-2</v>
      </c>
      <c r="P23" s="7">
        <v>-3.3599999999999998E-2</v>
      </c>
      <c r="Q23" s="7">
        <v>-2.2799999999999997E-2</v>
      </c>
      <c r="R23" s="7">
        <v>3.4700000000000002E-2</v>
      </c>
      <c r="S23" s="7">
        <v>-3.3300000000000003E-2</v>
      </c>
      <c r="T23" s="7">
        <v>-4.0599999999999997E-2</v>
      </c>
      <c r="U23" s="7">
        <v>-1.9300000000000001E-2</v>
      </c>
      <c r="V23" s="7">
        <v>-3.3500000000000002E-2</v>
      </c>
      <c r="W23" s="7">
        <v>-3.1800000000000002E-2</v>
      </c>
      <c r="X23" s="7">
        <v>-3.6400000000000002E-2</v>
      </c>
      <c r="Y23" s="7">
        <v>-2.1400000000000002E-2</v>
      </c>
      <c r="Z23" s="7">
        <v>-6.8000000000000005E-2</v>
      </c>
      <c r="AA23" s="7">
        <v>2.7400000000000004E-2</v>
      </c>
      <c r="AB23" s="7">
        <v>5.3899999999999997E-2</v>
      </c>
      <c r="AC23" s="7">
        <v>-1.9900000000000001E-2</v>
      </c>
      <c r="AD23" s="7">
        <v>-4.1799999999999997E-2</v>
      </c>
      <c r="AE23" s="7">
        <v>1.7000000000000001E-3</v>
      </c>
      <c r="AF23" s="7">
        <v>1.26E-2</v>
      </c>
      <c r="AG23" s="7">
        <v>4.4000000000000003E-3</v>
      </c>
      <c r="AH23" s="7">
        <v>-3.8199999999999998E-2</v>
      </c>
      <c r="DA23">
        <v>1</v>
      </c>
      <c r="DB23">
        <v>1</v>
      </c>
      <c r="DC23">
        <v>1</v>
      </c>
      <c r="DD23">
        <v>1</v>
      </c>
    </row>
    <row r="24" spans="1:109" x14ac:dyDescent="0.25">
      <c r="A24">
        <v>192707</v>
      </c>
      <c r="B24" s="10">
        <v>3.0000000000000001E-3</v>
      </c>
      <c r="C24" s="11">
        <v>7.2700000000000001E-2</v>
      </c>
      <c r="E24" s="7">
        <v>5.0300000000000004E-2</v>
      </c>
      <c r="F24" s="7">
        <v>4.5899999999999996E-2</v>
      </c>
      <c r="G24" s="7">
        <v>4.41E-2</v>
      </c>
      <c r="H24" s="7">
        <v>7.8000000000000005E-3</v>
      </c>
      <c r="I24" s="7">
        <v>1.78E-2</v>
      </c>
      <c r="J24" s="7">
        <v>5.5199999999999999E-2</v>
      </c>
      <c r="K24" s="7">
        <v>6.0199999999999997E-2</v>
      </c>
      <c r="L24" s="7">
        <v>9.8400000000000001E-2</v>
      </c>
      <c r="M24" s="7">
        <v>0.17680000000000001</v>
      </c>
      <c r="N24" s="7">
        <v>4.0899999999999999E-2</v>
      </c>
      <c r="O24" s="7">
        <v>6.3200000000000006E-2</v>
      </c>
      <c r="P24" s="7">
        <v>0.1036</v>
      </c>
      <c r="Q24" s="7">
        <v>9.6099999999999991E-2</v>
      </c>
      <c r="R24" s="7">
        <v>0.1429</v>
      </c>
      <c r="S24" s="7">
        <v>0.13750000000000001</v>
      </c>
      <c r="T24" s="7">
        <v>0.11990000000000001</v>
      </c>
      <c r="U24" s="7">
        <v>9.7699999999999995E-2</v>
      </c>
      <c r="V24" s="7">
        <v>2.1899999999999999E-2</v>
      </c>
      <c r="W24" s="7">
        <v>2.9600000000000001E-2</v>
      </c>
      <c r="X24" s="7">
        <v>5.3099999999999994E-2</v>
      </c>
      <c r="Y24" s="7">
        <v>3.73E-2</v>
      </c>
      <c r="Z24" s="7">
        <v>2.1499999999999998E-2</v>
      </c>
      <c r="AA24" s="7">
        <v>5.9900000000000002E-2</v>
      </c>
      <c r="AB24" s="7">
        <v>0.1202</v>
      </c>
      <c r="AC24" s="7">
        <v>6.0300000000000006E-2</v>
      </c>
      <c r="AD24" s="7">
        <v>0.11109999999999999</v>
      </c>
      <c r="AE24" s="7">
        <v>9.6500000000000002E-2</v>
      </c>
      <c r="AF24" s="7">
        <v>4.6800000000000001E-2</v>
      </c>
      <c r="AG24" s="7">
        <v>7.8200000000000006E-2</v>
      </c>
      <c r="AH24" s="7">
        <v>6.8099999999999994E-2</v>
      </c>
      <c r="AJ24" s="2">
        <f>AVERAGE(E12:E23)</f>
        <v>1.6149999999999998E-2</v>
      </c>
      <c r="AK24" s="2">
        <f t="shared" ref="AK24:BM24" si="3">AVERAGE(F12:F23)</f>
        <v>4.1758333333333342E-2</v>
      </c>
      <c r="AL24" s="2">
        <f t="shared" si="3"/>
        <v>3.1416666666666669E-2</v>
      </c>
      <c r="AM24" s="2">
        <f t="shared" si="3"/>
        <v>1.7833333333333358E-3</v>
      </c>
      <c r="AN24" s="2">
        <f t="shared" si="3"/>
        <v>4.1416666666666664E-2</v>
      </c>
      <c r="AO24" s="2">
        <f t="shared" si="3"/>
        <v>9.6666666666666672E-3</v>
      </c>
      <c r="AP24" s="2">
        <f t="shared" si="3"/>
        <v>1.7299999999999999E-2</v>
      </c>
      <c r="AQ24" s="2">
        <f t="shared" si="3"/>
        <v>2.2383333333333335E-2</v>
      </c>
      <c r="AR24" s="2">
        <f t="shared" si="3"/>
        <v>3.8308333333333333E-2</v>
      </c>
      <c r="AS24" s="2">
        <f t="shared" si="3"/>
        <v>3.2391666666666673E-2</v>
      </c>
      <c r="AT24" s="2">
        <f t="shared" si="3"/>
        <v>1.2791666666666666E-2</v>
      </c>
      <c r="AU24" s="2">
        <f t="shared" si="3"/>
        <v>1.205E-2</v>
      </c>
      <c r="AV24" s="2">
        <f t="shared" si="3"/>
        <v>2.6983333333333335E-2</v>
      </c>
      <c r="AW24" s="2">
        <f t="shared" si="3"/>
        <v>1.9391666666666668E-2</v>
      </c>
      <c r="AX24" s="2">
        <f t="shared" si="3"/>
        <v>3.5716666666666667E-2</v>
      </c>
      <c r="AY24" s="2">
        <f t="shared" si="3"/>
        <v>1.5199999999999998E-2</v>
      </c>
      <c r="AZ24" s="2">
        <f t="shared" si="3"/>
        <v>2.5158333333333335E-2</v>
      </c>
      <c r="BA24" s="2">
        <f t="shared" si="3"/>
        <v>1.2241666666666666E-2</v>
      </c>
      <c r="BB24" s="2">
        <f t="shared" si="3"/>
        <v>-6.541666666666667E-3</v>
      </c>
      <c r="BC24" s="2">
        <f t="shared" si="3"/>
        <v>1.5700000000000002E-2</v>
      </c>
      <c r="BD24" s="2">
        <f t="shared" si="3"/>
        <v>1.6174999999999998E-2</v>
      </c>
      <c r="BE24" s="2">
        <f t="shared" si="3"/>
        <v>3.3016666666666659E-2</v>
      </c>
      <c r="BF24" s="2">
        <f t="shared" si="3"/>
        <v>2.923333333333333E-2</v>
      </c>
      <c r="BG24" s="2">
        <f t="shared" si="3"/>
        <v>2.2916666666666675E-3</v>
      </c>
      <c r="BH24" s="2">
        <f t="shared" si="3"/>
        <v>1.8983333333333331E-2</v>
      </c>
      <c r="BI24" s="2">
        <f t="shared" si="3"/>
        <v>-6.7650000000000002E-2</v>
      </c>
      <c r="BJ24" s="2">
        <f t="shared" si="3"/>
        <v>4.3666666666666671E-3</v>
      </c>
      <c r="BK24" s="2">
        <f t="shared" si="3"/>
        <v>1.7283333333333335E-2</v>
      </c>
      <c r="BL24" s="2">
        <f t="shared" si="3"/>
        <v>1.61E-2</v>
      </c>
      <c r="BM24" s="2">
        <f t="shared" si="3"/>
        <v>2.3833333333333324E-3</v>
      </c>
      <c r="BO24">
        <f t="shared" ref="BO24:BX26" si="4">RANK(AJ24,$AJ24:$BM24,1)</f>
        <v>14</v>
      </c>
      <c r="BP24">
        <f t="shared" si="4"/>
        <v>30</v>
      </c>
      <c r="BQ24">
        <f t="shared" si="4"/>
        <v>24</v>
      </c>
      <c r="BR24">
        <f t="shared" si="4"/>
        <v>3</v>
      </c>
      <c r="BS24">
        <f t="shared" si="4"/>
        <v>29</v>
      </c>
      <c r="BT24">
        <f t="shared" si="4"/>
        <v>7</v>
      </c>
      <c r="BU24">
        <f t="shared" si="4"/>
        <v>17</v>
      </c>
      <c r="BV24">
        <f t="shared" si="4"/>
        <v>20</v>
      </c>
      <c r="BW24">
        <f t="shared" si="4"/>
        <v>28</v>
      </c>
      <c r="BX24">
        <f t="shared" si="4"/>
        <v>25</v>
      </c>
      <c r="BY24">
        <f t="shared" ref="BY24:CH26" si="5">RANK(AT24,$AJ24:$BM24,1)</f>
        <v>10</v>
      </c>
      <c r="BZ24">
        <f t="shared" si="5"/>
        <v>8</v>
      </c>
      <c r="CA24">
        <f t="shared" si="5"/>
        <v>22</v>
      </c>
      <c r="CB24">
        <f t="shared" si="5"/>
        <v>19</v>
      </c>
      <c r="CC24">
        <f t="shared" si="5"/>
        <v>27</v>
      </c>
      <c r="CD24">
        <f t="shared" si="5"/>
        <v>11</v>
      </c>
      <c r="CE24">
        <f t="shared" si="5"/>
        <v>21</v>
      </c>
      <c r="CF24">
        <f t="shared" si="5"/>
        <v>9</v>
      </c>
      <c r="CG24">
        <f t="shared" si="5"/>
        <v>2</v>
      </c>
      <c r="CH24">
        <f t="shared" si="5"/>
        <v>12</v>
      </c>
      <c r="CI24">
        <f t="shared" ref="CI24:CR26" si="6">RANK(BD24,$AJ24:$BM24,1)</f>
        <v>15</v>
      </c>
      <c r="CJ24">
        <f t="shared" si="6"/>
        <v>26</v>
      </c>
      <c r="CK24">
        <f t="shared" si="6"/>
        <v>23</v>
      </c>
      <c r="CL24">
        <f t="shared" si="6"/>
        <v>4</v>
      </c>
      <c r="CM24">
        <f t="shared" si="6"/>
        <v>18</v>
      </c>
      <c r="CN24">
        <f t="shared" si="6"/>
        <v>1</v>
      </c>
      <c r="CO24">
        <f t="shared" si="6"/>
        <v>6</v>
      </c>
      <c r="CP24">
        <f t="shared" si="6"/>
        <v>16</v>
      </c>
      <c r="CQ24">
        <f t="shared" si="6"/>
        <v>13</v>
      </c>
      <c r="CR24">
        <f t="shared" si="6"/>
        <v>5</v>
      </c>
      <c r="CU24" s="2">
        <f t="array" ref="CU24">AVERAGE(IF(BO24:CR24&gt;=$CU$8,E24:AH24,""))-$B24</f>
        <v>7.3453333333333329E-2</v>
      </c>
      <c r="CV24" s="2">
        <f t="array" ref="CV24">AVERAGE(IF(BO24:CR24&lt;=$CV$8,E24:AH24,""))-$B24</f>
        <v>6.4733333333333337E-2</v>
      </c>
      <c r="CW24" s="2">
        <f>CU24-CV24</f>
        <v>8.7199999999999916E-3</v>
      </c>
      <c r="CX24" s="2">
        <f>C24</f>
        <v>7.2700000000000001E-2</v>
      </c>
      <c r="CY24" s="2">
        <f>CW24*$CY$8+(1-$CY$8)*CX24</f>
        <v>2.4714999999999994E-2</v>
      </c>
      <c r="CZ24" s="2"/>
      <c r="DA24" s="1">
        <f>DA23*(1+CW24+B24)</f>
        <v>1.01172</v>
      </c>
      <c r="DB24" s="1">
        <f>DB23*(1+B24+C24)</f>
        <v>1.0756999999999999</v>
      </c>
      <c r="DC24" s="1">
        <f>DC23*(1+CU24+$B24)</f>
        <v>1.0764533333333333</v>
      </c>
      <c r="DD24" s="1">
        <f>DD23*(1+CV24+$B24)</f>
        <v>1.0677333333333332</v>
      </c>
      <c r="DE24" s="3">
        <f>CW24+DE23</f>
        <v>8.7199999999999916E-3</v>
      </c>
    </row>
    <row r="25" spans="1:109" x14ac:dyDescent="0.25">
      <c r="A25">
        <v>192708</v>
      </c>
      <c r="B25" s="10">
        <v>2.8000000000000004E-3</v>
      </c>
      <c r="C25" s="11">
        <v>2.4199999999999999E-2</v>
      </c>
      <c r="E25" s="7">
        <v>2.29E-2</v>
      </c>
      <c r="F25" s="7">
        <v>-3.9800000000000002E-2</v>
      </c>
      <c r="G25" s="7">
        <v>3.8600000000000002E-2</v>
      </c>
      <c r="H25" s="7">
        <v>5.1299999999999998E-2</v>
      </c>
      <c r="I25" s="7">
        <v>5.4600000000000003E-2</v>
      </c>
      <c r="J25" s="7">
        <v>5.2000000000000006E-3</v>
      </c>
      <c r="K25" s="7">
        <v>1.5300000000000001E-2</v>
      </c>
      <c r="L25" s="7">
        <v>2.8000000000000004E-3</v>
      </c>
      <c r="M25" s="7">
        <v>2.1000000000000001E-2</v>
      </c>
      <c r="N25" s="7">
        <v>1.5E-3</v>
      </c>
      <c r="O25" s="7">
        <v>-1.18E-2</v>
      </c>
      <c r="P25" s="7">
        <v>3.9900000000000005E-2</v>
      </c>
      <c r="Q25" s="7">
        <v>9.0000000000000011E-3</v>
      </c>
      <c r="R25" s="7">
        <v>7.0000000000000007E-2</v>
      </c>
      <c r="S25" s="7">
        <v>7.3599999999999999E-2</v>
      </c>
      <c r="T25" s="7">
        <v>3.9700000000000006E-2</v>
      </c>
      <c r="U25" s="7">
        <v>-3.9000000000000003E-3</v>
      </c>
      <c r="V25" s="7">
        <v>2.4300000000000002E-2</v>
      </c>
      <c r="W25" s="7">
        <v>-2.2000000000000001E-3</v>
      </c>
      <c r="X25" s="7">
        <v>3.4300000000000004E-2</v>
      </c>
      <c r="Y25" s="7">
        <v>4.3E-3</v>
      </c>
      <c r="Z25" s="7">
        <v>8.0600000000000005E-2</v>
      </c>
      <c r="AA25" s="7">
        <v>2.6099999999999998E-2</v>
      </c>
      <c r="AB25" s="7">
        <v>3.7600000000000001E-2</v>
      </c>
      <c r="AC25" s="7">
        <v>-1.6899999999999998E-2</v>
      </c>
      <c r="AD25" s="7">
        <v>-2.58E-2</v>
      </c>
      <c r="AE25" s="7">
        <v>0.13589999999999999</v>
      </c>
      <c r="AF25" s="7">
        <v>5.5000000000000005E-3</v>
      </c>
      <c r="AG25" s="7">
        <v>1.46E-2</v>
      </c>
      <c r="AH25" s="7">
        <v>5.9200000000000003E-2</v>
      </c>
      <c r="AJ25" s="2">
        <f t="shared" ref="AJ25:BM25" si="7">AVERAGE(E13:E24)</f>
        <v>1.9900000000000001E-2</v>
      </c>
      <c r="AK25" s="2">
        <f t="shared" si="7"/>
        <v>4.9908333333333332E-2</v>
      </c>
      <c r="AL25" s="2">
        <f t="shared" si="7"/>
        <v>3.4016666666666674E-2</v>
      </c>
      <c r="AM25" s="2">
        <f t="shared" si="7"/>
        <v>5.1666666666666636E-4</v>
      </c>
      <c r="AN25" s="2">
        <f t="shared" si="7"/>
        <v>3.3758333333333328E-2</v>
      </c>
      <c r="AO25" s="2">
        <f t="shared" si="7"/>
        <v>1.4683333333333335E-2</v>
      </c>
      <c r="AP25" s="2">
        <f t="shared" si="7"/>
        <v>1.5583333333333333E-2</v>
      </c>
      <c r="AQ25" s="2">
        <f t="shared" si="7"/>
        <v>2.9216666666666665E-2</v>
      </c>
      <c r="AR25" s="2">
        <f t="shared" si="7"/>
        <v>4.6441666666666666E-2</v>
      </c>
      <c r="AS25" s="2">
        <f t="shared" si="7"/>
        <v>3.5233333333333332E-2</v>
      </c>
      <c r="AT25" s="2">
        <f t="shared" si="7"/>
        <v>1.6391666666666669E-2</v>
      </c>
      <c r="AU25" s="2">
        <f t="shared" si="7"/>
        <v>1.7325000000000004E-2</v>
      </c>
      <c r="AV25" s="2">
        <f t="shared" si="7"/>
        <v>3.0424999999999997E-2</v>
      </c>
      <c r="AW25" s="2">
        <f t="shared" si="7"/>
        <v>2.8649999999999998E-2</v>
      </c>
      <c r="AX25" s="2">
        <f t="shared" si="7"/>
        <v>3.3466666666666665E-2</v>
      </c>
      <c r="AY25" s="2">
        <f t="shared" si="7"/>
        <v>2.4408333333333337E-2</v>
      </c>
      <c r="AZ25" s="2">
        <f t="shared" si="7"/>
        <v>2.8599999999999997E-2</v>
      </c>
      <c r="BA25" s="2">
        <f t="shared" si="7"/>
        <v>1.2783333333333332E-2</v>
      </c>
      <c r="BB25" s="2">
        <f t="shared" si="7"/>
        <v>-2.9166666666666668E-3</v>
      </c>
      <c r="BC25" s="2">
        <f t="shared" si="7"/>
        <v>1.4208333333333331E-2</v>
      </c>
      <c r="BD25" s="2">
        <f t="shared" si="7"/>
        <v>1.859166666666667E-2</v>
      </c>
      <c r="BE25" s="2">
        <f t="shared" si="7"/>
        <v>2.7125E-2</v>
      </c>
      <c r="BF25" s="2">
        <f t="shared" si="7"/>
        <v>3.2508333333333334E-2</v>
      </c>
      <c r="BG25" s="2">
        <f t="shared" si="7"/>
        <v>5.9250000000000023E-3</v>
      </c>
      <c r="BH25" s="2">
        <f t="shared" si="7"/>
        <v>2.2416666666666668E-2</v>
      </c>
      <c r="BI25" s="2">
        <f t="shared" si="7"/>
        <v>-3.8566666666666666E-2</v>
      </c>
      <c r="BJ25" s="2">
        <f t="shared" si="7"/>
        <v>1.4858333333333335E-2</v>
      </c>
      <c r="BK25" s="2">
        <f t="shared" si="7"/>
        <v>1.9658333333333333E-2</v>
      </c>
      <c r="BL25" s="2">
        <f t="shared" si="7"/>
        <v>2.2483333333333331E-2</v>
      </c>
      <c r="BM25" s="2">
        <f t="shared" si="7"/>
        <v>3.724999999999997E-3</v>
      </c>
      <c r="BO25">
        <f t="shared" si="4"/>
        <v>15</v>
      </c>
      <c r="BP25">
        <f t="shared" si="4"/>
        <v>30</v>
      </c>
      <c r="BQ25">
        <f t="shared" si="4"/>
        <v>27</v>
      </c>
      <c r="BR25">
        <f t="shared" si="4"/>
        <v>3</v>
      </c>
      <c r="BS25">
        <f t="shared" si="4"/>
        <v>26</v>
      </c>
      <c r="BT25">
        <f t="shared" si="4"/>
        <v>8</v>
      </c>
      <c r="BU25">
        <f t="shared" si="4"/>
        <v>10</v>
      </c>
      <c r="BV25">
        <f t="shared" si="4"/>
        <v>22</v>
      </c>
      <c r="BW25">
        <f t="shared" si="4"/>
        <v>29</v>
      </c>
      <c r="BX25">
        <f t="shared" si="4"/>
        <v>28</v>
      </c>
      <c r="BY25">
        <f t="shared" si="5"/>
        <v>11</v>
      </c>
      <c r="BZ25">
        <f t="shared" si="5"/>
        <v>12</v>
      </c>
      <c r="CA25">
        <f t="shared" si="5"/>
        <v>23</v>
      </c>
      <c r="CB25">
        <f t="shared" si="5"/>
        <v>21</v>
      </c>
      <c r="CC25">
        <f t="shared" si="5"/>
        <v>25</v>
      </c>
      <c r="CD25">
        <f t="shared" si="5"/>
        <v>18</v>
      </c>
      <c r="CE25">
        <f t="shared" si="5"/>
        <v>20</v>
      </c>
      <c r="CF25">
        <f t="shared" si="5"/>
        <v>6</v>
      </c>
      <c r="CG25">
        <f t="shared" si="5"/>
        <v>2</v>
      </c>
      <c r="CH25">
        <f t="shared" si="5"/>
        <v>7</v>
      </c>
      <c r="CI25">
        <f t="shared" si="6"/>
        <v>13</v>
      </c>
      <c r="CJ25">
        <f t="shared" si="6"/>
        <v>19</v>
      </c>
      <c r="CK25">
        <f t="shared" si="6"/>
        <v>24</v>
      </c>
      <c r="CL25">
        <f t="shared" si="6"/>
        <v>5</v>
      </c>
      <c r="CM25">
        <f t="shared" si="6"/>
        <v>16</v>
      </c>
      <c r="CN25">
        <f t="shared" si="6"/>
        <v>1</v>
      </c>
      <c r="CO25">
        <f t="shared" si="6"/>
        <v>9</v>
      </c>
      <c r="CP25">
        <f t="shared" si="6"/>
        <v>14</v>
      </c>
      <c r="CQ25">
        <f t="shared" si="6"/>
        <v>17</v>
      </c>
      <c r="CR25">
        <f t="shared" si="6"/>
        <v>4</v>
      </c>
      <c r="CU25" s="2">
        <f t="array" ref="CU25">AVERAGE(IF(BO25:CR25&gt;=$CU$8,E25:AH25,""))-$B25</f>
        <v>2.1966666666666666E-2</v>
      </c>
      <c r="CV25" s="2">
        <f t="array" ref="CV25">AVERAGE(IF(BO25:CR25&lt;=$CV$8,E25:AH25,""))-$B25</f>
        <v>2.3593333333333334E-2</v>
      </c>
      <c r="CW25" s="2">
        <f t="shared" ref="CW25:CW88" si="8">CU25-CV25</f>
        <v>-1.6266666666666686E-3</v>
      </c>
      <c r="CX25" s="2">
        <f t="shared" ref="CX25:CX88" si="9">C25</f>
        <v>2.4199999999999999E-2</v>
      </c>
      <c r="CY25" s="2">
        <f t="shared" ref="CY25:CY88" si="10">CW25*$CY$8+(1-$CY$8)*CX25</f>
        <v>4.8299999999999984E-3</v>
      </c>
      <c r="CZ25" s="2"/>
      <c r="DA25" s="1">
        <f t="shared" ref="DA25:DA88" si="11">DA24*(1+CW25+B25)</f>
        <v>1.0129070847999999</v>
      </c>
      <c r="DB25" s="1">
        <f t="shared" ref="DB25:DB88" si="12">DB24*(1+B25+C25)</f>
        <v>1.1047438999999999</v>
      </c>
      <c r="DC25" s="1">
        <f t="shared" ref="DC25:DC88" si="13">DC24*(1+CU25+$B25)</f>
        <v>1.103113494222222</v>
      </c>
      <c r="DD25" s="1">
        <f t="shared" ref="DD25:DD88" si="14">DD24*(1+CV25+$B25)</f>
        <v>1.0959143751111109</v>
      </c>
      <c r="DE25" s="3">
        <f t="shared" ref="DE25:DE88" si="15">CW25+DE24</f>
        <v>7.093333333333323E-3</v>
      </c>
    </row>
    <row r="26" spans="1:109" x14ac:dyDescent="0.25">
      <c r="A26">
        <v>192709</v>
      </c>
      <c r="B26" s="10">
        <v>2.0999999999999999E-3</v>
      </c>
      <c r="C26" s="11">
        <v>4.6900000000000004E-2</v>
      </c>
      <c r="E26" s="7">
        <v>6.13E-2</v>
      </c>
      <c r="F26" s="7">
        <v>7.0099999999999996E-2</v>
      </c>
      <c r="G26" s="7">
        <v>4.7E-2</v>
      </c>
      <c r="H26" s="7">
        <v>4.1700000000000001E-2</v>
      </c>
      <c r="I26" s="7">
        <v>0.10039999999999999</v>
      </c>
      <c r="J26" s="7">
        <v>2.5400000000000002E-2</v>
      </c>
      <c r="K26" s="7">
        <v>4.6699999999999998E-2</v>
      </c>
      <c r="L26" s="7">
        <v>5.6500000000000002E-2</v>
      </c>
      <c r="M26" s="7">
        <v>6.0300000000000006E-2</v>
      </c>
      <c r="N26" s="7">
        <v>1.7299999999999999E-2</v>
      </c>
      <c r="O26" s="7">
        <v>4.53E-2</v>
      </c>
      <c r="P26" s="7">
        <v>3.73E-2</v>
      </c>
      <c r="Q26" s="7">
        <v>5.2999999999999999E-2</v>
      </c>
      <c r="R26" s="7">
        <v>4.4000000000000003E-3</v>
      </c>
      <c r="S26" s="7">
        <v>6.3399999999999998E-2</v>
      </c>
      <c r="T26" s="7">
        <v>3.73E-2</v>
      </c>
      <c r="U26" s="7">
        <v>9.6000000000000002E-2</v>
      </c>
      <c r="V26" s="7">
        <v>1.46E-2</v>
      </c>
      <c r="W26" s="7">
        <v>3.5000000000000003E-2</v>
      </c>
      <c r="X26" s="7">
        <v>8.2899999999999988E-2</v>
      </c>
      <c r="Y26" s="7">
        <v>6.5299999999999997E-2</v>
      </c>
      <c r="Z26" s="7">
        <v>2.1499999999999998E-2</v>
      </c>
      <c r="AA26" s="7">
        <v>4.1700000000000001E-2</v>
      </c>
      <c r="AB26" s="7">
        <v>3.3700000000000001E-2</v>
      </c>
      <c r="AC26" s="7">
        <v>4.3099999999999999E-2</v>
      </c>
      <c r="AD26" s="7">
        <v>5.5999999999999994E-2</v>
      </c>
      <c r="AE26" s="7">
        <v>5.1100000000000007E-2</v>
      </c>
      <c r="AF26" s="7">
        <v>5.9400000000000008E-2</v>
      </c>
      <c r="AG26" s="7">
        <v>5.9500000000000004E-2</v>
      </c>
      <c r="AH26" s="7">
        <v>4.3E-3</v>
      </c>
      <c r="AJ26" s="2">
        <f t="shared" ref="AJ26:BM26" si="16">AVERAGE(E14:E25)</f>
        <v>1.9550000000000001E-2</v>
      </c>
      <c r="AK26" s="2">
        <f t="shared" si="16"/>
        <v>2.4066666666666667E-2</v>
      </c>
      <c r="AL26" s="2">
        <f t="shared" si="16"/>
        <v>3.1791666666666669E-2</v>
      </c>
      <c r="AM26" s="2">
        <f t="shared" si="16"/>
        <v>4.3416666666666673E-3</v>
      </c>
      <c r="AN26" s="2">
        <f t="shared" si="16"/>
        <v>2.9966666666666666E-2</v>
      </c>
      <c r="AO26" s="2">
        <f t="shared" si="16"/>
        <v>1.8100000000000002E-2</v>
      </c>
      <c r="AP26" s="2">
        <f t="shared" si="16"/>
        <v>1.8949999999999998E-2</v>
      </c>
      <c r="AQ26" s="2">
        <f t="shared" si="16"/>
        <v>2.5691666666666668E-2</v>
      </c>
      <c r="AR26" s="2">
        <f t="shared" si="16"/>
        <v>4.3683333333333331E-2</v>
      </c>
      <c r="AS26" s="2">
        <f t="shared" si="16"/>
        <v>2.9116666666666662E-2</v>
      </c>
      <c r="AT26" s="2">
        <f t="shared" si="16"/>
        <v>1.1550000000000003E-2</v>
      </c>
      <c r="AU26" s="2">
        <f t="shared" si="16"/>
        <v>1.8858333333333335E-2</v>
      </c>
      <c r="AV26" s="2">
        <f t="shared" si="16"/>
        <v>2.9408333333333342E-2</v>
      </c>
      <c r="AW26" s="2">
        <f t="shared" si="16"/>
        <v>3.273333333333333E-2</v>
      </c>
      <c r="AX26" s="2">
        <f t="shared" si="16"/>
        <v>3.6108333333333333E-2</v>
      </c>
      <c r="AY26" s="2">
        <f t="shared" si="16"/>
        <v>2.6258333333333331E-2</v>
      </c>
      <c r="AZ26" s="2">
        <f t="shared" si="16"/>
        <v>2.781666666666666E-2</v>
      </c>
      <c r="BA26" s="2">
        <f t="shared" si="16"/>
        <v>1.4099999999999996E-2</v>
      </c>
      <c r="BB26" s="2">
        <f t="shared" si="16"/>
        <v>-6.0333333333333324E-3</v>
      </c>
      <c r="BC26" s="2">
        <f t="shared" si="16"/>
        <v>1.8516666666666667E-2</v>
      </c>
      <c r="BD26" s="2">
        <f t="shared" si="16"/>
        <v>1.714166666666667E-2</v>
      </c>
      <c r="BE26" s="2">
        <f t="shared" si="16"/>
        <v>3.2158333333333337E-2</v>
      </c>
      <c r="BF26" s="2">
        <f t="shared" si="16"/>
        <v>3.1016666666666668E-2</v>
      </c>
      <c r="BG26" s="2">
        <f t="shared" si="16"/>
        <v>1.1033333333333334E-2</v>
      </c>
      <c r="BH26" s="2">
        <f t="shared" si="16"/>
        <v>1.695E-2</v>
      </c>
      <c r="BI26" s="2">
        <f t="shared" si="16"/>
        <v>-4.5208333333333343E-2</v>
      </c>
      <c r="BJ26" s="2">
        <f t="shared" si="16"/>
        <v>2.6649999999999997E-2</v>
      </c>
      <c r="BK26" s="2">
        <f t="shared" si="16"/>
        <v>2.0191666666666667E-2</v>
      </c>
      <c r="BL26" s="2">
        <f t="shared" si="16"/>
        <v>2.0050000000000002E-2</v>
      </c>
      <c r="BM26" s="2">
        <f t="shared" si="16"/>
        <v>3.0249999999999999E-3</v>
      </c>
      <c r="BO26">
        <f t="shared" si="4"/>
        <v>14</v>
      </c>
      <c r="BP26">
        <f t="shared" si="4"/>
        <v>17</v>
      </c>
      <c r="BQ26">
        <f t="shared" si="4"/>
        <v>26</v>
      </c>
      <c r="BR26">
        <f t="shared" si="4"/>
        <v>4</v>
      </c>
      <c r="BS26">
        <f t="shared" si="4"/>
        <v>24</v>
      </c>
      <c r="BT26">
        <f t="shared" si="4"/>
        <v>10</v>
      </c>
      <c r="BU26">
        <f t="shared" si="4"/>
        <v>13</v>
      </c>
      <c r="BV26">
        <f t="shared" si="4"/>
        <v>18</v>
      </c>
      <c r="BW26">
        <f t="shared" si="4"/>
        <v>30</v>
      </c>
      <c r="BX26">
        <f t="shared" si="4"/>
        <v>22</v>
      </c>
      <c r="BY26">
        <f t="shared" si="5"/>
        <v>6</v>
      </c>
      <c r="BZ26">
        <f t="shared" si="5"/>
        <v>12</v>
      </c>
      <c r="CA26">
        <f t="shared" si="5"/>
        <v>23</v>
      </c>
      <c r="CB26">
        <f t="shared" si="5"/>
        <v>28</v>
      </c>
      <c r="CC26">
        <f t="shared" si="5"/>
        <v>29</v>
      </c>
      <c r="CD26">
        <f t="shared" si="5"/>
        <v>19</v>
      </c>
      <c r="CE26">
        <f t="shared" si="5"/>
        <v>21</v>
      </c>
      <c r="CF26">
        <f t="shared" si="5"/>
        <v>7</v>
      </c>
      <c r="CG26">
        <f t="shared" si="5"/>
        <v>2</v>
      </c>
      <c r="CH26">
        <f t="shared" si="5"/>
        <v>11</v>
      </c>
      <c r="CI26">
        <f t="shared" si="6"/>
        <v>9</v>
      </c>
      <c r="CJ26">
        <f t="shared" si="6"/>
        <v>27</v>
      </c>
      <c r="CK26">
        <f t="shared" si="6"/>
        <v>25</v>
      </c>
      <c r="CL26">
        <f t="shared" si="6"/>
        <v>5</v>
      </c>
      <c r="CM26">
        <f t="shared" si="6"/>
        <v>8</v>
      </c>
      <c r="CN26">
        <f t="shared" si="6"/>
        <v>1</v>
      </c>
      <c r="CO26">
        <f t="shared" si="6"/>
        <v>20</v>
      </c>
      <c r="CP26">
        <f t="shared" si="6"/>
        <v>16</v>
      </c>
      <c r="CQ26">
        <f t="shared" si="6"/>
        <v>15</v>
      </c>
      <c r="CR26">
        <f t="shared" si="6"/>
        <v>3</v>
      </c>
      <c r="CU26" s="2">
        <f t="array" ref="CU26">AVERAGE(IF(BO26:CR26&gt;=$CU$8,E26:AH26,""))-$B26</f>
        <v>4.9860000000000002E-2</v>
      </c>
      <c r="CV26" s="2">
        <f t="array" ref="CV26">AVERAGE(IF(BO26:CR26&lt;=$CV$8,E26:AH26,""))-$B26</f>
        <v>4.1373333333333338E-2</v>
      </c>
      <c r="CW26" s="2">
        <f t="shared" si="8"/>
        <v>8.4866666666666632E-3</v>
      </c>
      <c r="CX26" s="2">
        <f t="shared" si="9"/>
        <v>4.6900000000000004E-2</v>
      </c>
      <c r="CY26" s="2">
        <f t="shared" si="10"/>
        <v>1.8089999999999998E-2</v>
      </c>
      <c r="CZ26" s="2"/>
      <c r="DA26" s="1">
        <f t="shared" si="11"/>
        <v>1.0236303944710827</v>
      </c>
      <c r="DB26" s="1">
        <f t="shared" si="12"/>
        <v>1.1588763510999998</v>
      </c>
      <c r="DC26" s="1">
        <f t="shared" si="13"/>
        <v>1.1604312713820086</v>
      </c>
      <c r="DD26" s="1">
        <f t="shared" si="14"/>
        <v>1.1435574260451078</v>
      </c>
      <c r="DE26" s="3">
        <f t="shared" si="15"/>
        <v>1.5579999999999986E-2</v>
      </c>
    </row>
    <row r="27" spans="1:109" x14ac:dyDescent="0.25">
      <c r="A27">
        <v>192710</v>
      </c>
      <c r="B27" s="10">
        <v>2.5000000000000001E-3</v>
      </c>
      <c r="C27" s="11">
        <v>-4.4400000000000002E-2</v>
      </c>
      <c r="E27" s="7">
        <v>-2.46E-2</v>
      </c>
      <c r="F27" s="7">
        <v>-8.0000000000000002E-3</v>
      </c>
      <c r="G27" s="7">
        <v>-3.2000000000000002E-3</v>
      </c>
      <c r="H27" s="7">
        <v>5.9999999999999995E-4</v>
      </c>
      <c r="I27" s="7">
        <v>2.63E-2</v>
      </c>
      <c r="J27" s="7">
        <v>-1.8200000000000001E-2</v>
      </c>
      <c r="K27" s="7">
        <v>9.6700000000000008E-2</v>
      </c>
      <c r="L27" s="7">
        <v>5.1299999999999998E-2</v>
      </c>
      <c r="M27" s="7">
        <v>-7.46E-2</v>
      </c>
      <c r="N27" s="7">
        <v>-2.5000000000000001E-2</v>
      </c>
      <c r="O27" s="7">
        <v>-4.4800000000000006E-2</v>
      </c>
      <c r="P27" s="7">
        <v>-7.8300000000000008E-2</v>
      </c>
      <c r="Q27" s="7">
        <v>-5.21E-2</v>
      </c>
      <c r="R27" s="7">
        <v>-8.1400000000000014E-2</v>
      </c>
      <c r="S27" s="7">
        <v>-4.5499999999999999E-2</v>
      </c>
      <c r="T27" s="7">
        <v>-6.7100000000000007E-2</v>
      </c>
      <c r="U27" s="7">
        <v>-3.1699999999999999E-2</v>
      </c>
      <c r="V27" s="7">
        <v>-5.33E-2</v>
      </c>
      <c r="W27" s="7">
        <v>-1.7500000000000002E-2</v>
      </c>
      <c r="X27" s="7">
        <v>-4.3400000000000001E-2</v>
      </c>
      <c r="Y27" s="7">
        <v>-2.0899999999999998E-2</v>
      </c>
      <c r="Z27" s="7">
        <v>4.9700000000000001E-2</v>
      </c>
      <c r="AA27" s="7">
        <v>-4.6500000000000007E-2</v>
      </c>
      <c r="AB27" s="7">
        <v>1.4000000000000002E-3</v>
      </c>
      <c r="AC27" s="7">
        <v>-4.5899999999999996E-2</v>
      </c>
      <c r="AD27" s="7">
        <v>-0.21780000000000002</v>
      </c>
      <c r="AE27" s="7">
        <v>-6.13E-2</v>
      </c>
      <c r="AF27" s="7">
        <v>-1.7500000000000002E-2</v>
      </c>
      <c r="AG27" s="7">
        <v>4.4699999999999997E-2</v>
      </c>
      <c r="AH27" s="7">
        <v>-3.6200000000000003E-2</v>
      </c>
      <c r="AJ27" s="2">
        <f t="shared" ref="AJ27:BM27" si="17">AVERAGE(E15:E26)</f>
        <v>2.3583333333333335E-2</v>
      </c>
      <c r="AK27" s="2">
        <f t="shared" si="17"/>
        <v>2.6558333333333333E-2</v>
      </c>
      <c r="AL27" s="2">
        <f t="shared" si="17"/>
        <v>3.4691666666666669E-2</v>
      </c>
      <c r="AM27" s="2">
        <f t="shared" si="17"/>
        <v>2.8833333333333337E-3</v>
      </c>
      <c r="AN27" s="2">
        <f t="shared" si="17"/>
        <v>3.915833333333333E-2</v>
      </c>
      <c r="AO27" s="2">
        <f t="shared" si="17"/>
        <v>1.9625000000000004E-2</v>
      </c>
      <c r="AP27" s="2">
        <f t="shared" si="17"/>
        <v>2.3266666666666668E-2</v>
      </c>
      <c r="AQ27" s="2">
        <f t="shared" si="17"/>
        <v>2.9891666666666667E-2</v>
      </c>
      <c r="AR27" s="2">
        <f t="shared" si="17"/>
        <v>4.423333333333334E-2</v>
      </c>
      <c r="AS27" s="2">
        <f t="shared" si="17"/>
        <v>2.8558333333333335E-2</v>
      </c>
      <c r="AT27" s="2">
        <f t="shared" si="17"/>
        <v>1.5758333333333336E-2</v>
      </c>
      <c r="AU27" s="2">
        <f t="shared" si="17"/>
        <v>2.1725000000000005E-2</v>
      </c>
      <c r="AV27" s="2">
        <f t="shared" si="17"/>
        <v>3.3541666666666671E-2</v>
      </c>
      <c r="AW27" s="2">
        <f t="shared" si="17"/>
        <v>3.3566666666666668E-2</v>
      </c>
      <c r="AX27" s="2">
        <f t="shared" si="17"/>
        <v>3.7316666666666672E-2</v>
      </c>
      <c r="AY27" s="2">
        <f t="shared" si="17"/>
        <v>2.7216666666666667E-2</v>
      </c>
      <c r="AZ27" s="2">
        <f t="shared" si="17"/>
        <v>3.4358333333333331E-2</v>
      </c>
      <c r="BA27" s="2">
        <f t="shared" si="17"/>
        <v>1.5066666666666667E-2</v>
      </c>
      <c r="BB27" s="2">
        <f t="shared" si="17"/>
        <v>-5.8333333333333272E-5</v>
      </c>
      <c r="BC27" s="2">
        <f t="shared" si="17"/>
        <v>2.3791666666666666E-2</v>
      </c>
      <c r="BD27" s="2">
        <f t="shared" si="17"/>
        <v>2.0575E-2</v>
      </c>
      <c r="BE27" s="2">
        <f t="shared" si="17"/>
        <v>3.2075000000000006E-2</v>
      </c>
      <c r="BF27" s="2">
        <f t="shared" si="17"/>
        <v>3.4341666666666666E-2</v>
      </c>
      <c r="BG27" s="2">
        <f t="shared" si="17"/>
        <v>1.8466666666666666E-2</v>
      </c>
      <c r="BH27" s="2">
        <f t="shared" si="17"/>
        <v>2.0491666666666668E-2</v>
      </c>
      <c r="BI27" s="2">
        <f t="shared" si="17"/>
        <v>-3.3983333333333331E-2</v>
      </c>
      <c r="BJ27" s="2">
        <f t="shared" si="17"/>
        <v>3.0766666666666664E-2</v>
      </c>
      <c r="BK27" s="2">
        <f t="shared" si="17"/>
        <v>2.5624999999999998E-2</v>
      </c>
      <c r="BL27" s="2">
        <f t="shared" si="17"/>
        <v>2.6141666666666671E-2</v>
      </c>
      <c r="BM27" s="2">
        <f t="shared" si="17"/>
        <v>6.5999999999999991E-3</v>
      </c>
      <c r="BO27">
        <f>RANK(AJ27,$AJ27:$BM27,1)</f>
        <v>13</v>
      </c>
      <c r="BP27">
        <f t="shared" ref="BP27:CR27" si="18">RANK(AK27,$AJ27:$BM27,1)</f>
        <v>17</v>
      </c>
      <c r="BQ27">
        <f t="shared" si="18"/>
        <v>27</v>
      </c>
      <c r="BR27">
        <f t="shared" si="18"/>
        <v>3</v>
      </c>
      <c r="BS27">
        <f t="shared" si="18"/>
        <v>29</v>
      </c>
      <c r="BT27">
        <f t="shared" si="18"/>
        <v>8</v>
      </c>
      <c r="BU27">
        <f t="shared" si="18"/>
        <v>12</v>
      </c>
      <c r="BV27">
        <f t="shared" si="18"/>
        <v>20</v>
      </c>
      <c r="BW27">
        <f t="shared" si="18"/>
        <v>30</v>
      </c>
      <c r="BX27">
        <f t="shared" si="18"/>
        <v>19</v>
      </c>
      <c r="BY27">
        <f t="shared" si="18"/>
        <v>6</v>
      </c>
      <c r="BZ27">
        <f t="shared" si="18"/>
        <v>11</v>
      </c>
      <c r="CA27">
        <f t="shared" si="18"/>
        <v>23</v>
      </c>
      <c r="CB27">
        <f t="shared" si="18"/>
        <v>24</v>
      </c>
      <c r="CC27">
        <f t="shared" si="18"/>
        <v>28</v>
      </c>
      <c r="CD27">
        <f t="shared" si="18"/>
        <v>18</v>
      </c>
      <c r="CE27">
        <f t="shared" si="18"/>
        <v>26</v>
      </c>
      <c r="CF27">
        <f t="shared" si="18"/>
        <v>5</v>
      </c>
      <c r="CG27">
        <f t="shared" si="18"/>
        <v>2</v>
      </c>
      <c r="CH27">
        <f t="shared" si="18"/>
        <v>14</v>
      </c>
      <c r="CI27">
        <f t="shared" si="18"/>
        <v>10</v>
      </c>
      <c r="CJ27">
        <f t="shared" si="18"/>
        <v>22</v>
      </c>
      <c r="CK27">
        <f t="shared" si="18"/>
        <v>25</v>
      </c>
      <c r="CL27">
        <f t="shared" si="18"/>
        <v>7</v>
      </c>
      <c r="CM27">
        <f t="shared" si="18"/>
        <v>9</v>
      </c>
      <c r="CN27">
        <f t="shared" si="18"/>
        <v>1</v>
      </c>
      <c r="CO27">
        <f t="shared" si="18"/>
        <v>21</v>
      </c>
      <c r="CP27">
        <f t="shared" si="18"/>
        <v>15</v>
      </c>
      <c r="CQ27">
        <f t="shared" si="18"/>
        <v>16</v>
      </c>
      <c r="CR27">
        <f t="shared" si="18"/>
        <v>4</v>
      </c>
      <c r="CU27" s="2">
        <f t="array" ref="CU27">AVERAGE(IF(BO27:CR27&gt;=$CU$8,E27:AH27,""))-$B27</f>
        <v>-2.4126666666666664E-2</v>
      </c>
      <c r="CV27" s="2">
        <f t="array" ref="CV27">AVERAGE(IF(BO27:CR27&lt;=$CV$8,E27:AH27,""))-$B27</f>
        <v>-3.7146666666666675E-2</v>
      </c>
      <c r="CW27" s="2">
        <f t="shared" si="8"/>
        <v>1.3020000000000011E-2</v>
      </c>
      <c r="CX27" s="2">
        <f t="shared" si="9"/>
        <v>-4.4400000000000002E-2</v>
      </c>
      <c r="CY27" s="2">
        <f t="shared" si="10"/>
        <v>-1.3349999999999924E-3</v>
      </c>
      <c r="CZ27" s="2"/>
      <c r="DA27" s="1">
        <f t="shared" si="11"/>
        <v>1.039517138193274</v>
      </c>
      <c r="DB27" s="1">
        <f t="shared" si="12"/>
        <v>1.1103194319889098</v>
      </c>
      <c r="DC27" s="1">
        <f t="shared" si="13"/>
        <v>1.1353350110862537</v>
      </c>
      <c r="DD27" s="1">
        <f t="shared" si="14"/>
        <v>1.1039369730907316</v>
      </c>
      <c r="DE27" s="3">
        <f t="shared" si="15"/>
        <v>2.8599999999999997E-2</v>
      </c>
    </row>
    <row r="28" spans="1:109" x14ac:dyDescent="0.25">
      <c r="A28">
        <v>192711</v>
      </c>
      <c r="B28" s="10">
        <v>2.0999999999999999E-3</v>
      </c>
      <c r="C28" s="11">
        <v>6.6600000000000006E-2</v>
      </c>
      <c r="E28" s="7">
        <v>7.0999999999999994E-2</v>
      </c>
      <c r="F28" s="7">
        <v>0.10289999999999999</v>
      </c>
      <c r="G28" s="7">
        <v>6.6200000000000009E-2</v>
      </c>
      <c r="H28" s="7">
        <v>3.4799999999999998E-2</v>
      </c>
      <c r="I28" s="7">
        <v>0.16620000000000001</v>
      </c>
      <c r="J28" s="7">
        <v>2.7300000000000001E-2</v>
      </c>
      <c r="K28" s="7">
        <v>2.06E-2</v>
      </c>
      <c r="L28" s="7">
        <v>3.6799999999999999E-2</v>
      </c>
      <c r="M28" s="7">
        <v>9.0899999999999995E-2</v>
      </c>
      <c r="N28" s="7">
        <v>6.13E-2</v>
      </c>
      <c r="O28" s="7">
        <v>5.5400000000000005E-2</v>
      </c>
      <c r="P28" s="7">
        <v>0.12429999999999999</v>
      </c>
      <c r="Q28" s="7">
        <v>0.115</v>
      </c>
      <c r="R28" s="7">
        <v>0.11119999999999999</v>
      </c>
      <c r="S28" s="7">
        <v>6.7199999999999996E-2</v>
      </c>
      <c r="T28" s="7">
        <v>8.1400000000000014E-2</v>
      </c>
      <c r="U28" s="7">
        <v>9.7899999999999987E-2</v>
      </c>
      <c r="V28" s="7">
        <v>7.4800000000000005E-2</v>
      </c>
      <c r="W28" s="7">
        <v>3.85E-2</v>
      </c>
      <c r="X28" s="7">
        <v>6.3200000000000006E-2</v>
      </c>
      <c r="Y28" s="7">
        <v>2.8300000000000002E-2</v>
      </c>
      <c r="Z28" s="7">
        <v>2.3E-2</v>
      </c>
      <c r="AA28" s="7">
        <v>9.35E-2</v>
      </c>
      <c r="AB28" s="7">
        <v>0.16870000000000002</v>
      </c>
      <c r="AC28" s="7">
        <v>3.9100000000000003E-2</v>
      </c>
      <c r="AD28" s="7">
        <v>-1.3000000000000001E-2</v>
      </c>
      <c r="AE28" s="7">
        <v>0.1124</v>
      </c>
      <c r="AF28" s="7">
        <v>3.0099999999999998E-2</v>
      </c>
      <c r="AG28" s="7">
        <v>7.4200000000000002E-2</v>
      </c>
      <c r="AH28" s="7">
        <v>0.1119</v>
      </c>
      <c r="AJ28" s="2">
        <f t="shared" ref="AJ28:BM28" si="19">AVERAGE(E16:E27)</f>
        <v>2.4141666666666669E-2</v>
      </c>
      <c r="AK28" s="2">
        <f t="shared" si="19"/>
        <v>2.8649999999999998E-2</v>
      </c>
      <c r="AL28" s="2">
        <f t="shared" si="19"/>
        <v>3.3533333333333339E-2</v>
      </c>
      <c r="AM28" s="2">
        <f t="shared" si="19"/>
        <v>6.608333333333335E-3</v>
      </c>
      <c r="AN28" s="2">
        <f t="shared" si="19"/>
        <v>3.3458333333333333E-2</v>
      </c>
      <c r="AO28" s="2">
        <f t="shared" si="19"/>
        <v>2.1991666666666663E-2</v>
      </c>
      <c r="AP28" s="2">
        <f t="shared" si="19"/>
        <v>3.1225000000000003E-2</v>
      </c>
      <c r="AQ28" s="2">
        <f t="shared" si="19"/>
        <v>3.4775000000000007E-2</v>
      </c>
      <c r="AR28" s="2">
        <f t="shared" si="19"/>
        <v>4.2008333333333335E-2</v>
      </c>
      <c r="AS28" s="2">
        <f t="shared" si="19"/>
        <v>2.6416666666666661E-2</v>
      </c>
      <c r="AT28" s="2">
        <f t="shared" si="19"/>
        <v>1.5775000000000001E-2</v>
      </c>
      <c r="AU28" s="2">
        <f t="shared" si="19"/>
        <v>1.8358333333333334E-2</v>
      </c>
      <c r="AV28" s="2">
        <f t="shared" si="19"/>
        <v>2.8275000000000005E-2</v>
      </c>
      <c r="AW28" s="2">
        <f t="shared" si="19"/>
        <v>3.1558333333333334E-2</v>
      </c>
      <c r="AX28" s="2">
        <f t="shared" si="19"/>
        <v>4.0133333333333333E-2</v>
      </c>
      <c r="AY28" s="2">
        <f t="shared" si="19"/>
        <v>2.605E-2</v>
      </c>
      <c r="AZ28" s="2">
        <f t="shared" si="19"/>
        <v>3.4383333333333335E-2</v>
      </c>
      <c r="BA28" s="2">
        <f t="shared" si="19"/>
        <v>8.7666666666666639E-3</v>
      </c>
      <c r="BB28" s="2">
        <f t="shared" si="19"/>
        <v>-6.4999999999999954E-4</v>
      </c>
      <c r="BC28" s="2">
        <f t="shared" si="19"/>
        <v>2.24E-2</v>
      </c>
      <c r="BD28" s="2">
        <f t="shared" si="19"/>
        <v>1.8925000000000001E-2</v>
      </c>
      <c r="BE28" s="2">
        <f t="shared" si="19"/>
        <v>3.7883333333333331E-2</v>
      </c>
      <c r="BF28" s="2">
        <f t="shared" si="19"/>
        <v>3.1366666666666675E-2</v>
      </c>
      <c r="BG28" s="2">
        <f t="shared" si="19"/>
        <v>2.2775E-2</v>
      </c>
      <c r="BH28" s="2">
        <f t="shared" si="19"/>
        <v>1.8874999999999999E-2</v>
      </c>
      <c r="BI28" s="2">
        <f t="shared" si="19"/>
        <v>-3.9316666666666666E-2</v>
      </c>
      <c r="BJ28" s="2">
        <f t="shared" si="19"/>
        <v>3.0108333333333331E-2</v>
      </c>
      <c r="BK28" s="2">
        <f t="shared" si="19"/>
        <v>2.7608333333333332E-2</v>
      </c>
      <c r="BL28" s="2">
        <f t="shared" si="19"/>
        <v>3.4108333333333331E-2</v>
      </c>
      <c r="BM28" s="2">
        <f t="shared" si="19"/>
        <v>1.0658333333333332E-2</v>
      </c>
      <c r="BO28">
        <f t="shared" ref="BO28:BO91" si="20">RANK(AJ28,$AJ28:$BM28,1)</f>
        <v>13</v>
      </c>
      <c r="BP28">
        <f t="shared" ref="BP28:BP91" si="21">RANK(AK28,$AJ28:$BM28,1)</f>
        <v>18</v>
      </c>
      <c r="BQ28">
        <f t="shared" ref="BQ28:BQ91" si="22">RANK(AL28,$AJ28:$BM28,1)</f>
        <v>24</v>
      </c>
      <c r="BR28">
        <f t="shared" ref="BR28:BR91" si="23">RANK(AM28,$AJ28:$BM28,1)</f>
        <v>3</v>
      </c>
      <c r="BS28">
        <f t="shared" ref="BS28:BS91" si="24">RANK(AN28,$AJ28:$BM28,1)</f>
        <v>23</v>
      </c>
      <c r="BT28">
        <f t="shared" ref="BT28:BT91" si="25">RANK(AO28,$AJ28:$BM28,1)</f>
        <v>10</v>
      </c>
      <c r="BU28">
        <f t="shared" ref="BU28:BU91" si="26">RANK(AP28,$AJ28:$BM28,1)</f>
        <v>20</v>
      </c>
      <c r="BV28">
        <f t="shared" ref="BV28:BV91" si="27">RANK(AQ28,$AJ28:$BM28,1)</f>
        <v>27</v>
      </c>
      <c r="BW28">
        <f t="shared" ref="BW28:BW91" si="28">RANK(AR28,$AJ28:$BM28,1)</f>
        <v>30</v>
      </c>
      <c r="BX28">
        <f t="shared" ref="BX28:BX91" si="29">RANK(AS28,$AJ28:$BM28,1)</f>
        <v>15</v>
      </c>
      <c r="BY28">
        <f t="shared" ref="BY28:BY91" si="30">RANK(AT28,$AJ28:$BM28,1)</f>
        <v>6</v>
      </c>
      <c r="BZ28">
        <f t="shared" ref="BZ28:BZ91" si="31">RANK(AU28,$AJ28:$BM28,1)</f>
        <v>7</v>
      </c>
      <c r="CA28">
        <f t="shared" ref="CA28:CA91" si="32">RANK(AV28,$AJ28:$BM28,1)</f>
        <v>17</v>
      </c>
      <c r="CB28">
        <f t="shared" ref="CB28:CB91" si="33">RANK(AW28,$AJ28:$BM28,1)</f>
        <v>22</v>
      </c>
      <c r="CC28">
        <f t="shared" ref="CC28:CC91" si="34">RANK(AX28,$AJ28:$BM28,1)</f>
        <v>29</v>
      </c>
      <c r="CD28">
        <f t="shared" ref="CD28:CD91" si="35">RANK(AY28,$AJ28:$BM28,1)</f>
        <v>14</v>
      </c>
      <c r="CE28">
        <f t="shared" ref="CE28:CE91" si="36">RANK(AZ28,$AJ28:$BM28,1)</f>
        <v>26</v>
      </c>
      <c r="CF28">
        <f t="shared" ref="CF28:CF91" si="37">RANK(BA28,$AJ28:$BM28,1)</f>
        <v>4</v>
      </c>
      <c r="CG28">
        <f t="shared" ref="CG28:CG91" si="38">RANK(BB28,$AJ28:$BM28,1)</f>
        <v>2</v>
      </c>
      <c r="CH28">
        <f t="shared" ref="CH28:CH91" si="39">RANK(BC28,$AJ28:$BM28,1)</f>
        <v>11</v>
      </c>
      <c r="CI28">
        <f t="shared" ref="CI28:CI91" si="40">RANK(BD28,$AJ28:$BM28,1)</f>
        <v>9</v>
      </c>
      <c r="CJ28">
        <f t="shared" ref="CJ28:CJ91" si="41">RANK(BE28,$AJ28:$BM28,1)</f>
        <v>28</v>
      </c>
      <c r="CK28">
        <f t="shared" ref="CK28:CK91" si="42">RANK(BF28,$AJ28:$BM28,1)</f>
        <v>21</v>
      </c>
      <c r="CL28">
        <f t="shared" ref="CL28:CL91" si="43">RANK(BG28,$AJ28:$BM28,1)</f>
        <v>12</v>
      </c>
      <c r="CM28">
        <f t="shared" ref="CM28:CM91" si="44">RANK(BH28,$AJ28:$BM28,1)</f>
        <v>8</v>
      </c>
      <c r="CN28">
        <f t="shared" ref="CN28:CN91" si="45">RANK(BI28,$AJ28:$BM28,1)</f>
        <v>1</v>
      </c>
      <c r="CO28">
        <f t="shared" ref="CO28:CO91" si="46">RANK(BJ28,$AJ28:$BM28,1)</f>
        <v>19</v>
      </c>
      <c r="CP28">
        <f t="shared" ref="CP28:CP91" si="47">RANK(BK28,$AJ28:$BM28,1)</f>
        <v>16</v>
      </c>
      <c r="CQ28">
        <f t="shared" ref="CQ28:CQ91" si="48">RANK(BL28,$AJ28:$BM28,1)</f>
        <v>25</v>
      </c>
      <c r="CR28">
        <f t="shared" ref="CR28:CR91" si="49">RANK(BM28,$AJ28:$BM28,1)</f>
        <v>5</v>
      </c>
      <c r="CU28" s="2">
        <f t="array" ref="CU28">AVERAGE(IF(BO28:CR28&gt;=$CU$8,E28:AH28,""))-$B28</f>
        <v>7.844000000000001E-2</v>
      </c>
      <c r="CV28" s="2">
        <f t="array" ref="CV28">AVERAGE(IF(BO28:CR28&lt;=$CV$8,E28:AH28,""))-$B28</f>
        <v>6.2366666666666661E-2</v>
      </c>
      <c r="CW28" s="2">
        <f t="shared" si="8"/>
        <v>1.6073333333333349E-2</v>
      </c>
      <c r="CX28" s="2">
        <f t="shared" si="9"/>
        <v>6.6600000000000006E-2</v>
      </c>
      <c r="CY28" s="2">
        <f t="shared" si="10"/>
        <v>2.8705000000000015E-2</v>
      </c>
      <c r="CZ28" s="2"/>
      <c r="DA28" s="1">
        <f t="shared" si="11"/>
        <v>1.0584086296513731</v>
      </c>
      <c r="DB28" s="1">
        <f t="shared" si="12"/>
        <v>1.1865983769665478</v>
      </c>
      <c r="DC28" s="1">
        <f t="shared" si="13"/>
        <v>1.2267748928791407</v>
      </c>
      <c r="DD28" s="1">
        <f t="shared" si="14"/>
        <v>1.1751041099559807</v>
      </c>
      <c r="DE28" s="3">
        <f t="shared" si="15"/>
        <v>4.4673333333333343E-2</v>
      </c>
    </row>
    <row r="29" spans="1:109" x14ac:dyDescent="0.25">
      <c r="A29">
        <v>192712</v>
      </c>
      <c r="B29" s="10">
        <v>2.2000000000000001E-3</v>
      </c>
      <c r="C29" s="11">
        <v>2.1499999999999998E-2</v>
      </c>
      <c r="E29" s="7">
        <v>3.5099999999999999E-2</v>
      </c>
      <c r="F29" s="7">
        <v>0.12720000000000001</v>
      </c>
      <c r="G29" s="7">
        <v>1.0500000000000001E-2</v>
      </c>
      <c r="H29" s="7">
        <v>2.12E-2</v>
      </c>
      <c r="I29" s="7">
        <v>3.27E-2</v>
      </c>
      <c r="J29" s="7">
        <v>0.10340000000000001</v>
      </c>
      <c r="K29" s="7">
        <v>-1.5E-3</v>
      </c>
      <c r="L29" s="7">
        <v>-4.5999999999999999E-3</v>
      </c>
      <c r="M29" s="7">
        <v>-2.3999999999999998E-3</v>
      </c>
      <c r="N29" s="7">
        <v>2.4799999999999999E-2</v>
      </c>
      <c r="O29" s="7">
        <v>1E-4</v>
      </c>
      <c r="P29" s="7">
        <v>5.7999999999999996E-2</v>
      </c>
      <c r="Q29" s="7">
        <v>2.92E-2</v>
      </c>
      <c r="R29" s="7">
        <v>1.1299999999999999E-2</v>
      </c>
      <c r="S29" s="7">
        <v>7.690000000000001E-2</v>
      </c>
      <c r="T29" s="7">
        <v>2.76E-2</v>
      </c>
      <c r="U29" s="7">
        <v>0.15290000000000001</v>
      </c>
      <c r="V29" s="7">
        <v>-3.3300000000000003E-2</v>
      </c>
      <c r="W29" s="7">
        <v>1.2800000000000001E-2</v>
      </c>
      <c r="X29" s="7">
        <v>2.2400000000000003E-2</v>
      </c>
      <c r="Y29" s="7">
        <v>1.3300000000000001E-2</v>
      </c>
      <c r="Z29" s="7">
        <v>-7.8300000000000008E-2</v>
      </c>
      <c r="AA29" s="7">
        <v>1.3100000000000001E-2</v>
      </c>
      <c r="AB29" s="7">
        <v>1.0400000000000001E-2</v>
      </c>
      <c r="AC29" s="7">
        <v>1E-3</v>
      </c>
      <c r="AD29" s="7">
        <v>0.11449999999999999</v>
      </c>
      <c r="AE29" s="7">
        <v>-1.5E-3</v>
      </c>
      <c r="AF29" s="7">
        <v>-1.5600000000000001E-2</v>
      </c>
      <c r="AG29" s="7">
        <v>0.11720000000000001</v>
      </c>
      <c r="AH29" s="7">
        <v>1.0700000000000001E-2</v>
      </c>
      <c r="AJ29" s="2">
        <f t="shared" ref="AJ29:BM29" si="50">AVERAGE(E17:E28)</f>
        <v>2.4825E-2</v>
      </c>
      <c r="AK29" s="2">
        <f t="shared" si="50"/>
        <v>3.1149999999999997E-2</v>
      </c>
      <c r="AL29" s="2">
        <f t="shared" si="50"/>
        <v>3.5374999999999997E-2</v>
      </c>
      <c r="AM29" s="2">
        <f t="shared" si="50"/>
        <v>7.3416666666666673E-3</v>
      </c>
      <c r="AN29" s="2">
        <f t="shared" si="50"/>
        <v>5.2141666666666663E-2</v>
      </c>
      <c r="AO29" s="2">
        <f t="shared" si="50"/>
        <v>2.4691666666666664E-2</v>
      </c>
      <c r="AP29" s="2">
        <f t="shared" si="50"/>
        <v>3.1383333333333339E-2</v>
      </c>
      <c r="AQ29" s="2">
        <f t="shared" si="50"/>
        <v>3.3233333333333337E-2</v>
      </c>
      <c r="AR29" s="2">
        <f t="shared" si="50"/>
        <v>4.5133333333333331E-2</v>
      </c>
      <c r="AS29" s="2">
        <f t="shared" si="50"/>
        <v>2.8624999999999998E-2</v>
      </c>
      <c r="AT29" s="2">
        <f t="shared" si="50"/>
        <v>1.8533333333333336E-2</v>
      </c>
      <c r="AU29" s="2">
        <f t="shared" si="50"/>
        <v>2.5483333333333334E-2</v>
      </c>
      <c r="AV29" s="2">
        <f t="shared" si="50"/>
        <v>3.5183333333333337E-2</v>
      </c>
      <c r="AW29" s="2">
        <f t="shared" si="50"/>
        <v>3.6591666666666661E-2</v>
      </c>
      <c r="AX29" s="2">
        <f t="shared" si="50"/>
        <v>4.6300000000000008E-2</v>
      </c>
      <c r="AY29" s="2">
        <f t="shared" si="50"/>
        <v>2.6458333333333337E-2</v>
      </c>
      <c r="AZ29" s="2">
        <f t="shared" si="50"/>
        <v>3.5491666666666664E-2</v>
      </c>
      <c r="BA29" s="2">
        <f t="shared" si="50"/>
        <v>1.5400000000000002E-2</v>
      </c>
      <c r="BB29" s="2">
        <f t="shared" si="50"/>
        <v>2.5333333333333332E-3</v>
      </c>
      <c r="BC29" s="2">
        <f t="shared" si="50"/>
        <v>2.4533333333333334E-2</v>
      </c>
      <c r="BD29" s="2">
        <f t="shared" si="50"/>
        <v>1.9924999999999998E-2</v>
      </c>
      <c r="BE29" s="2">
        <f t="shared" si="50"/>
        <v>3.6658333333333341E-2</v>
      </c>
      <c r="BF29" s="2">
        <f t="shared" si="50"/>
        <v>3.6124999999999997E-2</v>
      </c>
      <c r="BG29" s="2">
        <f t="shared" si="50"/>
        <v>3.3658333333333339E-2</v>
      </c>
      <c r="BH29" s="2">
        <f t="shared" si="50"/>
        <v>2.0808333333333335E-2</v>
      </c>
      <c r="BI29" s="2">
        <f t="shared" si="50"/>
        <v>-4.4291666666666674E-2</v>
      </c>
      <c r="BJ29" s="2">
        <f t="shared" si="50"/>
        <v>3.6108333333333333E-2</v>
      </c>
      <c r="BK29" s="2">
        <f t="shared" si="50"/>
        <v>2.6516666666666664E-2</v>
      </c>
      <c r="BL29" s="2">
        <f t="shared" si="50"/>
        <v>3.8383333333333332E-2</v>
      </c>
      <c r="BM29" s="2">
        <f t="shared" si="50"/>
        <v>1.6649999999999998E-2</v>
      </c>
      <c r="BO29">
        <f t="shared" si="20"/>
        <v>11</v>
      </c>
      <c r="BP29">
        <f t="shared" si="21"/>
        <v>16</v>
      </c>
      <c r="BQ29">
        <f t="shared" si="22"/>
        <v>21</v>
      </c>
      <c r="BR29">
        <f t="shared" si="23"/>
        <v>3</v>
      </c>
      <c r="BS29">
        <f t="shared" si="24"/>
        <v>30</v>
      </c>
      <c r="BT29">
        <f t="shared" si="25"/>
        <v>10</v>
      </c>
      <c r="BU29">
        <f t="shared" si="26"/>
        <v>17</v>
      </c>
      <c r="BV29">
        <f t="shared" si="27"/>
        <v>18</v>
      </c>
      <c r="BW29">
        <f t="shared" si="28"/>
        <v>28</v>
      </c>
      <c r="BX29">
        <f t="shared" si="29"/>
        <v>15</v>
      </c>
      <c r="BY29">
        <f t="shared" si="30"/>
        <v>6</v>
      </c>
      <c r="BZ29">
        <f t="shared" si="31"/>
        <v>12</v>
      </c>
      <c r="CA29">
        <f t="shared" si="32"/>
        <v>20</v>
      </c>
      <c r="CB29">
        <f t="shared" si="33"/>
        <v>25</v>
      </c>
      <c r="CC29">
        <f t="shared" si="34"/>
        <v>29</v>
      </c>
      <c r="CD29">
        <f t="shared" si="35"/>
        <v>13</v>
      </c>
      <c r="CE29">
        <f t="shared" si="36"/>
        <v>22</v>
      </c>
      <c r="CF29">
        <f t="shared" si="37"/>
        <v>4</v>
      </c>
      <c r="CG29">
        <f t="shared" si="38"/>
        <v>2</v>
      </c>
      <c r="CH29">
        <f t="shared" si="39"/>
        <v>9</v>
      </c>
      <c r="CI29">
        <f t="shared" si="40"/>
        <v>7</v>
      </c>
      <c r="CJ29">
        <f t="shared" si="41"/>
        <v>26</v>
      </c>
      <c r="CK29">
        <f t="shared" si="42"/>
        <v>24</v>
      </c>
      <c r="CL29">
        <f t="shared" si="43"/>
        <v>19</v>
      </c>
      <c r="CM29">
        <f t="shared" si="44"/>
        <v>8</v>
      </c>
      <c r="CN29">
        <f t="shared" si="45"/>
        <v>1</v>
      </c>
      <c r="CO29">
        <f t="shared" si="46"/>
        <v>23</v>
      </c>
      <c r="CP29">
        <f t="shared" si="47"/>
        <v>14</v>
      </c>
      <c r="CQ29">
        <f t="shared" si="48"/>
        <v>27</v>
      </c>
      <c r="CR29">
        <f t="shared" si="49"/>
        <v>5</v>
      </c>
      <c r="CU29" s="2">
        <f t="array" ref="CU29">AVERAGE(IF(BO29:CR29&gt;=$CU$8,E29:AH29,""))-$B29</f>
        <v>3.0673333333333337E-2</v>
      </c>
      <c r="CV29" s="2">
        <f t="array" ref="CV29">AVERAGE(IF(BO29:CR29&lt;=$CV$8,E29:AH29,""))-$B29</f>
        <v>2.4199999999999996E-2</v>
      </c>
      <c r="CW29" s="2">
        <f t="shared" si="8"/>
        <v>6.4733333333333413E-3</v>
      </c>
      <c r="CX29" s="2">
        <f t="shared" si="9"/>
        <v>2.1499999999999998E-2</v>
      </c>
      <c r="CY29" s="2">
        <f t="shared" si="10"/>
        <v>1.0230000000000006E-2</v>
      </c>
      <c r="CZ29" s="2"/>
      <c r="DA29" s="1">
        <f t="shared" si="11"/>
        <v>1.0675885604992159</v>
      </c>
      <c r="DB29" s="1">
        <f t="shared" si="12"/>
        <v>1.214720758500655</v>
      </c>
      <c r="DC29" s="1">
        <f t="shared" si="13"/>
        <v>1.2671030728577208</v>
      </c>
      <c r="DD29" s="1">
        <f t="shared" si="14"/>
        <v>1.2061268584588185</v>
      </c>
      <c r="DE29" s="3">
        <f t="shared" si="15"/>
        <v>5.1146666666666687E-2</v>
      </c>
    </row>
    <row r="30" spans="1:109" x14ac:dyDescent="0.25">
      <c r="A30">
        <v>192801</v>
      </c>
      <c r="B30" s="10">
        <v>2.5000000000000001E-3</v>
      </c>
      <c r="C30" s="11">
        <v>-6.0000000000000001E-3</v>
      </c>
      <c r="E30" s="7">
        <v>2.6200000000000001E-2</v>
      </c>
      <c r="F30" s="7">
        <v>6.1999999999999998E-3</v>
      </c>
      <c r="G30" s="7">
        <v>-2.5700000000000001E-2</v>
      </c>
      <c r="H30" s="7">
        <v>-3.4999999999999996E-3</v>
      </c>
      <c r="I30" s="7">
        <v>5.16E-2</v>
      </c>
      <c r="J30" s="7">
        <v>3.6700000000000003E-2</v>
      </c>
      <c r="K30" s="7">
        <v>7.0400000000000004E-2</v>
      </c>
      <c r="L30" s="7">
        <v>2.69E-2</v>
      </c>
      <c r="M30" s="7">
        <v>-1.0200000000000001E-2</v>
      </c>
      <c r="N30" s="7">
        <v>-1.5600000000000001E-2</v>
      </c>
      <c r="O30" s="7">
        <v>1.8600000000000002E-2</v>
      </c>
      <c r="P30" s="7">
        <v>-2.4E-2</v>
      </c>
      <c r="Q30" s="7">
        <v>-1.24E-2</v>
      </c>
      <c r="R30" s="7">
        <v>-1.0200000000000001E-2</v>
      </c>
      <c r="S30" s="7">
        <v>-3.15E-2</v>
      </c>
      <c r="T30" s="7">
        <v>4.1900000000000007E-2</v>
      </c>
      <c r="U30" s="7">
        <v>-2.7999999999999997E-2</v>
      </c>
      <c r="V30" s="7">
        <v>-3.7900000000000003E-2</v>
      </c>
      <c r="W30" s="7">
        <v>-1.6899999999999998E-2</v>
      </c>
      <c r="X30" s="7">
        <v>5.8700000000000002E-2</v>
      </c>
      <c r="Y30" s="7">
        <v>3.0000000000000001E-3</v>
      </c>
      <c r="Z30" s="7">
        <v>5.6000000000000008E-3</v>
      </c>
      <c r="AA30" s="7">
        <v>1.21E-2</v>
      </c>
      <c r="AB30" s="7">
        <v>1.5100000000000001E-2</v>
      </c>
      <c r="AC30" s="7">
        <v>-1.24E-2</v>
      </c>
      <c r="AD30" s="7">
        <v>-9.4999999999999998E-3</v>
      </c>
      <c r="AE30" s="7">
        <v>-5.3E-3</v>
      </c>
      <c r="AF30" s="7">
        <v>-1.5800000000000002E-2</v>
      </c>
      <c r="AG30" s="7">
        <v>3.4000000000000002E-3</v>
      </c>
      <c r="AH30" s="7">
        <v>-3.3799999999999997E-2</v>
      </c>
      <c r="AJ30" s="2">
        <f t="shared" ref="AJ30:BM30" si="51">AVERAGE(E18:E29)</f>
        <v>2.8125000000000001E-2</v>
      </c>
      <c r="AK30" s="2">
        <f t="shared" si="51"/>
        <v>4.5158333333333328E-2</v>
      </c>
      <c r="AL30" s="2">
        <f t="shared" si="51"/>
        <v>3.4108333333333338E-2</v>
      </c>
      <c r="AM30" s="2">
        <f t="shared" si="51"/>
        <v>7.7583333333333332E-3</v>
      </c>
      <c r="AN30" s="2">
        <f t="shared" si="51"/>
        <v>5.4424999999999994E-2</v>
      </c>
      <c r="AO30" s="2">
        <f t="shared" si="51"/>
        <v>3.1200000000000002E-2</v>
      </c>
      <c r="AP30" s="2">
        <f t="shared" si="51"/>
        <v>3.0758333333333335E-2</v>
      </c>
      <c r="AQ30" s="2">
        <f t="shared" si="51"/>
        <v>3.2725000000000004E-2</v>
      </c>
      <c r="AR30" s="2">
        <f t="shared" si="51"/>
        <v>4.0416666666666663E-2</v>
      </c>
      <c r="AS30" s="2">
        <f t="shared" si="51"/>
        <v>2.4508333333333337E-2</v>
      </c>
      <c r="AT30" s="2">
        <f t="shared" si="51"/>
        <v>1.5625000000000003E-2</v>
      </c>
      <c r="AU30" s="2">
        <f t="shared" si="51"/>
        <v>2.7274999999999997E-2</v>
      </c>
      <c r="AV30" s="2">
        <f t="shared" si="51"/>
        <v>3.3441666666666668E-2</v>
      </c>
      <c r="AW30" s="2">
        <f t="shared" si="51"/>
        <v>3.9591666666666664E-2</v>
      </c>
      <c r="AX30" s="2">
        <f t="shared" si="51"/>
        <v>4.3941666666666664E-2</v>
      </c>
      <c r="AY30" s="2">
        <f t="shared" si="51"/>
        <v>2.6700000000000005E-2</v>
      </c>
      <c r="AZ30" s="2">
        <f t="shared" si="51"/>
        <v>4.6708333333333331E-2</v>
      </c>
      <c r="BA30" s="2">
        <f t="shared" si="51"/>
        <v>1.1433333333333332E-2</v>
      </c>
      <c r="BB30" s="2">
        <f t="shared" si="51"/>
        <v>1.1583333333333326E-3</v>
      </c>
      <c r="BC30" s="2">
        <f t="shared" si="51"/>
        <v>2.6499999999999996E-2</v>
      </c>
      <c r="BD30" s="2">
        <f t="shared" si="51"/>
        <v>1.9375E-2</v>
      </c>
      <c r="BE30" s="2">
        <f t="shared" si="51"/>
        <v>2.4958333333333332E-2</v>
      </c>
      <c r="BF30" s="2">
        <f t="shared" si="51"/>
        <v>3.118333333333333E-2</v>
      </c>
      <c r="BG30" s="2">
        <f t="shared" si="51"/>
        <v>3.8350000000000002E-2</v>
      </c>
      <c r="BH30" s="2">
        <f t="shared" si="51"/>
        <v>1.7891666666666663E-2</v>
      </c>
      <c r="BI30" s="2">
        <f t="shared" si="51"/>
        <v>-4.2791666666666651E-2</v>
      </c>
      <c r="BJ30" s="2">
        <f t="shared" si="51"/>
        <v>3.3541666666666664E-2</v>
      </c>
      <c r="BK30" s="2">
        <f t="shared" si="51"/>
        <v>2.3949999999999999E-2</v>
      </c>
      <c r="BL30" s="2">
        <f t="shared" si="51"/>
        <v>4.5825000000000005E-2</v>
      </c>
      <c r="BM30" s="2">
        <f t="shared" si="51"/>
        <v>1.9491666666666668E-2</v>
      </c>
      <c r="BO30">
        <f t="shared" si="20"/>
        <v>15</v>
      </c>
      <c r="BP30">
        <f t="shared" si="21"/>
        <v>27</v>
      </c>
      <c r="BQ30">
        <f t="shared" si="22"/>
        <v>22</v>
      </c>
      <c r="BR30">
        <f t="shared" si="23"/>
        <v>3</v>
      </c>
      <c r="BS30">
        <f t="shared" si="24"/>
        <v>30</v>
      </c>
      <c r="BT30">
        <f t="shared" si="25"/>
        <v>18</v>
      </c>
      <c r="BU30">
        <f t="shared" si="26"/>
        <v>16</v>
      </c>
      <c r="BV30">
        <f t="shared" si="27"/>
        <v>19</v>
      </c>
      <c r="BW30">
        <f t="shared" si="28"/>
        <v>25</v>
      </c>
      <c r="BX30">
        <f t="shared" si="29"/>
        <v>10</v>
      </c>
      <c r="BY30">
        <f t="shared" si="30"/>
        <v>5</v>
      </c>
      <c r="BZ30">
        <f t="shared" si="31"/>
        <v>14</v>
      </c>
      <c r="CA30">
        <f t="shared" si="32"/>
        <v>20</v>
      </c>
      <c r="CB30">
        <f t="shared" si="33"/>
        <v>24</v>
      </c>
      <c r="CC30">
        <f t="shared" si="34"/>
        <v>26</v>
      </c>
      <c r="CD30">
        <f t="shared" si="35"/>
        <v>13</v>
      </c>
      <c r="CE30">
        <f t="shared" si="36"/>
        <v>29</v>
      </c>
      <c r="CF30">
        <f t="shared" si="37"/>
        <v>4</v>
      </c>
      <c r="CG30">
        <f t="shared" si="38"/>
        <v>2</v>
      </c>
      <c r="CH30">
        <f t="shared" si="39"/>
        <v>12</v>
      </c>
      <c r="CI30">
        <f t="shared" si="40"/>
        <v>7</v>
      </c>
      <c r="CJ30">
        <f t="shared" si="41"/>
        <v>11</v>
      </c>
      <c r="CK30">
        <f t="shared" si="42"/>
        <v>17</v>
      </c>
      <c r="CL30">
        <f t="shared" si="43"/>
        <v>23</v>
      </c>
      <c r="CM30">
        <f t="shared" si="44"/>
        <v>6</v>
      </c>
      <c r="CN30">
        <f t="shared" si="45"/>
        <v>1</v>
      </c>
      <c r="CO30">
        <f t="shared" si="46"/>
        <v>21</v>
      </c>
      <c r="CP30">
        <f t="shared" si="47"/>
        <v>9</v>
      </c>
      <c r="CQ30">
        <f t="shared" si="48"/>
        <v>28</v>
      </c>
      <c r="CR30">
        <f t="shared" si="49"/>
        <v>8</v>
      </c>
      <c r="CU30" s="2">
        <f t="array" ref="CU30">AVERAGE(IF(BO30:CR30&gt;=$CU$8,E30:AH30,""))-$B30</f>
        <v>4.1066666666666647E-3</v>
      </c>
      <c r="CV30" s="2">
        <f t="array" ref="CV30">AVERAGE(IF(BO30:CR30&lt;=$CV$8,E30:AH30,""))-$B30</f>
        <v>-3.5266666666666658E-3</v>
      </c>
      <c r="CW30" s="2">
        <f t="shared" si="8"/>
        <v>7.6333333333333305E-3</v>
      </c>
      <c r="CX30" s="2">
        <f t="shared" si="9"/>
        <v>-6.0000000000000001E-3</v>
      </c>
      <c r="CY30" s="2">
        <f t="shared" si="10"/>
        <v>4.2249999999999979E-3</v>
      </c>
      <c r="CZ30" s="2"/>
      <c r="DA30" s="1">
        <f t="shared" si="11"/>
        <v>1.0784067912456079</v>
      </c>
      <c r="DB30" s="1">
        <f t="shared" si="12"/>
        <v>1.2104692358459026</v>
      </c>
      <c r="DC30" s="1">
        <f t="shared" si="13"/>
        <v>1.2754744004924008</v>
      </c>
      <c r="DD30" s="1">
        <f t="shared" si="14"/>
        <v>1.2048885682174675</v>
      </c>
      <c r="DE30" s="3">
        <f t="shared" si="15"/>
        <v>5.878000000000002E-2</v>
      </c>
    </row>
    <row r="31" spans="1:109" x14ac:dyDescent="0.25">
      <c r="A31">
        <v>192802</v>
      </c>
      <c r="B31" s="10">
        <v>3.3000000000000004E-3</v>
      </c>
      <c r="C31" s="11">
        <v>-1.77E-2</v>
      </c>
      <c r="E31" s="7">
        <v>-2.7900000000000001E-2</v>
      </c>
      <c r="F31" s="7">
        <v>-5.2199999999999996E-2</v>
      </c>
      <c r="G31" s="7">
        <v>-5.7000000000000002E-2</v>
      </c>
      <c r="H31" s="7">
        <v>-1.18E-2</v>
      </c>
      <c r="I31" s="7">
        <v>-1.7500000000000002E-2</v>
      </c>
      <c r="J31" s="7">
        <v>-1E-4</v>
      </c>
      <c r="K31" s="7">
        <v>-2.4500000000000001E-2</v>
      </c>
      <c r="L31" s="7">
        <v>-1.38E-2</v>
      </c>
      <c r="M31" s="7">
        <v>6.4000000000000003E-3</v>
      </c>
      <c r="N31" s="7">
        <v>-5.6100000000000004E-2</v>
      </c>
      <c r="O31" s="7">
        <v>1.5700000000000002E-2</v>
      </c>
      <c r="P31" s="7">
        <v>-2.7400000000000004E-2</v>
      </c>
      <c r="Q31" s="7">
        <v>-2.76E-2</v>
      </c>
      <c r="R31" s="7">
        <v>-1.4199999999999999E-2</v>
      </c>
      <c r="S31" s="7">
        <v>9.4999999999999998E-3</v>
      </c>
      <c r="T31" s="7">
        <v>-4.5999999999999999E-2</v>
      </c>
      <c r="U31" s="7">
        <v>-8.0799999999999997E-2</v>
      </c>
      <c r="V31" s="7">
        <v>-1.3300000000000001E-2</v>
      </c>
      <c r="W31" s="7">
        <v>-1.1000000000000001E-3</v>
      </c>
      <c r="X31" s="7">
        <v>-6.8000000000000005E-3</v>
      </c>
      <c r="Y31" s="7">
        <v>-3.0000000000000001E-3</v>
      </c>
      <c r="Z31" s="7">
        <v>-5.2000000000000006E-3</v>
      </c>
      <c r="AA31" s="7">
        <v>2.01E-2</v>
      </c>
      <c r="AB31" s="7">
        <v>8.6E-3</v>
      </c>
      <c r="AC31" s="7">
        <v>-1.3500000000000002E-2</v>
      </c>
      <c r="AD31" s="7">
        <v>-8.2899999999999988E-2</v>
      </c>
      <c r="AE31" s="7">
        <v>-1.6200000000000003E-2</v>
      </c>
      <c r="AF31" s="7">
        <v>-2.5899999999999999E-2</v>
      </c>
      <c r="AG31" s="7">
        <v>-2.2499999999999999E-2</v>
      </c>
      <c r="AH31" s="7">
        <v>-2.6800000000000001E-2</v>
      </c>
      <c r="AJ31" s="2">
        <f t="shared" ref="AJ31:BM31" si="52">AVERAGE(E19:E30)</f>
        <v>3.0891666666666668E-2</v>
      </c>
      <c r="AK31" s="2">
        <f t="shared" si="52"/>
        <v>4.5199999999999997E-2</v>
      </c>
      <c r="AL31" s="2">
        <f t="shared" si="52"/>
        <v>3.225833333333334E-2</v>
      </c>
      <c r="AM31" s="2">
        <f t="shared" si="52"/>
        <v>5.4166666666666669E-3</v>
      </c>
      <c r="AN31" s="2">
        <f t="shared" si="52"/>
        <v>5.0666666666666665E-2</v>
      </c>
      <c r="AO31" s="2">
        <f t="shared" si="52"/>
        <v>3.0866666666666667E-2</v>
      </c>
      <c r="AP31" s="2">
        <f t="shared" si="52"/>
        <v>3.7508333333333338E-2</v>
      </c>
      <c r="AQ31" s="2">
        <f t="shared" si="52"/>
        <v>3.0875E-2</v>
      </c>
      <c r="AR31" s="2">
        <f t="shared" si="52"/>
        <v>3.9366666666666668E-2</v>
      </c>
      <c r="AS31" s="2">
        <f t="shared" si="52"/>
        <v>2.5616666666666663E-2</v>
      </c>
      <c r="AT31" s="2">
        <f t="shared" si="52"/>
        <v>1.8624999999999999E-2</v>
      </c>
      <c r="AU31" s="2">
        <f t="shared" si="52"/>
        <v>2.5574999999999997E-2</v>
      </c>
      <c r="AV31" s="2">
        <f t="shared" si="52"/>
        <v>3.1433333333333334E-2</v>
      </c>
      <c r="AW31" s="2">
        <f t="shared" si="52"/>
        <v>3.9591666666666664E-2</v>
      </c>
      <c r="AX31" s="2">
        <f t="shared" si="52"/>
        <v>4.1983333333333338E-2</v>
      </c>
      <c r="AY31" s="2">
        <f t="shared" si="52"/>
        <v>3.0675000000000004E-2</v>
      </c>
      <c r="AZ31" s="2">
        <f t="shared" si="52"/>
        <v>4.0899999999999999E-2</v>
      </c>
      <c r="BA31" s="2">
        <f t="shared" si="52"/>
        <v>1.0824999999999996E-2</v>
      </c>
      <c r="BB31" s="2">
        <f t="shared" si="52"/>
        <v>-1.5666666666666652E-3</v>
      </c>
      <c r="BC31" s="2">
        <f t="shared" si="52"/>
        <v>3.2874999999999995E-2</v>
      </c>
      <c r="BD31" s="2">
        <f t="shared" si="52"/>
        <v>1.8058333333333332E-2</v>
      </c>
      <c r="BE31" s="2">
        <f t="shared" si="52"/>
        <v>2.369166666666667E-2</v>
      </c>
      <c r="BF31" s="2">
        <f t="shared" si="52"/>
        <v>3.3400000000000006E-2</v>
      </c>
      <c r="BG31" s="2">
        <f t="shared" si="52"/>
        <v>4.1758333333333335E-2</v>
      </c>
      <c r="BH31" s="2">
        <f t="shared" si="52"/>
        <v>1.5650000000000001E-2</v>
      </c>
      <c r="BI31" s="2">
        <f t="shared" si="52"/>
        <v>-2.8641666666666676E-2</v>
      </c>
      <c r="BJ31" s="2">
        <f t="shared" si="52"/>
        <v>3.588333333333333E-2</v>
      </c>
      <c r="BK31" s="2">
        <f t="shared" si="52"/>
        <v>2.1358333333333337E-2</v>
      </c>
      <c r="BL31" s="2">
        <f t="shared" si="52"/>
        <v>4.8174999999999996E-2</v>
      </c>
      <c r="BM31" s="2">
        <f t="shared" si="52"/>
        <v>1.9975000000000003E-2</v>
      </c>
      <c r="BO31">
        <f t="shared" si="20"/>
        <v>16</v>
      </c>
      <c r="BP31">
        <f t="shared" si="21"/>
        <v>28</v>
      </c>
      <c r="BQ31">
        <f t="shared" si="22"/>
        <v>18</v>
      </c>
      <c r="BR31">
        <f t="shared" si="23"/>
        <v>3</v>
      </c>
      <c r="BS31">
        <f t="shared" si="24"/>
        <v>30</v>
      </c>
      <c r="BT31">
        <f t="shared" si="25"/>
        <v>14</v>
      </c>
      <c r="BU31">
        <f t="shared" si="26"/>
        <v>22</v>
      </c>
      <c r="BV31">
        <f t="shared" si="27"/>
        <v>15</v>
      </c>
      <c r="BW31">
        <f t="shared" si="28"/>
        <v>23</v>
      </c>
      <c r="BX31">
        <f t="shared" si="29"/>
        <v>12</v>
      </c>
      <c r="BY31">
        <f t="shared" si="30"/>
        <v>7</v>
      </c>
      <c r="BZ31">
        <f t="shared" si="31"/>
        <v>11</v>
      </c>
      <c r="CA31">
        <f t="shared" si="32"/>
        <v>17</v>
      </c>
      <c r="CB31">
        <f t="shared" si="33"/>
        <v>24</v>
      </c>
      <c r="CC31">
        <f t="shared" si="34"/>
        <v>27</v>
      </c>
      <c r="CD31">
        <f t="shared" si="35"/>
        <v>13</v>
      </c>
      <c r="CE31">
        <f t="shared" si="36"/>
        <v>25</v>
      </c>
      <c r="CF31">
        <f t="shared" si="37"/>
        <v>4</v>
      </c>
      <c r="CG31">
        <f t="shared" si="38"/>
        <v>2</v>
      </c>
      <c r="CH31">
        <f t="shared" si="39"/>
        <v>19</v>
      </c>
      <c r="CI31">
        <f t="shared" si="40"/>
        <v>6</v>
      </c>
      <c r="CJ31">
        <f t="shared" si="41"/>
        <v>10</v>
      </c>
      <c r="CK31">
        <f t="shared" si="42"/>
        <v>20</v>
      </c>
      <c r="CL31">
        <f t="shared" si="43"/>
        <v>26</v>
      </c>
      <c r="CM31">
        <f t="shared" si="44"/>
        <v>5</v>
      </c>
      <c r="CN31">
        <f t="shared" si="45"/>
        <v>1</v>
      </c>
      <c r="CO31">
        <f t="shared" si="46"/>
        <v>21</v>
      </c>
      <c r="CP31">
        <f t="shared" si="47"/>
        <v>9</v>
      </c>
      <c r="CQ31">
        <f t="shared" si="48"/>
        <v>29</v>
      </c>
      <c r="CR31">
        <f t="shared" si="49"/>
        <v>8</v>
      </c>
      <c r="CU31" s="2">
        <f t="array" ref="CU31">AVERAGE(IF(BO31:CR31&gt;=$CU$8,E31:AH31,""))-$B31</f>
        <v>-2.3473333333333332E-2</v>
      </c>
      <c r="CV31" s="2">
        <f t="array" ref="CV31">AVERAGE(IF(BO31:CR31&lt;=$CV$8,E31:AH31,""))-$B31</f>
        <v>-2.4046666666666668E-2</v>
      </c>
      <c r="CW31" s="2">
        <f t="shared" si="8"/>
        <v>5.7333333333333542E-4</v>
      </c>
      <c r="CX31" s="2">
        <f t="shared" si="9"/>
        <v>-1.77E-2</v>
      </c>
      <c r="CY31" s="2">
        <f t="shared" si="10"/>
        <v>-3.9949999999999986E-3</v>
      </c>
      <c r="CZ31" s="2"/>
      <c r="DA31" s="1">
        <f t="shared" si="11"/>
        <v>1.0825838202170326</v>
      </c>
      <c r="DB31" s="1">
        <f t="shared" si="12"/>
        <v>1.1930384788497217</v>
      </c>
      <c r="DC31" s="1">
        <f t="shared" si="13"/>
        <v>1.2497438302531341</v>
      </c>
      <c r="DD31" s="1">
        <f t="shared" si="14"/>
        <v>1.1798911467221824</v>
      </c>
      <c r="DE31" s="3">
        <f t="shared" si="15"/>
        <v>5.9353333333333355E-2</v>
      </c>
    </row>
    <row r="32" spans="1:109" x14ac:dyDescent="0.25">
      <c r="A32">
        <v>192803</v>
      </c>
      <c r="B32" s="10">
        <v>2.8999999999999998E-3</v>
      </c>
      <c r="C32" s="11">
        <v>8.8000000000000009E-2</v>
      </c>
      <c r="E32" s="7">
        <v>5.0199999999999995E-2</v>
      </c>
      <c r="F32" s="7">
        <v>0.14470000000000002</v>
      </c>
      <c r="G32" s="7">
        <v>2.3300000000000001E-2</v>
      </c>
      <c r="H32" s="7">
        <v>7.7899999999999997E-2</v>
      </c>
      <c r="I32" s="7">
        <v>5.2600000000000001E-2</v>
      </c>
      <c r="J32" s="7">
        <v>0.1002</v>
      </c>
      <c r="K32" s="7">
        <v>0.04</v>
      </c>
      <c r="L32" s="7">
        <v>0.10539999999999999</v>
      </c>
      <c r="M32" s="7">
        <v>0.13109999999999999</v>
      </c>
      <c r="N32" s="7">
        <v>9.0399999999999994E-2</v>
      </c>
      <c r="O32" s="7">
        <v>6.6000000000000003E-2</v>
      </c>
      <c r="P32" s="7">
        <v>6.2000000000000006E-2</v>
      </c>
      <c r="Q32" s="7">
        <v>6.5000000000000002E-2</v>
      </c>
      <c r="R32" s="7">
        <v>0.25650000000000001</v>
      </c>
      <c r="S32" s="7">
        <v>0.28000000000000003</v>
      </c>
      <c r="T32" s="7">
        <v>6.5299999999999997E-2</v>
      </c>
      <c r="U32" s="7">
        <v>8.0399999999999999E-2</v>
      </c>
      <c r="V32" s="7">
        <v>5.2300000000000006E-2</v>
      </c>
      <c r="W32" s="7">
        <v>5.3800000000000001E-2</v>
      </c>
      <c r="X32" s="7">
        <v>6.6200000000000009E-2</v>
      </c>
      <c r="Y32" s="7">
        <v>1.9599999999999999E-2</v>
      </c>
      <c r="Z32" s="7">
        <v>-2.4400000000000002E-2</v>
      </c>
      <c r="AA32" s="7">
        <v>3.2300000000000002E-2</v>
      </c>
      <c r="AB32" s="7">
        <v>0.11080000000000001</v>
      </c>
      <c r="AC32" s="7">
        <v>5.7800000000000004E-2</v>
      </c>
      <c r="AD32" s="7">
        <v>8.1199999999999994E-2</v>
      </c>
      <c r="AE32" s="7">
        <v>8.9399999999999993E-2</v>
      </c>
      <c r="AF32" s="7">
        <v>3.4700000000000002E-2</v>
      </c>
      <c r="AG32" s="7">
        <v>8.8499999999999995E-2</v>
      </c>
      <c r="AH32" s="7">
        <v>8.8499999999999995E-2</v>
      </c>
      <c r="AJ32" s="2">
        <f t="shared" ref="AJ32:BM32" si="53">AVERAGE(E20:E31)</f>
        <v>2.4991666666666672E-2</v>
      </c>
      <c r="AK32" s="2">
        <f t="shared" si="53"/>
        <v>3.0158333333333325E-2</v>
      </c>
      <c r="AL32" s="2">
        <f t="shared" si="53"/>
        <v>2.6150000000000003E-2</v>
      </c>
      <c r="AM32" s="2">
        <f t="shared" si="53"/>
        <v>3.2416666666666674E-3</v>
      </c>
      <c r="AN32" s="2">
        <f t="shared" si="53"/>
        <v>4.8033333333333338E-2</v>
      </c>
      <c r="AO32" s="2">
        <f t="shared" si="53"/>
        <v>2.7033333333333336E-2</v>
      </c>
      <c r="AP32" s="2">
        <f t="shared" si="53"/>
        <v>3.3158333333333331E-2</v>
      </c>
      <c r="AQ32" s="2">
        <f t="shared" si="53"/>
        <v>2.835E-2</v>
      </c>
      <c r="AR32" s="2">
        <f t="shared" si="53"/>
        <v>3.188333333333334E-2</v>
      </c>
      <c r="AS32" s="2">
        <f t="shared" si="53"/>
        <v>1.4233333333333332E-2</v>
      </c>
      <c r="AT32" s="2">
        <f t="shared" si="53"/>
        <v>1.6400000000000001E-2</v>
      </c>
      <c r="AU32" s="2">
        <f t="shared" si="53"/>
        <v>2.0224999999999996E-2</v>
      </c>
      <c r="AV32" s="2">
        <f t="shared" si="53"/>
        <v>2.2574999999999998E-2</v>
      </c>
      <c r="AW32" s="2">
        <f t="shared" si="53"/>
        <v>3.4824999999999995E-2</v>
      </c>
      <c r="AX32" s="2">
        <f t="shared" si="53"/>
        <v>3.4833333333333341E-2</v>
      </c>
      <c r="AY32" s="2">
        <f t="shared" si="53"/>
        <v>2.3025000000000004E-2</v>
      </c>
      <c r="AZ32" s="2">
        <f t="shared" si="53"/>
        <v>2.9833333333333333E-2</v>
      </c>
      <c r="BA32" s="2">
        <f t="shared" si="53"/>
        <v>5.0166666666666667E-3</v>
      </c>
      <c r="BB32" s="2">
        <f t="shared" si="53"/>
        <v>-2.5499999999999997E-3</v>
      </c>
      <c r="BC32" s="2">
        <f t="shared" si="53"/>
        <v>2.8499999999999987E-2</v>
      </c>
      <c r="BD32" s="2">
        <f t="shared" si="53"/>
        <v>1.4499999999999999E-2</v>
      </c>
      <c r="BE32" s="2">
        <f t="shared" si="53"/>
        <v>1.584166666666666E-2</v>
      </c>
      <c r="BF32" s="2">
        <f t="shared" si="53"/>
        <v>3.1033333333333333E-2</v>
      </c>
      <c r="BG32" s="2">
        <f t="shared" si="53"/>
        <v>3.7966666666666669E-2</v>
      </c>
      <c r="BH32" s="2">
        <f t="shared" si="53"/>
        <v>1.019166666666667E-2</v>
      </c>
      <c r="BI32" s="2">
        <f t="shared" si="53"/>
        <v>-3.8458333333333337E-2</v>
      </c>
      <c r="BJ32" s="2">
        <f t="shared" si="53"/>
        <v>3.0799999999999998E-2</v>
      </c>
      <c r="BK32" s="2">
        <f t="shared" si="53"/>
        <v>1.3524999999999997E-2</v>
      </c>
      <c r="BL32" s="2">
        <f t="shared" si="53"/>
        <v>4.3991666666666672E-2</v>
      </c>
      <c r="BM32" s="2">
        <f t="shared" si="53"/>
        <v>1.7508333333333334E-2</v>
      </c>
      <c r="BO32">
        <f t="shared" si="20"/>
        <v>15</v>
      </c>
      <c r="BP32">
        <f t="shared" si="21"/>
        <v>21</v>
      </c>
      <c r="BQ32">
        <f t="shared" si="22"/>
        <v>16</v>
      </c>
      <c r="BR32">
        <f t="shared" si="23"/>
        <v>3</v>
      </c>
      <c r="BS32">
        <f t="shared" si="24"/>
        <v>30</v>
      </c>
      <c r="BT32">
        <f t="shared" si="25"/>
        <v>17</v>
      </c>
      <c r="BU32">
        <f t="shared" si="26"/>
        <v>25</v>
      </c>
      <c r="BV32">
        <f t="shared" si="27"/>
        <v>18</v>
      </c>
      <c r="BW32">
        <f t="shared" si="28"/>
        <v>24</v>
      </c>
      <c r="BX32">
        <f t="shared" si="29"/>
        <v>7</v>
      </c>
      <c r="BY32">
        <f t="shared" si="30"/>
        <v>10</v>
      </c>
      <c r="BZ32">
        <f t="shared" si="31"/>
        <v>12</v>
      </c>
      <c r="CA32">
        <f t="shared" si="32"/>
        <v>13</v>
      </c>
      <c r="CB32">
        <f t="shared" si="33"/>
        <v>26</v>
      </c>
      <c r="CC32">
        <f t="shared" si="34"/>
        <v>27</v>
      </c>
      <c r="CD32">
        <f t="shared" si="35"/>
        <v>14</v>
      </c>
      <c r="CE32">
        <f t="shared" si="36"/>
        <v>20</v>
      </c>
      <c r="CF32">
        <f t="shared" si="37"/>
        <v>4</v>
      </c>
      <c r="CG32">
        <f t="shared" si="38"/>
        <v>2</v>
      </c>
      <c r="CH32">
        <f t="shared" si="39"/>
        <v>19</v>
      </c>
      <c r="CI32">
        <f t="shared" si="40"/>
        <v>8</v>
      </c>
      <c r="CJ32">
        <f t="shared" si="41"/>
        <v>9</v>
      </c>
      <c r="CK32">
        <f t="shared" si="42"/>
        <v>23</v>
      </c>
      <c r="CL32">
        <f t="shared" si="43"/>
        <v>28</v>
      </c>
      <c r="CM32">
        <f t="shared" si="44"/>
        <v>5</v>
      </c>
      <c r="CN32">
        <f t="shared" si="45"/>
        <v>1</v>
      </c>
      <c r="CO32">
        <f t="shared" si="46"/>
        <v>22</v>
      </c>
      <c r="CP32">
        <f t="shared" si="47"/>
        <v>6</v>
      </c>
      <c r="CQ32">
        <f t="shared" si="48"/>
        <v>29</v>
      </c>
      <c r="CR32">
        <f t="shared" si="49"/>
        <v>11</v>
      </c>
      <c r="CU32" s="2">
        <f t="array" ref="CU32">AVERAGE(IF(BO32:CR32&gt;=$CU$8,E32:AH32,""))-$B32</f>
        <v>0.10385999999999999</v>
      </c>
      <c r="CV32" s="2">
        <f t="array" ref="CV32">AVERAGE(IF(BO32:CR32&lt;=$CV$8,E32:AH32,""))-$B32</f>
        <v>5.3119999999999987E-2</v>
      </c>
      <c r="CW32" s="2">
        <f t="shared" si="8"/>
        <v>5.0740000000000007E-2</v>
      </c>
      <c r="CX32" s="2">
        <f t="shared" si="9"/>
        <v>8.8000000000000009E-2</v>
      </c>
      <c r="CY32" s="2">
        <f t="shared" si="10"/>
        <v>6.0055000000000011E-2</v>
      </c>
      <c r="CZ32" s="2"/>
      <c r="DA32" s="1">
        <f t="shared" si="11"/>
        <v>1.1406536163334742</v>
      </c>
      <c r="DB32" s="1">
        <f t="shared" si="12"/>
        <v>1.3014856765771614</v>
      </c>
      <c r="DC32" s="1">
        <f t="shared" si="13"/>
        <v>1.3831664815709586</v>
      </c>
      <c r="DD32" s="1">
        <f t="shared" si="14"/>
        <v>1.245988648761559</v>
      </c>
      <c r="DE32" s="3">
        <f t="shared" si="15"/>
        <v>0.11009333333333336</v>
      </c>
    </row>
    <row r="33" spans="1:109" x14ac:dyDescent="0.25">
      <c r="A33">
        <v>192804</v>
      </c>
      <c r="B33" s="10">
        <v>2.2000000000000001E-3</v>
      </c>
      <c r="C33" s="11">
        <v>4.0999999999999995E-2</v>
      </c>
      <c r="E33" s="7">
        <v>2.6600000000000002E-2</v>
      </c>
      <c r="F33" s="7">
        <v>4.87E-2</v>
      </c>
      <c r="G33" s="7">
        <v>-5.8900000000000001E-2</v>
      </c>
      <c r="H33" s="7">
        <v>4.3299999999999998E-2</v>
      </c>
      <c r="I33" s="7">
        <v>0.21230000000000002</v>
      </c>
      <c r="J33" s="7">
        <v>3.5900000000000001E-2</v>
      </c>
      <c r="K33" s="7">
        <v>9.9199999999999997E-2</v>
      </c>
      <c r="L33" s="7">
        <v>2.35E-2</v>
      </c>
      <c r="M33" s="7">
        <v>-2.7000000000000001E-3</v>
      </c>
      <c r="N33" s="7">
        <v>-4.8300000000000003E-2</v>
      </c>
      <c r="O33" s="7">
        <v>2.9100000000000001E-2</v>
      </c>
      <c r="P33" s="7">
        <v>1.3999999999999999E-2</v>
      </c>
      <c r="Q33" s="7">
        <v>3.4799999999999998E-2</v>
      </c>
      <c r="R33" s="7">
        <v>2.4400000000000002E-2</v>
      </c>
      <c r="S33" s="7">
        <v>1.0500000000000001E-2</v>
      </c>
      <c r="T33" s="7">
        <v>2.2799999999999997E-2</v>
      </c>
      <c r="U33" s="7">
        <v>-6.4000000000000003E-3</v>
      </c>
      <c r="V33" s="7">
        <v>1.95E-2</v>
      </c>
      <c r="W33" s="7">
        <v>0.16260000000000002</v>
      </c>
      <c r="X33" s="7">
        <v>0.1094</v>
      </c>
      <c r="Y33" s="7">
        <v>3.2199999999999999E-2</v>
      </c>
      <c r="Z33" s="7">
        <v>2.4199999999999999E-2</v>
      </c>
      <c r="AA33" s="7">
        <v>1.6200000000000003E-2</v>
      </c>
      <c r="AB33" s="7">
        <v>-2.5000000000000001E-3</v>
      </c>
      <c r="AC33" s="7">
        <v>4.3700000000000003E-2</v>
      </c>
      <c r="AD33" s="7">
        <v>-5.8499999999999996E-2</v>
      </c>
      <c r="AE33" s="7">
        <v>5.2000000000000006E-3</v>
      </c>
      <c r="AF33" s="7">
        <v>4.7000000000000002E-3</v>
      </c>
      <c r="AG33" s="7">
        <v>6.93E-2</v>
      </c>
      <c r="AH33" s="7">
        <v>0.1095</v>
      </c>
      <c r="AJ33" s="2">
        <f t="shared" ref="AJ33:BM33" si="54">AVERAGE(E21:E32)</f>
        <v>2.7525000000000004E-2</v>
      </c>
      <c r="AK33" s="2">
        <f t="shared" si="54"/>
        <v>5.3516666666666664E-2</v>
      </c>
      <c r="AL33" s="2">
        <f t="shared" si="54"/>
        <v>2.3416666666666665E-2</v>
      </c>
      <c r="AM33" s="2">
        <f t="shared" si="54"/>
        <v>9.2583333333333337E-3</v>
      </c>
      <c r="AN33" s="2">
        <f t="shared" si="54"/>
        <v>5.2649999999999995E-2</v>
      </c>
      <c r="AO33" s="2">
        <f t="shared" si="54"/>
        <v>3.5450000000000002E-2</v>
      </c>
      <c r="AP33" s="2">
        <f t="shared" si="54"/>
        <v>3.5741666666666665E-2</v>
      </c>
      <c r="AQ33" s="2">
        <f t="shared" si="54"/>
        <v>3.6399999999999995E-2</v>
      </c>
      <c r="AR33" s="2">
        <f t="shared" si="54"/>
        <v>3.7575000000000004E-2</v>
      </c>
      <c r="AS33" s="2">
        <f t="shared" si="54"/>
        <v>2.6633333333333332E-2</v>
      </c>
      <c r="AT33" s="2">
        <f t="shared" si="54"/>
        <v>1.8991666666666667E-2</v>
      </c>
      <c r="AU33" s="2">
        <f t="shared" si="54"/>
        <v>2.4199999999999999E-2</v>
      </c>
      <c r="AV33" s="2">
        <f t="shared" si="54"/>
        <v>2.9866666666666663E-2</v>
      </c>
      <c r="AW33" s="2">
        <f t="shared" si="54"/>
        <v>5.5866666666666655E-2</v>
      </c>
      <c r="AX33" s="2">
        <f t="shared" si="54"/>
        <v>5.6850000000000012E-2</v>
      </c>
      <c r="AY33" s="2">
        <f t="shared" si="54"/>
        <v>2.993333333333334E-2</v>
      </c>
      <c r="AZ33" s="2">
        <f t="shared" si="54"/>
        <v>3.2833333333333332E-2</v>
      </c>
      <c r="BA33" s="2">
        <f t="shared" si="54"/>
        <v>4.8333333333333336E-3</v>
      </c>
      <c r="BB33" s="2">
        <f t="shared" si="54"/>
        <v>7.7250000000000001E-3</v>
      </c>
      <c r="BC33" s="2">
        <f t="shared" si="54"/>
        <v>3.3649999999999992E-2</v>
      </c>
      <c r="BD33" s="2">
        <f t="shared" si="54"/>
        <v>1.1500000000000002E-2</v>
      </c>
      <c r="BE33" s="2">
        <f t="shared" si="54"/>
        <v>2.0308333333333338E-2</v>
      </c>
      <c r="BF33" s="2">
        <f t="shared" si="54"/>
        <v>3.0141666666666667E-2</v>
      </c>
      <c r="BG33" s="2">
        <f t="shared" si="54"/>
        <v>5.5266666666666679E-2</v>
      </c>
      <c r="BH33" s="2">
        <f t="shared" si="54"/>
        <v>1.4116666666666666E-2</v>
      </c>
      <c r="BI33" s="2">
        <f t="shared" si="54"/>
        <v>-1.4633333333333337E-2</v>
      </c>
      <c r="BJ33" s="2">
        <f t="shared" si="54"/>
        <v>3.5708333333333335E-2</v>
      </c>
      <c r="BK33" s="2">
        <f t="shared" si="54"/>
        <v>1.8450000000000001E-2</v>
      </c>
      <c r="BL33" s="2">
        <f t="shared" si="54"/>
        <v>5.0191666666666669E-2</v>
      </c>
      <c r="BM33" s="2">
        <f t="shared" si="54"/>
        <v>2.3066666666666669E-2</v>
      </c>
      <c r="BO33">
        <f t="shared" si="20"/>
        <v>14</v>
      </c>
      <c r="BP33">
        <f t="shared" si="21"/>
        <v>27</v>
      </c>
      <c r="BQ33">
        <f t="shared" si="22"/>
        <v>11</v>
      </c>
      <c r="BR33">
        <f t="shared" si="23"/>
        <v>4</v>
      </c>
      <c r="BS33">
        <f t="shared" si="24"/>
        <v>26</v>
      </c>
      <c r="BT33">
        <f t="shared" si="25"/>
        <v>20</v>
      </c>
      <c r="BU33">
        <f t="shared" si="26"/>
        <v>22</v>
      </c>
      <c r="BV33">
        <f t="shared" si="27"/>
        <v>23</v>
      </c>
      <c r="BW33">
        <f t="shared" si="28"/>
        <v>24</v>
      </c>
      <c r="BX33">
        <f t="shared" si="29"/>
        <v>13</v>
      </c>
      <c r="BY33">
        <f t="shared" si="30"/>
        <v>8</v>
      </c>
      <c r="BZ33">
        <f t="shared" si="31"/>
        <v>12</v>
      </c>
      <c r="CA33">
        <f t="shared" si="32"/>
        <v>15</v>
      </c>
      <c r="CB33">
        <f t="shared" si="33"/>
        <v>29</v>
      </c>
      <c r="CC33">
        <f t="shared" si="34"/>
        <v>30</v>
      </c>
      <c r="CD33">
        <f t="shared" si="35"/>
        <v>16</v>
      </c>
      <c r="CE33">
        <f t="shared" si="36"/>
        <v>18</v>
      </c>
      <c r="CF33">
        <f t="shared" si="37"/>
        <v>2</v>
      </c>
      <c r="CG33">
        <f t="shared" si="38"/>
        <v>3</v>
      </c>
      <c r="CH33">
        <f t="shared" si="39"/>
        <v>19</v>
      </c>
      <c r="CI33">
        <f t="shared" si="40"/>
        <v>5</v>
      </c>
      <c r="CJ33">
        <f t="shared" si="41"/>
        <v>9</v>
      </c>
      <c r="CK33">
        <f t="shared" si="42"/>
        <v>17</v>
      </c>
      <c r="CL33">
        <f t="shared" si="43"/>
        <v>28</v>
      </c>
      <c r="CM33">
        <f t="shared" si="44"/>
        <v>6</v>
      </c>
      <c r="CN33">
        <f t="shared" si="45"/>
        <v>1</v>
      </c>
      <c r="CO33">
        <f t="shared" si="46"/>
        <v>21</v>
      </c>
      <c r="CP33">
        <f t="shared" si="47"/>
        <v>7</v>
      </c>
      <c r="CQ33">
        <f t="shared" si="48"/>
        <v>25</v>
      </c>
      <c r="CR33">
        <f t="shared" si="49"/>
        <v>10</v>
      </c>
      <c r="CU33" s="2">
        <f t="array" ref="CU33">AVERAGE(IF(BO33:CR33&gt;=$CU$8,E33:AH33,""))-$B33</f>
        <v>4.2186666666666671E-2</v>
      </c>
      <c r="CV33" s="2">
        <f t="array" ref="CV33">AVERAGE(IF(BO33:CR33&lt;=$CV$8,E33:AH33,""))-$B33</f>
        <v>2.3033333333333333E-2</v>
      </c>
      <c r="CW33" s="2">
        <f t="shared" si="8"/>
        <v>1.9153333333333338E-2</v>
      </c>
      <c r="CX33" s="2">
        <f t="shared" si="9"/>
        <v>4.0999999999999995E-2</v>
      </c>
      <c r="CY33" s="2">
        <f t="shared" si="10"/>
        <v>2.4615000000000001E-2</v>
      </c>
      <c r="CZ33" s="2"/>
      <c r="DA33" s="1">
        <f t="shared" si="11"/>
        <v>1.1650103732209149</v>
      </c>
      <c r="DB33" s="1">
        <f t="shared" si="12"/>
        <v>1.3577098578052946</v>
      </c>
      <c r="DC33" s="1">
        <f t="shared" si="13"/>
        <v>1.4445606311329546</v>
      </c>
      <c r="DD33" s="1">
        <f t="shared" si="14"/>
        <v>1.2774290956653089</v>
      </c>
      <c r="DE33" s="3">
        <f t="shared" si="15"/>
        <v>0.1292466666666667</v>
      </c>
    </row>
    <row r="34" spans="1:109" x14ac:dyDescent="0.25">
      <c r="A34">
        <v>192805</v>
      </c>
      <c r="B34" s="10">
        <v>3.2000000000000002E-3</v>
      </c>
      <c r="C34" s="11">
        <v>1.52E-2</v>
      </c>
      <c r="E34" s="7">
        <v>1.5800000000000002E-2</v>
      </c>
      <c r="F34" s="7">
        <v>5.4800000000000008E-2</v>
      </c>
      <c r="G34" s="7">
        <v>-1.1000000000000001E-3</v>
      </c>
      <c r="H34" s="7">
        <v>3.04E-2</v>
      </c>
      <c r="I34" s="7">
        <v>0.17680000000000001</v>
      </c>
      <c r="J34" s="7">
        <v>-2.5000000000000001E-2</v>
      </c>
      <c r="K34" s="7">
        <v>-9.4000000000000004E-3</v>
      </c>
      <c r="L34" s="7">
        <v>9.2699999999999991E-2</v>
      </c>
      <c r="M34" s="7">
        <v>2.8999999999999998E-2</v>
      </c>
      <c r="N34" s="7">
        <v>-6.4299999999999996E-2</v>
      </c>
      <c r="O34" s="7">
        <v>-4.4000000000000003E-3</v>
      </c>
      <c r="P34" s="7">
        <v>5.5199999999999999E-2</v>
      </c>
      <c r="Q34" s="7">
        <v>4.7899999999999998E-2</v>
      </c>
      <c r="R34" s="7">
        <v>2.1400000000000002E-2</v>
      </c>
      <c r="S34" s="7">
        <v>5.8900000000000001E-2</v>
      </c>
      <c r="T34" s="7">
        <v>-1.6299999999999999E-2</v>
      </c>
      <c r="U34" s="7">
        <v>9.1999999999999998E-3</v>
      </c>
      <c r="V34" s="7">
        <v>4.8999999999999998E-3</v>
      </c>
      <c r="W34" s="7">
        <v>-5.6900000000000006E-2</v>
      </c>
      <c r="X34" s="7">
        <v>1.5100000000000001E-2</v>
      </c>
      <c r="Y34" s="7">
        <v>6.6100000000000006E-2</v>
      </c>
      <c r="Z34" s="7">
        <v>7.8000000000000005E-3</v>
      </c>
      <c r="AA34" s="7">
        <v>3.8700000000000005E-2</v>
      </c>
      <c r="AB34" s="7">
        <v>6.13E-2</v>
      </c>
      <c r="AC34" s="7">
        <v>-4.4000000000000003E-3</v>
      </c>
      <c r="AD34" s="7">
        <v>7.9500000000000001E-2</v>
      </c>
      <c r="AE34" s="7">
        <v>3.7000000000000005E-2</v>
      </c>
      <c r="AF34" s="7">
        <v>0.14119999999999999</v>
      </c>
      <c r="AG34" s="7">
        <v>3.4000000000000002E-2</v>
      </c>
      <c r="AH34" s="7">
        <v>-8.0000000000000002E-3</v>
      </c>
      <c r="AJ34" s="2">
        <f t="shared" ref="AJ34:BM34" si="55">AVERAGE(E22:E33)</f>
        <v>2.7575000000000002E-2</v>
      </c>
      <c r="AK34" s="2">
        <f t="shared" si="55"/>
        <v>5.5199999999999999E-2</v>
      </c>
      <c r="AL34" s="2">
        <f t="shared" si="55"/>
        <v>1.5099999999999997E-2</v>
      </c>
      <c r="AM34" s="2">
        <f t="shared" si="55"/>
        <v>1.5650000000000001E-2</v>
      </c>
      <c r="AN34" s="2">
        <f t="shared" si="55"/>
        <v>7.1141666666666672E-2</v>
      </c>
      <c r="AO34" s="2">
        <f t="shared" si="55"/>
        <v>3.7241666666666666E-2</v>
      </c>
      <c r="AP34" s="2">
        <f t="shared" si="55"/>
        <v>3.9049999999999994E-2</v>
      </c>
      <c r="AQ34" s="2">
        <f t="shared" si="55"/>
        <v>3.5650000000000001E-2</v>
      </c>
      <c r="AR34" s="2">
        <f t="shared" si="55"/>
        <v>3.4875000000000003E-2</v>
      </c>
      <c r="AS34" s="2">
        <f t="shared" si="55"/>
        <v>2.2041666666666668E-2</v>
      </c>
      <c r="AT34" s="2">
        <f t="shared" si="55"/>
        <v>2.2283333333333336E-2</v>
      </c>
      <c r="AU34" s="2">
        <f t="shared" si="55"/>
        <v>2.5599999999999998E-2</v>
      </c>
      <c r="AV34" s="2">
        <f t="shared" si="55"/>
        <v>3.128333333333333E-2</v>
      </c>
      <c r="AW34" s="2">
        <f t="shared" si="55"/>
        <v>5.2658333333333328E-2</v>
      </c>
      <c r="AX34" s="2">
        <f t="shared" si="55"/>
        <v>5.5291666666666663E-2</v>
      </c>
      <c r="AY34" s="2">
        <f t="shared" si="55"/>
        <v>3.2500000000000008E-2</v>
      </c>
      <c r="AZ34" s="2">
        <f t="shared" si="55"/>
        <v>2.9783333333333332E-2</v>
      </c>
      <c r="BA34" s="2">
        <f t="shared" si="55"/>
        <v>5.6666666666666671E-3</v>
      </c>
      <c r="BB34" s="2">
        <f t="shared" si="55"/>
        <v>2.6041666666666668E-2</v>
      </c>
      <c r="BC34" s="2">
        <f t="shared" si="55"/>
        <v>4.1391666666666667E-2</v>
      </c>
      <c r="BD34" s="2">
        <f t="shared" si="55"/>
        <v>1.5958333333333335E-2</v>
      </c>
      <c r="BE34" s="2">
        <f t="shared" si="55"/>
        <v>1.9458333333333331E-2</v>
      </c>
      <c r="BF34" s="2">
        <f t="shared" si="55"/>
        <v>2.8908333333333331E-2</v>
      </c>
      <c r="BG34" s="2">
        <f t="shared" si="55"/>
        <v>5.0983333333333346E-2</v>
      </c>
      <c r="BH34" s="2">
        <f t="shared" si="55"/>
        <v>1.7133333333333334E-2</v>
      </c>
      <c r="BI34" s="2">
        <f t="shared" si="55"/>
        <v>-1.0550000000000004E-2</v>
      </c>
      <c r="BJ34" s="2">
        <f t="shared" si="55"/>
        <v>3.44E-2</v>
      </c>
      <c r="BK34" s="2">
        <f t="shared" si="55"/>
        <v>1.3824999999999999E-2</v>
      </c>
      <c r="BL34" s="2">
        <f t="shared" si="55"/>
        <v>5.2833333333333343E-2</v>
      </c>
      <c r="BM34" s="2">
        <f t="shared" si="55"/>
        <v>2.7800000000000002E-2</v>
      </c>
      <c r="BO34">
        <f t="shared" si="20"/>
        <v>13</v>
      </c>
      <c r="BP34">
        <f t="shared" si="21"/>
        <v>28</v>
      </c>
      <c r="BQ34">
        <f t="shared" si="22"/>
        <v>4</v>
      </c>
      <c r="BR34">
        <f t="shared" si="23"/>
        <v>5</v>
      </c>
      <c r="BS34">
        <f t="shared" si="24"/>
        <v>30</v>
      </c>
      <c r="BT34">
        <f t="shared" si="25"/>
        <v>22</v>
      </c>
      <c r="BU34">
        <f t="shared" si="26"/>
        <v>23</v>
      </c>
      <c r="BV34">
        <f t="shared" si="27"/>
        <v>21</v>
      </c>
      <c r="BW34">
        <f t="shared" si="28"/>
        <v>20</v>
      </c>
      <c r="BX34">
        <f t="shared" si="29"/>
        <v>9</v>
      </c>
      <c r="BY34">
        <f t="shared" si="30"/>
        <v>10</v>
      </c>
      <c r="BZ34">
        <f t="shared" si="31"/>
        <v>11</v>
      </c>
      <c r="CA34">
        <f t="shared" si="32"/>
        <v>17</v>
      </c>
      <c r="CB34">
        <f t="shared" si="33"/>
        <v>26</v>
      </c>
      <c r="CC34">
        <f t="shared" si="34"/>
        <v>29</v>
      </c>
      <c r="CD34">
        <f t="shared" si="35"/>
        <v>18</v>
      </c>
      <c r="CE34">
        <f t="shared" si="36"/>
        <v>16</v>
      </c>
      <c r="CF34">
        <f t="shared" si="37"/>
        <v>2</v>
      </c>
      <c r="CG34">
        <f t="shared" si="38"/>
        <v>12</v>
      </c>
      <c r="CH34">
        <f t="shared" si="39"/>
        <v>24</v>
      </c>
      <c r="CI34">
        <f t="shared" si="40"/>
        <v>6</v>
      </c>
      <c r="CJ34">
        <f t="shared" si="41"/>
        <v>8</v>
      </c>
      <c r="CK34">
        <f t="shared" si="42"/>
        <v>15</v>
      </c>
      <c r="CL34">
        <f t="shared" si="43"/>
        <v>25</v>
      </c>
      <c r="CM34">
        <f t="shared" si="44"/>
        <v>7</v>
      </c>
      <c r="CN34">
        <f t="shared" si="45"/>
        <v>1</v>
      </c>
      <c r="CO34">
        <f t="shared" si="46"/>
        <v>19</v>
      </c>
      <c r="CP34">
        <f t="shared" si="47"/>
        <v>3</v>
      </c>
      <c r="CQ34">
        <f t="shared" si="48"/>
        <v>27</v>
      </c>
      <c r="CR34">
        <f t="shared" si="49"/>
        <v>14</v>
      </c>
      <c r="CU34" s="2">
        <f t="array" ref="CU34">AVERAGE(IF(BO34:CR34&gt;=$CU$8,E34:AH34,""))-$B34</f>
        <v>3.5960000000000006E-2</v>
      </c>
      <c r="CV34" s="2">
        <f t="array" ref="CV34">AVERAGE(IF(BO34:CR34&lt;=$CV$8,E34:AH34,""))-$B34</f>
        <v>1.6833333333333332E-2</v>
      </c>
      <c r="CW34" s="2">
        <f t="shared" si="8"/>
        <v>1.9126666666666674E-2</v>
      </c>
      <c r="CX34" s="2">
        <f t="shared" si="9"/>
        <v>1.52E-2</v>
      </c>
      <c r="CY34" s="2">
        <f t="shared" si="10"/>
        <v>1.8145000000000005E-2</v>
      </c>
      <c r="CZ34" s="2"/>
      <c r="DA34" s="1">
        <f t="shared" si="11"/>
        <v>1.1910211714870274</v>
      </c>
      <c r="DB34" s="1">
        <f t="shared" si="12"/>
        <v>1.3826917191889123</v>
      </c>
      <c r="DC34" s="1">
        <f t="shared" si="13"/>
        <v>1.5011296254481212</v>
      </c>
      <c r="DD34" s="1">
        <f t="shared" si="14"/>
        <v>1.3030202585484707</v>
      </c>
      <c r="DE34" s="3">
        <f t="shared" si="15"/>
        <v>0.14837333333333338</v>
      </c>
    </row>
    <row r="35" spans="1:109" x14ac:dyDescent="0.25">
      <c r="A35">
        <v>192806</v>
      </c>
      <c r="B35" s="10">
        <v>3.0999999999999999E-3</v>
      </c>
      <c r="C35" s="11">
        <v>-4.8399999999999999E-2</v>
      </c>
      <c r="E35" s="7">
        <v>-3.8800000000000001E-2</v>
      </c>
      <c r="F35" s="7">
        <v>-4.2099999999999999E-2</v>
      </c>
      <c r="G35" s="7">
        <v>-4.2099999999999999E-2</v>
      </c>
      <c r="H35" s="7">
        <v>-4.8300000000000003E-2</v>
      </c>
      <c r="I35" s="7">
        <v>-0.10779999999999999</v>
      </c>
      <c r="J35" s="7">
        <v>-6.6600000000000006E-2</v>
      </c>
      <c r="K35" s="7">
        <v>-7.17E-2</v>
      </c>
      <c r="L35" s="7">
        <v>-3.15E-2</v>
      </c>
      <c r="M35" s="7">
        <v>-2.9399999999999999E-2</v>
      </c>
      <c r="N35" s="7">
        <v>-0.1133</v>
      </c>
      <c r="O35" s="7">
        <v>-3.8800000000000001E-2</v>
      </c>
      <c r="P35" s="7">
        <v>-5.7999999999999996E-2</v>
      </c>
      <c r="Q35" s="7">
        <v>-3.1899999999999998E-2</v>
      </c>
      <c r="R35" s="7">
        <v>-5.8099999999999999E-2</v>
      </c>
      <c r="S35" s="7">
        <v>-4.0300000000000002E-2</v>
      </c>
      <c r="T35" s="7">
        <v>-5.8499999999999996E-2</v>
      </c>
      <c r="U35" s="7">
        <v>-3.8800000000000001E-2</v>
      </c>
      <c r="V35" s="7">
        <v>-6.08E-2</v>
      </c>
      <c r="W35" s="7">
        <v>-3.8900000000000004E-2</v>
      </c>
      <c r="X35" s="7">
        <v>-3.4300000000000004E-2</v>
      </c>
      <c r="Y35" s="7">
        <v>-5.2199999999999996E-2</v>
      </c>
      <c r="Z35" s="7">
        <v>-5.2499999999999998E-2</v>
      </c>
      <c r="AA35" s="7">
        <v>-3.0699999999999998E-2</v>
      </c>
      <c r="AB35" s="7">
        <v>-5.7400000000000007E-2</v>
      </c>
      <c r="AC35" s="7">
        <v>-3.85E-2</v>
      </c>
      <c r="AD35" s="7">
        <v>-7.4099999999999999E-2</v>
      </c>
      <c r="AE35" s="7">
        <v>-4.1200000000000001E-2</v>
      </c>
      <c r="AF35" s="7">
        <v>-2.81E-2</v>
      </c>
      <c r="AG35" s="7">
        <v>-9.2699999999999991E-2</v>
      </c>
      <c r="AH35" s="7">
        <v>-0.1195</v>
      </c>
      <c r="AJ35" s="2">
        <f t="shared" ref="AJ35:BM35" si="56">AVERAGE(E23:E34)</f>
        <v>2.3774999999999994E-2</v>
      </c>
      <c r="AK35" s="2">
        <f t="shared" si="56"/>
        <v>5.008333333333332E-2</v>
      </c>
      <c r="AL35" s="2">
        <f t="shared" si="56"/>
        <v>5.1166666666666695E-3</v>
      </c>
      <c r="AM35" s="2">
        <f t="shared" si="56"/>
        <v>1.8600000000000002E-2</v>
      </c>
      <c r="AN35" s="2">
        <f t="shared" si="56"/>
        <v>8.3266666666666669E-2</v>
      </c>
      <c r="AO35" s="2">
        <f t="shared" si="56"/>
        <v>2.6325000000000001E-2</v>
      </c>
      <c r="AP35" s="2">
        <f t="shared" si="56"/>
        <v>3.5449999999999995E-2</v>
      </c>
      <c r="AQ35" s="2">
        <f t="shared" si="56"/>
        <v>4.0033333333333337E-2</v>
      </c>
      <c r="AR35" s="2">
        <f t="shared" si="56"/>
        <v>3.3966666666666666E-2</v>
      </c>
      <c r="AS35" s="2">
        <f t="shared" si="56"/>
        <v>4.4166666666666634E-3</v>
      </c>
      <c r="AT35" s="2">
        <f t="shared" si="56"/>
        <v>1.5475000000000004E-2</v>
      </c>
      <c r="AU35" s="2">
        <f t="shared" si="56"/>
        <v>2.7583333333333331E-2</v>
      </c>
      <c r="AV35" s="2">
        <f t="shared" si="56"/>
        <v>2.7925000000000002E-2</v>
      </c>
      <c r="AW35" s="2">
        <f t="shared" si="56"/>
        <v>4.7583333333333318E-2</v>
      </c>
      <c r="AX35" s="2">
        <f t="shared" si="56"/>
        <v>5.5600000000000004E-2</v>
      </c>
      <c r="AY35" s="2">
        <f t="shared" si="56"/>
        <v>2.2158333333333339E-2</v>
      </c>
      <c r="AZ35" s="2">
        <f t="shared" si="56"/>
        <v>3.0333333333333327E-2</v>
      </c>
      <c r="BA35" s="2">
        <f t="shared" si="56"/>
        <v>3.4166666666666672E-3</v>
      </c>
      <c r="BB35" s="2">
        <f t="shared" si="56"/>
        <v>1.7158333333333334E-2</v>
      </c>
      <c r="BC35" s="2">
        <f t="shared" si="56"/>
        <v>3.4891666666666668E-2</v>
      </c>
      <c r="BD35" s="2">
        <f t="shared" si="56"/>
        <v>1.8675000000000001E-2</v>
      </c>
      <c r="BE35" s="2">
        <f t="shared" si="56"/>
        <v>4.8333333333333318E-3</v>
      </c>
      <c r="BF35" s="2">
        <f t="shared" si="56"/>
        <v>2.7883333333333333E-2</v>
      </c>
      <c r="BG35" s="2">
        <f t="shared" si="56"/>
        <v>5.1600000000000007E-2</v>
      </c>
      <c r="BH35" s="2">
        <f t="shared" si="56"/>
        <v>1.1000000000000003E-2</v>
      </c>
      <c r="BI35" s="2">
        <f t="shared" si="56"/>
        <v>-5.8333333333333501E-4</v>
      </c>
      <c r="BJ35" s="2">
        <f t="shared" si="56"/>
        <v>3.7074999999999997E-2</v>
      </c>
      <c r="BK35" s="2">
        <f t="shared" si="56"/>
        <v>2.1683333333333332E-2</v>
      </c>
      <c r="BL35" s="2">
        <f t="shared" si="56"/>
        <v>4.7125000000000007E-2</v>
      </c>
      <c r="BM35" s="2">
        <f t="shared" si="56"/>
        <v>2.5766666666666663E-2</v>
      </c>
      <c r="BO35">
        <f t="shared" si="20"/>
        <v>13</v>
      </c>
      <c r="BP35">
        <f t="shared" si="21"/>
        <v>27</v>
      </c>
      <c r="BQ35">
        <f t="shared" si="22"/>
        <v>5</v>
      </c>
      <c r="BR35">
        <f t="shared" si="23"/>
        <v>9</v>
      </c>
      <c r="BS35">
        <f t="shared" si="24"/>
        <v>30</v>
      </c>
      <c r="BT35">
        <f t="shared" si="25"/>
        <v>15</v>
      </c>
      <c r="BU35">
        <f t="shared" si="26"/>
        <v>22</v>
      </c>
      <c r="BV35">
        <f t="shared" si="27"/>
        <v>24</v>
      </c>
      <c r="BW35">
        <f t="shared" si="28"/>
        <v>20</v>
      </c>
      <c r="BX35">
        <f t="shared" si="29"/>
        <v>3</v>
      </c>
      <c r="BY35">
        <f t="shared" si="30"/>
        <v>7</v>
      </c>
      <c r="BZ35">
        <f t="shared" si="31"/>
        <v>16</v>
      </c>
      <c r="CA35">
        <f t="shared" si="32"/>
        <v>18</v>
      </c>
      <c r="CB35">
        <f t="shared" si="33"/>
        <v>26</v>
      </c>
      <c r="CC35">
        <f t="shared" si="34"/>
        <v>29</v>
      </c>
      <c r="CD35">
        <f t="shared" si="35"/>
        <v>12</v>
      </c>
      <c r="CE35">
        <f t="shared" si="36"/>
        <v>19</v>
      </c>
      <c r="CF35">
        <f t="shared" si="37"/>
        <v>2</v>
      </c>
      <c r="CG35">
        <f t="shared" si="38"/>
        <v>8</v>
      </c>
      <c r="CH35">
        <f t="shared" si="39"/>
        <v>21</v>
      </c>
      <c r="CI35">
        <f t="shared" si="40"/>
        <v>10</v>
      </c>
      <c r="CJ35">
        <f t="shared" si="41"/>
        <v>4</v>
      </c>
      <c r="CK35">
        <f t="shared" si="42"/>
        <v>17</v>
      </c>
      <c r="CL35">
        <f t="shared" si="43"/>
        <v>28</v>
      </c>
      <c r="CM35">
        <f t="shared" si="44"/>
        <v>6</v>
      </c>
      <c r="CN35">
        <f t="shared" si="45"/>
        <v>1</v>
      </c>
      <c r="CO35">
        <f t="shared" si="46"/>
        <v>23</v>
      </c>
      <c r="CP35">
        <f t="shared" si="47"/>
        <v>11</v>
      </c>
      <c r="CQ35">
        <f t="shared" si="48"/>
        <v>25</v>
      </c>
      <c r="CR35">
        <f t="shared" si="49"/>
        <v>14</v>
      </c>
      <c r="CU35" s="2">
        <f t="array" ref="CU35">AVERAGE(IF(BO35:CR35&gt;=$CU$8,E35:AH35,""))-$B35</f>
        <v>-5.4159999999999993E-2</v>
      </c>
      <c r="CV35" s="2">
        <f t="array" ref="CV35">AVERAGE(IF(BO35:CR35&lt;=$CV$8,E35:AH35,""))-$B35</f>
        <v>-6.1166666666666668E-2</v>
      </c>
      <c r="CW35" s="2">
        <f t="shared" si="8"/>
        <v>7.0066666666666749E-3</v>
      </c>
      <c r="CX35" s="2">
        <f t="shared" si="9"/>
        <v>-4.8399999999999999E-2</v>
      </c>
      <c r="CY35" s="2">
        <f t="shared" si="10"/>
        <v>-6.8449999999999935E-3</v>
      </c>
      <c r="CZ35" s="2"/>
      <c r="DA35" s="1">
        <f t="shared" si="11"/>
        <v>1.2030584254601897</v>
      </c>
      <c r="DB35" s="1">
        <f t="shared" si="12"/>
        <v>1.3200557843096548</v>
      </c>
      <c r="DC35" s="1">
        <f t="shared" si="13"/>
        <v>1.4244819467727401</v>
      </c>
      <c r="DD35" s="1">
        <f t="shared" si="14"/>
        <v>1.2273582155354228</v>
      </c>
      <c r="DE35" s="3">
        <f t="shared" si="15"/>
        <v>0.15538000000000007</v>
      </c>
    </row>
    <row r="36" spans="1:109" x14ac:dyDescent="0.25">
      <c r="A36">
        <v>192807</v>
      </c>
      <c r="B36" s="10">
        <v>3.2000000000000002E-3</v>
      </c>
      <c r="C36" s="11">
        <v>6.8999999999999999E-3</v>
      </c>
      <c r="E36" s="7">
        <v>1.1899999999999999E-2</v>
      </c>
      <c r="F36" s="7">
        <v>6.9999999999999993E-3</v>
      </c>
      <c r="G36" s="7">
        <v>3.5900000000000001E-2</v>
      </c>
      <c r="H36" s="7">
        <v>1.46E-2</v>
      </c>
      <c r="I36" s="7">
        <v>1.1299999999999999E-2</v>
      </c>
      <c r="J36" s="7">
        <v>6.6000000000000008E-3</v>
      </c>
      <c r="K36" s="7">
        <v>5.3E-3</v>
      </c>
      <c r="L36" s="7">
        <v>2.6800000000000001E-2</v>
      </c>
      <c r="M36" s="7">
        <v>1.77E-2</v>
      </c>
      <c r="N36" s="7">
        <v>-3.6900000000000002E-2</v>
      </c>
      <c r="O36" s="7">
        <v>1.9099999999999999E-2</v>
      </c>
      <c r="P36" s="7">
        <v>2.7999999999999997E-2</v>
      </c>
      <c r="Q36" s="7">
        <v>4.4000000000000003E-3</v>
      </c>
      <c r="R36" s="7">
        <v>-1.01E-2</v>
      </c>
      <c r="S36" s="7">
        <v>1.2E-2</v>
      </c>
      <c r="T36" s="7">
        <v>-1.52E-2</v>
      </c>
      <c r="U36" s="7">
        <v>2.0000000000000001E-4</v>
      </c>
      <c r="V36" s="7">
        <v>-1.0700000000000001E-2</v>
      </c>
      <c r="W36" s="7">
        <v>1.1200000000000002E-2</v>
      </c>
      <c r="X36" s="7">
        <v>-1.15E-2</v>
      </c>
      <c r="Y36" s="7">
        <v>-1.2800000000000001E-2</v>
      </c>
      <c r="Z36" s="7">
        <v>-4.9400000000000006E-2</v>
      </c>
      <c r="AA36" s="7">
        <v>5.5899999999999998E-2</v>
      </c>
      <c r="AB36" s="7">
        <v>4.3400000000000001E-2</v>
      </c>
      <c r="AC36" s="7">
        <v>-3.7000000000000002E-3</v>
      </c>
      <c r="AD36" s="7">
        <v>3.2000000000000002E-3</v>
      </c>
      <c r="AE36" s="7">
        <v>5.0499999999999996E-2</v>
      </c>
      <c r="AF36" s="7">
        <v>-6.0000000000000001E-3</v>
      </c>
      <c r="AG36" s="7">
        <v>-2.0999999999999999E-3</v>
      </c>
      <c r="AH36" s="7">
        <v>-8.0000000000000002E-3</v>
      </c>
      <c r="AJ36" s="2">
        <f t="shared" ref="AJ36:BM36" si="57">AVERAGE(E24:E35)</f>
        <v>2.2341666666666662E-2</v>
      </c>
      <c r="AK36" s="2">
        <f t="shared" si="57"/>
        <v>3.8200000000000005E-2</v>
      </c>
      <c r="AL36" s="2">
        <f t="shared" si="57"/>
        <v>3.4749999999999976E-3</v>
      </c>
      <c r="AM36" s="2">
        <f t="shared" si="57"/>
        <v>2.0449999999999996E-2</v>
      </c>
      <c r="AN36" s="2">
        <f t="shared" si="57"/>
        <v>6.3833333333333325E-2</v>
      </c>
      <c r="AO36" s="2">
        <f t="shared" si="57"/>
        <v>2.3283333333333333E-2</v>
      </c>
      <c r="AP36" s="2">
        <f t="shared" si="57"/>
        <v>2.8499999999999998E-2</v>
      </c>
      <c r="AQ36" s="2">
        <f t="shared" si="57"/>
        <v>3.7033333333333335E-2</v>
      </c>
      <c r="AR36" s="2">
        <f t="shared" si="57"/>
        <v>3.3016666666666666E-2</v>
      </c>
      <c r="AS36" s="2">
        <f t="shared" si="57"/>
        <v>-7.2000000000000015E-3</v>
      </c>
      <c r="AT36" s="2">
        <f t="shared" si="57"/>
        <v>1.6133333333333336E-2</v>
      </c>
      <c r="AU36" s="2">
        <f t="shared" si="57"/>
        <v>2.5550000000000003E-2</v>
      </c>
      <c r="AV36" s="2">
        <f t="shared" si="57"/>
        <v>2.7166666666666669E-2</v>
      </c>
      <c r="AW36" s="2">
        <f t="shared" si="57"/>
        <v>3.9850000000000003E-2</v>
      </c>
      <c r="AX36" s="2">
        <f t="shared" si="57"/>
        <v>5.5016666666666658E-2</v>
      </c>
      <c r="AY36" s="2">
        <f t="shared" si="57"/>
        <v>2.066666666666667E-2</v>
      </c>
      <c r="AZ36" s="2">
        <f t="shared" si="57"/>
        <v>2.8708333333333336E-2</v>
      </c>
      <c r="BA36" s="2">
        <f t="shared" si="57"/>
        <v>1.1416666666666676E-3</v>
      </c>
      <c r="BB36" s="2">
        <f t="shared" si="57"/>
        <v>1.6566666666666671E-2</v>
      </c>
      <c r="BC36" s="2">
        <f t="shared" si="57"/>
        <v>3.506666666666667E-2</v>
      </c>
      <c r="BD36" s="2">
        <f t="shared" si="57"/>
        <v>1.6108333333333332E-2</v>
      </c>
      <c r="BE36" s="2">
        <f t="shared" si="57"/>
        <v>6.1249999999999959E-3</v>
      </c>
      <c r="BF36" s="2">
        <f t="shared" si="57"/>
        <v>2.3041666666666665E-2</v>
      </c>
      <c r="BG36" s="2">
        <f t="shared" si="57"/>
        <v>4.2325000000000008E-2</v>
      </c>
      <c r="BH36" s="2">
        <f t="shared" si="57"/>
        <v>9.4500000000000053E-3</v>
      </c>
      <c r="BI36" s="2">
        <f t="shared" si="57"/>
        <v>-3.2750000000000023E-3</v>
      </c>
      <c r="BJ36" s="2">
        <f t="shared" si="57"/>
        <v>3.3499999999999995E-2</v>
      </c>
      <c r="BK36" s="2">
        <f t="shared" si="57"/>
        <v>1.8291666666666664E-2</v>
      </c>
      <c r="BL36" s="2">
        <f t="shared" si="57"/>
        <v>3.9033333333333337E-2</v>
      </c>
      <c r="BM36" s="2">
        <f t="shared" si="57"/>
        <v>1.8991666666666667E-2</v>
      </c>
      <c r="BO36">
        <f t="shared" si="20"/>
        <v>14</v>
      </c>
      <c r="BP36">
        <f t="shared" si="21"/>
        <v>25</v>
      </c>
      <c r="BQ36">
        <f t="shared" si="22"/>
        <v>4</v>
      </c>
      <c r="BR36">
        <f t="shared" si="23"/>
        <v>12</v>
      </c>
      <c r="BS36">
        <f t="shared" si="24"/>
        <v>30</v>
      </c>
      <c r="BT36">
        <f t="shared" si="25"/>
        <v>16</v>
      </c>
      <c r="BU36">
        <f t="shared" si="26"/>
        <v>19</v>
      </c>
      <c r="BV36">
        <f t="shared" si="27"/>
        <v>24</v>
      </c>
      <c r="BW36">
        <f t="shared" si="28"/>
        <v>21</v>
      </c>
      <c r="BX36">
        <f t="shared" si="29"/>
        <v>1</v>
      </c>
      <c r="BY36">
        <f t="shared" si="30"/>
        <v>8</v>
      </c>
      <c r="BZ36">
        <f t="shared" si="31"/>
        <v>17</v>
      </c>
      <c r="CA36">
        <f t="shared" si="32"/>
        <v>18</v>
      </c>
      <c r="CB36">
        <f t="shared" si="33"/>
        <v>27</v>
      </c>
      <c r="CC36">
        <f t="shared" si="34"/>
        <v>29</v>
      </c>
      <c r="CD36">
        <f t="shared" si="35"/>
        <v>13</v>
      </c>
      <c r="CE36">
        <f t="shared" si="36"/>
        <v>20</v>
      </c>
      <c r="CF36">
        <f t="shared" si="37"/>
        <v>3</v>
      </c>
      <c r="CG36">
        <f t="shared" si="38"/>
        <v>9</v>
      </c>
      <c r="CH36">
        <f t="shared" si="39"/>
        <v>23</v>
      </c>
      <c r="CI36">
        <f t="shared" si="40"/>
        <v>7</v>
      </c>
      <c r="CJ36">
        <f t="shared" si="41"/>
        <v>5</v>
      </c>
      <c r="CK36">
        <f t="shared" si="42"/>
        <v>15</v>
      </c>
      <c r="CL36">
        <f t="shared" si="43"/>
        <v>28</v>
      </c>
      <c r="CM36">
        <f t="shared" si="44"/>
        <v>6</v>
      </c>
      <c r="CN36">
        <f t="shared" si="45"/>
        <v>2</v>
      </c>
      <c r="CO36">
        <f t="shared" si="46"/>
        <v>22</v>
      </c>
      <c r="CP36">
        <f t="shared" si="47"/>
        <v>10</v>
      </c>
      <c r="CQ36">
        <f t="shared" si="48"/>
        <v>26</v>
      </c>
      <c r="CR36">
        <f t="shared" si="49"/>
        <v>11</v>
      </c>
      <c r="CU36" s="2">
        <f t="array" ref="CU36">AVERAGE(IF(BO36:CR36&gt;=$CU$8,E36:AH36,""))-$B36</f>
        <v>9.4333333333333335E-3</v>
      </c>
      <c r="CV36" s="2">
        <f t="array" ref="CV36">AVERAGE(IF(BO36:CR36&lt;=$CV$8,E36:AH36,""))-$B36</f>
        <v>-2.5933333333333338E-3</v>
      </c>
      <c r="CW36" s="2">
        <f t="shared" si="8"/>
        <v>1.2026666666666668E-2</v>
      </c>
      <c r="CX36" s="2">
        <f t="shared" si="9"/>
        <v>6.8999999999999999E-3</v>
      </c>
      <c r="CY36" s="2">
        <f t="shared" si="10"/>
        <v>1.0745000000000001E-2</v>
      </c>
      <c r="CZ36" s="2"/>
      <c r="DA36" s="1">
        <f t="shared" si="11"/>
        <v>1.2213769950851969</v>
      </c>
      <c r="DB36" s="1">
        <f t="shared" si="12"/>
        <v>1.3333883477311823</v>
      </c>
      <c r="DC36" s="1">
        <f t="shared" si="13"/>
        <v>1.442477902033636</v>
      </c>
      <c r="DD36" s="1">
        <f t="shared" si="14"/>
        <v>1.2281028128528475</v>
      </c>
      <c r="DE36" s="3">
        <f t="shared" si="15"/>
        <v>0.16740666666666673</v>
      </c>
    </row>
    <row r="37" spans="1:109" x14ac:dyDescent="0.25">
      <c r="A37">
        <v>192808</v>
      </c>
      <c r="B37" s="10">
        <v>3.2000000000000002E-3</v>
      </c>
      <c r="C37" s="11">
        <v>6.6400000000000001E-2</v>
      </c>
      <c r="E37" s="7">
        <v>7.6799999999999993E-2</v>
      </c>
      <c r="F37" s="7">
        <v>0.12400000000000001</v>
      </c>
      <c r="G37" s="7">
        <v>3.6200000000000003E-2</v>
      </c>
      <c r="H37" s="7">
        <v>9.2499999999999999E-2</v>
      </c>
      <c r="I37" s="7">
        <v>6.480000000000001E-2</v>
      </c>
      <c r="J37" s="7">
        <v>9.5399999999999999E-2</v>
      </c>
      <c r="K37" s="7">
        <v>1.7000000000000001E-3</v>
      </c>
      <c r="L37" s="7">
        <v>0.15109999999999998</v>
      </c>
      <c r="M37" s="7">
        <v>8.8599999999999998E-2</v>
      </c>
      <c r="N37" s="7">
        <v>6.4000000000000003E-3</v>
      </c>
      <c r="O37" s="7">
        <v>4.3799999999999999E-2</v>
      </c>
      <c r="P37" s="7">
        <v>9.4899999999999998E-2</v>
      </c>
      <c r="Q37" s="7">
        <v>7.5400000000000009E-2</v>
      </c>
      <c r="R37" s="7">
        <v>0.12300000000000001</v>
      </c>
      <c r="S37" s="7">
        <v>9.1199999999999989E-2</v>
      </c>
      <c r="T37" s="7">
        <v>5.79E-2</v>
      </c>
      <c r="U37" s="7">
        <v>8.5800000000000001E-2</v>
      </c>
      <c r="V37" s="7">
        <v>1.8600000000000002E-2</v>
      </c>
      <c r="W37" s="7">
        <v>2.4100000000000003E-2</v>
      </c>
      <c r="X37" s="7">
        <v>6.4600000000000005E-2</v>
      </c>
      <c r="Y37" s="7">
        <v>4.5499999999999999E-2</v>
      </c>
      <c r="Z37" s="7">
        <v>0.15160000000000001</v>
      </c>
      <c r="AA37" s="7">
        <v>3.7200000000000004E-2</v>
      </c>
      <c r="AB37" s="7">
        <v>0.12689999999999999</v>
      </c>
      <c r="AC37" s="7">
        <v>4.02E-2</v>
      </c>
      <c r="AD37" s="7">
        <v>4.0399999999999998E-2</v>
      </c>
      <c r="AE37" s="7">
        <v>0.1174</v>
      </c>
      <c r="AF37" s="7">
        <v>0.12330000000000001</v>
      </c>
      <c r="AG37" s="7">
        <v>5.5599999999999997E-2</v>
      </c>
      <c r="AH37" s="7">
        <v>0.1278</v>
      </c>
      <c r="AJ37" s="2">
        <f t="shared" ref="AJ37:BM37" si="58">AVERAGE(E25:E36)</f>
        <v>1.9141666666666664E-2</v>
      </c>
      <c r="AK37" s="2">
        <f t="shared" si="58"/>
        <v>3.4958333333333334E-2</v>
      </c>
      <c r="AL37" s="2">
        <f t="shared" si="58"/>
        <v>2.7916666666666693E-3</v>
      </c>
      <c r="AM37" s="2">
        <f t="shared" si="58"/>
        <v>2.1016666666666666E-2</v>
      </c>
      <c r="AN37" s="2">
        <f t="shared" si="58"/>
        <v>6.3291666666666677E-2</v>
      </c>
      <c r="AO37" s="2">
        <f t="shared" si="58"/>
        <v>1.9233333333333335E-2</v>
      </c>
      <c r="AP37" s="2">
        <f t="shared" si="58"/>
        <v>2.3925000000000005E-2</v>
      </c>
      <c r="AQ37" s="2">
        <f t="shared" si="58"/>
        <v>3.1066666666666663E-2</v>
      </c>
      <c r="AR37" s="2">
        <f t="shared" si="58"/>
        <v>1.9758333333333333E-2</v>
      </c>
      <c r="AS37" s="2">
        <f t="shared" si="58"/>
        <v>-1.3683333333333334E-2</v>
      </c>
      <c r="AT37" s="2">
        <f t="shared" si="58"/>
        <v>1.2458333333333337E-2</v>
      </c>
      <c r="AU37" s="2">
        <f t="shared" si="58"/>
        <v>1.925E-2</v>
      </c>
      <c r="AV37" s="2">
        <f t="shared" si="58"/>
        <v>1.9525000000000004E-2</v>
      </c>
      <c r="AW37" s="2">
        <f t="shared" si="58"/>
        <v>2.7099999999999999E-2</v>
      </c>
      <c r="AX37" s="2">
        <f t="shared" si="58"/>
        <v>4.4558333333333332E-2</v>
      </c>
      <c r="AY37" s="2">
        <f t="shared" si="58"/>
        <v>9.4083333333333345E-3</v>
      </c>
      <c r="AZ37" s="2">
        <f t="shared" si="58"/>
        <v>2.0583333333333335E-2</v>
      </c>
      <c r="BA37" s="2">
        <f t="shared" si="58"/>
        <v>-1.5749999999999994E-3</v>
      </c>
      <c r="BB37" s="2">
        <f t="shared" si="58"/>
        <v>1.5033333333333334E-2</v>
      </c>
      <c r="BC37" s="2">
        <f t="shared" si="58"/>
        <v>2.9683333333333336E-2</v>
      </c>
      <c r="BD37" s="2">
        <f t="shared" si="58"/>
        <v>1.1933333333333332E-2</v>
      </c>
      <c r="BE37" s="2">
        <f t="shared" si="58"/>
        <v>2.1666666666666362E-4</v>
      </c>
      <c r="BF37" s="2">
        <f t="shared" si="58"/>
        <v>2.270833333333333E-2</v>
      </c>
      <c r="BG37" s="2">
        <f t="shared" si="58"/>
        <v>3.5925000000000006E-2</v>
      </c>
      <c r="BH37" s="2">
        <f t="shared" si="58"/>
        <v>4.1166666666666678E-3</v>
      </c>
      <c r="BI37" s="2">
        <f t="shared" si="58"/>
        <v>-1.2266666666666669E-2</v>
      </c>
      <c r="BJ37" s="2">
        <f t="shared" si="58"/>
        <v>2.9666666666666664E-2</v>
      </c>
      <c r="BK37" s="2">
        <f t="shared" si="58"/>
        <v>1.3891666666666668E-2</v>
      </c>
      <c r="BL37" s="2">
        <f t="shared" si="58"/>
        <v>3.2341666666666678E-2</v>
      </c>
      <c r="BM37" s="2">
        <f t="shared" si="58"/>
        <v>1.2649999999999995E-2</v>
      </c>
      <c r="BO37">
        <f t="shared" si="20"/>
        <v>13</v>
      </c>
      <c r="BP37">
        <f t="shared" si="21"/>
        <v>27</v>
      </c>
      <c r="BQ37">
        <f t="shared" si="22"/>
        <v>5</v>
      </c>
      <c r="BR37">
        <f t="shared" si="23"/>
        <v>19</v>
      </c>
      <c r="BS37">
        <f t="shared" si="24"/>
        <v>30</v>
      </c>
      <c r="BT37">
        <f t="shared" si="25"/>
        <v>14</v>
      </c>
      <c r="BU37">
        <f t="shared" si="26"/>
        <v>21</v>
      </c>
      <c r="BV37">
        <f t="shared" si="27"/>
        <v>25</v>
      </c>
      <c r="BW37">
        <f t="shared" si="28"/>
        <v>17</v>
      </c>
      <c r="BX37">
        <f t="shared" si="29"/>
        <v>1</v>
      </c>
      <c r="BY37">
        <f t="shared" si="30"/>
        <v>9</v>
      </c>
      <c r="BZ37">
        <f t="shared" si="31"/>
        <v>15</v>
      </c>
      <c r="CA37">
        <f t="shared" si="32"/>
        <v>16</v>
      </c>
      <c r="CB37">
        <f t="shared" si="33"/>
        <v>22</v>
      </c>
      <c r="CC37">
        <f t="shared" si="34"/>
        <v>29</v>
      </c>
      <c r="CD37">
        <f t="shared" si="35"/>
        <v>7</v>
      </c>
      <c r="CE37">
        <f t="shared" si="36"/>
        <v>18</v>
      </c>
      <c r="CF37">
        <f t="shared" si="37"/>
        <v>3</v>
      </c>
      <c r="CG37">
        <f t="shared" si="38"/>
        <v>12</v>
      </c>
      <c r="CH37">
        <f t="shared" si="39"/>
        <v>24</v>
      </c>
      <c r="CI37">
        <f t="shared" si="40"/>
        <v>8</v>
      </c>
      <c r="CJ37">
        <f t="shared" si="41"/>
        <v>4</v>
      </c>
      <c r="CK37">
        <f t="shared" si="42"/>
        <v>20</v>
      </c>
      <c r="CL37">
        <f t="shared" si="43"/>
        <v>28</v>
      </c>
      <c r="CM37">
        <f t="shared" si="44"/>
        <v>6</v>
      </c>
      <c r="CN37">
        <f t="shared" si="45"/>
        <v>2</v>
      </c>
      <c r="CO37">
        <f t="shared" si="46"/>
        <v>23</v>
      </c>
      <c r="CP37">
        <f t="shared" si="47"/>
        <v>11</v>
      </c>
      <c r="CQ37">
        <f t="shared" si="48"/>
        <v>26</v>
      </c>
      <c r="CR37">
        <f t="shared" si="49"/>
        <v>10</v>
      </c>
      <c r="CU37" s="2">
        <f t="array" ref="CU37">AVERAGE(IF(BO37:CR37&gt;=$CU$8,E37:AH37,""))-$B37</f>
        <v>8.3453333333333338E-2</v>
      </c>
      <c r="CV37" s="2">
        <f t="array" ref="CV37">AVERAGE(IF(BO37:CR37&lt;=$CV$8,E37:AH37,""))-$B37</f>
        <v>6.2326666666666662E-2</v>
      </c>
      <c r="CW37" s="2">
        <f t="shared" si="8"/>
        <v>2.1126666666666676E-2</v>
      </c>
      <c r="CX37" s="2">
        <f t="shared" si="9"/>
        <v>6.6400000000000001E-2</v>
      </c>
      <c r="CY37" s="2">
        <f t="shared" si="10"/>
        <v>3.2445000000000002E-2</v>
      </c>
      <c r="CZ37" s="2"/>
      <c r="DA37" s="1">
        <f t="shared" si="11"/>
        <v>1.2510890261189698</v>
      </c>
      <c r="DB37" s="1">
        <f t="shared" si="12"/>
        <v>1.4261921767332728</v>
      </c>
      <c r="DC37" s="1">
        <f t="shared" si="13"/>
        <v>1.5674734205045242</v>
      </c>
      <c r="DD37" s="1">
        <f t="shared" si="14"/>
        <v>1.3085762965030519</v>
      </c>
      <c r="DE37" s="3">
        <f t="shared" si="15"/>
        <v>0.18853333333333341</v>
      </c>
    </row>
    <row r="38" spans="1:109" x14ac:dyDescent="0.25">
      <c r="A38">
        <v>192809</v>
      </c>
      <c r="B38" s="10">
        <v>2.7000000000000001E-3</v>
      </c>
      <c r="C38" s="11">
        <v>2.8700000000000003E-2</v>
      </c>
      <c r="E38" s="7">
        <v>1.7899999999999999E-2</v>
      </c>
      <c r="F38" s="7">
        <v>2.6000000000000003E-3</v>
      </c>
      <c r="G38" s="7">
        <v>-3.0999999999999999E-3</v>
      </c>
      <c r="H38" s="7">
        <v>0.1084</v>
      </c>
      <c r="I38" s="7">
        <v>-2.3599999999999999E-2</v>
      </c>
      <c r="J38" s="7">
        <v>0.10470000000000002</v>
      </c>
      <c r="K38" s="7">
        <v>-1.1299999999999999E-2</v>
      </c>
      <c r="L38" s="7">
        <v>-1.4999999999999999E-2</v>
      </c>
      <c r="M38" s="7">
        <v>3.7100000000000001E-2</v>
      </c>
      <c r="N38" s="7">
        <v>4.5100000000000001E-2</v>
      </c>
      <c r="O38" s="7">
        <v>5.2999999999999999E-2</v>
      </c>
      <c r="P38" s="7">
        <v>5.5800000000000002E-2</v>
      </c>
      <c r="Q38" s="7">
        <v>3.7900000000000003E-2</v>
      </c>
      <c r="R38" s="7">
        <v>2.8000000000000004E-3</v>
      </c>
      <c r="S38" s="7">
        <v>8.1300000000000011E-2</v>
      </c>
      <c r="T38" s="7">
        <v>-5.6000000000000008E-3</v>
      </c>
      <c r="U38" s="7">
        <v>3.2400000000000005E-2</v>
      </c>
      <c r="V38" s="7">
        <v>-1.0900000000000002E-2</v>
      </c>
      <c r="W38" s="7">
        <v>5.6100000000000004E-2</v>
      </c>
      <c r="X38" s="7">
        <v>3.3500000000000002E-2</v>
      </c>
      <c r="Y38" s="7">
        <v>1.5E-3</v>
      </c>
      <c r="Z38" s="7">
        <v>-1.7000000000000001E-3</v>
      </c>
      <c r="AA38" s="7">
        <v>2.1400000000000002E-2</v>
      </c>
      <c r="AB38" s="7">
        <v>-1.6200000000000003E-2</v>
      </c>
      <c r="AC38" s="7">
        <v>2.8000000000000004E-3</v>
      </c>
      <c r="AD38" s="7">
        <v>1.06E-2</v>
      </c>
      <c r="AE38" s="7">
        <v>1.5800000000000002E-2</v>
      </c>
      <c r="AF38" s="7">
        <v>-2.9999999999999997E-4</v>
      </c>
      <c r="AG38" s="7">
        <v>0.12210000000000001</v>
      </c>
      <c r="AH38" s="7">
        <v>-4.0599999999999997E-2</v>
      </c>
      <c r="AJ38" s="2">
        <f t="shared" ref="AJ38:BM38" si="59">AVERAGE(E26:E37)</f>
        <v>2.3633333333333329E-2</v>
      </c>
      <c r="AK38" s="2">
        <f t="shared" si="59"/>
        <v>4.8608333333333337E-2</v>
      </c>
      <c r="AL38" s="2">
        <f t="shared" si="59"/>
        <v>2.5916666666666679E-3</v>
      </c>
      <c r="AM38" s="2">
        <f t="shared" si="59"/>
        <v>2.445E-2</v>
      </c>
      <c r="AN38" s="2">
        <f t="shared" si="59"/>
        <v>6.4141666666666652E-2</v>
      </c>
      <c r="AO38" s="2">
        <f t="shared" si="59"/>
        <v>2.6749999999999999E-2</v>
      </c>
      <c r="AP38" s="2">
        <f t="shared" si="59"/>
        <v>2.2791666666666668E-2</v>
      </c>
      <c r="AQ38" s="2">
        <f t="shared" si="59"/>
        <v>4.3424999999999998E-2</v>
      </c>
      <c r="AR38" s="2">
        <f t="shared" si="59"/>
        <v>2.5391666666666663E-2</v>
      </c>
      <c r="AS38" s="2">
        <f t="shared" si="59"/>
        <v>-1.3275000000000002E-2</v>
      </c>
      <c r="AT38" s="2">
        <f t="shared" si="59"/>
        <v>1.7091666666666668E-2</v>
      </c>
      <c r="AU38" s="2">
        <f t="shared" si="59"/>
        <v>2.3833333333333331E-2</v>
      </c>
      <c r="AV38" s="2">
        <f t="shared" si="59"/>
        <v>2.5058333333333335E-2</v>
      </c>
      <c r="AW38" s="2">
        <f t="shared" si="59"/>
        <v>3.1516666666666658E-2</v>
      </c>
      <c r="AX38" s="2">
        <f t="shared" si="59"/>
        <v>4.6025000000000003E-2</v>
      </c>
      <c r="AY38" s="2">
        <f t="shared" si="59"/>
        <v>1.0924999999999999E-2</v>
      </c>
      <c r="AZ38" s="2">
        <f t="shared" si="59"/>
        <v>2.8058333333333334E-2</v>
      </c>
      <c r="BA38" s="2">
        <f t="shared" si="59"/>
        <v>-2.0499999999999993E-3</v>
      </c>
      <c r="BB38" s="2">
        <f t="shared" si="59"/>
        <v>1.7225000000000001E-2</v>
      </c>
      <c r="BC38" s="2">
        <f t="shared" si="59"/>
        <v>3.2208333333333332E-2</v>
      </c>
      <c r="BD38" s="2">
        <f t="shared" si="59"/>
        <v>1.5366666666666667E-2</v>
      </c>
      <c r="BE38" s="2">
        <f t="shared" si="59"/>
        <v>6.1333333333333335E-3</v>
      </c>
      <c r="BF38" s="2">
        <f t="shared" si="59"/>
        <v>2.3633333333333336E-2</v>
      </c>
      <c r="BG38" s="2">
        <f t="shared" si="59"/>
        <v>4.3366666666666664E-2</v>
      </c>
      <c r="BH38" s="2">
        <f t="shared" si="59"/>
        <v>8.8750000000000009E-3</v>
      </c>
      <c r="BI38" s="2">
        <f t="shared" si="59"/>
        <v>-6.7500000000000034E-3</v>
      </c>
      <c r="BJ38" s="2">
        <f t="shared" si="59"/>
        <v>2.8125000000000001E-2</v>
      </c>
      <c r="BK38" s="2">
        <f t="shared" si="59"/>
        <v>2.3708333333333335E-2</v>
      </c>
      <c r="BL38" s="2">
        <f t="shared" si="59"/>
        <v>3.5758333333333336E-2</v>
      </c>
      <c r="BM38" s="2">
        <f t="shared" si="59"/>
        <v>1.8366666666666663E-2</v>
      </c>
      <c r="BO38">
        <f t="shared" si="20"/>
        <v>13</v>
      </c>
      <c r="BP38">
        <f t="shared" si="21"/>
        <v>29</v>
      </c>
      <c r="BQ38">
        <f t="shared" si="22"/>
        <v>4</v>
      </c>
      <c r="BR38">
        <f t="shared" si="23"/>
        <v>17</v>
      </c>
      <c r="BS38">
        <f t="shared" si="24"/>
        <v>30</v>
      </c>
      <c r="BT38">
        <f t="shared" si="25"/>
        <v>20</v>
      </c>
      <c r="BU38">
        <f t="shared" si="26"/>
        <v>12</v>
      </c>
      <c r="BV38">
        <f t="shared" si="27"/>
        <v>27</v>
      </c>
      <c r="BW38">
        <f t="shared" si="28"/>
        <v>19</v>
      </c>
      <c r="BX38">
        <f t="shared" si="29"/>
        <v>1</v>
      </c>
      <c r="BY38">
        <f t="shared" si="30"/>
        <v>9</v>
      </c>
      <c r="BZ38">
        <f t="shared" si="31"/>
        <v>16</v>
      </c>
      <c r="CA38">
        <f t="shared" si="32"/>
        <v>18</v>
      </c>
      <c r="CB38">
        <f t="shared" si="33"/>
        <v>23</v>
      </c>
      <c r="CC38">
        <f t="shared" si="34"/>
        <v>28</v>
      </c>
      <c r="CD38">
        <f t="shared" si="35"/>
        <v>7</v>
      </c>
      <c r="CE38">
        <f t="shared" si="36"/>
        <v>21</v>
      </c>
      <c r="CF38">
        <f t="shared" si="37"/>
        <v>3</v>
      </c>
      <c r="CG38">
        <f t="shared" si="38"/>
        <v>10</v>
      </c>
      <c r="CH38">
        <f t="shared" si="39"/>
        <v>24</v>
      </c>
      <c r="CI38">
        <f t="shared" si="40"/>
        <v>8</v>
      </c>
      <c r="CJ38">
        <f t="shared" si="41"/>
        <v>5</v>
      </c>
      <c r="CK38">
        <f t="shared" si="42"/>
        <v>14</v>
      </c>
      <c r="CL38">
        <f t="shared" si="43"/>
        <v>26</v>
      </c>
      <c r="CM38">
        <f t="shared" si="44"/>
        <v>6</v>
      </c>
      <c r="CN38">
        <f t="shared" si="45"/>
        <v>2</v>
      </c>
      <c r="CO38">
        <f t="shared" si="46"/>
        <v>22</v>
      </c>
      <c r="CP38">
        <f t="shared" si="47"/>
        <v>15</v>
      </c>
      <c r="CQ38">
        <f t="shared" si="48"/>
        <v>25</v>
      </c>
      <c r="CR38">
        <f t="shared" si="49"/>
        <v>11</v>
      </c>
      <c r="CU38" s="2">
        <f t="array" ref="CU38">AVERAGE(IF(BO38:CR38&gt;=$CU$8,E38:AH38,""))-$B38</f>
        <v>3.594E-2</v>
      </c>
      <c r="CV38" s="2">
        <f t="array" ref="CV38">AVERAGE(IF(BO38:CR38&lt;=$CV$8,E38:AH38,""))-$B38</f>
        <v>6.2933333333333322E-3</v>
      </c>
      <c r="CW38" s="2">
        <f t="shared" si="8"/>
        <v>2.9646666666666668E-2</v>
      </c>
      <c r="CX38" s="2">
        <f t="shared" si="9"/>
        <v>2.8700000000000003E-2</v>
      </c>
      <c r="CY38" s="2">
        <f t="shared" si="10"/>
        <v>2.9410000000000002E-2</v>
      </c>
      <c r="CZ38" s="2"/>
      <c r="DA38" s="1">
        <f t="shared" si="11"/>
        <v>1.2915575858171646</v>
      </c>
      <c r="DB38" s="1">
        <f t="shared" si="12"/>
        <v>1.4709746110826973</v>
      </c>
      <c r="DC38" s="1">
        <f t="shared" si="13"/>
        <v>1.628040593472819</v>
      </c>
      <c r="DD38" s="1">
        <f t="shared" si="14"/>
        <v>1.3203447593296025</v>
      </c>
      <c r="DE38" s="3">
        <f t="shared" si="15"/>
        <v>0.2181800000000001</v>
      </c>
    </row>
    <row r="39" spans="1:109" x14ac:dyDescent="0.25">
      <c r="A39">
        <v>192810</v>
      </c>
      <c r="B39" s="10">
        <v>4.0999999999999995E-3</v>
      </c>
      <c r="C39" s="11">
        <v>1.47E-2</v>
      </c>
      <c r="E39" s="7">
        <v>-4.8999999999999998E-3</v>
      </c>
      <c r="F39" s="7">
        <v>4.0399999999999998E-2</v>
      </c>
      <c r="G39" s="7">
        <v>3.1699999999999999E-2</v>
      </c>
      <c r="H39" s="7">
        <v>-1.06E-2</v>
      </c>
      <c r="I39" s="7">
        <v>5.62E-2</v>
      </c>
      <c r="J39" s="7">
        <v>8.199999999999999E-2</v>
      </c>
      <c r="K39" s="7">
        <v>-3.5499999999999997E-2</v>
      </c>
      <c r="L39" s="7">
        <v>-8.0000000000000004E-4</v>
      </c>
      <c r="M39" s="7">
        <v>5.16E-2</v>
      </c>
      <c r="N39" s="7">
        <v>6.3799999999999996E-2</v>
      </c>
      <c r="O39" s="7">
        <v>5.8799999999999998E-2</v>
      </c>
      <c r="P39" s="7">
        <v>6.3899999999999998E-2</v>
      </c>
      <c r="Q39" s="7">
        <v>2.2700000000000001E-2</v>
      </c>
      <c r="R39" s="7">
        <v>2.1100000000000001E-2</v>
      </c>
      <c r="S39" s="7">
        <v>5.0000000000000001E-4</v>
      </c>
      <c r="T39" s="7">
        <v>-1.1399999999999999E-2</v>
      </c>
      <c r="U39" s="7">
        <v>4.4800000000000006E-2</v>
      </c>
      <c r="V39" s="7">
        <v>-1.6899999999999998E-2</v>
      </c>
      <c r="W39" s="7">
        <v>2.12E-2</v>
      </c>
      <c r="X39" s="7">
        <v>-1.6399999999999998E-2</v>
      </c>
      <c r="Y39" s="7">
        <v>2.9700000000000004E-2</v>
      </c>
      <c r="Z39" s="7">
        <v>5.2199999999999996E-2</v>
      </c>
      <c r="AA39" s="7">
        <v>9.4999999999999998E-3</v>
      </c>
      <c r="AB39" s="7">
        <v>-5.4699999999999999E-2</v>
      </c>
      <c r="AC39" s="7">
        <v>-1.29E-2</v>
      </c>
      <c r="AD39" s="7">
        <v>0.18309999999999998</v>
      </c>
      <c r="AE39" s="7">
        <v>4.1600000000000005E-2</v>
      </c>
      <c r="AF39" s="7">
        <v>-2.1600000000000001E-2</v>
      </c>
      <c r="AG39" s="7">
        <v>3.2000000000000001E-2</v>
      </c>
      <c r="AH39" s="7">
        <v>-5.21E-2</v>
      </c>
      <c r="AJ39" s="2">
        <f t="shared" ref="AJ39:BM39" si="60">AVERAGE(E27:E38)</f>
        <v>2.0016666666666665E-2</v>
      </c>
      <c r="AK39" s="2">
        <f t="shared" si="60"/>
        <v>4.2983333333333346E-2</v>
      </c>
      <c r="AL39" s="2">
        <f t="shared" si="60"/>
        <v>-1.5833333333333324E-3</v>
      </c>
      <c r="AM39" s="2">
        <f t="shared" si="60"/>
        <v>3.0008333333333335E-2</v>
      </c>
      <c r="AN39" s="2">
        <f t="shared" si="60"/>
        <v>5.380833333333334E-2</v>
      </c>
      <c r="AO39" s="2">
        <f t="shared" si="60"/>
        <v>3.335833333333333E-2</v>
      </c>
      <c r="AP39" s="2">
        <f t="shared" si="60"/>
        <v>1.7958333333333337E-2</v>
      </c>
      <c r="AQ39" s="2">
        <f t="shared" si="60"/>
        <v>3.7466666666666655E-2</v>
      </c>
      <c r="AR39" s="2">
        <f t="shared" si="60"/>
        <v>2.3458333333333331E-2</v>
      </c>
      <c r="AS39" s="2">
        <f t="shared" si="60"/>
        <v>-1.0958333333333334E-2</v>
      </c>
      <c r="AT39" s="2">
        <f t="shared" si="60"/>
        <v>1.7733333333333334E-2</v>
      </c>
      <c r="AU39" s="2">
        <f t="shared" si="60"/>
        <v>2.5374999999999998E-2</v>
      </c>
      <c r="AV39" s="2">
        <f t="shared" si="60"/>
        <v>2.3800000000000002E-2</v>
      </c>
      <c r="AW39" s="2">
        <f t="shared" si="60"/>
        <v>3.1383333333333333E-2</v>
      </c>
      <c r="AX39" s="2">
        <f t="shared" si="60"/>
        <v>4.7516666666666672E-2</v>
      </c>
      <c r="AY39" s="2">
        <f t="shared" si="60"/>
        <v>7.3500000000000024E-3</v>
      </c>
      <c r="AZ39" s="2">
        <f t="shared" si="60"/>
        <v>2.2758333333333335E-2</v>
      </c>
      <c r="BA39" s="2">
        <f t="shared" si="60"/>
        <v>-4.1749999999999999E-3</v>
      </c>
      <c r="BB39" s="2">
        <f t="shared" si="60"/>
        <v>1.8983333333333335E-2</v>
      </c>
      <c r="BC39" s="2">
        <f t="shared" si="60"/>
        <v>2.8091666666666671E-2</v>
      </c>
      <c r="BD39" s="2">
        <f t="shared" si="60"/>
        <v>1.005E-2</v>
      </c>
      <c r="BE39" s="2">
        <f t="shared" si="60"/>
        <v>4.2000000000000006E-3</v>
      </c>
      <c r="BF39" s="2">
        <f t="shared" si="60"/>
        <v>2.1941666666666665E-2</v>
      </c>
      <c r="BG39" s="2">
        <f t="shared" si="60"/>
        <v>3.9208333333333338E-2</v>
      </c>
      <c r="BH39" s="2">
        <f t="shared" si="60"/>
        <v>5.5166666666666671E-3</v>
      </c>
      <c r="BI39" s="2">
        <f t="shared" si="60"/>
        <v>-1.0533333333333337E-2</v>
      </c>
      <c r="BJ39" s="2">
        <f t="shared" si="60"/>
        <v>2.5183333333333332E-2</v>
      </c>
      <c r="BK39" s="2">
        <f t="shared" si="60"/>
        <v>1.8733333333333334E-2</v>
      </c>
      <c r="BL39" s="2">
        <f t="shared" si="60"/>
        <v>4.0975000000000004E-2</v>
      </c>
      <c r="BM39" s="2">
        <f t="shared" si="60"/>
        <v>1.4624999999999999E-2</v>
      </c>
      <c r="BO39">
        <f t="shared" si="20"/>
        <v>14</v>
      </c>
      <c r="BP39">
        <f t="shared" si="21"/>
        <v>28</v>
      </c>
      <c r="BQ39">
        <f t="shared" si="22"/>
        <v>4</v>
      </c>
      <c r="BR39">
        <f t="shared" si="23"/>
        <v>22</v>
      </c>
      <c r="BS39">
        <f t="shared" si="24"/>
        <v>30</v>
      </c>
      <c r="BT39">
        <f t="shared" si="25"/>
        <v>24</v>
      </c>
      <c r="BU39">
        <f t="shared" si="26"/>
        <v>11</v>
      </c>
      <c r="BV39">
        <f t="shared" si="27"/>
        <v>25</v>
      </c>
      <c r="BW39">
        <f t="shared" si="28"/>
        <v>17</v>
      </c>
      <c r="BX39">
        <f t="shared" si="29"/>
        <v>1</v>
      </c>
      <c r="BY39">
        <f t="shared" si="30"/>
        <v>10</v>
      </c>
      <c r="BZ39">
        <f t="shared" si="31"/>
        <v>20</v>
      </c>
      <c r="CA39">
        <f t="shared" si="32"/>
        <v>18</v>
      </c>
      <c r="CB39">
        <f t="shared" si="33"/>
        <v>23</v>
      </c>
      <c r="CC39">
        <f t="shared" si="34"/>
        <v>29</v>
      </c>
      <c r="CD39">
        <f t="shared" si="35"/>
        <v>7</v>
      </c>
      <c r="CE39">
        <f t="shared" si="36"/>
        <v>16</v>
      </c>
      <c r="CF39">
        <f t="shared" si="37"/>
        <v>3</v>
      </c>
      <c r="CG39">
        <f t="shared" si="38"/>
        <v>13</v>
      </c>
      <c r="CH39">
        <f t="shared" si="39"/>
        <v>21</v>
      </c>
      <c r="CI39">
        <f t="shared" si="40"/>
        <v>8</v>
      </c>
      <c r="CJ39">
        <f t="shared" si="41"/>
        <v>5</v>
      </c>
      <c r="CK39">
        <f t="shared" si="42"/>
        <v>15</v>
      </c>
      <c r="CL39">
        <f t="shared" si="43"/>
        <v>26</v>
      </c>
      <c r="CM39">
        <f t="shared" si="44"/>
        <v>6</v>
      </c>
      <c r="CN39">
        <f t="shared" si="45"/>
        <v>2</v>
      </c>
      <c r="CO39">
        <f t="shared" si="46"/>
        <v>19</v>
      </c>
      <c r="CP39">
        <f t="shared" si="47"/>
        <v>12</v>
      </c>
      <c r="CQ39">
        <f t="shared" si="48"/>
        <v>27</v>
      </c>
      <c r="CR39">
        <f t="shared" si="49"/>
        <v>9</v>
      </c>
      <c r="CU39" s="2">
        <f t="array" ref="CU39">AVERAGE(IF(BO39:CR39&gt;=$CU$8,E39:AH39,""))-$B39</f>
        <v>2.0853333333333338E-2</v>
      </c>
      <c r="CV39" s="2">
        <f t="array" ref="CV39">AVERAGE(IF(BO39:CR39&lt;=$CV$8,E39:AH39,""))-$B39</f>
        <v>1.5546666666666667E-2</v>
      </c>
      <c r="CW39" s="2">
        <f t="shared" si="8"/>
        <v>5.3066666666666713E-3</v>
      </c>
      <c r="CX39" s="2">
        <f t="shared" si="9"/>
        <v>1.47E-2</v>
      </c>
      <c r="CY39" s="2">
        <f t="shared" si="10"/>
        <v>7.6550000000000038E-3</v>
      </c>
      <c r="CZ39" s="2"/>
      <c r="DA39" s="1">
        <f t="shared" si="11"/>
        <v>1.3037068375077512</v>
      </c>
      <c r="DB39" s="1">
        <f t="shared" si="12"/>
        <v>1.4986289337710519</v>
      </c>
      <c r="DC39" s="1">
        <f t="shared" si="13"/>
        <v>1.6686656330819443</v>
      </c>
      <c r="DD39" s="1">
        <f t="shared" si="14"/>
        <v>1.3462851327012313</v>
      </c>
      <c r="DE39" s="3">
        <f t="shared" si="15"/>
        <v>0.22348666666666678</v>
      </c>
    </row>
    <row r="40" spans="1:109" x14ac:dyDescent="0.25">
      <c r="A40">
        <v>192811</v>
      </c>
      <c r="B40" s="10">
        <v>3.8E-3</v>
      </c>
      <c r="C40" s="11">
        <v>0.11750000000000001</v>
      </c>
      <c r="E40" s="7">
        <v>6.5700000000000008E-2</v>
      </c>
      <c r="F40" s="7">
        <v>5.7000000000000002E-2</v>
      </c>
      <c r="G40" s="7">
        <v>6.7100000000000007E-2</v>
      </c>
      <c r="H40" s="7">
        <v>0.10880000000000001</v>
      </c>
      <c r="I40" s="7">
        <v>1.01E-2</v>
      </c>
      <c r="J40" s="7">
        <v>0.1656</v>
      </c>
      <c r="K40" s="7">
        <v>2.5700000000000001E-2</v>
      </c>
      <c r="L40" s="7">
        <v>5.0499999999999996E-2</v>
      </c>
      <c r="M40" s="7">
        <v>0.12380000000000001</v>
      </c>
      <c r="N40" s="7">
        <v>9.5100000000000004E-2</v>
      </c>
      <c r="O40" s="7">
        <v>9.2899999999999996E-2</v>
      </c>
      <c r="P40" s="7">
        <v>0.1497</v>
      </c>
      <c r="Q40" s="7">
        <v>0.15870000000000001</v>
      </c>
      <c r="R40" s="7">
        <v>0.23510000000000003</v>
      </c>
      <c r="S40" s="7">
        <v>4.6500000000000007E-2</v>
      </c>
      <c r="T40" s="7">
        <v>0.10150000000000001</v>
      </c>
      <c r="U40" s="7">
        <v>0.15810000000000002</v>
      </c>
      <c r="V40" s="7">
        <v>6.0400000000000002E-2</v>
      </c>
      <c r="W40" s="7">
        <v>0.17920000000000003</v>
      </c>
      <c r="X40" s="7">
        <v>0.2198</v>
      </c>
      <c r="Y40" s="7">
        <v>6.6799999999999998E-2</v>
      </c>
      <c r="Z40" s="7">
        <v>0.1777</v>
      </c>
      <c r="AA40" s="7">
        <v>7.980000000000001E-2</v>
      </c>
      <c r="AB40" s="7">
        <v>5.0999999999999997E-2</v>
      </c>
      <c r="AC40" s="7">
        <v>9.3699999999999992E-2</v>
      </c>
      <c r="AD40" s="7">
        <v>0.1198</v>
      </c>
      <c r="AE40" s="7">
        <v>0.1434</v>
      </c>
      <c r="AF40" s="7">
        <v>9.35E-2</v>
      </c>
      <c r="AG40" s="7">
        <v>9.8299999999999998E-2</v>
      </c>
      <c r="AH40" s="7">
        <v>3.7700000000000004E-2</v>
      </c>
      <c r="AJ40" s="2">
        <f t="shared" ref="AJ40:BM40" si="61">AVERAGE(E28:E39)</f>
        <v>2.1658333333333335E-2</v>
      </c>
      <c r="AK40" s="2">
        <f t="shared" si="61"/>
        <v>4.7016666666666679E-2</v>
      </c>
      <c r="AL40" s="2">
        <f t="shared" si="61"/>
        <v>1.3250000000000015E-3</v>
      </c>
      <c r="AM40" s="2">
        <f t="shared" si="61"/>
        <v>2.9075E-2</v>
      </c>
      <c r="AN40" s="2">
        <f t="shared" si="61"/>
        <v>5.630000000000001E-2</v>
      </c>
      <c r="AO40" s="2">
        <f t="shared" si="61"/>
        <v>4.1708333333333326E-2</v>
      </c>
      <c r="AP40" s="2">
        <f t="shared" si="61"/>
        <v>6.941666666666668E-3</v>
      </c>
      <c r="AQ40" s="2">
        <f t="shared" si="61"/>
        <v>3.3124999999999995E-2</v>
      </c>
      <c r="AR40" s="2">
        <f t="shared" si="61"/>
        <v>3.3974999999999998E-2</v>
      </c>
      <c r="AS40" s="2">
        <f t="shared" si="61"/>
        <v>-3.558333333333337E-3</v>
      </c>
      <c r="AT40" s="2">
        <f t="shared" si="61"/>
        <v>2.6366666666666674E-2</v>
      </c>
      <c r="AU40" s="2">
        <f t="shared" si="61"/>
        <v>3.7225000000000001E-2</v>
      </c>
      <c r="AV40" s="2">
        <f t="shared" si="61"/>
        <v>3.0033333333333332E-2</v>
      </c>
      <c r="AW40" s="2">
        <f t="shared" si="61"/>
        <v>3.9925000000000002E-2</v>
      </c>
      <c r="AX40" s="2">
        <f t="shared" si="61"/>
        <v>5.135E-2</v>
      </c>
      <c r="AY40" s="2">
        <f t="shared" si="61"/>
        <v>1.1991666666666666E-2</v>
      </c>
      <c r="AZ40" s="2">
        <f t="shared" si="61"/>
        <v>2.9133333333333334E-2</v>
      </c>
      <c r="BA40" s="2">
        <f t="shared" si="61"/>
        <v>-1.1416666666666663E-3</v>
      </c>
      <c r="BB40" s="2">
        <f t="shared" si="61"/>
        <v>2.220833333333334E-2</v>
      </c>
      <c r="BC40" s="2">
        <f t="shared" si="61"/>
        <v>3.0341666666666673E-2</v>
      </c>
      <c r="BD40" s="2">
        <f t="shared" si="61"/>
        <v>1.4266666666666669E-2</v>
      </c>
      <c r="BE40" s="2">
        <f t="shared" si="61"/>
        <v>4.4083333333333344E-3</v>
      </c>
      <c r="BF40" s="2">
        <f t="shared" si="61"/>
        <v>2.6608333333333331E-2</v>
      </c>
      <c r="BG40" s="2">
        <f t="shared" si="61"/>
        <v>3.4533333333333333E-2</v>
      </c>
      <c r="BH40" s="2">
        <f t="shared" si="61"/>
        <v>8.266666666666667E-3</v>
      </c>
      <c r="BI40" s="2">
        <f t="shared" si="61"/>
        <v>2.2874999999999996E-2</v>
      </c>
      <c r="BJ40" s="2">
        <f t="shared" si="61"/>
        <v>3.3758333333333335E-2</v>
      </c>
      <c r="BK40" s="2">
        <f t="shared" si="61"/>
        <v>1.8391666666666664E-2</v>
      </c>
      <c r="BL40" s="2">
        <f t="shared" si="61"/>
        <v>3.9916666666666677E-2</v>
      </c>
      <c r="BM40" s="2">
        <f t="shared" si="61"/>
        <v>1.3299999999999998E-2</v>
      </c>
      <c r="BO40">
        <f t="shared" si="20"/>
        <v>11</v>
      </c>
      <c r="BP40">
        <f t="shared" si="21"/>
        <v>28</v>
      </c>
      <c r="BQ40">
        <f t="shared" si="22"/>
        <v>3</v>
      </c>
      <c r="BR40">
        <f t="shared" si="23"/>
        <v>16</v>
      </c>
      <c r="BS40">
        <f t="shared" si="24"/>
        <v>30</v>
      </c>
      <c r="BT40">
        <f t="shared" si="25"/>
        <v>27</v>
      </c>
      <c r="BU40">
        <f t="shared" si="26"/>
        <v>5</v>
      </c>
      <c r="BV40">
        <f t="shared" si="27"/>
        <v>20</v>
      </c>
      <c r="BW40">
        <f t="shared" si="28"/>
        <v>22</v>
      </c>
      <c r="BX40">
        <f t="shared" si="29"/>
        <v>1</v>
      </c>
      <c r="BY40">
        <f t="shared" si="30"/>
        <v>14</v>
      </c>
      <c r="BZ40">
        <f t="shared" si="31"/>
        <v>24</v>
      </c>
      <c r="CA40">
        <f t="shared" si="32"/>
        <v>18</v>
      </c>
      <c r="CB40">
        <f t="shared" si="33"/>
        <v>26</v>
      </c>
      <c r="CC40">
        <f t="shared" si="34"/>
        <v>29</v>
      </c>
      <c r="CD40">
        <f t="shared" si="35"/>
        <v>7</v>
      </c>
      <c r="CE40">
        <f t="shared" si="36"/>
        <v>17</v>
      </c>
      <c r="CF40">
        <f t="shared" si="37"/>
        <v>2</v>
      </c>
      <c r="CG40">
        <f t="shared" si="38"/>
        <v>12</v>
      </c>
      <c r="CH40">
        <f t="shared" si="39"/>
        <v>19</v>
      </c>
      <c r="CI40">
        <f t="shared" si="40"/>
        <v>9</v>
      </c>
      <c r="CJ40">
        <f t="shared" si="41"/>
        <v>4</v>
      </c>
      <c r="CK40">
        <f t="shared" si="42"/>
        <v>15</v>
      </c>
      <c r="CL40">
        <f t="shared" si="43"/>
        <v>23</v>
      </c>
      <c r="CM40">
        <f t="shared" si="44"/>
        <v>6</v>
      </c>
      <c r="CN40">
        <f t="shared" si="45"/>
        <v>13</v>
      </c>
      <c r="CO40">
        <f t="shared" si="46"/>
        <v>21</v>
      </c>
      <c r="CP40">
        <f t="shared" si="47"/>
        <v>10</v>
      </c>
      <c r="CQ40">
        <f t="shared" si="48"/>
        <v>25</v>
      </c>
      <c r="CR40">
        <f t="shared" si="49"/>
        <v>8</v>
      </c>
      <c r="CU40" s="2">
        <f t="array" ref="CU40">AVERAGE(IF(BO40:CR40&gt;=$CU$8,E40:AH40,""))-$B40</f>
        <v>0.11462666666666667</v>
      </c>
      <c r="CV40" s="2">
        <f t="array" ref="CV40">AVERAGE(IF(BO40:CR40&lt;=$CV$8,E40:AH40,""))-$B40</f>
        <v>8.6639999999999995E-2</v>
      </c>
      <c r="CW40" s="2">
        <f t="shared" si="8"/>
        <v>2.7986666666666674E-2</v>
      </c>
      <c r="CX40" s="2">
        <f t="shared" si="9"/>
        <v>0.11750000000000001</v>
      </c>
      <c r="CY40" s="2">
        <f t="shared" si="10"/>
        <v>5.0365000000000007E-2</v>
      </c>
      <c r="CZ40" s="2"/>
      <c r="DA40" s="1">
        <f t="shared" si="11"/>
        <v>1.3451473321826641</v>
      </c>
      <c r="DB40" s="1">
        <f t="shared" si="12"/>
        <v>1.6804126234374803</v>
      </c>
      <c r="DC40" s="1">
        <f t="shared" si="13"/>
        <v>1.866280141789062</v>
      </c>
      <c r="DD40" s="1">
        <f t="shared" si="14"/>
        <v>1.4680431601027308</v>
      </c>
      <c r="DE40" s="3">
        <f t="shared" si="15"/>
        <v>0.25147333333333344</v>
      </c>
    </row>
    <row r="41" spans="1:109" x14ac:dyDescent="0.25">
      <c r="A41">
        <v>192812</v>
      </c>
      <c r="B41" s="10">
        <v>5.9999999999999995E-4</v>
      </c>
      <c r="C41" s="11">
        <v>4.7000000000000002E-3</v>
      </c>
      <c r="E41" s="7">
        <v>5.6999999999999993E-3</v>
      </c>
      <c r="F41" s="7">
        <v>-3.8399999999999997E-2</v>
      </c>
      <c r="G41" s="7">
        <v>-1.8700000000000001E-2</v>
      </c>
      <c r="H41" s="7">
        <v>-6.1000000000000004E-3</v>
      </c>
      <c r="I41" s="7">
        <v>-4.8999999999999998E-3</v>
      </c>
      <c r="J41" s="7">
        <v>-3.6700000000000003E-2</v>
      </c>
      <c r="K41" s="7">
        <v>-3.3000000000000004E-3</v>
      </c>
      <c r="L41" s="7">
        <v>-2.8000000000000004E-3</v>
      </c>
      <c r="M41" s="7">
        <v>2.35E-2</v>
      </c>
      <c r="N41" s="7">
        <v>-5.5800000000000002E-2</v>
      </c>
      <c r="O41" s="7">
        <v>1.1000000000000001E-2</v>
      </c>
      <c r="P41" s="7">
        <v>3.7600000000000001E-2</v>
      </c>
      <c r="Q41" s="7">
        <v>3.3500000000000002E-2</v>
      </c>
      <c r="R41" s="7">
        <v>7.0300000000000001E-2</v>
      </c>
      <c r="S41" s="7">
        <v>-8.0000000000000004E-4</v>
      </c>
      <c r="T41" s="7">
        <v>1.2800000000000001E-2</v>
      </c>
      <c r="U41" s="7">
        <v>2.2200000000000001E-2</v>
      </c>
      <c r="V41" s="7">
        <v>-9.1999999999999998E-3</v>
      </c>
      <c r="W41" s="7">
        <v>-4.5199999999999997E-2</v>
      </c>
      <c r="X41" s="7">
        <v>1.52E-2</v>
      </c>
      <c r="Y41" s="7">
        <v>-3.8E-3</v>
      </c>
      <c r="Z41" s="7">
        <v>-7.6300000000000007E-2</v>
      </c>
      <c r="AA41" s="7">
        <v>7.5300000000000006E-2</v>
      </c>
      <c r="AB41" s="7">
        <v>1.6E-2</v>
      </c>
      <c r="AC41" s="7">
        <v>2.5000000000000001E-3</v>
      </c>
      <c r="AD41" s="7">
        <v>-3.8399999999999997E-2</v>
      </c>
      <c r="AE41" s="7">
        <v>-1.3500000000000002E-2</v>
      </c>
      <c r="AF41" s="7">
        <v>-3.0499999999999999E-2</v>
      </c>
      <c r="AG41" s="7">
        <v>1.3899999999999999E-2</v>
      </c>
      <c r="AH41" s="7">
        <v>-0.12590000000000001</v>
      </c>
      <c r="AJ41" s="2">
        <f t="shared" ref="AJ41:BM41" si="62">AVERAGE(E29:E40)</f>
        <v>2.1216666666666672E-2</v>
      </c>
      <c r="AK41" s="2">
        <f t="shared" si="62"/>
        <v>4.3191666666666677E-2</v>
      </c>
      <c r="AL41" s="2">
        <f t="shared" si="62"/>
        <v>1.3999999999999978E-3</v>
      </c>
      <c r="AM41" s="2">
        <f t="shared" si="62"/>
        <v>3.5241666666666664E-2</v>
      </c>
      <c r="AN41" s="2">
        <f t="shared" si="62"/>
        <v>4.3291666666666666E-2</v>
      </c>
      <c r="AO41" s="2">
        <f t="shared" si="62"/>
        <v>5.3233333333333327E-2</v>
      </c>
      <c r="AP41" s="2">
        <f t="shared" si="62"/>
        <v>7.3666666666666646E-3</v>
      </c>
      <c r="AQ41" s="2">
        <f t="shared" si="62"/>
        <v>3.4266666666666661E-2</v>
      </c>
      <c r="AR41" s="2">
        <f t="shared" si="62"/>
        <v>3.6716666666666668E-2</v>
      </c>
      <c r="AS41" s="2">
        <f t="shared" si="62"/>
        <v>-7.4166666666666706E-4</v>
      </c>
      <c r="AT41" s="2">
        <f t="shared" si="62"/>
        <v>2.9491666666666666E-2</v>
      </c>
      <c r="AU41" s="2">
        <f t="shared" si="62"/>
        <v>3.9341666666666671E-2</v>
      </c>
      <c r="AV41" s="2">
        <f t="shared" si="62"/>
        <v>3.3675000000000004E-2</v>
      </c>
      <c r="AW41" s="2">
        <f t="shared" si="62"/>
        <v>5.025000000000001E-2</v>
      </c>
      <c r="AX41" s="2">
        <f t="shared" si="62"/>
        <v>4.9625000000000002E-2</v>
      </c>
      <c r="AY41" s="2">
        <f t="shared" si="62"/>
        <v>1.3666666666666669E-2</v>
      </c>
      <c r="AZ41" s="2">
        <f t="shared" si="62"/>
        <v>3.4150000000000007E-2</v>
      </c>
      <c r="BA41" s="2">
        <f t="shared" si="62"/>
        <v>-2.3416666666666672E-3</v>
      </c>
      <c r="BB41" s="2">
        <f t="shared" si="62"/>
        <v>3.3933333333333336E-2</v>
      </c>
      <c r="BC41" s="2">
        <f t="shared" si="62"/>
        <v>4.3391666666666669E-2</v>
      </c>
      <c r="BD41" s="2">
        <f t="shared" si="62"/>
        <v>1.7474999999999997E-2</v>
      </c>
      <c r="BE41" s="2">
        <f t="shared" si="62"/>
        <v>1.7299999999999999E-2</v>
      </c>
      <c r="BF41" s="2">
        <f t="shared" si="62"/>
        <v>2.5466666666666669E-2</v>
      </c>
      <c r="BG41" s="2">
        <f t="shared" si="62"/>
        <v>2.4725E-2</v>
      </c>
      <c r="BH41" s="2">
        <f t="shared" si="62"/>
        <v>1.2816666666666665E-2</v>
      </c>
      <c r="BI41" s="2">
        <f t="shared" si="62"/>
        <v>3.3941666666666669E-2</v>
      </c>
      <c r="BJ41" s="2">
        <f t="shared" si="62"/>
        <v>3.6341666666666668E-2</v>
      </c>
      <c r="BK41" s="2">
        <f t="shared" si="62"/>
        <v>2.3675000000000002E-2</v>
      </c>
      <c r="BL41" s="2">
        <f t="shared" si="62"/>
        <v>4.1925000000000011E-2</v>
      </c>
      <c r="BM41" s="2">
        <f t="shared" si="62"/>
        <v>7.116666666666667E-3</v>
      </c>
      <c r="BO41">
        <f t="shared" si="20"/>
        <v>10</v>
      </c>
      <c r="BP41">
        <f t="shared" si="21"/>
        <v>25</v>
      </c>
      <c r="BQ41">
        <f t="shared" si="22"/>
        <v>3</v>
      </c>
      <c r="BR41">
        <f t="shared" si="23"/>
        <v>20</v>
      </c>
      <c r="BS41">
        <f t="shared" si="24"/>
        <v>26</v>
      </c>
      <c r="BT41">
        <f t="shared" si="25"/>
        <v>30</v>
      </c>
      <c r="BU41">
        <f t="shared" si="26"/>
        <v>5</v>
      </c>
      <c r="BV41">
        <f t="shared" si="27"/>
        <v>19</v>
      </c>
      <c r="BW41">
        <f t="shared" si="28"/>
        <v>22</v>
      </c>
      <c r="BX41">
        <f t="shared" si="29"/>
        <v>2</v>
      </c>
      <c r="BY41">
        <f t="shared" si="30"/>
        <v>14</v>
      </c>
      <c r="BZ41">
        <f t="shared" si="31"/>
        <v>23</v>
      </c>
      <c r="CA41">
        <f t="shared" si="32"/>
        <v>15</v>
      </c>
      <c r="CB41">
        <f t="shared" si="33"/>
        <v>29</v>
      </c>
      <c r="CC41">
        <f t="shared" si="34"/>
        <v>28</v>
      </c>
      <c r="CD41">
        <f t="shared" si="35"/>
        <v>7</v>
      </c>
      <c r="CE41">
        <f t="shared" si="36"/>
        <v>18</v>
      </c>
      <c r="CF41">
        <f t="shared" si="37"/>
        <v>1</v>
      </c>
      <c r="CG41">
        <f t="shared" si="38"/>
        <v>16</v>
      </c>
      <c r="CH41">
        <f t="shared" si="39"/>
        <v>27</v>
      </c>
      <c r="CI41">
        <f t="shared" si="40"/>
        <v>9</v>
      </c>
      <c r="CJ41">
        <f t="shared" si="41"/>
        <v>8</v>
      </c>
      <c r="CK41">
        <f t="shared" si="42"/>
        <v>13</v>
      </c>
      <c r="CL41">
        <f t="shared" si="43"/>
        <v>12</v>
      </c>
      <c r="CM41">
        <f t="shared" si="44"/>
        <v>6</v>
      </c>
      <c r="CN41">
        <f t="shared" si="45"/>
        <v>17</v>
      </c>
      <c r="CO41">
        <f t="shared" si="46"/>
        <v>21</v>
      </c>
      <c r="CP41">
        <f t="shared" si="47"/>
        <v>11</v>
      </c>
      <c r="CQ41">
        <f t="shared" si="48"/>
        <v>24</v>
      </c>
      <c r="CR41">
        <f t="shared" si="49"/>
        <v>4</v>
      </c>
      <c r="CU41" s="2">
        <f t="array" ref="CU41">AVERAGE(IF(BO41:CR41&gt;=$CU$8,E41:AH41,""))-$B41</f>
        <v>-8.7333333333333425E-4</v>
      </c>
      <c r="CV41" s="2">
        <f t="array" ref="CV41">AVERAGE(IF(BO41:CR41&lt;=$CV$8,E41:AH41,""))-$B41</f>
        <v>-1.1713333333333334E-2</v>
      </c>
      <c r="CW41" s="2">
        <f t="shared" si="8"/>
        <v>1.0840000000000001E-2</v>
      </c>
      <c r="CX41" s="2">
        <f t="shared" si="9"/>
        <v>4.7000000000000002E-3</v>
      </c>
      <c r="CY41" s="2">
        <f t="shared" si="10"/>
        <v>9.3050000000000008E-3</v>
      </c>
      <c r="CZ41" s="2"/>
      <c r="DA41" s="1">
        <f t="shared" si="11"/>
        <v>1.3605358176628337</v>
      </c>
      <c r="DB41" s="1">
        <f t="shared" si="12"/>
        <v>1.6893188103416987</v>
      </c>
      <c r="DC41" s="1">
        <f t="shared" si="13"/>
        <v>1.8657700252169731</v>
      </c>
      <c r="DD41" s="1">
        <f t="shared" si="14"/>
        <v>1.4517283071167892</v>
      </c>
      <c r="DE41" s="3">
        <f t="shared" si="15"/>
        <v>0.26231333333333345</v>
      </c>
    </row>
    <row r="42" spans="1:109" x14ac:dyDescent="0.25">
      <c r="A42">
        <v>192901</v>
      </c>
      <c r="B42" s="10">
        <v>3.4000000000000002E-3</v>
      </c>
      <c r="C42" s="11">
        <v>4.87E-2</v>
      </c>
      <c r="E42" s="7">
        <v>3.49E-2</v>
      </c>
      <c r="F42" s="7">
        <v>9.4600000000000017E-2</v>
      </c>
      <c r="G42" s="7">
        <v>3.8800000000000001E-2</v>
      </c>
      <c r="H42" s="7">
        <v>0.10619999999999999</v>
      </c>
      <c r="I42" s="7">
        <v>1.52E-2</v>
      </c>
      <c r="J42" s="7">
        <v>6.6299999999999998E-2</v>
      </c>
      <c r="K42" s="7">
        <v>-1.8600000000000002E-2</v>
      </c>
      <c r="L42" s="7">
        <v>3.2500000000000001E-2</v>
      </c>
      <c r="M42" s="7">
        <v>0.22829999999999998</v>
      </c>
      <c r="N42" s="7">
        <v>-1.1999999999999999E-3</v>
      </c>
      <c r="O42" s="7">
        <v>7.9400000000000012E-2</v>
      </c>
      <c r="P42" s="7">
        <v>7.6799999999999993E-2</v>
      </c>
      <c r="Q42" s="7">
        <v>0.122</v>
      </c>
      <c r="R42" s="7">
        <v>0.12789999999999999</v>
      </c>
      <c r="S42" s="7">
        <v>9.4000000000000004E-3</v>
      </c>
      <c r="T42" s="7">
        <v>9.4000000000000004E-3</v>
      </c>
      <c r="U42" s="7">
        <v>9.2699999999999991E-2</v>
      </c>
      <c r="V42" s="7">
        <v>1.84E-2</v>
      </c>
      <c r="W42" s="7">
        <v>-8.1900000000000001E-2</v>
      </c>
      <c r="X42" s="7">
        <v>0.12960000000000002</v>
      </c>
      <c r="Y42" s="7">
        <v>0.1338</v>
      </c>
      <c r="Z42" s="7">
        <v>-6.4000000000000003E-3</v>
      </c>
      <c r="AA42" s="7">
        <v>2.2799999999999997E-2</v>
      </c>
      <c r="AB42" s="7">
        <v>6.1100000000000002E-2</v>
      </c>
      <c r="AC42" s="7">
        <v>4.7500000000000001E-2</v>
      </c>
      <c r="AD42" s="7">
        <v>-4.99E-2</v>
      </c>
      <c r="AE42" s="7">
        <v>-4.3799999999999999E-2</v>
      </c>
      <c r="AF42" s="7">
        <v>-8.0000000000000004E-4</v>
      </c>
      <c r="AG42" s="7">
        <v>8.7200000000000014E-2</v>
      </c>
      <c r="AH42" s="7">
        <v>1.21E-2</v>
      </c>
      <c r="AJ42" s="2">
        <f t="shared" ref="AJ42:BM42" si="63">AVERAGE(E30:E41)</f>
        <v>1.8766666666666668E-2</v>
      </c>
      <c r="AK42" s="2">
        <f t="shared" si="63"/>
        <v>2.9391666666666674E-2</v>
      </c>
      <c r="AL42" s="2">
        <f t="shared" si="63"/>
        <v>-1.0333333333333316E-3</v>
      </c>
      <c r="AM42" s="2">
        <f t="shared" si="63"/>
        <v>3.2966666666666665E-2</v>
      </c>
      <c r="AN42" s="2">
        <f t="shared" si="63"/>
        <v>4.0158333333333331E-2</v>
      </c>
      <c r="AO42" s="2">
        <f t="shared" si="63"/>
        <v>4.1558333333333329E-2</v>
      </c>
      <c r="AP42" s="2">
        <f t="shared" si="63"/>
        <v>7.2166666666666655E-3</v>
      </c>
      <c r="AQ42" s="2">
        <f t="shared" si="63"/>
        <v>3.4416666666666658E-2</v>
      </c>
      <c r="AR42" s="2">
        <f t="shared" si="63"/>
        <v>3.8875000000000007E-2</v>
      </c>
      <c r="AS42" s="2">
        <f t="shared" si="63"/>
        <v>-7.4583333333333333E-3</v>
      </c>
      <c r="AT42" s="2">
        <f t="shared" si="63"/>
        <v>3.04E-2</v>
      </c>
      <c r="AU42" s="2">
        <f t="shared" si="63"/>
        <v>3.764166666666667E-2</v>
      </c>
      <c r="AV42" s="2">
        <f t="shared" si="63"/>
        <v>3.4033333333333332E-2</v>
      </c>
      <c r="AW42" s="2">
        <f t="shared" si="63"/>
        <v>5.5166666666666676E-2</v>
      </c>
      <c r="AX42" s="2">
        <f t="shared" si="63"/>
        <v>4.3150000000000001E-2</v>
      </c>
      <c r="AY42" s="2">
        <f t="shared" si="63"/>
        <v>1.2433333333333336E-2</v>
      </c>
      <c r="AZ42" s="2">
        <f t="shared" si="63"/>
        <v>2.3258333333333336E-2</v>
      </c>
      <c r="BA42" s="2">
        <f t="shared" si="63"/>
        <v>-3.3333333333333305E-4</v>
      </c>
      <c r="BB42" s="2">
        <f t="shared" si="63"/>
        <v>2.9100000000000004E-2</v>
      </c>
      <c r="BC42" s="2">
        <f t="shared" si="63"/>
        <v>4.2791666666666672E-2</v>
      </c>
      <c r="BD42" s="2">
        <f t="shared" si="63"/>
        <v>1.6050000000000002E-2</v>
      </c>
      <c r="BE42" s="2">
        <f t="shared" si="63"/>
        <v>1.7466666666666665E-2</v>
      </c>
      <c r="BF42" s="2">
        <f t="shared" si="63"/>
        <v>3.065E-2</v>
      </c>
      <c r="BG42" s="2">
        <f t="shared" si="63"/>
        <v>2.5191666666666668E-2</v>
      </c>
      <c r="BH42" s="2">
        <f t="shared" si="63"/>
        <v>1.2941666666666666E-2</v>
      </c>
      <c r="BI42" s="2">
        <f t="shared" si="63"/>
        <v>2.12E-2</v>
      </c>
      <c r="BJ42" s="2">
        <f t="shared" si="63"/>
        <v>3.5341666666666667E-2</v>
      </c>
      <c r="BK42" s="2">
        <f t="shared" si="63"/>
        <v>2.2433333333333333E-2</v>
      </c>
      <c r="BL42" s="2">
        <f t="shared" si="63"/>
        <v>3.3316666666666675E-2</v>
      </c>
      <c r="BM42" s="2">
        <f t="shared" si="63"/>
        <v>-4.2666666666666686E-3</v>
      </c>
      <c r="BO42">
        <f t="shared" si="20"/>
        <v>10</v>
      </c>
      <c r="BP42">
        <f t="shared" si="21"/>
        <v>16</v>
      </c>
      <c r="BQ42">
        <f t="shared" si="22"/>
        <v>3</v>
      </c>
      <c r="BR42">
        <f t="shared" si="23"/>
        <v>19</v>
      </c>
      <c r="BS42">
        <f t="shared" si="24"/>
        <v>26</v>
      </c>
      <c r="BT42">
        <f t="shared" si="25"/>
        <v>27</v>
      </c>
      <c r="BU42">
        <f t="shared" si="26"/>
        <v>5</v>
      </c>
      <c r="BV42">
        <f t="shared" si="27"/>
        <v>22</v>
      </c>
      <c r="BW42">
        <f t="shared" si="28"/>
        <v>25</v>
      </c>
      <c r="BX42">
        <f t="shared" si="29"/>
        <v>1</v>
      </c>
      <c r="BY42">
        <f t="shared" si="30"/>
        <v>17</v>
      </c>
      <c r="BZ42">
        <f t="shared" si="31"/>
        <v>24</v>
      </c>
      <c r="CA42">
        <f t="shared" si="32"/>
        <v>21</v>
      </c>
      <c r="CB42">
        <f t="shared" si="33"/>
        <v>30</v>
      </c>
      <c r="CC42">
        <f t="shared" si="34"/>
        <v>29</v>
      </c>
      <c r="CD42">
        <f t="shared" si="35"/>
        <v>6</v>
      </c>
      <c r="CE42">
        <f t="shared" si="36"/>
        <v>13</v>
      </c>
      <c r="CF42">
        <f t="shared" si="37"/>
        <v>4</v>
      </c>
      <c r="CG42">
        <f t="shared" si="38"/>
        <v>15</v>
      </c>
      <c r="CH42">
        <f t="shared" si="39"/>
        <v>28</v>
      </c>
      <c r="CI42">
        <f t="shared" si="40"/>
        <v>8</v>
      </c>
      <c r="CJ42">
        <f t="shared" si="41"/>
        <v>9</v>
      </c>
      <c r="CK42">
        <f t="shared" si="42"/>
        <v>18</v>
      </c>
      <c r="CL42">
        <f t="shared" si="43"/>
        <v>14</v>
      </c>
      <c r="CM42">
        <f t="shared" si="44"/>
        <v>7</v>
      </c>
      <c r="CN42">
        <f t="shared" si="45"/>
        <v>11</v>
      </c>
      <c r="CO42">
        <f t="shared" si="46"/>
        <v>23</v>
      </c>
      <c r="CP42">
        <f t="shared" si="47"/>
        <v>12</v>
      </c>
      <c r="CQ42">
        <f t="shared" si="48"/>
        <v>20</v>
      </c>
      <c r="CR42">
        <f t="shared" si="49"/>
        <v>2</v>
      </c>
      <c r="CU42" s="2">
        <f t="array" ref="CU42">AVERAGE(IF(BO42:CR42&gt;=$CU$8,E42:AH42,""))-$B42</f>
        <v>7.3559999999999973E-2</v>
      </c>
      <c r="CV42" s="2">
        <f t="array" ref="CV42">AVERAGE(IF(BO42:CR42&lt;=$CV$8,E42:AH42,""))-$B42</f>
        <v>1.5926666666666662E-2</v>
      </c>
      <c r="CW42" s="2">
        <f t="shared" si="8"/>
        <v>5.7633333333333314E-2</v>
      </c>
      <c r="CX42" s="2">
        <f t="shared" si="9"/>
        <v>4.87E-2</v>
      </c>
      <c r="CY42" s="2">
        <f t="shared" si="10"/>
        <v>5.5399999999999984E-2</v>
      </c>
      <c r="CZ42" s="2"/>
      <c r="DA42" s="1">
        <f t="shared" si="11"/>
        <v>1.4435738537341889</v>
      </c>
      <c r="DB42" s="1">
        <f t="shared" si="12"/>
        <v>1.7773323203605014</v>
      </c>
      <c r="DC42" s="1">
        <f t="shared" si="13"/>
        <v>2.0093596863576715</v>
      </c>
      <c r="DD42" s="1">
        <f t="shared" si="14"/>
        <v>1.4797853761989999</v>
      </c>
      <c r="DE42" s="3">
        <f t="shared" si="15"/>
        <v>0.31994666666666677</v>
      </c>
    </row>
    <row r="43" spans="1:109" x14ac:dyDescent="0.25">
      <c r="A43">
        <v>192902</v>
      </c>
      <c r="B43" s="10">
        <v>3.5999999999999999E-3</v>
      </c>
      <c r="C43" s="11">
        <v>-3.8E-3</v>
      </c>
      <c r="E43" s="7">
        <v>-1.7000000000000001E-2</v>
      </c>
      <c r="F43" s="7">
        <v>-4.0599999999999997E-2</v>
      </c>
      <c r="G43" s="7">
        <v>-4.2900000000000001E-2</v>
      </c>
      <c r="H43" s="7">
        <v>1.1399999999999999E-2</v>
      </c>
      <c r="I43" s="7">
        <v>-1.49E-2</v>
      </c>
      <c r="J43" s="7">
        <v>-6.9199999999999998E-2</v>
      </c>
      <c r="K43" s="7">
        <v>-4.0999999999999995E-2</v>
      </c>
      <c r="L43" s="7">
        <v>-1.6000000000000001E-3</v>
      </c>
      <c r="M43" s="7">
        <v>-1.6000000000000001E-3</v>
      </c>
      <c r="N43" s="7">
        <v>2.8399999999999998E-2</v>
      </c>
      <c r="O43" s="7">
        <v>-3.3599999999999998E-2</v>
      </c>
      <c r="P43" s="7">
        <v>8.7899999999999992E-2</v>
      </c>
      <c r="Q43" s="7">
        <v>1.01E-2</v>
      </c>
      <c r="R43" s="7">
        <v>-1.3100000000000001E-2</v>
      </c>
      <c r="S43" s="7">
        <v>3.4999999999999996E-3</v>
      </c>
      <c r="T43" s="7">
        <v>9.7000000000000003E-3</v>
      </c>
      <c r="U43" s="7">
        <v>9.1600000000000001E-2</v>
      </c>
      <c r="V43" s="7">
        <v>9.4999999999999998E-3</v>
      </c>
      <c r="W43" s="7">
        <v>-8.9999999999999998E-4</v>
      </c>
      <c r="X43" s="7">
        <v>-2.1000000000000001E-2</v>
      </c>
      <c r="Y43" s="7">
        <v>-1.15E-2</v>
      </c>
      <c r="Z43" s="7">
        <v>0.11019999999999999</v>
      </c>
      <c r="AA43" s="7">
        <v>1.5100000000000001E-2</v>
      </c>
      <c r="AB43" s="7">
        <v>5.8300000000000005E-2</v>
      </c>
      <c r="AC43" s="7">
        <v>-1.4499999999999999E-2</v>
      </c>
      <c r="AD43" s="7">
        <v>-3.1899999999999998E-2</v>
      </c>
      <c r="AE43" s="7">
        <v>-2.58E-2</v>
      </c>
      <c r="AF43" s="7">
        <v>1.4000000000000002E-3</v>
      </c>
      <c r="AG43" s="7">
        <v>4.0000000000000002E-4</v>
      </c>
      <c r="AH43" s="7">
        <v>-6.1800000000000001E-2</v>
      </c>
      <c r="AJ43" s="2">
        <f t="shared" ref="AJ43:BM43" si="64">AVERAGE(E31:E42)</f>
        <v>1.9491666666666671E-2</v>
      </c>
      <c r="AK43" s="2">
        <f t="shared" si="64"/>
        <v>3.6758333333333337E-2</v>
      </c>
      <c r="AL43" s="2">
        <f t="shared" si="64"/>
        <v>4.3416666666666664E-3</v>
      </c>
      <c r="AM43" s="2">
        <f t="shared" si="64"/>
        <v>4.2108333333333331E-2</v>
      </c>
      <c r="AN43" s="2">
        <f t="shared" si="64"/>
        <v>3.7124999999999998E-2</v>
      </c>
      <c r="AO43" s="2">
        <f t="shared" si="64"/>
        <v>4.4024999999999988E-2</v>
      </c>
      <c r="AP43" s="2">
        <f t="shared" si="64"/>
        <v>-2.0000000000000052E-4</v>
      </c>
      <c r="AQ43" s="2">
        <f t="shared" si="64"/>
        <v>3.4883333333333322E-2</v>
      </c>
      <c r="AR43" s="2">
        <f t="shared" si="64"/>
        <v>5.8749999999999997E-2</v>
      </c>
      <c r="AS43" s="2">
        <f t="shared" si="64"/>
        <v>-6.2583333333333336E-3</v>
      </c>
      <c r="AT43" s="2">
        <f t="shared" si="64"/>
        <v>3.5466666666666667E-2</v>
      </c>
      <c r="AU43" s="2">
        <f t="shared" si="64"/>
        <v>4.6041666666666675E-2</v>
      </c>
      <c r="AV43" s="2">
        <f t="shared" si="64"/>
        <v>4.5233333333333341E-2</v>
      </c>
      <c r="AW43" s="2">
        <f t="shared" si="64"/>
        <v>6.6675000000000012E-2</v>
      </c>
      <c r="AX43" s="2">
        <f t="shared" si="64"/>
        <v>4.6558333333333334E-2</v>
      </c>
      <c r="AY43" s="2">
        <f t="shared" si="64"/>
        <v>9.7250000000000027E-3</v>
      </c>
      <c r="AZ43" s="2">
        <f t="shared" si="64"/>
        <v>3.3316666666666668E-2</v>
      </c>
      <c r="BA43" s="2">
        <f t="shared" si="64"/>
        <v>4.3583333333333347E-3</v>
      </c>
      <c r="BB43" s="2">
        <f t="shared" si="64"/>
        <v>2.3683333333333334E-2</v>
      </c>
      <c r="BC43" s="2">
        <f t="shared" si="64"/>
        <v>4.87E-2</v>
      </c>
      <c r="BD43" s="2">
        <f t="shared" si="64"/>
        <v>2.6950000000000002E-2</v>
      </c>
      <c r="BE43" s="2">
        <f t="shared" si="64"/>
        <v>1.6466666666666668E-2</v>
      </c>
      <c r="BF43" s="2">
        <f t="shared" si="64"/>
        <v>3.1541666666666669E-2</v>
      </c>
      <c r="BG43" s="2">
        <f t="shared" si="64"/>
        <v>2.9024999999999999E-2</v>
      </c>
      <c r="BH43" s="2">
        <f t="shared" si="64"/>
        <v>1.7933333333333332E-2</v>
      </c>
      <c r="BI43" s="2">
        <f t="shared" si="64"/>
        <v>1.7833333333333336E-2</v>
      </c>
      <c r="BJ43" s="2">
        <f t="shared" si="64"/>
        <v>3.2133333333333326E-2</v>
      </c>
      <c r="BK43" s="2">
        <f t="shared" si="64"/>
        <v>2.3683333333333334E-2</v>
      </c>
      <c r="BL43" s="2">
        <f t="shared" si="64"/>
        <v>4.0300000000000002E-2</v>
      </c>
      <c r="BM43" s="2">
        <f t="shared" si="64"/>
        <v>-4.4166666666666893E-4</v>
      </c>
      <c r="BO43">
        <f t="shared" si="20"/>
        <v>10</v>
      </c>
      <c r="BP43">
        <f t="shared" si="21"/>
        <v>20</v>
      </c>
      <c r="BQ43">
        <f t="shared" si="22"/>
        <v>4</v>
      </c>
      <c r="BR43">
        <f t="shared" si="23"/>
        <v>23</v>
      </c>
      <c r="BS43">
        <f t="shared" si="24"/>
        <v>21</v>
      </c>
      <c r="BT43">
        <f t="shared" si="25"/>
        <v>24</v>
      </c>
      <c r="BU43">
        <f t="shared" si="26"/>
        <v>3</v>
      </c>
      <c r="BV43">
        <f t="shared" si="27"/>
        <v>18</v>
      </c>
      <c r="BW43">
        <f t="shared" si="28"/>
        <v>29</v>
      </c>
      <c r="BX43">
        <f t="shared" si="29"/>
        <v>1</v>
      </c>
      <c r="BY43">
        <f t="shared" si="30"/>
        <v>19</v>
      </c>
      <c r="BZ43">
        <f t="shared" si="31"/>
        <v>26</v>
      </c>
      <c r="CA43">
        <f t="shared" si="32"/>
        <v>25</v>
      </c>
      <c r="CB43">
        <f t="shared" si="33"/>
        <v>30</v>
      </c>
      <c r="CC43">
        <f t="shared" si="34"/>
        <v>27</v>
      </c>
      <c r="CD43">
        <f t="shared" si="35"/>
        <v>6</v>
      </c>
      <c r="CE43">
        <f t="shared" si="36"/>
        <v>17</v>
      </c>
      <c r="CF43">
        <f t="shared" si="37"/>
        <v>5</v>
      </c>
      <c r="CG43">
        <f t="shared" si="38"/>
        <v>11</v>
      </c>
      <c r="CH43">
        <f t="shared" si="39"/>
        <v>28</v>
      </c>
      <c r="CI43">
        <f t="shared" si="40"/>
        <v>13</v>
      </c>
      <c r="CJ43">
        <f t="shared" si="41"/>
        <v>7</v>
      </c>
      <c r="CK43">
        <f t="shared" si="42"/>
        <v>15</v>
      </c>
      <c r="CL43">
        <f t="shared" si="43"/>
        <v>14</v>
      </c>
      <c r="CM43">
        <f t="shared" si="44"/>
        <v>9</v>
      </c>
      <c r="CN43">
        <f t="shared" si="45"/>
        <v>8</v>
      </c>
      <c r="CO43">
        <f t="shared" si="46"/>
        <v>16</v>
      </c>
      <c r="CP43">
        <f t="shared" si="47"/>
        <v>11</v>
      </c>
      <c r="CQ43">
        <f t="shared" si="48"/>
        <v>22</v>
      </c>
      <c r="CR43">
        <f t="shared" si="49"/>
        <v>2</v>
      </c>
      <c r="CU43" s="2">
        <f t="array" ref="CU43">AVERAGE(IF(BO43:CR43&gt;=$CU$8,E43:AH43,""))-$B43</f>
        <v>-4.7000000000000011E-3</v>
      </c>
      <c r="CV43" s="2">
        <f t="array" ref="CV43">AVERAGE(IF(BO43:CR43&lt;=$CV$8,E43:AH43,""))-$B43</f>
        <v>-2.8599999999999997E-3</v>
      </c>
      <c r="CW43" s="2">
        <f t="shared" si="8"/>
        <v>-1.8400000000000014E-3</v>
      </c>
      <c r="CX43" s="2">
        <f t="shared" si="9"/>
        <v>-3.8E-3</v>
      </c>
      <c r="CY43" s="2">
        <f t="shared" si="10"/>
        <v>-2.3300000000000009E-3</v>
      </c>
      <c r="CZ43" s="2"/>
      <c r="DA43" s="1">
        <f t="shared" si="11"/>
        <v>1.4461145437167611</v>
      </c>
      <c r="DB43" s="1">
        <f t="shared" si="12"/>
        <v>1.7769768538964292</v>
      </c>
      <c r="DC43" s="1">
        <f t="shared" si="13"/>
        <v>2.0071493907026783</v>
      </c>
      <c r="DD43" s="1">
        <f t="shared" si="14"/>
        <v>1.4808804173773871</v>
      </c>
      <c r="DE43" s="3">
        <f t="shared" si="15"/>
        <v>0.31810666666666676</v>
      </c>
    </row>
    <row r="44" spans="1:109" x14ac:dyDescent="0.25">
      <c r="A44">
        <v>192903</v>
      </c>
      <c r="B44" s="10">
        <v>3.4000000000000002E-3</v>
      </c>
      <c r="C44" s="11">
        <v>-1.1399999999999999E-2</v>
      </c>
      <c r="E44" s="7">
        <v>-4.7E-2</v>
      </c>
      <c r="F44" s="7">
        <v>-2.8999999999999998E-2</v>
      </c>
      <c r="G44" s="7">
        <v>-0.04</v>
      </c>
      <c r="H44" s="7">
        <v>-0.10009999999999999</v>
      </c>
      <c r="I44" s="7">
        <v>-7.0499999999999993E-2</v>
      </c>
      <c r="J44" s="7">
        <v>-7.6399999999999996E-2</v>
      </c>
      <c r="K44" s="7">
        <v>-5.33E-2</v>
      </c>
      <c r="L44" s="7">
        <v>-1.9300000000000001E-2</v>
      </c>
      <c r="M44" s="7">
        <v>-3.2899999999999999E-2</v>
      </c>
      <c r="N44" s="7">
        <v>-5.5800000000000002E-2</v>
      </c>
      <c r="O44" s="7">
        <v>-6.1100000000000002E-2</v>
      </c>
      <c r="P44" s="7">
        <v>-1.1999999999999999E-3</v>
      </c>
      <c r="Q44" s="7">
        <v>-3.9700000000000006E-2</v>
      </c>
      <c r="R44" s="7">
        <v>5.2300000000000006E-2</v>
      </c>
      <c r="S44" s="7">
        <v>-1.2700000000000001E-2</v>
      </c>
      <c r="T44" s="7">
        <v>6.4000000000000003E-3</v>
      </c>
      <c r="U44" s="7">
        <v>4.3899999999999995E-2</v>
      </c>
      <c r="V44" s="7">
        <v>-6.5299999999999997E-2</v>
      </c>
      <c r="W44" s="7">
        <v>0.1208</v>
      </c>
      <c r="X44" s="7">
        <v>-3.1000000000000003E-2</v>
      </c>
      <c r="Y44" s="7">
        <v>4.2900000000000001E-2</v>
      </c>
      <c r="Z44" s="7">
        <v>-1.4199999999999999E-2</v>
      </c>
      <c r="AA44" s="7">
        <v>2.3300000000000001E-2</v>
      </c>
      <c r="AB44" s="7">
        <v>1.52E-2</v>
      </c>
      <c r="AC44" s="7">
        <v>-2.8199999999999999E-2</v>
      </c>
      <c r="AD44" s="7">
        <v>-9.5799999999999996E-2</v>
      </c>
      <c r="AE44" s="7">
        <v>-5.79E-2</v>
      </c>
      <c r="AF44" s="7">
        <v>-3.4700000000000002E-2</v>
      </c>
      <c r="AG44" s="7">
        <v>-1.5600000000000001E-2</v>
      </c>
      <c r="AH44" s="7">
        <v>-7.4099999999999999E-2</v>
      </c>
      <c r="AJ44" s="2">
        <f t="shared" ref="AJ44:BM44" si="65">AVERAGE(E32:E43)</f>
        <v>2.0399999999999998E-2</v>
      </c>
      <c r="AK44" s="2">
        <f t="shared" si="65"/>
        <v>3.7725000000000009E-2</v>
      </c>
      <c r="AL44" s="2">
        <f t="shared" si="65"/>
        <v>5.5166666666666697E-3</v>
      </c>
      <c r="AM44" s="2">
        <f t="shared" si="65"/>
        <v>4.4041666666666666E-2</v>
      </c>
      <c r="AN44" s="2">
        <f t="shared" si="65"/>
        <v>3.7341666666666662E-2</v>
      </c>
      <c r="AO44" s="2">
        <f t="shared" si="65"/>
        <v>3.8266666666666657E-2</v>
      </c>
      <c r="AP44" s="2">
        <f t="shared" si="65"/>
        <v>-1.5749999999999998E-3</v>
      </c>
      <c r="AQ44" s="2">
        <f t="shared" si="65"/>
        <v>3.5899999999999994E-2</v>
      </c>
      <c r="AR44" s="2">
        <f t="shared" si="65"/>
        <v>5.8083333333333327E-2</v>
      </c>
      <c r="AS44" s="2">
        <f t="shared" si="65"/>
        <v>7.8333333333333239E-4</v>
      </c>
      <c r="AT44" s="2">
        <f t="shared" si="65"/>
        <v>3.1358333333333335E-2</v>
      </c>
      <c r="AU44" s="2">
        <f t="shared" si="65"/>
        <v>5.5649999999999998E-2</v>
      </c>
      <c r="AV44" s="2">
        <f t="shared" si="65"/>
        <v>4.8375000000000001E-2</v>
      </c>
      <c r="AW44" s="2">
        <f t="shared" si="65"/>
        <v>6.6766666666666682E-2</v>
      </c>
      <c r="AX44" s="2">
        <f t="shared" si="65"/>
        <v>4.6058333333333333E-2</v>
      </c>
      <c r="AY44" s="2">
        <f t="shared" si="65"/>
        <v>1.4366666666666666E-2</v>
      </c>
      <c r="AZ44" s="2">
        <f t="shared" si="65"/>
        <v>4.7683333333333335E-2</v>
      </c>
      <c r="BA44" s="2">
        <f t="shared" si="65"/>
        <v>6.2583333333333336E-3</v>
      </c>
      <c r="BB44" s="2">
        <f t="shared" si="65"/>
        <v>2.3700000000000009E-2</v>
      </c>
      <c r="BC44" s="2">
        <f t="shared" si="65"/>
        <v>4.7516666666666672E-2</v>
      </c>
      <c r="BD44" s="2">
        <f t="shared" si="65"/>
        <v>2.6241666666666667E-2</v>
      </c>
      <c r="BE44" s="2">
        <f t="shared" si="65"/>
        <v>2.608333333333333E-2</v>
      </c>
      <c r="BF44" s="2">
        <f t="shared" si="65"/>
        <v>3.1125E-2</v>
      </c>
      <c r="BG44" s="2">
        <f t="shared" si="65"/>
        <v>3.3166666666666671E-2</v>
      </c>
      <c r="BH44" s="2">
        <f t="shared" si="65"/>
        <v>1.7850000000000001E-2</v>
      </c>
      <c r="BI44" s="2">
        <f t="shared" si="65"/>
        <v>2.2083333333333333E-2</v>
      </c>
      <c r="BJ44" s="2">
        <f t="shared" si="65"/>
        <v>3.1333333333333331E-2</v>
      </c>
      <c r="BK44" s="2">
        <f t="shared" si="65"/>
        <v>2.595833333333333E-2</v>
      </c>
      <c r="BL44" s="2">
        <f t="shared" si="65"/>
        <v>4.2208333333333341E-2</v>
      </c>
      <c r="BM44" s="2">
        <f t="shared" si="65"/>
        <v>-3.3583333333333343E-3</v>
      </c>
      <c r="BO44">
        <f t="shared" si="20"/>
        <v>8</v>
      </c>
      <c r="BP44">
        <f t="shared" si="21"/>
        <v>20</v>
      </c>
      <c r="BQ44">
        <f t="shared" si="22"/>
        <v>4</v>
      </c>
      <c r="BR44">
        <f t="shared" si="23"/>
        <v>23</v>
      </c>
      <c r="BS44">
        <f t="shared" si="24"/>
        <v>19</v>
      </c>
      <c r="BT44">
        <f t="shared" si="25"/>
        <v>21</v>
      </c>
      <c r="BU44">
        <f t="shared" si="26"/>
        <v>2</v>
      </c>
      <c r="BV44">
        <f t="shared" si="27"/>
        <v>18</v>
      </c>
      <c r="BW44">
        <f t="shared" si="28"/>
        <v>29</v>
      </c>
      <c r="BX44">
        <f t="shared" si="29"/>
        <v>3</v>
      </c>
      <c r="BY44">
        <f t="shared" si="30"/>
        <v>16</v>
      </c>
      <c r="BZ44">
        <f t="shared" si="31"/>
        <v>28</v>
      </c>
      <c r="CA44">
        <f t="shared" si="32"/>
        <v>27</v>
      </c>
      <c r="CB44">
        <f t="shared" si="33"/>
        <v>30</v>
      </c>
      <c r="CC44">
        <f t="shared" si="34"/>
        <v>24</v>
      </c>
      <c r="CD44">
        <f t="shared" si="35"/>
        <v>6</v>
      </c>
      <c r="CE44">
        <f t="shared" si="36"/>
        <v>26</v>
      </c>
      <c r="CF44">
        <f t="shared" si="37"/>
        <v>5</v>
      </c>
      <c r="CG44">
        <f t="shared" si="38"/>
        <v>10</v>
      </c>
      <c r="CH44">
        <f t="shared" si="39"/>
        <v>25</v>
      </c>
      <c r="CI44">
        <f t="shared" si="40"/>
        <v>13</v>
      </c>
      <c r="CJ44">
        <f t="shared" si="41"/>
        <v>12</v>
      </c>
      <c r="CK44">
        <f t="shared" si="42"/>
        <v>14</v>
      </c>
      <c r="CL44">
        <f t="shared" si="43"/>
        <v>17</v>
      </c>
      <c r="CM44">
        <f t="shared" si="44"/>
        <v>7</v>
      </c>
      <c r="CN44">
        <f t="shared" si="45"/>
        <v>9</v>
      </c>
      <c r="CO44">
        <f t="shared" si="46"/>
        <v>15</v>
      </c>
      <c r="CP44">
        <f t="shared" si="47"/>
        <v>11</v>
      </c>
      <c r="CQ44">
        <f t="shared" si="48"/>
        <v>22</v>
      </c>
      <c r="CR44">
        <f t="shared" si="49"/>
        <v>1</v>
      </c>
      <c r="CU44" s="2">
        <f t="array" ref="CU44">AVERAGE(IF(BO44:CR44&gt;=$CU$8,E44:AH44,""))-$B44</f>
        <v>-2.8606666666666666E-2</v>
      </c>
      <c r="CV44" s="2">
        <f t="array" ref="CV44">AVERAGE(IF(BO44:CR44&lt;=$CV$8,E44:AH44,""))-$B44</f>
        <v>-2.826E-2</v>
      </c>
      <c r="CW44" s="2">
        <f t="shared" si="8"/>
        <v>-3.4666666666666526E-4</v>
      </c>
      <c r="CX44" s="2">
        <f t="shared" si="9"/>
        <v>-1.1399999999999999E-2</v>
      </c>
      <c r="CY44" s="2">
        <f t="shared" si="10"/>
        <v>-3.1099999999999986E-3</v>
      </c>
      <c r="CZ44" s="2"/>
      <c r="DA44" s="1">
        <f t="shared" si="11"/>
        <v>1.4505300134569097</v>
      </c>
      <c r="DB44" s="1">
        <f t="shared" si="12"/>
        <v>1.7627610390652579</v>
      </c>
      <c r="DC44" s="1">
        <f t="shared" si="13"/>
        <v>1.9565558450610328</v>
      </c>
      <c r="DD44" s="1">
        <f t="shared" si="14"/>
        <v>1.4440657302013853</v>
      </c>
      <c r="DE44" s="3">
        <f t="shared" si="15"/>
        <v>0.3177600000000001</v>
      </c>
    </row>
    <row r="45" spans="1:109" x14ac:dyDescent="0.25">
      <c r="A45">
        <v>192904</v>
      </c>
      <c r="B45" s="10">
        <v>3.5999999999999999E-3</v>
      </c>
      <c r="C45" s="11">
        <v>1.3200000000000002E-2</v>
      </c>
      <c r="E45" s="7">
        <v>3.6499999999999998E-2</v>
      </c>
      <c r="F45" s="7">
        <v>0.1363</v>
      </c>
      <c r="G45" s="7">
        <v>-2.3799999999999998E-2</v>
      </c>
      <c r="H45" s="7">
        <v>6.1999999999999998E-3</v>
      </c>
      <c r="I45" s="7">
        <v>1.7299999999999999E-2</v>
      </c>
      <c r="J45" s="7">
        <v>5.6000000000000008E-3</v>
      </c>
      <c r="K45" s="7">
        <v>3.6499999999999998E-2</v>
      </c>
      <c r="L45" s="7">
        <v>1.5500000000000002E-2</v>
      </c>
      <c r="M45" s="7">
        <v>3.6799999999999999E-2</v>
      </c>
      <c r="N45" s="7">
        <v>3.9800000000000002E-2</v>
      </c>
      <c r="O45" s="7">
        <v>3.6600000000000001E-2</v>
      </c>
      <c r="P45" s="7">
        <v>1.3899999999999999E-2</v>
      </c>
      <c r="Q45" s="7">
        <v>4.2500000000000003E-2</v>
      </c>
      <c r="R45" s="7">
        <v>1.0700000000000001E-2</v>
      </c>
      <c r="S45" s="7">
        <v>-1.2500000000000001E-2</v>
      </c>
      <c r="T45" s="7">
        <v>-2.0999999999999999E-3</v>
      </c>
      <c r="U45" s="7">
        <v>-5.79E-2</v>
      </c>
      <c r="V45" s="7">
        <v>-2.3199999999999998E-2</v>
      </c>
      <c r="W45" s="7">
        <v>9.0000000000000011E-3</v>
      </c>
      <c r="X45" s="7">
        <v>5.2600000000000001E-2</v>
      </c>
      <c r="Y45" s="7">
        <v>3.39E-2</v>
      </c>
      <c r="Z45" s="7">
        <v>3.9399999999999998E-2</v>
      </c>
      <c r="AA45" s="7">
        <v>3.8800000000000001E-2</v>
      </c>
      <c r="AB45" s="7">
        <v>8.1000000000000003E-2</v>
      </c>
      <c r="AC45" s="7">
        <v>1.3000000000000001E-2</v>
      </c>
      <c r="AD45" s="7">
        <v>3.5900000000000001E-2</v>
      </c>
      <c r="AE45" s="7">
        <v>2.8399999999999998E-2</v>
      </c>
      <c r="AF45" s="7">
        <v>0.10340000000000001</v>
      </c>
      <c r="AG45" s="7">
        <v>1.17E-2</v>
      </c>
      <c r="AH45" s="7">
        <v>-0.10730000000000001</v>
      </c>
      <c r="AJ45" s="2">
        <f t="shared" ref="AJ45:BM45" si="66">AVERAGE(E33:E44)</f>
        <v>1.23E-2</v>
      </c>
      <c r="AK45" s="2">
        <f t="shared" si="66"/>
        <v>2.3250000000000003E-2</v>
      </c>
      <c r="AL45" s="2">
        <f t="shared" si="66"/>
        <v>2.4166666666666781E-4</v>
      </c>
      <c r="AM45" s="2">
        <f t="shared" si="66"/>
        <v>2.9208333333333336E-2</v>
      </c>
      <c r="AN45" s="2">
        <f t="shared" si="66"/>
        <v>2.7083333333333331E-2</v>
      </c>
      <c r="AO45" s="2">
        <f t="shared" si="66"/>
        <v>2.3550000000000005E-2</v>
      </c>
      <c r="AP45" s="2">
        <f t="shared" si="66"/>
        <v>-9.3499999999999989E-3</v>
      </c>
      <c r="AQ45" s="2">
        <f t="shared" si="66"/>
        <v>2.5508333333333331E-2</v>
      </c>
      <c r="AR45" s="2">
        <f t="shared" si="66"/>
        <v>4.441666666666666E-2</v>
      </c>
      <c r="AS45" s="2">
        <f t="shared" si="66"/>
        <v>-1.1399999999999999E-2</v>
      </c>
      <c r="AT45" s="2">
        <f t="shared" si="66"/>
        <v>2.0766666666666669E-2</v>
      </c>
      <c r="AU45" s="2">
        <f t="shared" si="66"/>
        <v>5.0383333333333336E-2</v>
      </c>
      <c r="AV45" s="2">
        <f t="shared" si="66"/>
        <v>3.9649999999999998E-2</v>
      </c>
      <c r="AW45" s="2">
        <f t="shared" si="66"/>
        <v>4.9750000000000009E-2</v>
      </c>
      <c r="AX45" s="2">
        <f t="shared" si="66"/>
        <v>2.1666666666666667E-2</v>
      </c>
      <c r="AY45" s="2">
        <f t="shared" si="66"/>
        <v>9.458333333333336E-3</v>
      </c>
      <c r="AZ45" s="2">
        <f t="shared" si="66"/>
        <v>4.464166666666667E-2</v>
      </c>
      <c r="BA45" s="2">
        <f t="shared" si="66"/>
        <v>-3.5416666666666665E-3</v>
      </c>
      <c r="BB45" s="2">
        <f t="shared" si="66"/>
        <v>2.9283333333333331E-2</v>
      </c>
      <c r="BC45" s="2">
        <f t="shared" si="66"/>
        <v>3.9416666666666662E-2</v>
      </c>
      <c r="BD45" s="2">
        <f t="shared" si="66"/>
        <v>2.8183333333333335E-2</v>
      </c>
      <c r="BE45" s="2">
        <f t="shared" si="66"/>
        <v>2.6933333333333337E-2</v>
      </c>
      <c r="BF45" s="2">
        <f t="shared" si="66"/>
        <v>3.0374999999999999E-2</v>
      </c>
      <c r="BG45" s="2">
        <f t="shared" si="66"/>
        <v>2.5199999999999997E-2</v>
      </c>
      <c r="BH45" s="2">
        <f t="shared" si="66"/>
        <v>1.0683333333333331E-2</v>
      </c>
      <c r="BI45" s="2">
        <f t="shared" si="66"/>
        <v>7.3333333333333349E-3</v>
      </c>
      <c r="BJ45" s="2">
        <f t="shared" si="66"/>
        <v>1.9058333333333333E-2</v>
      </c>
      <c r="BK45" s="2">
        <f t="shared" si="66"/>
        <v>2.0174999999999998E-2</v>
      </c>
      <c r="BL45" s="2">
        <f t="shared" si="66"/>
        <v>3.3533333333333339E-2</v>
      </c>
      <c r="BM45" s="2">
        <f t="shared" si="66"/>
        <v>-1.6908333333333334E-2</v>
      </c>
      <c r="BO45">
        <f t="shared" si="20"/>
        <v>9</v>
      </c>
      <c r="BP45">
        <f t="shared" si="21"/>
        <v>14</v>
      </c>
      <c r="BQ45">
        <f t="shared" si="22"/>
        <v>5</v>
      </c>
      <c r="BR45">
        <f t="shared" si="23"/>
        <v>21</v>
      </c>
      <c r="BS45">
        <f t="shared" si="24"/>
        <v>19</v>
      </c>
      <c r="BT45">
        <f t="shared" si="25"/>
        <v>15</v>
      </c>
      <c r="BU45">
        <f t="shared" si="26"/>
        <v>3</v>
      </c>
      <c r="BV45">
        <f t="shared" si="27"/>
        <v>17</v>
      </c>
      <c r="BW45">
        <f t="shared" si="28"/>
        <v>27</v>
      </c>
      <c r="BX45">
        <f t="shared" si="29"/>
        <v>2</v>
      </c>
      <c r="BY45">
        <f t="shared" si="30"/>
        <v>12</v>
      </c>
      <c r="BZ45">
        <f t="shared" si="31"/>
        <v>30</v>
      </c>
      <c r="CA45">
        <f t="shared" si="32"/>
        <v>26</v>
      </c>
      <c r="CB45">
        <f t="shared" si="33"/>
        <v>29</v>
      </c>
      <c r="CC45">
        <f t="shared" si="34"/>
        <v>13</v>
      </c>
      <c r="CD45">
        <f t="shared" si="35"/>
        <v>7</v>
      </c>
      <c r="CE45">
        <f t="shared" si="36"/>
        <v>28</v>
      </c>
      <c r="CF45">
        <f t="shared" si="37"/>
        <v>4</v>
      </c>
      <c r="CG45">
        <f t="shared" si="38"/>
        <v>22</v>
      </c>
      <c r="CH45">
        <f t="shared" si="39"/>
        <v>25</v>
      </c>
      <c r="CI45">
        <f t="shared" si="40"/>
        <v>20</v>
      </c>
      <c r="CJ45">
        <f t="shared" si="41"/>
        <v>18</v>
      </c>
      <c r="CK45">
        <f t="shared" si="42"/>
        <v>23</v>
      </c>
      <c r="CL45">
        <f t="shared" si="43"/>
        <v>16</v>
      </c>
      <c r="CM45">
        <f t="shared" si="44"/>
        <v>8</v>
      </c>
      <c r="CN45">
        <f t="shared" si="45"/>
        <v>6</v>
      </c>
      <c r="CO45">
        <f t="shared" si="46"/>
        <v>10</v>
      </c>
      <c r="CP45">
        <f t="shared" si="47"/>
        <v>11</v>
      </c>
      <c r="CQ45">
        <f t="shared" si="48"/>
        <v>24</v>
      </c>
      <c r="CR45">
        <f t="shared" si="49"/>
        <v>1</v>
      </c>
      <c r="CU45" s="2">
        <f t="array" ref="CU45">AVERAGE(IF(BO45:CR45&gt;=$CU$8,E45:AH45,""))-$B45</f>
        <v>1.982666666666667E-2</v>
      </c>
      <c r="CV45" s="2">
        <f t="array" ref="CV45">AVERAGE(IF(BO45:CR45&lt;=$CV$8,E45:AH45,""))-$B45</f>
        <v>1.6606666666666665E-2</v>
      </c>
      <c r="CW45" s="2">
        <f t="shared" si="8"/>
        <v>3.2200000000000041E-3</v>
      </c>
      <c r="CX45" s="2">
        <f t="shared" si="9"/>
        <v>1.3200000000000002E-2</v>
      </c>
      <c r="CY45" s="2">
        <f t="shared" si="10"/>
        <v>5.7150000000000031E-3</v>
      </c>
      <c r="CZ45" s="2"/>
      <c r="DA45" s="1">
        <f t="shared" si="11"/>
        <v>1.4604226281486858</v>
      </c>
      <c r="DB45" s="1">
        <f t="shared" si="12"/>
        <v>1.7923754245215546</v>
      </c>
      <c r="DC45" s="1">
        <f t="shared" si="13"/>
        <v>2.0023914266579959</v>
      </c>
      <c r="DD45" s="1">
        <f t="shared" si="14"/>
        <v>1.4732454850563212</v>
      </c>
      <c r="DE45" s="3">
        <f t="shared" si="15"/>
        <v>0.3209800000000001</v>
      </c>
    </row>
    <row r="46" spans="1:109" x14ac:dyDescent="0.25">
      <c r="A46">
        <v>192905</v>
      </c>
      <c r="B46" s="10">
        <v>4.4000000000000003E-3</v>
      </c>
      <c r="C46" s="11">
        <v>-6.3500000000000001E-2</v>
      </c>
      <c r="E46" s="7">
        <v>-5.2000000000000005E-2</v>
      </c>
      <c r="F46" s="7">
        <v>-0.11</v>
      </c>
      <c r="G46" s="7">
        <v>-1.7000000000000001E-3</v>
      </c>
      <c r="H46" s="7">
        <v>-8.0199999999999994E-2</v>
      </c>
      <c r="I46" s="7">
        <v>3.0999999999999999E-3</v>
      </c>
      <c r="J46" s="7">
        <v>-0.10349999999999999</v>
      </c>
      <c r="K46" s="7">
        <v>-6.5799999999999997E-2</v>
      </c>
      <c r="L46" s="7">
        <v>-7.6700000000000004E-2</v>
      </c>
      <c r="M46" s="7">
        <v>-6.9699999999999998E-2</v>
      </c>
      <c r="N46" s="7">
        <v>-0.1381</v>
      </c>
      <c r="O46" s="7">
        <v>-6.8900000000000003E-2</v>
      </c>
      <c r="P46" s="7">
        <v>-0.12429999999999999</v>
      </c>
      <c r="Q46" s="7">
        <v>-9.5500000000000015E-2</v>
      </c>
      <c r="R46" s="7">
        <v>8.3999999999999995E-3</v>
      </c>
      <c r="S46" s="7">
        <v>-0.15140000000000001</v>
      </c>
      <c r="T46" s="7">
        <v>-7.5899999999999995E-2</v>
      </c>
      <c r="U46" s="7">
        <v>-0.1193</v>
      </c>
      <c r="V46" s="7">
        <v>-4.7400000000000005E-2</v>
      </c>
      <c r="W46" s="7">
        <v>-5.5899999999999998E-2</v>
      </c>
      <c r="X46" s="7">
        <v>5.1700000000000003E-2</v>
      </c>
      <c r="Y46" s="7">
        <v>-8.77E-2</v>
      </c>
      <c r="Z46" s="7">
        <v>-4.9200000000000001E-2</v>
      </c>
      <c r="AA46" s="7">
        <v>-8.8000000000000005E-3</v>
      </c>
      <c r="AB46" s="7">
        <v>-8.2699999999999996E-2</v>
      </c>
      <c r="AC46" s="7">
        <v>2.52E-2</v>
      </c>
      <c r="AD46" s="7">
        <v>-6.5700000000000008E-2</v>
      </c>
      <c r="AE46" s="7">
        <v>-7.4800000000000005E-2</v>
      </c>
      <c r="AF46" s="7">
        <v>-2.7799999999999998E-2</v>
      </c>
      <c r="AG46" s="7">
        <v>-2.7700000000000002E-2</v>
      </c>
      <c r="AH46" s="7">
        <v>-0.13210000000000002</v>
      </c>
      <c r="AJ46" s="2">
        <f t="shared" ref="AJ46:BM46" si="67">AVERAGE(E34:E45)</f>
        <v>1.3124999999999998E-2</v>
      </c>
      <c r="AK46" s="2">
        <f t="shared" si="67"/>
        <v>3.0550000000000008E-2</v>
      </c>
      <c r="AL46" s="2">
        <f t="shared" si="67"/>
        <v>3.1666666666666696E-3</v>
      </c>
      <c r="AM46" s="2">
        <f t="shared" si="67"/>
        <v>2.6116666666666667E-2</v>
      </c>
      <c r="AN46" s="2">
        <f t="shared" si="67"/>
        <v>1.0833333333333335E-2</v>
      </c>
      <c r="AO46" s="2">
        <f t="shared" si="67"/>
        <v>2.1025000000000002E-2</v>
      </c>
      <c r="AP46" s="2">
        <f t="shared" si="67"/>
        <v>-1.4575000000000003E-2</v>
      </c>
      <c r="AQ46" s="2">
        <f t="shared" si="67"/>
        <v>2.4841666666666668E-2</v>
      </c>
      <c r="AR46" s="2">
        <f t="shared" si="67"/>
        <v>4.7708333333333332E-2</v>
      </c>
      <c r="AS46" s="2">
        <f t="shared" si="67"/>
        <v>-4.0583333333333313E-3</v>
      </c>
      <c r="AT46" s="2">
        <f t="shared" si="67"/>
        <v>2.139166666666667E-2</v>
      </c>
      <c r="AU46" s="2">
        <f t="shared" si="67"/>
        <v>5.0375000000000003E-2</v>
      </c>
      <c r="AV46" s="2">
        <f t="shared" si="67"/>
        <v>4.0291666666666663E-2</v>
      </c>
      <c r="AW46" s="2">
        <f t="shared" si="67"/>
        <v>4.8608333333333344E-2</v>
      </c>
      <c r="AX46" s="2">
        <f t="shared" si="67"/>
        <v>1.975E-2</v>
      </c>
      <c r="AY46" s="2">
        <f t="shared" si="67"/>
        <v>7.3833333333333346E-3</v>
      </c>
      <c r="AZ46" s="2">
        <f t="shared" si="67"/>
        <v>4.0350000000000004E-2</v>
      </c>
      <c r="BA46" s="2">
        <f t="shared" si="67"/>
        <v>-7.0999999999999978E-3</v>
      </c>
      <c r="BB46" s="2">
        <f t="shared" si="67"/>
        <v>1.6483333333333339E-2</v>
      </c>
      <c r="BC46" s="2">
        <f t="shared" si="67"/>
        <v>3.4683333333333323E-2</v>
      </c>
      <c r="BD46" s="2">
        <f t="shared" si="67"/>
        <v>2.8324999999999999E-2</v>
      </c>
      <c r="BE46" s="2">
        <f t="shared" si="67"/>
        <v>2.8200000000000003E-2</v>
      </c>
      <c r="BF46" s="2">
        <f t="shared" si="67"/>
        <v>3.2258333333333333E-2</v>
      </c>
      <c r="BG46" s="2">
        <f t="shared" si="67"/>
        <v>3.215833333333333E-2</v>
      </c>
      <c r="BH46" s="2">
        <f t="shared" si="67"/>
        <v>8.1249999999999985E-3</v>
      </c>
      <c r="BI46" s="2">
        <f t="shared" si="67"/>
        <v>1.52E-2</v>
      </c>
      <c r="BJ46" s="2">
        <f t="shared" si="67"/>
        <v>2.0991666666666669E-2</v>
      </c>
      <c r="BK46" s="2">
        <f t="shared" si="67"/>
        <v>2.8399999999999995E-2</v>
      </c>
      <c r="BL46" s="2">
        <f t="shared" si="67"/>
        <v>2.8733333333333336E-2</v>
      </c>
      <c r="BM46" s="2">
        <f t="shared" si="67"/>
        <v>-3.4974999999999999E-2</v>
      </c>
      <c r="BO46">
        <f t="shared" si="20"/>
        <v>9</v>
      </c>
      <c r="BP46">
        <f t="shared" si="21"/>
        <v>22</v>
      </c>
      <c r="BQ46">
        <f t="shared" si="22"/>
        <v>5</v>
      </c>
      <c r="BR46">
        <f t="shared" si="23"/>
        <v>17</v>
      </c>
      <c r="BS46">
        <f t="shared" si="24"/>
        <v>8</v>
      </c>
      <c r="BT46">
        <f t="shared" si="25"/>
        <v>14</v>
      </c>
      <c r="BU46">
        <f t="shared" si="26"/>
        <v>2</v>
      </c>
      <c r="BV46">
        <f t="shared" si="27"/>
        <v>16</v>
      </c>
      <c r="BW46">
        <f t="shared" si="28"/>
        <v>28</v>
      </c>
      <c r="BX46">
        <f t="shared" si="29"/>
        <v>4</v>
      </c>
      <c r="BY46">
        <f t="shared" si="30"/>
        <v>15</v>
      </c>
      <c r="BZ46">
        <f t="shared" si="31"/>
        <v>30</v>
      </c>
      <c r="CA46">
        <f t="shared" si="32"/>
        <v>26</v>
      </c>
      <c r="CB46">
        <f t="shared" si="33"/>
        <v>29</v>
      </c>
      <c r="CC46">
        <f t="shared" si="34"/>
        <v>12</v>
      </c>
      <c r="CD46">
        <f t="shared" si="35"/>
        <v>6</v>
      </c>
      <c r="CE46">
        <f t="shared" si="36"/>
        <v>27</v>
      </c>
      <c r="CF46">
        <f t="shared" si="37"/>
        <v>3</v>
      </c>
      <c r="CG46">
        <f t="shared" si="38"/>
        <v>11</v>
      </c>
      <c r="CH46">
        <f t="shared" si="39"/>
        <v>25</v>
      </c>
      <c r="CI46">
        <f t="shared" si="40"/>
        <v>19</v>
      </c>
      <c r="CJ46">
        <f t="shared" si="41"/>
        <v>18</v>
      </c>
      <c r="CK46">
        <f t="shared" si="42"/>
        <v>24</v>
      </c>
      <c r="CL46">
        <f t="shared" si="43"/>
        <v>23</v>
      </c>
      <c r="CM46">
        <f t="shared" si="44"/>
        <v>7</v>
      </c>
      <c r="CN46">
        <f t="shared" si="45"/>
        <v>10</v>
      </c>
      <c r="CO46">
        <f t="shared" si="46"/>
        <v>13</v>
      </c>
      <c r="CP46">
        <f t="shared" si="47"/>
        <v>20</v>
      </c>
      <c r="CQ46">
        <f t="shared" si="48"/>
        <v>21</v>
      </c>
      <c r="CR46">
        <f t="shared" si="49"/>
        <v>1</v>
      </c>
      <c r="CU46" s="2">
        <f t="array" ref="CU46">AVERAGE(IF(BO46:CR46&gt;=$CU$8,E46:AH46,""))-$B46</f>
        <v>-6.4366666666666683E-2</v>
      </c>
      <c r="CV46" s="2">
        <f t="array" ref="CV46">AVERAGE(IF(BO46:CR46&lt;=$CV$8,E46:AH46,""))-$B46</f>
        <v>-7.1393333333333323E-2</v>
      </c>
      <c r="CW46" s="2">
        <f t="shared" si="8"/>
        <v>7.0266666666666394E-3</v>
      </c>
      <c r="CX46" s="2">
        <f t="shared" si="9"/>
        <v>-6.3500000000000001E-2</v>
      </c>
      <c r="CY46" s="2">
        <f t="shared" si="10"/>
        <v>-1.0605000000000021E-2</v>
      </c>
      <c r="CZ46" s="2"/>
      <c r="DA46" s="1">
        <f t="shared" si="11"/>
        <v>1.4771103907129981</v>
      </c>
      <c r="DB46" s="1">
        <f t="shared" si="12"/>
        <v>1.6864460369323306</v>
      </c>
      <c r="DC46" s="1">
        <f t="shared" si="13"/>
        <v>1.8823146874394046</v>
      </c>
      <c r="DD46" s="1">
        <f t="shared" si="14"/>
        <v>1.3745478591941147</v>
      </c>
      <c r="DE46" s="3">
        <f t="shared" si="15"/>
        <v>0.32800666666666672</v>
      </c>
    </row>
    <row r="47" spans="1:109" x14ac:dyDescent="0.25">
      <c r="A47">
        <v>192906</v>
      </c>
      <c r="B47" s="10">
        <v>5.2000000000000006E-3</v>
      </c>
      <c r="C47" s="11">
        <v>9.4500000000000001E-2</v>
      </c>
      <c r="E47" s="7">
        <v>0.08</v>
      </c>
      <c r="F47" s="7">
        <v>0.12509999999999999</v>
      </c>
      <c r="G47" s="7">
        <v>-2.7000000000000001E-3</v>
      </c>
      <c r="H47" s="7">
        <v>5.9000000000000004E-2</v>
      </c>
      <c r="I47" s="7">
        <v>0.10640000000000001</v>
      </c>
      <c r="J47" s="7">
        <v>0.14730000000000001</v>
      </c>
      <c r="K47" s="7">
        <v>5.6600000000000004E-2</v>
      </c>
      <c r="L47" s="7">
        <v>4.1299999999999996E-2</v>
      </c>
      <c r="M47" s="7">
        <v>0.1988</v>
      </c>
      <c r="N47" s="7">
        <v>3.04E-2</v>
      </c>
      <c r="O47" s="7">
        <v>4.9200000000000001E-2</v>
      </c>
      <c r="P47" s="7">
        <v>0.1077</v>
      </c>
      <c r="Q47" s="7">
        <v>0.152</v>
      </c>
      <c r="R47" s="7">
        <v>0.19210000000000002</v>
      </c>
      <c r="S47" s="7">
        <v>6.7599999999999993E-2</v>
      </c>
      <c r="T47" s="7">
        <v>0.1067</v>
      </c>
      <c r="U47" s="7">
        <v>2.76E-2</v>
      </c>
      <c r="V47" s="7">
        <v>2.01E-2</v>
      </c>
      <c r="W47" s="7">
        <v>1.1000000000000001E-2</v>
      </c>
      <c r="X47" s="7">
        <v>0.23430000000000001</v>
      </c>
      <c r="Y47" s="7">
        <v>0.13699999999999998</v>
      </c>
      <c r="Z47" s="7">
        <v>0.19010000000000002</v>
      </c>
      <c r="AA47" s="7">
        <v>8.9800000000000005E-2</v>
      </c>
      <c r="AB47" s="7">
        <v>0.12820000000000001</v>
      </c>
      <c r="AC47" s="7">
        <v>5.9800000000000006E-2</v>
      </c>
      <c r="AD47" s="7">
        <v>-2.9900000000000003E-2</v>
      </c>
      <c r="AE47" s="7">
        <v>7.7699999999999991E-2</v>
      </c>
      <c r="AF47" s="7">
        <v>0.18820000000000001</v>
      </c>
      <c r="AG47" s="7">
        <v>6.5000000000000002E-2</v>
      </c>
      <c r="AH47" s="7">
        <v>5.0800000000000005E-2</v>
      </c>
      <c r="AJ47" s="2">
        <f t="shared" ref="AJ47:BM47" si="68">AVERAGE(E35:E46)</f>
        <v>7.474999999999999E-3</v>
      </c>
      <c r="AK47" s="2">
        <f t="shared" si="68"/>
        <v>1.6816666666666674E-2</v>
      </c>
      <c r="AL47" s="2">
        <f t="shared" si="68"/>
        <v>3.1166666666666673E-3</v>
      </c>
      <c r="AM47" s="2">
        <f t="shared" si="68"/>
        <v>1.6899999999999995E-2</v>
      </c>
      <c r="AN47" s="2">
        <f t="shared" si="68"/>
        <v>-3.6416666666666641E-3</v>
      </c>
      <c r="AO47" s="2">
        <f t="shared" si="68"/>
        <v>1.4483333333333339E-2</v>
      </c>
      <c r="AP47" s="2">
        <f t="shared" si="68"/>
        <v>-1.9275E-2</v>
      </c>
      <c r="AQ47" s="2">
        <f t="shared" si="68"/>
        <v>1.0724999999999998E-2</v>
      </c>
      <c r="AR47" s="2">
        <f t="shared" si="68"/>
        <v>3.9483333333333322E-2</v>
      </c>
      <c r="AS47" s="2">
        <f t="shared" si="68"/>
        <v>-1.0208333333333335E-2</v>
      </c>
      <c r="AT47" s="2">
        <f t="shared" si="68"/>
        <v>1.6016666666666669E-2</v>
      </c>
      <c r="AU47" s="2">
        <f t="shared" si="68"/>
        <v>3.5416666666666673E-2</v>
      </c>
      <c r="AV47" s="2">
        <f t="shared" si="68"/>
        <v>2.8341666666666657E-2</v>
      </c>
      <c r="AW47" s="2">
        <f t="shared" si="68"/>
        <v>4.7525000000000012E-2</v>
      </c>
      <c r="AX47" s="2">
        <f t="shared" si="68"/>
        <v>2.225E-3</v>
      </c>
      <c r="AY47" s="2">
        <f t="shared" si="68"/>
        <v>2.416666666666669E-3</v>
      </c>
      <c r="AZ47" s="2">
        <f t="shared" si="68"/>
        <v>2.9641666666666667E-2</v>
      </c>
      <c r="BA47" s="2">
        <f t="shared" si="68"/>
        <v>-1.1458333333333334E-2</v>
      </c>
      <c r="BB47" s="2">
        <f t="shared" si="68"/>
        <v>1.6566666666666671E-2</v>
      </c>
      <c r="BC47" s="2">
        <f t="shared" si="68"/>
        <v>3.7733333333333327E-2</v>
      </c>
      <c r="BD47" s="2">
        <f t="shared" si="68"/>
        <v>1.5508333333333332E-2</v>
      </c>
      <c r="BE47" s="2">
        <f t="shared" si="68"/>
        <v>2.3449999999999999E-2</v>
      </c>
      <c r="BF47" s="2">
        <f t="shared" si="68"/>
        <v>2.8300000000000006E-2</v>
      </c>
      <c r="BG47" s="2">
        <f t="shared" si="68"/>
        <v>2.0158333333333334E-2</v>
      </c>
      <c r="BH47" s="2">
        <f t="shared" si="68"/>
        <v>1.0591666666666666E-2</v>
      </c>
      <c r="BI47" s="2">
        <f t="shared" si="68"/>
        <v>3.0999999999999999E-3</v>
      </c>
      <c r="BJ47" s="2">
        <f t="shared" si="68"/>
        <v>1.1675E-2</v>
      </c>
      <c r="BK47" s="2">
        <f t="shared" si="68"/>
        <v>1.4316666666666667E-2</v>
      </c>
      <c r="BL47" s="2">
        <f t="shared" si="68"/>
        <v>2.3591666666666667E-2</v>
      </c>
      <c r="BM47" s="2">
        <f t="shared" si="68"/>
        <v>-4.5316666666666672E-2</v>
      </c>
      <c r="BO47">
        <f t="shared" si="20"/>
        <v>10</v>
      </c>
      <c r="BP47">
        <f t="shared" si="21"/>
        <v>19</v>
      </c>
      <c r="BQ47">
        <f t="shared" si="22"/>
        <v>9</v>
      </c>
      <c r="BR47">
        <f t="shared" si="23"/>
        <v>20</v>
      </c>
      <c r="BS47">
        <f t="shared" si="24"/>
        <v>5</v>
      </c>
      <c r="BT47">
        <f t="shared" si="25"/>
        <v>15</v>
      </c>
      <c r="BU47">
        <f t="shared" si="26"/>
        <v>2</v>
      </c>
      <c r="BV47">
        <f t="shared" si="27"/>
        <v>12</v>
      </c>
      <c r="BW47">
        <f t="shared" si="28"/>
        <v>29</v>
      </c>
      <c r="BX47">
        <f t="shared" si="29"/>
        <v>4</v>
      </c>
      <c r="BY47">
        <f t="shared" si="30"/>
        <v>17</v>
      </c>
      <c r="BZ47">
        <f t="shared" si="31"/>
        <v>27</v>
      </c>
      <c r="CA47">
        <f t="shared" si="32"/>
        <v>25</v>
      </c>
      <c r="CB47">
        <f t="shared" si="33"/>
        <v>30</v>
      </c>
      <c r="CC47">
        <f t="shared" si="34"/>
        <v>6</v>
      </c>
      <c r="CD47">
        <f t="shared" si="35"/>
        <v>7</v>
      </c>
      <c r="CE47">
        <f t="shared" si="36"/>
        <v>26</v>
      </c>
      <c r="CF47">
        <f t="shared" si="37"/>
        <v>3</v>
      </c>
      <c r="CG47">
        <f t="shared" si="38"/>
        <v>18</v>
      </c>
      <c r="CH47">
        <f t="shared" si="39"/>
        <v>28</v>
      </c>
      <c r="CI47">
        <f t="shared" si="40"/>
        <v>16</v>
      </c>
      <c r="CJ47">
        <f t="shared" si="41"/>
        <v>22</v>
      </c>
      <c r="CK47">
        <f t="shared" si="42"/>
        <v>24</v>
      </c>
      <c r="CL47">
        <f t="shared" si="43"/>
        <v>21</v>
      </c>
      <c r="CM47">
        <f t="shared" si="44"/>
        <v>11</v>
      </c>
      <c r="CN47">
        <f t="shared" si="45"/>
        <v>8</v>
      </c>
      <c r="CO47">
        <f t="shared" si="46"/>
        <v>13</v>
      </c>
      <c r="CP47">
        <f t="shared" si="47"/>
        <v>14</v>
      </c>
      <c r="CQ47">
        <f t="shared" si="48"/>
        <v>23</v>
      </c>
      <c r="CR47">
        <f t="shared" si="49"/>
        <v>1</v>
      </c>
      <c r="CU47" s="2">
        <f t="array" ref="CU47">AVERAGE(IF(BO47:CR47&gt;=$CU$8,E47:AH47,""))-$B47</f>
        <v>0.11259333333333335</v>
      </c>
      <c r="CV47" s="2">
        <f t="array" ref="CV47">AVERAGE(IF(BO47:CR47&lt;=$CV$8,E47:AH47,""))-$B47</f>
        <v>6.1486666666666655E-2</v>
      </c>
      <c r="CW47" s="2">
        <f t="shared" si="8"/>
        <v>5.1106666666666696E-2</v>
      </c>
      <c r="CX47" s="2">
        <f t="shared" si="9"/>
        <v>9.4500000000000001E-2</v>
      </c>
      <c r="CY47" s="2">
        <f t="shared" si="10"/>
        <v>6.1955000000000024E-2</v>
      </c>
      <c r="CZ47" s="2"/>
      <c r="DA47" s="1">
        <f t="shared" si="11"/>
        <v>1.5602815531127447</v>
      </c>
      <c r="DB47" s="1">
        <f t="shared" si="12"/>
        <v>1.8545847068144843</v>
      </c>
      <c r="DC47" s="1">
        <f t="shared" si="13"/>
        <v>2.1040388088551838</v>
      </c>
      <c r="DD47" s="1">
        <f t="shared" si="14"/>
        <v>1.4662118740975731</v>
      </c>
      <c r="DE47" s="3">
        <f t="shared" si="15"/>
        <v>0.37911333333333341</v>
      </c>
    </row>
    <row r="48" spans="1:109" x14ac:dyDescent="0.25">
      <c r="A48">
        <v>192907</v>
      </c>
      <c r="B48" s="10">
        <v>3.3000000000000004E-3</v>
      </c>
      <c r="C48" s="11">
        <v>4.2000000000000003E-2</v>
      </c>
      <c r="E48" s="7">
        <v>4.7300000000000009E-2</v>
      </c>
      <c r="F48" s="7">
        <v>1.61E-2</v>
      </c>
      <c r="G48" s="7">
        <v>2.1700000000000001E-2</v>
      </c>
      <c r="H48" s="7">
        <v>-2.3799999999999998E-2</v>
      </c>
      <c r="I48" s="7">
        <v>9.4000000000000004E-3</v>
      </c>
      <c r="J48" s="7">
        <v>6.7400000000000002E-2</v>
      </c>
      <c r="K48" s="7">
        <v>-3.9900000000000005E-2</v>
      </c>
      <c r="L48" s="7">
        <v>2.8700000000000003E-2</v>
      </c>
      <c r="M48" s="7">
        <v>5.0800000000000005E-2</v>
      </c>
      <c r="N48" s="7">
        <v>-3.49E-2</v>
      </c>
      <c r="O48" s="7">
        <v>3.5499999999999997E-2</v>
      </c>
      <c r="P48" s="7">
        <v>3.6799999999999999E-2</v>
      </c>
      <c r="Q48" s="7">
        <v>5.0999999999999997E-2</v>
      </c>
      <c r="R48" s="7">
        <v>0.10160000000000001</v>
      </c>
      <c r="S48" s="7">
        <v>-3.8700000000000005E-2</v>
      </c>
      <c r="T48" s="7">
        <v>4.9800000000000004E-2</v>
      </c>
      <c r="U48" s="7">
        <v>-2.6400000000000003E-2</v>
      </c>
      <c r="V48" s="7">
        <v>0.19600000000000001</v>
      </c>
      <c r="W48" s="7">
        <v>-6.5000000000000006E-3</v>
      </c>
      <c r="X48" s="7">
        <v>9.3399999999999997E-2</v>
      </c>
      <c r="Y48" s="7">
        <v>0.13689999999999999</v>
      </c>
      <c r="Z48" s="7">
        <v>-7.3000000000000001E-3</v>
      </c>
      <c r="AA48" s="7">
        <v>4.7699999999999999E-2</v>
      </c>
      <c r="AB48" s="7">
        <v>6.8699999999999997E-2</v>
      </c>
      <c r="AC48" s="7">
        <v>8.3400000000000002E-2</v>
      </c>
      <c r="AD48" s="7">
        <v>-0.03</v>
      </c>
      <c r="AE48" s="7">
        <v>-4.0000000000000002E-4</v>
      </c>
      <c r="AF48" s="7">
        <v>1.9E-2</v>
      </c>
      <c r="AG48" s="7">
        <v>8.199999999999999E-2</v>
      </c>
      <c r="AH48" s="7">
        <v>4.4999999999999998E-2</v>
      </c>
      <c r="AJ48" s="2">
        <f t="shared" ref="AJ48:BM48" si="69">AVERAGE(E36:E47)</f>
        <v>1.7375000000000002E-2</v>
      </c>
      <c r="AK48" s="2">
        <f t="shared" si="69"/>
        <v>3.075E-2</v>
      </c>
      <c r="AL48" s="2">
        <f t="shared" si="69"/>
        <v>6.400000000000002E-3</v>
      </c>
      <c r="AM48" s="2">
        <f t="shared" si="69"/>
        <v>2.5841666666666662E-2</v>
      </c>
      <c r="AN48" s="2">
        <f t="shared" si="69"/>
        <v>1.4208333333333337E-2</v>
      </c>
      <c r="AO48" s="2">
        <f t="shared" si="69"/>
        <v>3.2308333333333328E-2</v>
      </c>
      <c r="AP48" s="2">
        <f t="shared" si="69"/>
        <v>-8.58333333333333E-3</v>
      </c>
      <c r="AQ48" s="2">
        <f t="shared" si="69"/>
        <v>1.6791666666666667E-2</v>
      </c>
      <c r="AR48" s="2">
        <f t="shared" si="69"/>
        <v>5.8499999999999996E-2</v>
      </c>
      <c r="AS48" s="2">
        <f t="shared" si="69"/>
        <v>1.7666666666666631E-3</v>
      </c>
      <c r="AT48" s="2">
        <f t="shared" si="69"/>
        <v>2.3350000000000006E-2</v>
      </c>
      <c r="AU48" s="2">
        <f t="shared" si="69"/>
        <v>4.9225000000000012E-2</v>
      </c>
      <c r="AV48" s="2">
        <f t="shared" si="69"/>
        <v>4.3666666666666659E-2</v>
      </c>
      <c r="AW48" s="2">
        <f t="shared" si="69"/>
        <v>6.8375000000000005E-2</v>
      </c>
      <c r="AX48" s="2">
        <f t="shared" si="69"/>
        <v>1.1216666666666666E-2</v>
      </c>
      <c r="AY48" s="2">
        <f t="shared" si="69"/>
        <v>1.6183333333333338E-2</v>
      </c>
      <c r="AZ48" s="2">
        <f t="shared" si="69"/>
        <v>3.5175000000000012E-2</v>
      </c>
      <c r="BA48" s="2">
        <f t="shared" si="69"/>
        <v>-4.7166666666666659E-3</v>
      </c>
      <c r="BB48" s="2">
        <f t="shared" si="69"/>
        <v>2.0725000000000007E-2</v>
      </c>
      <c r="BC48" s="2">
        <f t="shared" si="69"/>
        <v>6.0116666666666672E-2</v>
      </c>
      <c r="BD48" s="2">
        <f t="shared" si="69"/>
        <v>3.1274999999999997E-2</v>
      </c>
      <c r="BE48" s="2">
        <f t="shared" si="69"/>
        <v>4.3666666666666666E-2</v>
      </c>
      <c r="BF48" s="2">
        <f t="shared" si="69"/>
        <v>3.834166666666667E-2</v>
      </c>
      <c r="BG48" s="2">
        <f t="shared" si="69"/>
        <v>3.5624999999999997E-2</v>
      </c>
      <c r="BH48" s="2">
        <f t="shared" si="69"/>
        <v>1.8783333333333332E-2</v>
      </c>
      <c r="BI48" s="2">
        <f t="shared" si="69"/>
        <v>6.7833333333333313E-3</v>
      </c>
      <c r="BJ48" s="2">
        <f t="shared" si="69"/>
        <v>2.1583333333333333E-2</v>
      </c>
      <c r="BK48" s="2">
        <f t="shared" si="69"/>
        <v>3.2341666666666664E-2</v>
      </c>
      <c r="BL48" s="2">
        <f t="shared" si="69"/>
        <v>3.6733333333333333E-2</v>
      </c>
      <c r="BM48" s="2">
        <f t="shared" si="69"/>
        <v>-3.1125E-2</v>
      </c>
      <c r="BO48">
        <f t="shared" si="20"/>
        <v>11</v>
      </c>
      <c r="BP48">
        <f t="shared" si="21"/>
        <v>17</v>
      </c>
      <c r="BQ48">
        <f t="shared" si="22"/>
        <v>5</v>
      </c>
      <c r="BR48">
        <f t="shared" si="23"/>
        <v>16</v>
      </c>
      <c r="BS48">
        <f t="shared" si="24"/>
        <v>8</v>
      </c>
      <c r="BT48">
        <f t="shared" si="25"/>
        <v>19</v>
      </c>
      <c r="BU48">
        <f t="shared" si="26"/>
        <v>2</v>
      </c>
      <c r="BV48">
        <f t="shared" si="27"/>
        <v>10</v>
      </c>
      <c r="BW48">
        <f t="shared" si="28"/>
        <v>28</v>
      </c>
      <c r="BX48">
        <f t="shared" si="29"/>
        <v>4</v>
      </c>
      <c r="BY48">
        <f t="shared" si="30"/>
        <v>15</v>
      </c>
      <c r="BZ48">
        <f t="shared" si="31"/>
        <v>27</v>
      </c>
      <c r="CA48">
        <f t="shared" si="32"/>
        <v>25</v>
      </c>
      <c r="CB48">
        <f t="shared" si="33"/>
        <v>30</v>
      </c>
      <c r="CC48">
        <f t="shared" si="34"/>
        <v>7</v>
      </c>
      <c r="CD48">
        <f t="shared" si="35"/>
        <v>9</v>
      </c>
      <c r="CE48">
        <f t="shared" si="36"/>
        <v>21</v>
      </c>
      <c r="CF48">
        <f t="shared" si="37"/>
        <v>3</v>
      </c>
      <c r="CG48">
        <f t="shared" si="38"/>
        <v>13</v>
      </c>
      <c r="CH48">
        <f t="shared" si="39"/>
        <v>29</v>
      </c>
      <c r="CI48">
        <f t="shared" si="40"/>
        <v>18</v>
      </c>
      <c r="CJ48">
        <f t="shared" si="41"/>
        <v>26</v>
      </c>
      <c r="CK48">
        <f t="shared" si="42"/>
        <v>24</v>
      </c>
      <c r="CL48">
        <f t="shared" si="43"/>
        <v>22</v>
      </c>
      <c r="CM48">
        <f t="shared" si="44"/>
        <v>12</v>
      </c>
      <c r="CN48">
        <f t="shared" si="45"/>
        <v>6</v>
      </c>
      <c r="CO48">
        <f t="shared" si="46"/>
        <v>14</v>
      </c>
      <c r="CP48">
        <f t="shared" si="47"/>
        <v>20</v>
      </c>
      <c r="CQ48">
        <f t="shared" si="48"/>
        <v>23</v>
      </c>
      <c r="CR48">
        <f t="shared" si="49"/>
        <v>1</v>
      </c>
      <c r="CU48" s="2">
        <f t="array" ref="CU48">AVERAGE(IF(BO48:CR48&gt;=$CU$8,E48:AH48,""))-$B48</f>
        <v>4.4293333333333337E-2</v>
      </c>
      <c r="CV48" s="2">
        <f t="array" ref="CV48">AVERAGE(IF(BO48:CR48&lt;=$CV$8,E48:AH48,""))-$B48</f>
        <v>2.1126666666666662E-2</v>
      </c>
      <c r="CW48" s="2">
        <f t="shared" si="8"/>
        <v>2.3166666666666676E-2</v>
      </c>
      <c r="CX48" s="2">
        <f t="shared" si="9"/>
        <v>4.2000000000000003E-2</v>
      </c>
      <c r="CY48" s="2">
        <f t="shared" si="10"/>
        <v>2.7875000000000011E-2</v>
      </c>
      <c r="CZ48" s="2"/>
      <c r="DA48" s="1">
        <f t="shared" si="11"/>
        <v>1.601577004885129</v>
      </c>
      <c r="DB48" s="1">
        <f t="shared" si="12"/>
        <v>1.9385973940331807</v>
      </c>
      <c r="DC48" s="1">
        <f t="shared" si="13"/>
        <v>2.2041770292312983</v>
      </c>
      <c r="DD48" s="1">
        <f t="shared" si="14"/>
        <v>1.5020265428088635</v>
      </c>
      <c r="DE48" s="3">
        <f t="shared" si="15"/>
        <v>0.40228000000000008</v>
      </c>
    </row>
    <row r="49" spans="1:109" x14ac:dyDescent="0.25">
      <c r="A49">
        <v>192908</v>
      </c>
      <c r="B49" s="10">
        <v>4.0000000000000001E-3</v>
      </c>
      <c r="C49" s="11">
        <v>8.1600000000000006E-2</v>
      </c>
      <c r="E49" s="7">
        <v>4.2900000000000001E-2</v>
      </c>
      <c r="F49" s="7">
        <v>9.7899999999999987E-2</v>
      </c>
      <c r="G49" s="7">
        <v>8.43E-2</v>
      </c>
      <c r="H49" s="7">
        <v>6.1600000000000002E-2</v>
      </c>
      <c r="I49" s="7">
        <v>1.4999999999999999E-2</v>
      </c>
      <c r="J49" s="7">
        <v>5.0300000000000004E-2</v>
      </c>
      <c r="K49" s="7">
        <v>9.7999999999999997E-3</v>
      </c>
      <c r="L49" s="7">
        <v>4.0399999999999998E-2</v>
      </c>
      <c r="M49" s="7">
        <v>0.11890000000000001</v>
      </c>
      <c r="N49" s="7">
        <v>-4.58E-2</v>
      </c>
      <c r="O49" s="7">
        <v>2.6200000000000001E-2</v>
      </c>
      <c r="P49" s="7">
        <v>0.11840000000000001</v>
      </c>
      <c r="Q49" s="7">
        <v>0.1101</v>
      </c>
      <c r="R49" s="7">
        <v>0.1298</v>
      </c>
      <c r="S49" s="7">
        <v>2.0899999999999998E-2</v>
      </c>
      <c r="T49" s="7">
        <v>1.9699999999999999E-2</v>
      </c>
      <c r="U49" s="7">
        <v>9.8000000000000004E-2</v>
      </c>
      <c r="V49" s="7">
        <v>5.1299999999999998E-2</v>
      </c>
      <c r="W49" s="7">
        <v>0.12050000000000001</v>
      </c>
      <c r="X49" s="7">
        <v>9.2300000000000007E-2</v>
      </c>
      <c r="Y49" s="7">
        <v>0.1099</v>
      </c>
      <c r="Z49" s="7">
        <v>-3.7100000000000001E-2</v>
      </c>
      <c r="AA49" s="7">
        <v>9.5199999999999993E-2</v>
      </c>
      <c r="AB49" s="7">
        <v>9.4E-2</v>
      </c>
      <c r="AC49" s="7">
        <v>8.3900000000000002E-2</v>
      </c>
      <c r="AD49" s="7">
        <v>-5.79E-2</v>
      </c>
      <c r="AE49" s="7">
        <v>7.3400000000000007E-2</v>
      </c>
      <c r="AF49" s="7">
        <v>4.7100000000000003E-2</v>
      </c>
      <c r="AG49" s="7">
        <v>6.08E-2</v>
      </c>
      <c r="AH49" s="7">
        <v>-0.03</v>
      </c>
      <c r="AJ49" s="2">
        <f t="shared" ref="AJ49:BM49" si="70">AVERAGE(E37:E48)</f>
        <v>2.0324999999999999E-2</v>
      </c>
      <c r="AK49" s="2">
        <f t="shared" si="70"/>
        <v>3.1508333333333333E-2</v>
      </c>
      <c r="AL49" s="2">
        <f t="shared" si="70"/>
        <v>5.2166666666666681E-3</v>
      </c>
      <c r="AM49" s="2">
        <f t="shared" si="70"/>
        <v>2.2641666666666668E-2</v>
      </c>
      <c r="AN49" s="2">
        <f t="shared" si="70"/>
        <v>1.4050000000000002E-2</v>
      </c>
      <c r="AO49" s="2">
        <f t="shared" si="70"/>
        <v>3.7374999999999999E-2</v>
      </c>
      <c r="AP49" s="2">
        <f t="shared" si="70"/>
        <v>-1.235E-2</v>
      </c>
      <c r="AQ49" s="2">
        <f t="shared" si="70"/>
        <v>1.6950000000000003E-2</v>
      </c>
      <c r="AR49" s="2">
        <f t="shared" si="70"/>
        <v>6.1258333333333324E-2</v>
      </c>
      <c r="AS49" s="2">
        <f t="shared" si="70"/>
        <v>1.9333333333333331E-3</v>
      </c>
      <c r="AT49" s="2">
        <f t="shared" si="70"/>
        <v>2.4716666666666668E-2</v>
      </c>
      <c r="AU49" s="2">
        <f t="shared" si="70"/>
        <v>4.9958333333333348E-2</v>
      </c>
      <c r="AV49" s="2">
        <f t="shared" si="70"/>
        <v>4.7550000000000002E-2</v>
      </c>
      <c r="AW49" s="2">
        <f t="shared" si="70"/>
        <v>7.768333333333334E-2</v>
      </c>
      <c r="AX49" s="2">
        <f t="shared" si="70"/>
        <v>6.9916666666666643E-3</v>
      </c>
      <c r="AY49" s="2">
        <f t="shared" si="70"/>
        <v>2.1600000000000005E-2</v>
      </c>
      <c r="AZ49" s="2">
        <f t="shared" si="70"/>
        <v>3.2958333333333346E-2</v>
      </c>
      <c r="BA49" s="2">
        <f t="shared" si="70"/>
        <v>1.2508333333333335E-2</v>
      </c>
      <c r="BB49" s="2">
        <f t="shared" si="70"/>
        <v>1.9250000000000003E-2</v>
      </c>
      <c r="BC49" s="2">
        <f t="shared" si="70"/>
        <v>6.8858333333333341E-2</v>
      </c>
      <c r="BD49" s="2">
        <f t="shared" si="70"/>
        <v>4.3750000000000004E-2</v>
      </c>
      <c r="BE49" s="2">
        <f t="shared" si="70"/>
        <v>4.7175000000000002E-2</v>
      </c>
      <c r="BF49" s="2">
        <f t="shared" si="70"/>
        <v>3.7658333333333335E-2</v>
      </c>
      <c r="BG49" s="2">
        <f t="shared" si="70"/>
        <v>3.7733333333333334E-2</v>
      </c>
      <c r="BH49" s="2">
        <f t="shared" si="70"/>
        <v>2.6041666666666668E-2</v>
      </c>
      <c r="BI49" s="2">
        <f t="shared" si="70"/>
        <v>4.0166666666666658E-3</v>
      </c>
      <c r="BJ49" s="2">
        <f t="shared" si="70"/>
        <v>1.7341666666666668E-2</v>
      </c>
      <c r="BK49" s="2">
        <f t="shared" si="70"/>
        <v>3.4425000000000004E-2</v>
      </c>
      <c r="BL49" s="2">
        <f t="shared" si="70"/>
        <v>4.3741666666666672E-2</v>
      </c>
      <c r="BM49" s="2">
        <f t="shared" si="70"/>
        <v>-2.6708333333333334E-2</v>
      </c>
      <c r="BO49">
        <f t="shared" si="20"/>
        <v>12</v>
      </c>
      <c r="BP49">
        <f t="shared" si="21"/>
        <v>17</v>
      </c>
      <c r="BQ49">
        <f t="shared" si="22"/>
        <v>5</v>
      </c>
      <c r="BR49">
        <f t="shared" si="23"/>
        <v>14</v>
      </c>
      <c r="BS49">
        <f t="shared" si="24"/>
        <v>8</v>
      </c>
      <c r="BT49">
        <f t="shared" si="25"/>
        <v>20</v>
      </c>
      <c r="BU49">
        <f t="shared" si="26"/>
        <v>2</v>
      </c>
      <c r="BV49">
        <f t="shared" si="27"/>
        <v>9</v>
      </c>
      <c r="BW49">
        <f t="shared" si="28"/>
        <v>28</v>
      </c>
      <c r="BX49">
        <f t="shared" si="29"/>
        <v>3</v>
      </c>
      <c r="BY49">
        <f t="shared" si="30"/>
        <v>15</v>
      </c>
      <c r="BZ49">
        <f t="shared" si="31"/>
        <v>27</v>
      </c>
      <c r="CA49">
        <f t="shared" si="32"/>
        <v>26</v>
      </c>
      <c r="CB49">
        <f t="shared" si="33"/>
        <v>30</v>
      </c>
      <c r="CC49">
        <f t="shared" si="34"/>
        <v>6</v>
      </c>
      <c r="CD49">
        <f t="shared" si="35"/>
        <v>13</v>
      </c>
      <c r="CE49">
        <f t="shared" si="36"/>
        <v>18</v>
      </c>
      <c r="CF49">
        <f t="shared" si="37"/>
        <v>7</v>
      </c>
      <c r="CG49">
        <f t="shared" si="38"/>
        <v>11</v>
      </c>
      <c r="CH49">
        <f t="shared" si="39"/>
        <v>29</v>
      </c>
      <c r="CI49">
        <f t="shared" si="40"/>
        <v>24</v>
      </c>
      <c r="CJ49">
        <f t="shared" si="41"/>
        <v>25</v>
      </c>
      <c r="CK49">
        <f t="shared" si="42"/>
        <v>21</v>
      </c>
      <c r="CL49">
        <f t="shared" si="43"/>
        <v>22</v>
      </c>
      <c r="CM49">
        <f t="shared" si="44"/>
        <v>16</v>
      </c>
      <c r="CN49">
        <f t="shared" si="45"/>
        <v>4</v>
      </c>
      <c r="CO49">
        <f t="shared" si="46"/>
        <v>10</v>
      </c>
      <c r="CP49">
        <f t="shared" si="47"/>
        <v>19</v>
      </c>
      <c r="CQ49">
        <f t="shared" si="48"/>
        <v>23</v>
      </c>
      <c r="CR49">
        <f t="shared" si="49"/>
        <v>1</v>
      </c>
      <c r="CU49" s="2">
        <f t="array" ref="CU49">AVERAGE(IF(BO49:CR49&gt;=$CU$8,E49:AH49,""))-$B49</f>
        <v>8.0633333333333335E-2</v>
      </c>
      <c r="CV49" s="2">
        <f t="array" ref="CV49">AVERAGE(IF(BO49:CR49&lt;=$CV$8,E49:AH49,""))-$B49</f>
        <v>2.4820000000000002E-2</v>
      </c>
      <c r="CW49" s="2">
        <f t="shared" si="8"/>
        <v>5.5813333333333333E-2</v>
      </c>
      <c r="CX49" s="2">
        <f t="shared" si="9"/>
        <v>8.1600000000000006E-2</v>
      </c>
      <c r="CY49" s="2">
        <f t="shared" si="10"/>
        <v>6.2260000000000003E-2</v>
      </c>
      <c r="CZ49" s="2"/>
      <c r="DA49" s="1">
        <f t="shared" si="11"/>
        <v>1.6973726641373248</v>
      </c>
      <c r="DB49" s="1">
        <f t="shared" si="12"/>
        <v>2.1045413309624208</v>
      </c>
      <c r="DC49" s="1">
        <f t="shared" si="13"/>
        <v>2.3907238784719071</v>
      </c>
      <c r="DD49" s="1">
        <f t="shared" si="14"/>
        <v>1.5453149477726151</v>
      </c>
      <c r="DE49" s="3">
        <f t="shared" si="15"/>
        <v>0.45809333333333341</v>
      </c>
    </row>
    <row r="50" spans="1:109" x14ac:dyDescent="0.25">
      <c r="A50">
        <v>192909</v>
      </c>
      <c r="B50" s="10">
        <v>3.4999999999999996E-3</v>
      </c>
      <c r="C50" s="11">
        <v>-5.3499999999999999E-2</v>
      </c>
      <c r="E50" s="7">
        <v>-2.4100000000000003E-2</v>
      </c>
      <c r="F50" s="7">
        <v>-2.2599999999999999E-2</v>
      </c>
      <c r="G50" s="7">
        <v>-7.5700000000000003E-2</v>
      </c>
      <c r="H50" s="7">
        <v>-1.8200000000000001E-2</v>
      </c>
      <c r="I50" s="7">
        <v>-1.7100000000000001E-2</v>
      </c>
      <c r="J50" s="7">
        <v>6.2199999999999998E-2</v>
      </c>
      <c r="K50" s="7">
        <v>-4.1500000000000002E-2</v>
      </c>
      <c r="L50" s="7">
        <v>-6.9800000000000001E-2</v>
      </c>
      <c r="M50" s="7">
        <v>-6.7500000000000004E-2</v>
      </c>
      <c r="N50" s="7">
        <v>-2.5499999999999998E-2</v>
      </c>
      <c r="O50" s="7">
        <v>-2.9900000000000003E-2</v>
      </c>
      <c r="P50" s="7">
        <v>-8.9700000000000002E-2</v>
      </c>
      <c r="Q50" s="7">
        <v>-5.5800000000000002E-2</v>
      </c>
      <c r="R50" s="7">
        <v>-0.1133</v>
      </c>
      <c r="S50" s="7">
        <v>-9.0899999999999995E-2</v>
      </c>
      <c r="T50" s="7">
        <v>-9.1300000000000006E-2</v>
      </c>
      <c r="U50" s="7">
        <v>-5.2000000000000005E-2</v>
      </c>
      <c r="V50" s="7">
        <v>-2.2100000000000002E-2</v>
      </c>
      <c r="W50" s="7">
        <v>-2.8900000000000002E-2</v>
      </c>
      <c r="X50" s="7">
        <v>1.5500000000000002E-2</v>
      </c>
      <c r="Y50" s="7">
        <v>-1.3500000000000002E-2</v>
      </c>
      <c r="Z50" s="7">
        <v>0.38700000000000001</v>
      </c>
      <c r="AA50" s="7">
        <v>0.10539999999999999</v>
      </c>
      <c r="AB50" s="7">
        <v>-4.5499999999999999E-2</v>
      </c>
      <c r="AC50" s="7">
        <v>-7.740000000000001E-2</v>
      </c>
      <c r="AD50" s="7">
        <v>-6.8000000000000005E-3</v>
      </c>
      <c r="AE50" s="7">
        <v>-4.6600000000000003E-2</v>
      </c>
      <c r="AF50" s="7">
        <v>-3.1899999999999998E-2</v>
      </c>
      <c r="AG50" s="7">
        <v>-5.7000000000000002E-2</v>
      </c>
      <c r="AH50" s="7">
        <v>-1.7000000000000001E-3</v>
      </c>
      <c r="AJ50" s="2">
        <f t="shared" ref="AJ50:BM50" si="71">AVERAGE(E38:E49)</f>
        <v>1.7499999999999998E-2</v>
      </c>
      <c r="AK50" s="2">
        <f t="shared" si="71"/>
        <v>2.9333333333333336E-2</v>
      </c>
      <c r="AL50" s="2">
        <f t="shared" si="71"/>
        <v>9.2250000000000023E-3</v>
      </c>
      <c r="AM50" s="2">
        <f t="shared" si="71"/>
        <v>2.0066666666666667E-2</v>
      </c>
      <c r="AN50" s="2">
        <f t="shared" si="71"/>
        <v>9.9000000000000008E-3</v>
      </c>
      <c r="AO50" s="2">
        <f t="shared" si="71"/>
        <v>3.3616666666666677E-2</v>
      </c>
      <c r="AP50" s="2">
        <f t="shared" si="71"/>
        <v>-1.1674999999999998E-2</v>
      </c>
      <c r="AQ50" s="2">
        <f t="shared" si="71"/>
        <v>7.7249999999999992E-3</v>
      </c>
      <c r="AR50" s="2">
        <f t="shared" si="71"/>
        <v>6.3783333333333331E-2</v>
      </c>
      <c r="AS50" s="2">
        <f t="shared" si="71"/>
        <v>-2.4166666666666681E-3</v>
      </c>
      <c r="AT50" s="2">
        <f t="shared" si="71"/>
        <v>2.3250000000000003E-2</v>
      </c>
      <c r="AU50" s="2">
        <f t="shared" si="71"/>
        <v>5.1916666666666667E-2</v>
      </c>
      <c r="AV50" s="2">
        <f t="shared" si="71"/>
        <v>5.0441666666666662E-2</v>
      </c>
      <c r="AW50" s="2">
        <f t="shared" si="71"/>
        <v>7.8250000000000014E-2</v>
      </c>
      <c r="AX50" s="2">
        <f t="shared" si="71"/>
        <v>1.1333333333333349E-3</v>
      </c>
      <c r="AY50" s="2">
        <f t="shared" si="71"/>
        <v>1.8416666666666668E-2</v>
      </c>
      <c r="AZ50" s="2">
        <f t="shared" si="71"/>
        <v>3.3975000000000005E-2</v>
      </c>
      <c r="BA50" s="2">
        <f t="shared" si="71"/>
        <v>1.5233333333333335E-2</v>
      </c>
      <c r="BB50" s="2">
        <f t="shared" si="71"/>
        <v>2.728333333333334E-2</v>
      </c>
      <c r="BC50" s="2">
        <f t="shared" si="71"/>
        <v>7.116666666666667E-2</v>
      </c>
      <c r="BD50" s="2">
        <f t="shared" si="71"/>
        <v>4.911666666666667E-2</v>
      </c>
      <c r="BE50" s="2">
        <f t="shared" si="71"/>
        <v>3.1449999999999999E-2</v>
      </c>
      <c r="BF50" s="2">
        <f t="shared" si="71"/>
        <v>4.2491666666666671E-2</v>
      </c>
      <c r="BG50" s="2">
        <f t="shared" si="71"/>
        <v>3.4991666666666664E-2</v>
      </c>
      <c r="BH50" s="2">
        <f t="shared" si="71"/>
        <v>2.9683333333333329E-2</v>
      </c>
      <c r="BI50" s="2">
        <f t="shared" si="71"/>
        <v>-4.174999999999999E-3</v>
      </c>
      <c r="BJ50" s="2">
        <f t="shared" si="71"/>
        <v>1.3674999999999998E-2</v>
      </c>
      <c r="BK50" s="2">
        <f t="shared" si="71"/>
        <v>2.8075000000000006E-2</v>
      </c>
      <c r="BL50" s="2">
        <f t="shared" si="71"/>
        <v>4.4174999999999999E-2</v>
      </c>
      <c r="BM50" s="2">
        <f t="shared" si="71"/>
        <v>-3.9858333333333336E-2</v>
      </c>
      <c r="BO50">
        <f t="shared" si="20"/>
        <v>11</v>
      </c>
      <c r="BP50">
        <f t="shared" si="21"/>
        <v>17</v>
      </c>
      <c r="BQ50">
        <f t="shared" si="22"/>
        <v>7</v>
      </c>
      <c r="BR50">
        <f t="shared" si="23"/>
        <v>13</v>
      </c>
      <c r="BS50">
        <f t="shared" si="24"/>
        <v>8</v>
      </c>
      <c r="BT50">
        <f t="shared" si="25"/>
        <v>20</v>
      </c>
      <c r="BU50">
        <f t="shared" si="26"/>
        <v>2</v>
      </c>
      <c r="BV50">
        <f t="shared" si="27"/>
        <v>6</v>
      </c>
      <c r="BW50">
        <f t="shared" si="28"/>
        <v>28</v>
      </c>
      <c r="BX50">
        <f t="shared" si="29"/>
        <v>4</v>
      </c>
      <c r="BY50">
        <f t="shared" si="30"/>
        <v>14</v>
      </c>
      <c r="BZ50">
        <f t="shared" si="31"/>
        <v>27</v>
      </c>
      <c r="CA50">
        <f t="shared" si="32"/>
        <v>26</v>
      </c>
      <c r="CB50">
        <f t="shared" si="33"/>
        <v>30</v>
      </c>
      <c r="CC50">
        <f t="shared" si="34"/>
        <v>5</v>
      </c>
      <c r="CD50">
        <f t="shared" si="35"/>
        <v>12</v>
      </c>
      <c r="CE50">
        <f t="shared" si="36"/>
        <v>21</v>
      </c>
      <c r="CF50">
        <f t="shared" si="37"/>
        <v>10</v>
      </c>
      <c r="CG50">
        <f t="shared" si="38"/>
        <v>15</v>
      </c>
      <c r="CH50">
        <f t="shared" si="39"/>
        <v>29</v>
      </c>
      <c r="CI50">
        <f t="shared" si="40"/>
        <v>25</v>
      </c>
      <c r="CJ50">
        <f t="shared" si="41"/>
        <v>19</v>
      </c>
      <c r="CK50">
        <f t="shared" si="42"/>
        <v>23</v>
      </c>
      <c r="CL50">
        <f t="shared" si="43"/>
        <v>22</v>
      </c>
      <c r="CM50">
        <f t="shared" si="44"/>
        <v>18</v>
      </c>
      <c r="CN50">
        <f t="shared" si="45"/>
        <v>3</v>
      </c>
      <c r="CO50">
        <f t="shared" si="46"/>
        <v>9</v>
      </c>
      <c r="CP50">
        <f t="shared" si="47"/>
        <v>16</v>
      </c>
      <c r="CQ50">
        <f t="shared" si="48"/>
        <v>24</v>
      </c>
      <c r="CR50">
        <f t="shared" si="49"/>
        <v>1</v>
      </c>
      <c r="CU50" s="2">
        <f t="array" ref="CU50">AVERAGE(IF(BO50:CR50&gt;=$CU$8,E50:AH50,""))-$B50</f>
        <v>-7.2399999999999999E-3</v>
      </c>
      <c r="CV50" s="2">
        <f t="array" ref="CV50">AVERAGE(IF(BO50:CR50&lt;=$CV$8,E50:AH50,""))-$B50</f>
        <v>-4.2840000000000003E-2</v>
      </c>
      <c r="CW50" s="2">
        <f t="shared" si="8"/>
        <v>3.5600000000000007E-2</v>
      </c>
      <c r="CX50" s="2">
        <f t="shared" si="9"/>
        <v>-5.3499999999999999E-2</v>
      </c>
      <c r="CY50" s="2">
        <f t="shared" si="10"/>
        <v>1.3325000000000005E-2</v>
      </c>
      <c r="CZ50" s="2"/>
      <c r="DA50" s="1">
        <f t="shared" si="11"/>
        <v>1.7637399353050944</v>
      </c>
      <c r="DB50" s="1">
        <f t="shared" si="12"/>
        <v>1.9993142644142998</v>
      </c>
      <c r="DC50" s="1">
        <f t="shared" si="13"/>
        <v>2.381782571166422</v>
      </c>
      <c r="DD50" s="1">
        <f t="shared" si="14"/>
        <v>1.4845222577272403</v>
      </c>
      <c r="DE50" s="3">
        <f t="shared" si="15"/>
        <v>0.49369333333333343</v>
      </c>
    </row>
    <row r="51" spans="1:109" x14ac:dyDescent="0.25">
      <c r="A51">
        <v>192910</v>
      </c>
      <c r="B51" s="10">
        <v>4.5999999999999999E-3</v>
      </c>
      <c r="C51" s="11">
        <v>-0.20010000000000003</v>
      </c>
      <c r="E51" s="7">
        <v>-0.1449</v>
      </c>
      <c r="F51" s="7">
        <v>-0.2626</v>
      </c>
      <c r="G51" s="7">
        <v>2.6600000000000002E-2</v>
      </c>
      <c r="H51" s="7">
        <v>-0.17420000000000002</v>
      </c>
      <c r="I51" s="7">
        <v>-0.1222</v>
      </c>
      <c r="J51" s="7">
        <v>-0.33649999999999997</v>
      </c>
      <c r="K51" s="7">
        <v>-9.3200000000000005E-2</v>
      </c>
      <c r="L51" s="7">
        <v>-0.1802</v>
      </c>
      <c r="M51" s="7">
        <v>-0.24559999999999998</v>
      </c>
      <c r="N51" s="7">
        <v>-0.24129999999999999</v>
      </c>
      <c r="O51" s="7">
        <v>-0.16969999999999999</v>
      </c>
      <c r="P51" s="7">
        <v>-0.15620000000000001</v>
      </c>
      <c r="Q51" s="7">
        <v>-0.21760000000000002</v>
      </c>
      <c r="R51" s="7">
        <v>-0.30210000000000004</v>
      </c>
      <c r="S51" s="7">
        <v>-0.28070000000000001</v>
      </c>
      <c r="T51" s="7">
        <v>-0.21840000000000001</v>
      </c>
      <c r="U51" s="7">
        <v>-0.12970000000000001</v>
      </c>
      <c r="V51" s="7">
        <v>-7.0300000000000001E-2</v>
      </c>
      <c r="W51" s="7">
        <v>-0.10009999999999999</v>
      </c>
      <c r="X51" s="7">
        <v>-0.29859999999999998</v>
      </c>
      <c r="Y51" s="7">
        <v>-0.15410000000000001</v>
      </c>
      <c r="Z51" s="7">
        <v>-0.13589999999999999</v>
      </c>
      <c r="AA51" s="7">
        <v>-0.18660000000000002</v>
      </c>
      <c r="AB51" s="7">
        <v>-0.1462</v>
      </c>
      <c r="AC51" s="7">
        <v>-7.9500000000000001E-2</v>
      </c>
      <c r="AD51" s="7">
        <v>-0.23199999999999998</v>
      </c>
      <c r="AE51" s="7">
        <v>-0.24010000000000001</v>
      </c>
      <c r="AF51" s="7">
        <v>-0.1966</v>
      </c>
      <c r="AG51" s="7">
        <v>-0.29609999999999997</v>
      </c>
      <c r="AH51" s="7">
        <v>-0.32630000000000003</v>
      </c>
      <c r="AJ51" s="2">
        <f t="shared" ref="AJ51:BM51" si="72">AVERAGE(E39:E50)</f>
        <v>1.3999999999999999E-2</v>
      </c>
      <c r="AK51" s="2">
        <f t="shared" si="72"/>
        <v>2.7233333333333332E-2</v>
      </c>
      <c r="AL51" s="2">
        <f t="shared" si="72"/>
        <v>3.1750000000000007E-3</v>
      </c>
      <c r="AM51" s="2">
        <f t="shared" si="72"/>
        <v>9.5166666666666681E-3</v>
      </c>
      <c r="AN51" s="2">
        <f t="shared" si="72"/>
        <v>1.0441666666666669E-2</v>
      </c>
      <c r="AO51" s="2">
        <f t="shared" si="72"/>
        <v>3.0075000000000005E-2</v>
      </c>
      <c r="AP51" s="2">
        <f t="shared" si="72"/>
        <v>-1.4191666666666667E-2</v>
      </c>
      <c r="AQ51" s="2">
        <f t="shared" si="72"/>
        <v>3.1583333333333324E-3</v>
      </c>
      <c r="AR51" s="2">
        <f t="shared" si="72"/>
        <v>5.506666666666666E-2</v>
      </c>
      <c r="AS51" s="2">
        <f t="shared" si="72"/>
        <v>-8.3000000000000018E-3</v>
      </c>
      <c r="AT51" s="2">
        <f t="shared" si="72"/>
        <v>1.6341666666666668E-2</v>
      </c>
      <c r="AU51" s="2">
        <f t="shared" si="72"/>
        <v>3.979166666666667E-2</v>
      </c>
      <c r="AV51" s="2">
        <f t="shared" si="72"/>
        <v>4.2633333333333329E-2</v>
      </c>
      <c r="AW51" s="2">
        <f t="shared" si="72"/>
        <v>6.8575000000000011E-2</v>
      </c>
      <c r="AX51" s="2">
        <f t="shared" si="72"/>
        <v>-1.3216666666666668E-2</v>
      </c>
      <c r="AY51" s="2">
        <f t="shared" si="72"/>
        <v>1.1275000000000002E-2</v>
      </c>
      <c r="AZ51" s="2">
        <f t="shared" si="72"/>
        <v>2.6941666666666673E-2</v>
      </c>
      <c r="BA51" s="2">
        <f t="shared" si="72"/>
        <v>1.4300000000000002E-2</v>
      </c>
      <c r="BB51" s="2">
        <f t="shared" si="72"/>
        <v>2.0200000000000003E-2</v>
      </c>
      <c r="BC51" s="2">
        <f t="shared" si="72"/>
        <v>6.9666666666666668E-2</v>
      </c>
      <c r="BD51" s="2">
        <f t="shared" si="72"/>
        <v>4.7866666666666668E-2</v>
      </c>
      <c r="BE51" s="2">
        <f t="shared" si="72"/>
        <v>6.3841666666666672E-2</v>
      </c>
      <c r="BF51" s="2">
        <f t="shared" si="72"/>
        <v>4.9491666666666677E-2</v>
      </c>
      <c r="BG51" s="2">
        <f t="shared" si="72"/>
        <v>3.2549999999999996E-2</v>
      </c>
      <c r="BH51" s="2">
        <f t="shared" si="72"/>
        <v>2.2999999999999993E-2</v>
      </c>
      <c r="BI51" s="2">
        <f t="shared" si="72"/>
        <v>-5.6249999999999981E-3</v>
      </c>
      <c r="BJ51" s="2">
        <f t="shared" si="72"/>
        <v>8.4749999999999982E-3</v>
      </c>
      <c r="BK51" s="2">
        <f t="shared" si="72"/>
        <v>2.5441666666666671E-2</v>
      </c>
      <c r="BL51" s="2">
        <f t="shared" si="72"/>
        <v>2.9249999999999998E-2</v>
      </c>
      <c r="BM51" s="2">
        <f t="shared" si="72"/>
        <v>-3.6616666666666672E-2</v>
      </c>
      <c r="BO51">
        <f t="shared" si="20"/>
        <v>12</v>
      </c>
      <c r="BP51">
        <f t="shared" si="21"/>
        <v>19</v>
      </c>
      <c r="BQ51">
        <f t="shared" si="22"/>
        <v>7</v>
      </c>
      <c r="BR51">
        <f t="shared" si="23"/>
        <v>9</v>
      </c>
      <c r="BS51">
        <f t="shared" si="24"/>
        <v>10</v>
      </c>
      <c r="BT51">
        <f t="shared" si="25"/>
        <v>21</v>
      </c>
      <c r="BU51">
        <f t="shared" si="26"/>
        <v>2</v>
      </c>
      <c r="BV51">
        <f t="shared" si="27"/>
        <v>6</v>
      </c>
      <c r="BW51">
        <f t="shared" si="28"/>
        <v>27</v>
      </c>
      <c r="BX51">
        <f t="shared" si="29"/>
        <v>4</v>
      </c>
      <c r="BY51">
        <f t="shared" si="30"/>
        <v>14</v>
      </c>
      <c r="BZ51">
        <f t="shared" si="31"/>
        <v>23</v>
      </c>
      <c r="CA51">
        <f t="shared" si="32"/>
        <v>24</v>
      </c>
      <c r="CB51">
        <f t="shared" si="33"/>
        <v>29</v>
      </c>
      <c r="CC51">
        <f t="shared" si="34"/>
        <v>3</v>
      </c>
      <c r="CD51">
        <f t="shared" si="35"/>
        <v>11</v>
      </c>
      <c r="CE51">
        <f t="shared" si="36"/>
        <v>18</v>
      </c>
      <c r="CF51">
        <f t="shared" si="37"/>
        <v>13</v>
      </c>
      <c r="CG51">
        <f t="shared" si="38"/>
        <v>15</v>
      </c>
      <c r="CH51">
        <f t="shared" si="39"/>
        <v>30</v>
      </c>
      <c r="CI51">
        <f t="shared" si="40"/>
        <v>25</v>
      </c>
      <c r="CJ51">
        <f t="shared" si="41"/>
        <v>28</v>
      </c>
      <c r="CK51">
        <f t="shared" si="42"/>
        <v>26</v>
      </c>
      <c r="CL51">
        <f t="shared" si="43"/>
        <v>22</v>
      </c>
      <c r="CM51">
        <f t="shared" si="44"/>
        <v>16</v>
      </c>
      <c r="CN51">
        <f t="shared" si="45"/>
        <v>5</v>
      </c>
      <c r="CO51">
        <f t="shared" si="46"/>
        <v>8</v>
      </c>
      <c r="CP51">
        <f t="shared" si="47"/>
        <v>17</v>
      </c>
      <c r="CQ51">
        <f t="shared" si="48"/>
        <v>20</v>
      </c>
      <c r="CR51">
        <f t="shared" si="49"/>
        <v>1</v>
      </c>
      <c r="CU51" s="2">
        <f t="array" ref="CU51">AVERAGE(IF(BO51:CR51&gt;=$CU$8,E51:AH51,""))-$B51</f>
        <v>-0.21419333333333332</v>
      </c>
      <c r="CV51" s="2">
        <f t="array" ref="CV51">AVERAGE(IF(BO51:CR51&lt;=$CV$8,E51:AH51,""))-$B51</f>
        <v>-0.17573333333333332</v>
      </c>
      <c r="CW51" s="2">
        <f t="shared" si="8"/>
        <v>-3.8459999999999994E-2</v>
      </c>
      <c r="CX51" s="2">
        <f t="shared" si="9"/>
        <v>-0.20010000000000003</v>
      </c>
      <c r="CY51" s="2">
        <f t="shared" si="10"/>
        <v>-7.8869999999999996E-2</v>
      </c>
      <c r="CZ51" s="2"/>
      <c r="DA51" s="1">
        <f t="shared" si="11"/>
        <v>1.7040197010956641</v>
      </c>
      <c r="DB51" s="1">
        <f t="shared" si="12"/>
        <v>1.608448325721304</v>
      </c>
      <c r="DC51" s="1">
        <f t="shared" si="13"/>
        <v>1.8825768228004145</v>
      </c>
      <c r="DD51" s="1">
        <f t="shared" si="14"/>
        <v>1.2304710153548521</v>
      </c>
      <c r="DE51" s="3">
        <f t="shared" si="15"/>
        <v>0.45523333333333343</v>
      </c>
    </row>
    <row r="52" spans="1:109" x14ac:dyDescent="0.25">
      <c r="A52">
        <v>192911</v>
      </c>
      <c r="B52" s="10">
        <v>3.7000000000000002E-3</v>
      </c>
      <c r="C52" s="11">
        <v>-0.127</v>
      </c>
      <c r="E52" s="7">
        <v>-9.4899999999999998E-2</v>
      </c>
      <c r="F52" s="7">
        <v>-0.11849999999999999</v>
      </c>
      <c r="G52" s="7">
        <v>-6.2100000000000002E-2</v>
      </c>
      <c r="H52" s="7">
        <v>-0.17430000000000001</v>
      </c>
      <c r="I52" s="7">
        <v>-3.3599999999999998E-2</v>
      </c>
      <c r="J52" s="7">
        <v>-0.1396</v>
      </c>
      <c r="K52" s="7">
        <v>-0.10300000000000001</v>
      </c>
      <c r="L52" s="7">
        <v>-8.5300000000000001E-2</v>
      </c>
      <c r="M52" s="7">
        <v>-0.16020000000000001</v>
      </c>
      <c r="N52" s="7">
        <v>-0.14699999999999999</v>
      </c>
      <c r="O52" s="7">
        <v>-0.10630000000000001</v>
      </c>
      <c r="P52" s="7">
        <v>-0.1376</v>
      </c>
      <c r="Q52" s="7">
        <v>-0.13830000000000001</v>
      </c>
      <c r="R52" s="7">
        <v>-0.18379999999999999</v>
      </c>
      <c r="S52" s="7">
        <v>-0.17559999999999998</v>
      </c>
      <c r="T52" s="7">
        <v>-0.1042</v>
      </c>
      <c r="U52" s="7">
        <v>-0.1613</v>
      </c>
      <c r="V52" s="7">
        <v>-4.8099999999999997E-2</v>
      </c>
      <c r="W52" s="7">
        <v>-6.3799999999999996E-2</v>
      </c>
      <c r="X52" s="7">
        <v>-0.14660000000000001</v>
      </c>
      <c r="Y52" s="7">
        <v>-9.4700000000000006E-2</v>
      </c>
      <c r="Z52" s="7">
        <v>-9.98E-2</v>
      </c>
      <c r="AA52" s="7">
        <v>-0.21970000000000001</v>
      </c>
      <c r="AB52" s="7">
        <v>-0.1416</v>
      </c>
      <c r="AC52" s="7">
        <v>-7.85E-2</v>
      </c>
      <c r="AD52" s="7">
        <v>-6.6699999999999995E-2</v>
      </c>
      <c r="AE52" s="7">
        <v>-0.12480000000000001</v>
      </c>
      <c r="AF52" s="7">
        <v>-0.1028</v>
      </c>
      <c r="AG52" s="7">
        <v>-0.14300000000000002</v>
      </c>
      <c r="AH52" s="7">
        <v>-0.15290000000000001</v>
      </c>
      <c r="AJ52" s="2">
        <f t="shared" ref="AJ52:BM52" si="73">AVERAGE(E40:E51)</f>
        <v>2.3333333333333331E-3</v>
      </c>
      <c r="AK52" s="2">
        <f t="shared" si="73"/>
        <v>1.9833333333333322E-3</v>
      </c>
      <c r="AL52" s="2">
        <f t="shared" si="73"/>
        <v>2.7500000000000003E-3</v>
      </c>
      <c r="AM52" s="2">
        <f t="shared" si="73"/>
        <v>-4.1166666666666669E-3</v>
      </c>
      <c r="AN52" s="2">
        <f t="shared" si="73"/>
        <v>-4.4249999999999992E-3</v>
      </c>
      <c r="AO52" s="2">
        <f t="shared" si="73"/>
        <v>-4.7999999999999944E-3</v>
      </c>
      <c r="AP52" s="2">
        <f t="shared" si="73"/>
        <v>-1.9E-2</v>
      </c>
      <c r="AQ52" s="2">
        <f t="shared" si="73"/>
        <v>-1.1791666666666667E-2</v>
      </c>
      <c r="AR52" s="2">
        <f t="shared" si="73"/>
        <v>3.0299999999999997E-2</v>
      </c>
      <c r="AS52" s="2">
        <f t="shared" si="73"/>
        <v>-3.3724999999999998E-2</v>
      </c>
      <c r="AT52" s="2">
        <f t="shared" si="73"/>
        <v>-2.6999999999999962E-3</v>
      </c>
      <c r="AU52" s="2">
        <f t="shared" si="73"/>
        <v>2.1450000000000007E-2</v>
      </c>
      <c r="AV52" s="2">
        <f t="shared" si="73"/>
        <v>2.2608333333333328E-2</v>
      </c>
      <c r="AW52" s="2">
        <f t="shared" si="73"/>
        <v>4.1641666666666681E-2</v>
      </c>
      <c r="AX52" s="2">
        <f t="shared" si="73"/>
        <v>-3.6650000000000002E-2</v>
      </c>
      <c r="AY52" s="2">
        <f t="shared" si="73"/>
        <v>-5.9749999999999968E-3</v>
      </c>
      <c r="AZ52" s="2">
        <f t="shared" si="73"/>
        <v>1.2400000000000001E-2</v>
      </c>
      <c r="BA52" s="2">
        <f t="shared" si="73"/>
        <v>9.8499999999999994E-3</v>
      </c>
      <c r="BB52" s="2">
        <f t="shared" si="73"/>
        <v>1.0091666666666671E-2</v>
      </c>
      <c r="BC52" s="2">
        <f t="shared" si="73"/>
        <v>4.6150000000000004E-2</v>
      </c>
      <c r="BD52" s="2">
        <f t="shared" si="73"/>
        <v>3.2550000000000003E-2</v>
      </c>
      <c r="BE52" s="2">
        <f t="shared" si="73"/>
        <v>4.8166666666666663E-2</v>
      </c>
      <c r="BF52" s="2">
        <f t="shared" si="73"/>
        <v>3.3150000000000006E-2</v>
      </c>
      <c r="BG52" s="2">
        <f t="shared" si="73"/>
        <v>2.4925000000000003E-2</v>
      </c>
      <c r="BH52" s="2">
        <f t="shared" si="73"/>
        <v>1.7449999999999993E-2</v>
      </c>
      <c r="BI52" s="2">
        <f t="shared" si="73"/>
        <v>-4.0216666666666671E-2</v>
      </c>
      <c r="BJ52" s="2">
        <f t="shared" si="73"/>
        <v>-1.5000000000000005E-2</v>
      </c>
      <c r="BK52" s="2">
        <f t="shared" si="73"/>
        <v>1.0858333333333336E-2</v>
      </c>
      <c r="BL52" s="2">
        <f t="shared" si="73"/>
        <v>1.9083333333333407E-3</v>
      </c>
      <c r="BM52" s="2">
        <f t="shared" si="73"/>
        <v>-5.9466666666666668E-2</v>
      </c>
      <c r="BO52">
        <f t="shared" si="20"/>
        <v>15</v>
      </c>
      <c r="BP52">
        <f t="shared" si="21"/>
        <v>14</v>
      </c>
      <c r="BQ52">
        <f t="shared" si="22"/>
        <v>16</v>
      </c>
      <c r="BR52">
        <f t="shared" si="23"/>
        <v>11</v>
      </c>
      <c r="BS52">
        <f t="shared" si="24"/>
        <v>10</v>
      </c>
      <c r="BT52">
        <f t="shared" si="25"/>
        <v>9</v>
      </c>
      <c r="BU52">
        <f t="shared" si="26"/>
        <v>5</v>
      </c>
      <c r="BV52">
        <f t="shared" si="27"/>
        <v>7</v>
      </c>
      <c r="BW52">
        <f t="shared" si="28"/>
        <v>25</v>
      </c>
      <c r="BX52">
        <f t="shared" si="29"/>
        <v>4</v>
      </c>
      <c r="BY52">
        <f t="shared" si="30"/>
        <v>12</v>
      </c>
      <c r="BZ52">
        <f t="shared" si="31"/>
        <v>22</v>
      </c>
      <c r="CA52">
        <f t="shared" si="32"/>
        <v>23</v>
      </c>
      <c r="CB52">
        <f t="shared" si="33"/>
        <v>28</v>
      </c>
      <c r="CC52">
        <f t="shared" si="34"/>
        <v>3</v>
      </c>
      <c r="CD52">
        <f t="shared" si="35"/>
        <v>8</v>
      </c>
      <c r="CE52">
        <f t="shared" si="36"/>
        <v>20</v>
      </c>
      <c r="CF52">
        <f t="shared" si="37"/>
        <v>17</v>
      </c>
      <c r="CG52">
        <f t="shared" si="38"/>
        <v>18</v>
      </c>
      <c r="CH52">
        <f t="shared" si="39"/>
        <v>29</v>
      </c>
      <c r="CI52">
        <f t="shared" si="40"/>
        <v>26</v>
      </c>
      <c r="CJ52">
        <f t="shared" si="41"/>
        <v>30</v>
      </c>
      <c r="CK52">
        <f t="shared" si="42"/>
        <v>27</v>
      </c>
      <c r="CL52">
        <f t="shared" si="43"/>
        <v>24</v>
      </c>
      <c r="CM52">
        <f t="shared" si="44"/>
        <v>21</v>
      </c>
      <c r="CN52">
        <f t="shared" si="45"/>
        <v>2</v>
      </c>
      <c r="CO52">
        <f t="shared" si="46"/>
        <v>6</v>
      </c>
      <c r="CP52">
        <f t="shared" si="47"/>
        <v>19</v>
      </c>
      <c r="CQ52">
        <f t="shared" si="48"/>
        <v>13</v>
      </c>
      <c r="CR52">
        <f t="shared" si="49"/>
        <v>1</v>
      </c>
      <c r="CU52" s="2">
        <f t="array" ref="CU52">AVERAGE(IF(BO52:CR52&gt;=$CU$8,E52:AH52,""))-$B52</f>
        <v>-0.12629333333333334</v>
      </c>
      <c r="CV52" s="2">
        <f t="array" ref="CV52">AVERAGE(IF(BO52:CR52&lt;=$CV$8,E52:AH52,""))-$B52</f>
        <v>-0.12168</v>
      </c>
      <c r="CW52" s="2">
        <f t="shared" si="8"/>
        <v>-4.6133333333333443E-3</v>
      </c>
      <c r="CX52" s="2">
        <f t="shared" si="9"/>
        <v>-0.127</v>
      </c>
      <c r="CY52" s="2">
        <f t="shared" si="10"/>
        <v>-3.5210000000000005E-2</v>
      </c>
      <c r="CZ52" s="2"/>
      <c r="DA52" s="1">
        <f t="shared" si="11"/>
        <v>1.7024633631019968</v>
      </c>
      <c r="DB52" s="1">
        <f t="shared" si="12"/>
        <v>1.4101266471598672</v>
      </c>
      <c r="DC52" s="1">
        <f t="shared" si="13"/>
        <v>1.6517854548372357</v>
      </c>
      <c r="DD52" s="1">
        <f t="shared" si="14"/>
        <v>1.0853000449632868</v>
      </c>
      <c r="DE52" s="3">
        <f t="shared" si="15"/>
        <v>0.45062000000000008</v>
      </c>
    </row>
    <row r="53" spans="1:109" x14ac:dyDescent="0.25">
      <c r="A53">
        <v>192912</v>
      </c>
      <c r="B53" s="10">
        <v>3.7000000000000002E-3</v>
      </c>
      <c r="C53" s="11">
        <v>1.43E-2</v>
      </c>
      <c r="E53" s="7">
        <v>-8.0000000000000004E-4</v>
      </c>
      <c r="F53" s="7">
        <v>2.0299999999999999E-2</v>
      </c>
      <c r="G53" s="7">
        <v>2.92E-2</v>
      </c>
      <c r="H53" s="7">
        <v>-8.1099999999999992E-2</v>
      </c>
      <c r="I53" s="7">
        <v>2.0999999999999999E-3</v>
      </c>
      <c r="J53" s="7">
        <v>1.5500000000000002E-2</v>
      </c>
      <c r="K53" s="7">
        <v>3.7100000000000001E-2</v>
      </c>
      <c r="L53" s="7">
        <v>1.3999999999999999E-2</v>
      </c>
      <c r="M53" s="7">
        <v>6.3399999999999998E-2</v>
      </c>
      <c r="N53" s="7">
        <v>-8.2300000000000012E-2</v>
      </c>
      <c r="O53" s="7">
        <v>-1.2700000000000001E-2</v>
      </c>
      <c r="P53" s="7">
        <v>-3.5999999999999999E-3</v>
      </c>
      <c r="Q53" s="7">
        <v>3.3599999999999998E-2</v>
      </c>
      <c r="R53" s="7">
        <v>0.12869999999999998</v>
      </c>
      <c r="S53" s="7">
        <v>4.0399999999999998E-2</v>
      </c>
      <c r="T53" s="7">
        <v>3.3700000000000001E-2</v>
      </c>
      <c r="U53" s="7">
        <v>-1.8000000000000002E-2</v>
      </c>
      <c r="V53" s="7">
        <v>-5.8900000000000001E-2</v>
      </c>
      <c r="W53" s="7">
        <v>-6.6000000000000008E-3</v>
      </c>
      <c r="X53" s="7">
        <v>7.9500000000000001E-2</v>
      </c>
      <c r="Y53" s="7">
        <v>0.01</v>
      </c>
      <c r="Z53" s="7">
        <v>-1.83E-2</v>
      </c>
      <c r="AA53" s="7">
        <v>4.6900000000000004E-2</v>
      </c>
      <c r="AB53" s="7">
        <v>-1E-3</v>
      </c>
      <c r="AC53" s="7">
        <v>-8.0000000000000004E-4</v>
      </c>
      <c r="AD53" s="7">
        <v>-8.1000000000000013E-3</v>
      </c>
      <c r="AE53" s="7">
        <v>-3.2400000000000005E-2</v>
      </c>
      <c r="AF53" s="7">
        <v>3.6200000000000003E-2</v>
      </c>
      <c r="AG53" s="7">
        <v>5.4000000000000003E-3</v>
      </c>
      <c r="AH53" s="7">
        <v>-8.6500000000000007E-2</v>
      </c>
      <c r="AJ53" s="2">
        <f t="shared" ref="AJ53:BM53" si="74">AVERAGE(E41:E52)</f>
        <v>-1.1049999999999999E-2</v>
      </c>
      <c r="AK53" s="2">
        <f t="shared" si="74"/>
        <v>-1.2641666666666667E-2</v>
      </c>
      <c r="AL53" s="2">
        <f t="shared" si="74"/>
        <v>-8.0166666666666667E-3</v>
      </c>
      <c r="AM53" s="2">
        <f t="shared" si="74"/>
        <v>-2.7708333333333335E-2</v>
      </c>
      <c r="AN53" s="2">
        <f t="shared" si="74"/>
        <v>-8.0666666666666664E-3</v>
      </c>
      <c r="AO53" s="2">
        <f t="shared" si="74"/>
        <v>-3.0233333333333324E-2</v>
      </c>
      <c r="AP53" s="2">
        <f t="shared" si="74"/>
        <v>-2.9725000000000001E-2</v>
      </c>
      <c r="AQ53" s="2">
        <f t="shared" si="74"/>
        <v>-2.3108333333333331E-2</v>
      </c>
      <c r="AR53" s="2">
        <f t="shared" si="74"/>
        <v>6.6333333333333288E-3</v>
      </c>
      <c r="AS53" s="2">
        <f t="shared" si="74"/>
        <v>-5.3900000000000003E-2</v>
      </c>
      <c r="AT53" s="2">
        <f t="shared" si="74"/>
        <v>-1.9300000000000001E-2</v>
      </c>
      <c r="AU53" s="2">
        <f t="shared" si="74"/>
        <v>-2.4916666666666698E-3</v>
      </c>
      <c r="AV53" s="2">
        <f t="shared" si="74"/>
        <v>-2.1416666666666689E-3</v>
      </c>
      <c r="AW53" s="2">
        <f t="shared" si="74"/>
        <v>6.7333333333333386E-3</v>
      </c>
      <c r="AX53" s="2">
        <f t="shared" si="74"/>
        <v>-5.515833333333333E-2</v>
      </c>
      <c r="AY53" s="2">
        <f t="shared" si="74"/>
        <v>-2.3116666666666671E-2</v>
      </c>
      <c r="AZ53" s="2">
        <f t="shared" si="74"/>
        <v>-1.4216666666666674E-2</v>
      </c>
      <c r="BA53" s="2">
        <f t="shared" si="74"/>
        <v>8.0833333333333278E-4</v>
      </c>
      <c r="BB53" s="2">
        <f t="shared" si="74"/>
        <v>-1.0158333333333332E-2</v>
      </c>
      <c r="BC53" s="2">
        <f t="shared" si="74"/>
        <v>1.5616666666666673E-2</v>
      </c>
      <c r="BD53" s="2">
        <f t="shared" si="74"/>
        <v>1.9091666666666663E-2</v>
      </c>
      <c r="BE53" s="2">
        <f t="shared" si="74"/>
        <v>2.5041666666666667E-2</v>
      </c>
      <c r="BF53" s="2">
        <f t="shared" si="74"/>
        <v>8.1916666666666717E-3</v>
      </c>
      <c r="BG53" s="2">
        <f t="shared" si="74"/>
        <v>8.8749999999999992E-3</v>
      </c>
      <c r="BH53" s="2">
        <f t="shared" si="74"/>
        <v>3.0999999999999986E-3</v>
      </c>
      <c r="BI53" s="2">
        <f t="shared" si="74"/>
        <v>-5.5758333333333326E-2</v>
      </c>
      <c r="BJ53" s="2">
        <f t="shared" si="74"/>
        <v>-3.7350000000000001E-2</v>
      </c>
      <c r="BK53" s="2">
        <f t="shared" si="74"/>
        <v>-5.5000000000000005E-3</v>
      </c>
      <c r="BL53" s="2">
        <f t="shared" si="74"/>
        <v>-1.8199999999999997E-2</v>
      </c>
      <c r="BM53" s="2">
        <f t="shared" si="74"/>
        <v>-7.5350000000000014E-2</v>
      </c>
      <c r="BO53">
        <f t="shared" si="20"/>
        <v>15</v>
      </c>
      <c r="BP53">
        <f t="shared" si="21"/>
        <v>14</v>
      </c>
      <c r="BQ53">
        <f t="shared" si="22"/>
        <v>18</v>
      </c>
      <c r="BR53">
        <f t="shared" si="23"/>
        <v>8</v>
      </c>
      <c r="BS53">
        <f t="shared" si="24"/>
        <v>17</v>
      </c>
      <c r="BT53">
        <f t="shared" si="25"/>
        <v>6</v>
      </c>
      <c r="BU53">
        <f t="shared" si="26"/>
        <v>7</v>
      </c>
      <c r="BV53">
        <f t="shared" si="27"/>
        <v>10</v>
      </c>
      <c r="BW53">
        <f t="shared" si="28"/>
        <v>24</v>
      </c>
      <c r="BX53">
        <f t="shared" si="29"/>
        <v>4</v>
      </c>
      <c r="BY53">
        <f t="shared" si="30"/>
        <v>11</v>
      </c>
      <c r="BZ53">
        <f t="shared" si="31"/>
        <v>20</v>
      </c>
      <c r="CA53">
        <f t="shared" si="32"/>
        <v>21</v>
      </c>
      <c r="CB53">
        <f t="shared" si="33"/>
        <v>25</v>
      </c>
      <c r="CC53">
        <f t="shared" si="34"/>
        <v>3</v>
      </c>
      <c r="CD53">
        <f t="shared" si="35"/>
        <v>9</v>
      </c>
      <c r="CE53">
        <f t="shared" si="36"/>
        <v>13</v>
      </c>
      <c r="CF53">
        <f t="shared" si="37"/>
        <v>22</v>
      </c>
      <c r="CG53">
        <f t="shared" si="38"/>
        <v>16</v>
      </c>
      <c r="CH53">
        <f t="shared" si="39"/>
        <v>28</v>
      </c>
      <c r="CI53">
        <f t="shared" si="40"/>
        <v>29</v>
      </c>
      <c r="CJ53">
        <f t="shared" si="41"/>
        <v>30</v>
      </c>
      <c r="CK53">
        <f t="shared" si="42"/>
        <v>26</v>
      </c>
      <c r="CL53">
        <f t="shared" si="43"/>
        <v>27</v>
      </c>
      <c r="CM53">
        <f t="shared" si="44"/>
        <v>23</v>
      </c>
      <c r="CN53">
        <f t="shared" si="45"/>
        <v>2</v>
      </c>
      <c r="CO53">
        <f t="shared" si="46"/>
        <v>5</v>
      </c>
      <c r="CP53">
        <f t="shared" si="47"/>
        <v>19</v>
      </c>
      <c r="CQ53">
        <f t="shared" si="48"/>
        <v>12</v>
      </c>
      <c r="CR53">
        <f t="shared" si="49"/>
        <v>1</v>
      </c>
      <c r="CU53" s="2">
        <f t="array" ref="CU53">AVERAGE(IF(BO53:CR53&gt;=$CU$8,E53:AH53,""))-$B53</f>
        <v>1.8993333333333334E-2</v>
      </c>
      <c r="CV53" s="2">
        <f t="array" ref="CV53">AVERAGE(IF(BO53:CR53&lt;=$CV$8,E53:AH53,""))-$B53</f>
        <v>-1.4066666666666668E-2</v>
      </c>
      <c r="CW53" s="2">
        <f t="shared" si="8"/>
        <v>3.3060000000000006E-2</v>
      </c>
      <c r="CX53" s="2">
        <f t="shared" si="9"/>
        <v>1.43E-2</v>
      </c>
      <c r="CY53" s="2">
        <f t="shared" si="10"/>
        <v>2.8370000000000006E-2</v>
      </c>
      <c r="CZ53" s="2"/>
      <c r="DA53" s="1">
        <f t="shared" si="11"/>
        <v>1.7650459163296264</v>
      </c>
      <c r="DB53" s="1">
        <f t="shared" si="12"/>
        <v>1.4355089268087449</v>
      </c>
      <c r="DC53" s="1">
        <f t="shared" si="13"/>
        <v>1.6892699727590088</v>
      </c>
      <c r="DD53" s="1">
        <f t="shared" si="14"/>
        <v>1.074049101163834</v>
      </c>
      <c r="DE53" s="3">
        <f t="shared" si="15"/>
        <v>0.48368000000000011</v>
      </c>
    </row>
    <row r="54" spans="1:109" x14ac:dyDescent="0.25">
      <c r="A54">
        <v>193001</v>
      </c>
      <c r="B54" s="10">
        <v>1.4000000000000002E-3</v>
      </c>
      <c r="C54" s="11">
        <v>5.5199999999999999E-2</v>
      </c>
      <c r="E54" s="7">
        <v>4.8499999999999995E-2</v>
      </c>
      <c r="F54" s="7">
        <v>-8.6099999999999996E-2</v>
      </c>
      <c r="G54" s="7">
        <v>8.5699999999999998E-2</v>
      </c>
      <c r="H54" s="7">
        <v>0.2505</v>
      </c>
      <c r="I54" s="7">
        <v>2.1000000000000001E-2</v>
      </c>
      <c r="J54" s="7">
        <v>9.5799999999999996E-2</v>
      </c>
      <c r="K54" s="7">
        <v>3.6900000000000002E-2</v>
      </c>
      <c r="L54" s="7">
        <v>2.2400000000000003E-2</v>
      </c>
      <c r="M54" s="7">
        <v>8.2899999999999988E-2</v>
      </c>
      <c r="N54" s="7">
        <v>0.12529999999999999</v>
      </c>
      <c r="O54" s="7">
        <v>7.1599999999999997E-2</v>
      </c>
      <c r="P54" s="7">
        <v>5.6300000000000003E-2</v>
      </c>
      <c r="Q54" s="7">
        <v>8.3100000000000007E-2</v>
      </c>
      <c r="R54" s="7">
        <v>0.10920000000000001</v>
      </c>
      <c r="S54" s="7">
        <v>6.2899999999999998E-2</v>
      </c>
      <c r="T54" s="7">
        <v>2.2599999999999999E-2</v>
      </c>
      <c r="U54" s="7">
        <v>4.2599999999999999E-2</v>
      </c>
      <c r="V54" s="7">
        <v>5.3E-3</v>
      </c>
      <c r="W54" s="7">
        <v>-9.9000000000000008E-3</v>
      </c>
      <c r="X54" s="7">
        <v>7.2099999999999997E-2</v>
      </c>
      <c r="Y54" s="7">
        <v>1.1899999999999999E-2</v>
      </c>
      <c r="Z54" s="7">
        <v>-0.48850000000000005</v>
      </c>
      <c r="AA54" s="7">
        <v>8.5999999999999993E-2</v>
      </c>
      <c r="AB54" s="7">
        <v>7.6600000000000001E-2</v>
      </c>
      <c r="AC54" s="7">
        <v>3.8800000000000001E-2</v>
      </c>
      <c r="AD54" s="7">
        <v>3.1000000000000003E-2</v>
      </c>
      <c r="AE54" s="7">
        <v>3.1300000000000001E-2</v>
      </c>
      <c r="AF54" s="7">
        <v>0.1182</v>
      </c>
      <c r="AG54" s="7">
        <v>9.5600000000000004E-2</v>
      </c>
      <c r="AH54" s="7">
        <v>0.31769999999999998</v>
      </c>
      <c r="AJ54" s="2">
        <f t="shared" ref="AJ54:BM54" si="75">AVERAGE(E42:E53)</f>
        <v>-1.1591666666666669E-2</v>
      </c>
      <c r="AK54" s="2">
        <f t="shared" si="75"/>
        <v>-7.7500000000000008E-3</v>
      </c>
      <c r="AL54" s="2">
        <f t="shared" si="75"/>
        <v>-4.0249999999999999E-3</v>
      </c>
      <c r="AM54" s="2">
        <f t="shared" si="75"/>
        <v>-3.3958333333333333E-2</v>
      </c>
      <c r="AN54" s="2">
        <f t="shared" si="75"/>
        <v>-7.483333333333334E-3</v>
      </c>
      <c r="AO54" s="2">
        <f t="shared" si="75"/>
        <v>-2.5883333333333328E-2</v>
      </c>
      <c r="AP54" s="2">
        <f t="shared" si="75"/>
        <v>-2.6358333333333334E-2</v>
      </c>
      <c r="AQ54" s="2">
        <f t="shared" si="75"/>
        <v>-2.1708333333333333E-2</v>
      </c>
      <c r="AR54" s="2">
        <f t="shared" si="75"/>
        <v>9.9583333333333416E-3</v>
      </c>
      <c r="AS54" s="2">
        <f t="shared" si="75"/>
        <v>-5.6108333333333336E-2</v>
      </c>
      <c r="AT54" s="2">
        <f t="shared" si="75"/>
        <v>-2.1274999999999999E-2</v>
      </c>
      <c r="AU54" s="2">
        <f t="shared" si="75"/>
        <v>-5.9250000000000006E-3</v>
      </c>
      <c r="AV54" s="2">
        <f t="shared" si="75"/>
        <v>-2.133333333333343E-3</v>
      </c>
      <c r="AW54" s="2">
        <f t="shared" si="75"/>
        <v>1.1599999999999997E-2</v>
      </c>
      <c r="AX54" s="2">
        <f t="shared" si="75"/>
        <v>-5.1725E-2</v>
      </c>
      <c r="AY54" s="2">
        <f t="shared" si="75"/>
        <v>-2.1375000000000002E-2</v>
      </c>
      <c r="AZ54" s="2">
        <f t="shared" si="75"/>
        <v>-1.7566666666666671E-2</v>
      </c>
      <c r="BA54" s="2">
        <f t="shared" si="75"/>
        <v>-3.3333333333333353E-3</v>
      </c>
      <c r="BB54" s="2">
        <f t="shared" si="75"/>
        <v>-6.9416666666666628E-3</v>
      </c>
      <c r="BC54" s="2">
        <f t="shared" si="75"/>
        <v>2.0975000000000008E-2</v>
      </c>
      <c r="BD54" s="2">
        <f t="shared" si="75"/>
        <v>2.0241666666666661E-2</v>
      </c>
      <c r="BE54" s="2">
        <f t="shared" si="75"/>
        <v>2.9875000000000002E-2</v>
      </c>
      <c r="BF54" s="2">
        <f t="shared" si="75"/>
        <v>5.8249999999999942E-3</v>
      </c>
      <c r="BG54" s="2">
        <f t="shared" si="75"/>
        <v>7.4583333333333307E-3</v>
      </c>
      <c r="BH54" s="2">
        <f t="shared" si="75"/>
        <v>2.8249999999999981E-3</v>
      </c>
      <c r="BI54" s="2">
        <f t="shared" si="75"/>
        <v>-5.3233333333333327E-2</v>
      </c>
      <c r="BJ54" s="2">
        <f t="shared" si="75"/>
        <v>-3.8925000000000001E-2</v>
      </c>
      <c r="BK54" s="2">
        <f t="shared" si="75"/>
        <v>5.8333333333335582E-5</v>
      </c>
      <c r="BL54" s="2">
        <f t="shared" si="75"/>
        <v>-1.8908333333333329E-2</v>
      </c>
      <c r="BM54" s="2">
        <f t="shared" si="75"/>
        <v>-7.2066666666666668E-2</v>
      </c>
      <c r="BO54">
        <f t="shared" si="20"/>
        <v>14</v>
      </c>
      <c r="BP54">
        <f t="shared" si="21"/>
        <v>15</v>
      </c>
      <c r="BQ54">
        <f t="shared" si="22"/>
        <v>19</v>
      </c>
      <c r="BR54">
        <f t="shared" si="23"/>
        <v>6</v>
      </c>
      <c r="BS54">
        <f t="shared" si="24"/>
        <v>16</v>
      </c>
      <c r="BT54">
        <f t="shared" si="25"/>
        <v>8</v>
      </c>
      <c r="BU54">
        <f t="shared" si="26"/>
        <v>7</v>
      </c>
      <c r="BV54">
        <f t="shared" si="27"/>
        <v>9</v>
      </c>
      <c r="BW54">
        <f t="shared" si="28"/>
        <v>26</v>
      </c>
      <c r="BX54">
        <f t="shared" si="29"/>
        <v>2</v>
      </c>
      <c r="BY54">
        <f t="shared" si="30"/>
        <v>11</v>
      </c>
      <c r="BZ54">
        <f t="shared" si="31"/>
        <v>18</v>
      </c>
      <c r="CA54">
        <f t="shared" si="32"/>
        <v>21</v>
      </c>
      <c r="CB54">
        <f t="shared" si="33"/>
        <v>27</v>
      </c>
      <c r="CC54">
        <f t="shared" si="34"/>
        <v>4</v>
      </c>
      <c r="CD54">
        <f t="shared" si="35"/>
        <v>10</v>
      </c>
      <c r="CE54">
        <f t="shared" si="36"/>
        <v>13</v>
      </c>
      <c r="CF54">
        <f t="shared" si="37"/>
        <v>20</v>
      </c>
      <c r="CG54">
        <f t="shared" si="38"/>
        <v>17</v>
      </c>
      <c r="CH54">
        <f t="shared" si="39"/>
        <v>29</v>
      </c>
      <c r="CI54">
        <f t="shared" si="40"/>
        <v>28</v>
      </c>
      <c r="CJ54">
        <f t="shared" si="41"/>
        <v>30</v>
      </c>
      <c r="CK54">
        <f t="shared" si="42"/>
        <v>24</v>
      </c>
      <c r="CL54">
        <f t="shared" si="43"/>
        <v>25</v>
      </c>
      <c r="CM54">
        <f t="shared" si="44"/>
        <v>23</v>
      </c>
      <c r="CN54">
        <f t="shared" si="45"/>
        <v>3</v>
      </c>
      <c r="CO54">
        <f t="shared" si="46"/>
        <v>5</v>
      </c>
      <c r="CP54">
        <f t="shared" si="47"/>
        <v>22</v>
      </c>
      <c r="CQ54">
        <f t="shared" si="48"/>
        <v>12</v>
      </c>
      <c r="CR54">
        <f t="shared" si="49"/>
        <v>1</v>
      </c>
      <c r="CU54" s="2">
        <f t="array" ref="CU54">AVERAGE(IF(BO54:CR54&gt;=$CU$8,E54:AH54,""))-$B54</f>
        <v>2.1846666666666667E-2</v>
      </c>
      <c r="CV54" s="2">
        <f t="array" ref="CV54">AVERAGE(IF(BO54:CR54&lt;=$CV$8,E54:AH54,""))-$B54</f>
        <v>7.6506666666666653E-2</v>
      </c>
      <c r="CW54" s="2">
        <f t="shared" si="8"/>
        <v>-5.4659999999999986E-2</v>
      </c>
      <c r="CX54" s="2">
        <f t="shared" si="9"/>
        <v>5.5199999999999999E-2</v>
      </c>
      <c r="CY54" s="2">
        <f t="shared" si="10"/>
        <v>-2.719499999999999E-2</v>
      </c>
      <c r="CZ54" s="2"/>
      <c r="DA54" s="1">
        <f t="shared" si="11"/>
        <v>1.6710395708259105</v>
      </c>
      <c r="DB54" s="1">
        <f t="shared" si="12"/>
        <v>1.5167587320661198</v>
      </c>
      <c r="DC54" s="1">
        <f t="shared" si="13"/>
        <v>1.7285398687257465</v>
      </c>
      <c r="DD54" s="1">
        <f t="shared" si="14"/>
        <v>1.1577246864718378</v>
      </c>
      <c r="DE54" s="3">
        <f t="shared" si="15"/>
        <v>0.42902000000000012</v>
      </c>
    </row>
    <row r="55" spans="1:109" x14ac:dyDescent="0.25">
      <c r="A55">
        <v>193002</v>
      </c>
      <c r="B55" s="10">
        <v>3.0000000000000001E-3</v>
      </c>
      <c r="C55" s="11">
        <v>2.4700000000000003E-2</v>
      </c>
      <c r="E55" s="7">
        <v>-2.0000000000000001E-4</v>
      </c>
      <c r="F55" s="7">
        <v>1.15E-2</v>
      </c>
      <c r="G55" s="7">
        <v>5.8600000000000006E-2</v>
      </c>
      <c r="H55" s="7">
        <v>0.17749999999999999</v>
      </c>
      <c r="I55" s="7">
        <v>6.9199999999999998E-2</v>
      </c>
      <c r="J55" s="7">
        <v>-9.6300000000000011E-2</v>
      </c>
      <c r="K55" s="7">
        <v>-2.6000000000000003E-3</v>
      </c>
      <c r="L55" s="7">
        <v>2.8799999999999999E-2</v>
      </c>
      <c r="M55" s="7">
        <v>2.46E-2</v>
      </c>
      <c r="N55" s="7">
        <v>5.8600000000000006E-2</v>
      </c>
      <c r="O55" s="7">
        <v>5.7999999999999996E-3</v>
      </c>
      <c r="P55" s="7">
        <v>2.8000000000000004E-3</v>
      </c>
      <c r="Q55" s="7">
        <v>4.6900000000000004E-2</v>
      </c>
      <c r="R55" s="7">
        <v>7.7200000000000005E-2</v>
      </c>
      <c r="S55" s="7">
        <v>3.61E-2</v>
      </c>
      <c r="T55" s="7">
        <v>6.3100000000000003E-2</v>
      </c>
      <c r="U55" s="7">
        <v>-8.1000000000000013E-3</v>
      </c>
      <c r="V55" s="7">
        <v>4.7500000000000001E-2</v>
      </c>
      <c r="W55" s="7">
        <v>-5.0199999999999995E-2</v>
      </c>
      <c r="X55" s="7">
        <v>8.43E-2</v>
      </c>
      <c r="Y55" s="7">
        <v>7.0599999999999996E-2</v>
      </c>
      <c r="Z55" s="7">
        <v>0.58899999999999997</v>
      </c>
      <c r="AA55" s="7">
        <v>7.2900000000000006E-2</v>
      </c>
      <c r="AB55" s="7">
        <v>8.3500000000000005E-2</v>
      </c>
      <c r="AC55" s="7">
        <v>2.1299999999999999E-2</v>
      </c>
      <c r="AD55" s="7">
        <v>-4.6100000000000002E-2</v>
      </c>
      <c r="AE55" s="7">
        <v>-5.9000000000000004E-2</v>
      </c>
      <c r="AF55" s="7">
        <v>1E-3</v>
      </c>
      <c r="AG55" s="7">
        <v>6.5799999999999997E-2</v>
      </c>
      <c r="AH55" s="7">
        <v>-1.9599999999999999E-2</v>
      </c>
      <c r="AJ55" s="2">
        <f t="shared" ref="AJ55:BM55" si="76">AVERAGE(E43:E54)</f>
        <v>-1.0458333333333335E-2</v>
      </c>
      <c r="AK55" s="2">
        <f t="shared" si="76"/>
        <v>-2.2808333333333337E-2</v>
      </c>
      <c r="AL55" s="2">
        <f t="shared" si="76"/>
        <v>-1.1666666666666654E-4</v>
      </c>
      <c r="AM55" s="2">
        <f t="shared" si="76"/>
        <v>-2.1933333333333336E-2</v>
      </c>
      <c r="AN55" s="2">
        <f t="shared" si="76"/>
        <v>-6.9999999999999967E-3</v>
      </c>
      <c r="AO55" s="2">
        <f t="shared" si="76"/>
        <v>-2.3424999999999991E-2</v>
      </c>
      <c r="AP55" s="2">
        <f t="shared" si="76"/>
        <v>-2.173333333333333E-2</v>
      </c>
      <c r="AQ55" s="2">
        <f t="shared" si="76"/>
        <v>-2.2549999999999997E-2</v>
      </c>
      <c r="AR55" s="2">
        <f t="shared" si="76"/>
        <v>-2.1583333333333315E-3</v>
      </c>
      <c r="AS55" s="2">
        <f t="shared" si="76"/>
        <v>-4.5566666666666672E-2</v>
      </c>
      <c r="AT55" s="2">
        <f t="shared" si="76"/>
        <v>-2.1925E-2</v>
      </c>
      <c r="AU55" s="2">
        <f t="shared" si="76"/>
        <v>-7.6333333333333331E-3</v>
      </c>
      <c r="AV55" s="2">
        <f t="shared" si="76"/>
        <v>-5.3750000000000048E-3</v>
      </c>
      <c r="AW55" s="2">
        <f t="shared" si="76"/>
        <v>1.0041666666666662E-2</v>
      </c>
      <c r="AX55" s="2">
        <f t="shared" si="76"/>
        <v>-4.7266666666666672E-2</v>
      </c>
      <c r="AY55" s="2">
        <f t="shared" si="76"/>
        <v>-2.0275000000000001E-2</v>
      </c>
      <c r="AZ55" s="2">
        <f t="shared" si="76"/>
        <v>-2.174166666666667E-2</v>
      </c>
      <c r="BA55" s="2">
        <f t="shared" si="76"/>
        <v>-4.4249999999999992E-3</v>
      </c>
      <c r="BB55" s="2">
        <f t="shared" si="76"/>
        <v>-9.4166666666666585E-4</v>
      </c>
      <c r="BC55" s="2">
        <f t="shared" si="76"/>
        <v>1.6183333333333338E-2</v>
      </c>
      <c r="BD55" s="2">
        <f t="shared" si="76"/>
        <v>1.0083333333333324E-2</v>
      </c>
      <c r="BE55" s="2">
        <f t="shared" si="76"/>
        <v>-1.0300000000000004E-2</v>
      </c>
      <c r="BF55" s="2">
        <f t="shared" si="76"/>
        <v>1.1091666666666661E-2</v>
      </c>
      <c r="BG55" s="2">
        <f t="shared" si="76"/>
        <v>8.7500000000000026E-3</v>
      </c>
      <c r="BH55" s="2">
        <f t="shared" si="76"/>
        <v>2.0999999999999994E-3</v>
      </c>
      <c r="BI55" s="2">
        <f t="shared" si="76"/>
        <v>-4.649166666666666E-2</v>
      </c>
      <c r="BJ55" s="2">
        <f t="shared" si="76"/>
        <v>-3.266666666666667E-2</v>
      </c>
      <c r="BK55" s="2">
        <f t="shared" si="76"/>
        <v>9.9749999999999995E-3</v>
      </c>
      <c r="BL55" s="2">
        <f t="shared" si="76"/>
        <v>-1.820833333333333E-2</v>
      </c>
      <c r="BM55" s="2">
        <f t="shared" si="76"/>
        <v>-4.6600000000000003E-2</v>
      </c>
      <c r="BO55">
        <f t="shared" si="20"/>
        <v>15</v>
      </c>
      <c r="BP55">
        <f t="shared" si="21"/>
        <v>7</v>
      </c>
      <c r="BQ55">
        <f t="shared" si="22"/>
        <v>23</v>
      </c>
      <c r="BR55">
        <f t="shared" si="23"/>
        <v>9</v>
      </c>
      <c r="BS55">
        <f t="shared" si="24"/>
        <v>18</v>
      </c>
      <c r="BT55">
        <f t="shared" si="25"/>
        <v>6</v>
      </c>
      <c r="BU55">
        <f t="shared" si="26"/>
        <v>12</v>
      </c>
      <c r="BV55">
        <f t="shared" si="27"/>
        <v>8</v>
      </c>
      <c r="BW55">
        <f t="shared" si="28"/>
        <v>21</v>
      </c>
      <c r="BX55">
        <f t="shared" si="29"/>
        <v>4</v>
      </c>
      <c r="BY55">
        <f t="shared" si="30"/>
        <v>10</v>
      </c>
      <c r="BZ55">
        <f t="shared" si="31"/>
        <v>17</v>
      </c>
      <c r="CA55">
        <f t="shared" si="32"/>
        <v>19</v>
      </c>
      <c r="CB55">
        <f t="shared" si="33"/>
        <v>27</v>
      </c>
      <c r="CC55">
        <f t="shared" si="34"/>
        <v>1</v>
      </c>
      <c r="CD55">
        <f t="shared" si="35"/>
        <v>13</v>
      </c>
      <c r="CE55">
        <f t="shared" si="36"/>
        <v>11</v>
      </c>
      <c r="CF55">
        <f t="shared" si="37"/>
        <v>20</v>
      </c>
      <c r="CG55">
        <f t="shared" si="38"/>
        <v>22</v>
      </c>
      <c r="CH55">
        <f t="shared" si="39"/>
        <v>30</v>
      </c>
      <c r="CI55">
        <f t="shared" si="40"/>
        <v>28</v>
      </c>
      <c r="CJ55">
        <f t="shared" si="41"/>
        <v>16</v>
      </c>
      <c r="CK55">
        <f t="shared" si="42"/>
        <v>29</v>
      </c>
      <c r="CL55">
        <f t="shared" si="43"/>
        <v>25</v>
      </c>
      <c r="CM55">
        <f t="shared" si="44"/>
        <v>24</v>
      </c>
      <c r="CN55">
        <f t="shared" si="45"/>
        <v>3</v>
      </c>
      <c r="CO55">
        <f t="shared" si="46"/>
        <v>5</v>
      </c>
      <c r="CP55">
        <f t="shared" si="47"/>
        <v>26</v>
      </c>
      <c r="CQ55">
        <f t="shared" si="48"/>
        <v>14</v>
      </c>
      <c r="CR55">
        <f t="shared" si="49"/>
        <v>2</v>
      </c>
      <c r="CU55" s="2">
        <f t="array" ref="CU55">AVERAGE(IF(BO55:CR55&gt;=$CU$8,E55:AH55,""))-$B55</f>
        <v>7.6946666666666649E-2</v>
      </c>
      <c r="CV55" s="2">
        <f t="array" ref="CV55">AVERAGE(IF(BO55:CR55&lt;=$CV$8,E55:AH55,""))-$B55</f>
        <v>1.1353333333333333E-2</v>
      </c>
      <c r="CW55" s="2">
        <f t="shared" si="8"/>
        <v>6.5593333333333309E-2</v>
      </c>
      <c r="CX55" s="2">
        <f t="shared" si="9"/>
        <v>2.4700000000000003E-2</v>
      </c>
      <c r="CY55" s="2">
        <f t="shared" si="10"/>
        <v>5.5369999999999982E-2</v>
      </c>
      <c r="CZ55" s="2"/>
      <c r="DA55" s="1">
        <f t="shared" si="11"/>
        <v>1.7856617451207624</v>
      </c>
      <c r="DB55" s="1">
        <f t="shared" si="12"/>
        <v>1.5587729489443511</v>
      </c>
      <c r="DC55" s="1">
        <f t="shared" si="13"/>
        <v>1.8667308694308073</v>
      </c>
      <c r="DD55" s="1">
        <f t="shared" si="14"/>
        <v>1.1743418948049968</v>
      </c>
      <c r="DE55" s="3">
        <f t="shared" si="15"/>
        <v>0.49461333333333346</v>
      </c>
    </row>
    <row r="56" spans="1:109" x14ac:dyDescent="0.25">
      <c r="A56">
        <v>193003</v>
      </c>
      <c r="B56" s="10">
        <v>3.4999999999999996E-3</v>
      </c>
      <c r="C56" s="11">
        <v>7.1500000000000008E-2</v>
      </c>
      <c r="E56" s="7">
        <v>1.0400000000000001E-2</v>
      </c>
      <c r="F56" s="7">
        <v>-8.2699999999999996E-2</v>
      </c>
      <c r="G56" s="7">
        <v>4.5499999999999999E-2</v>
      </c>
      <c r="H56" s="7">
        <v>0.16309999999999999</v>
      </c>
      <c r="I56" s="7">
        <v>2.4700000000000003E-2</v>
      </c>
      <c r="J56" s="7">
        <v>-2E-3</v>
      </c>
      <c r="K56" s="7">
        <v>7.2700000000000001E-2</v>
      </c>
      <c r="L56" s="7">
        <v>5.9000000000000004E-2</v>
      </c>
      <c r="M56" s="7">
        <v>0.10199999999999999</v>
      </c>
      <c r="N56" s="7">
        <v>-4.0999999999999995E-2</v>
      </c>
      <c r="O56" s="7">
        <v>3.5299999999999998E-2</v>
      </c>
      <c r="P56" s="7">
        <v>5.5199999999999999E-2</v>
      </c>
      <c r="Q56" s="7">
        <v>5.2999999999999999E-2</v>
      </c>
      <c r="R56" s="7">
        <v>9.3000000000000013E-2</v>
      </c>
      <c r="S56" s="7">
        <v>0.12710000000000002</v>
      </c>
      <c r="T56" s="7">
        <v>5.8700000000000002E-2</v>
      </c>
      <c r="U56" s="7">
        <v>2.7200000000000002E-2</v>
      </c>
      <c r="V56" s="7">
        <v>9.5999999999999992E-3</v>
      </c>
      <c r="W56" s="7">
        <v>0.1857</v>
      </c>
      <c r="X56" s="7">
        <v>9.4299999999999995E-2</v>
      </c>
      <c r="Y56" s="7">
        <v>8.8300000000000003E-2</v>
      </c>
      <c r="Z56" s="7">
        <v>9.4100000000000003E-2</v>
      </c>
      <c r="AA56" s="7">
        <v>4.4000000000000004E-2</v>
      </c>
      <c r="AB56" s="7">
        <v>6.2100000000000002E-2</v>
      </c>
      <c r="AC56" s="7">
        <v>3.8800000000000001E-2</v>
      </c>
      <c r="AD56" s="7">
        <v>-4.9000000000000002E-2</v>
      </c>
      <c r="AE56" s="7">
        <v>-1.9900000000000001E-2</v>
      </c>
      <c r="AF56" s="7">
        <v>4.9599999999999998E-2</v>
      </c>
      <c r="AG56" s="7">
        <v>8.9499999999999996E-2</v>
      </c>
      <c r="AH56" s="7">
        <v>6.2699999999999992E-2</v>
      </c>
      <c r="AJ56" s="2">
        <f t="shared" ref="AJ56:BM56" si="77">AVERAGE(E44:E55)</f>
        <v>-9.0583333333333349E-3</v>
      </c>
      <c r="AK56" s="2">
        <f t="shared" si="77"/>
        <v>-1.8466666666666669E-2</v>
      </c>
      <c r="AL56" s="2">
        <f t="shared" si="77"/>
        <v>8.3416666666666656E-3</v>
      </c>
      <c r="AM56" s="2">
        <f t="shared" si="77"/>
        <v>-8.0916666666666689E-3</v>
      </c>
      <c r="AN56" s="2">
        <f t="shared" si="77"/>
        <v>8.3333333333335726E-6</v>
      </c>
      <c r="AO56" s="2">
        <f t="shared" si="77"/>
        <v>-2.5683333333333325E-2</v>
      </c>
      <c r="AP56" s="2">
        <f t="shared" si="77"/>
        <v>-1.8533333333333336E-2</v>
      </c>
      <c r="AQ56" s="2">
        <f t="shared" si="77"/>
        <v>-2.0016666666666669E-2</v>
      </c>
      <c r="AR56" s="2">
        <f t="shared" si="77"/>
        <v>2.5000000000001004E-5</v>
      </c>
      <c r="AS56" s="2">
        <f t="shared" si="77"/>
        <v>-4.3050000000000005E-2</v>
      </c>
      <c r="AT56" s="2">
        <f t="shared" si="77"/>
        <v>-1.8641666666666664E-2</v>
      </c>
      <c r="AU56" s="2">
        <f t="shared" si="77"/>
        <v>-1.4725E-2</v>
      </c>
      <c r="AV56" s="2">
        <f t="shared" si="77"/>
        <v>-2.3083333333333376E-3</v>
      </c>
      <c r="AW56" s="2">
        <f t="shared" si="77"/>
        <v>1.7566666666666661E-2</v>
      </c>
      <c r="AX56" s="2">
        <f t="shared" si="77"/>
        <v>-4.4549999999999999E-2</v>
      </c>
      <c r="AY56" s="2">
        <f t="shared" si="77"/>
        <v>-1.5825000000000002E-2</v>
      </c>
      <c r="AZ56" s="2">
        <f t="shared" si="77"/>
        <v>-3.0050000000000004E-2</v>
      </c>
      <c r="BA56" s="2">
        <f t="shared" si="77"/>
        <v>-1.2583333333333335E-3</v>
      </c>
      <c r="BB56" s="2">
        <f t="shared" si="77"/>
        <v>-5.0499999999999998E-3</v>
      </c>
      <c r="BC56" s="2">
        <f t="shared" si="77"/>
        <v>2.4958333333333329E-2</v>
      </c>
      <c r="BD56" s="2">
        <f t="shared" si="77"/>
        <v>1.6924999999999999E-2</v>
      </c>
      <c r="BE56" s="2">
        <f t="shared" si="77"/>
        <v>2.9599999999999998E-2</v>
      </c>
      <c r="BF56" s="2">
        <f t="shared" si="77"/>
        <v>1.590833333333333E-2</v>
      </c>
      <c r="BG56" s="2">
        <f t="shared" si="77"/>
        <v>1.0850000000000004E-2</v>
      </c>
      <c r="BH56" s="2">
        <f t="shared" si="77"/>
        <v>5.0833333333333338E-3</v>
      </c>
      <c r="BI56" s="2">
        <f t="shared" si="77"/>
        <v>-4.7674999999999995E-2</v>
      </c>
      <c r="BJ56" s="2">
        <f t="shared" si="77"/>
        <v>-3.5433333333333338E-2</v>
      </c>
      <c r="BK56" s="2">
        <f t="shared" si="77"/>
        <v>9.9416666666666698E-3</v>
      </c>
      <c r="BL56" s="2">
        <f t="shared" si="77"/>
        <v>-1.2758333333333328E-2</v>
      </c>
      <c r="BM56" s="2">
        <f t="shared" si="77"/>
        <v>-4.3083333333333342E-2</v>
      </c>
      <c r="BO56">
        <f t="shared" si="20"/>
        <v>15</v>
      </c>
      <c r="BP56">
        <f t="shared" si="21"/>
        <v>11</v>
      </c>
      <c r="BQ56">
        <f t="shared" si="22"/>
        <v>23</v>
      </c>
      <c r="BR56">
        <f t="shared" si="23"/>
        <v>16</v>
      </c>
      <c r="BS56">
        <f t="shared" si="24"/>
        <v>20</v>
      </c>
      <c r="BT56">
        <f t="shared" si="25"/>
        <v>7</v>
      </c>
      <c r="BU56">
        <f t="shared" si="26"/>
        <v>10</v>
      </c>
      <c r="BV56">
        <f t="shared" si="27"/>
        <v>8</v>
      </c>
      <c r="BW56">
        <f t="shared" si="28"/>
        <v>21</v>
      </c>
      <c r="BX56">
        <f t="shared" si="29"/>
        <v>4</v>
      </c>
      <c r="BY56">
        <f t="shared" si="30"/>
        <v>9</v>
      </c>
      <c r="BZ56">
        <f t="shared" si="31"/>
        <v>13</v>
      </c>
      <c r="CA56">
        <f t="shared" si="32"/>
        <v>18</v>
      </c>
      <c r="CB56">
        <f t="shared" si="33"/>
        <v>28</v>
      </c>
      <c r="CC56">
        <f t="shared" si="34"/>
        <v>2</v>
      </c>
      <c r="CD56">
        <f t="shared" si="35"/>
        <v>12</v>
      </c>
      <c r="CE56">
        <f t="shared" si="36"/>
        <v>6</v>
      </c>
      <c r="CF56">
        <f t="shared" si="37"/>
        <v>19</v>
      </c>
      <c r="CG56">
        <f t="shared" si="38"/>
        <v>17</v>
      </c>
      <c r="CH56">
        <f t="shared" si="39"/>
        <v>29</v>
      </c>
      <c r="CI56">
        <f t="shared" si="40"/>
        <v>27</v>
      </c>
      <c r="CJ56">
        <f t="shared" si="41"/>
        <v>30</v>
      </c>
      <c r="CK56">
        <f t="shared" si="42"/>
        <v>26</v>
      </c>
      <c r="CL56">
        <f t="shared" si="43"/>
        <v>25</v>
      </c>
      <c r="CM56">
        <f t="shared" si="44"/>
        <v>22</v>
      </c>
      <c r="CN56">
        <f t="shared" si="45"/>
        <v>1</v>
      </c>
      <c r="CO56">
        <f t="shared" si="46"/>
        <v>5</v>
      </c>
      <c r="CP56">
        <f t="shared" si="47"/>
        <v>24</v>
      </c>
      <c r="CQ56">
        <f t="shared" si="48"/>
        <v>14</v>
      </c>
      <c r="CR56">
        <f t="shared" si="49"/>
        <v>3</v>
      </c>
      <c r="CU56" s="2">
        <f t="array" ref="CU56">AVERAGE(IF(BO56:CR56&gt;=$CU$8,E56:AH56,""))-$B56</f>
        <v>7.3019999999999988E-2</v>
      </c>
      <c r="CV56" s="2">
        <f t="array" ref="CV56">AVERAGE(IF(BO56:CR56&lt;=$CV$8,E56:AH56,""))-$B56</f>
        <v>2.3380000000000008E-2</v>
      </c>
      <c r="CW56" s="2">
        <f t="shared" si="8"/>
        <v>4.9639999999999976E-2</v>
      </c>
      <c r="CX56" s="2">
        <f t="shared" si="9"/>
        <v>7.1500000000000008E-2</v>
      </c>
      <c r="CY56" s="2">
        <f t="shared" si="10"/>
        <v>5.5104999999999987E-2</v>
      </c>
      <c r="CZ56" s="2"/>
      <c r="DA56" s="1">
        <f t="shared" si="11"/>
        <v>1.8805518102564796</v>
      </c>
      <c r="DB56" s="1">
        <f t="shared" si="12"/>
        <v>1.6756809201151777</v>
      </c>
      <c r="DC56" s="1">
        <f t="shared" si="13"/>
        <v>2.009573115559653</v>
      </c>
      <c r="DD56" s="1">
        <f t="shared" si="14"/>
        <v>1.2059082049373551</v>
      </c>
      <c r="DE56" s="3">
        <f t="shared" si="15"/>
        <v>0.54425333333333348</v>
      </c>
    </row>
    <row r="57" spans="1:109" x14ac:dyDescent="0.25">
      <c r="A57">
        <v>193004</v>
      </c>
      <c r="B57" s="10">
        <v>2.0999999999999999E-3</v>
      </c>
      <c r="C57" s="11">
        <v>-2.3E-2</v>
      </c>
      <c r="E57" s="7">
        <v>3.2799999999999996E-2</v>
      </c>
      <c r="F57" s="7">
        <v>-0.1133</v>
      </c>
      <c r="G57" s="7">
        <v>-2.92E-2</v>
      </c>
      <c r="H57" s="7">
        <v>2.3799999999999998E-2</v>
      </c>
      <c r="I57" s="7">
        <v>9.4999999999999998E-3</v>
      </c>
      <c r="J57" s="7">
        <v>-3.5900000000000001E-2</v>
      </c>
      <c r="K57" s="7">
        <v>-1.1299999999999999E-2</v>
      </c>
      <c r="L57" s="7">
        <v>5.0000000000000001E-4</v>
      </c>
      <c r="M57" s="7">
        <v>-5.3400000000000003E-2</v>
      </c>
      <c r="N57" s="7">
        <v>-8.9200000000000002E-2</v>
      </c>
      <c r="O57" s="7">
        <v>-5.4100000000000002E-2</v>
      </c>
      <c r="P57" s="7">
        <v>-0.1333</v>
      </c>
      <c r="Q57" s="7">
        <v>6.6400000000000001E-2</v>
      </c>
      <c r="R57" s="7">
        <v>3.0200000000000001E-2</v>
      </c>
      <c r="S57" s="7">
        <v>-8.5699999999999998E-2</v>
      </c>
      <c r="T57" s="7">
        <v>-6.59E-2</v>
      </c>
      <c r="U57" s="7">
        <v>-0.14929999999999999</v>
      </c>
      <c r="V57" s="7">
        <v>-8.4199999999999997E-2</v>
      </c>
      <c r="W57" s="7">
        <v>7.51E-2</v>
      </c>
      <c r="X57" s="7">
        <v>3.3799999999999997E-2</v>
      </c>
      <c r="Y57" s="7">
        <v>-4.5199999999999997E-2</v>
      </c>
      <c r="Z57" s="7">
        <v>-4.1999999999999997E-3</v>
      </c>
      <c r="AA57" s="7">
        <v>-1.5500000000000002E-2</v>
      </c>
      <c r="AB57" s="7">
        <v>-2.7300000000000001E-2</v>
      </c>
      <c r="AC57" s="7">
        <v>-7.110000000000001E-2</v>
      </c>
      <c r="AD57" s="7">
        <v>4.6500000000000007E-2</v>
      </c>
      <c r="AE57" s="7">
        <v>8.3999999999999995E-3</v>
      </c>
      <c r="AF57" s="7">
        <v>2.4500000000000001E-2</v>
      </c>
      <c r="AG57" s="7">
        <v>-3.39E-2</v>
      </c>
      <c r="AH57" s="7">
        <v>-3.2500000000000001E-2</v>
      </c>
      <c r="AJ57" s="2">
        <f t="shared" ref="AJ57:BM57" si="78">AVERAGE(E45:E56)</f>
        <v>-4.2750000000000002E-3</v>
      </c>
      <c r="AK57" s="2">
        <f t="shared" si="78"/>
        <v>-2.2941666666666666E-2</v>
      </c>
      <c r="AL57" s="2">
        <f t="shared" si="78"/>
        <v>1.5466666666666665E-2</v>
      </c>
      <c r="AM57" s="2">
        <f t="shared" si="78"/>
        <v>1.3841666666666667E-2</v>
      </c>
      <c r="AN57" s="2">
        <f t="shared" si="78"/>
        <v>7.9416666666666663E-3</v>
      </c>
      <c r="AO57" s="2">
        <f t="shared" si="78"/>
        <v>-1.9483333333333328E-2</v>
      </c>
      <c r="AP57" s="2">
        <f t="shared" si="78"/>
        <v>-8.033333333333335E-3</v>
      </c>
      <c r="AQ57" s="2">
        <f t="shared" si="78"/>
        <v>-1.3491666666666667E-2</v>
      </c>
      <c r="AR57" s="2">
        <f t="shared" si="78"/>
        <v>1.1266666666666666E-2</v>
      </c>
      <c r="AS57" s="2">
        <f t="shared" si="78"/>
        <v>-4.1816666666666676E-2</v>
      </c>
      <c r="AT57" s="2">
        <f t="shared" si="78"/>
        <v>-1.0608333333333332E-2</v>
      </c>
      <c r="AU57" s="2">
        <f t="shared" si="78"/>
        <v>-1.0024999999999997E-2</v>
      </c>
      <c r="AV57" s="2">
        <f t="shared" si="78"/>
        <v>5.4166666666666634E-3</v>
      </c>
      <c r="AW57" s="2">
        <f t="shared" si="78"/>
        <v>2.0958333333333329E-2</v>
      </c>
      <c r="AX57" s="2">
        <f t="shared" si="78"/>
        <v>-3.2900000000000006E-2</v>
      </c>
      <c r="AY57" s="2">
        <f t="shared" si="78"/>
        <v>-1.1466666666666668E-2</v>
      </c>
      <c r="AZ57" s="2">
        <f t="shared" si="78"/>
        <v>-3.1441666666666673E-2</v>
      </c>
      <c r="BA57" s="2">
        <f t="shared" si="78"/>
        <v>4.9833333333333353E-3</v>
      </c>
      <c r="BB57" s="2">
        <f t="shared" si="78"/>
        <v>3.5833333333333783E-4</v>
      </c>
      <c r="BC57" s="2">
        <f t="shared" si="78"/>
        <v>3.5399999999999994E-2</v>
      </c>
      <c r="BD57" s="2">
        <f t="shared" si="78"/>
        <v>2.0708333333333325E-2</v>
      </c>
      <c r="BE57" s="2">
        <f t="shared" si="78"/>
        <v>3.8625E-2</v>
      </c>
      <c r="BF57" s="2">
        <f t="shared" si="78"/>
        <v>1.7633333333333331E-2</v>
      </c>
      <c r="BG57" s="2">
        <f t="shared" si="78"/>
        <v>1.4758333333333337E-2</v>
      </c>
      <c r="BH57" s="2">
        <f t="shared" si="78"/>
        <v>1.0666666666666663E-2</v>
      </c>
      <c r="BI57" s="2">
        <f t="shared" si="78"/>
        <v>-4.3775000000000001E-2</v>
      </c>
      <c r="BJ57" s="2">
        <f t="shared" si="78"/>
        <v>-3.2266666666666666E-2</v>
      </c>
      <c r="BK57" s="2">
        <f t="shared" si="78"/>
        <v>1.6966666666666675E-2</v>
      </c>
      <c r="BL57" s="2">
        <f t="shared" si="78"/>
        <v>-3.9999999999999992E-3</v>
      </c>
      <c r="BM57" s="2">
        <f t="shared" si="78"/>
        <v>-3.1683333333333348E-2</v>
      </c>
      <c r="BO57">
        <f t="shared" si="20"/>
        <v>14</v>
      </c>
      <c r="BP57">
        <f t="shared" si="21"/>
        <v>7</v>
      </c>
      <c r="BQ57">
        <f t="shared" si="22"/>
        <v>24</v>
      </c>
      <c r="BR57">
        <f t="shared" si="23"/>
        <v>22</v>
      </c>
      <c r="BS57">
        <f t="shared" si="24"/>
        <v>19</v>
      </c>
      <c r="BT57">
        <f t="shared" si="25"/>
        <v>8</v>
      </c>
      <c r="BU57">
        <f t="shared" si="26"/>
        <v>13</v>
      </c>
      <c r="BV57">
        <f t="shared" si="27"/>
        <v>9</v>
      </c>
      <c r="BW57">
        <f t="shared" si="28"/>
        <v>21</v>
      </c>
      <c r="BX57">
        <f t="shared" si="29"/>
        <v>2</v>
      </c>
      <c r="BY57">
        <f t="shared" si="30"/>
        <v>11</v>
      </c>
      <c r="BZ57">
        <f t="shared" si="31"/>
        <v>12</v>
      </c>
      <c r="CA57">
        <f t="shared" si="32"/>
        <v>18</v>
      </c>
      <c r="CB57">
        <f t="shared" si="33"/>
        <v>28</v>
      </c>
      <c r="CC57">
        <f t="shared" si="34"/>
        <v>3</v>
      </c>
      <c r="CD57">
        <f t="shared" si="35"/>
        <v>10</v>
      </c>
      <c r="CE57">
        <f t="shared" si="36"/>
        <v>6</v>
      </c>
      <c r="CF57">
        <f t="shared" si="37"/>
        <v>17</v>
      </c>
      <c r="CG57">
        <f t="shared" si="38"/>
        <v>16</v>
      </c>
      <c r="CH57">
        <f t="shared" si="39"/>
        <v>29</v>
      </c>
      <c r="CI57">
        <f t="shared" si="40"/>
        <v>27</v>
      </c>
      <c r="CJ57">
        <f t="shared" si="41"/>
        <v>30</v>
      </c>
      <c r="CK57">
        <f t="shared" si="42"/>
        <v>26</v>
      </c>
      <c r="CL57">
        <f t="shared" si="43"/>
        <v>23</v>
      </c>
      <c r="CM57">
        <f t="shared" si="44"/>
        <v>20</v>
      </c>
      <c r="CN57">
        <f t="shared" si="45"/>
        <v>1</v>
      </c>
      <c r="CO57">
        <f t="shared" si="46"/>
        <v>4</v>
      </c>
      <c r="CP57">
        <f t="shared" si="47"/>
        <v>25</v>
      </c>
      <c r="CQ57">
        <f t="shared" si="48"/>
        <v>15</v>
      </c>
      <c r="CR57">
        <f t="shared" si="49"/>
        <v>5</v>
      </c>
      <c r="CU57" s="2">
        <f t="array" ref="CU57">AVERAGE(IF(BO57:CR57&gt;=$CU$8,E57:AH57,""))-$B57</f>
        <v>-6.5533333333333346E-3</v>
      </c>
      <c r="CV57" s="2">
        <f t="array" ref="CV57">AVERAGE(IF(BO57:CR57&lt;=$CV$8,E57:AH57,""))-$B57</f>
        <v>-4.9846666666666671E-2</v>
      </c>
      <c r="CW57" s="2">
        <f t="shared" si="8"/>
        <v>4.3293333333333336E-2</v>
      </c>
      <c r="CX57" s="2">
        <f t="shared" si="9"/>
        <v>-2.3E-2</v>
      </c>
      <c r="CY57" s="2">
        <f t="shared" si="10"/>
        <v>2.6720000000000001E-2</v>
      </c>
      <c r="CZ57" s="2"/>
      <c r="DA57" s="1">
        <f t="shared" si="11"/>
        <v>1.9659163254300556</v>
      </c>
      <c r="DB57" s="1">
        <f t="shared" si="12"/>
        <v>1.6406591888847704</v>
      </c>
      <c r="DC57" s="1">
        <f t="shared" si="13"/>
        <v>2.0006238166183605</v>
      </c>
      <c r="DD57" s="1">
        <f t="shared" si="14"/>
        <v>1.1483301078456127</v>
      </c>
      <c r="DE57" s="3">
        <f t="shared" si="15"/>
        <v>0.58754666666666677</v>
      </c>
    </row>
    <row r="58" spans="1:109" x14ac:dyDescent="0.25">
      <c r="A58">
        <v>193005</v>
      </c>
      <c r="B58" s="10">
        <v>2.6000000000000003E-3</v>
      </c>
      <c r="C58" s="11">
        <v>-1.5900000000000001E-2</v>
      </c>
      <c r="E58" s="7">
        <v>1.9199999999999998E-2</v>
      </c>
      <c r="F58" s="7">
        <v>-4.5000000000000005E-3</v>
      </c>
      <c r="G58" s="7">
        <v>1.7600000000000001E-2</v>
      </c>
      <c r="H58" s="7">
        <v>-3.5799999999999998E-2</v>
      </c>
      <c r="I58" s="7">
        <v>-8.6999999999999994E-3</v>
      </c>
      <c r="J58" s="7">
        <v>-8.6899999999999991E-2</v>
      </c>
      <c r="K58" s="7">
        <v>-4.2000000000000003E-2</v>
      </c>
      <c r="L58" s="7">
        <v>-1.2200000000000001E-2</v>
      </c>
      <c r="M58" s="7">
        <v>-2.3199999999999998E-2</v>
      </c>
      <c r="N58" s="7">
        <v>-3.5000000000000003E-2</v>
      </c>
      <c r="O58" s="7">
        <v>-1.34E-2</v>
      </c>
      <c r="P58" s="7">
        <v>2.9999999999999997E-4</v>
      </c>
      <c r="Q58" s="7">
        <v>-5.7400000000000007E-2</v>
      </c>
      <c r="R58" s="7">
        <v>-4.9500000000000002E-2</v>
      </c>
      <c r="S58" s="7">
        <v>5.0599999999999999E-2</v>
      </c>
      <c r="T58" s="7">
        <v>-5.7099999999999998E-2</v>
      </c>
      <c r="U58" s="7">
        <v>6.2600000000000003E-2</v>
      </c>
      <c r="V58" s="7">
        <v>-2.23E-2</v>
      </c>
      <c r="W58" s="7">
        <v>-3.61E-2</v>
      </c>
      <c r="X58" s="7">
        <v>-1.2E-2</v>
      </c>
      <c r="Y58" s="7">
        <v>4.0000000000000001E-3</v>
      </c>
      <c r="Z58" s="7">
        <v>-0.14749999999999999</v>
      </c>
      <c r="AA58" s="7">
        <v>-1.9199999999999998E-2</v>
      </c>
      <c r="AB58" s="7">
        <v>-9.1000000000000004E-3</v>
      </c>
      <c r="AC58" s="7">
        <v>-4.0999999999999995E-3</v>
      </c>
      <c r="AD58" s="7">
        <v>-8.199999999999999E-2</v>
      </c>
      <c r="AE58" s="7">
        <v>-5.9999999999999995E-4</v>
      </c>
      <c r="AF58" s="7">
        <v>-1.8700000000000001E-2</v>
      </c>
      <c r="AG58" s="7">
        <v>-5.8700000000000002E-2</v>
      </c>
      <c r="AH58" s="7">
        <v>-8.1500000000000003E-2</v>
      </c>
      <c r="AJ58" s="2">
        <f t="shared" ref="AJ58:BM58" si="79">AVERAGE(E46:E57)</f>
        <v>-4.5833333333333342E-3</v>
      </c>
      <c r="AK58" s="2">
        <f t="shared" si="79"/>
        <v>-4.3741666666666672E-2</v>
      </c>
      <c r="AL58" s="2">
        <f t="shared" si="79"/>
        <v>1.5016666666666664E-2</v>
      </c>
      <c r="AM58" s="2">
        <f t="shared" si="79"/>
        <v>1.5308333333333328E-2</v>
      </c>
      <c r="AN58" s="2">
        <f t="shared" si="79"/>
        <v>7.2916666666666676E-3</v>
      </c>
      <c r="AO58" s="2">
        <f t="shared" si="79"/>
        <v>-2.2941666666666662E-2</v>
      </c>
      <c r="AP58" s="2">
        <f t="shared" si="79"/>
        <v>-1.2016666666666669E-2</v>
      </c>
      <c r="AQ58" s="2">
        <f t="shared" si="79"/>
        <v>-1.4741666666666667E-2</v>
      </c>
      <c r="AR58" s="2">
        <f t="shared" si="79"/>
        <v>3.7499999999999986E-3</v>
      </c>
      <c r="AS58" s="2">
        <f t="shared" si="79"/>
        <v>-5.2566666666666671E-2</v>
      </c>
      <c r="AT58" s="2">
        <f t="shared" si="79"/>
        <v>-1.8166666666666668E-2</v>
      </c>
      <c r="AU58" s="2">
        <f t="shared" si="79"/>
        <v>-2.2291666666666664E-2</v>
      </c>
      <c r="AV58" s="2">
        <f t="shared" si="79"/>
        <v>7.4083333333333319E-3</v>
      </c>
      <c r="AW58" s="2">
        <f t="shared" si="79"/>
        <v>2.2583333333333334E-2</v>
      </c>
      <c r="AX58" s="2">
        <f t="shared" si="79"/>
        <v>-3.9000000000000007E-2</v>
      </c>
      <c r="AY58" s="2">
        <f t="shared" si="79"/>
        <v>-1.6783333333333334E-2</v>
      </c>
      <c r="AZ58" s="2">
        <f t="shared" si="79"/>
        <v>-3.9058333333333334E-2</v>
      </c>
      <c r="BA58" s="2">
        <f t="shared" si="79"/>
        <v>-9.9999999999998243E-5</v>
      </c>
      <c r="BB58" s="2">
        <f t="shared" si="79"/>
        <v>5.8666666666666702E-3</v>
      </c>
      <c r="BC58" s="2">
        <f t="shared" si="79"/>
        <v>3.3833333333333333E-2</v>
      </c>
      <c r="BD58" s="2">
        <f t="shared" si="79"/>
        <v>1.4116666666666665E-2</v>
      </c>
      <c r="BE58" s="2">
        <f t="shared" si="79"/>
        <v>3.4991666666666664E-2</v>
      </c>
      <c r="BF58" s="2">
        <f t="shared" si="79"/>
        <v>1.3108333333333331E-2</v>
      </c>
      <c r="BG58" s="2">
        <f t="shared" si="79"/>
        <v>5.7333333333333342E-3</v>
      </c>
      <c r="BH58" s="2">
        <f t="shared" si="79"/>
        <v>3.6583333333333281E-3</v>
      </c>
      <c r="BI58" s="2">
        <f t="shared" si="79"/>
        <v>-4.2891666666666668E-2</v>
      </c>
      <c r="BJ58" s="2">
        <f t="shared" si="79"/>
        <v>-3.3933333333333329E-2</v>
      </c>
      <c r="BK58" s="2">
        <f t="shared" si="79"/>
        <v>1.0391666666666667E-2</v>
      </c>
      <c r="BL58" s="2">
        <f t="shared" si="79"/>
        <v>-7.7999999999999979E-3</v>
      </c>
      <c r="BM58" s="2">
        <f t="shared" si="79"/>
        <v>-2.5450000000000011E-2</v>
      </c>
      <c r="BO58">
        <f t="shared" si="20"/>
        <v>15</v>
      </c>
      <c r="BP58">
        <f t="shared" si="21"/>
        <v>2</v>
      </c>
      <c r="BQ58">
        <f t="shared" si="22"/>
        <v>26</v>
      </c>
      <c r="BR58">
        <f t="shared" si="23"/>
        <v>27</v>
      </c>
      <c r="BS58">
        <f t="shared" si="24"/>
        <v>21</v>
      </c>
      <c r="BT58">
        <f t="shared" si="25"/>
        <v>8</v>
      </c>
      <c r="BU58">
        <f t="shared" si="26"/>
        <v>13</v>
      </c>
      <c r="BV58">
        <f t="shared" si="27"/>
        <v>12</v>
      </c>
      <c r="BW58">
        <f t="shared" si="28"/>
        <v>18</v>
      </c>
      <c r="BX58">
        <f t="shared" si="29"/>
        <v>1</v>
      </c>
      <c r="BY58">
        <f t="shared" si="30"/>
        <v>10</v>
      </c>
      <c r="BZ58">
        <f t="shared" si="31"/>
        <v>9</v>
      </c>
      <c r="CA58">
        <f t="shared" si="32"/>
        <v>22</v>
      </c>
      <c r="CB58">
        <f t="shared" si="33"/>
        <v>28</v>
      </c>
      <c r="CC58">
        <f t="shared" si="34"/>
        <v>5</v>
      </c>
      <c r="CD58">
        <f t="shared" si="35"/>
        <v>11</v>
      </c>
      <c r="CE58">
        <f t="shared" si="36"/>
        <v>4</v>
      </c>
      <c r="CF58">
        <f t="shared" si="37"/>
        <v>16</v>
      </c>
      <c r="CG58">
        <f t="shared" si="38"/>
        <v>20</v>
      </c>
      <c r="CH58">
        <f t="shared" si="39"/>
        <v>29</v>
      </c>
      <c r="CI58">
        <f t="shared" si="40"/>
        <v>25</v>
      </c>
      <c r="CJ58">
        <f t="shared" si="41"/>
        <v>30</v>
      </c>
      <c r="CK58">
        <f t="shared" si="42"/>
        <v>24</v>
      </c>
      <c r="CL58">
        <f t="shared" si="43"/>
        <v>19</v>
      </c>
      <c r="CM58">
        <f t="shared" si="44"/>
        <v>17</v>
      </c>
      <c r="CN58">
        <f t="shared" si="45"/>
        <v>3</v>
      </c>
      <c r="CO58">
        <f t="shared" si="46"/>
        <v>6</v>
      </c>
      <c r="CP58">
        <f t="shared" si="47"/>
        <v>23</v>
      </c>
      <c r="CQ58">
        <f t="shared" si="48"/>
        <v>14</v>
      </c>
      <c r="CR58">
        <f t="shared" si="49"/>
        <v>7</v>
      </c>
      <c r="CU58" s="2">
        <f t="array" ref="CU58">AVERAGE(IF(BO58:CR58&gt;=$CU$8,E58:AH58,""))-$B58</f>
        <v>-3.0733333333333335E-2</v>
      </c>
      <c r="CV58" s="2">
        <f t="array" ref="CV58">AVERAGE(IF(BO58:CR58&lt;=$CV$8,E58:AH58,""))-$B58</f>
        <v>-2.5346666666666663E-2</v>
      </c>
      <c r="CW58" s="2">
        <f t="shared" si="8"/>
        <v>-5.3866666666666715E-3</v>
      </c>
      <c r="CX58" s="2">
        <f t="shared" si="9"/>
        <v>-1.5900000000000001E-2</v>
      </c>
      <c r="CY58" s="2">
        <f t="shared" si="10"/>
        <v>-8.0150000000000048E-3</v>
      </c>
      <c r="CZ58" s="2"/>
      <c r="DA58" s="1">
        <f t="shared" si="11"/>
        <v>1.9604379719365239</v>
      </c>
      <c r="DB58" s="1">
        <f t="shared" si="12"/>
        <v>1.6188384216726028</v>
      </c>
      <c r="DC58" s="1">
        <f t="shared" si="13"/>
        <v>1.9443395999108308</v>
      </c>
      <c r="DD58" s="1">
        <f t="shared" si="14"/>
        <v>1.1222094256591513</v>
      </c>
      <c r="DE58" s="3">
        <f t="shared" si="15"/>
        <v>0.58216000000000012</v>
      </c>
    </row>
    <row r="59" spans="1:109" x14ac:dyDescent="0.25">
      <c r="A59">
        <v>193006</v>
      </c>
      <c r="B59" s="10">
        <v>2.7000000000000001E-3</v>
      </c>
      <c r="C59" s="11">
        <v>-0.16059999999999999</v>
      </c>
      <c r="E59" s="7">
        <v>-0.11570000000000001</v>
      </c>
      <c r="F59" s="7">
        <v>-0.29189999999999999</v>
      </c>
      <c r="G59" s="7">
        <v>-9.0500000000000011E-2</v>
      </c>
      <c r="H59" s="7">
        <v>-0.2576</v>
      </c>
      <c r="I59" s="7">
        <v>-0.11970000000000001</v>
      </c>
      <c r="J59" s="7">
        <v>-0.26900000000000002</v>
      </c>
      <c r="K59" s="7">
        <v>-0.1244</v>
      </c>
      <c r="L59" s="7">
        <v>-0.13210000000000002</v>
      </c>
      <c r="M59" s="7">
        <v>-0.17660000000000001</v>
      </c>
      <c r="N59" s="7">
        <v>-0.18820000000000001</v>
      </c>
      <c r="O59" s="7">
        <v>-0.18510000000000001</v>
      </c>
      <c r="P59" s="7">
        <v>-0.1331</v>
      </c>
      <c r="Q59" s="7">
        <v>-0.1699</v>
      </c>
      <c r="R59" s="7">
        <v>-0.20030000000000001</v>
      </c>
      <c r="S59" s="7">
        <v>-0.2258</v>
      </c>
      <c r="T59" s="7">
        <v>-0.17760000000000001</v>
      </c>
      <c r="U59" s="7">
        <v>-8.6099999999999996E-2</v>
      </c>
      <c r="V59" s="7">
        <v>-0.1134</v>
      </c>
      <c r="W59" s="7">
        <v>-0.154</v>
      </c>
      <c r="X59" s="7">
        <v>-0.19059999999999999</v>
      </c>
      <c r="Y59" s="7">
        <v>-8.3400000000000002E-2</v>
      </c>
      <c r="Z59" s="7">
        <v>-3.4700000000000002E-2</v>
      </c>
      <c r="AA59" s="7">
        <v>-0.18140000000000001</v>
      </c>
      <c r="AB59" s="7">
        <v>-0.1772</v>
      </c>
      <c r="AC59" s="7">
        <v>-9.8500000000000004E-2</v>
      </c>
      <c r="AD59" s="7">
        <v>-0.2409</v>
      </c>
      <c r="AE59" s="7">
        <v>-0.1487</v>
      </c>
      <c r="AF59" s="7">
        <v>-0.1724</v>
      </c>
      <c r="AG59" s="7">
        <v>-0.21670000000000003</v>
      </c>
      <c r="AH59" s="7">
        <v>-0.18050000000000002</v>
      </c>
      <c r="AJ59" s="2">
        <f t="shared" ref="AJ59:BM59" si="80">AVERAGE(E47:E58)</f>
        <v>1.3500000000000003E-3</v>
      </c>
      <c r="AK59" s="2">
        <f t="shared" si="80"/>
        <v>-3.4950000000000002E-2</v>
      </c>
      <c r="AL59" s="2">
        <f t="shared" si="80"/>
        <v>1.6625000000000001E-2</v>
      </c>
      <c r="AM59" s="2">
        <f t="shared" si="80"/>
        <v>1.9008333333333332E-2</v>
      </c>
      <c r="AN59" s="2">
        <f t="shared" si="80"/>
        <v>6.3083333333333351E-3</v>
      </c>
      <c r="AO59" s="2">
        <f t="shared" si="80"/>
        <v>-2.1558333333333329E-2</v>
      </c>
      <c r="AP59" s="2">
        <f t="shared" si="80"/>
        <v>-1.0033333333333332E-2</v>
      </c>
      <c r="AQ59" s="2">
        <f t="shared" si="80"/>
        <v>-9.3666666666666655E-3</v>
      </c>
      <c r="AR59" s="2">
        <f t="shared" si="80"/>
        <v>7.6250000000000024E-3</v>
      </c>
      <c r="AS59" s="2">
        <f t="shared" si="80"/>
        <v>-4.3975000000000007E-2</v>
      </c>
      <c r="AT59" s="2">
        <f t="shared" si="80"/>
        <v>-1.3541666666666667E-2</v>
      </c>
      <c r="AU59" s="2">
        <f t="shared" si="80"/>
        <v>-1.1908333333333333E-2</v>
      </c>
      <c r="AV59" s="2">
        <f t="shared" si="80"/>
        <v>1.0583333333333328E-2</v>
      </c>
      <c r="AW59" s="2">
        <f t="shared" si="80"/>
        <v>1.7758333333333331E-2</v>
      </c>
      <c r="AX59" s="2">
        <f t="shared" si="80"/>
        <v>-2.2166666666666668E-2</v>
      </c>
      <c r="AY59" s="2">
        <f t="shared" si="80"/>
        <v>-1.5216666666666665E-2</v>
      </c>
      <c r="AZ59" s="2">
        <f t="shared" si="80"/>
        <v>-2.3900000000000005E-2</v>
      </c>
      <c r="BA59" s="2">
        <f t="shared" si="80"/>
        <v>1.9916666666666681E-3</v>
      </c>
      <c r="BB59" s="2">
        <f t="shared" si="80"/>
        <v>7.5166666666666672E-3</v>
      </c>
      <c r="BC59" s="2">
        <f t="shared" si="80"/>
        <v>2.8524999999999998E-2</v>
      </c>
      <c r="BD59" s="2">
        <f t="shared" si="80"/>
        <v>2.1758333333333327E-2</v>
      </c>
      <c r="BE59" s="2">
        <f t="shared" si="80"/>
        <v>2.6800000000000001E-2</v>
      </c>
      <c r="BF59" s="2">
        <f t="shared" si="80"/>
        <v>1.2241666666666666E-2</v>
      </c>
      <c r="BG59" s="2">
        <f t="shared" si="80"/>
        <v>1.1866666666666673E-2</v>
      </c>
      <c r="BH59" s="2">
        <f t="shared" si="80"/>
        <v>1.2166666666666652E-3</v>
      </c>
      <c r="BI59" s="2">
        <f t="shared" si="80"/>
        <v>-4.4249999999999991E-2</v>
      </c>
      <c r="BJ59" s="2">
        <f t="shared" si="80"/>
        <v>-2.7749999999999997E-2</v>
      </c>
      <c r="BK59" s="2">
        <f t="shared" si="80"/>
        <v>1.115E-2</v>
      </c>
      <c r="BL59" s="2">
        <f t="shared" si="80"/>
        <v>-1.0383333333333331E-2</v>
      </c>
      <c r="BM59" s="2">
        <f t="shared" si="80"/>
        <v>-2.123333333333334E-2</v>
      </c>
      <c r="BO59">
        <f t="shared" si="20"/>
        <v>16</v>
      </c>
      <c r="BP59">
        <f t="shared" si="21"/>
        <v>3</v>
      </c>
      <c r="BQ59">
        <f t="shared" si="22"/>
        <v>25</v>
      </c>
      <c r="BR59">
        <f t="shared" si="23"/>
        <v>27</v>
      </c>
      <c r="BS59">
        <f t="shared" si="24"/>
        <v>18</v>
      </c>
      <c r="BT59">
        <f t="shared" si="25"/>
        <v>7</v>
      </c>
      <c r="BU59">
        <f t="shared" si="26"/>
        <v>13</v>
      </c>
      <c r="BV59">
        <f t="shared" si="27"/>
        <v>14</v>
      </c>
      <c r="BW59">
        <f t="shared" si="28"/>
        <v>20</v>
      </c>
      <c r="BX59">
        <f t="shared" si="29"/>
        <v>2</v>
      </c>
      <c r="BY59">
        <f t="shared" si="30"/>
        <v>10</v>
      </c>
      <c r="BZ59">
        <f t="shared" si="31"/>
        <v>11</v>
      </c>
      <c r="CA59">
        <f t="shared" si="32"/>
        <v>21</v>
      </c>
      <c r="CB59">
        <f t="shared" si="33"/>
        <v>26</v>
      </c>
      <c r="CC59">
        <f t="shared" si="34"/>
        <v>6</v>
      </c>
      <c r="CD59">
        <f t="shared" si="35"/>
        <v>9</v>
      </c>
      <c r="CE59">
        <f t="shared" si="36"/>
        <v>5</v>
      </c>
      <c r="CF59">
        <f t="shared" si="37"/>
        <v>17</v>
      </c>
      <c r="CG59">
        <f t="shared" si="38"/>
        <v>19</v>
      </c>
      <c r="CH59">
        <f t="shared" si="39"/>
        <v>30</v>
      </c>
      <c r="CI59">
        <f t="shared" si="40"/>
        <v>28</v>
      </c>
      <c r="CJ59">
        <f t="shared" si="41"/>
        <v>29</v>
      </c>
      <c r="CK59">
        <f t="shared" si="42"/>
        <v>24</v>
      </c>
      <c r="CL59">
        <f t="shared" si="43"/>
        <v>23</v>
      </c>
      <c r="CM59">
        <f t="shared" si="44"/>
        <v>15</v>
      </c>
      <c r="CN59">
        <f t="shared" si="45"/>
        <v>1</v>
      </c>
      <c r="CO59">
        <f t="shared" si="46"/>
        <v>4</v>
      </c>
      <c r="CP59">
        <f t="shared" si="47"/>
        <v>22</v>
      </c>
      <c r="CQ59">
        <f t="shared" si="48"/>
        <v>12</v>
      </c>
      <c r="CR59">
        <f t="shared" si="49"/>
        <v>8</v>
      </c>
      <c r="CU59" s="2">
        <f t="array" ref="CU59">AVERAGE(IF(BO59:CR59&gt;=$CU$8,E59:AH59,""))-$B59</f>
        <v>-0.15185999999999999</v>
      </c>
      <c r="CV59" s="2">
        <f t="array" ref="CV59">AVERAGE(IF(BO59:CR59&lt;=$CV$8,E59:AH59,""))-$B59</f>
        <v>-0.18260666666666664</v>
      </c>
      <c r="CW59" s="2">
        <f t="shared" si="8"/>
        <v>3.0746666666666644E-2</v>
      </c>
      <c r="CX59" s="2">
        <f t="shared" si="9"/>
        <v>-0.16059999999999999</v>
      </c>
      <c r="CY59" s="2">
        <f t="shared" si="10"/>
        <v>-1.7090000000000015E-2</v>
      </c>
      <c r="CZ59" s="2"/>
      <c r="DA59" s="1">
        <f t="shared" si="11"/>
        <v>2.0260080873045609</v>
      </c>
      <c r="DB59" s="1">
        <f t="shared" si="12"/>
        <v>1.3632238348904988</v>
      </c>
      <c r="DC59" s="1">
        <f t="shared" si="13"/>
        <v>1.6543219051881315</v>
      </c>
      <c r="DD59" s="1">
        <f t="shared" si="14"/>
        <v>0.92031646858689908</v>
      </c>
      <c r="DE59" s="3">
        <f t="shared" si="15"/>
        <v>0.61290666666666671</v>
      </c>
    </row>
    <row r="60" spans="1:109" x14ac:dyDescent="0.25">
      <c r="A60">
        <v>193007</v>
      </c>
      <c r="B60" s="10">
        <v>2E-3</v>
      </c>
      <c r="C60" s="11">
        <v>3.7700000000000004E-2</v>
      </c>
      <c r="E60" s="7">
        <v>3.1699999999999999E-2</v>
      </c>
      <c r="F60" s="7">
        <v>1.8800000000000001E-2</v>
      </c>
      <c r="G60" s="7">
        <v>2.9300000000000003E-2</v>
      </c>
      <c r="H60" s="7">
        <v>3.6499999999999998E-2</v>
      </c>
      <c r="I60" s="7">
        <v>3.7900000000000003E-2</v>
      </c>
      <c r="J60" s="7">
        <v>5.7599999999999998E-2</v>
      </c>
      <c r="K60" s="7">
        <v>3.1600000000000003E-2</v>
      </c>
      <c r="L60" s="7">
        <v>6.1200000000000004E-2</v>
      </c>
      <c r="M60" s="7">
        <v>5.3899999999999997E-2</v>
      </c>
      <c r="N60" s="7">
        <v>5.6600000000000004E-2</v>
      </c>
      <c r="O60" s="7">
        <v>7.7600000000000002E-2</v>
      </c>
      <c r="P60" s="7">
        <v>3.4799999999999998E-2</v>
      </c>
      <c r="Q60" s="7">
        <v>3.0499999999999999E-2</v>
      </c>
      <c r="R60" s="7">
        <v>4.0300000000000002E-2</v>
      </c>
      <c r="S60" s="7">
        <v>0.1182</v>
      </c>
      <c r="T60" s="7">
        <v>4.7800000000000002E-2</v>
      </c>
      <c r="U60" s="7">
        <v>4.0399999999999998E-2</v>
      </c>
      <c r="V60" s="7">
        <v>-1.3200000000000002E-2</v>
      </c>
      <c r="W60" s="7">
        <v>5.4400000000000004E-2</v>
      </c>
      <c r="X60" s="7">
        <v>1.8200000000000001E-2</v>
      </c>
      <c r="Y60" s="7">
        <v>1.2700000000000001E-2</v>
      </c>
      <c r="Z60" s="7">
        <v>1.8800000000000001E-2</v>
      </c>
      <c r="AA60" s="7">
        <v>4.24E-2</v>
      </c>
      <c r="AB60" s="7">
        <v>7.4800000000000005E-2</v>
      </c>
      <c r="AC60" s="7">
        <v>3.2899999999999999E-2</v>
      </c>
      <c r="AD60" s="7">
        <v>-1.1899999999999999E-2</v>
      </c>
      <c r="AE60" s="7">
        <v>3.2599999999999997E-2</v>
      </c>
      <c r="AF60" s="7">
        <v>2.6600000000000002E-2</v>
      </c>
      <c r="AG60" s="7">
        <v>4.58E-2</v>
      </c>
      <c r="AH60" s="7">
        <v>8.48E-2</v>
      </c>
      <c r="AJ60" s="2">
        <f t="shared" ref="AJ60:BM60" si="81">AVERAGE(E48:E59)</f>
        <v>-1.4958333333333337E-2</v>
      </c>
      <c r="AK60" s="2">
        <f t="shared" si="81"/>
        <v>-6.9699999999999998E-2</v>
      </c>
      <c r="AL60" s="2">
        <f t="shared" si="81"/>
        <v>9.3083333333333317E-3</v>
      </c>
      <c r="AM60" s="2">
        <f t="shared" si="81"/>
        <v>-7.3750000000000039E-3</v>
      </c>
      <c r="AN60" s="2">
        <f t="shared" si="81"/>
        <v>-1.2533333333333336E-2</v>
      </c>
      <c r="AO60" s="2">
        <f t="shared" si="81"/>
        <v>-5.6249999999999994E-2</v>
      </c>
      <c r="AP60" s="2">
        <f t="shared" si="81"/>
        <v>-2.5116666666666666E-2</v>
      </c>
      <c r="AQ60" s="2">
        <f t="shared" si="81"/>
        <v>-2.3816666666666667E-2</v>
      </c>
      <c r="AR60" s="2">
        <f t="shared" si="81"/>
        <v>-2.3658333333333333E-2</v>
      </c>
      <c r="AS60" s="2">
        <f t="shared" si="81"/>
        <v>-6.2191666666666673E-2</v>
      </c>
      <c r="AT60" s="2">
        <f t="shared" si="81"/>
        <v>-3.3066666666666668E-2</v>
      </c>
      <c r="AU60" s="2">
        <f t="shared" si="81"/>
        <v>-3.1974999999999996E-2</v>
      </c>
      <c r="AV60" s="2">
        <f t="shared" si="81"/>
        <v>-1.6241666666666672E-2</v>
      </c>
      <c r="AW60" s="2">
        <f t="shared" si="81"/>
        <v>-1.4941666666666667E-2</v>
      </c>
      <c r="AX60" s="2">
        <f t="shared" si="81"/>
        <v>-4.661666666666666E-2</v>
      </c>
      <c r="AY60" s="2">
        <f t="shared" si="81"/>
        <v>-3.8908333333333329E-2</v>
      </c>
      <c r="AZ60" s="2">
        <f t="shared" si="81"/>
        <v>-3.3375000000000009E-2</v>
      </c>
      <c r="BA60" s="2">
        <f t="shared" si="81"/>
        <v>-9.1333333333333318E-3</v>
      </c>
      <c r="BB60" s="2">
        <f t="shared" si="81"/>
        <v>-6.2333333333333294E-3</v>
      </c>
      <c r="BC60" s="2">
        <f t="shared" si="81"/>
        <v>-6.8833333333333316E-3</v>
      </c>
      <c r="BD60" s="2">
        <f t="shared" si="81"/>
        <v>3.3916666666666631E-3</v>
      </c>
      <c r="BE60" s="2">
        <f t="shared" si="81"/>
        <v>8.0666666666666647E-3</v>
      </c>
      <c r="BF60" s="2">
        <f t="shared" si="81"/>
        <v>-1.0358333333333336E-2</v>
      </c>
      <c r="BG60" s="2">
        <f t="shared" si="81"/>
        <v>-1.3583333333333331E-2</v>
      </c>
      <c r="BH60" s="2">
        <f t="shared" si="81"/>
        <v>-1.1975000000000001E-2</v>
      </c>
      <c r="BI60" s="2">
        <f t="shared" si="81"/>
        <v>-6.183333333333333E-2</v>
      </c>
      <c r="BJ60" s="2">
        <f t="shared" si="81"/>
        <v>-4.661666666666666E-2</v>
      </c>
      <c r="BK60" s="2">
        <f t="shared" si="81"/>
        <v>-1.8899999999999997E-2</v>
      </c>
      <c r="BL60" s="2">
        <f t="shared" si="81"/>
        <v>-3.3858333333333331E-2</v>
      </c>
      <c r="BM60" s="2">
        <f t="shared" si="81"/>
        <v>-4.0508333333333348E-2</v>
      </c>
      <c r="BO60">
        <f t="shared" si="20"/>
        <v>18</v>
      </c>
      <c r="BP60">
        <f t="shared" si="21"/>
        <v>1</v>
      </c>
      <c r="BQ60">
        <f t="shared" si="22"/>
        <v>30</v>
      </c>
      <c r="BR60">
        <f t="shared" si="23"/>
        <v>25</v>
      </c>
      <c r="BS60">
        <f t="shared" si="24"/>
        <v>21</v>
      </c>
      <c r="BT60">
        <f t="shared" si="25"/>
        <v>4</v>
      </c>
      <c r="BU60">
        <f t="shared" si="26"/>
        <v>13</v>
      </c>
      <c r="BV60">
        <f t="shared" si="27"/>
        <v>14</v>
      </c>
      <c r="BW60">
        <f t="shared" si="28"/>
        <v>15</v>
      </c>
      <c r="BX60">
        <f t="shared" si="29"/>
        <v>2</v>
      </c>
      <c r="BY60">
        <f t="shared" si="30"/>
        <v>11</v>
      </c>
      <c r="BZ60">
        <f t="shared" si="31"/>
        <v>12</v>
      </c>
      <c r="CA60">
        <f t="shared" si="32"/>
        <v>17</v>
      </c>
      <c r="CB60">
        <f t="shared" si="33"/>
        <v>19</v>
      </c>
      <c r="CC60">
        <f t="shared" si="34"/>
        <v>5</v>
      </c>
      <c r="CD60">
        <f t="shared" si="35"/>
        <v>8</v>
      </c>
      <c r="CE60">
        <f t="shared" si="36"/>
        <v>10</v>
      </c>
      <c r="CF60">
        <f t="shared" si="37"/>
        <v>24</v>
      </c>
      <c r="CG60">
        <f t="shared" si="38"/>
        <v>27</v>
      </c>
      <c r="CH60">
        <f t="shared" si="39"/>
        <v>26</v>
      </c>
      <c r="CI60">
        <f t="shared" si="40"/>
        <v>28</v>
      </c>
      <c r="CJ60">
        <f t="shared" si="41"/>
        <v>29</v>
      </c>
      <c r="CK60">
        <f t="shared" si="42"/>
        <v>23</v>
      </c>
      <c r="CL60">
        <f t="shared" si="43"/>
        <v>20</v>
      </c>
      <c r="CM60">
        <f t="shared" si="44"/>
        <v>22</v>
      </c>
      <c r="CN60">
        <f t="shared" si="45"/>
        <v>3</v>
      </c>
      <c r="CO60">
        <f t="shared" si="46"/>
        <v>5</v>
      </c>
      <c r="CP60">
        <f t="shared" si="47"/>
        <v>16</v>
      </c>
      <c r="CQ60">
        <f t="shared" si="48"/>
        <v>9</v>
      </c>
      <c r="CR60">
        <f t="shared" si="49"/>
        <v>7</v>
      </c>
      <c r="CU60" s="2">
        <f t="array" ref="CU60">AVERAGE(IF(BO60:CR60&gt;=$CU$8,E60:AH60,""))-$B60</f>
        <v>2.9586666666666664E-2</v>
      </c>
      <c r="CV60" s="2">
        <f t="array" ref="CV60">AVERAGE(IF(BO60:CR60&lt;=$CV$8,E60:AH60,""))-$B60</f>
        <v>4.798666666666665E-2</v>
      </c>
      <c r="CW60" s="2">
        <f t="shared" si="8"/>
        <v>-1.8399999999999986E-2</v>
      </c>
      <c r="CX60" s="2">
        <f t="shared" si="9"/>
        <v>3.7700000000000004E-2</v>
      </c>
      <c r="CY60" s="2">
        <f t="shared" si="10"/>
        <v>-4.3749999999999883E-3</v>
      </c>
      <c r="CZ60" s="2"/>
      <c r="DA60" s="1">
        <f t="shared" si="11"/>
        <v>1.9927815546727663</v>
      </c>
      <c r="DB60" s="1">
        <f t="shared" si="12"/>
        <v>1.4173438211356517</v>
      </c>
      <c r="DC60" s="1">
        <f t="shared" si="13"/>
        <v>1.706576419766674</v>
      </c>
      <c r="DD60" s="1">
        <f t="shared" si="14"/>
        <v>0.96632002112999615</v>
      </c>
      <c r="DE60" s="3">
        <f t="shared" si="15"/>
        <v>0.59450666666666674</v>
      </c>
    </row>
    <row r="61" spans="1:109" x14ac:dyDescent="0.25">
      <c r="A61">
        <v>193008</v>
      </c>
      <c r="B61" s="10">
        <v>8.9999999999999998E-4</v>
      </c>
      <c r="C61" s="11">
        <v>3.2000000000000002E-3</v>
      </c>
      <c r="E61" s="7">
        <v>1.77E-2</v>
      </c>
      <c r="F61" s="7">
        <v>9.0800000000000006E-2</v>
      </c>
      <c r="G61" s="7">
        <v>4.58E-2</v>
      </c>
      <c r="H61" s="7">
        <v>4.9000000000000002E-2</v>
      </c>
      <c r="I61" s="7">
        <v>-2.69E-2</v>
      </c>
      <c r="J61" s="7">
        <v>3.0999999999999999E-3</v>
      </c>
      <c r="K61" s="7">
        <v>-2.8300000000000002E-2</v>
      </c>
      <c r="L61" s="7">
        <v>8.0799999999999997E-2</v>
      </c>
      <c r="M61" s="7">
        <v>4.2900000000000001E-2</v>
      </c>
      <c r="N61" s="7">
        <v>-5.0000000000000001E-3</v>
      </c>
      <c r="O61" s="7">
        <v>-2.6400000000000003E-2</v>
      </c>
      <c r="P61" s="7">
        <v>-2.5000000000000001E-2</v>
      </c>
      <c r="Q61" s="7">
        <v>9.300000000000001E-3</v>
      </c>
      <c r="R61" s="7">
        <v>1.66E-2</v>
      </c>
      <c r="S61" s="7">
        <v>-2.2400000000000003E-2</v>
      </c>
      <c r="T61" s="7">
        <v>3.2000000000000002E-3</v>
      </c>
      <c r="U61" s="7">
        <v>-0.14929999999999999</v>
      </c>
      <c r="V61" s="7">
        <v>2.4300000000000002E-2</v>
      </c>
      <c r="W61" s="7">
        <v>-3.4500000000000003E-2</v>
      </c>
      <c r="X61" s="7">
        <v>1.5900000000000001E-2</v>
      </c>
      <c r="Y61" s="7">
        <v>1.7399999999999999E-2</v>
      </c>
      <c r="Z61" s="7">
        <v>5.7599999999999998E-2</v>
      </c>
      <c r="AA61" s="7">
        <v>4.5499999999999999E-2</v>
      </c>
      <c r="AB61" s="7">
        <v>-1.3999999999999999E-2</v>
      </c>
      <c r="AC61" s="7">
        <v>3.2000000000000002E-3</v>
      </c>
      <c r="AD61" s="7">
        <v>-6.83E-2</v>
      </c>
      <c r="AE61" s="7">
        <v>4.6900000000000004E-2</v>
      </c>
      <c r="AF61" s="7">
        <v>1.72E-2</v>
      </c>
      <c r="AG61" s="7">
        <v>1.54E-2</v>
      </c>
      <c r="AH61" s="7">
        <v>-8.3999999999999995E-3</v>
      </c>
      <c r="AJ61" s="2">
        <f t="shared" ref="AJ61:BM61" si="82">AVERAGE(E49:E60)</f>
        <v>-1.6258333333333333E-2</v>
      </c>
      <c r="AK61" s="2">
        <f t="shared" si="82"/>
        <v>-6.9474999999999995E-2</v>
      </c>
      <c r="AL61" s="2">
        <f t="shared" si="82"/>
        <v>9.9416666666666664E-3</v>
      </c>
      <c r="AM61" s="2">
        <f t="shared" si="82"/>
        <v>-2.3500000000000053E-3</v>
      </c>
      <c r="AN61" s="2">
        <f t="shared" si="82"/>
        <v>-1.0158333333333337E-2</v>
      </c>
      <c r="AO61" s="2">
        <f t="shared" si="82"/>
        <v>-5.7066666666666661E-2</v>
      </c>
      <c r="AP61" s="2">
        <f t="shared" si="82"/>
        <v>-1.9158333333333333E-2</v>
      </c>
      <c r="AQ61" s="2">
        <f t="shared" si="82"/>
        <v>-2.110833333333333E-2</v>
      </c>
      <c r="AR61" s="2">
        <f t="shared" si="82"/>
        <v>-2.3400000000000001E-2</v>
      </c>
      <c r="AS61" s="2">
        <f t="shared" si="82"/>
        <v>-5.456666666666668E-2</v>
      </c>
      <c r="AT61" s="2">
        <f t="shared" si="82"/>
        <v>-2.9558333333333336E-2</v>
      </c>
      <c r="AU61" s="2">
        <f t="shared" si="82"/>
        <v>-3.2141666666666659E-2</v>
      </c>
      <c r="AV61" s="2">
        <f t="shared" si="82"/>
        <v>-1.7949999999999997E-2</v>
      </c>
      <c r="AW61" s="2">
        <f t="shared" si="82"/>
        <v>-2.0050000000000002E-2</v>
      </c>
      <c r="AX61" s="2">
        <f t="shared" si="82"/>
        <v>-3.3541666666666664E-2</v>
      </c>
      <c r="AY61" s="2">
        <f t="shared" si="82"/>
        <v>-3.9075000000000006E-2</v>
      </c>
      <c r="AZ61" s="2">
        <f t="shared" si="82"/>
        <v>-2.7808333333333338E-2</v>
      </c>
      <c r="BA61" s="2">
        <f t="shared" si="82"/>
        <v>-2.6566666666666666E-2</v>
      </c>
      <c r="BB61" s="2">
        <f t="shared" si="82"/>
        <v>-1.1583333333333283E-3</v>
      </c>
      <c r="BC61" s="2">
        <f t="shared" si="82"/>
        <v>-1.3149999999999997E-2</v>
      </c>
      <c r="BD61" s="2">
        <f t="shared" si="82"/>
        <v>-6.9583333333333363E-3</v>
      </c>
      <c r="BE61" s="2">
        <f t="shared" si="82"/>
        <v>1.0241666666666661E-2</v>
      </c>
      <c r="BF61" s="2">
        <f t="shared" si="82"/>
        <v>-1.0800000000000002E-2</v>
      </c>
      <c r="BG61" s="2">
        <f t="shared" si="82"/>
        <v>-1.3075000000000002E-2</v>
      </c>
      <c r="BH61" s="2">
        <f t="shared" si="82"/>
        <v>-1.6183333333333338E-2</v>
      </c>
      <c r="BI61" s="2">
        <f t="shared" si="82"/>
        <v>-6.0324999999999997E-2</v>
      </c>
      <c r="BJ61" s="2">
        <f t="shared" si="82"/>
        <v>-4.3866666666666665E-2</v>
      </c>
      <c r="BK61" s="2">
        <f t="shared" si="82"/>
        <v>-1.8266666666666664E-2</v>
      </c>
      <c r="BL61" s="2">
        <f t="shared" si="82"/>
        <v>-3.6874999999999998E-2</v>
      </c>
      <c r="BM61" s="2">
        <f t="shared" si="82"/>
        <v>-3.7191666666666678E-2</v>
      </c>
      <c r="BO61">
        <f t="shared" si="20"/>
        <v>20</v>
      </c>
      <c r="BP61">
        <f t="shared" si="21"/>
        <v>1</v>
      </c>
      <c r="BQ61">
        <f t="shared" si="22"/>
        <v>29</v>
      </c>
      <c r="BR61">
        <f t="shared" si="23"/>
        <v>27</v>
      </c>
      <c r="BS61">
        <f t="shared" si="24"/>
        <v>25</v>
      </c>
      <c r="BT61">
        <f t="shared" si="25"/>
        <v>3</v>
      </c>
      <c r="BU61">
        <f t="shared" si="26"/>
        <v>17</v>
      </c>
      <c r="BV61">
        <f t="shared" si="27"/>
        <v>15</v>
      </c>
      <c r="BW61">
        <f t="shared" si="28"/>
        <v>14</v>
      </c>
      <c r="BX61">
        <f t="shared" si="29"/>
        <v>4</v>
      </c>
      <c r="BY61">
        <f t="shared" si="30"/>
        <v>11</v>
      </c>
      <c r="BZ61">
        <f t="shared" si="31"/>
        <v>10</v>
      </c>
      <c r="CA61">
        <f t="shared" si="32"/>
        <v>19</v>
      </c>
      <c r="CB61">
        <f t="shared" si="33"/>
        <v>16</v>
      </c>
      <c r="CC61">
        <f t="shared" si="34"/>
        <v>9</v>
      </c>
      <c r="CD61">
        <f t="shared" si="35"/>
        <v>6</v>
      </c>
      <c r="CE61">
        <f t="shared" si="36"/>
        <v>12</v>
      </c>
      <c r="CF61">
        <f t="shared" si="37"/>
        <v>13</v>
      </c>
      <c r="CG61">
        <f t="shared" si="38"/>
        <v>28</v>
      </c>
      <c r="CH61">
        <f t="shared" si="39"/>
        <v>22</v>
      </c>
      <c r="CI61">
        <f t="shared" si="40"/>
        <v>26</v>
      </c>
      <c r="CJ61">
        <f t="shared" si="41"/>
        <v>30</v>
      </c>
      <c r="CK61">
        <f t="shared" si="42"/>
        <v>24</v>
      </c>
      <c r="CL61">
        <f t="shared" si="43"/>
        <v>23</v>
      </c>
      <c r="CM61">
        <f t="shared" si="44"/>
        <v>21</v>
      </c>
      <c r="CN61">
        <f t="shared" si="45"/>
        <v>2</v>
      </c>
      <c r="CO61">
        <f t="shared" si="46"/>
        <v>5</v>
      </c>
      <c r="CP61">
        <f t="shared" si="47"/>
        <v>18</v>
      </c>
      <c r="CQ61">
        <f t="shared" si="48"/>
        <v>8</v>
      </c>
      <c r="CR61">
        <f t="shared" si="49"/>
        <v>7</v>
      </c>
      <c r="CU61" s="2">
        <f t="array" ref="CU61">AVERAGE(IF(BO61:CR61&gt;=$CU$8,E61:AH61,""))-$B61</f>
        <v>1.1866666666666666E-2</v>
      </c>
      <c r="CV61" s="2">
        <f t="array" ref="CV61">AVERAGE(IF(BO61:CR61&lt;=$CV$8,E61:AH61,""))-$B61</f>
        <v>-7.2666666666666431E-4</v>
      </c>
      <c r="CW61" s="2">
        <f t="shared" si="8"/>
        <v>1.259333333333333E-2</v>
      </c>
      <c r="CX61" s="2">
        <f t="shared" si="9"/>
        <v>3.2000000000000002E-3</v>
      </c>
      <c r="CY61" s="2">
        <f t="shared" si="10"/>
        <v>1.0244999999999997E-2</v>
      </c>
      <c r="CZ61" s="2"/>
      <c r="DA61" s="1">
        <f t="shared" si="11"/>
        <v>2.0196708204504836</v>
      </c>
      <c r="DB61" s="1">
        <f t="shared" si="12"/>
        <v>1.4231549308023079</v>
      </c>
      <c r="DC61" s="1">
        <f t="shared" si="13"/>
        <v>1.7283637120590283</v>
      </c>
      <c r="DD61" s="1">
        <f t="shared" si="14"/>
        <v>0.96648751660032539</v>
      </c>
      <c r="DE61" s="3">
        <f t="shared" si="15"/>
        <v>0.60710000000000008</v>
      </c>
    </row>
    <row r="62" spans="1:109" x14ac:dyDescent="0.25">
      <c r="A62">
        <v>193009</v>
      </c>
      <c r="B62" s="10">
        <v>2.2000000000000001E-3</v>
      </c>
      <c r="C62" s="11">
        <v>-0.12620000000000001</v>
      </c>
      <c r="E62" s="7">
        <v>-0.1024</v>
      </c>
      <c r="F62" s="7">
        <v>-0.122</v>
      </c>
      <c r="G62" s="7">
        <v>-8.6999999999999994E-2</v>
      </c>
      <c r="H62" s="7">
        <v>-0.17579999999999998</v>
      </c>
      <c r="I62" s="7">
        <v>-3.5499999999999997E-2</v>
      </c>
      <c r="J62" s="7">
        <v>-0.1036</v>
      </c>
      <c r="K62" s="7">
        <v>-3.3300000000000003E-2</v>
      </c>
      <c r="L62" s="7">
        <v>-8.7100000000000011E-2</v>
      </c>
      <c r="M62" s="7">
        <v>-0.14030000000000001</v>
      </c>
      <c r="N62" s="7">
        <v>-0.1467</v>
      </c>
      <c r="O62" s="7">
        <v>-0.15670000000000001</v>
      </c>
      <c r="P62" s="7">
        <v>-0.11849999999999999</v>
      </c>
      <c r="Q62" s="7">
        <v>-0.16620000000000001</v>
      </c>
      <c r="R62" s="7">
        <v>-0.19940000000000002</v>
      </c>
      <c r="S62" s="7">
        <v>-0.16420000000000001</v>
      </c>
      <c r="T62" s="7">
        <v>-0.17500000000000002</v>
      </c>
      <c r="U62" s="7">
        <v>-8.9700000000000002E-2</v>
      </c>
      <c r="V62" s="7">
        <v>-5.8400000000000001E-2</v>
      </c>
      <c r="W62" s="7">
        <v>-0.15939999999999999</v>
      </c>
      <c r="X62" s="7">
        <v>-0.12039999999999999</v>
      </c>
      <c r="Y62" s="7">
        <v>-5.2600000000000001E-2</v>
      </c>
      <c r="Z62" s="7">
        <v>-6.6699999999999995E-2</v>
      </c>
      <c r="AA62" s="7">
        <v>-0.11380000000000001</v>
      </c>
      <c r="AB62" s="7">
        <v>-0.1283</v>
      </c>
      <c r="AC62" s="7">
        <v>-8.3599999999999994E-2</v>
      </c>
      <c r="AD62" s="7">
        <v>-9.6799999999999997E-2</v>
      </c>
      <c r="AE62" s="7">
        <v>-9.5299999999999996E-2</v>
      </c>
      <c r="AF62" s="7">
        <v>-0.1404</v>
      </c>
      <c r="AG62" s="7">
        <v>-0.18140000000000001</v>
      </c>
      <c r="AH62" s="7">
        <v>-0.1812</v>
      </c>
      <c r="AJ62" s="2">
        <f t="shared" ref="AJ62:BM62" si="83">AVERAGE(E50:E61)</f>
        <v>-1.8358333333333341E-2</v>
      </c>
      <c r="AK62" s="2">
        <f t="shared" si="83"/>
        <v>-7.0066666666666652E-2</v>
      </c>
      <c r="AL62" s="2">
        <f t="shared" si="83"/>
        <v>6.7333333333333342E-3</v>
      </c>
      <c r="AM62" s="2">
        <f t="shared" si="83"/>
        <v>-3.4000000000000037E-3</v>
      </c>
      <c r="AN62" s="2">
        <f t="shared" si="83"/>
        <v>-1.3650000000000002E-2</v>
      </c>
      <c r="AO62" s="2">
        <f t="shared" si="83"/>
        <v>-6.0999999999999999E-2</v>
      </c>
      <c r="AP62" s="2">
        <f t="shared" si="83"/>
        <v>-2.233333333333333E-2</v>
      </c>
      <c r="AQ62" s="2">
        <f t="shared" si="83"/>
        <v>-1.7741666666666666E-2</v>
      </c>
      <c r="AR62" s="2">
        <f t="shared" si="83"/>
        <v>-2.9733333333333334E-2</v>
      </c>
      <c r="AS62" s="2">
        <f t="shared" si="83"/>
        <v>-5.1166666666666673E-2</v>
      </c>
      <c r="AT62" s="2">
        <f t="shared" si="83"/>
        <v>-3.3941666666666669E-2</v>
      </c>
      <c r="AU62" s="2">
        <f t="shared" si="83"/>
        <v>-4.4091666666666668E-2</v>
      </c>
      <c r="AV62" s="2">
        <f t="shared" si="83"/>
        <v>-2.6350000000000002E-2</v>
      </c>
      <c r="AW62" s="2">
        <f t="shared" si="83"/>
        <v>-2.9483333333333337E-2</v>
      </c>
      <c r="AX62" s="2">
        <f t="shared" si="83"/>
        <v>-3.7149999999999989E-2</v>
      </c>
      <c r="AY62" s="2">
        <f t="shared" si="83"/>
        <v>-4.045E-2</v>
      </c>
      <c r="AZ62" s="2">
        <f t="shared" si="83"/>
        <v>-4.8416666666666663E-2</v>
      </c>
      <c r="BA62" s="2">
        <f t="shared" si="83"/>
        <v>-2.8816666666666668E-2</v>
      </c>
      <c r="BB62" s="2">
        <f t="shared" si="83"/>
        <v>-1.4074999999999996E-2</v>
      </c>
      <c r="BC62" s="2">
        <f t="shared" si="83"/>
        <v>-1.9516666666666665E-2</v>
      </c>
      <c r="BD62" s="2">
        <f t="shared" si="83"/>
        <v>-1.466666666666667E-2</v>
      </c>
      <c r="BE62" s="2">
        <f t="shared" si="83"/>
        <v>1.8133333333333331E-2</v>
      </c>
      <c r="BF62" s="2">
        <f t="shared" si="83"/>
        <v>-1.4941666666666673E-2</v>
      </c>
      <c r="BG62" s="2">
        <f t="shared" si="83"/>
        <v>-2.2075000000000001E-2</v>
      </c>
      <c r="BH62" s="2">
        <f t="shared" si="83"/>
        <v>-2.2908333333333333E-2</v>
      </c>
      <c r="BI62" s="2">
        <f t="shared" si="83"/>
        <v>-6.1191666666666672E-2</v>
      </c>
      <c r="BJ62" s="2">
        <f t="shared" si="83"/>
        <v>-4.6075000000000005E-2</v>
      </c>
      <c r="BK62" s="2">
        <f t="shared" si="83"/>
        <v>-2.0758333333333327E-2</v>
      </c>
      <c r="BL62" s="2">
        <f t="shared" si="83"/>
        <v>-4.0658333333333331E-2</v>
      </c>
      <c r="BM62" s="2">
        <f t="shared" si="83"/>
        <v>-3.5391666666666675E-2</v>
      </c>
      <c r="BO62">
        <f t="shared" si="20"/>
        <v>22</v>
      </c>
      <c r="BP62">
        <f t="shared" si="21"/>
        <v>1</v>
      </c>
      <c r="BQ62">
        <f t="shared" si="22"/>
        <v>29</v>
      </c>
      <c r="BR62">
        <f t="shared" si="23"/>
        <v>28</v>
      </c>
      <c r="BS62">
        <f t="shared" si="24"/>
        <v>27</v>
      </c>
      <c r="BT62">
        <f t="shared" si="25"/>
        <v>3</v>
      </c>
      <c r="BU62">
        <f t="shared" si="26"/>
        <v>18</v>
      </c>
      <c r="BV62">
        <f t="shared" si="27"/>
        <v>23</v>
      </c>
      <c r="BW62">
        <f t="shared" si="28"/>
        <v>13</v>
      </c>
      <c r="BX62">
        <f t="shared" si="29"/>
        <v>4</v>
      </c>
      <c r="BY62">
        <f t="shared" si="30"/>
        <v>12</v>
      </c>
      <c r="BZ62">
        <f t="shared" si="31"/>
        <v>7</v>
      </c>
      <c r="CA62">
        <f t="shared" si="32"/>
        <v>16</v>
      </c>
      <c r="CB62">
        <f t="shared" si="33"/>
        <v>14</v>
      </c>
      <c r="CC62">
        <f t="shared" si="34"/>
        <v>10</v>
      </c>
      <c r="CD62">
        <f t="shared" si="35"/>
        <v>9</v>
      </c>
      <c r="CE62">
        <f t="shared" si="36"/>
        <v>5</v>
      </c>
      <c r="CF62">
        <f t="shared" si="37"/>
        <v>15</v>
      </c>
      <c r="CG62">
        <f t="shared" si="38"/>
        <v>26</v>
      </c>
      <c r="CH62">
        <f t="shared" si="39"/>
        <v>21</v>
      </c>
      <c r="CI62">
        <f t="shared" si="40"/>
        <v>25</v>
      </c>
      <c r="CJ62">
        <f t="shared" si="41"/>
        <v>30</v>
      </c>
      <c r="CK62">
        <f t="shared" si="42"/>
        <v>24</v>
      </c>
      <c r="CL62">
        <f t="shared" si="43"/>
        <v>19</v>
      </c>
      <c r="CM62">
        <f t="shared" si="44"/>
        <v>17</v>
      </c>
      <c r="CN62">
        <f t="shared" si="45"/>
        <v>2</v>
      </c>
      <c r="CO62">
        <f t="shared" si="46"/>
        <v>6</v>
      </c>
      <c r="CP62">
        <f t="shared" si="47"/>
        <v>20</v>
      </c>
      <c r="CQ62">
        <f t="shared" si="48"/>
        <v>8</v>
      </c>
      <c r="CR62">
        <f t="shared" si="49"/>
        <v>11</v>
      </c>
      <c r="CU62" s="2">
        <f t="array" ref="CU62">AVERAGE(IF(BO62:CR62&gt;=$CU$8,E62:AH62,""))-$B62</f>
        <v>-0.10569999999999997</v>
      </c>
      <c r="CV62" s="2">
        <f t="array" ref="CV62">AVERAGE(IF(BO62:CR62&lt;=$CV$8,E62:AH62,""))-$B62</f>
        <v>-0.13747999999999999</v>
      </c>
      <c r="CW62" s="2">
        <f t="shared" si="8"/>
        <v>3.1780000000000017E-2</v>
      </c>
      <c r="CX62" s="2">
        <f t="shared" si="9"/>
        <v>-0.12620000000000001</v>
      </c>
      <c r="CY62" s="2">
        <f t="shared" si="10"/>
        <v>-7.7149999999999892E-3</v>
      </c>
      <c r="CZ62" s="2"/>
      <c r="DA62" s="1">
        <f t="shared" si="11"/>
        <v>2.0882992349293907</v>
      </c>
      <c r="DB62" s="1">
        <f t="shared" si="12"/>
        <v>1.2466837193828217</v>
      </c>
      <c r="DC62" s="1">
        <f t="shared" si="13"/>
        <v>1.5494780678609188</v>
      </c>
      <c r="DD62" s="1">
        <f t="shared" si="14"/>
        <v>0.83574108535463332</v>
      </c>
      <c r="DE62" s="3">
        <f t="shared" si="15"/>
        <v>0.63888000000000011</v>
      </c>
    </row>
    <row r="63" spans="1:109" x14ac:dyDescent="0.25">
      <c r="A63">
        <v>193010</v>
      </c>
      <c r="B63" s="10">
        <v>8.9999999999999998E-4</v>
      </c>
      <c r="C63" s="11">
        <v>-8.7899999999999992E-2</v>
      </c>
      <c r="E63" s="7">
        <v>-4.8499999999999995E-2</v>
      </c>
      <c r="F63" s="7">
        <v>-1.8800000000000001E-2</v>
      </c>
      <c r="G63" s="7">
        <v>-4.7E-2</v>
      </c>
      <c r="H63" s="7">
        <v>-8.9099999999999999E-2</v>
      </c>
      <c r="I63" s="7">
        <v>-6.1800000000000001E-2</v>
      </c>
      <c r="J63" s="7">
        <v>-4.6800000000000001E-2</v>
      </c>
      <c r="K63" s="7">
        <v>-5.0099999999999999E-2</v>
      </c>
      <c r="L63" s="7">
        <v>-4.6600000000000003E-2</v>
      </c>
      <c r="M63" s="7">
        <v>-0.12300000000000001</v>
      </c>
      <c r="N63" s="7">
        <v>-3.78E-2</v>
      </c>
      <c r="O63" s="7">
        <v>-0.1454</v>
      </c>
      <c r="P63" s="7">
        <v>-0.09</v>
      </c>
      <c r="Q63" s="7">
        <v>-0.1075</v>
      </c>
      <c r="R63" s="7">
        <v>-0.18640000000000001</v>
      </c>
      <c r="S63" s="7">
        <v>-0.11210000000000001</v>
      </c>
      <c r="T63" s="7">
        <v>-0.11650000000000001</v>
      </c>
      <c r="U63" s="7">
        <v>-0.1174</v>
      </c>
      <c r="V63" s="7">
        <v>-0.1144</v>
      </c>
      <c r="W63" s="7">
        <v>-0.08</v>
      </c>
      <c r="X63" s="7">
        <v>-8.7100000000000011E-2</v>
      </c>
      <c r="Y63" s="7">
        <v>-4.1100000000000005E-2</v>
      </c>
      <c r="Z63" s="7">
        <v>2.7000000000000001E-3</v>
      </c>
      <c r="AA63" s="7">
        <v>-0.12590000000000001</v>
      </c>
      <c r="AB63" s="7">
        <v>-3.0699999999999998E-2</v>
      </c>
      <c r="AC63" s="7">
        <v>-6.6000000000000003E-2</v>
      </c>
      <c r="AD63" s="7">
        <v>-5.6500000000000002E-2</v>
      </c>
      <c r="AE63" s="7">
        <v>-8.5900000000000004E-2</v>
      </c>
      <c r="AF63" s="7">
        <v>-0.10470000000000002</v>
      </c>
      <c r="AG63" s="7">
        <v>-0.1598</v>
      </c>
      <c r="AH63" s="7">
        <v>-0.1469</v>
      </c>
      <c r="AJ63" s="2">
        <f t="shared" ref="AJ63:BM63" si="84">AVERAGE(E51:E62)</f>
        <v>-2.4883333333333337E-2</v>
      </c>
      <c r="AK63" s="2">
        <f t="shared" si="84"/>
        <v>-7.8349999999999989E-2</v>
      </c>
      <c r="AL63" s="2">
        <f t="shared" si="84"/>
        <v>5.7916666666666672E-3</v>
      </c>
      <c r="AM63" s="2">
        <f t="shared" si="84"/>
        <v>-1.6533333333333334E-2</v>
      </c>
      <c r="AN63" s="2">
        <f t="shared" si="84"/>
        <v>-1.5183333333333335E-2</v>
      </c>
      <c r="AO63" s="2">
        <f t="shared" si="84"/>
        <v>-7.481666666666667E-2</v>
      </c>
      <c r="AP63" s="2">
        <f t="shared" si="84"/>
        <v>-2.1649999999999999E-2</v>
      </c>
      <c r="AQ63" s="2">
        <f t="shared" si="84"/>
        <v>-1.9183333333333333E-2</v>
      </c>
      <c r="AR63" s="2">
        <f t="shared" si="84"/>
        <v>-3.5799999999999998E-2</v>
      </c>
      <c r="AS63" s="2">
        <f t="shared" si="84"/>
        <v>-6.1266666666666671E-2</v>
      </c>
      <c r="AT63" s="2">
        <f t="shared" si="84"/>
        <v>-4.4508333333333337E-2</v>
      </c>
      <c r="AU63" s="2">
        <f t="shared" si="84"/>
        <v>-4.6491666666666674E-2</v>
      </c>
      <c r="AV63" s="2">
        <f t="shared" si="84"/>
        <v>-3.5549999999999998E-2</v>
      </c>
      <c r="AW63" s="2">
        <f t="shared" si="84"/>
        <v>-3.6658333333333334E-2</v>
      </c>
      <c r="AX63" s="2">
        <f t="shared" si="84"/>
        <v>-4.3258333333333336E-2</v>
      </c>
      <c r="AY63" s="2">
        <f t="shared" si="84"/>
        <v>-4.7424999999999995E-2</v>
      </c>
      <c r="AZ63" s="2">
        <f t="shared" si="84"/>
        <v>-5.1558333333333345E-2</v>
      </c>
      <c r="BA63" s="2">
        <f t="shared" si="84"/>
        <v>-3.1841666666666664E-2</v>
      </c>
      <c r="BB63" s="2">
        <f t="shared" si="84"/>
        <v>-2.4949999999999996E-2</v>
      </c>
      <c r="BC63" s="2">
        <f t="shared" si="84"/>
        <v>-3.0841666666666667E-2</v>
      </c>
      <c r="BD63" s="2">
        <f t="shared" si="84"/>
        <v>-1.7925000000000003E-2</v>
      </c>
      <c r="BE63" s="2">
        <f t="shared" si="84"/>
        <v>-1.9675000000000002E-2</v>
      </c>
      <c r="BF63" s="2">
        <f t="shared" si="84"/>
        <v>-3.3208333333333333E-2</v>
      </c>
      <c r="BG63" s="2">
        <f t="shared" si="84"/>
        <v>-2.8975000000000001E-2</v>
      </c>
      <c r="BH63" s="2">
        <f t="shared" si="84"/>
        <v>-2.3424999999999998E-2</v>
      </c>
      <c r="BI63" s="2">
        <f t="shared" si="84"/>
        <v>-6.8691666666666665E-2</v>
      </c>
      <c r="BJ63" s="2">
        <f t="shared" si="84"/>
        <v>-5.0133333333333328E-2</v>
      </c>
      <c r="BK63" s="2">
        <f t="shared" si="84"/>
        <v>-2.9800000000000004E-2</v>
      </c>
      <c r="BL63" s="2">
        <f t="shared" si="84"/>
        <v>-5.1024999999999994E-2</v>
      </c>
      <c r="BM63" s="2">
        <f t="shared" si="84"/>
        <v>-5.0350000000000013E-2</v>
      </c>
      <c r="BO63">
        <f t="shared" si="20"/>
        <v>22</v>
      </c>
      <c r="BP63">
        <f t="shared" si="21"/>
        <v>1</v>
      </c>
      <c r="BQ63">
        <f t="shared" si="22"/>
        <v>30</v>
      </c>
      <c r="BR63">
        <f t="shared" si="23"/>
        <v>28</v>
      </c>
      <c r="BS63">
        <f t="shared" si="24"/>
        <v>29</v>
      </c>
      <c r="BT63">
        <f t="shared" si="25"/>
        <v>2</v>
      </c>
      <c r="BU63">
        <f t="shared" si="26"/>
        <v>24</v>
      </c>
      <c r="BV63">
        <f t="shared" si="27"/>
        <v>26</v>
      </c>
      <c r="BW63">
        <f t="shared" si="28"/>
        <v>14</v>
      </c>
      <c r="BX63">
        <f t="shared" si="29"/>
        <v>4</v>
      </c>
      <c r="BY63">
        <f t="shared" si="30"/>
        <v>11</v>
      </c>
      <c r="BZ63">
        <f t="shared" si="31"/>
        <v>10</v>
      </c>
      <c r="CA63">
        <f t="shared" si="32"/>
        <v>15</v>
      </c>
      <c r="CB63">
        <f t="shared" si="33"/>
        <v>13</v>
      </c>
      <c r="CC63">
        <f t="shared" si="34"/>
        <v>12</v>
      </c>
      <c r="CD63">
        <f t="shared" si="35"/>
        <v>9</v>
      </c>
      <c r="CE63">
        <f t="shared" si="36"/>
        <v>5</v>
      </c>
      <c r="CF63">
        <f t="shared" si="37"/>
        <v>17</v>
      </c>
      <c r="CG63">
        <f t="shared" si="38"/>
        <v>21</v>
      </c>
      <c r="CH63">
        <f t="shared" si="39"/>
        <v>18</v>
      </c>
      <c r="CI63">
        <f t="shared" si="40"/>
        <v>27</v>
      </c>
      <c r="CJ63">
        <f t="shared" si="41"/>
        <v>25</v>
      </c>
      <c r="CK63">
        <f t="shared" si="42"/>
        <v>16</v>
      </c>
      <c r="CL63">
        <f t="shared" si="43"/>
        <v>20</v>
      </c>
      <c r="CM63">
        <f t="shared" si="44"/>
        <v>23</v>
      </c>
      <c r="CN63">
        <f t="shared" si="45"/>
        <v>3</v>
      </c>
      <c r="CO63">
        <f t="shared" si="46"/>
        <v>8</v>
      </c>
      <c r="CP63">
        <f t="shared" si="47"/>
        <v>19</v>
      </c>
      <c r="CQ63">
        <f t="shared" si="48"/>
        <v>6</v>
      </c>
      <c r="CR63">
        <f t="shared" si="49"/>
        <v>7</v>
      </c>
      <c r="CU63" s="2">
        <f t="array" ref="CU63">AVERAGE(IF(BO63:CR63&gt;=$CU$8,E63:AH63,""))-$B63</f>
        <v>-6.6919999999999993E-2</v>
      </c>
      <c r="CV63" s="2">
        <f t="array" ref="CV63">AVERAGE(IF(BO63:CR63&lt;=$CV$8,E63:AH63,""))-$B63</f>
        <v>-0.10428666666666668</v>
      </c>
      <c r="CW63" s="2">
        <f t="shared" si="8"/>
        <v>3.7366666666666687E-2</v>
      </c>
      <c r="CX63" s="2">
        <f t="shared" si="9"/>
        <v>-8.7899999999999992E-2</v>
      </c>
      <c r="CY63" s="2">
        <f t="shared" si="10"/>
        <v>6.0500000000000172E-3</v>
      </c>
      <c r="CZ63" s="2"/>
      <c r="DA63" s="1">
        <f t="shared" si="11"/>
        <v>2.1682114856526886</v>
      </c>
      <c r="DB63" s="1">
        <f t="shared" si="12"/>
        <v>1.1382222357965162</v>
      </c>
      <c r="DC63" s="1">
        <f t="shared" si="13"/>
        <v>1.447181525820741</v>
      </c>
      <c r="DD63" s="1">
        <f t="shared" si="14"/>
        <v>0.74933660034343563</v>
      </c>
      <c r="DE63" s="3">
        <f t="shared" si="15"/>
        <v>0.67624666666666677</v>
      </c>
    </row>
    <row r="64" spans="1:109" x14ac:dyDescent="0.25">
      <c r="A64">
        <v>193011</v>
      </c>
      <c r="B64" s="10">
        <v>1.3000000000000002E-3</v>
      </c>
      <c r="C64" s="11">
        <v>-2.7300000000000001E-2</v>
      </c>
      <c r="E64" s="7">
        <v>1.03E-2</v>
      </c>
      <c r="F64" s="7">
        <v>3.2199999999999999E-2</v>
      </c>
      <c r="G64" s="7">
        <v>-8.8999999999999999E-3</v>
      </c>
      <c r="H64" s="7">
        <v>-6.2699999999999992E-2</v>
      </c>
      <c r="I64" s="7">
        <v>-3.2599999999999997E-2</v>
      </c>
      <c r="J64" s="7">
        <v>-2.12E-2</v>
      </c>
      <c r="K64" s="7">
        <v>1.4199999999999999E-2</v>
      </c>
      <c r="L64" s="7">
        <v>-3.0800000000000001E-2</v>
      </c>
      <c r="M64" s="7">
        <v>1.1000000000000001E-3</v>
      </c>
      <c r="N64" s="7">
        <v>-4.4900000000000002E-2</v>
      </c>
      <c r="O64" s="7">
        <v>-2.8700000000000003E-2</v>
      </c>
      <c r="P64" s="7">
        <v>-1.34E-2</v>
      </c>
      <c r="Q64" s="7">
        <v>-7.1999999999999998E-3</v>
      </c>
      <c r="R64" s="7">
        <v>-3.61E-2</v>
      </c>
      <c r="S64" s="7">
        <v>6.0100000000000001E-2</v>
      </c>
      <c r="T64" s="7">
        <v>3.61E-2</v>
      </c>
      <c r="U64" s="7">
        <v>5.0700000000000002E-2</v>
      </c>
      <c r="V64" s="7">
        <v>-9.4399999999999998E-2</v>
      </c>
      <c r="W64" s="7">
        <v>-3.4300000000000004E-2</v>
      </c>
      <c r="X64" s="7">
        <v>-8.0700000000000008E-2</v>
      </c>
      <c r="Y64" s="7">
        <v>-3.2799999999999996E-2</v>
      </c>
      <c r="Z64" s="7">
        <v>-6.6799999999999998E-2</v>
      </c>
      <c r="AA64" s="7">
        <v>-2.1400000000000002E-2</v>
      </c>
      <c r="AB64" s="7">
        <v>2.0999999999999999E-3</v>
      </c>
      <c r="AC64" s="7">
        <v>-5.4100000000000002E-2</v>
      </c>
      <c r="AD64" s="7">
        <v>1.83E-2</v>
      </c>
      <c r="AE64" s="7">
        <v>3.0299999999999997E-2</v>
      </c>
      <c r="AF64" s="7">
        <v>-2.4E-2</v>
      </c>
      <c r="AG64" s="7">
        <v>-9.01E-2</v>
      </c>
      <c r="AH64" s="7">
        <v>2.23E-2</v>
      </c>
      <c r="AJ64" s="2">
        <f t="shared" ref="AJ64:BM64" si="85">AVERAGE(E52:E63)</f>
        <v>-1.685E-2</v>
      </c>
      <c r="AK64" s="2">
        <f t="shared" si="85"/>
        <v>-5.8033333333333333E-2</v>
      </c>
      <c r="AL64" s="2">
        <f t="shared" si="85"/>
        <v>-3.416666666666672E-4</v>
      </c>
      <c r="AM64" s="2">
        <f t="shared" si="85"/>
        <v>-9.4416666666666642E-3</v>
      </c>
      <c r="AN64" s="2">
        <f t="shared" si="85"/>
        <v>-1.0150000000000001E-2</v>
      </c>
      <c r="AO64" s="2">
        <f t="shared" si="85"/>
        <v>-5.0674999999999998E-2</v>
      </c>
      <c r="AP64" s="2">
        <f t="shared" si="85"/>
        <v>-1.8058333333333332E-2</v>
      </c>
      <c r="AQ64" s="2">
        <f t="shared" si="85"/>
        <v>-8.0500000000000033E-3</v>
      </c>
      <c r="AR64" s="2">
        <f t="shared" si="85"/>
        <v>-2.5583333333333336E-2</v>
      </c>
      <c r="AS64" s="2">
        <f t="shared" si="85"/>
        <v>-4.4308333333333338E-2</v>
      </c>
      <c r="AT64" s="2">
        <f t="shared" si="85"/>
        <v>-4.2483333333333338E-2</v>
      </c>
      <c r="AU64" s="2">
        <f t="shared" si="85"/>
        <v>-4.0975000000000004E-2</v>
      </c>
      <c r="AV64" s="2">
        <f t="shared" si="85"/>
        <v>-2.6374999999999999E-2</v>
      </c>
      <c r="AW64" s="2">
        <f t="shared" si="85"/>
        <v>-2.7016666666666671E-2</v>
      </c>
      <c r="AX64" s="2">
        <f t="shared" si="85"/>
        <v>-2.9208333333333333E-2</v>
      </c>
      <c r="AY64" s="2">
        <f t="shared" si="85"/>
        <v>-3.8933333333333334E-2</v>
      </c>
      <c r="AZ64" s="2">
        <f t="shared" si="85"/>
        <v>-5.053333333333334E-2</v>
      </c>
      <c r="BA64" s="2">
        <f t="shared" si="85"/>
        <v>-3.5516666666666669E-2</v>
      </c>
      <c r="BB64" s="2">
        <f t="shared" si="85"/>
        <v>-2.3275000000000001E-2</v>
      </c>
      <c r="BC64" s="2">
        <f t="shared" si="85"/>
        <v>-1.3216666666666668E-2</v>
      </c>
      <c r="BD64" s="2">
        <f t="shared" si="85"/>
        <v>-8.5083333333333348E-3</v>
      </c>
      <c r="BE64" s="2">
        <f t="shared" si="85"/>
        <v>-8.1250000000000055E-3</v>
      </c>
      <c r="BF64" s="2">
        <f t="shared" si="85"/>
        <v>-2.8150000000000005E-2</v>
      </c>
      <c r="BG64" s="2">
        <f t="shared" si="85"/>
        <v>-1.9350000000000003E-2</v>
      </c>
      <c r="BH64" s="2">
        <f t="shared" si="85"/>
        <v>-2.23E-2</v>
      </c>
      <c r="BI64" s="2">
        <f t="shared" si="85"/>
        <v>-5.4066666666666673E-2</v>
      </c>
      <c r="BJ64" s="2">
        <f t="shared" si="85"/>
        <v>-3.7283333333333335E-2</v>
      </c>
      <c r="BK64" s="2">
        <f t="shared" si="85"/>
        <v>-2.2141666666666667E-2</v>
      </c>
      <c r="BL64" s="2">
        <f t="shared" si="85"/>
        <v>-3.966666666666667E-2</v>
      </c>
      <c r="BM64" s="2">
        <f t="shared" si="85"/>
        <v>-3.5400000000000008E-2</v>
      </c>
      <c r="BO64">
        <f t="shared" si="20"/>
        <v>23</v>
      </c>
      <c r="BP64">
        <f t="shared" si="21"/>
        <v>1</v>
      </c>
      <c r="BQ64">
        <f t="shared" si="22"/>
        <v>30</v>
      </c>
      <c r="BR64">
        <f t="shared" si="23"/>
        <v>26</v>
      </c>
      <c r="BS64">
        <f t="shared" si="24"/>
        <v>25</v>
      </c>
      <c r="BT64">
        <f t="shared" si="25"/>
        <v>3</v>
      </c>
      <c r="BU64">
        <f t="shared" si="26"/>
        <v>22</v>
      </c>
      <c r="BV64">
        <f t="shared" si="27"/>
        <v>29</v>
      </c>
      <c r="BW64">
        <f t="shared" si="28"/>
        <v>17</v>
      </c>
      <c r="BX64">
        <f t="shared" si="29"/>
        <v>5</v>
      </c>
      <c r="BY64">
        <f t="shared" si="30"/>
        <v>6</v>
      </c>
      <c r="BZ64">
        <f t="shared" si="31"/>
        <v>7</v>
      </c>
      <c r="CA64">
        <f t="shared" si="32"/>
        <v>16</v>
      </c>
      <c r="CB64">
        <f t="shared" si="33"/>
        <v>15</v>
      </c>
      <c r="CC64">
        <f t="shared" si="34"/>
        <v>13</v>
      </c>
      <c r="CD64">
        <f t="shared" si="35"/>
        <v>9</v>
      </c>
      <c r="CE64">
        <f t="shared" si="36"/>
        <v>4</v>
      </c>
      <c r="CF64">
        <f t="shared" si="37"/>
        <v>11</v>
      </c>
      <c r="CG64">
        <f t="shared" si="38"/>
        <v>18</v>
      </c>
      <c r="CH64">
        <f t="shared" si="39"/>
        <v>24</v>
      </c>
      <c r="CI64">
        <f t="shared" si="40"/>
        <v>27</v>
      </c>
      <c r="CJ64">
        <f t="shared" si="41"/>
        <v>28</v>
      </c>
      <c r="CK64">
        <f t="shared" si="42"/>
        <v>14</v>
      </c>
      <c r="CL64">
        <f t="shared" si="43"/>
        <v>21</v>
      </c>
      <c r="CM64">
        <f t="shared" si="44"/>
        <v>19</v>
      </c>
      <c r="CN64">
        <f t="shared" si="45"/>
        <v>2</v>
      </c>
      <c r="CO64">
        <f t="shared" si="46"/>
        <v>10</v>
      </c>
      <c r="CP64">
        <f t="shared" si="47"/>
        <v>20</v>
      </c>
      <c r="CQ64">
        <f t="shared" si="48"/>
        <v>8</v>
      </c>
      <c r="CR64">
        <f t="shared" si="49"/>
        <v>12</v>
      </c>
      <c r="CU64" s="2">
        <f t="array" ref="CU64">AVERAGE(IF(BO64:CR64&gt;=$CU$8,E64:AH64,""))-$B64</f>
        <v>-2.8446666666666662E-2</v>
      </c>
      <c r="CV64" s="2">
        <f t="array" ref="CV64">AVERAGE(IF(BO64:CR64&lt;=$CV$8,E64:AH64,""))-$B64</f>
        <v>-7.980000000000001E-3</v>
      </c>
      <c r="CW64" s="2">
        <f t="shared" si="8"/>
        <v>-2.0466666666666661E-2</v>
      </c>
      <c r="CX64" s="2">
        <f t="shared" si="9"/>
        <v>-2.7300000000000001E-2</v>
      </c>
      <c r="CY64" s="2">
        <f t="shared" si="10"/>
        <v>-2.2174999999999997E-2</v>
      </c>
      <c r="CZ64" s="2"/>
      <c r="DA64" s="1">
        <f t="shared" si="11"/>
        <v>2.1266540988443454</v>
      </c>
      <c r="DB64" s="1">
        <f t="shared" si="12"/>
        <v>1.1086284576658068</v>
      </c>
      <c r="DC64" s="1">
        <f t="shared" si="13"/>
        <v>1.4078953713331273</v>
      </c>
      <c r="DD64" s="1">
        <f t="shared" si="14"/>
        <v>0.74433103185314142</v>
      </c>
      <c r="DE64" s="3">
        <f t="shared" si="15"/>
        <v>0.65578000000000014</v>
      </c>
    </row>
    <row r="65" spans="1:109" x14ac:dyDescent="0.25">
      <c r="A65">
        <v>193012</v>
      </c>
      <c r="B65" s="10">
        <v>1.4000000000000002E-3</v>
      </c>
      <c r="C65" s="11">
        <v>-7.980000000000001E-2</v>
      </c>
      <c r="E65" s="7">
        <v>-4.9700000000000001E-2</v>
      </c>
      <c r="F65" s="7">
        <v>-0.12230000000000001</v>
      </c>
      <c r="G65" s="7">
        <v>-3.1000000000000003E-2</v>
      </c>
      <c r="H65" s="7">
        <v>-0.14949999999999999</v>
      </c>
      <c r="I65" s="7">
        <v>-4.4999999999999998E-2</v>
      </c>
      <c r="J65" s="7">
        <v>-6.0900000000000003E-2</v>
      </c>
      <c r="K65" s="7">
        <v>-7.51E-2</v>
      </c>
      <c r="L65" s="7">
        <v>-7.2999999999999995E-2</v>
      </c>
      <c r="M65" s="7">
        <v>-4.6699999999999998E-2</v>
      </c>
      <c r="N65" s="7">
        <v>-4.0399999999999998E-2</v>
      </c>
      <c r="O65" s="7">
        <v>-0.12240000000000001</v>
      </c>
      <c r="P65" s="7">
        <v>-8.8300000000000003E-2</v>
      </c>
      <c r="Q65" s="7">
        <v>-9.5600000000000004E-2</v>
      </c>
      <c r="R65" s="7">
        <v>-0.1202</v>
      </c>
      <c r="S65" s="7">
        <v>-1.5500000000000002E-2</v>
      </c>
      <c r="T65" s="7">
        <v>-0.14730000000000001</v>
      </c>
      <c r="U65" s="7">
        <v>-9.6799999999999997E-2</v>
      </c>
      <c r="V65" s="7">
        <v>-8.6599999999999996E-2</v>
      </c>
      <c r="W65" s="7">
        <v>-0.1241</v>
      </c>
      <c r="X65" s="7">
        <v>-3.6299999999999999E-2</v>
      </c>
      <c r="Y65" s="7">
        <v>-3.7999999999999999E-2</v>
      </c>
      <c r="Z65" s="7">
        <v>0.01</v>
      </c>
      <c r="AA65" s="7">
        <v>-6.2400000000000004E-2</v>
      </c>
      <c r="AB65" s="7">
        <v>-5.8600000000000006E-2</v>
      </c>
      <c r="AC65" s="7">
        <v>-7.8799999999999995E-2</v>
      </c>
      <c r="AD65" s="7">
        <v>-4.5400000000000003E-2</v>
      </c>
      <c r="AE65" s="7">
        <v>-0.13170000000000001</v>
      </c>
      <c r="AF65" s="7">
        <v>-8.1099999999999992E-2</v>
      </c>
      <c r="AG65" s="7">
        <v>-0.1295</v>
      </c>
      <c r="AH65" s="7">
        <v>-0.13240000000000002</v>
      </c>
      <c r="AJ65" s="2">
        <f t="shared" ref="AJ65:BM65" si="86">AVERAGE(E53:E64)</f>
        <v>-8.0833333333333365E-3</v>
      </c>
      <c r="AK65" s="2">
        <f t="shared" si="86"/>
        <v>-4.5474999999999995E-2</v>
      </c>
      <c r="AL65" s="2">
        <f t="shared" si="86"/>
        <v>4.0916666666666697E-3</v>
      </c>
      <c r="AM65" s="2">
        <f t="shared" si="86"/>
        <v>-1.4166666666666264E-4</v>
      </c>
      <c r="AN65" s="2">
        <f t="shared" si="86"/>
        <v>-1.0066666666666666E-2</v>
      </c>
      <c r="AO65" s="2">
        <f t="shared" si="86"/>
        <v>-4.0808333333333342E-2</v>
      </c>
      <c r="AP65" s="2">
        <f t="shared" si="86"/>
        <v>-8.2916666666666659E-3</v>
      </c>
      <c r="AQ65" s="2">
        <f t="shared" si="86"/>
        <v>-3.508333333333336E-3</v>
      </c>
      <c r="AR65" s="2">
        <f t="shared" si="86"/>
        <v>-1.214166666666667E-2</v>
      </c>
      <c r="AS65" s="2">
        <f t="shared" si="86"/>
        <v>-3.5799999999999998E-2</v>
      </c>
      <c r="AT65" s="2">
        <f t="shared" si="86"/>
        <v>-3.6016666666666662E-2</v>
      </c>
      <c r="AU65" s="2">
        <f t="shared" si="86"/>
        <v>-3.0624999999999999E-2</v>
      </c>
      <c r="AV65" s="2">
        <f t="shared" si="86"/>
        <v>-1.5450000000000004E-2</v>
      </c>
      <c r="AW65" s="2">
        <f t="shared" si="86"/>
        <v>-1.4708333333333332E-2</v>
      </c>
      <c r="AX65" s="2">
        <f t="shared" si="86"/>
        <v>-9.566666666666666E-3</v>
      </c>
      <c r="AY65" s="2">
        <f t="shared" si="86"/>
        <v>-2.7241666666666664E-2</v>
      </c>
      <c r="AZ65" s="2">
        <f t="shared" si="86"/>
        <v>-3.2866666666666662E-2</v>
      </c>
      <c r="BA65" s="2">
        <f t="shared" si="86"/>
        <v>-3.9375E-2</v>
      </c>
      <c r="BB65" s="2">
        <f t="shared" si="86"/>
        <v>-2.0816666666666664E-2</v>
      </c>
      <c r="BC65" s="2">
        <f t="shared" si="86"/>
        <v>-7.7250000000000027E-3</v>
      </c>
      <c r="BD65" s="2">
        <f t="shared" si="86"/>
        <v>-3.3499999999999975E-3</v>
      </c>
      <c r="BE65" s="2">
        <f t="shared" si="86"/>
        <v>-5.3750000000000039E-3</v>
      </c>
      <c r="BF65" s="2">
        <f t="shared" si="86"/>
        <v>-1.1625000000000005E-2</v>
      </c>
      <c r="BG65" s="2">
        <f t="shared" si="86"/>
        <v>-7.3749999999999961E-3</v>
      </c>
      <c r="BH65" s="2">
        <f t="shared" si="86"/>
        <v>-2.0266666666666669E-2</v>
      </c>
      <c r="BI65" s="2">
        <f t="shared" si="86"/>
        <v>-4.6983333333333342E-2</v>
      </c>
      <c r="BJ65" s="2">
        <f t="shared" si="86"/>
        <v>-2.4358333333333333E-2</v>
      </c>
      <c r="BK65" s="2">
        <f t="shared" si="86"/>
        <v>-1.5574999999999999E-2</v>
      </c>
      <c r="BL65" s="2">
        <f t="shared" si="86"/>
        <v>-3.5258333333333343E-2</v>
      </c>
      <c r="BM65" s="2">
        <f t="shared" si="86"/>
        <v>-2.0800000000000009E-2</v>
      </c>
      <c r="BO65">
        <f t="shared" si="20"/>
        <v>23</v>
      </c>
      <c r="BP65">
        <f t="shared" si="21"/>
        <v>2</v>
      </c>
      <c r="BQ65">
        <f t="shared" si="22"/>
        <v>30</v>
      </c>
      <c r="BR65">
        <f t="shared" si="23"/>
        <v>29</v>
      </c>
      <c r="BS65">
        <f t="shared" si="24"/>
        <v>20</v>
      </c>
      <c r="BT65">
        <f t="shared" si="25"/>
        <v>3</v>
      </c>
      <c r="BU65">
        <f t="shared" si="26"/>
        <v>22</v>
      </c>
      <c r="BV65">
        <f t="shared" si="27"/>
        <v>27</v>
      </c>
      <c r="BW65">
        <f t="shared" si="28"/>
        <v>18</v>
      </c>
      <c r="BX65">
        <f t="shared" si="29"/>
        <v>6</v>
      </c>
      <c r="BY65">
        <f t="shared" si="30"/>
        <v>5</v>
      </c>
      <c r="BZ65">
        <f t="shared" si="31"/>
        <v>9</v>
      </c>
      <c r="CA65">
        <f t="shared" si="32"/>
        <v>16</v>
      </c>
      <c r="CB65">
        <f t="shared" si="33"/>
        <v>17</v>
      </c>
      <c r="CC65">
        <f t="shared" si="34"/>
        <v>21</v>
      </c>
      <c r="CD65">
        <f t="shared" si="35"/>
        <v>10</v>
      </c>
      <c r="CE65">
        <f t="shared" si="36"/>
        <v>8</v>
      </c>
      <c r="CF65">
        <f t="shared" si="37"/>
        <v>4</v>
      </c>
      <c r="CG65">
        <f t="shared" si="38"/>
        <v>12</v>
      </c>
      <c r="CH65">
        <f t="shared" si="39"/>
        <v>24</v>
      </c>
      <c r="CI65">
        <f t="shared" si="40"/>
        <v>28</v>
      </c>
      <c r="CJ65">
        <f t="shared" si="41"/>
        <v>26</v>
      </c>
      <c r="CK65">
        <f t="shared" si="42"/>
        <v>19</v>
      </c>
      <c r="CL65">
        <f t="shared" si="43"/>
        <v>25</v>
      </c>
      <c r="CM65">
        <f t="shared" si="44"/>
        <v>14</v>
      </c>
      <c r="CN65">
        <f t="shared" si="45"/>
        <v>1</v>
      </c>
      <c r="CO65">
        <f t="shared" si="46"/>
        <v>11</v>
      </c>
      <c r="CP65">
        <f t="shared" si="47"/>
        <v>15</v>
      </c>
      <c r="CQ65">
        <f t="shared" si="48"/>
        <v>7</v>
      </c>
      <c r="CR65">
        <f t="shared" si="49"/>
        <v>13</v>
      </c>
      <c r="CU65" s="2">
        <f t="array" ref="CU65">AVERAGE(IF(BO65:CR65&gt;=$CU$8,E65:AH65,""))-$B65</f>
        <v>-6.050666666666666E-2</v>
      </c>
      <c r="CV65" s="2">
        <f t="array" ref="CV65">AVERAGE(IF(BO65:CR65&lt;=$CV$8,E65:AH65,""))-$B65</f>
        <v>-0.10059999999999999</v>
      </c>
      <c r="CW65" s="2">
        <f t="shared" si="8"/>
        <v>4.0093333333333335E-2</v>
      </c>
      <c r="CX65" s="2">
        <f t="shared" si="9"/>
        <v>-7.980000000000001E-2</v>
      </c>
      <c r="CY65" s="2">
        <f t="shared" si="10"/>
        <v>1.0119999999999997E-2</v>
      </c>
      <c r="CZ65" s="2"/>
      <c r="DA65" s="1">
        <f t="shared" si="11"/>
        <v>2.2148960662523938</v>
      </c>
      <c r="DB65" s="1">
        <f t="shared" si="12"/>
        <v>1.0217119865848077</v>
      </c>
      <c r="DC65" s="1">
        <f t="shared" si="13"/>
        <v>1.324679368918197</v>
      </c>
      <c r="DD65" s="1">
        <f t="shared" si="14"/>
        <v>0.67049339349330972</v>
      </c>
      <c r="DE65" s="3">
        <f t="shared" si="15"/>
        <v>0.69587333333333345</v>
      </c>
    </row>
    <row r="66" spans="1:109" x14ac:dyDescent="0.25">
      <c r="A66">
        <v>193101</v>
      </c>
      <c r="B66" s="10">
        <v>1.5E-3</v>
      </c>
      <c r="C66" s="11">
        <v>6.0999999999999999E-2</v>
      </c>
      <c r="E66" s="7">
        <v>5.7099999999999998E-2</v>
      </c>
      <c r="F66" s="7">
        <v>7.7200000000000005E-2</v>
      </c>
      <c r="G66" s="7">
        <v>6.5299999999999997E-2</v>
      </c>
      <c r="H66" s="7">
        <v>0.15820000000000001</v>
      </c>
      <c r="I66" s="7">
        <v>1.3999999999999999E-2</v>
      </c>
      <c r="J66" s="7">
        <v>8.5199999999999998E-2</v>
      </c>
      <c r="K66" s="7">
        <v>-1.6000000000000001E-3</v>
      </c>
      <c r="L66" s="7">
        <v>7.9600000000000004E-2</v>
      </c>
      <c r="M66" s="7">
        <v>-7.4999999999999997E-3</v>
      </c>
      <c r="N66" s="7">
        <v>0.11849999999999999</v>
      </c>
      <c r="O66" s="7">
        <v>6.1399999999999996E-2</v>
      </c>
      <c r="P66" s="7">
        <v>2.9700000000000004E-2</v>
      </c>
      <c r="Q66" s="7">
        <v>5.7000000000000002E-2</v>
      </c>
      <c r="R66" s="7">
        <v>5.0199999999999995E-2</v>
      </c>
      <c r="S66" s="7">
        <v>7.0499999999999993E-2</v>
      </c>
      <c r="T66" s="7">
        <v>0.11109999999999999</v>
      </c>
      <c r="U66" s="7">
        <v>7.4499999999999997E-2</v>
      </c>
      <c r="V66" s="7">
        <v>0.1394</v>
      </c>
      <c r="W66" s="7">
        <v>4.7599999999999996E-2</v>
      </c>
      <c r="X66" s="7">
        <v>6.1500000000000006E-2</v>
      </c>
      <c r="Y66" s="7">
        <v>4.7899999999999998E-2</v>
      </c>
      <c r="Z66" s="7">
        <v>5.8400000000000001E-2</v>
      </c>
      <c r="AA66" s="7">
        <v>5.5400000000000005E-2</v>
      </c>
      <c r="AB66" s="7">
        <v>2.8500000000000001E-2</v>
      </c>
      <c r="AC66" s="7">
        <v>0.11460000000000001</v>
      </c>
      <c r="AD66" s="7">
        <v>4.6200000000000005E-2</v>
      </c>
      <c r="AE66" s="7">
        <v>5.9200000000000003E-2</v>
      </c>
      <c r="AF66" s="7">
        <v>6.8400000000000002E-2</v>
      </c>
      <c r="AG66" s="7">
        <v>0.19260000000000002</v>
      </c>
      <c r="AH66" s="7">
        <v>0.17610000000000001</v>
      </c>
      <c r="AJ66" s="2">
        <f t="shared" ref="AJ66:BM66" si="87">AVERAGE(E54:E65)</f>
        <v>-1.2158333333333333E-2</v>
      </c>
      <c r="AK66" s="2">
        <f t="shared" si="87"/>
        <v>-5.7358333333333324E-2</v>
      </c>
      <c r="AL66" s="2">
        <f t="shared" si="87"/>
        <v>-9.2499999999999733E-4</v>
      </c>
      <c r="AM66" s="2">
        <f t="shared" si="87"/>
        <v>-5.8416666666666695E-3</v>
      </c>
      <c r="AN66" s="2">
        <f t="shared" si="87"/>
        <v>-1.3991666666666666E-2</v>
      </c>
      <c r="AO66" s="2">
        <f t="shared" si="87"/>
        <v>-4.7175000000000002E-2</v>
      </c>
      <c r="AP66" s="2">
        <f t="shared" si="87"/>
        <v>-1.7641666666666667E-2</v>
      </c>
      <c r="AQ66" s="2">
        <f t="shared" si="87"/>
        <v>-1.0758333333333335E-2</v>
      </c>
      <c r="AR66" s="2">
        <f t="shared" si="87"/>
        <v>-2.1316666666666675E-2</v>
      </c>
      <c r="AS66" s="2">
        <f t="shared" si="87"/>
        <v>-3.2308333333333328E-2</v>
      </c>
      <c r="AT66" s="2">
        <f t="shared" si="87"/>
        <v>-4.5158333333333335E-2</v>
      </c>
      <c r="AU66" s="2">
        <f t="shared" si="87"/>
        <v>-3.7683333333333326E-2</v>
      </c>
      <c r="AV66" s="2">
        <f t="shared" si="87"/>
        <v>-2.6216666666666666E-2</v>
      </c>
      <c r="AW66" s="2">
        <f t="shared" si="87"/>
        <v>-3.5450000000000002E-2</v>
      </c>
      <c r="AX66" s="2">
        <f t="shared" si="87"/>
        <v>-1.4225000000000002E-2</v>
      </c>
      <c r="AY66" s="2">
        <f t="shared" si="87"/>
        <v>-4.2325000000000002E-2</v>
      </c>
      <c r="AZ66" s="2">
        <f t="shared" si="87"/>
        <v>-3.9433333333333327E-2</v>
      </c>
      <c r="BA66" s="2">
        <f t="shared" si="87"/>
        <v>-4.1683333333333329E-2</v>
      </c>
      <c r="BB66" s="2">
        <f t="shared" si="87"/>
        <v>-3.0608333333333331E-2</v>
      </c>
      <c r="BC66" s="2">
        <f t="shared" si="87"/>
        <v>-1.7375000000000005E-2</v>
      </c>
      <c r="BD66" s="2">
        <f t="shared" si="87"/>
        <v>-7.349999999999998E-3</v>
      </c>
      <c r="BE66" s="2">
        <f t="shared" si="87"/>
        <v>-3.016666666666671E-3</v>
      </c>
      <c r="BF66" s="2">
        <f t="shared" si="87"/>
        <v>-2.0733333333333336E-2</v>
      </c>
      <c r="BG66" s="2">
        <f t="shared" si="87"/>
        <v>-1.2174999999999997E-2</v>
      </c>
      <c r="BH66" s="2">
        <f t="shared" si="87"/>
        <v>-2.6766666666666664E-2</v>
      </c>
      <c r="BI66" s="2">
        <f t="shared" si="87"/>
        <v>-5.0091666666666673E-2</v>
      </c>
      <c r="BJ66" s="2">
        <f t="shared" si="87"/>
        <v>-3.2633333333333341E-2</v>
      </c>
      <c r="BK66" s="2">
        <f t="shared" si="87"/>
        <v>-2.5349999999999998E-2</v>
      </c>
      <c r="BL66" s="2">
        <f t="shared" si="87"/>
        <v>-4.6500000000000007E-2</v>
      </c>
      <c r="BM66" s="2">
        <f t="shared" si="87"/>
        <v>-2.4625000000000008E-2</v>
      </c>
      <c r="BO66">
        <f t="shared" si="20"/>
        <v>25</v>
      </c>
      <c r="BP66">
        <f t="shared" si="21"/>
        <v>1</v>
      </c>
      <c r="BQ66">
        <f t="shared" si="22"/>
        <v>30</v>
      </c>
      <c r="BR66">
        <f t="shared" si="23"/>
        <v>28</v>
      </c>
      <c r="BS66">
        <f t="shared" si="24"/>
        <v>23</v>
      </c>
      <c r="BT66">
        <f t="shared" si="25"/>
        <v>3</v>
      </c>
      <c r="BU66">
        <f t="shared" si="26"/>
        <v>20</v>
      </c>
      <c r="BV66">
        <f t="shared" si="27"/>
        <v>26</v>
      </c>
      <c r="BW66">
        <f t="shared" si="28"/>
        <v>18</v>
      </c>
      <c r="BX66">
        <f t="shared" si="29"/>
        <v>12</v>
      </c>
      <c r="BY66">
        <f t="shared" si="30"/>
        <v>5</v>
      </c>
      <c r="BZ66">
        <f t="shared" si="31"/>
        <v>9</v>
      </c>
      <c r="CA66">
        <f t="shared" si="32"/>
        <v>15</v>
      </c>
      <c r="CB66">
        <f t="shared" si="33"/>
        <v>10</v>
      </c>
      <c r="CC66">
        <f t="shared" si="34"/>
        <v>22</v>
      </c>
      <c r="CD66">
        <f t="shared" si="35"/>
        <v>6</v>
      </c>
      <c r="CE66">
        <f t="shared" si="36"/>
        <v>8</v>
      </c>
      <c r="CF66">
        <f t="shared" si="37"/>
        <v>7</v>
      </c>
      <c r="CG66">
        <f t="shared" si="38"/>
        <v>13</v>
      </c>
      <c r="CH66">
        <f t="shared" si="39"/>
        <v>21</v>
      </c>
      <c r="CI66">
        <f t="shared" si="40"/>
        <v>27</v>
      </c>
      <c r="CJ66">
        <f t="shared" si="41"/>
        <v>29</v>
      </c>
      <c r="CK66">
        <f t="shared" si="42"/>
        <v>19</v>
      </c>
      <c r="CL66">
        <f t="shared" si="43"/>
        <v>24</v>
      </c>
      <c r="CM66">
        <f t="shared" si="44"/>
        <v>14</v>
      </c>
      <c r="CN66">
        <f t="shared" si="45"/>
        <v>2</v>
      </c>
      <c r="CO66">
        <f t="shared" si="46"/>
        <v>11</v>
      </c>
      <c r="CP66">
        <f t="shared" si="47"/>
        <v>16</v>
      </c>
      <c r="CQ66">
        <f t="shared" si="48"/>
        <v>4</v>
      </c>
      <c r="CR66">
        <f t="shared" si="49"/>
        <v>17</v>
      </c>
      <c r="CU66" s="2">
        <f t="array" ref="CU66">AVERAGE(IF(BO66:CR66&gt;=$CU$8,E66:AH66,""))-$B66</f>
        <v>6.062E-2</v>
      </c>
      <c r="CV66" s="2">
        <f t="array" ref="CV66">AVERAGE(IF(BO66:CR66&lt;=$CV$8,E66:AH66,""))-$B66</f>
        <v>8.279333333333333E-2</v>
      </c>
      <c r="CW66" s="2">
        <f t="shared" si="8"/>
        <v>-2.217333333333333E-2</v>
      </c>
      <c r="CX66" s="2">
        <f t="shared" si="9"/>
        <v>6.0999999999999999E-2</v>
      </c>
      <c r="CY66" s="2">
        <f t="shared" si="10"/>
        <v>-1.3799999999999993E-3</v>
      </c>
      <c r="CZ66" s="2"/>
      <c r="DA66" s="1">
        <f t="shared" si="11"/>
        <v>2.169106781576069</v>
      </c>
      <c r="DB66" s="1">
        <f t="shared" si="12"/>
        <v>1.0855689857463582</v>
      </c>
      <c r="DC66" s="1">
        <f t="shared" si="13"/>
        <v>1.4069684513153953</v>
      </c>
      <c r="DD66" s="1">
        <f t="shared" si="14"/>
        <v>0.72701151660883911</v>
      </c>
      <c r="DE66" s="3">
        <f t="shared" si="15"/>
        <v>0.67370000000000008</v>
      </c>
    </row>
    <row r="67" spans="1:109" x14ac:dyDescent="0.25">
      <c r="A67">
        <v>193102</v>
      </c>
      <c r="B67" s="10">
        <v>4.0000000000000002E-4</v>
      </c>
      <c r="C67" s="11">
        <v>0.109</v>
      </c>
      <c r="E67" s="7">
        <v>7.2900000000000006E-2</v>
      </c>
      <c r="F67" s="7">
        <v>0.16700000000000001</v>
      </c>
      <c r="G67" s="7">
        <v>6.8900000000000003E-2</v>
      </c>
      <c r="H67" s="7">
        <v>8.9200000000000002E-2</v>
      </c>
      <c r="I67" s="7">
        <v>2.4199999999999999E-2</v>
      </c>
      <c r="J67" s="7">
        <v>6.25E-2</v>
      </c>
      <c r="K67" s="7">
        <v>2.6700000000000002E-2</v>
      </c>
      <c r="L67" s="7">
        <v>8.5900000000000004E-2</v>
      </c>
      <c r="M67" s="7">
        <v>0.13439999999999999</v>
      </c>
      <c r="N67" s="7">
        <v>0.14990000000000001</v>
      </c>
      <c r="O67" s="7">
        <v>0.1426</v>
      </c>
      <c r="P67" s="7">
        <v>0.1452</v>
      </c>
      <c r="Q67" s="7">
        <v>0.12</v>
      </c>
      <c r="R67" s="7">
        <v>0.25010000000000004</v>
      </c>
      <c r="S67" s="7">
        <v>0.17350000000000002</v>
      </c>
      <c r="T67" s="7">
        <v>0.11449999999999999</v>
      </c>
      <c r="U67" s="7">
        <v>0.15179999999999999</v>
      </c>
      <c r="V67" s="7">
        <v>-6.4000000000000003E-3</v>
      </c>
      <c r="W67" s="7">
        <v>5.96E-2</v>
      </c>
      <c r="X67" s="7">
        <v>0.15440000000000001</v>
      </c>
      <c r="Y67" s="7">
        <v>5.9500000000000004E-2</v>
      </c>
      <c r="Z67" s="7">
        <v>2.0499999999999997E-2</v>
      </c>
      <c r="AA67" s="7">
        <v>0.14300000000000002</v>
      </c>
      <c r="AB67" s="7">
        <v>0.1275</v>
      </c>
      <c r="AC67" s="7">
        <v>2.2799999999999997E-2</v>
      </c>
      <c r="AD67" s="7">
        <v>-1.9E-2</v>
      </c>
      <c r="AE67" s="7">
        <v>0.16640000000000002</v>
      </c>
      <c r="AF67" s="7">
        <v>0.1116</v>
      </c>
      <c r="AG67" s="7">
        <v>0.1772</v>
      </c>
      <c r="AH67" s="7">
        <v>0.16289999999999999</v>
      </c>
      <c r="AJ67" s="2">
        <f t="shared" ref="AJ67:BM67" si="88">AVERAGE(E55:E66)</f>
        <v>-1.1441666666666669E-2</v>
      </c>
      <c r="AK67" s="2">
        <f t="shared" si="88"/>
        <v>-4.374999999999999E-2</v>
      </c>
      <c r="AL67" s="2">
        <f t="shared" si="88"/>
        <v>-2.6250000000000002E-3</v>
      </c>
      <c r="AM67" s="2">
        <f t="shared" si="88"/>
        <v>-1.3533333333333328E-2</v>
      </c>
      <c r="AN67" s="2">
        <f t="shared" si="88"/>
        <v>-1.4574999999999999E-2</v>
      </c>
      <c r="AO67" s="2">
        <f t="shared" si="88"/>
        <v>-4.8058333333333335E-2</v>
      </c>
      <c r="AP67" s="2">
        <f t="shared" si="88"/>
        <v>-2.0850000000000004E-2</v>
      </c>
      <c r="AQ67" s="2">
        <f t="shared" si="88"/>
        <v>-5.9916666666666686E-3</v>
      </c>
      <c r="AR67" s="2">
        <f t="shared" si="88"/>
        <v>-2.8850000000000004E-2</v>
      </c>
      <c r="AS67" s="2">
        <f t="shared" si="88"/>
        <v>-3.2875000000000001E-2</v>
      </c>
      <c r="AT67" s="2">
        <f t="shared" si="88"/>
        <v>-4.6008333333333339E-2</v>
      </c>
      <c r="AU67" s="2">
        <f t="shared" si="88"/>
        <v>-3.9899999999999998E-2</v>
      </c>
      <c r="AV67" s="2">
        <f t="shared" si="88"/>
        <v>-2.8391666666666666E-2</v>
      </c>
      <c r="AW67" s="2">
        <f t="shared" si="88"/>
        <v>-4.0366666666666662E-2</v>
      </c>
      <c r="AX67" s="2">
        <f t="shared" si="88"/>
        <v>-1.3591666666666669E-2</v>
      </c>
      <c r="AY67" s="2">
        <f t="shared" si="88"/>
        <v>-3.4950000000000002E-2</v>
      </c>
      <c r="AZ67" s="2">
        <f t="shared" si="88"/>
        <v>-3.6774999999999995E-2</v>
      </c>
      <c r="BA67" s="2">
        <f t="shared" si="88"/>
        <v>-3.0508333333333332E-2</v>
      </c>
      <c r="BB67" s="2">
        <f t="shared" si="88"/>
        <v>-2.5816666666666665E-2</v>
      </c>
      <c r="BC67" s="2">
        <f t="shared" si="88"/>
        <v>-1.8258333333333335E-2</v>
      </c>
      <c r="BD67" s="2">
        <f t="shared" si="88"/>
        <v>-4.3499999999999997E-3</v>
      </c>
      <c r="BE67" s="2">
        <f t="shared" si="88"/>
        <v>4.2558333333333337E-2</v>
      </c>
      <c r="BF67" s="2">
        <f t="shared" si="88"/>
        <v>-2.3283333333333333E-2</v>
      </c>
      <c r="BG67" s="2">
        <f t="shared" si="88"/>
        <v>-1.6183333333333334E-2</v>
      </c>
      <c r="BH67" s="2">
        <f t="shared" si="88"/>
        <v>-2.0449999999999999E-2</v>
      </c>
      <c r="BI67" s="2">
        <f t="shared" si="88"/>
        <v>-4.8825E-2</v>
      </c>
      <c r="BJ67" s="2">
        <f t="shared" si="88"/>
        <v>-3.0308333333333336E-2</v>
      </c>
      <c r="BK67" s="2">
        <f t="shared" si="88"/>
        <v>-2.9500000000000002E-2</v>
      </c>
      <c r="BL67" s="2">
        <f t="shared" si="88"/>
        <v>-3.8416666666666661E-2</v>
      </c>
      <c r="BM67" s="2">
        <f t="shared" si="88"/>
        <v>-3.6425000000000013E-2</v>
      </c>
      <c r="BO67">
        <f t="shared" si="20"/>
        <v>26</v>
      </c>
      <c r="BP67">
        <f t="shared" si="21"/>
        <v>4</v>
      </c>
      <c r="BQ67">
        <f t="shared" si="22"/>
        <v>29</v>
      </c>
      <c r="BR67">
        <f t="shared" si="23"/>
        <v>25</v>
      </c>
      <c r="BS67">
        <f t="shared" si="24"/>
        <v>23</v>
      </c>
      <c r="BT67">
        <f t="shared" si="25"/>
        <v>2</v>
      </c>
      <c r="BU67">
        <f t="shared" si="26"/>
        <v>19</v>
      </c>
      <c r="BV67">
        <f t="shared" si="27"/>
        <v>27</v>
      </c>
      <c r="BW67">
        <f t="shared" si="28"/>
        <v>15</v>
      </c>
      <c r="BX67">
        <f t="shared" si="29"/>
        <v>11</v>
      </c>
      <c r="BY67">
        <f t="shared" si="30"/>
        <v>3</v>
      </c>
      <c r="BZ67">
        <f t="shared" si="31"/>
        <v>6</v>
      </c>
      <c r="CA67">
        <f t="shared" si="32"/>
        <v>16</v>
      </c>
      <c r="CB67">
        <f t="shared" si="33"/>
        <v>5</v>
      </c>
      <c r="CC67">
        <f t="shared" si="34"/>
        <v>24</v>
      </c>
      <c r="CD67">
        <f t="shared" si="35"/>
        <v>10</v>
      </c>
      <c r="CE67">
        <f t="shared" si="36"/>
        <v>8</v>
      </c>
      <c r="CF67">
        <f t="shared" si="37"/>
        <v>12</v>
      </c>
      <c r="CG67">
        <f t="shared" si="38"/>
        <v>17</v>
      </c>
      <c r="CH67">
        <f t="shared" si="39"/>
        <v>21</v>
      </c>
      <c r="CI67">
        <f t="shared" si="40"/>
        <v>28</v>
      </c>
      <c r="CJ67">
        <f t="shared" si="41"/>
        <v>30</v>
      </c>
      <c r="CK67">
        <f t="shared" si="42"/>
        <v>18</v>
      </c>
      <c r="CL67">
        <f t="shared" si="43"/>
        <v>22</v>
      </c>
      <c r="CM67">
        <f t="shared" si="44"/>
        <v>20</v>
      </c>
      <c r="CN67">
        <f t="shared" si="45"/>
        <v>1</v>
      </c>
      <c r="CO67">
        <f t="shared" si="46"/>
        <v>13</v>
      </c>
      <c r="CP67">
        <f t="shared" si="47"/>
        <v>14</v>
      </c>
      <c r="CQ67">
        <f t="shared" si="48"/>
        <v>7</v>
      </c>
      <c r="CR67">
        <f t="shared" si="49"/>
        <v>9</v>
      </c>
      <c r="CU67" s="2">
        <f t="array" ref="CU67">AVERAGE(IF(BO67:CR67&gt;=$CU$8,E67:AH67,""))-$B67</f>
        <v>8.2839999999999997E-2</v>
      </c>
      <c r="CV67" s="2">
        <f t="array" ref="CV67">AVERAGE(IF(BO67:CR67&lt;=$CV$8,E67:AH67,""))-$B67</f>
        <v>0.12698000000000001</v>
      </c>
      <c r="CW67" s="2">
        <f t="shared" si="8"/>
        <v>-4.4140000000000013E-2</v>
      </c>
      <c r="CX67" s="2">
        <f t="shared" si="9"/>
        <v>0.109</v>
      </c>
      <c r="CY67" s="2">
        <f t="shared" si="10"/>
        <v>-5.8550000000000095E-3</v>
      </c>
      <c r="CZ67" s="2"/>
      <c r="DA67" s="1">
        <f t="shared" si="11"/>
        <v>2.0742300509499314</v>
      </c>
      <c r="DB67" s="1">
        <f t="shared" si="12"/>
        <v>1.2043302327870098</v>
      </c>
      <c r="DC67" s="1">
        <f t="shared" si="13"/>
        <v>1.5240845052028889</v>
      </c>
      <c r="DD67" s="1">
        <f t="shared" si="14"/>
        <v>0.81961824359447311</v>
      </c>
      <c r="DE67" s="3">
        <f t="shared" si="15"/>
        <v>0.62956000000000012</v>
      </c>
    </row>
    <row r="68" spans="1:109" x14ac:dyDescent="0.25">
      <c r="A68">
        <v>193103</v>
      </c>
      <c r="B68" s="10">
        <v>1.3000000000000002E-3</v>
      </c>
      <c r="C68" s="11">
        <v>-6.5299999999999997E-2</v>
      </c>
      <c r="E68" s="7">
        <v>-2.6800000000000001E-2</v>
      </c>
      <c r="F68" s="7">
        <v>-0.25370000000000004</v>
      </c>
      <c r="G68" s="7">
        <v>2.8000000000000004E-3</v>
      </c>
      <c r="H68" s="7">
        <v>-5.5899999999999998E-2</v>
      </c>
      <c r="I68" s="7">
        <v>-1.9400000000000001E-2</v>
      </c>
      <c r="J68" s="7">
        <v>-4.2300000000000004E-2</v>
      </c>
      <c r="K68" s="7">
        <v>1.34E-2</v>
      </c>
      <c r="L68" s="7">
        <v>1.8100000000000002E-2</v>
      </c>
      <c r="M68" s="7">
        <v>-7.2700000000000001E-2</v>
      </c>
      <c r="N68" s="7">
        <v>-4.7E-2</v>
      </c>
      <c r="O68" s="7">
        <v>-6.2199999999999998E-2</v>
      </c>
      <c r="P68" s="7">
        <v>-7.2300000000000003E-2</v>
      </c>
      <c r="Q68" s="7">
        <v>-8.1500000000000003E-2</v>
      </c>
      <c r="R68" s="7">
        <v>-7.9500000000000001E-2</v>
      </c>
      <c r="S68" s="7">
        <v>-4.1299999999999996E-2</v>
      </c>
      <c r="T68" s="7">
        <v>-7.9600000000000004E-2</v>
      </c>
      <c r="U68" s="7">
        <v>-9.2300000000000007E-2</v>
      </c>
      <c r="V68" s="7">
        <v>-0.12890000000000001</v>
      </c>
      <c r="W68" s="7">
        <v>-0.14269999999999999</v>
      </c>
      <c r="X68" s="7">
        <v>-3.2599999999999997E-2</v>
      </c>
      <c r="Y68" s="7">
        <v>-3.5799999999999998E-2</v>
      </c>
      <c r="Z68" s="7">
        <v>1.0900000000000002E-2</v>
      </c>
      <c r="AA68" s="7">
        <v>-6.3600000000000004E-2</v>
      </c>
      <c r="AB68" s="7">
        <v>-4.4000000000000003E-3</v>
      </c>
      <c r="AC68" s="7">
        <v>-0.1043</v>
      </c>
      <c r="AD68" s="7">
        <v>-2.3400000000000001E-2</v>
      </c>
      <c r="AE68" s="7">
        <v>-4.58E-2</v>
      </c>
      <c r="AF68" s="7">
        <v>-5.5099999999999996E-2</v>
      </c>
      <c r="AG68" s="7">
        <v>-8.3800000000000013E-2</v>
      </c>
      <c r="AH68" s="7">
        <v>0.17019999999999999</v>
      </c>
      <c r="AJ68" s="2">
        <f t="shared" ref="AJ68:BM68" si="89">AVERAGE(E56:E67)</f>
        <v>-5.3499999999999997E-3</v>
      </c>
      <c r="AK68" s="2">
        <f t="shared" si="89"/>
        <v>-3.0791666666666662E-2</v>
      </c>
      <c r="AL68" s="2">
        <f t="shared" si="89"/>
        <v>-1.7666666666666675E-3</v>
      </c>
      <c r="AM68" s="2">
        <f t="shared" si="89"/>
        <v>-2.0891666666666666E-2</v>
      </c>
      <c r="AN68" s="2">
        <f t="shared" si="89"/>
        <v>-1.8324999999999998E-2</v>
      </c>
      <c r="AO68" s="2">
        <f t="shared" si="89"/>
        <v>-3.4825000000000009E-2</v>
      </c>
      <c r="AP68" s="2">
        <f t="shared" si="89"/>
        <v>-1.8408333333333336E-2</v>
      </c>
      <c r="AQ68" s="2">
        <f t="shared" si="89"/>
        <v>-1.2333333333333339E-3</v>
      </c>
      <c r="AR68" s="2">
        <f t="shared" si="89"/>
        <v>-1.9700000000000006E-2</v>
      </c>
      <c r="AS68" s="2">
        <f t="shared" si="89"/>
        <v>-2.526666666666667E-2</v>
      </c>
      <c r="AT68" s="2">
        <f t="shared" si="89"/>
        <v>-3.4608333333333338E-2</v>
      </c>
      <c r="AU68" s="2">
        <f t="shared" si="89"/>
        <v>-2.803333333333333E-2</v>
      </c>
      <c r="AV68" s="2">
        <f t="shared" si="89"/>
        <v>-2.23E-2</v>
      </c>
      <c r="AW68" s="2">
        <f t="shared" si="89"/>
        <v>-2.595833333333333E-2</v>
      </c>
      <c r="AX68" s="2">
        <f t="shared" si="89"/>
        <v>-2.1416666666666689E-3</v>
      </c>
      <c r="AY68" s="2">
        <f t="shared" si="89"/>
        <v>-3.0666666666666672E-2</v>
      </c>
      <c r="AZ68" s="2">
        <f t="shared" si="89"/>
        <v>-2.3449999999999995E-2</v>
      </c>
      <c r="BA68" s="2">
        <f t="shared" si="89"/>
        <v>-3.4999999999999996E-2</v>
      </c>
      <c r="BB68" s="2">
        <f t="shared" si="89"/>
        <v>-1.6666666666666663E-2</v>
      </c>
      <c r="BC68" s="2">
        <f t="shared" si="89"/>
        <v>-1.2416666666666666E-2</v>
      </c>
      <c r="BD68" s="2">
        <f t="shared" si="89"/>
        <v>-5.2749999999999993E-3</v>
      </c>
      <c r="BE68" s="2">
        <f t="shared" si="89"/>
        <v>-4.8166666666666653E-3</v>
      </c>
      <c r="BF68" s="2">
        <f t="shared" si="89"/>
        <v>-1.7441666666666671E-2</v>
      </c>
      <c r="BG68" s="2">
        <f t="shared" si="89"/>
        <v>-1.2516666666666662E-2</v>
      </c>
      <c r="BH68" s="2">
        <f t="shared" si="89"/>
        <v>-2.0324999999999996E-2</v>
      </c>
      <c r="BI68" s="2">
        <f t="shared" si="89"/>
        <v>-4.6566666666666673E-2</v>
      </c>
      <c r="BJ68" s="2">
        <f t="shared" si="89"/>
        <v>-1.1524999999999995E-2</v>
      </c>
      <c r="BK68" s="2">
        <f t="shared" si="89"/>
        <v>-2.0283333333333337E-2</v>
      </c>
      <c r="BL68" s="2">
        <f t="shared" si="89"/>
        <v>-2.9133333333333334E-2</v>
      </c>
      <c r="BM68" s="2">
        <f t="shared" si="89"/>
        <v>-2.1216666666666675E-2</v>
      </c>
      <c r="BO68">
        <f t="shared" si="20"/>
        <v>25</v>
      </c>
      <c r="BP68">
        <f t="shared" si="21"/>
        <v>5</v>
      </c>
      <c r="BQ68">
        <f t="shared" si="22"/>
        <v>29</v>
      </c>
      <c r="BR68">
        <f t="shared" si="23"/>
        <v>14</v>
      </c>
      <c r="BS68">
        <f t="shared" si="24"/>
        <v>19</v>
      </c>
      <c r="BT68">
        <f t="shared" si="25"/>
        <v>3</v>
      </c>
      <c r="BU68">
        <f t="shared" si="26"/>
        <v>18</v>
      </c>
      <c r="BV68">
        <f t="shared" si="27"/>
        <v>30</v>
      </c>
      <c r="BW68">
        <f t="shared" si="28"/>
        <v>17</v>
      </c>
      <c r="BX68">
        <f t="shared" si="29"/>
        <v>10</v>
      </c>
      <c r="BY68">
        <f t="shared" si="30"/>
        <v>4</v>
      </c>
      <c r="BZ68">
        <f t="shared" si="31"/>
        <v>8</v>
      </c>
      <c r="CA68">
        <f t="shared" si="32"/>
        <v>12</v>
      </c>
      <c r="CB68">
        <f t="shared" si="33"/>
        <v>9</v>
      </c>
      <c r="CC68">
        <f t="shared" si="34"/>
        <v>28</v>
      </c>
      <c r="CD68">
        <f t="shared" si="35"/>
        <v>6</v>
      </c>
      <c r="CE68">
        <f t="shared" si="36"/>
        <v>11</v>
      </c>
      <c r="CF68">
        <f t="shared" si="37"/>
        <v>2</v>
      </c>
      <c r="CG68">
        <f t="shared" si="38"/>
        <v>21</v>
      </c>
      <c r="CH68">
        <f t="shared" si="39"/>
        <v>23</v>
      </c>
      <c r="CI68">
        <f t="shared" si="40"/>
        <v>26</v>
      </c>
      <c r="CJ68">
        <f t="shared" si="41"/>
        <v>27</v>
      </c>
      <c r="CK68">
        <f t="shared" si="42"/>
        <v>20</v>
      </c>
      <c r="CL68">
        <f t="shared" si="43"/>
        <v>22</v>
      </c>
      <c r="CM68">
        <f t="shared" si="44"/>
        <v>15</v>
      </c>
      <c r="CN68">
        <f t="shared" si="45"/>
        <v>1</v>
      </c>
      <c r="CO68">
        <f t="shared" si="46"/>
        <v>24</v>
      </c>
      <c r="CP68">
        <f t="shared" si="47"/>
        <v>16</v>
      </c>
      <c r="CQ68">
        <f t="shared" si="48"/>
        <v>7</v>
      </c>
      <c r="CR68">
        <f t="shared" si="49"/>
        <v>13</v>
      </c>
      <c r="CU68" s="2">
        <f t="array" ref="CU68">AVERAGE(IF(BO68:CR68&gt;=$CU$8,E68:AH68,""))-$B68</f>
        <v>-3.4299999999999997E-2</v>
      </c>
      <c r="CV68" s="2">
        <f t="array" ref="CV68">AVERAGE(IF(BO68:CR68&lt;=$CV$8,E68:AH68,""))-$B68</f>
        <v>-7.0400000000000018E-2</v>
      </c>
      <c r="CW68" s="2">
        <f t="shared" si="8"/>
        <v>3.6100000000000021E-2</v>
      </c>
      <c r="CX68" s="2">
        <f t="shared" si="9"/>
        <v>-6.5299999999999997E-2</v>
      </c>
      <c r="CY68" s="2">
        <f t="shared" si="10"/>
        <v>1.0750000000000016E-2</v>
      </c>
      <c r="CZ68" s="2"/>
      <c r="DA68" s="1">
        <f t="shared" si="11"/>
        <v>2.1518062548554591</v>
      </c>
      <c r="DB68" s="1">
        <f t="shared" si="12"/>
        <v>1.1272530978886413</v>
      </c>
      <c r="DC68" s="1">
        <f t="shared" si="13"/>
        <v>1.4737897165311935</v>
      </c>
      <c r="DD68" s="1">
        <f t="shared" si="14"/>
        <v>0.76298262296209496</v>
      </c>
      <c r="DE68" s="3">
        <f t="shared" si="15"/>
        <v>0.66566000000000014</v>
      </c>
    </row>
    <row r="69" spans="1:109" x14ac:dyDescent="0.25">
      <c r="A69">
        <v>193104</v>
      </c>
      <c r="B69" s="10">
        <v>8.0000000000000004E-4</v>
      </c>
      <c r="C69" s="11">
        <v>-9.9299999999999999E-2</v>
      </c>
      <c r="E69" s="7">
        <v>-8.3299999999999999E-2</v>
      </c>
      <c r="F69" s="7">
        <v>-0.20610000000000001</v>
      </c>
      <c r="G69" s="7">
        <v>2.5499999999999998E-2</v>
      </c>
      <c r="H69" s="7">
        <v>-0.27100000000000002</v>
      </c>
      <c r="I69" s="7">
        <v>-8.9800000000000005E-2</v>
      </c>
      <c r="J69" s="7">
        <v>-4.0399999999999998E-2</v>
      </c>
      <c r="K69" s="7">
        <v>-7.9200000000000007E-2</v>
      </c>
      <c r="L69" s="7">
        <v>-3.6900000000000002E-2</v>
      </c>
      <c r="M69" s="7">
        <v>-0.12740000000000001</v>
      </c>
      <c r="N69" s="7">
        <v>-0.1368</v>
      </c>
      <c r="O69" s="7">
        <v>-0.13820000000000002</v>
      </c>
      <c r="P69" s="7">
        <v>-0.1729</v>
      </c>
      <c r="Q69" s="7">
        <v>-0.15820000000000001</v>
      </c>
      <c r="R69" s="7">
        <v>-0.14599999999999999</v>
      </c>
      <c r="S69" s="7">
        <v>-7.6600000000000001E-2</v>
      </c>
      <c r="T69" s="7">
        <v>-0.16570000000000001</v>
      </c>
      <c r="U69" s="7">
        <v>-0.13550000000000001</v>
      </c>
      <c r="V69" s="7">
        <v>-9.8299999999999998E-2</v>
      </c>
      <c r="W69" s="7">
        <v>-0.13589999999999999</v>
      </c>
      <c r="X69" s="7">
        <v>-9.9499999999999991E-2</v>
      </c>
      <c r="Y69" s="7">
        <v>-4.24E-2</v>
      </c>
      <c r="Z69" s="7">
        <v>-1.34E-2</v>
      </c>
      <c r="AA69" s="7">
        <v>-7.3899999999999993E-2</v>
      </c>
      <c r="AB69" s="7">
        <v>-8.3500000000000005E-2</v>
      </c>
      <c r="AC69" s="7">
        <v>-7.1599999999999997E-2</v>
      </c>
      <c r="AD69" s="7">
        <v>-4.3400000000000001E-2</v>
      </c>
      <c r="AE69" s="7">
        <v>-4.1900000000000007E-2</v>
      </c>
      <c r="AF69" s="7">
        <v>-0.12720000000000001</v>
      </c>
      <c r="AG69" s="7">
        <v>-0.154</v>
      </c>
      <c r="AH69" s="7">
        <v>-0.18609999999999999</v>
      </c>
      <c r="AJ69" s="2">
        <f t="shared" ref="AJ69:BM69" si="90">AVERAGE(E57:E68)</f>
        <v>-8.4500000000000009E-3</v>
      </c>
      <c r="AK69" s="2">
        <f t="shared" si="90"/>
        <v>-4.5041666666666674E-2</v>
      </c>
      <c r="AL69" s="2">
        <f t="shared" si="90"/>
        <v>-5.3249999999999973E-3</v>
      </c>
      <c r="AM69" s="2">
        <f t="shared" si="90"/>
        <v>-3.9141666666666665E-2</v>
      </c>
      <c r="AN69" s="2">
        <f t="shared" si="90"/>
        <v>-2.2000000000000002E-2</v>
      </c>
      <c r="AO69" s="2">
        <f t="shared" si="90"/>
        <v>-3.818333333333334E-2</v>
      </c>
      <c r="AP69" s="2">
        <f t="shared" si="90"/>
        <v>-2.3349999999999996E-2</v>
      </c>
      <c r="AQ69" s="2">
        <f t="shared" si="90"/>
        <v>-4.6416666666666663E-3</v>
      </c>
      <c r="AR69" s="2">
        <f t="shared" si="90"/>
        <v>-3.4258333333333335E-2</v>
      </c>
      <c r="AS69" s="2">
        <f t="shared" si="90"/>
        <v>-2.5766666666666674E-2</v>
      </c>
      <c r="AT69" s="2">
        <f t="shared" si="90"/>
        <v>-4.2733333333333338E-2</v>
      </c>
      <c r="AU69" s="2">
        <f t="shared" si="90"/>
        <v>-3.8658333333333329E-2</v>
      </c>
      <c r="AV69" s="2">
        <f t="shared" si="90"/>
        <v>-3.3508333333333334E-2</v>
      </c>
      <c r="AW69" s="2">
        <f t="shared" si="90"/>
        <v>-4.0333333333333325E-2</v>
      </c>
      <c r="AX69" s="2">
        <f t="shared" si="90"/>
        <v>-1.6175000000000002E-2</v>
      </c>
      <c r="AY69" s="2">
        <f t="shared" si="90"/>
        <v>-4.2191666666666662E-2</v>
      </c>
      <c r="AZ69" s="2">
        <f t="shared" si="90"/>
        <v>-3.3408333333333325E-2</v>
      </c>
      <c r="BA69" s="2">
        <f t="shared" si="90"/>
        <v>-4.6541666666666669E-2</v>
      </c>
      <c r="BB69" s="2">
        <f t="shared" si="90"/>
        <v>-4.4033333333333334E-2</v>
      </c>
      <c r="BC69" s="2">
        <f t="shared" si="90"/>
        <v>-2.2991666666666664E-2</v>
      </c>
      <c r="BD69" s="2">
        <f t="shared" si="90"/>
        <v>-1.5616666666666668E-2</v>
      </c>
      <c r="BE69" s="2">
        <f t="shared" si="90"/>
        <v>-1.1749999999999998E-2</v>
      </c>
      <c r="BF69" s="2">
        <f t="shared" si="90"/>
        <v>-2.6408333333333339E-2</v>
      </c>
      <c r="BG69" s="2">
        <f t="shared" si="90"/>
        <v>-1.8058333333333332E-2</v>
      </c>
      <c r="BH69" s="2">
        <f t="shared" si="90"/>
        <v>-3.2250000000000001E-2</v>
      </c>
      <c r="BI69" s="2">
        <f t="shared" si="90"/>
        <v>-4.4433333333333332E-2</v>
      </c>
      <c r="BJ69" s="2">
        <f t="shared" si="90"/>
        <v>-1.3683333333333337E-2</v>
      </c>
      <c r="BK69" s="2">
        <f t="shared" si="90"/>
        <v>-2.9008333333333334E-2</v>
      </c>
      <c r="BL69" s="2">
        <f t="shared" si="90"/>
        <v>-4.3574999999999996E-2</v>
      </c>
      <c r="BM69" s="2">
        <f t="shared" si="90"/>
        <v>-1.2258333333333342E-2</v>
      </c>
      <c r="BO69">
        <f t="shared" si="20"/>
        <v>28</v>
      </c>
      <c r="BP69">
        <f t="shared" si="21"/>
        <v>2</v>
      </c>
      <c r="BQ69">
        <f t="shared" si="22"/>
        <v>29</v>
      </c>
      <c r="BR69">
        <f t="shared" si="23"/>
        <v>9</v>
      </c>
      <c r="BS69">
        <f t="shared" si="24"/>
        <v>21</v>
      </c>
      <c r="BT69">
        <f t="shared" si="25"/>
        <v>11</v>
      </c>
      <c r="BU69">
        <f t="shared" si="26"/>
        <v>19</v>
      </c>
      <c r="BV69">
        <f t="shared" si="27"/>
        <v>30</v>
      </c>
      <c r="BW69">
        <f t="shared" si="28"/>
        <v>12</v>
      </c>
      <c r="BX69">
        <f t="shared" si="29"/>
        <v>18</v>
      </c>
      <c r="BY69">
        <f t="shared" si="30"/>
        <v>6</v>
      </c>
      <c r="BZ69">
        <f t="shared" si="31"/>
        <v>10</v>
      </c>
      <c r="CA69">
        <f t="shared" si="32"/>
        <v>13</v>
      </c>
      <c r="CB69">
        <f t="shared" si="33"/>
        <v>8</v>
      </c>
      <c r="CC69">
        <f t="shared" si="34"/>
        <v>23</v>
      </c>
      <c r="CD69">
        <f t="shared" si="35"/>
        <v>7</v>
      </c>
      <c r="CE69">
        <f t="shared" si="36"/>
        <v>14</v>
      </c>
      <c r="CF69">
        <f t="shared" si="37"/>
        <v>1</v>
      </c>
      <c r="CG69">
        <f t="shared" si="38"/>
        <v>4</v>
      </c>
      <c r="CH69">
        <f t="shared" si="39"/>
        <v>20</v>
      </c>
      <c r="CI69">
        <f t="shared" si="40"/>
        <v>24</v>
      </c>
      <c r="CJ69">
        <f t="shared" si="41"/>
        <v>27</v>
      </c>
      <c r="CK69">
        <f t="shared" si="42"/>
        <v>17</v>
      </c>
      <c r="CL69">
        <f t="shared" si="43"/>
        <v>22</v>
      </c>
      <c r="CM69">
        <f t="shared" si="44"/>
        <v>15</v>
      </c>
      <c r="CN69">
        <f t="shared" si="45"/>
        <v>3</v>
      </c>
      <c r="CO69">
        <f t="shared" si="46"/>
        <v>25</v>
      </c>
      <c r="CP69">
        <f t="shared" si="47"/>
        <v>16</v>
      </c>
      <c r="CQ69">
        <f t="shared" si="48"/>
        <v>5</v>
      </c>
      <c r="CR69">
        <f t="shared" si="49"/>
        <v>26</v>
      </c>
      <c r="CU69" s="2">
        <f t="array" ref="CU69">AVERAGE(IF(BO69:CR69&gt;=$CU$8,E69:AH69,""))-$B69</f>
        <v>-7.7133333333333332E-2</v>
      </c>
      <c r="CV69" s="2">
        <f t="array" ref="CV69">AVERAGE(IF(BO69:CR69&lt;=$CV$8,E69:AH69,""))-$B69</f>
        <v>-0.13843999999999995</v>
      </c>
      <c r="CW69" s="2">
        <f t="shared" si="8"/>
        <v>6.130666666666662E-2</v>
      </c>
      <c r="CX69" s="2">
        <f t="shared" si="9"/>
        <v>-9.9299999999999999E-2</v>
      </c>
      <c r="CY69" s="2">
        <f t="shared" si="10"/>
        <v>2.1154999999999965E-2</v>
      </c>
      <c r="CZ69" s="2"/>
      <c r="DA69" s="1">
        <f t="shared" si="11"/>
        <v>2.2854477686570149</v>
      </c>
      <c r="DB69" s="1">
        <f t="shared" si="12"/>
        <v>1.0162186677466101</v>
      </c>
      <c r="DC69" s="1">
        <f t="shared" si="13"/>
        <v>1.3612904348359791</v>
      </c>
      <c r="DD69" s="1">
        <f t="shared" si="14"/>
        <v>0.65796569473759225</v>
      </c>
      <c r="DE69" s="3">
        <f t="shared" si="15"/>
        <v>0.72696666666666676</v>
      </c>
    </row>
    <row r="70" spans="1:109" x14ac:dyDescent="0.25">
      <c r="A70">
        <v>193105</v>
      </c>
      <c r="B70" s="10">
        <v>8.9999999999999998E-4</v>
      </c>
      <c r="C70" s="11">
        <v>-0.1338</v>
      </c>
      <c r="E70" s="7">
        <v>-0.1207</v>
      </c>
      <c r="F70" s="7">
        <v>-9.4399999999999998E-2</v>
      </c>
      <c r="G70" s="7">
        <v>-0.1103</v>
      </c>
      <c r="H70" s="7">
        <v>-0.23930000000000001</v>
      </c>
      <c r="I70" s="7">
        <v>-0.11320000000000001</v>
      </c>
      <c r="J70" s="7">
        <v>-9.8599999999999993E-2</v>
      </c>
      <c r="K70" s="7">
        <v>-4.4000000000000003E-3</v>
      </c>
      <c r="L70" s="7">
        <v>-9.9700000000000011E-2</v>
      </c>
      <c r="M70" s="7">
        <v>-0.12119999999999999</v>
      </c>
      <c r="N70" s="7">
        <v>-8.5500000000000007E-2</v>
      </c>
      <c r="O70" s="7">
        <v>-0.15670000000000001</v>
      </c>
      <c r="P70" s="7">
        <v>-0.2064</v>
      </c>
      <c r="Q70" s="7">
        <v>-0.19190000000000002</v>
      </c>
      <c r="R70" s="7">
        <v>-0.11449999999999999</v>
      </c>
      <c r="S70" s="7">
        <v>-0.1595</v>
      </c>
      <c r="T70" s="7">
        <v>-0.1653</v>
      </c>
      <c r="U70" s="7">
        <v>-8.7400000000000005E-2</v>
      </c>
      <c r="V70" s="7">
        <v>-0.18760000000000002</v>
      </c>
      <c r="W70" s="7">
        <v>-0.1216</v>
      </c>
      <c r="X70" s="7">
        <v>-0.10779999999999999</v>
      </c>
      <c r="Y70" s="7">
        <v>-8.9399999999999993E-2</v>
      </c>
      <c r="Z70" s="7">
        <v>-0.50850000000000006</v>
      </c>
      <c r="AA70" s="7">
        <v>-0.17260000000000003</v>
      </c>
      <c r="AB70" s="7">
        <v>-0.15029999999999999</v>
      </c>
      <c r="AC70" s="7">
        <v>-0.17149999999999999</v>
      </c>
      <c r="AD70" s="7">
        <v>-0.15160000000000001</v>
      </c>
      <c r="AE70" s="7">
        <v>-3.9E-2</v>
      </c>
      <c r="AF70" s="7">
        <v>-6.3299999999999995E-2</v>
      </c>
      <c r="AG70" s="7">
        <v>-0.19649999999999998</v>
      </c>
      <c r="AH70" s="7">
        <v>-7.6100000000000001E-2</v>
      </c>
      <c r="AJ70" s="2">
        <f t="shared" ref="AJ70:BM70" si="91">AVERAGE(E58:E69)</f>
        <v>-1.8125000000000002E-2</v>
      </c>
      <c r="AK70" s="2">
        <f t="shared" si="91"/>
        <v>-5.2774999999999996E-2</v>
      </c>
      <c r="AL70" s="2">
        <f t="shared" si="91"/>
        <v>-7.6666666666666409E-4</v>
      </c>
      <c r="AM70" s="2">
        <f t="shared" si="91"/>
        <v>-6.3708333333333339E-2</v>
      </c>
      <c r="AN70" s="2">
        <f t="shared" si="91"/>
        <v>-3.0274999999999996E-2</v>
      </c>
      <c r="AO70" s="2">
        <f t="shared" si="91"/>
        <v>-3.855833333333334E-2</v>
      </c>
      <c r="AP70" s="2">
        <f t="shared" si="91"/>
        <v>-2.900833333333333E-2</v>
      </c>
      <c r="AQ70" s="2">
        <f t="shared" si="91"/>
        <v>-7.7583333333333332E-3</v>
      </c>
      <c r="AR70" s="2">
        <f t="shared" si="91"/>
        <v>-4.0425000000000003E-2</v>
      </c>
      <c r="AS70" s="2">
        <f t="shared" si="91"/>
        <v>-2.9733333333333334E-2</v>
      </c>
      <c r="AT70" s="2">
        <f t="shared" si="91"/>
        <v>-4.9741666666666663E-2</v>
      </c>
      <c r="AU70" s="2">
        <f t="shared" si="91"/>
        <v>-4.1958333333333341E-2</v>
      </c>
      <c r="AV70" s="2">
        <f t="shared" si="91"/>
        <v>-5.2224999999999994E-2</v>
      </c>
      <c r="AW70" s="2">
        <f t="shared" si="91"/>
        <v>-5.5016666666666658E-2</v>
      </c>
      <c r="AX70" s="2">
        <f t="shared" si="91"/>
        <v>-1.5416666666666669E-2</v>
      </c>
      <c r="AY70" s="2">
        <f t="shared" si="91"/>
        <v>-5.0508333333333343E-2</v>
      </c>
      <c r="AZ70" s="2">
        <f t="shared" si="91"/>
        <v>-3.2258333333333333E-2</v>
      </c>
      <c r="BA70" s="2">
        <f t="shared" si="91"/>
        <v>-4.7716666666666664E-2</v>
      </c>
      <c r="BB70" s="2">
        <f t="shared" si="91"/>
        <v>-6.1616666666666681E-2</v>
      </c>
      <c r="BC70" s="2">
        <f t="shared" si="91"/>
        <v>-3.4099999999999998E-2</v>
      </c>
      <c r="BD70" s="2">
        <f t="shared" si="91"/>
        <v>-1.5383333333333332E-2</v>
      </c>
      <c r="BE70" s="2">
        <f t="shared" si="91"/>
        <v>-1.2516666666666664E-2</v>
      </c>
      <c r="BF70" s="2">
        <f t="shared" si="91"/>
        <v>-3.1274999999999997E-2</v>
      </c>
      <c r="BG70" s="2">
        <f t="shared" si="91"/>
        <v>-2.2741666666666664E-2</v>
      </c>
      <c r="BH70" s="2">
        <f t="shared" si="91"/>
        <v>-3.2291666666666663E-2</v>
      </c>
      <c r="BI70" s="2">
        <f t="shared" si="91"/>
        <v>-5.1924999999999999E-2</v>
      </c>
      <c r="BJ70" s="2">
        <f t="shared" si="91"/>
        <v>-1.7875000000000002E-2</v>
      </c>
      <c r="BK70" s="2">
        <f t="shared" si="91"/>
        <v>-4.165E-2</v>
      </c>
      <c r="BL70" s="2">
        <f t="shared" si="91"/>
        <v>-5.3583333333333344E-2</v>
      </c>
      <c r="BM70" s="2">
        <f t="shared" si="91"/>
        <v>-2.5058333333333339E-2</v>
      </c>
      <c r="BO70">
        <f t="shared" si="20"/>
        <v>24</v>
      </c>
      <c r="BP70">
        <f t="shared" si="21"/>
        <v>5</v>
      </c>
      <c r="BQ70">
        <f t="shared" si="22"/>
        <v>30</v>
      </c>
      <c r="BR70">
        <f t="shared" si="23"/>
        <v>1</v>
      </c>
      <c r="BS70">
        <f t="shared" si="24"/>
        <v>19</v>
      </c>
      <c r="BT70">
        <f t="shared" si="25"/>
        <v>14</v>
      </c>
      <c r="BU70">
        <f t="shared" si="26"/>
        <v>21</v>
      </c>
      <c r="BV70">
        <f t="shared" si="27"/>
        <v>29</v>
      </c>
      <c r="BW70">
        <f t="shared" si="28"/>
        <v>13</v>
      </c>
      <c r="BX70">
        <f t="shared" si="29"/>
        <v>20</v>
      </c>
      <c r="BY70">
        <f t="shared" si="30"/>
        <v>9</v>
      </c>
      <c r="BZ70">
        <f t="shared" si="31"/>
        <v>11</v>
      </c>
      <c r="CA70">
        <f t="shared" si="32"/>
        <v>6</v>
      </c>
      <c r="CB70">
        <f t="shared" si="33"/>
        <v>3</v>
      </c>
      <c r="CC70">
        <f t="shared" si="34"/>
        <v>26</v>
      </c>
      <c r="CD70">
        <f t="shared" si="35"/>
        <v>8</v>
      </c>
      <c r="CE70">
        <f t="shared" si="36"/>
        <v>17</v>
      </c>
      <c r="CF70">
        <f t="shared" si="37"/>
        <v>10</v>
      </c>
      <c r="CG70">
        <f t="shared" si="38"/>
        <v>2</v>
      </c>
      <c r="CH70">
        <f t="shared" si="39"/>
        <v>15</v>
      </c>
      <c r="CI70">
        <f t="shared" si="40"/>
        <v>27</v>
      </c>
      <c r="CJ70">
        <f t="shared" si="41"/>
        <v>28</v>
      </c>
      <c r="CK70">
        <f t="shared" si="42"/>
        <v>18</v>
      </c>
      <c r="CL70">
        <f t="shared" si="43"/>
        <v>23</v>
      </c>
      <c r="CM70">
        <f t="shared" si="44"/>
        <v>16</v>
      </c>
      <c r="CN70">
        <f t="shared" si="45"/>
        <v>7</v>
      </c>
      <c r="CO70">
        <f t="shared" si="46"/>
        <v>25</v>
      </c>
      <c r="CP70">
        <f t="shared" si="47"/>
        <v>12</v>
      </c>
      <c r="CQ70">
        <f t="shared" si="48"/>
        <v>4</v>
      </c>
      <c r="CR70">
        <f t="shared" si="49"/>
        <v>22</v>
      </c>
      <c r="CU70" s="2">
        <f t="array" ref="CU70">AVERAGE(IF(BO70:CR70&gt;=$CU$8,E70:AH70,""))-$B70</f>
        <v>-0.13344000000000003</v>
      </c>
      <c r="CV70" s="2">
        <f t="array" ref="CV70">AVERAGE(IF(BO70:CR70&lt;=$CV$8,E70:AH70,""))-$B70</f>
        <v>-0.14868000000000001</v>
      </c>
      <c r="CW70" s="2">
        <f t="shared" si="8"/>
        <v>1.5239999999999976E-2</v>
      </c>
      <c r="CX70" s="2">
        <f t="shared" si="9"/>
        <v>-0.1338</v>
      </c>
      <c r="CY70" s="2">
        <f t="shared" si="10"/>
        <v>-2.2020000000000019E-2</v>
      </c>
      <c r="CZ70" s="2"/>
      <c r="DA70" s="1">
        <f t="shared" si="11"/>
        <v>2.3223348956431389</v>
      </c>
      <c r="DB70" s="1">
        <f t="shared" si="12"/>
        <v>0.88116320680308546</v>
      </c>
      <c r="DC70" s="1">
        <f t="shared" si="13"/>
        <v>1.1808650006028185</v>
      </c>
      <c r="DD70" s="1">
        <f t="shared" si="14"/>
        <v>0.56073152436927087</v>
      </c>
      <c r="DE70" s="3">
        <f t="shared" si="15"/>
        <v>0.74220666666666668</v>
      </c>
    </row>
    <row r="71" spans="1:109" x14ac:dyDescent="0.25">
      <c r="A71">
        <v>193106</v>
      </c>
      <c r="B71" s="10">
        <v>8.0000000000000004E-4</v>
      </c>
      <c r="C71" s="11">
        <v>0.13720000000000002</v>
      </c>
      <c r="E71" s="7">
        <v>0.10920000000000001</v>
      </c>
      <c r="F71" s="7">
        <v>0.10640000000000001</v>
      </c>
      <c r="G71" s="7">
        <v>0.12570000000000001</v>
      </c>
      <c r="H71" s="7">
        <v>0.22690000000000002</v>
      </c>
      <c r="I71" s="7">
        <v>2.06E-2</v>
      </c>
      <c r="J71" s="7">
        <v>7.9500000000000001E-2</v>
      </c>
      <c r="K71" s="7">
        <v>0.11630000000000001</v>
      </c>
      <c r="L71" s="7">
        <v>9.5799999999999996E-2</v>
      </c>
      <c r="M71" s="7">
        <v>0.1961</v>
      </c>
      <c r="N71" s="7">
        <v>0.1014</v>
      </c>
      <c r="O71" s="7">
        <v>0.14749999999999999</v>
      </c>
      <c r="P71" s="7">
        <v>0.19320000000000001</v>
      </c>
      <c r="Q71" s="7">
        <v>0.1241</v>
      </c>
      <c r="R71" s="7">
        <v>0.18559999999999999</v>
      </c>
      <c r="S71" s="7">
        <v>0.15109999999999998</v>
      </c>
      <c r="T71" s="7">
        <v>0.21249999999999999</v>
      </c>
      <c r="U71" s="7">
        <v>8.2599999999999993E-2</v>
      </c>
      <c r="V71" s="7">
        <v>0.22500000000000001</v>
      </c>
      <c r="W71" s="7">
        <v>0.17280000000000001</v>
      </c>
      <c r="X71" s="7">
        <v>0.12119999999999999</v>
      </c>
      <c r="Y71" s="7">
        <v>0.10199999999999999</v>
      </c>
      <c r="Z71" s="7">
        <v>1.5600000000000001E-2</v>
      </c>
      <c r="AA71" s="7">
        <v>0.18460000000000001</v>
      </c>
      <c r="AB71" s="7">
        <v>0.15380000000000002</v>
      </c>
      <c r="AC71" s="7">
        <v>0.16030000000000003</v>
      </c>
      <c r="AD71" s="7">
        <v>2.7099999999999999E-2</v>
      </c>
      <c r="AE71" s="7">
        <v>7.0999999999999994E-2</v>
      </c>
      <c r="AF71" s="7">
        <v>5.3600000000000002E-2</v>
      </c>
      <c r="AG71" s="7">
        <v>0.23530000000000001</v>
      </c>
      <c r="AH71" s="7">
        <v>0.1391</v>
      </c>
      <c r="AJ71" s="2">
        <f t="shared" ref="AJ71:BM71" si="92">AVERAGE(E59:E70)</f>
        <v>-2.9783333333333328E-2</v>
      </c>
      <c r="AK71" s="2">
        <f t="shared" si="92"/>
        <v>-6.026666666666667E-2</v>
      </c>
      <c r="AL71" s="2">
        <f t="shared" si="92"/>
        <v>-1.1424999999999998E-2</v>
      </c>
      <c r="AM71" s="2">
        <f t="shared" si="92"/>
        <v>-8.0666666666666664E-2</v>
      </c>
      <c r="AN71" s="2">
        <f t="shared" si="92"/>
        <v>-3.8983333333333335E-2</v>
      </c>
      <c r="AO71" s="2">
        <f t="shared" si="92"/>
        <v>-3.9533333333333337E-2</v>
      </c>
      <c r="AP71" s="2">
        <f t="shared" si="92"/>
        <v>-2.5875000000000006E-2</v>
      </c>
      <c r="AQ71" s="2">
        <f t="shared" si="92"/>
        <v>-1.5050000000000003E-2</v>
      </c>
      <c r="AR71" s="2">
        <f t="shared" si="92"/>
        <v>-4.8591666666666672E-2</v>
      </c>
      <c r="AS71" s="2">
        <f t="shared" si="92"/>
        <v>-3.3941666666666669E-2</v>
      </c>
      <c r="AT71" s="2">
        <f t="shared" si="92"/>
        <v>-6.1683333333333333E-2</v>
      </c>
      <c r="AU71" s="2">
        <f t="shared" si="92"/>
        <v>-5.9183333333333338E-2</v>
      </c>
      <c r="AV71" s="2">
        <f t="shared" si="92"/>
        <v>-6.3433333333333328E-2</v>
      </c>
      <c r="AW71" s="2">
        <f t="shared" si="92"/>
        <v>-6.0433333333333318E-2</v>
      </c>
      <c r="AX71" s="2">
        <f t="shared" si="92"/>
        <v>-3.2925000000000003E-2</v>
      </c>
      <c r="AY71" s="2">
        <f t="shared" si="92"/>
        <v>-5.9525000000000002E-2</v>
      </c>
      <c r="AZ71" s="2">
        <f t="shared" si="92"/>
        <v>-4.4758333333333324E-2</v>
      </c>
      <c r="BA71" s="2">
        <f t="shared" si="92"/>
        <v>-6.1491666666666667E-2</v>
      </c>
      <c r="BB71" s="2">
        <f t="shared" si="92"/>
        <v>-6.8741666666666687E-2</v>
      </c>
      <c r="BC71" s="2">
        <f t="shared" si="92"/>
        <v>-4.2083333333333334E-2</v>
      </c>
      <c r="BD71" s="2">
        <f t="shared" si="92"/>
        <v>-2.3166666666666665E-2</v>
      </c>
      <c r="BE71" s="2">
        <f t="shared" si="92"/>
        <v>-4.2600000000000006E-2</v>
      </c>
      <c r="BF71" s="2">
        <f t="shared" si="92"/>
        <v>-4.4058333333333331E-2</v>
      </c>
      <c r="BG71" s="2">
        <f t="shared" si="92"/>
        <v>-3.4508333333333328E-2</v>
      </c>
      <c r="BH71" s="2">
        <f t="shared" si="92"/>
        <v>-4.624166666666666E-2</v>
      </c>
      <c r="BI71" s="2">
        <f t="shared" si="92"/>
        <v>-5.7725000000000005E-2</v>
      </c>
      <c r="BJ71" s="2">
        <f t="shared" si="92"/>
        <v>-2.1074999999999997E-2</v>
      </c>
      <c r="BK71" s="2">
        <f t="shared" si="92"/>
        <v>-4.5366666666666673E-2</v>
      </c>
      <c r="BL71" s="2">
        <f t="shared" si="92"/>
        <v>-6.5066666666666662E-2</v>
      </c>
      <c r="BM71" s="2">
        <f t="shared" si="92"/>
        <v>-2.4608333333333333E-2</v>
      </c>
      <c r="BO71">
        <f t="shared" si="20"/>
        <v>24</v>
      </c>
      <c r="BP71">
        <f t="shared" si="21"/>
        <v>8</v>
      </c>
      <c r="BQ71">
        <f t="shared" si="22"/>
        <v>30</v>
      </c>
      <c r="BR71">
        <f t="shared" si="23"/>
        <v>1</v>
      </c>
      <c r="BS71">
        <f t="shared" si="24"/>
        <v>20</v>
      </c>
      <c r="BT71">
        <f t="shared" si="25"/>
        <v>19</v>
      </c>
      <c r="BU71">
        <f t="shared" si="26"/>
        <v>25</v>
      </c>
      <c r="BV71">
        <f t="shared" si="27"/>
        <v>29</v>
      </c>
      <c r="BW71">
        <f t="shared" si="28"/>
        <v>12</v>
      </c>
      <c r="BX71">
        <f t="shared" si="29"/>
        <v>22</v>
      </c>
      <c r="BY71">
        <f t="shared" si="30"/>
        <v>5</v>
      </c>
      <c r="BZ71">
        <f t="shared" si="31"/>
        <v>10</v>
      </c>
      <c r="CA71">
        <f t="shared" si="32"/>
        <v>4</v>
      </c>
      <c r="CB71">
        <f t="shared" si="33"/>
        <v>7</v>
      </c>
      <c r="CC71">
        <f t="shared" si="34"/>
        <v>23</v>
      </c>
      <c r="CD71">
        <f t="shared" si="35"/>
        <v>9</v>
      </c>
      <c r="CE71">
        <f t="shared" si="36"/>
        <v>15</v>
      </c>
      <c r="CF71">
        <f t="shared" si="37"/>
        <v>6</v>
      </c>
      <c r="CG71">
        <f t="shared" si="38"/>
        <v>2</v>
      </c>
      <c r="CH71">
        <f t="shared" si="39"/>
        <v>18</v>
      </c>
      <c r="CI71">
        <f t="shared" si="40"/>
        <v>27</v>
      </c>
      <c r="CJ71">
        <f t="shared" si="41"/>
        <v>17</v>
      </c>
      <c r="CK71">
        <f t="shared" si="42"/>
        <v>16</v>
      </c>
      <c r="CL71">
        <f t="shared" si="43"/>
        <v>21</v>
      </c>
      <c r="CM71">
        <f t="shared" si="44"/>
        <v>13</v>
      </c>
      <c r="CN71">
        <f t="shared" si="45"/>
        <v>11</v>
      </c>
      <c r="CO71">
        <f t="shared" si="46"/>
        <v>28</v>
      </c>
      <c r="CP71">
        <f t="shared" si="47"/>
        <v>14</v>
      </c>
      <c r="CQ71">
        <f t="shared" si="48"/>
        <v>3</v>
      </c>
      <c r="CR71">
        <f t="shared" si="49"/>
        <v>26</v>
      </c>
      <c r="CU71" s="2">
        <f t="array" ref="CU71">AVERAGE(IF(BO71:CR71&gt;=$CU$8,E71:AH71,""))-$B71</f>
        <v>0.10499333333333336</v>
      </c>
      <c r="CV71" s="2">
        <f t="array" ref="CV71">AVERAGE(IF(BO71:CR71&lt;=$CV$8,E71:AH71,""))-$B71</f>
        <v>0.15580000000000002</v>
      </c>
      <c r="CW71" s="2">
        <f t="shared" si="8"/>
        <v>-5.0806666666666667E-2</v>
      </c>
      <c r="CX71" s="2">
        <f t="shared" si="9"/>
        <v>0.13720000000000002</v>
      </c>
      <c r="CY71" s="2">
        <f t="shared" si="10"/>
        <v>-3.8049999999999959E-3</v>
      </c>
      <c r="CZ71" s="2"/>
      <c r="DA71" s="1">
        <f t="shared" si="11"/>
        <v>2.2062026686283445</v>
      </c>
      <c r="DB71" s="1">
        <f t="shared" si="12"/>
        <v>1.0027637293419112</v>
      </c>
      <c r="DC71" s="1">
        <f t="shared" si="13"/>
        <v>1.3057926452332591</v>
      </c>
      <c r="DD71" s="1">
        <f t="shared" si="14"/>
        <v>0.6485420810854986</v>
      </c>
      <c r="DE71" s="3">
        <f t="shared" si="15"/>
        <v>0.69140000000000001</v>
      </c>
    </row>
    <row r="72" spans="1:109" x14ac:dyDescent="0.25">
      <c r="A72">
        <v>193107</v>
      </c>
      <c r="B72" s="10">
        <v>5.9999999999999995E-4</v>
      </c>
      <c r="C72" s="11">
        <v>-6.5599999999999992E-2</v>
      </c>
      <c r="E72" s="7">
        <v>-3.6900000000000002E-2</v>
      </c>
      <c r="F72" s="7">
        <v>-0.10210000000000001</v>
      </c>
      <c r="G72" s="7">
        <v>-3.4799999999999998E-2</v>
      </c>
      <c r="H72" s="7">
        <v>-8.77E-2</v>
      </c>
      <c r="I72" s="7">
        <v>-2.1899999999999999E-2</v>
      </c>
      <c r="J72" s="7">
        <v>-1.4199999999999999E-2</v>
      </c>
      <c r="K72" s="7">
        <v>-3.3100000000000004E-2</v>
      </c>
      <c r="L72" s="7">
        <v>3.1800000000000002E-2</v>
      </c>
      <c r="M72" s="7">
        <v>-6.4100000000000004E-2</v>
      </c>
      <c r="N72" s="7">
        <v>-6.4000000000000001E-2</v>
      </c>
      <c r="O72" s="7">
        <v>-0.1011</v>
      </c>
      <c r="P72" s="7">
        <v>-0.1517</v>
      </c>
      <c r="Q72" s="7">
        <v>-0.12050000000000001</v>
      </c>
      <c r="R72" s="7">
        <v>-0.10300000000000001</v>
      </c>
      <c r="S72" s="7">
        <v>-2.3300000000000001E-2</v>
      </c>
      <c r="T72" s="7">
        <v>-9.1999999999999998E-2</v>
      </c>
      <c r="U72" s="7">
        <v>-7.9500000000000001E-2</v>
      </c>
      <c r="V72" s="7">
        <v>-6.5100000000000005E-2</v>
      </c>
      <c r="W72" s="7">
        <v>-2.9100000000000001E-2</v>
      </c>
      <c r="X72" s="7">
        <v>-5.21E-2</v>
      </c>
      <c r="Y72" s="7">
        <v>-4.8800000000000003E-2</v>
      </c>
      <c r="Z72" s="7">
        <v>-1.5500000000000002E-2</v>
      </c>
      <c r="AA72" s="7">
        <v>-9.9900000000000003E-2</v>
      </c>
      <c r="AB72" s="7">
        <v>-0.12770000000000001</v>
      </c>
      <c r="AC72" s="7">
        <v>-0.1051</v>
      </c>
      <c r="AD72" s="7">
        <v>-8.09E-2</v>
      </c>
      <c r="AE72" s="7">
        <v>-7.4000000000000003E-3</v>
      </c>
      <c r="AF72" s="7">
        <v>-8.3900000000000002E-2</v>
      </c>
      <c r="AG72" s="7">
        <v>-8.6400000000000005E-2</v>
      </c>
      <c r="AH72" s="7">
        <v>2.6400000000000003E-2</v>
      </c>
      <c r="AJ72" s="2">
        <f t="shared" ref="AJ72:BM72" si="93">AVERAGE(E60:E71)</f>
        <v>-1.1041666666666667E-2</v>
      </c>
      <c r="AK72" s="2">
        <f t="shared" si="93"/>
        <v>-2.7075000000000002E-2</v>
      </c>
      <c r="AL72" s="2">
        <f t="shared" si="93"/>
        <v>6.5916666666666667E-3</v>
      </c>
      <c r="AM72" s="2">
        <f t="shared" si="93"/>
        <v>-4.0291666666666663E-2</v>
      </c>
      <c r="AN72" s="2">
        <f t="shared" si="93"/>
        <v>-2.7291666666666669E-2</v>
      </c>
      <c r="AO72" s="2">
        <f t="shared" si="93"/>
        <v>-1.0491666666666668E-2</v>
      </c>
      <c r="AP72" s="2">
        <f t="shared" si="93"/>
        <v>-5.816666666666667E-3</v>
      </c>
      <c r="AQ72" s="2">
        <f t="shared" si="93"/>
        <v>3.9416666666666662E-3</v>
      </c>
      <c r="AR72" s="2">
        <f t="shared" si="93"/>
        <v>-1.7533333333333335E-2</v>
      </c>
      <c r="AS72" s="2">
        <f t="shared" si="93"/>
        <v>-9.8083333333333338E-3</v>
      </c>
      <c r="AT72" s="2">
        <f t="shared" si="93"/>
        <v>-3.3966666666666666E-2</v>
      </c>
      <c r="AU72" s="2">
        <f t="shared" si="93"/>
        <v>-3.1991666666666668E-2</v>
      </c>
      <c r="AV72" s="2">
        <f t="shared" si="93"/>
        <v>-3.8933333333333341E-2</v>
      </c>
      <c r="AW72" s="2">
        <f t="shared" si="93"/>
        <v>-2.8274999999999995E-2</v>
      </c>
      <c r="AX72" s="2">
        <f t="shared" si="93"/>
        <v>-1.5166666666666685E-3</v>
      </c>
      <c r="AY72" s="2">
        <f t="shared" si="93"/>
        <v>-2.7016666666666671E-2</v>
      </c>
      <c r="AZ72" s="2">
        <f t="shared" si="93"/>
        <v>-3.0699999999999995E-2</v>
      </c>
      <c r="BA72" s="2">
        <f t="shared" si="93"/>
        <v>-3.3291666666666671E-2</v>
      </c>
      <c r="BB72" s="2">
        <f t="shared" si="93"/>
        <v>-4.1508333333333335E-2</v>
      </c>
      <c r="BC72" s="2">
        <f t="shared" si="93"/>
        <v>-1.61E-2</v>
      </c>
      <c r="BD72" s="2">
        <f t="shared" si="93"/>
        <v>-7.7166666666666668E-3</v>
      </c>
      <c r="BE72" s="2">
        <f t="shared" si="93"/>
        <v>-3.8408333333333336E-2</v>
      </c>
      <c r="BF72" s="2">
        <f t="shared" si="93"/>
        <v>-1.3558333333333337E-2</v>
      </c>
      <c r="BG72" s="2">
        <f t="shared" si="93"/>
        <v>-6.9249999999999963E-3</v>
      </c>
      <c r="BH72" s="2">
        <f t="shared" si="93"/>
        <v>-2.4674999999999992E-2</v>
      </c>
      <c r="BI72" s="2">
        <f t="shared" si="93"/>
        <v>-3.5391666666666662E-2</v>
      </c>
      <c r="BJ72" s="2">
        <f t="shared" si="93"/>
        <v>-2.766666666666666E-3</v>
      </c>
      <c r="BK72" s="2">
        <f t="shared" si="93"/>
        <v>-2.6533333333333336E-2</v>
      </c>
      <c r="BL72" s="2">
        <f t="shared" si="93"/>
        <v>-2.7400000000000004E-2</v>
      </c>
      <c r="BM72" s="2">
        <f t="shared" si="93"/>
        <v>2.0249999999999943E-3</v>
      </c>
      <c r="BO72">
        <f t="shared" si="20"/>
        <v>20</v>
      </c>
      <c r="BP72">
        <f t="shared" si="21"/>
        <v>13</v>
      </c>
      <c r="BQ72">
        <f t="shared" si="22"/>
        <v>30</v>
      </c>
      <c r="BR72">
        <f t="shared" si="23"/>
        <v>2</v>
      </c>
      <c r="BS72">
        <f t="shared" si="24"/>
        <v>12</v>
      </c>
      <c r="BT72">
        <f t="shared" si="25"/>
        <v>21</v>
      </c>
      <c r="BU72">
        <f t="shared" si="26"/>
        <v>25</v>
      </c>
      <c r="BV72">
        <f t="shared" si="27"/>
        <v>29</v>
      </c>
      <c r="BW72">
        <f t="shared" si="28"/>
        <v>17</v>
      </c>
      <c r="BX72">
        <f t="shared" si="29"/>
        <v>22</v>
      </c>
      <c r="BY72">
        <f t="shared" si="30"/>
        <v>6</v>
      </c>
      <c r="BZ72">
        <f t="shared" si="31"/>
        <v>8</v>
      </c>
      <c r="CA72">
        <f t="shared" si="32"/>
        <v>3</v>
      </c>
      <c r="CB72">
        <f t="shared" si="33"/>
        <v>10</v>
      </c>
      <c r="CC72">
        <f t="shared" si="34"/>
        <v>27</v>
      </c>
      <c r="CD72">
        <f t="shared" si="35"/>
        <v>14</v>
      </c>
      <c r="CE72">
        <f t="shared" si="36"/>
        <v>9</v>
      </c>
      <c r="CF72">
        <f t="shared" si="37"/>
        <v>7</v>
      </c>
      <c r="CG72">
        <f t="shared" si="38"/>
        <v>1</v>
      </c>
      <c r="CH72">
        <f t="shared" si="39"/>
        <v>18</v>
      </c>
      <c r="CI72">
        <f t="shared" si="40"/>
        <v>23</v>
      </c>
      <c r="CJ72">
        <f t="shared" si="41"/>
        <v>4</v>
      </c>
      <c r="CK72">
        <f t="shared" si="42"/>
        <v>19</v>
      </c>
      <c r="CL72">
        <f t="shared" si="43"/>
        <v>24</v>
      </c>
      <c r="CM72">
        <f t="shared" si="44"/>
        <v>16</v>
      </c>
      <c r="CN72">
        <f t="shared" si="45"/>
        <v>5</v>
      </c>
      <c r="CO72">
        <f t="shared" si="46"/>
        <v>26</v>
      </c>
      <c r="CP72">
        <f t="shared" si="47"/>
        <v>15</v>
      </c>
      <c r="CQ72">
        <f t="shared" si="48"/>
        <v>11</v>
      </c>
      <c r="CR72">
        <f t="shared" si="49"/>
        <v>28</v>
      </c>
      <c r="CU72" s="2">
        <f t="array" ref="CU72">AVERAGE(IF(BO72:CR72&gt;=$CU$8,E72:AH72,""))-$B72</f>
        <v>-4.414666666666666E-2</v>
      </c>
      <c r="CV72" s="2">
        <f t="array" ref="CV72">AVERAGE(IF(BO72:CR72&lt;=$CV$8,E72:AH72,""))-$B72</f>
        <v>-8.1960000000000019E-2</v>
      </c>
      <c r="CW72" s="2">
        <f t="shared" si="8"/>
        <v>3.7813333333333358E-2</v>
      </c>
      <c r="CX72" s="2">
        <f t="shared" si="9"/>
        <v>-6.5599999999999992E-2</v>
      </c>
      <c r="CY72" s="2">
        <f t="shared" si="10"/>
        <v>1.1960000000000019E-2</v>
      </c>
      <c r="CZ72" s="2"/>
      <c r="DA72" s="1">
        <f t="shared" si="11"/>
        <v>2.2909502671392543</v>
      </c>
      <c r="DB72" s="1">
        <f t="shared" si="12"/>
        <v>0.93758408693468687</v>
      </c>
      <c r="DC72" s="1">
        <f t="shared" si="13"/>
        <v>1.2489297281755014</v>
      </c>
      <c r="DD72" s="1">
        <f t="shared" si="14"/>
        <v>0.59577669736838246</v>
      </c>
      <c r="DE72" s="3">
        <f t="shared" si="15"/>
        <v>0.72921333333333338</v>
      </c>
    </row>
    <row r="73" spans="1:109" x14ac:dyDescent="0.25">
      <c r="A73">
        <v>193108</v>
      </c>
      <c r="B73" s="10">
        <v>2.9999999999999997E-4</v>
      </c>
      <c r="C73" s="11">
        <v>2E-3</v>
      </c>
      <c r="E73" s="7">
        <v>1.5500000000000002E-2</v>
      </c>
      <c r="F73" s="7">
        <v>0.13500000000000001</v>
      </c>
      <c r="G73" s="7">
        <v>-3.49E-2</v>
      </c>
      <c r="H73" s="7">
        <v>5.5099999999999996E-2</v>
      </c>
      <c r="I73" s="7">
        <v>-5.9800000000000006E-2</v>
      </c>
      <c r="J73" s="7">
        <v>-1.2700000000000001E-2</v>
      </c>
      <c r="K73" s="7">
        <v>-2.4500000000000001E-2</v>
      </c>
      <c r="L73" s="7">
        <v>2.9999999999999997E-4</v>
      </c>
      <c r="M73" s="7">
        <v>1.3700000000000002E-2</v>
      </c>
      <c r="N73" s="7">
        <v>-4.5999999999999999E-3</v>
      </c>
      <c r="O73" s="7">
        <v>-2.9500000000000002E-2</v>
      </c>
      <c r="P73" s="7">
        <v>6.8000000000000005E-3</v>
      </c>
      <c r="Q73" s="7">
        <v>-1.7100000000000001E-2</v>
      </c>
      <c r="R73" s="7">
        <v>3.7999999999999999E-2</v>
      </c>
      <c r="S73" s="7">
        <v>-2.63E-2</v>
      </c>
      <c r="T73" s="7">
        <v>-3.2599999999999997E-2</v>
      </c>
      <c r="U73" s="7">
        <v>3.5000000000000003E-2</v>
      </c>
      <c r="V73" s="7">
        <v>-1.01E-2</v>
      </c>
      <c r="W73" s="7">
        <v>0.10150000000000001</v>
      </c>
      <c r="X73" s="7">
        <v>-1.9900000000000001E-2</v>
      </c>
      <c r="Y73" s="7">
        <v>8.199999999999999E-3</v>
      </c>
      <c r="Z73" s="7">
        <v>1.8E-3</v>
      </c>
      <c r="AA73" s="7">
        <v>3.7000000000000005E-2</v>
      </c>
      <c r="AB73" s="7">
        <v>9.1000000000000004E-3</v>
      </c>
      <c r="AC73" s="7">
        <v>-6.7000000000000004E-2</v>
      </c>
      <c r="AD73" s="7">
        <v>1.1000000000000001E-2</v>
      </c>
      <c r="AE73" s="7">
        <v>2.2200000000000001E-2</v>
      </c>
      <c r="AF73" s="7">
        <v>8.8999999999999999E-3</v>
      </c>
      <c r="AG73" s="7">
        <v>5.9999999999999995E-4</v>
      </c>
      <c r="AH73" s="7">
        <v>2E-3</v>
      </c>
      <c r="AJ73" s="2">
        <f t="shared" ref="AJ73:BM73" si="94">AVERAGE(E61:E72)</f>
        <v>-1.675833333333333E-2</v>
      </c>
      <c r="AK73" s="2">
        <f t="shared" si="94"/>
        <v>-3.7150000000000002E-2</v>
      </c>
      <c r="AL73" s="2">
        <f t="shared" si="94"/>
        <v>1.2499999999999987E-3</v>
      </c>
      <c r="AM73" s="2">
        <f t="shared" si="94"/>
        <v>-5.0641666666666661E-2</v>
      </c>
      <c r="AN73" s="2">
        <f t="shared" si="94"/>
        <v>-3.2274999999999998E-2</v>
      </c>
      <c r="AO73" s="2">
        <f t="shared" si="94"/>
        <v>-1.6475E-2</v>
      </c>
      <c r="AP73" s="2">
        <f t="shared" si="94"/>
        <v>-1.1208333333333329E-2</v>
      </c>
      <c r="AQ73" s="2">
        <f t="shared" si="94"/>
        <v>1.4916666666666661E-3</v>
      </c>
      <c r="AR73" s="2">
        <f t="shared" si="94"/>
        <v>-2.7366666666666675E-2</v>
      </c>
      <c r="AS73" s="2">
        <f t="shared" si="94"/>
        <v>-1.9858333333333335E-2</v>
      </c>
      <c r="AT73" s="2">
        <f t="shared" si="94"/>
        <v>-4.8858333333333337E-2</v>
      </c>
      <c r="AU73" s="2">
        <f t="shared" si="94"/>
        <v>-4.7533333333333337E-2</v>
      </c>
      <c r="AV73" s="2">
        <f t="shared" si="94"/>
        <v>-5.1516666666666683E-2</v>
      </c>
      <c r="AW73" s="2">
        <f t="shared" si="94"/>
        <v>-4.0216666666666658E-2</v>
      </c>
      <c r="AX73" s="2">
        <f t="shared" si="94"/>
        <v>-1.3308333333333339E-2</v>
      </c>
      <c r="AY73" s="2">
        <f t="shared" si="94"/>
        <v>-3.8666666666666662E-2</v>
      </c>
      <c r="AZ73" s="2">
        <f t="shared" si="94"/>
        <v>-4.0691666666666661E-2</v>
      </c>
      <c r="BA73" s="2">
        <f t="shared" si="94"/>
        <v>-3.7616666666666673E-2</v>
      </c>
      <c r="BB73" s="2">
        <f t="shared" si="94"/>
        <v>-4.8466666666666665E-2</v>
      </c>
      <c r="BC73" s="2">
        <f t="shared" si="94"/>
        <v>-2.195833333333333E-2</v>
      </c>
      <c r="BD73" s="2">
        <f t="shared" si="94"/>
        <v>-1.2841666666666666E-2</v>
      </c>
      <c r="BE73" s="2">
        <f t="shared" si="94"/>
        <v>-4.1266666666666674E-2</v>
      </c>
      <c r="BF73" s="2">
        <f t="shared" si="94"/>
        <v>-2.5416666666666671E-2</v>
      </c>
      <c r="BG73" s="2">
        <f t="shared" si="94"/>
        <v>-2.3799999999999998E-2</v>
      </c>
      <c r="BH73" s="2">
        <f t="shared" si="94"/>
        <v>-3.6174999999999992E-2</v>
      </c>
      <c r="BI73" s="2">
        <f t="shared" si="94"/>
        <v>-4.114166666666666E-2</v>
      </c>
      <c r="BJ73" s="2">
        <f t="shared" si="94"/>
        <v>-6.1000000000000013E-3</v>
      </c>
      <c r="BK73" s="2">
        <f t="shared" si="94"/>
        <v>-3.5741666666666672E-2</v>
      </c>
      <c r="BL73" s="2">
        <f t="shared" si="94"/>
        <v>-3.8416666666666661E-2</v>
      </c>
      <c r="BM73" s="2">
        <f t="shared" si="94"/>
        <v>-2.8416666666666729E-3</v>
      </c>
      <c r="BO73">
        <f t="shared" si="20"/>
        <v>22</v>
      </c>
      <c r="BP73">
        <f t="shared" si="21"/>
        <v>13</v>
      </c>
      <c r="BQ73">
        <f t="shared" si="22"/>
        <v>29</v>
      </c>
      <c r="BR73">
        <f t="shared" si="23"/>
        <v>2</v>
      </c>
      <c r="BS73">
        <f t="shared" si="24"/>
        <v>16</v>
      </c>
      <c r="BT73">
        <f t="shared" si="25"/>
        <v>23</v>
      </c>
      <c r="BU73">
        <f t="shared" si="26"/>
        <v>26</v>
      </c>
      <c r="BV73">
        <f t="shared" si="27"/>
        <v>30</v>
      </c>
      <c r="BW73">
        <f t="shared" si="28"/>
        <v>17</v>
      </c>
      <c r="BX73">
        <f t="shared" si="29"/>
        <v>21</v>
      </c>
      <c r="BY73">
        <f t="shared" si="30"/>
        <v>3</v>
      </c>
      <c r="BZ73">
        <f t="shared" si="31"/>
        <v>5</v>
      </c>
      <c r="CA73">
        <f t="shared" si="32"/>
        <v>1</v>
      </c>
      <c r="CB73">
        <f t="shared" si="33"/>
        <v>9</v>
      </c>
      <c r="CC73">
        <f t="shared" si="34"/>
        <v>24</v>
      </c>
      <c r="CD73">
        <f t="shared" si="35"/>
        <v>10</v>
      </c>
      <c r="CE73">
        <f t="shared" si="36"/>
        <v>8</v>
      </c>
      <c r="CF73">
        <f t="shared" si="37"/>
        <v>12</v>
      </c>
      <c r="CG73">
        <f t="shared" si="38"/>
        <v>4</v>
      </c>
      <c r="CH73">
        <f t="shared" si="39"/>
        <v>20</v>
      </c>
      <c r="CI73">
        <f t="shared" si="40"/>
        <v>25</v>
      </c>
      <c r="CJ73">
        <f t="shared" si="41"/>
        <v>6</v>
      </c>
      <c r="CK73">
        <f t="shared" si="42"/>
        <v>18</v>
      </c>
      <c r="CL73">
        <f t="shared" si="43"/>
        <v>19</v>
      </c>
      <c r="CM73">
        <f t="shared" si="44"/>
        <v>14</v>
      </c>
      <c r="CN73">
        <f t="shared" si="45"/>
        <v>7</v>
      </c>
      <c r="CO73">
        <f t="shared" si="46"/>
        <v>27</v>
      </c>
      <c r="CP73">
        <f t="shared" si="47"/>
        <v>15</v>
      </c>
      <c r="CQ73">
        <f t="shared" si="48"/>
        <v>11</v>
      </c>
      <c r="CR73">
        <f t="shared" si="49"/>
        <v>28</v>
      </c>
      <c r="CU73" s="2">
        <f t="array" ref="CU73">AVERAGE(IF(BO73:CR73&gt;=$CU$8,E73:AH73,""))-$B73</f>
        <v>-5.2800000000000008E-3</v>
      </c>
      <c r="CV73" s="2">
        <f t="array" ref="CV73">AVERAGE(IF(BO73:CR73&lt;=$CV$8,E73:AH73,""))-$B73</f>
        <v>1.552666666666667E-2</v>
      </c>
      <c r="CW73" s="2">
        <f t="shared" si="8"/>
        <v>-2.0806666666666671E-2</v>
      </c>
      <c r="CX73" s="2">
        <f t="shared" si="9"/>
        <v>2E-3</v>
      </c>
      <c r="CY73" s="2">
        <f t="shared" si="10"/>
        <v>-1.5105000000000004E-2</v>
      </c>
      <c r="CZ73" s="2"/>
      <c r="DA73" s="1">
        <f t="shared" si="11"/>
        <v>2.2439705136611185</v>
      </c>
      <c r="DB73" s="1">
        <f t="shared" si="12"/>
        <v>0.93974053033463667</v>
      </c>
      <c r="DC73" s="1">
        <f t="shared" si="13"/>
        <v>1.2427100581291874</v>
      </c>
      <c r="DD73" s="1">
        <f t="shared" si="14"/>
        <v>0.60520585656539938</v>
      </c>
      <c r="DE73" s="3">
        <f t="shared" si="15"/>
        <v>0.70840666666666674</v>
      </c>
    </row>
    <row r="74" spans="1:109" x14ac:dyDescent="0.25">
      <c r="A74">
        <v>193109</v>
      </c>
      <c r="B74" s="10">
        <v>2.9999999999999997E-4</v>
      </c>
      <c r="C74" s="11">
        <v>-0.29039999999999999</v>
      </c>
      <c r="E74" s="7">
        <v>-0.28260000000000002</v>
      </c>
      <c r="F74" s="7">
        <v>-0.252</v>
      </c>
      <c r="G74" s="7">
        <v>-0.21309999999999998</v>
      </c>
      <c r="H74" s="7">
        <v>-0.4294</v>
      </c>
      <c r="I74" s="7">
        <v>-0.22350000000000003</v>
      </c>
      <c r="J74" s="7">
        <v>-0.35310000000000002</v>
      </c>
      <c r="K74" s="7">
        <v>-8.2699999999999996E-2</v>
      </c>
      <c r="L74" s="7">
        <v>-0.29949999999999999</v>
      </c>
      <c r="M74" s="7">
        <v>-0.30309999999999998</v>
      </c>
      <c r="N74" s="7">
        <v>-0.24920000000000003</v>
      </c>
      <c r="O74" s="7">
        <v>-0.31459999999999999</v>
      </c>
      <c r="P74" s="7">
        <v>-0.27100000000000002</v>
      </c>
      <c r="Q74" s="7">
        <v>-0.33380000000000004</v>
      </c>
      <c r="R74" s="7">
        <v>-0.34500000000000003</v>
      </c>
      <c r="S74" s="7">
        <v>-0.34899999999999998</v>
      </c>
      <c r="T74" s="7">
        <v>-0.30859999999999999</v>
      </c>
      <c r="U74" s="7">
        <v>-0.33799999999999997</v>
      </c>
      <c r="V74" s="7">
        <v>7.3200000000000001E-2</v>
      </c>
      <c r="W74" s="7">
        <v>-0.29720000000000002</v>
      </c>
      <c r="X74" s="7">
        <v>-0.3296</v>
      </c>
      <c r="Y74" s="7">
        <v>-0.21559999999999999</v>
      </c>
      <c r="Z74" s="7">
        <v>-0.16719999999999999</v>
      </c>
      <c r="AA74" s="7">
        <v>-0.3165</v>
      </c>
      <c r="AB74" s="7">
        <v>-0.23480000000000001</v>
      </c>
      <c r="AC74" s="7">
        <v>-0.2059</v>
      </c>
      <c r="AD74" s="7">
        <v>-0.26550000000000001</v>
      </c>
      <c r="AE74" s="7">
        <v>-0.28699999999999998</v>
      </c>
      <c r="AF74" s="7">
        <v>-0.27030000000000004</v>
      </c>
      <c r="AG74" s="7">
        <v>-0.3947</v>
      </c>
      <c r="AH74" s="7">
        <v>-0.26579999999999998</v>
      </c>
      <c r="AJ74" s="2">
        <f t="shared" ref="AJ74:BM74" si="95">AVERAGE(E62:E73)</f>
        <v>-1.6941666666666664E-2</v>
      </c>
      <c r="AK74" s="2">
        <f t="shared" si="95"/>
        <v>-3.3466666666666672E-2</v>
      </c>
      <c r="AL74" s="2">
        <f t="shared" si="95"/>
        <v>-5.4749999999999998E-3</v>
      </c>
      <c r="AM74" s="2">
        <f t="shared" si="95"/>
        <v>-5.0133333333333335E-2</v>
      </c>
      <c r="AN74" s="2">
        <f t="shared" si="95"/>
        <v>-3.5016666666666668E-2</v>
      </c>
      <c r="AO74" s="2">
        <f t="shared" si="95"/>
        <v>-1.7791666666666664E-2</v>
      </c>
      <c r="AP74" s="2">
        <f t="shared" si="95"/>
        <v>-1.0891666666666666E-2</v>
      </c>
      <c r="AQ74" s="2">
        <f t="shared" si="95"/>
        <v>-5.2166666666666681E-3</v>
      </c>
      <c r="AR74" s="2">
        <f t="shared" si="95"/>
        <v>-2.9800000000000007E-2</v>
      </c>
      <c r="AS74" s="2">
        <f t="shared" si="95"/>
        <v>-1.9824999999999999E-2</v>
      </c>
      <c r="AT74" s="2">
        <f t="shared" si="95"/>
        <v>-4.911666666666667E-2</v>
      </c>
      <c r="AU74" s="2">
        <f t="shared" si="95"/>
        <v>-4.4883333333333324E-2</v>
      </c>
      <c r="AV74" s="2">
        <f t="shared" si="95"/>
        <v>-5.371666666666667E-2</v>
      </c>
      <c r="AW74" s="2">
        <f t="shared" si="95"/>
        <v>-3.8433333333333326E-2</v>
      </c>
      <c r="AX74" s="2">
        <f t="shared" si="95"/>
        <v>-1.3633333333333336E-2</v>
      </c>
      <c r="AY74" s="2">
        <f t="shared" si="95"/>
        <v>-4.1650000000000006E-2</v>
      </c>
      <c r="AZ74" s="2">
        <f t="shared" si="95"/>
        <v>-2.5333333333333329E-2</v>
      </c>
      <c r="BA74" s="2">
        <f t="shared" si="95"/>
        <v>-4.0483333333333336E-2</v>
      </c>
      <c r="BB74" s="2">
        <f t="shared" si="95"/>
        <v>-3.7133333333333331E-2</v>
      </c>
      <c r="BC74" s="2">
        <f t="shared" si="95"/>
        <v>-2.4941666666666668E-2</v>
      </c>
      <c r="BD74" s="2">
        <f t="shared" si="95"/>
        <v>-1.3608333333333333E-2</v>
      </c>
      <c r="BE74" s="2">
        <f t="shared" si="95"/>
        <v>-4.5916666666666668E-2</v>
      </c>
      <c r="BF74" s="2">
        <f t="shared" si="95"/>
        <v>-2.6124999999999992E-2</v>
      </c>
      <c r="BG74" s="2">
        <f t="shared" si="95"/>
        <v>-2.1875000000000002E-2</v>
      </c>
      <c r="BH74" s="2">
        <f t="shared" si="95"/>
        <v>-4.2025E-2</v>
      </c>
      <c r="BI74" s="2">
        <f t="shared" si="95"/>
        <v>-3.4533333333333333E-2</v>
      </c>
      <c r="BJ74" s="2">
        <f t="shared" si="95"/>
        <v>-8.1583333333333351E-3</v>
      </c>
      <c r="BK74" s="2">
        <f t="shared" si="95"/>
        <v>-3.6433333333333338E-2</v>
      </c>
      <c r="BL74" s="2">
        <f t="shared" si="95"/>
        <v>-3.9649999999999998E-2</v>
      </c>
      <c r="BM74" s="2">
        <f t="shared" si="95"/>
        <v>-1.9750000000000006E-3</v>
      </c>
      <c r="BO74">
        <f t="shared" si="20"/>
        <v>23</v>
      </c>
      <c r="BP74">
        <f t="shared" si="21"/>
        <v>15</v>
      </c>
      <c r="BQ74">
        <f t="shared" si="22"/>
        <v>28</v>
      </c>
      <c r="BR74">
        <f t="shared" si="23"/>
        <v>2</v>
      </c>
      <c r="BS74">
        <f t="shared" si="24"/>
        <v>13</v>
      </c>
      <c r="BT74">
        <f t="shared" si="25"/>
        <v>22</v>
      </c>
      <c r="BU74">
        <f t="shared" si="26"/>
        <v>26</v>
      </c>
      <c r="BV74">
        <f t="shared" si="27"/>
        <v>29</v>
      </c>
      <c r="BW74">
        <f t="shared" si="28"/>
        <v>16</v>
      </c>
      <c r="BX74">
        <f t="shared" si="29"/>
        <v>21</v>
      </c>
      <c r="BY74">
        <f t="shared" si="30"/>
        <v>3</v>
      </c>
      <c r="BZ74">
        <f t="shared" si="31"/>
        <v>5</v>
      </c>
      <c r="CA74">
        <f t="shared" si="32"/>
        <v>1</v>
      </c>
      <c r="CB74">
        <f t="shared" si="33"/>
        <v>10</v>
      </c>
      <c r="CC74">
        <f t="shared" si="34"/>
        <v>24</v>
      </c>
      <c r="CD74">
        <f t="shared" si="35"/>
        <v>7</v>
      </c>
      <c r="CE74">
        <f t="shared" si="36"/>
        <v>18</v>
      </c>
      <c r="CF74">
        <f t="shared" si="37"/>
        <v>8</v>
      </c>
      <c r="CG74">
        <f t="shared" si="38"/>
        <v>11</v>
      </c>
      <c r="CH74">
        <f t="shared" si="39"/>
        <v>19</v>
      </c>
      <c r="CI74">
        <f t="shared" si="40"/>
        <v>25</v>
      </c>
      <c r="CJ74">
        <f t="shared" si="41"/>
        <v>4</v>
      </c>
      <c r="CK74">
        <f t="shared" si="42"/>
        <v>17</v>
      </c>
      <c r="CL74">
        <f t="shared" si="43"/>
        <v>20</v>
      </c>
      <c r="CM74">
        <f t="shared" si="44"/>
        <v>6</v>
      </c>
      <c r="CN74">
        <f t="shared" si="45"/>
        <v>14</v>
      </c>
      <c r="CO74">
        <f t="shared" si="46"/>
        <v>27</v>
      </c>
      <c r="CP74">
        <f t="shared" si="47"/>
        <v>12</v>
      </c>
      <c r="CQ74">
        <f t="shared" si="48"/>
        <v>9</v>
      </c>
      <c r="CR74">
        <f t="shared" si="49"/>
        <v>30</v>
      </c>
      <c r="CU74" s="2">
        <f t="array" ref="CU74">AVERAGE(IF(BO74:CR74&gt;=$CU$8,E74:AH74,""))-$B74</f>
        <v>-0.27493999999999996</v>
      </c>
      <c r="CV74" s="2">
        <f t="array" ref="CV74">AVERAGE(IF(BO74:CR74&lt;=$CV$8,E74:AH74,""))-$B74</f>
        <v>-0.26733333333333337</v>
      </c>
      <c r="CW74" s="2">
        <f t="shared" si="8"/>
        <v>-7.606666666666595E-3</v>
      </c>
      <c r="CX74" s="2">
        <f t="shared" si="9"/>
        <v>-0.29039999999999999</v>
      </c>
      <c r="CY74" s="2">
        <f t="shared" si="10"/>
        <v>-7.8304999999999944E-2</v>
      </c>
      <c r="CZ74" s="2"/>
      <c r="DA74" s="1">
        <f t="shared" si="11"/>
        <v>2.227574569107968</v>
      </c>
      <c r="DB74" s="1">
        <f t="shared" si="12"/>
        <v>0.66712180248455855</v>
      </c>
      <c r="DC74" s="1">
        <f t="shared" si="13"/>
        <v>0.90141216776458744</v>
      </c>
      <c r="DD74" s="1">
        <f t="shared" si="14"/>
        <v>0.44359571933388547</v>
      </c>
      <c r="DE74" s="3">
        <f t="shared" si="15"/>
        <v>0.70080000000000009</v>
      </c>
    </row>
    <row r="75" spans="1:109" x14ac:dyDescent="0.25">
      <c r="A75">
        <v>193110</v>
      </c>
      <c r="B75" s="10">
        <v>1E-3</v>
      </c>
      <c r="C75" s="11">
        <v>7.8200000000000006E-2</v>
      </c>
      <c r="E75" s="7">
        <v>0.10589999999999999</v>
      </c>
      <c r="F75" s="7">
        <v>0.24809999999999999</v>
      </c>
      <c r="G75" s="7">
        <v>6.13E-2</v>
      </c>
      <c r="H75" s="7">
        <v>0.18859999999999999</v>
      </c>
      <c r="I75" s="7">
        <v>-0.1641</v>
      </c>
      <c r="J75" s="7">
        <v>0.16370000000000001</v>
      </c>
      <c r="K75" s="7">
        <v>-2.5400000000000002E-2</v>
      </c>
      <c r="L75" s="7">
        <v>0.1106</v>
      </c>
      <c r="M75" s="7">
        <v>4.99E-2</v>
      </c>
      <c r="N75" s="7">
        <v>3.32E-2</v>
      </c>
      <c r="O75" s="7">
        <v>5.7200000000000001E-2</v>
      </c>
      <c r="P75" s="7">
        <v>2.12E-2</v>
      </c>
      <c r="Q75" s="7">
        <v>9.11E-2</v>
      </c>
      <c r="R75" s="7">
        <v>0.11750000000000001</v>
      </c>
      <c r="S75" s="7">
        <v>0.1225</v>
      </c>
      <c r="T75" s="7">
        <v>0.13460000000000003</v>
      </c>
      <c r="U75" s="7">
        <v>0.17660000000000001</v>
      </c>
      <c r="V75" s="7">
        <v>1.1299999999999999E-2</v>
      </c>
      <c r="W75" s="7">
        <v>0.15329999999999999</v>
      </c>
      <c r="X75" s="7">
        <v>0.10439999999999999</v>
      </c>
      <c r="Y75" s="7">
        <v>4.3600000000000007E-2</v>
      </c>
      <c r="Z75" s="7">
        <v>2.3900000000000001E-2</v>
      </c>
      <c r="AA75" s="7">
        <v>0.10160000000000001</v>
      </c>
      <c r="AB75" s="7">
        <v>0.11449999999999999</v>
      </c>
      <c r="AC75" s="7">
        <v>-3.1600000000000003E-2</v>
      </c>
      <c r="AD75" s="7">
        <v>8.0100000000000005E-2</v>
      </c>
      <c r="AE75" s="7">
        <v>0.12740000000000001</v>
      </c>
      <c r="AF75" s="7">
        <v>0.10929999999999999</v>
      </c>
      <c r="AG75" s="7">
        <v>0.1104</v>
      </c>
      <c r="AH75" s="7">
        <v>5.04E-2</v>
      </c>
      <c r="AJ75" s="2">
        <f t="shared" ref="AJ75:BM75" si="96">AVERAGE(E63:E74)</f>
        <v>-3.1958333333333332E-2</v>
      </c>
      <c r="AK75" s="2">
        <f t="shared" si="96"/>
        <v>-4.4300000000000006E-2</v>
      </c>
      <c r="AL75" s="2">
        <f t="shared" si="96"/>
        <v>-1.5983333333333332E-2</v>
      </c>
      <c r="AM75" s="2">
        <f t="shared" si="96"/>
        <v>-7.1266666666666686E-2</v>
      </c>
      <c r="AN75" s="2">
        <f t="shared" si="96"/>
        <v>-5.0683333333333337E-2</v>
      </c>
      <c r="AO75" s="2">
        <f t="shared" si="96"/>
        <v>-3.8583333333333338E-2</v>
      </c>
      <c r="AP75" s="2">
        <f t="shared" si="96"/>
        <v>-1.5008333333333332E-2</v>
      </c>
      <c r="AQ75" s="2">
        <f t="shared" si="96"/>
        <v>-2.2916666666666665E-2</v>
      </c>
      <c r="AR75" s="2">
        <f t="shared" si="96"/>
        <v>-4.3366666666666664E-2</v>
      </c>
      <c r="AS75" s="2">
        <f t="shared" si="96"/>
        <v>-2.8366666666666669E-2</v>
      </c>
      <c r="AT75" s="2">
        <f t="shared" si="96"/>
        <v>-6.2275000000000004E-2</v>
      </c>
      <c r="AU75" s="2">
        <f t="shared" si="96"/>
        <v>-5.7591666666666673E-2</v>
      </c>
      <c r="AV75" s="2">
        <f t="shared" si="96"/>
        <v>-6.7683333333333331E-2</v>
      </c>
      <c r="AW75" s="2">
        <f t="shared" si="96"/>
        <v>-5.0566666666666669E-2</v>
      </c>
      <c r="AX75" s="2">
        <f t="shared" si="96"/>
        <v>-2.9033333333333331E-2</v>
      </c>
      <c r="AY75" s="2">
        <f t="shared" si="96"/>
        <v>-5.2783333333333342E-2</v>
      </c>
      <c r="AZ75" s="2">
        <f t="shared" si="96"/>
        <v>-4.6025000000000003E-2</v>
      </c>
      <c r="BA75" s="2">
        <f t="shared" si="96"/>
        <v>-2.9516666666666674E-2</v>
      </c>
      <c r="BB75" s="2">
        <f t="shared" si="96"/>
        <v>-4.8616666666666669E-2</v>
      </c>
      <c r="BC75" s="2">
        <f t="shared" si="96"/>
        <v>-4.2374999999999996E-2</v>
      </c>
      <c r="BD75" s="2">
        <f t="shared" si="96"/>
        <v>-2.7191666666666666E-2</v>
      </c>
      <c r="BE75" s="2">
        <f t="shared" si="96"/>
        <v>-5.4291666666666676E-2</v>
      </c>
      <c r="BF75" s="2">
        <f t="shared" si="96"/>
        <v>-4.3016666666666668E-2</v>
      </c>
      <c r="BG75" s="2">
        <f t="shared" si="96"/>
        <v>-3.075E-2</v>
      </c>
      <c r="BH75" s="2">
        <f t="shared" si="96"/>
        <v>-5.2216666666666661E-2</v>
      </c>
      <c r="BI75" s="2">
        <f t="shared" si="96"/>
        <v>-4.8591666666666665E-2</v>
      </c>
      <c r="BJ75" s="2">
        <f t="shared" si="96"/>
        <v>-2.413333333333333E-2</v>
      </c>
      <c r="BK75" s="2">
        <f t="shared" si="96"/>
        <v>-4.7258333333333326E-2</v>
      </c>
      <c r="BL75" s="2">
        <f t="shared" si="96"/>
        <v>-5.7424999999999997E-2</v>
      </c>
      <c r="BM75" s="2">
        <f t="shared" si="96"/>
        <v>-9.0249999999999983E-3</v>
      </c>
      <c r="BO75">
        <f t="shared" si="20"/>
        <v>20</v>
      </c>
      <c r="BP75">
        <f t="shared" si="21"/>
        <v>15</v>
      </c>
      <c r="BQ75">
        <f t="shared" si="22"/>
        <v>28</v>
      </c>
      <c r="BR75">
        <f t="shared" si="23"/>
        <v>1</v>
      </c>
      <c r="BS75">
        <f t="shared" si="24"/>
        <v>9</v>
      </c>
      <c r="BT75">
        <f t="shared" si="25"/>
        <v>19</v>
      </c>
      <c r="BU75">
        <f t="shared" si="26"/>
        <v>29</v>
      </c>
      <c r="BV75">
        <f t="shared" si="27"/>
        <v>27</v>
      </c>
      <c r="BW75">
        <f t="shared" si="28"/>
        <v>16</v>
      </c>
      <c r="BX75">
        <f t="shared" si="29"/>
        <v>24</v>
      </c>
      <c r="BY75">
        <f t="shared" si="30"/>
        <v>3</v>
      </c>
      <c r="BZ75">
        <f t="shared" si="31"/>
        <v>4</v>
      </c>
      <c r="CA75">
        <f t="shared" si="32"/>
        <v>2</v>
      </c>
      <c r="CB75">
        <f t="shared" si="33"/>
        <v>10</v>
      </c>
      <c r="CC75">
        <f t="shared" si="34"/>
        <v>23</v>
      </c>
      <c r="CD75">
        <f t="shared" si="35"/>
        <v>7</v>
      </c>
      <c r="CE75">
        <f t="shared" si="36"/>
        <v>14</v>
      </c>
      <c r="CF75">
        <f t="shared" si="37"/>
        <v>22</v>
      </c>
      <c r="CG75">
        <f t="shared" si="38"/>
        <v>11</v>
      </c>
      <c r="CH75">
        <f t="shared" si="39"/>
        <v>18</v>
      </c>
      <c r="CI75">
        <f t="shared" si="40"/>
        <v>25</v>
      </c>
      <c r="CJ75">
        <f t="shared" si="41"/>
        <v>6</v>
      </c>
      <c r="CK75">
        <f t="shared" si="42"/>
        <v>17</v>
      </c>
      <c r="CL75">
        <f t="shared" si="43"/>
        <v>21</v>
      </c>
      <c r="CM75">
        <f t="shared" si="44"/>
        <v>8</v>
      </c>
      <c r="CN75">
        <f t="shared" si="45"/>
        <v>12</v>
      </c>
      <c r="CO75">
        <f t="shared" si="46"/>
        <v>26</v>
      </c>
      <c r="CP75">
        <f t="shared" si="47"/>
        <v>13</v>
      </c>
      <c r="CQ75">
        <f t="shared" si="48"/>
        <v>5</v>
      </c>
      <c r="CR75">
        <f t="shared" si="49"/>
        <v>30</v>
      </c>
      <c r="CU75" s="2">
        <f t="array" ref="CU75">AVERAGE(IF(BO75:CR75&gt;=$CU$8,E75:AH75,""))-$B75</f>
        <v>7.7326666666666669E-2</v>
      </c>
      <c r="CV75" s="2">
        <f t="array" ref="CV75">AVERAGE(IF(BO75:CR75&lt;=$CV$8,E75:AH75,""))-$B75</f>
        <v>8.6746666666666666E-2</v>
      </c>
      <c r="CW75" s="2">
        <f t="shared" si="8"/>
        <v>-9.4199999999999978E-3</v>
      </c>
      <c r="CX75" s="2">
        <f t="shared" si="9"/>
        <v>7.8200000000000006E-2</v>
      </c>
      <c r="CY75" s="2">
        <f t="shared" si="10"/>
        <v>1.2485000000000003E-2</v>
      </c>
      <c r="CZ75" s="2"/>
      <c r="DA75" s="1">
        <f t="shared" si="11"/>
        <v>2.208818391236079</v>
      </c>
      <c r="DB75" s="1">
        <f t="shared" si="12"/>
        <v>0.71995784924133555</v>
      </c>
      <c r="DC75" s="1">
        <f t="shared" si="13"/>
        <v>0.97201677815836163</v>
      </c>
      <c r="DD75" s="1">
        <f t="shared" si="14"/>
        <v>0.48251976505303612</v>
      </c>
      <c r="DE75" s="3">
        <f t="shared" si="15"/>
        <v>0.69138000000000011</v>
      </c>
    </row>
    <row r="76" spans="1:109" x14ac:dyDescent="0.25">
      <c r="A76">
        <v>193111</v>
      </c>
      <c r="B76" s="10">
        <v>1.7000000000000001E-3</v>
      </c>
      <c r="C76" s="11">
        <v>-9.0500000000000011E-2</v>
      </c>
      <c r="E76" s="7">
        <v>-2.9300000000000003E-2</v>
      </c>
      <c r="F76" s="7">
        <v>-0.10740000000000001</v>
      </c>
      <c r="G76" s="7">
        <v>-6.08E-2</v>
      </c>
      <c r="H76" s="7">
        <v>-0.29870000000000002</v>
      </c>
      <c r="I76" s="7">
        <v>-9.4299999999999995E-2</v>
      </c>
      <c r="J76" s="7">
        <v>-7.46E-2</v>
      </c>
      <c r="K76" s="7">
        <v>-1.26E-2</v>
      </c>
      <c r="L76" s="7">
        <v>-2.4500000000000001E-2</v>
      </c>
      <c r="M76" s="7">
        <v>-5.0999999999999997E-2</v>
      </c>
      <c r="N76" s="7">
        <v>-0.14710000000000001</v>
      </c>
      <c r="O76" s="7">
        <v>-9.8100000000000007E-2</v>
      </c>
      <c r="P76" s="7">
        <v>-0.1012</v>
      </c>
      <c r="Q76" s="7">
        <v>-7.2400000000000006E-2</v>
      </c>
      <c r="R76" s="7">
        <v>-0.15880000000000002</v>
      </c>
      <c r="S76" s="7">
        <v>-3.6600000000000001E-2</v>
      </c>
      <c r="T76" s="7">
        <v>-0.1326</v>
      </c>
      <c r="U76" s="7">
        <v>-5.9400000000000008E-2</v>
      </c>
      <c r="V76" s="7">
        <v>-0.25</v>
      </c>
      <c r="W76" s="7">
        <v>-7.8600000000000003E-2</v>
      </c>
      <c r="X76" s="7">
        <v>-4.6600000000000003E-2</v>
      </c>
      <c r="Y76" s="7">
        <v>-6.83E-2</v>
      </c>
      <c r="Z76" s="7">
        <v>-3.1699999999999999E-2</v>
      </c>
      <c r="AA76" s="7">
        <v>-8.5999999999999993E-2</v>
      </c>
      <c r="AB76" s="7">
        <v>-9.8100000000000007E-2</v>
      </c>
      <c r="AC76" s="7">
        <v>-0.2137</v>
      </c>
      <c r="AD76" s="7">
        <v>-0.189</v>
      </c>
      <c r="AE76" s="7">
        <v>-7.1500000000000008E-2</v>
      </c>
      <c r="AF76" s="7">
        <v>-0.14599999999999999</v>
      </c>
      <c r="AG76" s="7">
        <v>-0.11199999999999999</v>
      </c>
      <c r="AH76" s="7">
        <v>-4.4000000000000004E-2</v>
      </c>
      <c r="AJ76" s="2">
        <f t="shared" ref="AJ76:BM76" si="97">AVERAGE(E64:E75)</f>
        <v>-1.909166666666667E-2</v>
      </c>
      <c r="AK76" s="2">
        <f t="shared" si="97"/>
        <v>-2.2058333333333336E-2</v>
      </c>
      <c r="AL76" s="2">
        <f t="shared" si="97"/>
        <v>-6.9583333333333329E-3</v>
      </c>
      <c r="AM76" s="2">
        <f t="shared" si="97"/>
        <v>-4.8125000000000001E-2</v>
      </c>
      <c r="AN76" s="2">
        <f t="shared" si="97"/>
        <v>-5.9208333333333335E-2</v>
      </c>
      <c r="AO76" s="2">
        <f t="shared" si="97"/>
        <v>-2.1041666666666667E-2</v>
      </c>
      <c r="AP76" s="2">
        <f t="shared" si="97"/>
        <v>-1.2949999999999998E-2</v>
      </c>
      <c r="AQ76" s="2">
        <f t="shared" si="97"/>
        <v>-9.8166666666666662E-3</v>
      </c>
      <c r="AR76" s="2">
        <f t="shared" si="97"/>
        <v>-2.8958333333333332E-2</v>
      </c>
      <c r="AS76" s="2">
        <f t="shared" si="97"/>
        <v>-2.2450000000000001E-2</v>
      </c>
      <c r="AT76" s="2">
        <f t="shared" si="97"/>
        <v>-4.539166666666667E-2</v>
      </c>
      <c r="AU76" s="2">
        <f t="shared" si="97"/>
        <v>-4.8325E-2</v>
      </c>
      <c r="AV76" s="2">
        <f t="shared" si="97"/>
        <v>-5.1133333333333343E-2</v>
      </c>
      <c r="AW76" s="2">
        <f t="shared" si="97"/>
        <v>-2.5241666666666666E-2</v>
      </c>
      <c r="AX76" s="2">
        <f t="shared" si="97"/>
        <v>-9.4833333333333297E-3</v>
      </c>
      <c r="AY76" s="2">
        <f t="shared" si="97"/>
        <v>-3.1858333333333329E-2</v>
      </c>
      <c r="AZ76" s="2">
        <f t="shared" si="97"/>
        <v>-2.1524999999999999E-2</v>
      </c>
      <c r="BA76" s="2">
        <f t="shared" si="97"/>
        <v>-1.9041666666666669E-2</v>
      </c>
      <c r="BB76" s="2">
        <f t="shared" si="97"/>
        <v>-2.9174999999999996E-2</v>
      </c>
      <c r="BC76" s="2">
        <f t="shared" si="97"/>
        <v>-2.6416666666666668E-2</v>
      </c>
      <c r="BD76" s="2">
        <f t="shared" si="97"/>
        <v>-2.0133333333333333E-2</v>
      </c>
      <c r="BE76" s="2">
        <f t="shared" si="97"/>
        <v>-5.2524999999999995E-2</v>
      </c>
      <c r="BF76" s="2">
        <f t="shared" si="97"/>
        <v>-2.4058333333333331E-2</v>
      </c>
      <c r="BG76" s="2">
        <f t="shared" si="97"/>
        <v>-1.865E-2</v>
      </c>
      <c r="BH76" s="2">
        <f t="shared" si="97"/>
        <v>-4.9349999999999998E-2</v>
      </c>
      <c r="BI76" s="2">
        <f t="shared" si="97"/>
        <v>-3.7208333333333329E-2</v>
      </c>
      <c r="BJ76" s="2">
        <f t="shared" si="97"/>
        <v>-6.3583333333333313E-3</v>
      </c>
      <c r="BK76" s="2">
        <f t="shared" si="97"/>
        <v>-2.9425000000000003E-2</v>
      </c>
      <c r="BL76" s="2">
        <f t="shared" si="97"/>
        <v>-3.4908333333333333E-2</v>
      </c>
      <c r="BM76" s="2">
        <f t="shared" si="97"/>
        <v>7.4166666666666686E-3</v>
      </c>
      <c r="BO76">
        <f t="shared" si="20"/>
        <v>22</v>
      </c>
      <c r="BP76">
        <f t="shared" si="21"/>
        <v>18</v>
      </c>
      <c r="BQ76">
        <f t="shared" si="22"/>
        <v>28</v>
      </c>
      <c r="BR76">
        <f t="shared" si="23"/>
        <v>6</v>
      </c>
      <c r="BS76">
        <f t="shared" si="24"/>
        <v>1</v>
      </c>
      <c r="BT76">
        <f t="shared" si="25"/>
        <v>20</v>
      </c>
      <c r="BU76">
        <f t="shared" si="26"/>
        <v>25</v>
      </c>
      <c r="BV76">
        <f t="shared" si="27"/>
        <v>26</v>
      </c>
      <c r="BW76">
        <f t="shared" si="28"/>
        <v>13</v>
      </c>
      <c r="BX76">
        <f t="shared" si="29"/>
        <v>17</v>
      </c>
      <c r="BY76">
        <f t="shared" si="30"/>
        <v>7</v>
      </c>
      <c r="BZ76">
        <f t="shared" si="31"/>
        <v>5</v>
      </c>
      <c r="CA76">
        <f t="shared" si="32"/>
        <v>3</v>
      </c>
      <c r="CB76">
        <f t="shared" si="33"/>
        <v>15</v>
      </c>
      <c r="CC76">
        <f t="shared" si="34"/>
        <v>27</v>
      </c>
      <c r="CD76">
        <f t="shared" si="35"/>
        <v>10</v>
      </c>
      <c r="CE76">
        <f t="shared" si="36"/>
        <v>19</v>
      </c>
      <c r="CF76">
        <f t="shared" si="37"/>
        <v>23</v>
      </c>
      <c r="CG76">
        <f t="shared" si="38"/>
        <v>12</v>
      </c>
      <c r="CH76">
        <f t="shared" si="39"/>
        <v>14</v>
      </c>
      <c r="CI76">
        <f t="shared" si="40"/>
        <v>21</v>
      </c>
      <c r="CJ76">
        <f t="shared" si="41"/>
        <v>2</v>
      </c>
      <c r="CK76">
        <f t="shared" si="42"/>
        <v>16</v>
      </c>
      <c r="CL76">
        <f t="shared" si="43"/>
        <v>24</v>
      </c>
      <c r="CM76">
        <f t="shared" si="44"/>
        <v>4</v>
      </c>
      <c r="CN76">
        <f t="shared" si="45"/>
        <v>8</v>
      </c>
      <c r="CO76">
        <f t="shared" si="46"/>
        <v>29</v>
      </c>
      <c r="CP76">
        <f t="shared" si="47"/>
        <v>11</v>
      </c>
      <c r="CQ76">
        <f t="shared" si="48"/>
        <v>9</v>
      </c>
      <c r="CR76">
        <f t="shared" si="49"/>
        <v>30</v>
      </c>
      <c r="CU76" s="2">
        <f t="array" ref="CU76">AVERAGE(IF(BO76:CR76&gt;=$CU$8,E76:AH76,""))-$B76</f>
        <v>-7.971333333333333E-2</v>
      </c>
      <c r="CV76" s="2">
        <f t="array" ref="CV76">AVERAGE(IF(BO76:CR76&lt;=$CV$8,E76:AH76,""))-$B76</f>
        <v>-0.12334666666666666</v>
      </c>
      <c r="CW76" s="2">
        <f t="shared" si="8"/>
        <v>4.363333333333333E-2</v>
      </c>
      <c r="CX76" s="2">
        <f t="shared" si="9"/>
        <v>-9.0500000000000011E-2</v>
      </c>
      <c r="CY76" s="2">
        <f t="shared" si="10"/>
        <v>1.0099999999999994E-2</v>
      </c>
      <c r="CZ76" s="2"/>
      <c r="DA76" s="1">
        <f t="shared" si="11"/>
        <v>2.3089514916387817</v>
      </c>
      <c r="DB76" s="1">
        <f t="shared" si="12"/>
        <v>0.65602559222870493</v>
      </c>
      <c r="DC76" s="1">
        <f t="shared" si="13"/>
        <v>0.89618650923830068</v>
      </c>
      <c r="DD76" s="1">
        <f t="shared" si="14"/>
        <v>0.42382284403355114</v>
      </c>
      <c r="DE76" s="3">
        <f t="shared" si="15"/>
        <v>0.73501333333333341</v>
      </c>
    </row>
    <row r="77" spans="1:109" x14ac:dyDescent="0.25">
      <c r="A77">
        <v>193112</v>
      </c>
      <c r="B77" s="10">
        <v>1.1999999999999999E-3</v>
      </c>
      <c r="C77" s="11">
        <v>-0.13460000000000003</v>
      </c>
      <c r="E77" s="7">
        <v>-0.1045</v>
      </c>
      <c r="F77" s="7">
        <v>-7.5700000000000003E-2</v>
      </c>
      <c r="G77" s="7">
        <v>-6.3200000000000006E-2</v>
      </c>
      <c r="H77" s="7">
        <v>-0.30350000000000005</v>
      </c>
      <c r="I77" s="7">
        <v>-0.21110000000000001</v>
      </c>
      <c r="J77" s="7">
        <v>-9.2899999999999996E-2</v>
      </c>
      <c r="K77" s="7">
        <v>-0.1419</v>
      </c>
      <c r="L77" s="7">
        <v>-4.1100000000000005E-2</v>
      </c>
      <c r="M77" s="7">
        <v>-6.2800000000000009E-2</v>
      </c>
      <c r="N77" s="7">
        <v>-7.1199999999999999E-2</v>
      </c>
      <c r="O77" s="7">
        <v>-0.1757</v>
      </c>
      <c r="P77" s="7">
        <v>-0.25769999999999998</v>
      </c>
      <c r="Q77" s="7">
        <v>-0.17379999999999998</v>
      </c>
      <c r="R77" s="7">
        <v>-0.1416</v>
      </c>
      <c r="S77" s="7">
        <v>-8.2699999999999996E-2</v>
      </c>
      <c r="T77" s="7">
        <v>-0.16719999999999999</v>
      </c>
      <c r="U77" s="7">
        <v>-0.12859999999999999</v>
      </c>
      <c r="V77" s="7">
        <v>-7.3499999999999996E-2</v>
      </c>
      <c r="W77" s="7">
        <v>-0.18820000000000001</v>
      </c>
      <c r="X77" s="7">
        <v>-0.13289999999999999</v>
      </c>
      <c r="Y77" s="7">
        <v>-7.9299999999999995E-2</v>
      </c>
      <c r="Z77" s="7">
        <v>-0.21390000000000001</v>
      </c>
      <c r="AA77" s="7">
        <v>-0.10970000000000001</v>
      </c>
      <c r="AB77" s="7">
        <v>-0.12210000000000001</v>
      </c>
      <c r="AC77" s="7">
        <v>-0.1474</v>
      </c>
      <c r="AD77" s="7">
        <v>-0.20860000000000001</v>
      </c>
      <c r="AE77" s="7">
        <v>-0.13539999999999999</v>
      </c>
      <c r="AF77" s="7">
        <v>-0.13070000000000001</v>
      </c>
      <c r="AG77" s="7">
        <v>-0.214</v>
      </c>
      <c r="AH77" s="7">
        <v>-0.13689999999999999</v>
      </c>
      <c r="AJ77" s="2">
        <f t="shared" ref="AJ77:BM77" si="98">AVERAGE(E65:E76)</f>
        <v>-2.2391666666666667E-2</v>
      </c>
      <c r="AK77" s="2">
        <f t="shared" si="98"/>
        <v>-3.3691666666666668E-2</v>
      </c>
      <c r="AL77" s="2">
        <f t="shared" si="98"/>
        <v>-1.1283333333333331E-2</v>
      </c>
      <c r="AM77" s="2">
        <f t="shared" si="98"/>
        <v>-6.7791666666666681E-2</v>
      </c>
      <c r="AN77" s="2">
        <f t="shared" si="98"/>
        <v>-6.4350000000000004E-2</v>
      </c>
      <c r="AO77" s="2">
        <f t="shared" si="98"/>
        <v>-2.5491666666666666E-2</v>
      </c>
      <c r="AP77" s="2">
        <f t="shared" si="98"/>
        <v>-1.5183333333333333E-2</v>
      </c>
      <c r="AQ77" s="2">
        <f t="shared" si="98"/>
        <v>-9.2916666666666651E-3</v>
      </c>
      <c r="AR77" s="2">
        <f t="shared" si="98"/>
        <v>-3.3299999999999996E-2</v>
      </c>
      <c r="AS77" s="2">
        <f t="shared" si="98"/>
        <v>-3.096666666666667E-2</v>
      </c>
      <c r="AT77" s="2">
        <f t="shared" si="98"/>
        <v>-5.1174999999999998E-2</v>
      </c>
      <c r="AU77" s="2">
        <f t="shared" si="98"/>
        <v>-5.5641666666666666E-2</v>
      </c>
      <c r="AV77" s="2">
        <f t="shared" si="98"/>
        <v>-5.6566666666666675E-2</v>
      </c>
      <c r="AW77" s="2">
        <f t="shared" si="98"/>
        <v>-3.5466666666666667E-2</v>
      </c>
      <c r="AX77" s="2">
        <f t="shared" si="98"/>
        <v>-1.7541666666666667E-2</v>
      </c>
      <c r="AY77" s="2">
        <f t="shared" si="98"/>
        <v>-4.5916666666666661E-2</v>
      </c>
      <c r="AZ77" s="2">
        <f t="shared" si="98"/>
        <v>-3.0700000000000005E-2</v>
      </c>
      <c r="BA77" s="2">
        <f t="shared" si="98"/>
        <v>-3.200833333333334E-2</v>
      </c>
      <c r="BB77" s="2">
        <f t="shared" si="98"/>
        <v>-3.2866666666666662E-2</v>
      </c>
      <c r="BC77" s="2">
        <f t="shared" si="98"/>
        <v>-2.3575000000000002E-2</v>
      </c>
      <c r="BD77" s="2">
        <f t="shared" si="98"/>
        <v>-2.3091666666666663E-2</v>
      </c>
      <c r="BE77" s="2">
        <f t="shared" si="98"/>
        <v>-4.9599999999999998E-2</v>
      </c>
      <c r="BF77" s="2">
        <f t="shared" si="98"/>
        <v>-2.9441666666666661E-2</v>
      </c>
      <c r="BG77" s="2">
        <f t="shared" si="98"/>
        <v>-2.7E-2</v>
      </c>
      <c r="BH77" s="2">
        <f t="shared" si="98"/>
        <v>-6.2649999999999997E-2</v>
      </c>
      <c r="BI77" s="2">
        <f t="shared" si="98"/>
        <v>-5.4483333333333328E-2</v>
      </c>
      <c r="BJ77" s="2">
        <f t="shared" si="98"/>
        <v>-1.4841666666666664E-2</v>
      </c>
      <c r="BK77" s="2">
        <f t="shared" si="98"/>
        <v>-3.9591666666666664E-2</v>
      </c>
      <c r="BL77" s="2">
        <f t="shared" si="98"/>
        <v>-3.6733333333333333E-2</v>
      </c>
      <c r="BM77" s="2">
        <f t="shared" si="98"/>
        <v>1.8916666666666648E-3</v>
      </c>
      <c r="BO77">
        <f t="shared" si="20"/>
        <v>24</v>
      </c>
      <c r="BP77">
        <f t="shared" si="21"/>
        <v>13</v>
      </c>
      <c r="BQ77">
        <f t="shared" si="22"/>
        <v>28</v>
      </c>
      <c r="BR77">
        <f t="shared" si="23"/>
        <v>1</v>
      </c>
      <c r="BS77">
        <f t="shared" si="24"/>
        <v>2</v>
      </c>
      <c r="BT77">
        <f t="shared" si="25"/>
        <v>21</v>
      </c>
      <c r="BU77">
        <f t="shared" si="26"/>
        <v>26</v>
      </c>
      <c r="BV77">
        <f t="shared" si="27"/>
        <v>29</v>
      </c>
      <c r="BW77">
        <f t="shared" si="28"/>
        <v>14</v>
      </c>
      <c r="BX77">
        <f t="shared" si="29"/>
        <v>17</v>
      </c>
      <c r="BY77">
        <f t="shared" si="30"/>
        <v>7</v>
      </c>
      <c r="BZ77">
        <f t="shared" si="31"/>
        <v>5</v>
      </c>
      <c r="CA77">
        <f t="shared" si="32"/>
        <v>4</v>
      </c>
      <c r="CB77">
        <f t="shared" si="33"/>
        <v>12</v>
      </c>
      <c r="CC77">
        <f t="shared" si="34"/>
        <v>25</v>
      </c>
      <c r="CD77">
        <f t="shared" si="35"/>
        <v>9</v>
      </c>
      <c r="CE77">
        <f t="shared" si="36"/>
        <v>18</v>
      </c>
      <c r="CF77">
        <f t="shared" si="37"/>
        <v>16</v>
      </c>
      <c r="CG77">
        <f t="shared" si="38"/>
        <v>15</v>
      </c>
      <c r="CH77">
        <f t="shared" si="39"/>
        <v>22</v>
      </c>
      <c r="CI77">
        <f t="shared" si="40"/>
        <v>23</v>
      </c>
      <c r="CJ77">
        <f t="shared" si="41"/>
        <v>8</v>
      </c>
      <c r="CK77">
        <f t="shared" si="42"/>
        <v>19</v>
      </c>
      <c r="CL77">
        <f t="shared" si="43"/>
        <v>20</v>
      </c>
      <c r="CM77">
        <f t="shared" si="44"/>
        <v>3</v>
      </c>
      <c r="CN77">
        <f t="shared" si="45"/>
        <v>6</v>
      </c>
      <c r="CO77">
        <f t="shared" si="46"/>
        <v>27</v>
      </c>
      <c r="CP77">
        <f t="shared" si="47"/>
        <v>10</v>
      </c>
      <c r="CQ77">
        <f t="shared" si="48"/>
        <v>11</v>
      </c>
      <c r="CR77">
        <f t="shared" si="49"/>
        <v>30</v>
      </c>
      <c r="CU77" s="2">
        <f t="array" ref="CU77">AVERAGE(IF(BO77:CR77&gt;=$CU$8,E77:AH77,""))-$B77</f>
        <v>-0.10226</v>
      </c>
      <c r="CV77" s="2">
        <f t="array" ref="CV77">AVERAGE(IF(BO77:CR77&lt;=$CV$8,E77:AH77,""))-$B77</f>
        <v>-0.17932666666666666</v>
      </c>
      <c r="CW77" s="2">
        <f t="shared" si="8"/>
        <v>7.7066666666666658E-2</v>
      </c>
      <c r="CX77" s="2">
        <f t="shared" si="9"/>
        <v>-0.13460000000000003</v>
      </c>
      <c r="CY77" s="2">
        <f t="shared" si="10"/>
        <v>2.4149999999999984E-2</v>
      </c>
      <c r="CZ77" s="2"/>
      <c r="DA77" s="1">
        <f t="shared" si="11"/>
        <v>2.4896654283843769</v>
      </c>
      <c r="DB77" s="1">
        <f t="shared" si="12"/>
        <v>0.56851177822539567</v>
      </c>
      <c r="DC77" s="1">
        <f t="shared" si="13"/>
        <v>0.80561790061467797</v>
      </c>
      <c r="DD77" s="1">
        <f t="shared" si="14"/>
        <v>0.34832869356866814</v>
      </c>
      <c r="DE77" s="3">
        <f t="shared" si="15"/>
        <v>0.81208000000000002</v>
      </c>
    </row>
    <row r="78" spans="1:109" x14ac:dyDescent="0.25">
      <c r="A78">
        <v>193201</v>
      </c>
      <c r="B78" s="10">
        <v>2.3E-3</v>
      </c>
      <c r="C78" s="11">
        <v>-1.3100000000000001E-2</v>
      </c>
      <c r="E78" s="7">
        <v>-1.5600000000000001E-2</v>
      </c>
      <c r="F78" s="7">
        <v>-5.5599999999999997E-2</v>
      </c>
      <c r="G78" s="7">
        <v>8.1600000000000006E-2</v>
      </c>
      <c r="H78" s="7">
        <v>0.17329999999999998</v>
      </c>
      <c r="I78" s="7">
        <v>-4.3499999999999997E-2</v>
      </c>
      <c r="J78" s="7">
        <v>1.6399999999999998E-2</v>
      </c>
      <c r="K78" s="7">
        <v>4.8200000000000007E-2</v>
      </c>
      <c r="L78" s="7">
        <v>-0.03</v>
      </c>
      <c r="M78" s="7">
        <v>-5.79E-2</v>
      </c>
      <c r="N78" s="7">
        <v>-3.0000000000000001E-3</v>
      </c>
      <c r="O78" s="7">
        <v>-1.2E-2</v>
      </c>
      <c r="P78" s="7">
        <v>3.3000000000000002E-2</v>
      </c>
      <c r="Q78" s="7">
        <v>1.3300000000000001E-2</v>
      </c>
      <c r="R78" s="7">
        <v>-0.14280000000000001</v>
      </c>
      <c r="S78" s="7">
        <v>-7.8399999999999997E-2</v>
      </c>
      <c r="T78" s="7">
        <v>0.12609999999999999</v>
      </c>
      <c r="U78" s="7">
        <v>1.3200000000000002E-2</v>
      </c>
      <c r="V78" s="7">
        <v>2.1000000000000001E-2</v>
      </c>
      <c r="W78" s="7">
        <v>-5.1900000000000002E-2</v>
      </c>
      <c r="X78" s="7">
        <v>-2.52E-2</v>
      </c>
      <c r="Y78" s="7">
        <v>-4.0399999999999998E-2</v>
      </c>
      <c r="Z78" s="7">
        <v>-7.8000000000000005E-3</v>
      </c>
      <c r="AA78" s="7">
        <v>-3.8399999999999997E-2</v>
      </c>
      <c r="AB78" s="7">
        <v>-7.7000000000000002E-3</v>
      </c>
      <c r="AC78" s="7">
        <v>7.85E-2</v>
      </c>
      <c r="AD78" s="7">
        <v>-2.0000000000000001E-4</v>
      </c>
      <c r="AE78" s="7">
        <v>3.7000000000000002E-3</v>
      </c>
      <c r="AF78" s="7">
        <v>-4.6200000000000005E-2</v>
      </c>
      <c r="AG78" s="7">
        <v>4.2500000000000003E-2</v>
      </c>
      <c r="AH78" s="7">
        <v>5.62E-2</v>
      </c>
      <c r="AJ78" s="2">
        <f t="shared" ref="AJ78:BM78" si="99">AVERAGE(E66:E77)</f>
        <v>-2.6958333333333334E-2</v>
      </c>
      <c r="AK78" s="2">
        <f t="shared" si="99"/>
        <v>-2.9808333333333336E-2</v>
      </c>
      <c r="AL78" s="2">
        <f t="shared" si="99"/>
        <v>-1.3966666666666664E-2</v>
      </c>
      <c r="AM78" s="2">
        <f t="shared" si="99"/>
        <v>-8.0625000000000016E-2</v>
      </c>
      <c r="AN78" s="2">
        <f t="shared" si="99"/>
        <v>-7.8191666666666673E-2</v>
      </c>
      <c r="AO78" s="2">
        <f t="shared" si="99"/>
        <v>-2.815833333333333E-2</v>
      </c>
      <c r="AP78" s="2">
        <f t="shared" si="99"/>
        <v>-2.0750000000000001E-2</v>
      </c>
      <c r="AQ78" s="2">
        <f t="shared" si="99"/>
        <v>-6.6333333333333348E-3</v>
      </c>
      <c r="AR78" s="2">
        <f t="shared" si="99"/>
        <v>-3.4641666666666668E-2</v>
      </c>
      <c r="AS78" s="2">
        <f t="shared" si="99"/>
        <v>-3.3533333333333339E-2</v>
      </c>
      <c r="AT78" s="2">
        <f t="shared" si="99"/>
        <v>-5.5616666666666668E-2</v>
      </c>
      <c r="AU78" s="2">
        <f t="shared" si="99"/>
        <v>-6.9758333333333325E-2</v>
      </c>
      <c r="AV78" s="2">
        <f t="shared" si="99"/>
        <v>-6.3083333333333338E-2</v>
      </c>
      <c r="AW78" s="2">
        <f t="shared" si="99"/>
        <v>-3.7249999999999998E-2</v>
      </c>
      <c r="AX78" s="2">
        <f t="shared" si="99"/>
        <v>-2.3141666666666671E-2</v>
      </c>
      <c r="AY78" s="2">
        <f t="shared" si="99"/>
        <v>-4.7574999999999999E-2</v>
      </c>
      <c r="AZ78" s="2">
        <f t="shared" si="99"/>
        <v>-3.3349999999999998E-2</v>
      </c>
      <c r="BA78" s="2">
        <f t="shared" si="99"/>
        <v>-3.0916666666666672E-2</v>
      </c>
      <c r="BB78" s="2">
        <f t="shared" si="99"/>
        <v>-3.8208333333333337E-2</v>
      </c>
      <c r="BC78" s="2">
        <f t="shared" si="99"/>
        <v>-3.1625E-2</v>
      </c>
      <c r="BD78" s="2">
        <f t="shared" si="99"/>
        <v>-2.6533333333333329E-2</v>
      </c>
      <c r="BE78" s="2">
        <f t="shared" si="99"/>
        <v>-6.8258333333333324E-2</v>
      </c>
      <c r="BF78" s="2">
        <f t="shared" si="99"/>
        <v>-3.3383333333333327E-2</v>
      </c>
      <c r="BG78" s="2">
        <f t="shared" si="99"/>
        <v>-3.229166666666667E-2</v>
      </c>
      <c r="BH78" s="2">
        <f t="shared" si="99"/>
        <v>-6.8366666666666673E-2</v>
      </c>
      <c r="BI78" s="2">
        <f t="shared" si="99"/>
        <v>-6.8083333333333343E-2</v>
      </c>
      <c r="BJ78" s="2">
        <f t="shared" si="99"/>
        <v>-1.5149999999999997E-2</v>
      </c>
      <c r="BK78" s="2">
        <f t="shared" si="99"/>
        <v>-4.3725000000000007E-2</v>
      </c>
      <c r="BL78" s="2">
        <f t="shared" si="99"/>
        <v>-4.3774999999999988E-2</v>
      </c>
      <c r="BM78" s="2">
        <f t="shared" si="99"/>
        <v>1.5166666666666662E-3</v>
      </c>
      <c r="BO78">
        <f t="shared" si="20"/>
        <v>23</v>
      </c>
      <c r="BP78">
        <f t="shared" si="21"/>
        <v>21</v>
      </c>
      <c r="BQ78">
        <f t="shared" si="22"/>
        <v>28</v>
      </c>
      <c r="BR78">
        <f t="shared" si="23"/>
        <v>1</v>
      </c>
      <c r="BS78">
        <f t="shared" si="24"/>
        <v>2</v>
      </c>
      <c r="BT78">
        <f t="shared" si="25"/>
        <v>22</v>
      </c>
      <c r="BU78">
        <f t="shared" si="26"/>
        <v>26</v>
      </c>
      <c r="BV78">
        <f t="shared" si="27"/>
        <v>29</v>
      </c>
      <c r="BW78">
        <f t="shared" si="28"/>
        <v>14</v>
      </c>
      <c r="BX78">
        <f t="shared" si="29"/>
        <v>15</v>
      </c>
      <c r="BY78">
        <f t="shared" si="30"/>
        <v>8</v>
      </c>
      <c r="BZ78">
        <f t="shared" si="31"/>
        <v>3</v>
      </c>
      <c r="CA78">
        <f t="shared" si="32"/>
        <v>7</v>
      </c>
      <c r="CB78">
        <f t="shared" si="33"/>
        <v>13</v>
      </c>
      <c r="CC78">
        <f t="shared" si="34"/>
        <v>25</v>
      </c>
      <c r="CD78">
        <f t="shared" si="35"/>
        <v>9</v>
      </c>
      <c r="CE78">
        <f t="shared" si="36"/>
        <v>17</v>
      </c>
      <c r="CF78">
        <f t="shared" si="37"/>
        <v>20</v>
      </c>
      <c r="CG78">
        <f t="shared" si="38"/>
        <v>12</v>
      </c>
      <c r="CH78">
        <f t="shared" si="39"/>
        <v>19</v>
      </c>
      <c r="CI78">
        <f t="shared" si="40"/>
        <v>24</v>
      </c>
      <c r="CJ78">
        <f t="shared" si="41"/>
        <v>5</v>
      </c>
      <c r="CK78">
        <f t="shared" si="42"/>
        <v>16</v>
      </c>
      <c r="CL78">
        <f t="shared" si="43"/>
        <v>18</v>
      </c>
      <c r="CM78">
        <f t="shared" si="44"/>
        <v>4</v>
      </c>
      <c r="CN78">
        <f t="shared" si="45"/>
        <v>6</v>
      </c>
      <c r="CO78">
        <f t="shared" si="46"/>
        <v>27</v>
      </c>
      <c r="CP78">
        <f t="shared" si="47"/>
        <v>11</v>
      </c>
      <c r="CQ78">
        <f t="shared" si="48"/>
        <v>10</v>
      </c>
      <c r="CR78">
        <f t="shared" si="49"/>
        <v>30</v>
      </c>
      <c r="CU78" s="2">
        <f t="array" ref="CU78">AVERAGE(IF(BO78:CR78&gt;=$CU$8,E78:AH78,""))-$B78</f>
        <v>-5.6999999999999993E-3</v>
      </c>
      <c r="CV78" s="2">
        <f t="array" ref="CV78">AVERAGE(IF(BO78:CR78&lt;=$CV$8,E78:AH78,""))-$B78</f>
        <v>4.4599999999999961E-3</v>
      </c>
      <c r="CW78" s="2">
        <f t="shared" si="8"/>
        <v>-1.0159999999999995E-2</v>
      </c>
      <c r="CX78" s="2">
        <f t="shared" si="9"/>
        <v>-1.3100000000000001E-2</v>
      </c>
      <c r="CY78" s="2">
        <f t="shared" si="10"/>
        <v>-1.0894999999999997E-2</v>
      </c>
      <c r="CZ78" s="2"/>
      <c r="DA78" s="1">
        <f t="shared" si="11"/>
        <v>2.4700966581172756</v>
      </c>
      <c r="DB78" s="1">
        <f t="shared" si="12"/>
        <v>0.56237185102056142</v>
      </c>
      <c r="DC78" s="1">
        <f t="shared" si="13"/>
        <v>0.80287879975258802</v>
      </c>
      <c r="DD78" s="1">
        <f t="shared" si="14"/>
        <v>0.3506833955371923</v>
      </c>
      <c r="DE78" s="3">
        <f t="shared" si="15"/>
        <v>0.80192000000000008</v>
      </c>
    </row>
    <row r="79" spans="1:109" x14ac:dyDescent="0.25">
      <c r="A79">
        <v>193202</v>
      </c>
      <c r="B79" s="10">
        <v>2.3E-3</v>
      </c>
      <c r="C79" s="11">
        <v>5.3700000000000005E-2</v>
      </c>
      <c r="E79" s="7">
        <v>7.3499999999999996E-2</v>
      </c>
      <c r="F79" s="7">
        <v>0.17879999999999999</v>
      </c>
      <c r="G79" s="7">
        <v>3.39E-2</v>
      </c>
      <c r="H79" s="7">
        <v>6.2300000000000008E-2</v>
      </c>
      <c r="I79" s="7">
        <v>-8.0000000000000004E-4</v>
      </c>
      <c r="J79" s="7">
        <v>2.7300000000000001E-2</v>
      </c>
      <c r="K79" s="7">
        <v>7.3000000000000001E-3</v>
      </c>
      <c r="L79" s="7">
        <v>2.7999999999999997E-2</v>
      </c>
      <c r="M79" s="7">
        <v>8.8499999999999995E-2</v>
      </c>
      <c r="N79" s="7">
        <v>2.52E-2</v>
      </c>
      <c r="O79" s="7">
        <v>0.10730000000000001</v>
      </c>
      <c r="P79" s="7">
        <v>5.2999999999999999E-2</v>
      </c>
      <c r="Q79" s="7">
        <v>-1.3100000000000001E-2</v>
      </c>
      <c r="R79" s="7">
        <v>8.5999999999999993E-2</v>
      </c>
      <c r="S79" s="7">
        <v>2.0899999999999998E-2</v>
      </c>
      <c r="T79" s="7">
        <v>1.6200000000000003E-2</v>
      </c>
      <c r="U79" s="7">
        <v>-1.8800000000000001E-2</v>
      </c>
      <c r="V79" s="7">
        <v>5.0000000000000001E-4</v>
      </c>
      <c r="W79" s="7">
        <v>8.9499999999999996E-2</v>
      </c>
      <c r="X79" s="7">
        <v>6.9800000000000001E-2</v>
      </c>
      <c r="Y79" s="7">
        <v>0.11630000000000001</v>
      </c>
      <c r="Z79" s="7">
        <v>2.1100000000000001E-2</v>
      </c>
      <c r="AA79" s="7">
        <v>2.6000000000000003E-3</v>
      </c>
      <c r="AB79" s="7">
        <v>0.11560000000000001</v>
      </c>
      <c r="AC79" s="7">
        <v>-4.0099999999999997E-2</v>
      </c>
      <c r="AD79" s="7">
        <v>3.5900000000000001E-2</v>
      </c>
      <c r="AE79" s="7">
        <v>3.1200000000000002E-2</v>
      </c>
      <c r="AF79" s="7">
        <v>7.5999999999999998E-2</v>
      </c>
      <c r="AG79" s="7">
        <v>0.14220000000000002</v>
      </c>
      <c r="AH79" s="7">
        <v>4.2000000000000003E-2</v>
      </c>
      <c r="AJ79" s="2">
        <f t="shared" ref="AJ79:BM79" si="100">AVERAGE(E67:E78)</f>
        <v>-3.3016666666666666E-2</v>
      </c>
      <c r="AK79" s="2">
        <f t="shared" si="100"/>
        <v>-4.0875000000000002E-2</v>
      </c>
      <c r="AL79" s="2">
        <f t="shared" si="100"/>
        <v>-1.2608333333333331E-2</v>
      </c>
      <c r="AM79" s="2">
        <f t="shared" si="100"/>
        <v>-7.9366666666666683E-2</v>
      </c>
      <c r="AN79" s="2">
        <f t="shared" si="100"/>
        <v>-8.2983333333333339E-2</v>
      </c>
      <c r="AO79" s="2">
        <f t="shared" si="100"/>
        <v>-3.389166666666666E-2</v>
      </c>
      <c r="AP79" s="2">
        <f t="shared" si="100"/>
        <v>-1.66E-2</v>
      </c>
      <c r="AQ79" s="2">
        <f t="shared" si="100"/>
        <v>-1.5766666666666665E-2</v>
      </c>
      <c r="AR79" s="2">
        <f t="shared" si="100"/>
        <v>-3.884166666666667E-2</v>
      </c>
      <c r="AS79" s="2">
        <f t="shared" si="100"/>
        <v>-4.3658333333333334E-2</v>
      </c>
      <c r="AT79" s="2">
        <f t="shared" si="100"/>
        <v>-6.1733333333333328E-2</v>
      </c>
      <c r="AU79" s="2">
        <f t="shared" si="100"/>
        <v>-6.9483333333333328E-2</v>
      </c>
      <c r="AV79" s="2">
        <f t="shared" si="100"/>
        <v>-6.6725000000000007E-2</v>
      </c>
      <c r="AW79" s="2">
        <f t="shared" si="100"/>
        <v>-5.3333333333333337E-2</v>
      </c>
      <c r="AX79" s="2">
        <f t="shared" si="100"/>
        <v>-3.5549999999999998E-2</v>
      </c>
      <c r="AY79" s="2">
        <f t="shared" si="100"/>
        <v>-4.6324999999999998E-2</v>
      </c>
      <c r="AZ79" s="2">
        <f t="shared" si="100"/>
        <v>-3.8458333333333337E-2</v>
      </c>
      <c r="BA79" s="2">
        <f t="shared" si="100"/>
        <v>-4.0783333333333338E-2</v>
      </c>
      <c r="BB79" s="2">
        <f t="shared" si="100"/>
        <v>-4.6500000000000007E-2</v>
      </c>
      <c r="BC79" s="2">
        <f t="shared" si="100"/>
        <v>-3.8850000000000003E-2</v>
      </c>
      <c r="BD79" s="2">
        <f t="shared" si="100"/>
        <v>-3.389166666666666E-2</v>
      </c>
      <c r="BE79" s="2">
        <f t="shared" si="100"/>
        <v>-7.3774999999999993E-2</v>
      </c>
      <c r="BF79" s="2">
        <f t="shared" si="100"/>
        <v>-4.1199999999999994E-2</v>
      </c>
      <c r="BG79" s="2">
        <f t="shared" si="100"/>
        <v>-3.5308333333333337E-2</v>
      </c>
      <c r="BH79" s="2">
        <f t="shared" si="100"/>
        <v>-7.1374999999999994E-2</v>
      </c>
      <c r="BI79" s="2">
        <f t="shared" si="100"/>
        <v>-7.195E-2</v>
      </c>
      <c r="BJ79" s="2">
        <f t="shared" si="100"/>
        <v>-1.9774999999999997E-2</v>
      </c>
      <c r="BK79" s="2">
        <f t="shared" si="100"/>
        <v>-5.327500000000001E-2</v>
      </c>
      <c r="BL79" s="2">
        <f t="shared" si="100"/>
        <v>-5.6283333333333331E-2</v>
      </c>
      <c r="BM79" s="2">
        <f t="shared" si="100"/>
        <v>-8.4750000000000016E-3</v>
      </c>
      <c r="BO79">
        <f t="shared" si="20"/>
        <v>25</v>
      </c>
      <c r="BP79">
        <f t="shared" si="21"/>
        <v>16</v>
      </c>
      <c r="BQ79">
        <f t="shared" si="22"/>
        <v>29</v>
      </c>
      <c r="BR79">
        <f t="shared" si="23"/>
        <v>2</v>
      </c>
      <c r="BS79">
        <f t="shared" si="24"/>
        <v>1</v>
      </c>
      <c r="BT79">
        <f t="shared" si="25"/>
        <v>23</v>
      </c>
      <c r="BU79">
        <f t="shared" si="26"/>
        <v>27</v>
      </c>
      <c r="BV79">
        <f t="shared" si="27"/>
        <v>28</v>
      </c>
      <c r="BW79">
        <f t="shared" si="28"/>
        <v>19</v>
      </c>
      <c r="BX79">
        <f t="shared" si="29"/>
        <v>14</v>
      </c>
      <c r="BY79">
        <f t="shared" si="30"/>
        <v>8</v>
      </c>
      <c r="BZ79">
        <f t="shared" si="31"/>
        <v>6</v>
      </c>
      <c r="CA79">
        <f t="shared" si="32"/>
        <v>7</v>
      </c>
      <c r="CB79">
        <f t="shared" si="33"/>
        <v>10</v>
      </c>
      <c r="CC79">
        <f t="shared" si="34"/>
        <v>21</v>
      </c>
      <c r="CD79">
        <f t="shared" si="35"/>
        <v>13</v>
      </c>
      <c r="CE79">
        <f t="shared" si="36"/>
        <v>20</v>
      </c>
      <c r="CF79">
        <f t="shared" si="37"/>
        <v>17</v>
      </c>
      <c r="CG79">
        <f t="shared" si="38"/>
        <v>12</v>
      </c>
      <c r="CH79">
        <f t="shared" si="39"/>
        <v>18</v>
      </c>
      <c r="CI79">
        <f t="shared" si="40"/>
        <v>23</v>
      </c>
      <c r="CJ79">
        <f t="shared" si="41"/>
        <v>3</v>
      </c>
      <c r="CK79">
        <f t="shared" si="42"/>
        <v>15</v>
      </c>
      <c r="CL79">
        <f t="shared" si="43"/>
        <v>22</v>
      </c>
      <c r="CM79">
        <f t="shared" si="44"/>
        <v>5</v>
      </c>
      <c r="CN79">
        <f t="shared" si="45"/>
        <v>4</v>
      </c>
      <c r="CO79">
        <f t="shared" si="46"/>
        <v>26</v>
      </c>
      <c r="CP79">
        <f t="shared" si="47"/>
        <v>11</v>
      </c>
      <c r="CQ79">
        <f t="shared" si="48"/>
        <v>9</v>
      </c>
      <c r="CR79">
        <f t="shared" si="49"/>
        <v>30</v>
      </c>
      <c r="CU79" s="2">
        <f t="array" ref="CU79">AVERAGE(IF(BO79:CR79&gt;=$CU$8,E79:AH79,""))-$B79</f>
        <v>5.2019999999999997E-2</v>
      </c>
      <c r="CV79" s="2">
        <f t="array" ref="CV79">AVERAGE(IF(BO79:CR79&lt;=$CV$8,E79:AH79,""))-$B79</f>
        <v>4.1919999999999999E-2</v>
      </c>
      <c r="CW79" s="2">
        <f t="shared" si="8"/>
        <v>1.0099999999999998E-2</v>
      </c>
      <c r="CX79" s="2">
        <f t="shared" si="9"/>
        <v>5.3700000000000005E-2</v>
      </c>
      <c r="CY79" s="2">
        <f t="shared" si="10"/>
        <v>2.0999999999999998E-2</v>
      </c>
      <c r="CZ79" s="2"/>
      <c r="DA79" s="1">
        <f t="shared" si="11"/>
        <v>2.5007258566779296</v>
      </c>
      <c r="DB79" s="1">
        <f t="shared" si="12"/>
        <v>0.59386467467771287</v>
      </c>
      <c r="DC79" s="1">
        <f t="shared" si="13"/>
        <v>0.84649117615514857</v>
      </c>
      <c r="DD79" s="1">
        <f t="shared" si="14"/>
        <v>0.36619061528784691</v>
      </c>
      <c r="DE79" s="3">
        <f t="shared" si="15"/>
        <v>0.81202000000000008</v>
      </c>
    </row>
    <row r="80" spans="1:109" x14ac:dyDescent="0.25">
      <c r="A80">
        <v>193203</v>
      </c>
      <c r="B80" s="10">
        <v>1.6000000000000001E-3</v>
      </c>
      <c r="C80" s="11">
        <v>-0.1103</v>
      </c>
      <c r="E80" s="7">
        <v>-6.7599999999999993E-2</v>
      </c>
      <c r="F80" s="7">
        <v>-0.106</v>
      </c>
      <c r="G80" s="7">
        <v>-4.3799999999999999E-2</v>
      </c>
      <c r="H80" s="7">
        <v>-0.21929999999999999</v>
      </c>
      <c r="I80" s="7">
        <v>-0.11750000000000001</v>
      </c>
      <c r="J80" s="7">
        <v>-0.17399999999999999</v>
      </c>
      <c r="K80" s="7">
        <v>-2.2799999999999997E-2</v>
      </c>
      <c r="L80" s="7">
        <v>-6.8699999999999997E-2</v>
      </c>
      <c r="M80" s="7">
        <v>-0.1144</v>
      </c>
      <c r="N80" s="7">
        <v>-7.4800000000000005E-2</v>
      </c>
      <c r="O80" s="7">
        <v>-0.1401</v>
      </c>
      <c r="P80" s="7">
        <v>-0.16489999999999999</v>
      </c>
      <c r="Q80" s="7">
        <v>-0.126</v>
      </c>
      <c r="R80" s="7">
        <v>-0.1716</v>
      </c>
      <c r="S80" s="7">
        <v>-0.22210000000000002</v>
      </c>
      <c r="T80" s="7">
        <v>-0.21300000000000002</v>
      </c>
      <c r="U80" s="7">
        <v>-6.13E-2</v>
      </c>
      <c r="V80" s="7">
        <v>-3.56E-2</v>
      </c>
      <c r="W80" s="7">
        <v>-2E-3</v>
      </c>
      <c r="X80" s="7">
        <v>-9.5100000000000004E-2</v>
      </c>
      <c r="Y80" s="7">
        <v>-9.9000000000000005E-2</v>
      </c>
      <c r="Z80" s="7">
        <v>-1.4999999999999999E-2</v>
      </c>
      <c r="AA80" s="7">
        <v>-6.7799999999999999E-2</v>
      </c>
      <c r="AB80" s="7">
        <v>-8.3400000000000002E-2</v>
      </c>
      <c r="AC80" s="7">
        <v>-0.17610000000000001</v>
      </c>
      <c r="AD80" s="7">
        <v>-0.44469999999999998</v>
      </c>
      <c r="AE80" s="7">
        <v>-7.980000000000001E-2</v>
      </c>
      <c r="AF80" s="7">
        <v>-7.0400000000000004E-2</v>
      </c>
      <c r="AG80" s="7">
        <v>-0.14860000000000001</v>
      </c>
      <c r="AH80" s="7">
        <v>-0.14349999999999999</v>
      </c>
      <c r="AJ80" s="2">
        <f t="shared" ref="AJ80:BM80" si="101">AVERAGE(E68:E79)</f>
        <v>-3.2966666666666665E-2</v>
      </c>
      <c r="AK80" s="2">
        <f t="shared" si="101"/>
        <v>-3.9891666666666679E-2</v>
      </c>
      <c r="AL80" s="2">
        <f t="shared" si="101"/>
        <v>-1.5524999999999997E-2</v>
      </c>
      <c r="AM80" s="2">
        <f t="shared" si="101"/>
        <v>-8.1608333333333352E-2</v>
      </c>
      <c r="AN80" s="2">
        <f t="shared" si="101"/>
        <v>-8.5066666666666679E-2</v>
      </c>
      <c r="AO80" s="2">
        <f t="shared" si="101"/>
        <v>-3.6824999999999997E-2</v>
      </c>
      <c r="AP80" s="2">
        <f t="shared" si="101"/>
        <v>-1.8216666666666666E-2</v>
      </c>
      <c r="AQ80" s="2">
        <f t="shared" si="101"/>
        <v>-2.0591666666666668E-2</v>
      </c>
      <c r="AR80" s="2">
        <f t="shared" si="101"/>
        <v>-4.2666666666666658E-2</v>
      </c>
      <c r="AS80" s="2">
        <f t="shared" si="101"/>
        <v>-5.4050000000000015E-2</v>
      </c>
      <c r="AT80" s="2">
        <f t="shared" si="101"/>
        <v>-6.4674999999999996E-2</v>
      </c>
      <c r="AU80" s="2">
        <f t="shared" si="101"/>
        <v>-7.7166666666666661E-2</v>
      </c>
      <c r="AV80" s="2">
        <f t="shared" si="101"/>
        <v>-7.7816666666666687E-2</v>
      </c>
      <c r="AW80" s="2">
        <f t="shared" si="101"/>
        <v>-6.700833333333335E-2</v>
      </c>
      <c r="AX80" s="2">
        <f t="shared" si="101"/>
        <v>-4.8266666666666659E-2</v>
      </c>
      <c r="AY80" s="2">
        <f t="shared" si="101"/>
        <v>-5.4516666666666665E-2</v>
      </c>
      <c r="AZ80" s="2">
        <f t="shared" si="101"/>
        <v>-5.2675000000000007E-2</v>
      </c>
      <c r="BA80" s="2">
        <f t="shared" si="101"/>
        <v>-4.0208333333333339E-2</v>
      </c>
      <c r="BB80" s="2">
        <f t="shared" si="101"/>
        <v>-4.4008333333333323E-2</v>
      </c>
      <c r="BC80" s="2">
        <f t="shared" si="101"/>
        <v>-4.5900000000000003E-2</v>
      </c>
      <c r="BD80" s="2">
        <f t="shared" si="101"/>
        <v>-2.9158333333333324E-2</v>
      </c>
      <c r="BE80" s="2">
        <f t="shared" si="101"/>
        <v>-7.3724999999999999E-2</v>
      </c>
      <c r="BF80" s="2">
        <f t="shared" si="101"/>
        <v>-5.2899999999999996E-2</v>
      </c>
      <c r="BG80" s="2">
        <f t="shared" si="101"/>
        <v>-3.6299999999999999E-2</v>
      </c>
      <c r="BH80" s="2">
        <f t="shared" si="101"/>
        <v>-7.6616666666666652E-2</v>
      </c>
      <c r="BI80" s="2">
        <f t="shared" si="101"/>
        <v>-6.737499999999999E-2</v>
      </c>
      <c r="BJ80" s="2">
        <f t="shared" si="101"/>
        <v>-3.1041666666666665E-2</v>
      </c>
      <c r="BK80" s="2">
        <f t="shared" si="101"/>
        <v>-5.6241666666666683E-2</v>
      </c>
      <c r="BL80" s="2">
        <f t="shared" si="101"/>
        <v>-5.9199999999999996E-2</v>
      </c>
      <c r="BM80" s="2">
        <f t="shared" si="101"/>
        <v>-1.8549999999999994E-2</v>
      </c>
      <c r="BO80">
        <f t="shared" si="20"/>
        <v>24</v>
      </c>
      <c r="BP80">
        <f t="shared" si="21"/>
        <v>21</v>
      </c>
      <c r="BQ80">
        <f t="shared" si="22"/>
        <v>30</v>
      </c>
      <c r="BR80">
        <f t="shared" si="23"/>
        <v>2</v>
      </c>
      <c r="BS80">
        <f t="shared" si="24"/>
        <v>1</v>
      </c>
      <c r="BT80">
        <f t="shared" si="25"/>
        <v>22</v>
      </c>
      <c r="BU80">
        <f t="shared" si="26"/>
        <v>29</v>
      </c>
      <c r="BV80">
        <f t="shared" si="27"/>
        <v>27</v>
      </c>
      <c r="BW80">
        <f t="shared" si="28"/>
        <v>19</v>
      </c>
      <c r="BX80">
        <f t="shared" si="29"/>
        <v>13</v>
      </c>
      <c r="BY80">
        <f t="shared" si="30"/>
        <v>9</v>
      </c>
      <c r="BZ80">
        <f t="shared" si="31"/>
        <v>4</v>
      </c>
      <c r="CA80">
        <f t="shared" si="32"/>
        <v>3</v>
      </c>
      <c r="CB80">
        <f t="shared" si="33"/>
        <v>8</v>
      </c>
      <c r="CC80">
        <f t="shared" si="34"/>
        <v>16</v>
      </c>
      <c r="CD80">
        <f t="shared" si="35"/>
        <v>12</v>
      </c>
      <c r="CE80">
        <f t="shared" si="36"/>
        <v>15</v>
      </c>
      <c r="CF80">
        <f t="shared" si="37"/>
        <v>20</v>
      </c>
      <c r="CG80">
        <f t="shared" si="38"/>
        <v>18</v>
      </c>
      <c r="CH80">
        <f t="shared" si="39"/>
        <v>17</v>
      </c>
      <c r="CI80">
        <f t="shared" si="40"/>
        <v>26</v>
      </c>
      <c r="CJ80">
        <f t="shared" si="41"/>
        <v>6</v>
      </c>
      <c r="CK80">
        <f t="shared" si="42"/>
        <v>14</v>
      </c>
      <c r="CL80">
        <f t="shared" si="43"/>
        <v>23</v>
      </c>
      <c r="CM80">
        <f t="shared" si="44"/>
        <v>5</v>
      </c>
      <c r="CN80">
        <f t="shared" si="45"/>
        <v>7</v>
      </c>
      <c r="CO80">
        <f t="shared" si="46"/>
        <v>25</v>
      </c>
      <c r="CP80">
        <f t="shared" si="47"/>
        <v>11</v>
      </c>
      <c r="CQ80">
        <f t="shared" si="48"/>
        <v>10</v>
      </c>
      <c r="CR80">
        <f t="shared" si="49"/>
        <v>28</v>
      </c>
      <c r="CU80" s="2">
        <f t="array" ref="CU80">AVERAGE(IF(BO80:CR80&gt;=$CU$8,E80:AH80,""))-$B80</f>
        <v>-9.2119999999999994E-2</v>
      </c>
      <c r="CV80" s="2">
        <f t="array" ref="CV80">AVERAGE(IF(BO80:CR80&lt;=$CV$8,E80:AH80,""))-$B80</f>
        <v>-0.14900666666666662</v>
      </c>
      <c r="CW80" s="2">
        <f t="shared" si="8"/>
        <v>5.6886666666666627E-2</v>
      </c>
      <c r="CX80" s="2">
        <f t="shared" si="9"/>
        <v>-0.1103</v>
      </c>
      <c r="CY80" s="2">
        <f t="shared" si="10"/>
        <v>1.5089999999999968E-2</v>
      </c>
      <c r="CZ80" s="2"/>
      <c r="DA80" s="1">
        <f t="shared" si="11"/>
        <v>2.646984976282166</v>
      </c>
      <c r="DB80" s="1">
        <f t="shared" si="12"/>
        <v>0.52931158454024552</v>
      </c>
      <c r="DC80" s="1">
        <f t="shared" si="13"/>
        <v>0.76986679488958454</v>
      </c>
      <c r="DD80" s="1">
        <f t="shared" si="14"/>
        <v>0.31221167732364974</v>
      </c>
      <c r="DE80" s="3">
        <f t="shared" si="15"/>
        <v>0.86890666666666672</v>
      </c>
    </row>
    <row r="81" spans="1:109" x14ac:dyDescent="0.25">
      <c r="A81">
        <v>193204</v>
      </c>
      <c r="B81" s="10">
        <v>1.1000000000000001E-3</v>
      </c>
      <c r="C81" s="11">
        <v>-0.18030000000000002</v>
      </c>
      <c r="E81" s="7">
        <v>-0.12840000000000001</v>
      </c>
      <c r="F81" s="7">
        <v>-9.8800000000000013E-2</v>
      </c>
      <c r="G81" s="7">
        <v>-9.8900000000000002E-2</v>
      </c>
      <c r="H81" s="7">
        <v>-0.24149999999999999</v>
      </c>
      <c r="I81" s="7">
        <v>-0.1384</v>
      </c>
      <c r="J81" s="7">
        <v>-7.6700000000000004E-2</v>
      </c>
      <c r="K81" s="7">
        <v>-4.9800000000000004E-2</v>
      </c>
      <c r="L81" s="7">
        <v>-0.1991</v>
      </c>
      <c r="M81" s="7">
        <v>-0.33310000000000001</v>
      </c>
      <c r="N81" s="7">
        <v>-0.15890000000000001</v>
      </c>
      <c r="O81" s="7">
        <v>-0.16070000000000001</v>
      </c>
      <c r="P81" s="7">
        <v>-0.19829999999999998</v>
      </c>
      <c r="Q81" s="7">
        <v>-0.20430000000000001</v>
      </c>
      <c r="R81" s="7">
        <v>-0.2293</v>
      </c>
      <c r="S81" s="7">
        <v>-0.2858</v>
      </c>
      <c r="T81" s="7">
        <v>-0.14910000000000001</v>
      </c>
      <c r="U81" s="7">
        <v>-0.14360000000000001</v>
      </c>
      <c r="V81" s="7">
        <v>-3.1699999999999999E-2</v>
      </c>
      <c r="W81" s="7">
        <v>-0.13400000000000001</v>
      </c>
      <c r="X81" s="7">
        <v>-0.15590000000000001</v>
      </c>
      <c r="Y81" s="7">
        <v>-0.12380000000000001</v>
      </c>
      <c r="Z81" s="7">
        <v>-5.0099999999999999E-2</v>
      </c>
      <c r="AA81" s="7">
        <v>-0.27</v>
      </c>
      <c r="AB81" s="7">
        <v>-0.29300000000000004</v>
      </c>
      <c r="AC81" s="7">
        <v>-0.2495</v>
      </c>
      <c r="AD81" s="7">
        <v>-4.9599999999999998E-2</v>
      </c>
      <c r="AE81" s="7">
        <v>-0.14529999999999998</v>
      </c>
      <c r="AF81" s="7">
        <v>-0.1968</v>
      </c>
      <c r="AG81" s="7">
        <v>-0.18660000000000002</v>
      </c>
      <c r="AH81" s="7">
        <v>-0.16820000000000002</v>
      </c>
      <c r="AJ81" s="2">
        <f t="shared" ref="AJ81:BM81" si="102">AVERAGE(E69:E80)</f>
        <v>-3.6366666666666665E-2</v>
      </c>
      <c r="AK81" s="2">
        <f t="shared" si="102"/>
        <v>-2.7583333333333335E-2</v>
      </c>
      <c r="AL81" s="2">
        <f t="shared" si="102"/>
        <v>-1.9408333333333333E-2</v>
      </c>
      <c r="AM81" s="2">
        <f t="shared" si="102"/>
        <v>-9.5225000000000018E-2</v>
      </c>
      <c r="AN81" s="2">
        <f t="shared" si="102"/>
        <v>-9.3241666666666667E-2</v>
      </c>
      <c r="AO81" s="2">
        <f t="shared" si="102"/>
        <v>-4.7799999999999988E-2</v>
      </c>
      <c r="AP81" s="2">
        <f t="shared" si="102"/>
        <v>-2.123333333333333E-2</v>
      </c>
      <c r="AQ81" s="2">
        <f t="shared" si="102"/>
        <v>-2.7824999999999999E-2</v>
      </c>
      <c r="AR81" s="2">
        <f t="shared" si="102"/>
        <v>-4.6141666666666657E-2</v>
      </c>
      <c r="AS81" s="2">
        <f t="shared" si="102"/>
        <v>-5.6366666666666669E-2</v>
      </c>
      <c r="AT81" s="2">
        <f t="shared" si="102"/>
        <v>-7.116666666666667E-2</v>
      </c>
      <c r="AU81" s="2">
        <f t="shared" si="102"/>
        <v>-8.4883333333333325E-2</v>
      </c>
      <c r="AV81" s="2">
        <f t="shared" si="102"/>
        <v>-8.1525E-2</v>
      </c>
      <c r="AW81" s="2">
        <f t="shared" si="102"/>
        <v>-7.4683333333333338E-2</v>
      </c>
      <c r="AX81" s="2">
        <f t="shared" si="102"/>
        <v>-6.3333333333333339E-2</v>
      </c>
      <c r="AY81" s="2">
        <f t="shared" si="102"/>
        <v>-6.5633333333333321E-2</v>
      </c>
      <c r="AZ81" s="2">
        <f t="shared" si="102"/>
        <v>-5.0091666666666673E-2</v>
      </c>
      <c r="BA81" s="2">
        <f t="shared" si="102"/>
        <v>-3.2433333333333335E-2</v>
      </c>
      <c r="BB81" s="2">
        <f t="shared" si="102"/>
        <v>-3.2283333333333337E-2</v>
      </c>
      <c r="BC81" s="2">
        <f t="shared" si="102"/>
        <v>-5.1108333333333339E-2</v>
      </c>
      <c r="BD81" s="2">
        <f t="shared" si="102"/>
        <v>-3.442499999999999E-2</v>
      </c>
      <c r="BE81" s="2">
        <f t="shared" si="102"/>
        <v>-7.588333333333333E-2</v>
      </c>
      <c r="BF81" s="2">
        <f t="shared" si="102"/>
        <v>-5.3249999999999992E-2</v>
      </c>
      <c r="BG81" s="2">
        <f t="shared" si="102"/>
        <v>-4.2883333333333336E-2</v>
      </c>
      <c r="BH81" s="2">
        <f t="shared" si="102"/>
        <v>-8.2599999999999993E-2</v>
      </c>
      <c r="BI81" s="2">
        <f t="shared" si="102"/>
        <v>-0.10248333333333333</v>
      </c>
      <c r="BJ81" s="2">
        <f t="shared" si="102"/>
        <v>-3.3874999999999995E-2</v>
      </c>
      <c r="BK81" s="2">
        <f t="shared" si="102"/>
        <v>-5.7516666666666681E-2</v>
      </c>
      <c r="BL81" s="2">
        <f t="shared" si="102"/>
        <v>-6.4599999999999991E-2</v>
      </c>
      <c r="BM81" s="2">
        <f t="shared" si="102"/>
        <v>-4.4691666666666657E-2</v>
      </c>
      <c r="BO81">
        <f t="shared" si="20"/>
        <v>22</v>
      </c>
      <c r="BP81">
        <f t="shared" si="21"/>
        <v>28</v>
      </c>
      <c r="BQ81">
        <f t="shared" si="22"/>
        <v>30</v>
      </c>
      <c r="BR81">
        <f t="shared" si="23"/>
        <v>2</v>
      </c>
      <c r="BS81">
        <f t="shared" si="24"/>
        <v>3</v>
      </c>
      <c r="BT81">
        <f t="shared" si="25"/>
        <v>18</v>
      </c>
      <c r="BU81">
        <f t="shared" si="26"/>
        <v>29</v>
      </c>
      <c r="BV81">
        <f t="shared" si="27"/>
        <v>27</v>
      </c>
      <c r="BW81">
        <f t="shared" si="28"/>
        <v>19</v>
      </c>
      <c r="BX81">
        <f t="shared" si="29"/>
        <v>14</v>
      </c>
      <c r="BY81">
        <f t="shared" si="30"/>
        <v>9</v>
      </c>
      <c r="BZ81">
        <f t="shared" si="31"/>
        <v>4</v>
      </c>
      <c r="CA81">
        <f t="shared" si="32"/>
        <v>6</v>
      </c>
      <c r="CB81">
        <f t="shared" si="33"/>
        <v>8</v>
      </c>
      <c r="CC81">
        <f t="shared" si="34"/>
        <v>12</v>
      </c>
      <c r="CD81">
        <f t="shared" si="35"/>
        <v>10</v>
      </c>
      <c r="CE81">
        <f t="shared" si="36"/>
        <v>17</v>
      </c>
      <c r="CF81">
        <f t="shared" si="37"/>
        <v>25</v>
      </c>
      <c r="CG81">
        <f t="shared" si="38"/>
        <v>26</v>
      </c>
      <c r="CH81">
        <f t="shared" si="39"/>
        <v>16</v>
      </c>
      <c r="CI81">
        <f t="shared" si="40"/>
        <v>23</v>
      </c>
      <c r="CJ81">
        <f t="shared" si="41"/>
        <v>7</v>
      </c>
      <c r="CK81">
        <f t="shared" si="42"/>
        <v>15</v>
      </c>
      <c r="CL81">
        <f t="shared" si="43"/>
        <v>21</v>
      </c>
      <c r="CM81">
        <f t="shared" si="44"/>
        <v>5</v>
      </c>
      <c r="CN81">
        <f t="shared" si="45"/>
        <v>1</v>
      </c>
      <c r="CO81">
        <f t="shared" si="46"/>
        <v>24</v>
      </c>
      <c r="CP81">
        <f t="shared" si="47"/>
        <v>13</v>
      </c>
      <c r="CQ81">
        <f t="shared" si="48"/>
        <v>11</v>
      </c>
      <c r="CR81">
        <f t="shared" si="49"/>
        <v>20</v>
      </c>
      <c r="CU81" s="2">
        <f t="array" ref="CU81">AVERAGE(IF(BO81:CR81&gt;=$CU$8,E81:AH81,""))-$B81</f>
        <v>-0.1464533333333333</v>
      </c>
      <c r="CV81" s="2">
        <f t="array" ref="CV81">AVERAGE(IF(BO81:CR81&lt;=$CV$8,E81:AH81,""))-$B81</f>
        <v>-0.18569333333333332</v>
      </c>
      <c r="CW81" s="2">
        <f t="shared" si="8"/>
        <v>3.9240000000000025E-2</v>
      </c>
      <c r="CX81" s="2">
        <f t="shared" si="9"/>
        <v>-0.18030000000000002</v>
      </c>
      <c r="CY81" s="2">
        <f t="shared" si="10"/>
        <v>-1.5644999999999985E-2</v>
      </c>
      <c r="CZ81" s="2"/>
      <c r="DA81" s="1">
        <f t="shared" si="11"/>
        <v>2.7537643502253886</v>
      </c>
      <c r="DB81" s="1">
        <f t="shared" si="12"/>
        <v>0.43445894859063355</v>
      </c>
      <c r="DC81" s="1">
        <f t="shared" si="13"/>
        <v>0.65796409002973377</v>
      </c>
      <c r="DD81" s="1">
        <f t="shared" si="14"/>
        <v>0.25457948310088618</v>
      </c>
      <c r="DE81" s="3">
        <f t="shared" si="15"/>
        <v>0.90814666666666677</v>
      </c>
    </row>
    <row r="82" spans="1:109" x14ac:dyDescent="0.25">
      <c r="A82">
        <v>193205</v>
      </c>
      <c r="B82" s="10">
        <v>5.9999999999999995E-4</v>
      </c>
      <c r="C82" s="11">
        <v>-0.20809999999999998</v>
      </c>
      <c r="E82" s="7">
        <v>-0.23269999999999999</v>
      </c>
      <c r="F82" s="7">
        <v>-0.24730000000000002</v>
      </c>
      <c r="G82" s="7">
        <v>-0.21360000000000001</v>
      </c>
      <c r="H82" s="7">
        <v>-0.44439999999999996</v>
      </c>
      <c r="I82" s="7">
        <v>-0.27079999999999999</v>
      </c>
      <c r="J82" s="7">
        <v>-0.20430000000000001</v>
      </c>
      <c r="K82" s="7">
        <v>-3.6700000000000003E-2</v>
      </c>
      <c r="L82" s="7">
        <v>-0.34740000000000004</v>
      </c>
      <c r="M82" s="7">
        <v>-9.9900000000000003E-2</v>
      </c>
      <c r="N82" s="7">
        <v>-0.20140000000000002</v>
      </c>
      <c r="O82" s="7">
        <v>-0.18030000000000002</v>
      </c>
      <c r="P82" s="7">
        <v>-0.2303</v>
      </c>
      <c r="Q82" s="7">
        <v>-0.21079999999999999</v>
      </c>
      <c r="R82" s="7">
        <v>-0.33829999999999999</v>
      </c>
      <c r="S82" s="7">
        <v>-0.18489999999999998</v>
      </c>
      <c r="T82" s="7">
        <v>-0.24590000000000001</v>
      </c>
      <c r="U82" s="7">
        <v>-0.10880000000000001</v>
      </c>
      <c r="V82" s="7">
        <v>-0.27340000000000003</v>
      </c>
      <c r="W82" s="7">
        <v>-4.5499999999999999E-2</v>
      </c>
      <c r="X82" s="7">
        <v>-0.26829999999999998</v>
      </c>
      <c r="Y82" s="7">
        <v>-0.10800000000000001</v>
      </c>
      <c r="Z82" s="7">
        <v>-2.23E-2</v>
      </c>
      <c r="AA82" s="7">
        <v>-0.15529999999999999</v>
      </c>
      <c r="AB82" s="7">
        <v>-0.15460000000000002</v>
      </c>
      <c r="AC82" s="7">
        <v>-0.33729999999999999</v>
      </c>
      <c r="AD82" s="7">
        <v>-0.34960000000000002</v>
      </c>
      <c r="AE82" s="7">
        <v>-0.30249999999999999</v>
      </c>
      <c r="AF82" s="7">
        <v>-0.26440000000000002</v>
      </c>
      <c r="AG82" s="7">
        <v>-0.30309999999999998</v>
      </c>
      <c r="AH82" s="7">
        <v>-0.14430000000000001</v>
      </c>
      <c r="AJ82" s="2">
        <f t="shared" ref="AJ82:BM82" si="103">AVERAGE(E70:E81)</f>
        <v>-4.0125000000000001E-2</v>
      </c>
      <c r="AK82" s="2">
        <f t="shared" si="103"/>
        <v>-1.8641666666666671E-2</v>
      </c>
      <c r="AL82" s="2">
        <f t="shared" si="103"/>
        <v>-2.9774999999999996E-2</v>
      </c>
      <c r="AM82" s="2">
        <f t="shared" si="103"/>
        <v>-9.2766666666666678E-2</v>
      </c>
      <c r="AN82" s="2">
        <f t="shared" si="103"/>
        <v>-9.7291666666666679E-2</v>
      </c>
      <c r="AO82" s="2">
        <f t="shared" si="103"/>
        <v>-5.0824999999999988E-2</v>
      </c>
      <c r="AP82" s="2">
        <f t="shared" si="103"/>
        <v>-1.8783333333333329E-2</v>
      </c>
      <c r="AQ82" s="2">
        <f t="shared" si="103"/>
        <v>-4.1341666666666665E-2</v>
      </c>
      <c r="AR82" s="2">
        <f t="shared" si="103"/>
        <v>-6.328333333333333E-2</v>
      </c>
      <c r="AS82" s="2">
        <f t="shared" si="103"/>
        <v>-5.8208333333333341E-2</v>
      </c>
      <c r="AT82" s="2">
        <f t="shared" si="103"/>
        <v>-7.3041666666666671E-2</v>
      </c>
      <c r="AU82" s="2">
        <f t="shared" si="103"/>
        <v>-8.699999999999998E-2</v>
      </c>
      <c r="AV82" s="2">
        <f t="shared" si="103"/>
        <v>-8.536666666666666E-2</v>
      </c>
      <c r="AW82" s="2">
        <f t="shared" si="103"/>
        <v>-8.1625000000000003E-2</v>
      </c>
      <c r="AX82" s="2">
        <f t="shared" si="103"/>
        <v>-8.0766666666666667E-2</v>
      </c>
      <c r="AY82" s="2">
        <f t="shared" si="103"/>
        <v>-6.4249999999999988E-2</v>
      </c>
      <c r="AZ82" s="2">
        <f t="shared" si="103"/>
        <v>-5.0766666666666661E-2</v>
      </c>
      <c r="BA82" s="2">
        <f t="shared" si="103"/>
        <v>-2.6883333333333332E-2</v>
      </c>
      <c r="BB82" s="2">
        <f t="shared" si="103"/>
        <v>-3.2125000000000001E-2</v>
      </c>
      <c r="BC82" s="2">
        <f t="shared" si="103"/>
        <v>-5.5808333333333342E-2</v>
      </c>
      <c r="BD82" s="2">
        <f t="shared" si="103"/>
        <v>-4.1208333333333326E-2</v>
      </c>
      <c r="BE82" s="2">
        <f t="shared" si="103"/>
        <v>-7.8941666666666674E-2</v>
      </c>
      <c r="BF82" s="2">
        <f t="shared" si="103"/>
        <v>-6.9591666666666677E-2</v>
      </c>
      <c r="BG82" s="2">
        <f t="shared" si="103"/>
        <v>-6.0341666666666675E-2</v>
      </c>
      <c r="BH82" s="2">
        <f t="shared" si="103"/>
        <v>-9.7424999999999998E-2</v>
      </c>
      <c r="BI82" s="2">
        <f t="shared" si="103"/>
        <v>-0.10299999999999999</v>
      </c>
      <c r="BJ82" s="2">
        <f t="shared" si="103"/>
        <v>-4.2491666666666671E-2</v>
      </c>
      <c r="BK82" s="2">
        <f t="shared" si="103"/>
        <v>-6.3316666666666674E-2</v>
      </c>
      <c r="BL82" s="2">
        <f t="shared" si="103"/>
        <v>-6.7316666666666664E-2</v>
      </c>
      <c r="BM82" s="2">
        <f t="shared" si="103"/>
        <v>-4.3199999999999995E-2</v>
      </c>
      <c r="BO82">
        <f t="shared" si="20"/>
        <v>25</v>
      </c>
      <c r="BP82">
        <f t="shared" si="21"/>
        <v>30</v>
      </c>
      <c r="BQ82">
        <f t="shared" si="22"/>
        <v>27</v>
      </c>
      <c r="BR82">
        <f t="shared" si="23"/>
        <v>4</v>
      </c>
      <c r="BS82">
        <f t="shared" si="24"/>
        <v>3</v>
      </c>
      <c r="BT82">
        <f t="shared" si="25"/>
        <v>19</v>
      </c>
      <c r="BU82">
        <f t="shared" si="26"/>
        <v>29</v>
      </c>
      <c r="BV82">
        <f t="shared" si="27"/>
        <v>23</v>
      </c>
      <c r="BW82">
        <f t="shared" si="28"/>
        <v>15</v>
      </c>
      <c r="BX82">
        <f t="shared" si="29"/>
        <v>17</v>
      </c>
      <c r="BY82">
        <f t="shared" si="30"/>
        <v>10</v>
      </c>
      <c r="BZ82">
        <f t="shared" si="31"/>
        <v>5</v>
      </c>
      <c r="CA82">
        <f t="shared" si="32"/>
        <v>6</v>
      </c>
      <c r="CB82">
        <f t="shared" si="33"/>
        <v>7</v>
      </c>
      <c r="CC82">
        <f t="shared" si="34"/>
        <v>8</v>
      </c>
      <c r="CD82">
        <f t="shared" si="35"/>
        <v>13</v>
      </c>
      <c r="CE82">
        <f t="shared" si="36"/>
        <v>20</v>
      </c>
      <c r="CF82">
        <f t="shared" si="37"/>
        <v>28</v>
      </c>
      <c r="CG82">
        <f t="shared" si="38"/>
        <v>26</v>
      </c>
      <c r="CH82">
        <f t="shared" si="39"/>
        <v>18</v>
      </c>
      <c r="CI82">
        <f t="shared" si="40"/>
        <v>24</v>
      </c>
      <c r="CJ82">
        <f t="shared" si="41"/>
        <v>9</v>
      </c>
      <c r="CK82">
        <f t="shared" si="42"/>
        <v>11</v>
      </c>
      <c r="CL82">
        <f t="shared" si="43"/>
        <v>16</v>
      </c>
      <c r="CM82">
        <f t="shared" si="44"/>
        <v>2</v>
      </c>
      <c r="CN82">
        <f t="shared" si="45"/>
        <v>1</v>
      </c>
      <c r="CO82">
        <f t="shared" si="46"/>
        <v>22</v>
      </c>
      <c r="CP82">
        <f t="shared" si="47"/>
        <v>14</v>
      </c>
      <c r="CQ82">
        <f t="shared" si="48"/>
        <v>12</v>
      </c>
      <c r="CR82">
        <f t="shared" si="49"/>
        <v>21</v>
      </c>
      <c r="CU82" s="2">
        <f t="array" ref="CU82">AVERAGE(IF(BO82:CR82&gt;=$CU$8,E82:AH82,""))-$B82</f>
        <v>-0.19318666666666667</v>
      </c>
      <c r="CV82" s="2">
        <f t="array" ref="CV82">AVERAGE(IF(BO82:CR82&lt;=$CV$8,E82:AH82,""))-$B82</f>
        <v>-0.24310666666666672</v>
      </c>
      <c r="CW82" s="2">
        <f t="shared" si="8"/>
        <v>4.9920000000000048E-2</v>
      </c>
      <c r="CX82" s="2">
        <f t="shared" si="9"/>
        <v>-0.20809999999999998</v>
      </c>
      <c r="CY82" s="2">
        <f t="shared" si="10"/>
        <v>-1.4584999999999959E-2</v>
      </c>
      <c r="CZ82" s="2"/>
      <c r="DA82" s="1">
        <f t="shared" si="11"/>
        <v>2.8928845251987747</v>
      </c>
      <c r="DB82" s="1">
        <f t="shared" si="12"/>
        <v>0.34430871675807706</v>
      </c>
      <c r="DC82" s="1">
        <f t="shared" si="13"/>
        <v>0.53124897914454083</v>
      </c>
      <c r="DD82" s="1">
        <f t="shared" si="14"/>
        <v>0.19284226125236728</v>
      </c>
      <c r="DE82" s="3">
        <f t="shared" si="15"/>
        <v>0.95806666666666684</v>
      </c>
    </row>
    <row r="83" spans="1:109" x14ac:dyDescent="0.25">
      <c r="A83">
        <v>193206</v>
      </c>
      <c r="B83" s="10">
        <v>2.0000000000000001E-4</v>
      </c>
      <c r="C83" s="11">
        <v>-5.3E-3</v>
      </c>
      <c r="E83" s="7">
        <v>3.0999999999999999E-3</v>
      </c>
      <c r="F83" s="7">
        <v>0.19260000000000002</v>
      </c>
      <c r="G83" s="7">
        <v>5.9299999999999999E-2</v>
      </c>
      <c r="H83" s="7">
        <v>0.1211</v>
      </c>
      <c r="I83" s="7">
        <v>-0.1794</v>
      </c>
      <c r="J83" s="7">
        <v>-0.17120000000000002</v>
      </c>
      <c r="K83" s="7">
        <v>-4.7899999999999998E-2</v>
      </c>
      <c r="L83" s="7">
        <v>0.1043</v>
      </c>
      <c r="M83" s="7">
        <v>-5.0099999999999999E-2</v>
      </c>
      <c r="N83" s="7">
        <v>-7.7699999999999991E-2</v>
      </c>
      <c r="O83" s="7">
        <v>1.9099999999999999E-2</v>
      </c>
      <c r="P83" s="7">
        <v>2.2200000000000001E-2</v>
      </c>
      <c r="Q83" s="7">
        <v>-5.5400000000000005E-2</v>
      </c>
      <c r="R83" s="7">
        <v>0.10199999999999999</v>
      </c>
      <c r="S83" s="7">
        <v>-7.5899999999999995E-2</v>
      </c>
      <c r="T83" s="7">
        <v>9.7799999999999998E-2</v>
      </c>
      <c r="U83" s="7">
        <v>-0.10220000000000001</v>
      </c>
      <c r="V83" s="7">
        <v>-8.199999999999999E-3</v>
      </c>
      <c r="W83" s="7">
        <v>5.7800000000000004E-2</v>
      </c>
      <c r="X83" s="7">
        <v>1.54E-2</v>
      </c>
      <c r="Y83" s="7">
        <v>-9.5500000000000015E-2</v>
      </c>
      <c r="Z83" s="7">
        <v>-0.2011</v>
      </c>
      <c r="AA83" s="7">
        <v>8.3999999999999995E-3</v>
      </c>
      <c r="AB83" s="7">
        <v>-3.56E-2</v>
      </c>
      <c r="AC83" s="7">
        <v>-2.98E-2</v>
      </c>
      <c r="AD83" s="7">
        <v>5.2999999999999999E-2</v>
      </c>
      <c r="AE83" s="7">
        <v>-2.7799999999999998E-2</v>
      </c>
      <c r="AF83" s="7">
        <v>6.7000000000000002E-3</v>
      </c>
      <c r="AG83" s="7">
        <v>6.5100000000000005E-2</v>
      </c>
      <c r="AH83" s="7">
        <v>-1.9800000000000002E-2</v>
      </c>
      <c r="AJ83" s="2">
        <f t="shared" ref="AJ83:BM83" si="104">AVERAGE(E71:E82)</f>
        <v>-4.9458333333333333E-2</v>
      </c>
      <c r="AK83" s="2">
        <f t="shared" si="104"/>
        <v>-3.1383333333333339E-2</v>
      </c>
      <c r="AL83" s="2">
        <f t="shared" si="104"/>
        <v>-3.8383333333333332E-2</v>
      </c>
      <c r="AM83" s="2">
        <f t="shared" si="104"/>
        <v>-0.10985833333333334</v>
      </c>
      <c r="AN83" s="2">
        <f t="shared" si="104"/>
        <v>-0.110425</v>
      </c>
      <c r="AO83" s="2">
        <f t="shared" si="104"/>
        <v>-5.9633333333333344E-2</v>
      </c>
      <c r="AP83" s="2">
        <f t="shared" si="104"/>
        <v>-2.1474999999999994E-2</v>
      </c>
      <c r="AQ83" s="2">
        <f t="shared" si="104"/>
        <v>-6.1983333333333335E-2</v>
      </c>
      <c r="AR83" s="2">
        <f t="shared" si="104"/>
        <v>-6.1508333333333338E-2</v>
      </c>
      <c r="AS83" s="2">
        <f t="shared" si="104"/>
        <v>-6.7866666666666672E-2</v>
      </c>
      <c r="AT83" s="2">
        <f t="shared" si="104"/>
        <v>-7.500833333333333E-2</v>
      </c>
      <c r="AU83" s="2">
        <f t="shared" si="104"/>
        <v>-8.8991666666666649E-2</v>
      </c>
      <c r="AV83" s="2">
        <f t="shared" si="104"/>
        <v>-8.6941666666666681E-2</v>
      </c>
      <c r="AW83" s="2">
        <f t="shared" si="104"/>
        <v>-0.100275</v>
      </c>
      <c r="AX83" s="2">
        <f t="shared" si="104"/>
        <v>-8.2883333333333337E-2</v>
      </c>
      <c r="AY83" s="2">
        <f t="shared" si="104"/>
        <v>-7.0966666666666664E-2</v>
      </c>
      <c r="AZ83" s="2">
        <f t="shared" si="104"/>
        <v>-5.2549999999999993E-2</v>
      </c>
      <c r="BA83" s="2">
        <f t="shared" si="104"/>
        <v>-3.4033333333333339E-2</v>
      </c>
      <c r="BB83" s="2">
        <f t="shared" si="104"/>
        <v>-2.5783333333333335E-2</v>
      </c>
      <c r="BC83" s="2">
        <f t="shared" si="104"/>
        <v>-6.9183333333333333E-2</v>
      </c>
      <c r="BD83" s="2">
        <f t="shared" si="104"/>
        <v>-4.2758333333333336E-2</v>
      </c>
      <c r="BE83" s="2">
        <f t="shared" si="104"/>
        <v>-3.8424999999999994E-2</v>
      </c>
      <c r="BF83" s="2">
        <f t="shared" si="104"/>
        <v>-6.8150000000000002E-2</v>
      </c>
      <c r="BG83" s="2">
        <f t="shared" si="104"/>
        <v>-6.0700000000000011E-2</v>
      </c>
      <c r="BH83" s="2">
        <f t="shared" si="104"/>
        <v>-0.11124166666666667</v>
      </c>
      <c r="BI83" s="2">
        <f t="shared" si="104"/>
        <v>-0.11950000000000001</v>
      </c>
      <c r="BJ83" s="2">
        <f t="shared" si="104"/>
        <v>-6.4449999999999993E-2</v>
      </c>
      <c r="BK83" s="2">
        <f t="shared" si="104"/>
        <v>-8.0075000000000007E-2</v>
      </c>
      <c r="BL83" s="2">
        <f t="shared" si="104"/>
        <v>-7.6200000000000004E-2</v>
      </c>
      <c r="BM83" s="2">
        <f t="shared" si="104"/>
        <v>-4.8883333333333334E-2</v>
      </c>
      <c r="BO83">
        <f t="shared" si="20"/>
        <v>22</v>
      </c>
      <c r="BP83">
        <f t="shared" si="21"/>
        <v>28</v>
      </c>
      <c r="BQ83">
        <f t="shared" si="22"/>
        <v>26</v>
      </c>
      <c r="BR83">
        <f t="shared" si="23"/>
        <v>4</v>
      </c>
      <c r="BS83">
        <f t="shared" si="24"/>
        <v>3</v>
      </c>
      <c r="BT83">
        <f t="shared" si="25"/>
        <v>20</v>
      </c>
      <c r="BU83">
        <f t="shared" si="26"/>
        <v>30</v>
      </c>
      <c r="BV83">
        <f t="shared" si="27"/>
        <v>17</v>
      </c>
      <c r="BW83">
        <f t="shared" si="28"/>
        <v>18</v>
      </c>
      <c r="BX83">
        <f t="shared" si="29"/>
        <v>15</v>
      </c>
      <c r="BY83">
        <f t="shared" si="30"/>
        <v>11</v>
      </c>
      <c r="BZ83">
        <f t="shared" si="31"/>
        <v>6</v>
      </c>
      <c r="CA83">
        <f t="shared" si="32"/>
        <v>7</v>
      </c>
      <c r="CB83">
        <f t="shared" si="33"/>
        <v>5</v>
      </c>
      <c r="CC83">
        <f t="shared" si="34"/>
        <v>8</v>
      </c>
      <c r="CD83">
        <f t="shared" si="35"/>
        <v>12</v>
      </c>
      <c r="CE83">
        <f t="shared" si="36"/>
        <v>21</v>
      </c>
      <c r="CF83">
        <f t="shared" si="37"/>
        <v>27</v>
      </c>
      <c r="CG83">
        <f t="shared" si="38"/>
        <v>29</v>
      </c>
      <c r="CH83">
        <f t="shared" si="39"/>
        <v>13</v>
      </c>
      <c r="CI83">
        <f t="shared" si="40"/>
        <v>24</v>
      </c>
      <c r="CJ83">
        <f t="shared" si="41"/>
        <v>25</v>
      </c>
      <c r="CK83">
        <f t="shared" si="42"/>
        <v>14</v>
      </c>
      <c r="CL83">
        <f t="shared" si="43"/>
        <v>19</v>
      </c>
      <c r="CM83">
        <f t="shared" si="44"/>
        <v>2</v>
      </c>
      <c r="CN83">
        <f t="shared" si="45"/>
        <v>1</v>
      </c>
      <c r="CO83">
        <f t="shared" si="46"/>
        <v>16</v>
      </c>
      <c r="CP83">
        <f t="shared" si="47"/>
        <v>9</v>
      </c>
      <c r="CQ83">
        <f t="shared" si="48"/>
        <v>10</v>
      </c>
      <c r="CR83">
        <f t="shared" si="49"/>
        <v>23</v>
      </c>
      <c r="CU83" s="2">
        <f t="array" ref="CU83">AVERAGE(IF(BO83:CR83&gt;=$CU$8,E83:AH83,""))-$B83</f>
        <v>-2.3020000000000002E-2</v>
      </c>
      <c r="CV83" s="2">
        <f t="array" ref="CV83">AVERAGE(IF(BO83:CR83&lt;=$CV$8,E83:AH83,""))-$B83</f>
        <v>5.9733333333333331E-3</v>
      </c>
      <c r="CW83" s="2">
        <f t="shared" si="8"/>
        <v>-2.8993333333333336E-2</v>
      </c>
      <c r="CX83" s="2">
        <f t="shared" si="9"/>
        <v>-5.3E-3</v>
      </c>
      <c r="CY83" s="2">
        <f t="shared" si="10"/>
        <v>-2.307E-2</v>
      </c>
      <c r="CZ83" s="2"/>
      <c r="DA83" s="1">
        <f t="shared" si="11"/>
        <v>2.8095887367698849</v>
      </c>
      <c r="DB83" s="1">
        <f t="shared" si="12"/>
        <v>0.34255274230261085</v>
      </c>
      <c r="DC83" s="1">
        <f t="shared" si="13"/>
        <v>0.51912587744046235</v>
      </c>
      <c r="DD83" s="1">
        <f t="shared" si="14"/>
        <v>0.19403274081183189</v>
      </c>
      <c r="DE83" s="3">
        <f t="shared" si="15"/>
        <v>0.92907333333333353</v>
      </c>
    </row>
    <row r="84" spans="1:109" x14ac:dyDescent="0.25">
      <c r="A84">
        <v>193207</v>
      </c>
      <c r="B84" s="10">
        <v>2.9999999999999997E-4</v>
      </c>
      <c r="C84" s="11">
        <v>0.3372</v>
      </c>
      <c r="E84" s="7">
        <v>0.30070000000000002</v>
      </c>
      <c r="F84" s="7">
        <v>0.19140000000000001</v>
      </c>
      <c r="G84" s="7">
        <v>0.24960000000000002</v>
      </c>
      <c r="H84" s="7">
        <v>0.6361</v>
      </c>
      <c r="I84" s="7">
        <v>0.41509999999999997</v>
      </c>
      <c r="J84" s="7">
        <v>0.33960000000000001</v>
      </c>
      <c r="K84" s="7">
        <v>-0.21780000000000002</v>
      </c>
      <c r="L84" s="7">
        <v>0.29949999999999999</v>
      </c>
      <c r="M84" s="7">
        <v>0.2878</v>
      </c>
      <c r="N84" s="7">
        <v>0.3221</v>
      </c>
      <c r="O84" s="7">
        <v>0.35450000000000004</v>
      </c>
      <c r="P84" s="7">
        <v>0.62240000000000006</v>
      </c>
      <c r="Q84" s="7">
        <v>0.43700000000000006</v>
      </c>
      <c r="R84" s="7">
        <v>0.55409999999999993</v>
      </c>
      <c r="S84" s="7">
        <v>0.4471</v>
      </c>
      <c r="T84" s="7">
        <v>0.4466</v>
      </c>
      <c r="U84" s="7">
        <v>0.46140000000000003</v>
      </c>
      <c r="V84" s="7">
        <v>0.20690000000000003</v>
      </c>
      <c r="W84" s="7">
        <v>0.34960000000000002</v>
      </c>
      <c r="X84" s="7">
        <v>0.2918</v>
      </c>
      <c r="Y84" s="7">
        <v>0.16670000000000001</v>
      </c>
      <c r="Z84" s="7">
        <v>0.24300000000000002</v>
      </c>
      <c r="AA84" s="7">
        <v>0.18780000000000002</v>
      </c>
      <c r="AB84" s="7">
        <v>0.21199999999999999</v>
      </c>
      <c r="AC84" s="7">
        <v>0.61150000000000004</v>
      </c>
      <c r="AD84" s="7">
        <v>0.15230000000000002</v>
      </c>
      <c r="AE84" s="7">
        <v>0.27610000000000001</v>
      </c>
      <c r="AF84" s="7">
        <v>0.25379999999999997</v>
      </c>
      <c r="AG84" s="7">
        <v>0.51229999999999998</v>
      </c>
      <c r="AH84" s="7">
        <v>0.29809999999999998</v>
      </c>
      <c r="AJ84" s="2">
        <f t="shared" ref="AJ84:BM84" si="105">AVERAGE(E72:E83)</f>
        <v>-5.8299999999999998E-2</v>
      </c>
      <c r="AK84" s="2">
        <f t="shared" si="105"/>
        <v>-2.420000000000001E-2</v>
      </c>
      <c r="AL84" s="2">
        <f t="shared" si="105"/>
        <v>-4.3916666666666666E-2</v>
      </c>
      <c r="AM84" s="2">
        <f t="shared" si="105"/>
        <v>-0.11867500000000002</v>
      </c>
      <c r="AN84" s="2">
        <f t="shared" si="105"/>
        <v>-0.12709166666666669</v>
      </c>
      <c r="AO84" s="2">
        <f t="shared" si="105"/>
        <v>-8.0524999999999999E-2</v>
      </c>
      <c r="AP84" s="2">
        <f t="shared" si="105"/>
        <v>-3.515833333333334E-2</v>
      </c>
      <c r="AQ84" s="2">
        <f t="shared" si="105"/>
        <v>-6.1275000000000003E-2</v>
      </c>
      <c r="AR84" s="2">
        <f t="shared" si="105"/>
        <v>-8.2025000000000001E-2</v>
      </c>
      <c r="AS84" s="2">
        <f t="shared" si="105"/>
        <v>-8.2791666666666666E-2</v>
      </c>
      <c r="AT84" s="2">
        <f t="shared" si="105"/>
        <v>-8.5708333333333345E-2</v>
      </c>
      <c r="AU84" s="2">
        <f t="shared" si="105"/>
        <v>-0.10324166666666666</v>
      </c>
      <c r="AV84" s="2">
        <f t="shared" si="105"/>
        <v>-0.10190000000000003</v>
      </c>
      <c r="AW84" s="2">
        <f t="shared" si="105"/>
        <v>-0.10724166666666667</v>
      </c>
      <c r="AX84" s="2">
        <f t="shared" si="105"/>
        <v>-0.10180000000000002</v>
      </c>
      <c r="AY84" s="2">
        <f t="shared" si="105"/>
        <v>-8.0524999999999999E-2</v>
      </c>
      <c r="AZ84" s="2">
        <f t="shared" si="105"/>
        <v>-6.795000000000001E-2</v>
      </c>
      <c r="BA84" s="2">
        <f t="shared" si="105"/>
        <v>-5.3466666666666662E-2</v>
      </c>
      <c r="BB84" s="2">
        <f t="shared" si="105"/>
        <v>-3.5366666666666671E-2</v>
      </c>
      <c r="BC84" s="2">
        <f t="shared" si="105"/>
        <v>-7.8E-2</v>
      </c>
      <c r="BD84" s="2">
        <f t="shared" si="105"/>
        <v>-5.9216666666666667E-2</v>
      </c>
      <c r="BE84" s="2">
        <f t="shared" si="105"/>
        <v>-5.648333333333333E-2</v>
      </c>
      <c r="BF84" s="2">
        <f t="shared" si="105"/>
        <v>-8.2833333333333328E-2</v>
      </c>
      <c r="BG84" s="2">
        <f t="shared" si="105"/>
        <v>-7.6483333333333334E-2</v>
      </c>
      <c r="BH84" s="2">
        <f t="shared" si="105"/>
        <v>-0.12708333333333333</v>
      </c>
      <c r="BI84" s="2">
        <f t="shared" si="105"/>
        <v>-0.11734166666666668</v>
      </c>
      <c r="BJ84" s="2">
        <f t="shared" si="105"/>
        <v>-7.2683333333333336E-2</v>
      </c>
      <c r="BK84" s="2">
        <f t="shared" si="105"/>
        <v>-8.398333333333334E-2</v>
      </c>
      <c r="BL84" s="2">
        <f t="shared" si="105"/>
        <v>-9.0383333333333329E-2</v>
      </c>
      <c r="BM84" s="2">
        <f t="shared" si="105"/>
        <v>-6.2125000000000007E-2</v>
      </c>
      <c r="BO84">
        <f t="shared" si="20"/>
        <v>24</v>
      </c>
      <c r="BP84">
        <f t="shared" si="21"/>
        <v>30</v>
      </c>
      <c r="BQ84">
        <f t="shared" si="22"/>
        <v>27</v>
      </c>
      <c r="BR84">
        <f t="shared" si="23"/>
        <v>3</v>
      </c>
      <c r="BS84">
        <f t="shared" si="24"/>
        <v>1</v>
      </c>
      <c r="BT84">
        <f t="shared" si="25"/>
        <v>15</v>
      </c>
      <c r="BU84">
        <f t="shared" si="26"/>
        <v>29</v>
      </c>
      <c r="BV84">
        <f t="shared" si="27"/>
        <v>22</v>
      </c>
      <c r="BW84">
        <f t="shared" si="28"/>
        <v>14</v>
      </c>
      <c r="BX84">
        <f t="shared" si="29"/>
        <v>13</v>
      </c>
      <c r="BY84">
        <f t="shared" si="30"/>
        <v>10</v>
      </c>
      <c r="BZ84">
        <f t="shared" si="31"/>
        <v>6</v>
      </c>
      <c r="CA84">
        <f t="shared" si="32"/>
        <v>7</v>
      </c>
      <c r="CB84">
        <f t="shared" si="33"/>
        <v>5</v>
      </c>
      <c r="CC84">
        <f t="shared" si="34"/>
        <v>8</v>
      </c>
      <c r="CD84">
        <f t="shared" si="35"/>
        <v>15</v>
      </c>
      <c r="CE84">
        <f t="shared" si="36"/>
        <v>20</v>
      </c>
      <c r="CF84">
        <f t="shared" si="37"/>
        <v>26</v>
      </c>
      <c r="CG84">
        <f t="shared" si="38"/>
        <v>28</v>
      </c>
      <c r="CH84">
        <f t="shared" si="39"/>
        <v>17</v>
      </c>
      <c r="CI84">
        <f t="shared" si="40"/>
        <v>23</v>
      </c>
      <c r="CJ84">
        <f t="shared" si="41"/>
        <v>25</v>
      </c>
      <c r="CK84">
        <f t="shared" si="42"/>
        <v>12</v>
      </c>
      <c r="CL84">
        <f t="shared" si="43"/>
        <v>18</v>
      </c>
      <c r="CM84">
        <f t="shared" si="44"/>
        <v>2</v>
      </c>
      <c r="CN84">
        <f t="shared" si="45"/>
        <v>4</v>
      </c>
      <c r="CO84">
        <f t="shared" si="46"/>
        <v>19</v>
      </c>
      <c r="CP84">
        <f t="shared" si="47"/>
        <v>11</v>
      </c>
      <c r="CQ84">
        <f t="shared" si="48"/>
        <v>9</v>
      </c>
      <c r="CR84">
        <f t="shared" si="49"/>
        <v>21</v>
      </c>
      <c r="CU84" s="2">
        <f t="array" ref="CU84">AVERAGE(IF(BO84:CR84&gt;=$CU$8,E84:AH84,""))-$B84</f>
        <v>0.2374857142857143</v>
      </c>
      <c r="CV84" s="2">
        <f t="array" ref="CV84">AVERAGE(IF(BO84:CR84&lt;=$CV$8,E84:AH84,""))-$B84</f>
        <v>0.41095625000000002</v>
      </c>
      <c r="CW84" s="2">
        <f t="shared" si="8"/>
        <v>-0.17347053571428572</v>
      </c>
      <c r="CX84" s="2">
        <f t="shared" si="9"/>
        <v>0.3372</v>
      </c>
      <c r="CY84" s="2">
        <f t="shared" si="10"/>
        <v>-4.5802901785714292E-2</v>
      </c>
      <c r="CZ84" s="2"/>
      <c r="DA84" s="1">
        <f t="shared" si="11"/>
        <v>2.3230507500866207</v>
      </c>
      <c r="DB84" s="1">
        <f t="shared" si="12"/>
        <v>0.45816429282974197</v>
      </c>
      <c r="DC84" s="1">
        <f t="shared" si="13"/>
        <v>0.64256659501184088</v>
      </c>
      <c r="DD84" s="1">
        <f t="shared" si="14"/>
        <v>0.27382991817532781</v>
      </c>
      <c r="DE84" s="3">
        <f t="shared" si="15"/>
        <v>0.75560279761904781</v>
      </c>
    </row>
    <row r="85" spans="1:109" x14ac:dyDescent="0.25">
      <c r="A85">
        <v>193208</v>
      </c>
      <c r="B85" s="10">
        <v>2.9999999999999997E-4</v>
      </c>
      <c r="C85" s="11">
        <v>0.36570000000000003</v>
      </c>
      <c r="E85" s="7">
        <v>0.23769999999999999</v>
      </c>
      <c r="F85" s="7">
        <v>0.38350000000000001</v>
      </c>
      <c r="G85" s="7">
        <v>0.17660000000000001</v>
      </c>
      <c r="H85" s="7">
        <v>0.66810000000000003</v>
      </c>
      <c r="I85" s="7">
        <v>0.3664</v>
      </c>
      <c r="J85" s="7">
        <v>0.26340000000000002</v>
      </c>
      <c r="K85" s="7">
        <v>0.27550000000000002</v>
      </c>
      <c r="L85" s="7">
        <v>0.37460000000000004</v>
      </c>
      <c r="M85" s="7">
        <v>0.36330000000000001</v>
      </c>
      <c r="N85" s="7">
        <v>0.56590000000000007</v>
      </c>
      <c r="O85" s="7">
        <v>0.37359999999999999</v>
      </c>
      <c r="P85" s="7">
        <v>0.58799999999999997</v>
      </c>
      <c r="Q85" s="7">
        <v>0.51939999999999997</v>
      </c>
      <c r="R85" s="7">
        <v>0.50029999999999997</v>
      </c>
      <c r="S85" s="7">
        <v>0.48369999999999996</v>
      </c>
      <c r="T85" s="7">
        <v>0.44060000000000005</v>
      </c>
      <c r="U85" s="7">
        <v>0.29470000000000002</v>
      </c>
      <c r="V85" s="7">
        <v>0.16579999999999998</v>
      </c>
      <c r="W85" s="7">
        <v>0.17300000000000001</v>
      </c>
      <c r="X85" s="7">
        <v>0.43159999999999998</v>
      </c>
      <c r="Y85" s="7">
        <v>0.28160000000000002</v>
      </c>
      <c r="Z85" s="7">
        <v>-6.0000000000000001E-3</v>
      </c>
      <c r="AA85" s="7">
        <v>0.31629999999999997</v>
      </c>
      <c r="AB85" s="7">
        <v>0.42859999999999998</v>
      </c>
      <c r="AC85" s="7">
        <v>0.65349999999999997</v>
      </c>
      <c r="AD85" s="7">
        <v>0.55530000000000002</v>
      </c>
      <c r="AE85" s="7">
        <v>0.3473</v>
      </c>
      <c r="AF85" s="7">
        <v>0.24679999999999999</v>
      </c>
      <c r="AG85" s="7">
        <v>0.59850000000000003</v>
      </c>
      <c r="AH85" s="7">
        <v>0.36499999999999999</v>
      </c>
      <c r="AJ85" s="2">
        <f t="shared" ref="AJ85:BM85" si="106">AVERAGE(E73:E84)</f>
        <v>-3.0166666666666661E-2</v>
      </c>
      <c r="AK85" s="2">
        <f t="shared" si="106"/>
        <v>2.5833333333333031E-4</v>
      </c>
      <c r="AL85" s="2">
        <f t="shared" si="106"/>
        <v>-2.0216666666666664E-2</v>
      </c>
      <c r="AM85" s="2">
        <f t="shared" si="106"/>
        <v>-5.8358333333333338E-2</v>
      </c>
      <c r="AN85" s="2">
        <f t="shared" si="106"/>
        <v>-9.0675000000000006E-2</v>
      </c>
      <c r="AO85" s="2">
        <f t="shared" si="106"/>
        <v>-5.1041666666666673E-2</v>
      </c>
      <c r="AP85" s="2">
        <f t="shared" si="106"/>
        <v>-5.0550000000000005E-2</v>
      </c>
      <c r="AQ85" s="2">
        <f t="shared" si="106"/>
        <v>-3.8966666666666677E-2</v>
      </c>
      <c r="AR85" s="2">
        <f t="shared" si="106"/>
        <v>-5.2700000000000004E-2</v>
      </c>
      <c r="AS85" s="2">
        <f t="shared" si="106"/>
        <v>-5.0616666666666678E-2</v>
      </c>
      <c r="AT85" s="2">
        <f t="shared" si="106"/>
        <v>-4.7741666666666682E-2</v>
      </c>
      <c r="AU85" s="2">
        <f t="shared" si="106"/>
        <v>-3.8733333333333307E-2</v>
      </c>
      <c r="AV85" s="2">
        <f t="shared" si="106"/>
        <v>-5.5441666666666667E-2</v>
      </c>
      <c r="AW85" s="2">
        <f t="shared" si="106"/>
        <v>-5.2483333333333333E-2</v>
      </c>
      <c r="AX85" s="2">
        <f t="shared" si="106"/>
        <v>-6.2600000000000003E-2</v>
      </c>
      <c r="AY85" s="2">
        <f t="shared" si="106"/>
        <v>-3.5641666666666662E-2</v>
      </c>
      <c r="AZ85" s="2">
        <f t="shared" si="106"/>
        <v>-2.2874999999999996E-2</v>
      </c>
      <c r="BA85" s="2">
        <f t="shared" si="106"/>
        <v>-3.0799999999999998E-2</v>
      </c>
      <c r="BB85" s="2">
        <f t="shared" si="106"/>
        <v>-3.808333333333335E-3</v>
      </c>
      <c r="BC85" s="2">
        <f t="shared" si="106"/>
        <v>-4.9341666666666673E-2</v>
      </c>
      <c r="BD85" s="2">
        <f t="shared" si="106"/>
        <v>-4.1258333333333327E-2</v>
      </c>
      <c r="BE85" s="2">
        <f t="shared" si="106"/>
        <v>-3.4941666666666656E-2</v>
      </c>
      <c r="BF85" s="2">
        <f t="shared" si="106"/>
        <v>-5.8858333333333325E-2</v>
      </c>
      <c r="BG85" s="2">
        <f t="shared" si="106"/>
        <v>-4.8175000000000016E-2</v>
      </c>
      <c r="BH85" s="2">
        <f t="shared" si="106"/>
        <v>-6.7366666666666658E-2</v>
      </c>
      <c r="BI85" s="2">
        <f t="shared" si="106"/>
        <v>-9.7908333333333319E-2</v>
      </c>
      <c r="BJ85" s="2">
        <f t="shared" si="106"/>
        <v>-4.9058333333333336E-2</v>
      </c>
      <c r="BK85" s="2">
        <f t="shared" si="106"/>
        <v>-5.5841666666666678E-2</v>
      </c>
      <c r="BL85" s="2">
        <f t="shared" si="106"/>
        <v>-4.0491666666666676E-2</v>
      </c>
      <c r="BM85" s="2">
        <f t="shared" si="106"/>
        <v>-3.9483333333333336E-2</v>
      </c>
      <c r="BO85">
        <f t="shared" si="20"/>
        <v>26</v>
      </c>
      <c r="BP85">
        <f t="shared" si="21"/>
        <v>30</v>
      </c>
      <c r="BQ85">
        <f t="shared" si="22"/>
        <v>28</v>
      </c>
      <c r="BR85">
        <f t="shared" si="23"/>
        <v>6</v>
      </c>
      <c r="BS85">
        <f t="shared" si="24"/>
        <v>2</v>
      </c>
      <c r="BT85">
        <f t="shared" si="25"/>
        <v>11</v>
      </c>
      <c r="BU85">
        <f t="shared" si="26"/>
        <v>13</v>
      </c>
      <c r="BV85">
        <f t="shared" si="27"/>
        <v>21</v>
      </c>
      <c r="BW85">
        <f t="shared" si="28"/>
        <v>9</v>
      </c>
      <c r="BX85">
        <f t="shared" si="29"/>
        <v>12</v>
      </c>
      <c r="BY85">
        <f t="shared" si="30"/>
        <v>17</v>
      </c>
      <c r="BZ85">
        <f t="shared" si="31"/>
        <v>22</v>
      </c>
      <c r="CA85">
        <f t="shared" si="32"/>
        <v>8</v>
      </c>
      <c r="CB85">
        <f t="shared" si="33"/>
        <v>10</v>
      </c>
      <c r="CC85">
        <f t="shared" si="34"/>
        <v>4</v>
      </c>
      <c r="CD85">
        <f t="shared" si="35"/>
        <v>23</v>
      </c>
      <c r="CE85">
        <f t="shared" si="36"/>
        <v>27</v>
      </c>
      <c r="CF85">
        <f t="shared" si="37"/>
        <v>25</v>
      </c>
      <c r="CG85">
        <f t="shared" si="38"/>
        <v>29</v>
      </c>
      <c r="CH85">
        <f t="shared" si="39"/>
        <v>14</v>
      </c>
      <c r="CI85">
        <f t="shared" si="40"/>
        <v>18</v>
      </c>
      <c r="CJ85">
        <f t="shared" si="41"/>
        <v>24</v>
      </c>
      <c r="CK85">
        <f t="shared" si="42"/>
        <v>5</v>
      </c>
      <c r="CL85">
        <f t="shared" si="43"/>
        <v>16</v>
      </c>
      <c r="CM85">
        <f t="shared" si="44"/>
        <v>3</v>
      </c>
      <c r="CN85">
        <f t="shared" si="45"/>
        <v>1</v>
      </c>
      <c r="CO85">
        <f t="shared" si="46"/>
        <v>15</v>
      </c>
      <c r="CP85">
        <f t="shared" si="47"/>
        <v>7</v>
      </c>
      <c r="CQ85">
        <f t="shared" si="48"/>
        <v>19</v>
      </c>
      <c r="CR85">
        <f t="shared" si="49"/>
        <v>20</v>
      </c>
      <c r="CU85" s="2">
        <f t="array" ref="CU85">AVERAGE(IF(BO85:CR85&gt;=$CU$8,E85:AH85,""))-$B85</f>
        <v>0.32475333333333328</v>
      </c>
      <c r="CV85" s="2">
        <f t="array" ref="CV85">AVERAGE(IF(BO85:CR85&lt;=$CV$8,E85:AH85,""))-$B85</f>
        <v>0.43681999999999999</v>
      </c>
      <c r="CW85" s="2">
        <f t="shared" si="8"/>
        <v>-0.1120666666666667</v>
      </c>
      <c r="CX85" s="2">
        <f t="shared" si="9"/>
        <v>0.36570000000000003</v>
      </c>
      <c r="CY85" s="2">
        <f t="shared" si="10"/>
        <v>7.3749999999999788E-3</v>
      </c>
      <c r="CZ85" s="2"/>
      <c r="DA85" s="1">
        <f t="shared" si="11"/>
        <v>2.0634111112519391</v>
      </c>
      <c r="DB85" s="1">
        <f t="shared" si="12"/>
        <v>0.62585242400542762</v>
      </c>
      <c r="DC85" s="1">
        <f t="shared" si="13"/>
        <v>0.85143500860908972</v>
      </c>
      <c r="DD85" s="1">
        <f t="shared" si="14"/>
        <v>0.39352645200812708</v>
      </c>
      <c r="DE85" s="3">
        <f t="shared" si="15"/>
        <v>0.64353613095238105</v>
      </c>
    </row>
    <row r="86" spans="1:109" x14ac:dyDescent="0.25">
      <c r="A86">
        <v>193209</v>
      </c>
      <c r="B86" s="10">
        <v>2.9999999999999997E-4</v>
      </c>
      <c r="C86" s="11">
        <v>-3.1200000000000002E-2</v>
      </c>
      <c r="E86" s="7">
        <v>-1.15E-2</v>
      </c>
      <c r="F86" s="7">
        <v>-2.8300000000000002E-2</v>
      </c>
      <c r="G86" s="7">
        <v>1.7000000000000001E-3</v>
      </c>
      <c r="H86" s="7">
        <v>-0.10539999999999999</v>
      </c>
      <c r="I86" s="7">
        <v>1.7500000000000002E-2</v>
      </c>
      <c r="J86" s="7">
        <v>1E-4</v>
      </c>
      <c r="K86" s="7">
        <v>7.8000000000000005E-3</v>
      </c>
      <c r="L86" s="7">
        <v>-0.12859999999999999</v>
      </c>
      <c r="M86" s="7">
        <v>5.6500000000000002E-2</v>
      </c>
      <c r="N86" s="7">
        <v>-0.105</v>
      </c>
      <c r="O86" s="7">
        <v>2.2799999999999997E-2</v>
      </c>
      <c r="P86" s="7">
        <v>-0.10060000000000001</v>
      </c>
      <c r="Q86" s="7">
        <v>-4.0800000000000003E-2</v>
      </c>
      <c r="R86" s="7">
        <v>-6.0300000000000006E-2</v>
      </c>
      <c r="S86" s="7">
        <v>5.7699999999999994E-2</v>
      </c>
      <c r="T86" s="7">
        <v>9.7600000000000006E-2</v>
      </c>
      <c r="U86" s="7">
        <v>-5.62E-2</v>
      </c>
      <c r="V86" s="7">
        <v>-0.17010000000000003</v>
      </c>
      <c r="W86" s="7">
        <v>-0.1033</v>
      </c>
      <c r="X86" s="7">
        <v>-4.6100000000000002E-2</v>
      </c>
      <c r="Y86" s="7">
        <v>2.5000000000000001E-3</v>
      </c>
      <c r="Z86" s="7">
        <v>-1.8800000000000001E-2</v>
      </c>
      <c r="AA86" s="7">
        <v>-4.1700000000000001E-2</v>
      </c>
      <c r="AB86" s="7">
        <v>-3.2799999999999996E-2</v>
      </c>
      <c r="AC86" s="7">
        <v>-2.4500000000000001E-2</v>
      </c>
      <c r="AD86" s="7">
        <v>0.25829999999999997</v>
      </c>
      <c r="AE86" s="7">
        <v>2.8999999999999998E-3</v>
      </c>
      <c r="AF86" s="7">
        <v>1.4999999999999999E-2</v>
      </c>
      <c r="AG86" s="7">
        <v>-6.9000000000000006E-2</v>
      </c>
      <c r="AH86" s="7">
        <v>-8.4499999999999992E-2</v>
      </c>
      <c r="AJ86" s="2">
        <f t="shared" ref="AJ86:BM86" si="107">AVERAGE(E74:E85)</f>
        <v>-1.1650000000000001E-2</v>
      </c>
      <c r="AK86" s="2">
        <f t="shared" si="107"/>
        <v>2.0966666666666665E-2</v>
      </c>
      <c r="AL86" s="2">
        <f t="shared" si="107"/>
        <v>-2.5916666666666588E-3</v>
      </c>
      <c r="AM86" s="2">
        <f t="shared" si="107"/>
        <v>-7.2750000000000132E-3</v>
      </c>
      <c r="AN86" s="2">
        <f t="shared" si="107"/>
        <v>-5.515833333333333E-2</v>
      </c>
      <c r="AO86" s="2">
        <f t="shared" si="107"/>
        <v>-2.8033333333333341E-2</v>
      </c>
      <c r="AP86" s="2">
        <f t="shared" si="107"/>
        <v>-2.5549999999999993E-2</v>
      </c>
      <c r="AQ86" s="2">
        <f t="shared" si="107"/>
        <v>-7.7750000000000041E-3</v>
      </c>
      <c r="AR86" s="2">
        <f t="shared" si="107"/>
        <v>-2.3566666666666677E-2</v>
      </c>
      <c r="AS86" s="2">
        <f t="shared" si="107"/>
        <v>-3.0749999999999944E-3</v>
      </c>
      <c r="AT86" s="2">
        <f t="shared" si="107"/>
        <v>-1.415000000000001E-2</v>
      </c>
      <c r="AU86" s="2">
        <f t="shared" si="107"/>
        <v>9.7000000000000142E-3</v>
      </c>
      <c r="AV86" s="2">
        <f t="shared" si="107"/>
        <v>-1.0733333333333326E-2</v>
      </c>
      <c r="AW86" s="2">
        <f t="shared" si="107"/>
        <v>-1.3958333333333342E-2</v>
      </c>
      <c r="AX86" s="2">
        <f t="shared" si="107"/>
        <v>-2.010000000000001E-2</v>
      </c>
      <c r="AY86" s="2">
        <f t="shared" si="107"/>
        <v>3.7916666666666702E-3</v>
      </c>
      <c r="AZ86" s="2">
        <f t="shared" si="107"/>
        <v>-1.2333333333333224E-3</v>
      </c>
      <c r="BA86" s="2">
        <f t="shared" si="107"/>
        <v>-1.6141666666666669E-2</v>
      </c>
      <c r="BB86" s="2">
        <f t="shared" si="107"/>
        <v>2.149999999999997E-3</v>
      </c>
      <c r="BC86" s="2">
        <f t="shared" si="107"/>
        <v>-1.1716666666666672E-2</v>
      </c>
      <c r="BD86" s="2">
        <f t="shared" si="107"/>
        <v>-1.8475000000000005E-2</v>
      </c>
      <c r="BE86" s="2">
        <f t="shared" si="107"/>
        <v>-3.559166666666666E-2</v>
      </c>
      <c r="BF86" s="2">
        <f t="shared" si="107"/>
        <v>-3.5583333333333342E-2</v>
      </c>
      <c r="BG86" s="2">
        <f t="shared" si="107"/>
        <v>-1.3216666666666673E-2</v>
      </c>
      <c r="BH86" s="2">
        <f t="shared" si="107"/>
        <v>-7.3249999999999982E-3</v>
      </c>
      <c r="BI86" s="2">
        <f t="shared" si="107"/>
        <v>-5.2549999999999993E-2</v>
      </c>
      <c r="BJ86" s="2">
        <f t="shared" si="107"/>
        <v>-2.1966666666666666E-2</v>
      </c>
      <c r="BK86" s="2">
        <f t="shared" si="107"/>
        <v>-3.601666666666669E-2</v>
      </c>
      <c r="BL86" s="2">
        <f t="shared" si="107"/>
        <v>9.3333333333333324E-3</v>
      </c>
      <c r="BM86" s="2">
        <f t="shared" si="107"/>
        <v>-9.2333333333333382E-3</v>
      </c>
      <c r="BO86">
        <f t="shared" si="20"/>
        <v>17</v>
      </c>
      <c r="BP86">
        <f t="shared" si="21"/>
        <v>30</v>
      </c>
      <c r="BQ86">
        <f t="shared" si="22"/>
        <v>24</v>
      </c>
      <c r="BR86">
        <f t="shared" si="23"/>
        <v>22</v>
      </c>
      <c r="BS86">
        <f t="shared" si="24"/>
        <v>1</v>
      </c>
      <c r="BT86">
        <f t="shared" si="25"/>
        <v>6</v>
      </c>
      <c r="BU86">
        <f t="shared" si="26"/>
        <v>7</v>
      </c>
      <c r="BV86">
        <f t="shared" si="27"/>
        <v>20</v>
      </c>
      <c r="BW86">
        <f t="shared" si="28"/>
        <v>8</v>
      </c>
      <c r="BX86">
        <f t="shared" si="29"/>
        <v>23</v>
      </c>
      <c r="BY86">
        <f t="shared" si="30"/>
        <v>13</v>
      </c>
      <c r="BZ86">
        <f t="shared" si="31"/>
        <v>29</v>
      </c>
      <c r="CA86">
        <f t="shared" si="32"/>
        <v>18</v>
      </c>
      <c r="CB86">
        <f t="shared" si="33"/>
        <v>14</v>
      </c>
      <c r="CC86">
        <f t="shared" si="34"/>
        <v>10</v>
      </c>
      <c r="CD86">
        <f t="shared" si="35"/>
        <v>27</v>
      </c>
      <c r="CE86">
        <f t="shared" si="36"/>
        <v>25</v>
      </c>
      <c r="CF86">
        <f t="shared" si="37"/>
        <v>12</v>
      </c>
      <c r="CG86">
        <f t="shared" si="38"/>
        <v>26</v>
      </c>
      <c r="CH86">
        <f t="shared" si="39"/>
        <v>16</v>
      </c>
      <c r="CI86">
        <f t="shared" si="40"/>
        <v>11</v>
      </c>
      <c r="CJ86">
        <f t="shared" si="41"/>
        <v>4</v>
      </c>
      <c r="CK86">
        <f t="shared" si="42"/>
        <v>5</v>
      </c>
      <c r="CL86">
        <f t="shared" si="43"/>
        <v>15</v>
      </c>
      <c r="CM86">
        <f t="shared" si="44"/>
        <v>21</v>
      </c>
      <c r="CN86">
        <f t="shared" si="45"/>
        <v>2</v>
      </c>
      <c r="CO86">
        <f t="shared" si="46"/>
        <v>9</v>
      </c>
      <c r="CP86">
        <f t="shared" si="47"/>
        <v>3</v>
      </c>
      <c r="CQ86">
        <f t="shared" si="48"/>
        <v>28</v>
      </c>
      <c r="CR86">
        <f t="shared" si="49"/>
        <v>19</v>
      </c>
      <c r="CU86" s="2">
        <f t="array" ref="CU86">AVERAGE(IF(BO86:CR86&gt;=$CU$8,E86:AH86,""))-$B86</f>
        <v>-5.3933333333333333E-2</v>
      </c>
      <c r="CV86" s="2">
        <f t="array" ref="CV86">AVERAGE(IF(BO86:CR86&lt;=$CV$8,E86:AH86,""))-$B86</f>
        <v>7.5266666666666641E-3</v>
      </c>
      <c r="CW86" s="2">
        <f t="shared" si="8"/>
        <v>-6.1460000000000001E-2</v>
      </c>
      <c r="CX86" s="2">
        <f t="shared" si="9"/>
        <v>-3.1200000000000002E-2</v>
      </c>
      <c r="CY86" s="2">
        <f t="shared" si="10"/>
        <v>-5.3894999999999998E-2</v>
      </c>
      <c r="CZ86" s="2"/>
      <c r="DA86" s="1">
        <f t="shared" si="11"/>
        <v>1.9372128876877706</v>
      </c>
      <c r="DB86" s="1">
        <f t="shared" si="12"/>
        <v>0.60651358410365985</v>
      </c>
      <c r="DC86" s="1">
        <f t="shared" si="13"/>
        <v>0.80576971098068884</v>
      </c>
      <c r="DD86" s="1">
        <f t="shared" si="14"/>
        <v>0.39660645237251069</v>
      </c>
      <c r="DE86" s="3">
        <f t="shared" si="15"/>
        <v>0.58207613095238109</v>
      </c>
    </row>
    <row r="87" spans="1:109" x14ac:dyDescent="0.25">
      <c r="A87">
        <v>193210</v>
      </c>
      <c r="B87" s="10">
        <v>2.0000000000000001E-4</v>
      </c>
      <c r="C87" s="11">
        <v>-0.13140000000000002</v>
      </c>
      <c r="E87" s="7">
        <v>-9.3300000000000008E-2</v>
      </c>
      <c r="F87" s="7">
        <v>-0.12130000000000001</v>
      </c>
      <c r="G87" s="7">
        <v>-0.13800000000000001</v>
      </c>
      <c r="H87" s="7">
        <v>-0.25739999999999996</v>
      </c>
      <c r="I87" s="7">
        <v>-0.1966</v>
      </c>
      <c r="J87" s="7">
        <v>-0.10929999999999999</v>
      </c>
      <c r="K87" s="7">
        <v>-8.6400000000000005E-2</v>
      </c>
      <c r="L87" s="7">
        <v>-0.19420000000000001</v>
      </c>
      <c r="M87" s="7">
        <v>-0.16210000000000002</v>
      </c>
      <c r="N87" s="7">
        <v>-0.14099999999999999</v>
      </c>
      <c r="O87" s="7">
        <v>-0.15920000000000001</v>
      </c>
      <c r="P87" s="7">
        <v>-0.15670000000000001</v>
      </c>
      <c r="Q87" s="7">
        <v>-0.22399999999999998</v>
      </c>
      <c r="R87" s="7">
        <v>-0.21290000000000001</v>
      </c>
      <c r="S87" s="7">
        <v>-0.24660000000000001</v>
      </c>
      <c r="T87" s="7">
        <v>-0.21210000000000001</v>
      </c>
      <c r="U87" s="7">
        <v>-7.1199999999999999E-2</v>
      </c>
      <c r="V87" s="7">
        <v>-9.7899999999999987E-2</v>
      </c>
      <c r="W87" s="7">
        <v>-3.0099999999999998E-2</v>
      </c>
      <c r="X87" s="7">
        <v>-0.10880000000000001</v>
      </c>
      <c r="Y87" s="7">
        <v>-8.1199999999999994E-2</v>
      </c>
      <c r="Z87" s="7">
        <v>-2.8500000000000001E-2</v>
      </c>
      <c r="AA87" s="7">
        <v>-0.113</v>
      </c>
      <c r="AB87" s="7">
        <v>-3.9300000000000002E-2</v>
      </c>
      <c r="AC87" s="7">
        <v>-0.1963</v>
      </c>
      <c r="AD87" s="7">
        <v>-0.19420000000000001</v>
      </c>
      <c r="AE87" s="7">
        <v>-0.11199999999999999</v>
      </c>
      <c r="AF87" s="7">
        <v>-0.14330000000000001</v>
      </c>
      <c r="AG87" s="7">
        <v>-0.16800000000000001</v>
      </c>
      <c r="AH87" s="7">
        <v>-8.0799999999999997E-2</v>
      </c>
      <c r="AJ87" s="2">
        <f t="shared" ref="AJ87:BM87" si="108">AVERAGE(E75:E86)</f>
        <v>1.0941666666666662E-2</v>
      </c>
      <c r="AK87" s="2">
        <f t="shared" si="108"/>
        <v>3.9608333333333336E-2</v>
      </c>
      <c r="AL87" s="2">
        <f t="shared" si="108"/>
        <v>1.5308333333333335E-2</v>
      </c>
      <c r="AM87" s="2">
        <f t="shared" si="108"/>
        <v>1.9725000000000006E-2</v>
      </c>
      <c r="AN87" s="2">
        <f t="shared" si="108"/>
        <v>-3.5074999999999995E-2</v>
      </c>
      <c r="AO87" s="2">
        <f t="shared" si="108"/>
        <v>1.3999999999999993E-3</v>
      </c>
      <c r="AP87" s="2">
        <f t="shared" si="108"/>
        <v>-1.8008333333333328E-2</v>
      </c>
      <c r="AQ87" s="2">
        <f t="shared" si="108"/>
        <v>6.4666666666666666E-3</v>
      </c>
      <c r="AR87" s="2">
        <f t="shared" si="108"/>
        <v>6.3999999999999986E-3</v>
      </c>
      <c r="AS87" s="2">
        <f t="shared" si="108"/>
        <v>8.9416666666666655E-3</v>
      </c>
      <c r="AT87" s="2">
        <f t="shared" si="108"/>
        <v>1.3966666666666664E-2</v>
      </c>
      <c r="AU87" s="2">
        <f t="shared" si="108"/>
        <v>2.3900000000000005E-2</v>
      </c>
      <c r="AV87" s="2">
        <f t="shared" si="108"/>
        <v>1.3683333333333339E-2</v>
      </c>
      <c r="AW87" s="2">
        <f t="shared" si="108"/>
        <v>9.7666666666666475E-3</v>
      </c>
      <c r="AX87" s="2">
        <f t="shared" si="108"/>
        <v>1.3791666666666667E-2</v>
      </c>
      <c r="AY87" s="2">
        <f t="shared" si="108"/>
        <v>3.764166666666667E-2</v>
      </c>
      <c r="AZ87" s="2">
        <f t="shared" si="108"/>
        <v>2.2250000000000002E-2</v>
      </c>
      <c r="BA87" s="2">
        <f t="shared" si="108"/>
        <v>-3.641666666666666E-2</v>
      </c>
      <c r="BB87" s="2">
        <f t="shared" si="108"/>
        <v>1.830833333333334E-2</v>
      </c>
      <c r="BC87" s="2">
        <f t="shared" si="108"/>
        <v>1.1908333333333333E-2</v>
      </c>
      <c r="BD87" s="2">
        <f t="shared" si="108"/>
        <v>-2.9999999999999954E-4</v>
      </c>
      <c r="BE87" s="2">
        <f t="shared" si="108"/>
        <v>-2.3224999999999992E-2</v>
      </c>
      <c r="BF87" s="2">
        <f t="shared" si="108"/>
        <v>-1.2683333333333338E-2</v>
      </c>
      <c r="BG87" s="2">
        <f t="shared" si="108"/>
        <v>3.6166666666666522E-3</v>
      </c>
      <c r="BH87" s="2">
        <f t="shared" si="108"/>
        <v>7.7916666666666664E-3</v>
      </c>
      <c r="BI87" s="2">
        <f t="shared" si="108"/>
        <v>-8.8999999999999999E-3</v>
      </c>
      <c r="BJ87" s="2">
        <f t="shared" si="108"/>
        <v>2.1916666666666599E-3</v>
      </c>
      <c r="BK87" s="2">
        <f t="shared" si="108"/>
        <v>-1.224166666666667E-2</v>
      </c>
      <c r="BL87" s="2">
        <f t="shared" si="108"/>
        <v>3.6475E-2</v>
      </c>
      <c r="BM87" s="2">
        <f t="shared" si="108"/>
        <v>5.8749999999999983E-3</v>
      </c>
      <c r="BO87">
        <f t="shared" si="20"/>
        <v>18</v>
      </c>
      <c r="BP87">
        <f t="shared" si="21"/>
        <v>30</v>
      </c>
      <c r="BQ87">
        <f t="shared" si="22"/>
        <v>23</v>
      </c>
      <c r="BR87">
        <f t="shared" si="23"/>
        <v>25</v>
      </c>
      <c r="BS87">
        <f t="shared" si="24"/>
        <v>2</v>
      </c>
      <c r="BT87">
        <f t="shared" si="25"/>
        <v>9</v>
      </c>
      <c r="BU87">
        <f t="shared" si="26"/>
        <v>4</v>
      </c>
      <c r="BV87">
        <f t="shared" si="27"/>
        <v>14</v>
      </c>
      <c r="BW87">
        <f t="shared" si="28"/>
        <v>13</v>
      </c>
      <c r="BX87">
        <f t="shared" si="29"/>
        <v>16</v>
      </c>
      <c r="BY87">
        <f t="shared" si="30"/>
        <v>22</v>
      </c>
      <c r="BZ87">
        <f t="shared" si="31"/>
        <v>27</v>
      </c>
      <c r="CA87">
        <f t="shared" si="32"/>
        <v>20</v>
      </c>
      <c r="CB87">
        <f t="shared" si="33"/>
        <v>17</v>
      </c>
      <c r="CC87">
        <f t="shared" si="34"/>
        <v>21</v>
      </c>
      <c r="CD87">
        <f t="shared" si="35"/>
        <v>29</v>
      </c>
      <c r="CE87">
        <f t="shared" si="36"/>
        <v>26</v>
      </c>
      <c r="CF87">
        <f t="shared" si="37"/>
        <v>1</v>
      </c>
      <c r="CG87">
        <f t="shared" si="38"/>
        <v>24</v>
      </c>
      <c r="CH87">
        <f t="shared" si="39"/>
        <v>19</v>
      </c>
      <c r="CI87">
        <f t="shared" si="40"/>
        <v>8</v>
      </c>
      <c r="CJ87">
        <f t="shared" si="41"/>
        <v>3</v>
      </c>
      <c r="CK87">
        <f t="shared" si="42"/>
        <v>5</v>
      </c>
      <c r="CL87">
        <f t="shared" si="43"/>
        <v>11</v>
      </c>
      <c r="CM87">
        <f t="shared" si="44"/>
        <v>15</v>
      </c>
      <c r="CN87">
        <f t="shared" si="45"/>
        <v>7</v>
      </c>
      <c r="CO87">
        <f t="shared" si="46"/>
        <v>10</v>
      </c>
      <c r="CP87">
        <f t="shared" si="47"/>
        <v>6</v>
      </c>
      <c r="CQ87">
        <f t="shared" si="48"/>
        <v>28</v>
      </c>
      <c r="CR87">
        <f t="shared" si="49"/>
        <v>12</v>
      </c>
      <c r="CU87" s="2">
        <f t="array" ref="CU87">AVERAGE(IF(BO87:CR87&gt;=$CU$8,E87:AH87,""))-$B87</f>
        <v>-0.15624000000000002</v>
      </c>
      <c r="CV87" s="2">
        <f t="array" ref="CV87">AVERAGE(IF(BO87:CR87&lt;=$CV$8,E87:AH87,""))-$B87</f>
        <v>-0.12253999999999998</v>
      </c>
      <c r="CW87" s="2">
        <f t="shared" si="8"/>
        <v>-3.3700000000000035E-2</v>
      </c>
      <c r="CX87" s="2">
        <f t="shared" si="9"/>
        <v>-0.13140000000000002</v>
      </c>
      <c r="CY87" s="2">
        <f t="shared" si="10"/>
        <v>-5.8125000000000031E-2</v>
      </c>
      <c r="CZ87" s="2"/>
      <c r="DA87" s="1">
        <f t="shared" si="11"/>
        <v>1.87231625595023</v>
      </c>
      <c r="DB87" s="1">
        <f t="shared" si="12"/>
        <v>0.52693900186925968</v>
      </c>
      <c r="DC87" s="1">
        <f t="shared" si="13"/>
        <v>0.68003740527926204</v>
      </c>
      <c r="DD87" s="1">
        <f t="shared" si="14"/>
        <v>0.34808561898925772</v>
      </c>
      <c r="DE87" s="3">
        <f t="shared" si="15"/>
        <v>0.54837613095238102</v>
      </c>
    </row>
    <row r="88" spans="1:109" x14ac:dyDescent="0.25">
      <c r="A88">
        <v>193211</v>
      </c>
      <c r="B88" s="10">
        <v>2.0000000000000001E-4</v>
      </c>
      <c r="C88" s="11">
        <v>-5.5899999999999998E-2</v>
      </c>
      <c r="E88" s="7">
        <v>-6.7500000000000004E-2</v>
      </c>
      <c r="F88" s="7">
        <v>-5.1500000000000004E-2</v>
      </c>
      <c r="G88" s="7">
        <v>-8.3299999999999999E-2</v>
      </c>
      <c r="H88" s="7">
        <v>-9.9499999999999991E-2</v>
      </c>
      <c r="I88" s="7">
        <v>-3.4599999999999999E-2</v>
      </c>
      <c r="J88" s="7">
        <v>-5.2400000000000002E-2</v>
      </c>
      <c r="K88" s="7">
        <v>-4.2800000000000005E-2</v>
      </c>
      <c r="L88" s="7">
        <v>6.3200000000000006E-2</v>
      </c>
      <c r="M88" s="7">
        <v>-1.6500000000000001E-2</v>
      </c>
      <c r="N88" s="7">
        <v>-8.9499999999999996E-2</v>
      </c>
      <c r="O88" s="7">
        <v>-6.1699999999999998E-2</v>
      </c>
      <c r="P88" s="7">
        <v>-0.22690000000000002</v>
      </c>
      <c r="Q88" s="7">
        <v>-6.5500000000000003E-2</v>
      </c>
      <c r="R88" s="7">
        <v>-9.3699999999999992E-2</v>
      </c>
      <c r="S88" s="7">
        <v>-2.6700000000000002E-2</v>
      </c>
      <c r="T88" s="7">
        <v>-6.83E-2</v>
      </c>
      <c r="U88" s="7">
        <v>2.3599999999999999E-2</v>
      </c>
      <c r="V88" s="7">
        <v>0.1193</v>
      </c>
      <c r="W88" s="7">
        <v>-4.0999999999999995E-2</v>
      </c>
      <c r="X88" s="7">
        <v>-3.3799999999999997E-2</v>
      </c>
      <c r="Y88" s="7">
        <v>-1.1200000000000002E-2</v>
      </c>
      <c r="Z88" s="7">
        <v>2.6000000000000003E-3</v>
      </c>
      <c r="AA88" s="7">
        <v>-4.8899999999999999E-2</v>
      </c>
      <c r="AB88" s="7">
        <v>-2.98E-2</v>
      </c>
      <c r="AC88" s="7">
        <v>-9.5000000000000001E-2</v>
      </c>
      <c r="AD88" s="7">
        <v>-0.1023</v>
      </c>
      <c r="AE88" s="7">
        <v>-5.0999999999999997E-2</v>
      </c>
      <c r="AF88" s="7">
        <v>-6.5199999999999994E-2</v>
      </c>
      <c r="AG88" s="7">
        <v>-3.78E-2</v>
      </c>
      <c r="AH88" s="7">
        <v>-0.1026</v>
      </c>
      <c r="AJ88" s="2">
        <f t="shared" ref="AJ88:BM88" si="109">AVERAGE(E76:E87)</f>
        <v>-5.6583333333333373E-3</v>
      </c>
      <c r="AK88" s="2">
        <f t="shared" si="109"/>
        <v>8.8250000000000012E-3</v>
      </c>
      <c r="AL88" s="2">
        <f t="shared" si="109"/>
        <v>-1.299999999999998E-3</v>
      </c>
      <c r="AM88" s="2">
        <f t="shared" si="109"/>
        <v>-1.7441666666666664E-2</v>
      </c>
      <c r="AN88" s="2">
        <f t="shared" si="109"/>
        <v>-3.7783333333333335E-2</v>
      </c>
      <c r="AO88" s="2">
        <f t="shared" si="109"/>
        <v>-2.1349999999999997E-2</v>
      </c>
      <c r="AP88" s="2">
        <f t="shared" si="109"/>
        <v>-2.3091666666666663E-2</v>
      </c>
      <c r="AQ88" s="2">
        <f t="shared" si="109"/>
        <v>-1.8933333333333333E-2</v>
      </c>
      <c r="AR88" s="2">
        <f t="shared" si="109"/>
        <v>-1.1266666666666675E-2</v>
      </c>
      <c r="AS88" s="2">
        <f t="shared" si="109"/>
        <v>-5.5750000000000001E-3</v>
      </c>
      <c r="AT88" s="2">
        <f t="shared" si="109"/>
        <v>-4.066666666666662E-3</v>
      </c>
      <c r="AU88" s="2">
        <f t="shared" si="109"/>
        <v>9.0750000000000136E-3</v>
      </c>
      <c r="AV88" s="2">
        <f t="shared" si="109"/>
        <v>-1.2574999999999998E-2</v>
      </c>
      <c r="AW88" s="2">
        <f t="shared" si="109"/>
        <v>-1.7766666666666681E-2</v>
      </c>
      <c r="AX88" s="2">
        <f t="shared" si="109"/>
        <v>-1.6966666666666672E-2</v>
      </c>
      <c r="AY88" s="2">
        <f t="shared" si="109"/>
        <v>8.7499999999999991E-3</v>
      </c>
      <c r="AZ88" s="2">
        <f t="shared" si="109"/>
        <v>1.5999999999999914E-3</v>
      </c>
      <c r="BA88" s="2">
        <f t="shared" si="109"/>
        <v>-4.5516666666666671E-2</v>
      </c>
      <c r="BB88" s="2">
        <f t="shared" si="109"/>
        <v>3.0249999999999986E-3</v>
      </c>
      <c r="BC88" s="2">
        <f t="shared" si="109"/>
        <v>-5.8583333333333378E-3</v>
      </c>
      <c r="BD88" s="2">
        <f t="shared" si="109"/>
        <v>-1.0699999999999996E-2</v>
      </c>
      <c r="BE88" s="2">
        <f t="shared" si="109"/>
        <v>-2.7591666666666664E-2</v>
      </c>
      <c r="BF88" s="2">
        <f t="shared" si="109"/>
        <v>-3.0566666666666669E-2</v>
      </c>
      <c r="BG88" s="2">
        <f t="shared" si="109"/>
        <v>-9.1999999999999998E-3</v>
      </c>
      <c r="BH88" s="2">
        <f t="shared" si="109"/>
        <v>-5.9333333333333278E-3</v>
      </c>
      <c r="BI88" s="2">
        <f t="shared" si="109"/>
        <v>-3.1758333333333333E-2</v>
      </c>
      <c r="BJ88" s="2">
        <f t="shared" si="109"/>
        <v>-1.7758333333333334E-2</v>
      </c>
      <c r="BK88" s="2">
        <f t="shared" si="109"/>
        <v>-3.3291666666666664E-2</v>
      </c>
      <c r="BL88" s="2">
        <f t="shared" si="109"/>
        <v>1.3275000000000016E-2</v>
      </c>
      <c r="BM88" s="2">
        <f t="shared" si="109"/>
        <v>-5.0583333333333348E-3</v>
      </c>
      <c r="BO88">
        <f t="shared" si="20"/>
        <v>20</v>
      </c>
      <c r="BP88">
        <f t="shared" si="21"/>
        <v>28</v>
      </c>
      <c r="BQ88">
        <f t="shared" si="22"/>
        <v>24</v>
      </c>
      <c r="BR88">
        <f t="shared" si="23"/>
        <v>12</v>
      </c>
      <c r="BS88">
        <f t="shared" si="24"/>
        <v>2</v>
      </c>
      <c r="BT88">
        <f t="shared" si="25"/>
        <v>8</v>
      </c>
      <c r="BU88">
        <f t="shared" si="26"/>
        <v>7</v>
      </c>
      <c r="BV88">
        <f t="shared" si="27"/>
        <v>9</v>
      </c>
      <c r="BW88">
        <f t="shared" si="28"/>
        <v>15</v>
      </c>
      <c r="BX88">
        <f t="shared" si="29"/>
        <v>21</v>
      </c>
      <c r="BY88">
        <f t="shared" si="30"/>
        <v>23</v>
      </c>
      <c r="BZ88">
        <f t="shared" si="31"/>
        <v>29</v>
      </c>
      <c r="CA88">
        <f t="shared" si="32"/>
        <v>14</v>
      </c>
      <c r="CB88">
        <f t="shared" si="33"/>
        <v>10</v>
      </c>
      <c r="CC88">
        <f t="shared" si="34"/>
        <v>13</v>
      </c>
      <c r="CD88">
        <f t="shared" si="35"/>
        <v>27</v>
      </c>
      <c r="CE88">
        <f t="shared" si="36"/>
        <v>25</v>
      </c>
      <c r="CF88">
        <f t="shared" si="37"/>
        <v>1</v>
      </c>
      <c r="CG88">
        <f t="shared" si="38"/>
        <v>26</v>
      </c>
      <c r="CH88">
        <f t="shared" si="39"/>
        <v>19</v>
      </c>
      <c r="CI88">
        <f t="shared" si="40"/>
        <v>16</v>
      </c>
      <c r="CJ88">
        <f t="shared" si="41"/>
        <v>6</v>
      </c>
      <c r="CK88">
        <f t="shared" si="42"/>
        <v>5</v>
      </c>
      <c r="CL88">
        <f t="shared" si="43"/>
        <v>17</v>
      </c>
      <c r="CM88">
        <f t="shared" si="44"/>
        <v>18</v>
      </c>
      <c r="CN88">
        <f t="shared" si="45"/>
        <v>4</v>
      </c>
      <c r="CO88">
        <f t="shared" si="46"/>
        <v>11</v>
      </c>
      <c r="CP88">
        <f t="shared" si="47"/>
        <v>3</v>
      </c>
      <c r="CQ88">
        <f t="shared" si="48"/>
        <v>30</v>
      </c>
      <c r="CR88">
        <f t="shared" si="49"/>
        <v>22</v>
      </c>
      <c r="CU88" s="2">
        <f t="array" ref="CU88">AVERAGE(IF(BO88:CR88&gt;=$CU$8,E88:AH88,""))-$B88</f>
        <v>-6.5286666666666687E-2</v>
      </c>
      <c r="CV88" s="2">
        <f t="array" ref="CV88">AVERAGE(IF(BO88:CR88&lt;=$CV$8,E88:AH88,""))-$B88</f>
        <v>-3.4466666666666666E-2</v>
      </c>
      <c r="CW88" s="2">
        <f t="shared" si="8"/>
        <v>-3.0820000000000021E-2</v>
      </c>
      <c r="CX88" s="2">
        <f t="shared" si="9"/>
        <v>-5.5899999999999998E-2</v>
      </c>
      <c r="CY88" s="2">
        <f t="shared" si="10"/>
        <v>-3.7090000000000019E-2</v>
      </c>
      <c r="CZ88" s="2"/>
      <c r="DA88" s="1">
        <f t="shared" si="11"/>
        <v>1.8149859321930337</v>
      </c>
      <c r="DB88" s="1">
        <f t="shared" si="12"/>
        <v>0.49758849946514194</v>
      </c>
      <c r="DC88" s="1">
        <f t="shared" si="13"/>
        <v>0.63577603736098576</v>
      </c>
      <c r="DD88" s="1">
        <f t="shared" si="14"/>
        <v>0.33615788511189248</v>
      </c>
      <c r="DE88" s="3">
        <f t="shared" si="15"/>
        <v>0.51755613095238096</v>
      </c>
    </row>
    <row r="89" spans="1:109" x14ac:dyDescent="0.25">
      <c r="A89">
        <v>193212</v>
      </c>
      <c r="B89" s="10">
        <v>1E-4</v>
      </c>
      <c r="C89" s="11">
        <v>4.5700000000000005E-2</v>
      </c>
      <c r="E89" s="7">
        <v>6.4699999999999994E-2</v>
      </c>
      <c r="F89" s="7">
        <v>6.2300000000000008E-2</v>
      </c>
      <c r="G89" s="7">
        <v>9.1999999999999998E-3</v>
      </c>
      <c r="H89" s="7">
        <v>-0.12990000000000002</v>
      </c>
      <c r="I89" s="7">
        <v>-9.6099999999999991E-2</v>
      </c>
      <c r="J89" s="7">
        <v>1.7000000000000001E-2</v>
      </c>
      <c r="K89" s="7">
        <v>-1.8600000000000002E-2</v>
      </c>
      <c r="L89" s="7">
        <v>8.1099999999999992E-2</v>
      </c>
      <c r="M89" s="7">
        <v>0.12920000000000001</v>
      </c>
      <c r="N89" s="7">
        <v>-5.3600000000000002E-2</v>
      </c>
      <c r="O89" s="7">
        <v>1.1599999999999999E-2</v>
      </c>
      <c r="P89" s="7">
        <v>-8.0100000000000005E-2</v>
      </c>
      <c r="Q89" s="7">
        <v>2.9100000000000001E-2</v>
      </c>
      <c r="R89" s="7">
        <v>7.5600000000000001E-2</v>
      </c>
      <c r="S89" s="7">
        <v>5.2300000000000006E-2</v>
      </c>
      <c r="T89" s="7">
        <v>0.06</v>
      </c>
      <c r="U89" s="7">
        <v>-1.5500000000000002E-2</v>
      </c>
      <c r="V89" s="7">
        <v>-0.01</v>
      </c>
      <c r="W89" s="7">
        <v>2.8000000000000004E-3</v>
      </c>
      <c r="X89" s="7">
        <v>9.11E-2</v>
      </c>
      <c r="Y89" s="7">
        <v>3.6700000000000003E-2</v>
      </c>
      <c r="Z89" s="7">
        <v>-1.5300000000000001E-2</v>
      </c>
      <c r="AA89" s="7">
        <v>7.85E-2</v>
      </c>
      <c r="AB89" s="7">
        <v>9.0800000000000006E-2</v>
      </c>
      <c r="AC89" s="7">
        <v>5.9200000000000003E-2</v>
      </c>
      <c r="AD89" s="7">
        <v>-9.8800000000000013E-2</v>
      </c>
      <c r="AE89" s="7">
        <v>7.0800000000000002E-2</v>
      </c>
      <c r="AF89" s="7">
        <v>3.6400000000000002E-2</v>
      </c>
      <c r="AG89" s="7">
        <v>8.9099999999999999E-2</v>
      </c>
      <c r="AH89" s="7">
        <v>-3.6900000000000002E-2</v>
      </c>
      <c r="AJ89" s="2">
        <f t="shared" ref="AJ89:BM89" si="110">AVERAGE(E77:E88)</f>
        <v>-8.8416666666666661E-3</v>
      </c>
      <c r="AK89" s="2">
        <f t="shared" si="110"/>
        <v>1.3483333333333333E-2</v>
      </c>
      <c r="AL89" s="2">
        <f t="shared" si="110"/>
        <v>-3.1750000000000029E-3</v>
      </c>
      <c r="AM89" s="2">
        <f t="shared" si="110"/>
        <v>-8.4166666666666765E-4</v>
      </c>
      <c r="AN89" s="2">
        <f t="shared" si="110"/>
        <v>-3.2808333333333335E-2</v>
      </c>
      <c r="AO89" s="2">
        <f t="shared" si="110"/>
        <v>-1.9499999999999997E-2</v>
      </c>
      <c r="AP89" s="2">
        <f t="shared" si="110"/>
        <v>-2.5608333333333334E-2</v>
      </c>
      <c r="AQ89" s="2">
        <f t="shared" si="110"/>
        <v>-1.1625000000000002E-2</v>
      </c>
      <c r="AR89" s="2">
        <f t="shared" si="110"/>
        <v>-8.3916666666666705E-3</v>
      </c>
      <c r="AS89" s="2">
        <f t="shared" si="110"/>
        <v>-7.7499999999999791E-4</v>
      </c>
      <c r="AT89" s="2">
        <f t="shared" si="110"/>
        <v>-1.0333333333333323E-3</v>
      </c>
      <c r="AU89" s="2">
        <f t="shared" si="110"/>
        <v>-1.3999999999999915E-3</v>
      </c>
      <c r="AV89" s="2">
        <f t="shared" si="110"/>
        <v>-1.1999999999999997E-2</v>
      </c>
      <c r="AW89" s="2">
        <f t="shared" si="110"/>
        <v>-1.2341666666666676E-2</v>
      </c>
      <c r="AX89" s="2">
        <f t="shared" si="110"/>
        <v>-1.6141666666666665E-2</v>
      </c>
      <c r="AY89" s="2">
        <f t="shared" si="110"/>
        <v>1.4108333333333336E-2</v>
      </c>
      <c r="AZ89" s="2">
        <f t="shared" si="110"/>
        <v>8.5166666666666672E-3</v>
      </c>
      <c r="BA89" s="2">
        <f t="shared" si="110"/>
        <v>-1.4741666666666667E-2</v>
      </c>
      <c r="BB89" s="2">
        <f t="shared" si="110"/>
        <v>6.1583333333333377E-3</v>
      </c>
      <c r="BC89" s="2">
        <f t="shared" si="110"/>
        <v>-4.7916666666666732E-3</v>
      </c>
      <c r="BD89" s="2">
        <f t="shared" si="110"/>
        <v>-5.9416666666666706E-3</v>
      </c>
      <c r="BE89" s="2">
        <f t="shared" si="110"/>
        <v>-2.4733333333333329E-2</v>
      </c>
      <c r="BF89" s="2">
        <f t="shared" si="110"/>
        <v>-2.747500000000001E-2</v>
      </c>
      <c r="BG89" s="2">
        <f t="shared" si="110"/>
        <v>-3.5083333333333455E-3</v>
      </c>
      <c r="BH89" s="2">
        <f t="shared" si="110"/>
        <v>3.9583333333333371E-3</v>
      </c>
      <c r="BI89" s="2">
        <f t="shared" si="110"/>
        <v>-2.4533333333333324E-2</v>
      </c>
      <c r="BJ89" s="2">
        <f t="shared" si="110"/>
        <v>-1.6049999999999998E-2</v>
      </c>
      <c r="BK89" s="2">
        <f t="shared" si="110"/>
        <v>-2.6558333333333337E-2</v>
      </c>
      <c r="BL89" s="2">
        <f t="shared" si="110"/>
        <v>1.9458333333333341E-2</v>
      </c>
      <c r="BM89" s="2">
        <f t="shared" si="110"/>
        <v>-9.9416666666666733E-3</v>
      </c>
      <c r="BO89">
        <f t="shared" si="20"/>
        <v>15</v>
      </c>
      <c r="BP89">
        <f t="shared" si="21"/>
        <v>28</v>
      </c>
      <c r="BQ89">
        <f t="shared" si="22"/>
        <v>20</v>
      </c>
      <c r="BR89">
        <f t="shared" si="23"/>
        <v>23</v>
      </c>
      <c r="BS89">
        <f t="shared" si="24"/>
        <v>1</v>
      </c>
      <c r="BT89">
        <f t="shared" si="25"/>
        <v>7</v>
      </c>
      <c r="BU89">
        <f t="shared" si="26"/>
        <v>4</v>
      </c>
      <c r="BV89">
        <f t="shared" si="27"/>
        <v>13</v>
      </c>
      <c r="BW89">
        <f t="shared" si="28"/>
        <v>16</v>
      </c>
      <c r="BX89">
        <f t="shared" si="29"/>
        <v>24</v>
      </c>
      <c r="BY89">
        <f t="shared" si="30"/>
        <v>22</v>
      </c>
      <c r="BZ89">
        <f t="shared" si="31"/>
        <v>21</v>
      </c>
      <c r="CA89">
        <f t="shared" si="32"/>
        <v>12</v>
      </c>
      <c r="CB89">
        <f t="shared" si="33"/>
        <v>11</v>
      </c>
      <c r="CC89">
        <f t="shared" si="34"/>
        <v>8</v>
      </c>
      <c r="CD89">
        <f t="shared" si="35"/>
        <v>29</v>
      </c>
      <c r="CE89">
        <f t="shared" si="36"/>
        <v>27</v>
      </c>
      <c r="CF89">
        <f t="shared" si="37"/>
        <v>10</v>
      </c>
      <c r="CG89">
        <f t="shared" si="38"/>
        <v>26</v>
      </c>
      <c r="CH89">
        <f t="shared" si="39"/>
        <v>18</v>
      </c>
      <c r="CI89">
        <f t="shared" si="40"/>
        <v>17</v>
      </c>
      <c r="CJ89">
        <f t="shared" si="41"/>
        <v>5</v>
      </c>
      <c r="CK89">
        <f t="shared" si="42"/>
        <v>2</v>
      </c>
      <c r="CL89">
        <f t="shared" si="43"/>
        <v>19</v>
      </c>
      <c r="CM89">
        <f t="shared" si="44"/>
        <v>25</v>
      </c>
      <c r="CN89">
        <f t="shared" si="45"/>
        <v>6</v>
      </c>
      <c r="CO89">
        <f t="shared" si="46"/>
        <v>9</v>
      </c>
      <c r="CP89">
        <f t="shared" si="47"/>
        <v>3</v>
      </c>
      <c r="CQ89">
        <f t="shared" si="48"/>
        <v>30</v>
      </c>
      <c r="CR89">
        <f t="shared" si="49"/>
        <v>14</v>
      </c>
      <c r="CU89" s="2">
        <f t="array" ref="CU89">AVERAGE(IF(BO89:CR89&gt;=$CU$8,E89:AH89,""))-$B89</f>
        <v>2.4093333333333338E-2</v>
      </c>
      <c r="CV89" s="2">
        <f t="array" ref="CV89">AVERAGE(IF(BO89:CR89&lt;=$CV$8,E89:AH89,""))-$B89</f>
        <v>1.5220000000000001E-2</v>
      </c>
      <c r="CW89" s="2">
        <f t="shared" ref="CW89:CW152" si="111">CU89-CV89</f>
        <v>8.8733333333333372E-3</v>
      </c>
      <c r="CX89" s="2">
        <f t="shared" ref="CX89:CX152" si="112">C89</f>
        <v>4.5700000000000005E-2</v>
      </c>
      <c r="CY89" s="2">
        <f t="shared" ref="CY89:CY152" si="113">CW89*$CY$8+(1-$CY$8)*CX89</f>
        <v>1.8080000000000006E-2</v>
      </c>
      <c r="CZ89" s="2"/>
      <c r="DA89" s="1">
        <f t="shared" ref="DA89:DA152" si="114">DA88*(1+CW89+B89)</f>
        <v>1.8312724059579124</v>
      </c>
      <c r="DB89" s="1">
        <f t="shared" ref="DB89:DB152" si="115">DB88*(1+B89+C89)</f>
        <v>0.52037805274064552</v>
      </c>
      <c r="DC89" s="1">
        <f t="shared" ref="DC89:DC152" si="116">DC88*(1+CU89+$B89)</f>
        <v>0.65115757895820581</v>
      </c>
      <c r="DD89" s="1">
        <f t="shared" ref="DD89:DD152" si="117">DD88*(1+CV89+$B89)</f>
        <v>0.3413078239118067</v>
      </c>
      <c r="DE89" s="3">
        <f t="shared" ref="DE89:DE152" si="118">CW89+DE88</f>
        <v>0.52642946428571424</v>
      </c>
    </row>
    <row r="90" spans="1:109" x14ac:dyDescent="0.25">
      <c r="A90">
        <v>193301</v>
      </c>
      <c r="B90" s="10">
        <v>1E-4</v>
      </c>
      <c r="C90" s="11">
        <v>9.7000000000000003E-3</v>
      </c>
      <c r="E90" s="7">
        <v>6.9999999999999993E-3</v>
      </c>
      <c r="F90" s="7">
        <v>-0.1492</v>
      </c>
      <c r="G90" s="7">
        <v>0.11560000000000001</v>
      </c>
      <c r="H90" s="7">
        <v>-0.2465</v>
      </c>
      <c r="I90" s="7">
        <v>1.7100000000000001E-2</v>
      </c>
      <c r="J90" s="7">
        <v>-7.9200000000000007E-2</v>
      </c>
      <c r="K90" s="7">
        <v>0.1067</v>
      </c>
      <c r="L90" s="7">
        <v>-1.3000000000000001E-2</v>
      </c>
      <c r="M90" s="7">
        <v>3.9300000000000002E-2</v>
      </c>
      <c r="N90" s="7">
        <v>-2.3E-2</v>
      </c>
      <c r="O90" s="7">
        <v>-1.17E-2</v>
      </c>
      <c r="P90" s="7">
        <v>2.4500000000000001E-2</v>
      </c>
      <c r="Q90" s="7">
        <v>6.7300000000000013E-2</v>
      </c>
      <c r="R90" s="7">
        <v>4.0999999999999995E-3</v>
      </c>
      <c r="S90" s="7">
        <v>7.6E-3</v>
      </c>
      <c r="T90" s="7">
        <v>0.1094</v>
      </c>
      <c r="U90" s="7">
        <v>-1.6000000000000001E-3</v>
      </c>
      <c r="V90" s="7">
        <v>3.7700000000000004E-2</v>
      </c>
      <c r="W90" s="7">
        <v>-2.9900000000000003E-2</v>
      </c>
      <c r="X90" s="7">
        <v>-4.4600000000000001E-2</v>
      </c>
      <c r="Y90" s="7">
        <v>3.0000000000000001E-3</v>
      </c>
      <c r="Z90" s="7">
        <v>9.0700000000000003E-2</v>
      </c>
      <c r="AA90" s="7">
        <v>4.3499999999999997E-2</v>
      </c>
      <c r="AB90" s="7">
        <v>0.106</v>
      </c>
      <c r="AC90" s="7">
        <v>0.14419999999999999</v>
      </c>
      <c r="AD90" s="7">
        <v>-6.0900000000000003E-2</v>
      </c>
      <c r="AE90" s="7">
        <v>-2.7900000000000001E-2</v>
      </c>
      <c r="AF90" s="7">
        <v>8.9700000000000002E-2</v>
      </c>
      <c r="AG90" s="7">
        <v>1.7899999999999999E-2</v>
      </c>
      <c r="AH90" s="7">
        <v>-1.95E-2</v>
      </c>
      <c r="AJ90" s="2">
        <f t="shared" ref="AJ90:BM90" si="119">AVERAGE(E78:E89)</f>
        <v>5.2583333333333301E-3</v>
      </c>
      <c r="AK90" s="2">
        <f t="shared" si="119"/>
        <v>2.4983333333333333E-2</v>
      </c>
      <c r="AL90" s="2">
        <f t="shared" si="119"/>
        <v>2.858333333333333E-3</v>
      </c>
      <c r="AM90" s="2">
        <f t="shared" si="119"/>
        <v>1.3625000000000012E-2</v>
      </c>
      <c r="AN90" s="2">
        <f t="shared" si="119"/>
        <v>-2.3224999999999996E-2</v>
      </c>
      <c r="AO90" s="2">
        <f t="shared" si="119"/>
        <v>-1.0341666666666664E-2</v>
      </c>
      <c r="AP90" s="2">
        <f t="shared" si="119"/>
        <v>-1.5333333333333332E-2</v>
      </c>
      <c r="AQ90" s="2">
        <f t="shared" si="119"/>
        <v>-1.4416666666666571E-3</v>
      </c>
      <c r="AR90" s="2">
        <f t="shared" si="119"/>
        <v>7.6083333333333272E-3</v>
      </c>
      <c r="AS90" s="2">
        <f t="shared" si="119"/>
        <v>6.9166666666667202E-4</v>
      </c>
      <c r="AT90" s="2">
        <f t="shared" si="119"/>
        <v>1.4574999999999998E-2</v>
      </c>
      <c r="AU90" s="2">
        <f t="shared" si="119"/>
        <v>1.3399999999999994E-2</v>
      </c>
      <c r="AV90" s="2">
        <f t="shared" si="119"/>
        <v>4.9083333333333418E-3</v>
      </c>
      <c r="AW90" s="2">
        <f t="shared" si="119"/>
        <v>5.7583333333333176E-3</v>
      </c>
      <c r="AX90" s="2">
        <f t="shared" si="119"/>
        <v>-4.8916666666666648E-3</v>
      </c>
      <c r="AY90" s="2">
        <f t="shared" si="119"/>
        <v>3.3041666666666671E-2</v>
      </c>
      <c r="AZ90" s="2">
        <f t="shared" si="119"/>
        <v>1.7941666666666665E-2</v>
      </c>
      <c r="BA90" s="2">
        <f t="shared" si="119"/>
        <v>-9.4500000000000018E-3</v>
      </c>
      <c r="BB90" s="2">
        <f t="shared" si="119"/>
        <v>2.2075000000000001E-2</v>
      </c>
      <c r="BC90" s="2">
        <f t="shared" si="119"/>
        <v>1.3874999999999998E-2</v>
      </c>
      <c r="BD90" s="2">
        <f t="shared" si="119"/>
        <v>3.7249999999999996E-3</v>
      </c>
      <c r="BE90" s="2">
        <f t="shared" si="119"/>
        <v>-8.1833333333333324E-3</v>
      </c>
      <c r="BF90" s="2">
        <f t="shared" si="119"/>
        <v>-1.1791666666666673E-2</v>
      </c>
      <c r="BG90" s="2">
        <f t="shared" si="119"/>
        <v>1.4233333333333329E-2</v>
      </c>
      <c r="BH90" s="2">
        <f t="shared" si="119"/>
        <v>2.1175000000000003E-2</v>
      </c>
      <c r="BI90" s="2">
        <f t="shared" si="119"/>
        <v>-1.5383333333333337E-2</v>
      </c>
      <c r="BJ90" s="2">
        <f t="shared" si="119"/>
        <v>1.1333333333333386E-3</v>
      </c>
      <c r="BK90" s="2">
        <f t="shared" si="119"/>
        <v>-1.2633333333333338E-2</v>
      </c>
      <c r="BL90" s="2">
        <f t="shared" si="119"/>
        <v>4.4716666666666662E-2</v>
      </c>
      <c r="BM90" s="2">
        <f t="shared" si="119"/>
        <v>-1.6083333333333342E-3</v>
      </c>
      <c r="BO90">
        <f t="shared" si="20"/>
        <v>17</v>
      </c>
      <c r="BP90">
        <f t="shared" si="21"/>
        <v>28</v>
      </c>
      <c r="BQ90">
        <f t="shared" si="22"/>
        <v>14</v>
      </c>
      <c r="BR90">
        <f t="shared" si="23"/>
        <v>21</v>
      </c>
      <c r="BS90">
        <f t="shared" si="24"/>
        <v>1</v>
      </c>
      <c r="BT90">
        <f t="shared" si="25"/>
        <v>6</v>
      </c>
      <c r="BU90">
        <f t="shared" si="26"/>
        <v>3</v>
      </c>
      <c r="BV90">
        <f t="shared" si="27"/>
        <v>11</v>
      </c>
      <c r="BW90">
        <f t="shared" si="28"/>
        <v>19</v>
      </c>
      <c r="BX90">
        <f t="shared" si="29"/>
        <v>12</v>
      </c>
      <c r="BY90">
        <f t="shared" si="30"/>
        <v>24</v>
      </c>
      <c r="BZ90">
        <f t="shared" si="31"/>
        <v>20</v>
      </c>
      <c r="CA90">
        <f t="shared" si="32"/>
        <v>16</v>
      </c>
      <c r="CB90">
        <f t="shared" si="33"/>
        <v>18</v>
      </c>
      <c r="CC90">
        <f t="shared" si="34"/>
        <v>9</v>
      </c>
      <c r="CD90">
        <f t="shared" si="35"/>
        <v>29</v>
      </c>
      <c r="CE90">
        <f t="shared" si="36"/>
        <v>25</v>
      </c>
      <c r="CF90">
        <f t="shared" si="37"/>
        <v>7</v>
      </c>
      <c r="CG90">
        <f t="shared" si="38"/>
        <v>27</v>
      </c>
      <c r="CH90">
        <f t="shared" si="39"/>
        <v>22</v>
      </c>
      <c r="CI90">
        <f t="shared" si="40"/>
        <v>15</v>
      </c>
      <c r="CJ90">
        <f t="shared" si="41"/>
        <v>8</v>
      </c>
      <c r="CK90">
        <f t="shared" si="42"/>
        <v>5</v>
      </c>
      <c r="CL90">
        <f t="shared" si="43"/>
        <v>23</v>
      </c>
      <c r="CM90">
        <f t="shared" si="44"/>
        <v>26</v>
      </c>
      <c r="CN90">
        <f t="shared" si="45"/>
        <v>2</v>
      </c>
      <c r="CO90">
        <f t="shared" si="46"/>
        <v>13</v>
      </c>
      <c r="CP90">
        <f t="shared" si="47"/>
        <v>4</v>
      </c>
      <c r="CQ90">
        <f t="shared" si="48"/>
        <v>30</v>
      </c>
      <c r="CR90">
        <f t="shared" si="49"/>
        <v>10</v>
      </c>
      <c r="CU90" s="2">
        <f t="array" ref="CU90">AVERAGE(IF(BO90:CR90&gt;=$CU$8,E90:AH90,""))-$B90</f>
        <v>2.3133333333333361E-3</v>
      </c>
      <c r="CV90" s="2">
        <f t="array" ref="CV90">AVERAGE(IF(BO90:CR90&lt;=$CV$8,E90:AH90,""))-$B90</f>
        <v>1.9106666666666664E-2</v>
      </c>
      <c r="CW90" s="2">
        <f t="shared" si="111"/>
        <v>-1.6793333333333327E-2</v>
      </c>
      <c r="CX90" s="2">
        <f t="shared" si="112"/>
        <v>9.7000000000000003E-3</v>
      </c>
      <c r="CY90" s="2">
        <f t="shared" si="113"/>
        <v>-1.0169999999999995E-2</v>
      </c>
      <c r="CZ90" s="2"/>
      <c r="DA90" s="1">
        <f t="shared" si="114"/>
        <v>1.8007023652611216</v>
      </c>
      <c r="DB90" s="1">
        <f t="shared" si="115"/>
        <v>0.52547775765750382</v>
      </c>
      <c r="DC90" s="1">
        <f t="shared" si="116"/>
        <v>0.65272903924875836</v>
      </c>
      <c r="DD90" s="1">
        <f t="shared" si="117"/>
        <v>0.34786320951640609</v>
      </c>
      <c r="DE90" s="3">
        <f t="shared" si="118"/>
        <v>0.50963613095238092</v>
      </c>
    </row>
    <row r="91" spans="1:109" x14ac:dyDescent="0.25">
      <c r="A91">
        <v>193302</v>
      </c>
      <c r="B91" s="10">
        <v>-2.9999999999999997E-4</v>
      </c>
      <c r="C91" s="11">
        <v>-0.15</v>
      </c>
      <c r="E91" s="7">
        <v>-9.3600000000000003E-2</v>
      </c>
      <c r="F91" s="7">
        <v>-0.1048</v>
      </c>
      <c r="G91" s="7">
        <v>-8.4000000000000005E-2</v>
      </c>
      <c r="H91" s="7">
        <v>-0.1978</v>
      </c>
      <c r="I91" s="7">
        <v>-0.19289999999999999</v>
      </c>
      <c r="J91" s="7">
        <v>-0.21600000000000003</v>
      </c>
      <c r="K91" s="7">
        <v>-4.4200000000000003E-2</v>
      </c>
      <c r="L91" s="7">
        <v>-0.1012</v>
      </c>
      <c r="M91" s="7">
        <v>-0.16460000000000002</v>
      </c>
      <c r="N91" s="7">
        <v>-9.0399999999999994E-2</v>
      </c>
      <c r="O91" s="7">
        <v>-0.1686</v>
      </c>
      <c r="P91" s="7">
        <v>-0.16969999999999999</v>
      </c>
      <c r="Q91" s="7">
        <v>-0.23399999999999999</v>
      </c>
      <c r="R91" s="7">
        <v>-0.22409999999999999</v>
      </c>
      <c r="S91" s="7">
        <v>-0.24879999999999999</v>
      </c>
      <c r="T91" s="7">
        <v>-0.17300000000000001</v>
      </c>
      <c r="U91" s="7">
        <v>-8.1500000000000003E-2</v>
      </c>
      <c r="V91" s="7">
        <v>-6.7599999999999993E-2</v>
      </c>
      <c r="W91" s="7">
        <v>-0.1368</v>
      </c>
      <c r="X91" s="7">
        <v>-0.19690000000000002</v>
      </c>
      <c r="Y91" s="7">
        <v>-7.7800000000000008E-2</v>
      </c>
      <c r="Z91" s="7">
        <v>-0.10650000000000001</v>
      </c>
      <c r="AA91" s="7">
        <v>-0.13980000000000001</v>
      </c>
      <c r="AB91" s="7">
        <v>-0.1283</v>
      </c>
      <c r="AC91" s="7">
        <v>-0.16370000000000001</v>
      </c>
      <c r="AD91" s="7">
        <v>-7.3700000000000002E-2</v>
      </c>
      <c r="AE91" s="7">
        <v>-0.1583</v>
      </c>
      <c r="AF91" s="7">
        <v>-0.18140000000000001</v>
      </c>
      <c r="AG91" s="7">
        <v>-0.2006</v>
      </c>
      <c r="AH91" s="7">
        <v>-0.05</v>
      </c>
      <c r="AJ91" s="2">
        <f t="shared" ref="AJ91:BM91" si="120">AVERAGE(E79:E90)</f>
        <v>7.1416666666666642E-3</v>
      </c>
      <c r="AK91" s="2">
        <f t="shared" si="120"/>
        <v>1.7183333333333332E-2</v>
      </c>
      <c r="AL91" s="2">
        <f t="shared" si="120"/>
        <v>5.6916666666666687E-3</v>
      </c>
      <c r="AM91" s="2">
        <f t="shared" si="120"/>
        <v>-2.1358333333333326E-2</v>
      </c>
      <c r="AN91" s="2">
        <f t="shared" si="120"/>
        <v>-1.8175E-2</v>
      </c>
      <c r="AO91" s="2">
        <f t="shared" si="120"/>
        <v>-1.8308333333333329E-2</v>
      </c>
      <c r="AP91" s="2">
        <f t="shared" si="120"/>
        <v>-1.0458333333333333E-2</v>
      </c>
      <c r="AQ91" s="2">
        <f t="shared" si="120"/>
        <v>-2.5000000000002163E-5</v>
      </c>
      <c r="AR91" s="2">
        <f t="shared" si="120"/>
        <v>1.5708333333333335E-2</v>
      </c>
      <c r="AS91" s="2">
        <f t="shared" si="120"/>
        <v>-9.7499999999999443E-4</v>
      </c>
      <c r="AT91" s="2">
        <f t="shared" si="120"/>
        <v>1.46E-2</v>
      </c>
      <c r="AU91" s="2">
        <f t="shared" si="120"/>
        <v>1.2691666666666665E-2</v>
      </c>
      <c r="AV91" s="2">
        <f t="shared" si="120"/>
        <v>9.4083333333333363E-3</v>
      </c>
      <c r="AW91" s="2">
        <f t="shared" si="120"/>
        <v>1.7999999999999988E-2</v>
      </c>
      <c r="AX91" s="2">
        <f t="shared" si="120"/>
        <v>2.2750000000000036E-3</v>
      </c>
      <c r="AY91" s="2">
        <f t="shared" si="120"/>
        <v>3.1649999999999998E-2</v>
      </c>
      <c r="AZ91" s="2">
        <f t="shared" si="120"/>
        <v>1.6708333333333335E-2</v>
      </c>
      <c r="BA91" s="2">
        <f t="shared" si="120"/>
        <v>-8.0583333333333357E-3</v>
      </c>
      <c r="BB91" s="2">
        <f t="shared" si="120"/>
        <v>2.390833333333334E-2</v>
      </c>
      <c r="BC91" s="2">
        <f t="shared" si="120"/>
        <v>1.2258333333333331E-2</v>
      </c>
      <c r="BD91" s="2">
        <f t="shared" si="120"/>
        <v>7.3416666666666656E-3</v>
      </c>
      <c r="BE91" s="2">
        <f t="shared" si="120"/>
        <v>2.5000000000004186E-5</v>
      </c>
      <c r="BF91" s="2">
        <f t="shared" si="120"/>
        <v>-4.9666666666666652E-3</v>
      </c>
      <c r="BG91" s="2">
        <f t="shared" si="120"/>
        <v>2.3708333333333328E-2</v>
      </c>
      <c r="BH91" s="2">
        <f t="shared" si="120"/>
        <v>2.6649999999999997E-2</v>
      </c>
      <c r="BI91" s="2">
        <f t="shared" si="120"/>
        <v>-2.0441666666666674E-2</v>
      </c>
      <c r="BJ91" s="2">
        <f t="shared" si="120"/>
        <v>-1.4999999999999979E-3</v>
      </c>
      <c r="BK91" s="2">
        <f t="shared" si="120"/>
        <v>-1.3083333333333384E-3</v>
      </c>
      <c r="BL91" s="2">
        <f t="shared" si="120"/>
        <v>4.2666666666666665E-2</v>
      </c>
      <c r="BM91" s="2">
        <f t="shared" si="120"/>
        <v>-7.9166666666666708E-3</v>
      </c>
      <c r="BO91">
        <f t="shared" si="20"/>
        <v>16</v>
      </c>
      <c r="BP91">
        <f t="shared" si="21"/>
        <v>24</v>
      </c>
      <c r="BQ91">
        <f t="shared" si="22"/>
        <v>15</v>
      </c>
      <c r="BR91">
        <f t="shared" si="23"/>
        <v>1</v>
      </c>
      <c r="BS91">
        <f t="shared" si="24"/>
        <v>4</v>
      </c>
      <c r="BT91">
        <f t="shared" si="25"/>
        <v>3</v>
      </c>
      <c r="BU91">
        <f t="shared" si="26"/>
        <v>5</v>
      </c>
      <c r="BV91">
        <f t="shared" si="27"/>
        <v>12</v>
      </c>
      <c r="BW91">
        <f t="shared" si="28"/>
        <v>22</v>
      </c>
      <c r="BX91">
        <f t="shared" si="29"/>
        <v>11</v>
      </c>
      <c r="BY91">
        <f t="shared" si="30"/>
        <v>21</v>
      </c>
      <c r="BZ91">
        <f t="shared" si="31"/>
        <v>20</v>
      </c>
      <c r="CA91">
        <f t="shared" si="32"/>
        <v>18</v>
      </c>
      <c r="CB91">
        <f t="shared" si="33"/>
        <v>25</v>
      </c>
      <c r="CC91">
        <f t="shared" si="34"/>
        <v>14</v>
      </c>
      <c r="CD91">
        <f t="shared" si="35"/>
        <v>29</v>
      </c>
      <c r="CE91">
        <f t="shared" si="36"/>
        <v>23</v>
      </c>
      <c r="CF91">
        <f t="shared" si="37"/>
        <v>6</v>
      </c>
      <c r="CG91">
        <f t="shared" si="38"/>
        <v>27</v>
      </c>
      <c r="CH91">
        <f t="shared" si="39"/>
        <v>19</v>
      </c>
      <c r="CI91">
        <f t="shared" si="40"/>
        <v>17</v>
      </c>
      <c r="CJ91">
        <f t="shared" si="41"/>
        <v>13</v>
      </c>
      <c r="CK91">
        <f t="shared" si="42"/>
        <v>8</v>
      </c>
      <c r="CL91">
        <f t="shared" si="43"/>
        <v>26</v>
      </c>
      <c r="CM91">
        <f t="shared" si="44"/>
        <v>28</v>
      </c>
      <c r="CN91">
        <f t="shared" si="45"/>
        <v>2</v>
      </c>
      <c r="CO91">
        <f t="shared" si="46"/>
        <v>9</v>
      </c>
      <c r="CP91">
        <f t="shared" si="47"/>
        <v>10</v>
      </c>
      <c r="CQ91">
        <f t="shared" si="48"/>
        <v>30</v>
      </c>
      <c r="CR91">
        <f t="shared" si="49"/>
        <v>7</v>
      </c>
      <c r="CU91" s="2">
        <f t="array" ref="CU91">AVERAGE(IF(BO91:CR91&gt;=$CU$8,E91:AH91,""))-$B91</f>
        <v>-0.15423333333333336</v>
      </c>
      <c r="CV91" s="2">
        <f t="array" ref="CV91">AVERAGE(IF(BO91:CR91&lt;=$CV$8,E91:AH91,""))-$B91</f>
        <v>-0.12987333333333334</v>
      </c>
      <c r="CW91" s="2">
        <f t="shared" si="111"/>
        <v>-2.4360000000000021E-2</v>
      </c>
      <c r="CX91" s="2">
        <f t="shared" si="112"/>
        <v>-0.15</v>
      </c>
      <c r="CY91" s="2">
        <f t="shared" si="113"/>
        <v>-5.5770000000000014E-2</v>
      </c>
      <c r="CZ91" s="2"/>
      <c r="DA91" s="1">
        <f t="shared" si="114"/>
        <v>1.7562970449337822</v>
      </c>
      <c r="DB91" s="1">
        <f t="shared" si="115"/>
        <v>0.44649845068158101</v>
      </c>
      <c r="DC91" s="1">
        <f t="shared" si="116"/>
        <v>0.55186064505018362</v>
      </c>
      <c r="DD91" s="1">
        <f t="shared" si="117"/>
        <v>0.30258069598962384</v>
      </c>
      <c r="DE91" s="3">
        <f t="shared" si="118"/>
        <v>0.48527613095238087</v>
      </c>
    </row>
    <row r="92" spans="1:109" x14ac:dyDescent="0.25">
      <c r="A92">
        <v>193303</v>
      </c>
      <c r="B92" s="10">
        <v>4.0000000000000002E-4</v>
      </c>
      <c r="C92" s="11">
        <v>3.3599999999999998E-2</v>
      </c>
      <c r="E92" s="7">
        <v>0.12400000000000001</v>
      </c>
      <c r="F92" s="7">
        <v>0.24540000000000001</v>
      </c>
      <c r="G92" s="7">
        <v>7.9299999999999995E-2</v>
      </c>
      <c r="H92" s="7">
        <v>-0.106</v>
      </c>
      <c r="I92" s="7">
        <v>0.11199999999999999</v>
      </c>
      <c r="J92" s="7">
        <v>0.1198</v>
      </c>
      <c r="K92" s="7">
        <v>8.9600000000000013E-2</v>
      </c>
      <c r="L92" s="7">
        <v>-3.9399999999999998E-2</v>
      </c>
      <c r="M92" s="7">
        <v>5.21E-2</v>
      </c>
      <c r="N92" s="7">
        <v>1.3999999999999999E-2</v>
      </c>
      <c r="O92" s="7">
        <v>0.12240000000000001</v>
      </c>
      <c r="P92" s="7">
        <v>0.14660000000000001</v>
      </c>
      <c r="Q92" s="7">
        <v>0.2402</v>
      </c>
      <c r="R92" s="7">
        <v>7.2900000000000006E-2</v>
      </c>
      <c r="S92" s="7">
        <v>9.6300000000000011E-2</v>
      </c>
      <c r="T92" s="7">
        <v>0.13150000000000001</v>
      </c>
      <c r="U92" s="7">
        <v>8.7400000000000005E-2</v>
      </c>
      <c r="V92" s="7">
        <v>2.2499999999999999E-2</v>
      </c>
      <c r="W92" s="7">
        <v>4.1600000000000005E-2</v>
      </c>
      <c r="X92" s="7">
        <v>-0.1268</v>
      </c>
      <c r="Y92" s="7">
        <v>-5.8300000000000005E-2</v>
      </c>
      <c r="Z92" s="7">
        <v>8.8999999999999999E-3</v>
      </c>
      <c r="AA92" s="7">
        <v>3.5900000000000001E-2</v>
      </c>
      <c r="AB92" s="7">
        <v>6.7400000000000002E-2</v>
      </c>
      <c r="AC92" s="7">
        <v>7.0000000000000007E-2</v>
      </c>
      <c r="AD92" s="7">
        <v>5.9999999999999995E-4</v>
      </c>
      <c r="AE92" s="7">
        <v>8.0199999999999994E-2</v>
      </c>
      <c r="AF92" s="7">
        <v>9.300000000000001E-3</v>
      </c>
      <c r="AG92" s="7">
        <v>-6.4200000000000007E-2</v>
      </c>
      <c r="AH92" s="7">
        <v>8.1000000000000013E-3</v>
      </c>
      <c r="AJ92" s="2">
        <f t="shared" ref="AJ92:BM92" si="121">AVERAGE(E80:E91)</f>
        <v>-6.7833333333333313E-3</v>
      </c>
      <c r="AK92" s="2">
        <f t="shared" si="121"/>
        <v>-6.4500000000000043E-3</v>
      </c>
      <c r="AL92" s="2">
        <f t="shared" si="121"/>
        <v>-4.13333333333333E-3</v>
      </c>
      <c r="AM92" s="2">
        <f t="shared" si="121"/>
        <v>-4.3033333333333333E-2</v>
      </c>
      <c r="AN92" s="2">
        <f t="shared" si="121"/>
        <v>-3.4183333333333329E-2</v>
      </c>
      <c r="AO92" s="2">
        <f t="shared" si="121"/>
        <v>-3.8583333333333331E-2</v>
      </c>
      <c r="AP92" s="2">
        <f t="shared" si="121"/>
        <v>-1.4749999999999999E-2</v>
      </c>
      <c r="AQ92" s="2">
        <f t="shared" si="121"/>
        <v>-1.0791666666666658E-2</v>
      </c>
      <c r="AR92" s="2">
        <f t="shared" si="121"/>
        <v>-5.3833333333333381E-3</v>
      </c>
      <c r="AS92" s="2">
        <f t="shared" si="121"/>
        <v>-1.0608333333333326E-2</v>
      </c>
      <c r="AT92" s="2">
        <f t="shared" si="121"/>
        <v>-8.3916666666666688E-3</v>
      </c>
      <c r="AU92" s="2">
        <f t="shared" si="121"/>
        <v>-5.8666666666666615E-3</v>
      </c>
      <c r="AV92" s="2">
        <f t="shared" si="121"/>
        <v>-8.9999999999999959E-3</v>
      </c>
      <c r="AW92" s="2">
        <f t="shared" si="121"/>
        <v>-7.8416666666666843E-3</v>
      </c>
      <c r="AX92" s="2">
        <f t="shared" si="121"/>
        <v>-2.0199999999999999E-2</v>
      </c>
      <c r="AY92" s="2">
        <f t="shared" si="121"/>
        <v>1.5883333333333329E-2</v>
      </c>
      <c r="AZ92" s="2">
        <f t="shared" si="121"/>
        <v>1.1483333333333337E-2</v>
      </c>
      <c r="BA92" s="2">
        <f t="shared" si="121"/>
        <v>-1.3733333333333332E-2</v>
      </c>
      <c r="BB92" s="2">
        <f t="shared" si="121"/>
        <v>5.0500000000000015E-3</v>
      </c>
      <c r="BC92" s="2">
        <f t="shared" si="121"/>
        <v>-9.9666666666666705E-3</v>
      </c>
      <c r="BD92" s="2">
        <f t="shared" si="121"/>
        <v>-8.8333333333333319E-3</v>
      </c>
      <c r="BE92" s="2">
        <f t="shared" si="121"/>
        <v>-1.0608333333333331E-2</v>
      </c>
      <c r="BF92" s="2">
        <f t="shared" si="121"/>
        <v>-1.6833333333333332E-2</v>
      </c>
      <c r="BG92" s="2">
        <f t="shared" si="121"/>
        <v>3.3833333333333194E-3</v>
      </c>
      <c r="BH92" s="2">
        <f t="shared" si="121"/>
        <v>1.6350000000000003E-2</v>
      </c>
      <c r="BI92" s="2">
        <f t="shared" si="121"/>
        <v>-2.9575000000000001E-2</v>
      </c>
      <c r="BJ92" s="2">
        <f t="shared" si="121"/>
        <v>-1.7291666666666667E-2</v>
      </c>
      <c r="BK92" s="2">
        <f t="shared" si="121"/>
        <v>-2.2758333333333339E-2</v>
      </c>
      <c r="BL92" s="2">
        <f t="shared" si="121"/>
        <v>1.4100000000000001E-2</v>
      </c>
      <c r="BM92" s="2">
        <f t="shared" si="121"/>
        <v>-1.5583333333333329E-2</v>
      </c>
      <c r="BO92">
        <f t="shared" ref="BO92:BO155" si="122">RANK(AJ92,$AJ92:$BM92,1)</f>
        <v>20</v>
      </c>
      <c r="BP92">
        <f t="shared" ref="BP92:BP155" si="123">RANK(AK92,$AJ92:$BM92,1)</f>
        <v>21</v>
      </c>
      <c r="BQ92">
        <f t="shared" ref="BQ92:BQ155" si="124">RANK(AL92,$AJ92:$BM92,1)</f>
        <v>24</v>
      </c>
      <c r="BR92">
        <f t="shared" ref="BR92:BR155" si="125">RANK(AM92,$AJ92:$BM92,1)</f>
        <v>1</v>
      </c>
      <c r="BS92">
        <f t="shared" ref="BS92:BS155" si="126">RANK(AN92,$AJ92:$BM92,1)</f>
        <v>3</v>
      </c>
      <c r="BT92">
        <f t="shared" ref="BT92:BT155" si="127">RANK(AO92,$AJ92:$BM92,1)</f>
        <v>2</v>
      </c>
      <c r="BU92">
        <f t="shared" ref="BU92:BU155" si="128">RANK(AP92,$AJ92:$BM92,1)</f>
        <v>10</v>
      </c>
      <c r="BV92">
        <f t="shared" ref="BV92:BV155" si="129">RANK(AQ92,$AJ92:$BM92,1)</f>
        <v>12</v>
      </c>
      <c r="BW92">
        <f t="shared" ref="BW92:BW155" si="130">RANK(AR92,$AJ92:$BM92,1)</f>
        <v>23</v>
      </c>
      <c r="BX92">
        <f t="shared" ref="BX92:BX155" si="131">RANK(AS92,$AJ92:$BM92,1)</f>
        <v>14</v>
      </c>
      <c r="BY92">
        <f t="shared" ref="BY92:BY155" si="132">RANK(AT92,$AJ92:$BM92,1)</f>
        <v>18</v>
      </c>
      <c r="BZ92">
        <f t="shared" ref="BZ92:BZ155" si="133">RANK(AU92,$AJ92:$BM92,1)</f>
        <v>22</v>
      </c>
      <c r="CA92">
        <f t="shared" ref="CA92:CA155" si="134">RANK(AV92,$AJ92:$BM92,1)</f>
        <v>16</v>
      </c>
      <c r="CB92">
        <f t="shared" ref="CB92:CB155" si="135">RANK(AW92,$AJ92:$BM92,1)</f>
        <v>19</v>
      </c>
      <c r="CC92">
        <f t="shared" ref="CC92:CC155" si="136">RANK(AX92,$AJ92:$BM92,1)</f>
        <v>6</v>
      </c>
      <c r="CD92">
        <f t="shared" ref="CD92:CD155" si="137">RANK(AY92,$AJ92:$BM92,1)</f>
        <v>29</v>
      </c>
      <c r="CE92">
        <f t="shared" ref="CE92:CE155" si="138">RANK(AZ92,$AJ92:$BM92,1)</f>
        <v>27</v>
      </c>
      <c r="CF92">
        <f t="shared" ref="CF92:CF155" si="139">RANK(BA92,$AJ92:$BM92,1)</f>
        <v>11</v>
      </c>
      <c r="CG92">
        <f t="shared" ref="CG92:CG155" si="140">RANK(BB92,$AJ92:$BM92,1)</f>
        <v>26</v>
      </c>
      <c r="CH92">
        <f t="shared" ref="CH92:CH155" si="141">RANK(BC92,$AJ92:$BM92,1)</f>
        <v>15</v>
      </c>
      <c r="CI92">
        <f t="shared" ref="CI92:CI155" si="142">RANK(BD92,$AJ92:$BM92,1)</f>
        <v>17</v>
      </c>
      <c r="CJ92">
        <f t="shared" ref="CJ92:CJ155" si="143">RANK(BE92,$AJ92:$BM92,1)</f>
        <v>13</v>
      </c>
      <c r="CK92">
        <f t="shared" ref="CK92:CK155" si="144">RANK(BF92,$AJ92:$BM92,1)</f>
        <v>8</v>
      </c>
      <c r="CL92">
        <f t="shared" ref="CL92:CL155" si="145">RANK(BG92,$AJ92:$BM92,1)</f>
        <v>25</v>
      </c>
      <c r="CM92">
        <f t="shared" ref="CM92:CM155" si="146">RANK(BH92,$AJ92:$BM92,1)</f>
        <v>30</v>
      </c>
      <c r="CN92">
        <f t="shared" ref="CN92:CN155" si="147">RANK(BI92,$AJ92:$BM92,1)</f>
        <v>4</v>
      </c>
      <c r="CO92">
        <f t="shared" ref="CO92:CO155" si="148">RANK(BJ92,$AJ92:$BM92,1)</f>
        <v>7</v>
      </c>
      <c r="CP92">
        <f t="shared" ref="CP92:CP155" si="149">RANK(BK92,$AJ92:$BM92,1)</f>
        <v>5</v>
      </c>
      <c r="CQ92">
        <f t="shared" ref="CQ92:CQ155" si="150">RANK(BL92,$AJ92:$BM92,1)</f>
        <v>28</v>
      </c>
      <c r="CR92">
        <f t="shared" ref="CR92:CR155" si="151">RANK(BM92,$AJ92:$BM92,1)</f>
        <v>9</v>
      </c>
      <c r="CU92" s="2">
        <f t="array" ref="CU92">AVERAGE(IF(BO92:CR92&gt;=$CU$8,E92:AH92,""))-$B92</f>
        <v>9.0153333333333321E-2</v>
      </c>
      <c r="CV92" s="2">
        <f t="array" ref="CV92">AVERAGE(IF(BO92:CR92&lt;=$CV$8,E92:AH92,""))-$B92</f>
        <v>2.1266666666666663E-2</v>
      </c>
      <c r="CW92" s="2">
        <f t="shared" si="111"/>
        <v>6.8886666666666652E-2</v>
      </c>
      <c r="CX92" s="2">
        <f t="shared" si="112"/>
        <v>3.3599999999999998E-2</v>
      </c>
      <c r="CY92" s="2">
        <f t="shared" si="113"/>
        <v>6.0064999999999986E-2</v>
      </c>
      <c r="CZ92" s="2"/>
      <c r="DA92" s="1">
        <f t="shared" si="114"/>
        <v>1.877985012853761</v>
      </c>
      <c r="DB92" s="1">
        <f t="shared" si="115"/>
        <v>0.46167939800475477</v>
      </c>
      <c r="DC92" s="1">
        <f t="shared" si="116"/>
        <v>0.60183346599496124</v>
      </c>
      <c r="DD92" s="1">
        <f t="shared" si="117"/>
        <v>0.30913661106939905</v>
      </c>
      <c r="DE92" s="3">
        <f t="shared" si="118"/>
        <v>0.55416279761904752</v>
      </c>
    </row>
    <row r="93" spans="1:109" x14ac:dyDescent="0.25">
      <c r="A93">
        <v>193304</v>
      </c>
      <c r="B93" s="10">
        <v>1E-3</v>
      </c>
      <c r="C93" s="11">
        <v>0.38270000000000004</v>
      </c>
      <c r="E93" s="7">
        <v>0.33479999999999999</v>
      </c>
      <c r="F93" s="7">
        <v>0.2843</v>
      </c>
      <c r="G93" s="7">
        <v>0.33299999999999996</v>
      </c>
      <c r="H93" s="7">
        <v>0.57889999999999997</v>
      </c>
      <c r="I93" s="7">
        <v>0.5343</v>
      </c>
      <c r="J93" s="7">
        <v>0.59219999999999995</v>
      </c>
      <c r="K93" s="7">
        <v>0.41170000000000001</v>
      </c>
      <c r="L93" s="7">
        <v>0.3866</v>
      </c>
      <c r="M93" s="7">
        <v>0.46990000000000004</v>
      </c>
      <c r="N93" s="7">
        <v>0.5655</v>
      </c>
      <c r="O93" s="7">
        <v>0.39590000000000003</v>
      </c>
      <c r="P93" s="7">
        <v>0.80840000000000001</v>
      </c>
      <c r="Q93" s="7">
        <v>0.48740000000000006</v>
      </c>
      <c r="R93" s="7">
        <v>0.59619999999999995</v>
      </c>
      <c r="S93" s="7">
        <v>0.81930000000000014</v>
      </c>
      <c r="T93" s="7">
        <v>0.48170000000000002</v>
      </c>
      <c r="U93" s="7">
        <v>0.26219999999999999</v>
      </c>
      <c r="V93" s="7">
        <v>-0.2445</v>
      </c>
      <c r="W93" s="7">
        <v>0.39159999999999995</v>
      </c>
      <c r="X93" s="7">
        <v>0.24760000000000001</v>
      </c>
      <c r="Y93" s="7">
        <v>0.13189999999999999</v>
      </c>
      <c r="Z93" s="7">
        <v>1.5500000000000002E-2</v>
      </c>
      <c r="AA93" s="7">
        <v>0.38280000000000003</v>
      </c>
      <c r="AB93" s="7">
        <v>0.43380000000000002</v>
      </c>
      <c r="AC93" s="7">
        <v>0.27800000000000002</v>
      </c>
      <c r="AD93" s="7">
        <v>0.44090000000000007</v>
      </c>
      <c r="AE93" s="7">
        <v>0.3775</v>
      </c>
      <c r="AF93" s="7">
        <v>9.7200000000000009E-2</v>
      </c>
      <c r="AG93" s="7">
        <v>0.4108</v>
      </c>
      <c r="AH93" s="7">
        <v>0.45939999999999998</v>
      </c>
      <c r="AJ93" s="2">
        <f t="shared" ref="AJ93:BM93" si="152">AVERAGE(E81:E92)</f>
        <v>9.183333333333335E-3</v>
      </c>
      <c r="AK93" s="2">
        <f t="shared" si="152"/>
        <v>2.2833333333333334E-2</v>
      </c>
      <c r="AL93" s="2">
        <f t="shared" si="152"/>
        <v>6.1250000000000028E-3</v>
      </c>
      <c r="AM93" s="2">
        <f t="shared" si="152"/>
        <v>-3.3591666666666652E-2</v>
      </c>
      <c r="AN93" s="2">
        <f t="shared" si="152"/>
        <v>-1.5058333333333332E-2</v>
      </c>
      <c r="AO93" s="2">
        <f t="shared" si="152"/>
        <v>-1.4100000000000001E-2</v>
      </c>
      <c r="AP93" s="2">
        <f t="shared" si="152"/>
        <v>-5.3833333333333372E-3</v>
      </c>
      <c r="AQ93" s="2">
        <f t="shared" si="152"/>
        <v>-8.3499999999999963E-3</v>
      </c>
      <c r="AR93" s="2">
        <f t="shared" si="152"/>
        <v>8.4916666666666682E-3</v>
      </c>
      <c r="AS93" s="2">
        <f t="shared" si="152"/>
        <v>-3.2083333333333291E-3</v>
      </c>
      <c r="AT93" s="2">
        <f t="shared" si="152"/>
        <v>1.3483333333333333E-2</v>
      </c>
      <c r="AU93" s="2">
        <f t="shared" si="152"/>
        <v>2.0091666666666667E-2</v>
      </c>
      <c r="AV93" s="2">
        <f t="shared" si="152"/>
        <v>2.1516666666666674E-2</v>
      </c>
      <c r="AW93" s="2">
        <f t="shared" si="152"/>
        <v>1.2533333333333322E-2</v>
      </c>
      <c r="AX93" s="2">
        <f t="shared" si="152"/>
        <v>6.3333333333333306E-3</v>
      </c>
      <c r="AY93" s="2">
        <f t="shared" si="152"/>
        <v>4.4591666666666675E-2</v>
      </c>
      <c r="AZ93" s="2">
        <f t="shared" si="152"/>
        <v>2.3875000000000007E-2</v>
      </c>
      <c r="BA93" s="2">
        <f t="shared" si="152"/>
        <v>-8.8916666666666675E-3</v>
      </c>
      <c r="BB93" s="2">
        <f t="shared" si="152"/>
        <v>8.6833333333333346E-3</v>
      </c>
      <c r="BC93" s="2">
        <f t="shared" si="152"/>
        <v>-1.2608333333333338E-2</v>
      </c>
      <c r="BD93" s="2">
        <f t="shared" si="152"/>
        <v>-5.4416666666666676E-3</v>
      </c>
      <c r="BE93" s="2">
        <f t="shared" si="152"/>
        <v>-8.6166666666666631E-3</v>
      </c>
      <c r="BF93" s="2">
        <f t="shared" si="152"/>
        <v>-8.1916666666666683E-3</v>
      </c>
      <c r="BG93" s="2">
        <f t="shared" si="152"/>
        <v>1.5949999999999988E-2</v>
      </c>
      <c r="BH93" s="2">
        <f t="shared" si="152"/>
        <v>3.6858333333333333E-2</v>
      </c>
      <c r="BI93" s="2">
        <f t="shared" si="152"/>
        <v>7.533333333333332E-3</v>
      </c>
      <c r="BJ93" s="2">
        <f t="shared" si="152"/>
        <v>-3.9583333333333276E-3</v>
      </c>
      <c r="BK93" s="2">
        <f t="shared" si="152"/>
        <v>-1.6116666666666675E-2</v>
      </c>
      <c r="BL93" s="2">
        <f t="shared" si="152"/>
        <v>2.1133333333333327E-2</v>
      </c>
      <c r="BM93" s="2">
        <f t="shared" si="152"/>
        <v>-2.9500000000000017E-3</v>
      </c>
      <c r="BO93">
        <f t="shared" si="122"/>
        <v>20</v>
      </c>
      <c r="BP93">
        <f t="shared" si="123"/>
        <v>27</v>
      </c>
      <c r="BQ93">
        <f t="shared" si="124"/>
        <v>15</v>
      </c>
      <c r="BR93">
        <f t="shared" si="125"/>
        <v>1</v>
      </c>
      <c r="BS93">
        <f t="shared" si="126"/>
        <v>3</v>
      </c>
      <c r="BT93">
        <f t="shared" si="127"/>
        <v>4</v>
      </c>
      <c r="BU93">
        <f t="shared" si="128"/>
        <v>11</v>
      </c>
      <c r="BV93">
        <f t="shared" si="129"/>
        <v>8</v>
      </c>
      <c r="BW93">
        <f t="shared" si="130"/>
        <v>18</v>
      </c>
      <c r="BX93">
        <f t="shared" si="131"/>
        <v>13</v>
      </c>
      <c r="BY93">
        <f t="shared" si="132"/>
        <v>22</v>
      </c>
      <c r="BZ93">
        <f t="shared" si="133"/>
        <v>24</v>
      </c>
      <c r="CA93">
        <f t="shared" si="134"/>
        <v>26</v>
      </c>
      <c r="CB93">
        <f t="shared" si="135"/>
        <v>21</v>
      </c>
      <c r="CC93">
        <f t="shared" si="136"/>
        <v>16</v>
      </c>
      <c r="CD93">
        <f t="shared" si="137"/>
        <v>30</v>
      </c>
      <c r="CE93">
        <f t="shared" si="138"/>
        <v>28</v>
      </c>
      <c r="CF93">
        <f t="shared" si="139"/>
        <v>6</v>
      </c>
      <c r="CG93">
        <f t="shared" si="140"/>
        <v>19</v>
      </c>
      <c r="CH93">
        <f t="shared" si="141"/>
        <v>5</v>
      </c>
      <c r="CI93">
        <f t="shared" si="142"/>
        <v>10</v>
      </c>
      <c r="CJ93">
        <f t="shared" si="143"/>
        <v>7</v>
      </c>
      <c r="CK93">
        <f t="shared" si="144"/>
        <v>9</v>
      </c>
      <c r="CL93">
        <f t="shared" si="145"/>
        <v>23</v>
      </c>
      <c r="CM93">
        <f t="shared" si="146"/>
        <v>29</v>
      </c>
      <c r="CN93">
        <f t="shared" si="147"/>
        <v>17</v>
      </c>
      <c r="CO93">
        <f t="shared" si="148"/>
        <v>12</v>
      </c>
      <c r="CP93">
        <f t="shared" si="149"/>
        <v>2</v>
      </c>
      <c r="CQ93">
        <f t="shared" si="150"/>
        <v>25</v>
      </c>
      <c r="CR93">
        <f t="shared" si="151"/>
        <v>14</v>
      </c>
      <c r="CU93" s="2">
        <f t="array" ref="CU93">AVERAGE(IF(BO93:CR93&gt;=$CU$8,E93:AH93,""))-$B93</f>
        <v>0.45868000000000014</v>
      </c>
      <c r="CV93" s="2">
        <f t="array" ref="CV93">AVERAGE(IF(BO93:CR93&lt;=$CV$8,E93:AH93,""))-$B93</f>
        <v>0.32363999999999993</v>
      </c>
      <c r="CW93" s="2">
        <f t="shared" si="111"/>
        <v>0.13504000000000022</v>
      </c>
      <c r="CX93" s="2">
        <f t="shared" si="112"/>
        <v>0.38270000000000004</v>
      </c>
      <c r="CY93" s="2">
        <f t="shared" si="113"/>
        <v>0.19695500000000016</v>
      </c>
      <c r="CZ93" s="2"/>
      <c r="DA93" s="1">
        <f t="shared" si="114"/>
        <v>2.1334660940023871</v>
      </c>
      <c r="DB93" s="1">
        <f t="shared" si="115"/>
        <v>0.63882578301917914</v>
      </c>
      <c r="DC93" s="1">
        <f t="shared" si="116"/>
        <v>0.8784842736435251</v>
      </c>
      <c r="DD93" s="1">
        <f t="shared" si="117"/>
        <v>0.40949472048696872</v>
      </c>
      <c r="DE93" s="3">
        <f t="shared" si="118"/>
        <v>0.68920279761904779</v>
      </c>
    </row>
    <row r="94" spans="1:109" x14ac:dyDescent="0.25">
      <c r="A94">
        <v>193305</v>
      </c>
      <c r="B94" s="10">
        <v>4.0000000000000002E-4</v>
      </c>
      <c r="C94" s="11">
        <v>0.21149999999999999</v>
      </c>
      <c r="E94" s="7">
        <v>0.11260000000000001</v>
      </c>
      <c r="F94" s="7">
        <v>0.89190000000000003</v>
      </c>
      <c r="G94" s="7">
        <v>9.1999999999999998E-2</v>
      </c>
      <c r="H94" s="7">
        <v>0.56330000000000002</v>
      </c>
      <c r="I94" s="7">
        <v>0.21460000000000001</v>
      </c>
      <c r="J94" s="7">
        <v>0.18420000000000003</v>
      </c>
      <c r="K94" s="7">
        <v>0.25879999999999997</v>
      </c>
      <c r="L94" s="7">
        <v>0.2487</v>
      </c>
      <c r="M94" s="7">
        <v>0.28670000000000001</v>
      </c>
      <c r="N94" s="7">
        <v>0.44219999999999998</v>
      </c>
      <c r="O94" s="7">
        <v>0.43210000000000004</v>
      </c>
      <c r="P94" s="7">
        <v>0.23120000000000002</v>
      </c>
      <c r="Q94" s="7">
        <v>0.29970000000000002</v>
      </c>
      <c r="R94" s="7">
        <v>0.18730000000000002</v>
      </c>
      <c r="S94" s="7">
        <v>0.25209999999999999</v>
      </c>
      <c r="T94" s="7">
        <v>0.25640000000000002</v>
      </c>
      <c r="U94" s="7">
        <v>0.32689999999999997</v>
      </c>
      <c r="V94" s="7">
        <v>0.16649999999999998</v>
      </c>
      <c r="W94" s="7">
        <v>0.17350000000000002</v>
      </c>
      <c r="X94" s="7">
        <v>0.19260000000000002</v>
      </c>
      <c r="Y94" s="7">
        <v>0.17370000000000002</v>
      </c>
      <c r="Z94" s="7">
        <v>0.12050000000000001</v>
      </c>
      <c r="AA94" s="7">
        <v>0.218</v>
      </c>
      <c r="AB94" s="7">
        <v>0.14929999999999999</v>
      </c>
      <c r="AC94" s="7">
        <v>0.32439999999999997</v>
      </c>
      <c r="AD94" s="7">
        <v>0.59210000000000007</v>
      </c>
      <c r="AE94" s="7">
        <v>0.15740000000000001</v>
      </c>
      <c r="AF94" s="7">
        <v>0.23710000000000001</v>
      </c>
      <c r="AG94" s="7">
        <v>0.254</v>
      </c>
      <c r="AH94" s="7">
        <v>0.43030000000000002</v>
      </c>
      <c r="AJ94" s="2">
        <f t="shared" ref="AJ94:BM94" si="153">AVERAGE(E82:E93)</f>
        <v>4.7783333333333337E-2</v>
      </c>
      <c r="AK94" s="2">
        <f t="shared" si="153"/>
        <v>5.4758333333333332E-2</v>
      </c>
      <c r="AL94" s="2">
        <f t="shared" si="153"/>
        <v>4.2116666666666663E-2</v>
      </c>
      <c r="AM94" s="2">
        <f t="shared" si="153"/>
        <v>3.4775000000000007E-2</v>
      </c>
      <c r="AN94" s="2">
        <f t="shared" si="153"/>
        <v>4.1000000000000002E-2</v>
      </c>
      <c r="AO94" s="2">
        <f t="shared" si="153"/>
        <v>4.164166666666666E-2</v>
      </c>
      <c r="AP94" s="2">
        <f t="shared" si="153"/>
        <v>3.3075E-2</v>
      </c>
      <c r="AQ94" s="2">
        <f t="shared" si="153"/>
        <v>4.0458333333333332E-2</v>
      </c>
      <c r="AR94" s="2">
        <f t="shared" si="153"/>
        <v>7.5408333333333341E-2</v>
      </c>
      <c r="AS94" s="2">
        <f t="shared" si="153"/>
        <v>5.7158333333333332E-2</v>
      </c>
      <c r="AT94" s="2">
        <f t="shared" si="153"/>
        <v>5.9866666666666672E-2</v>
      </c>
      <c r="AU94" s="2">
        <f t="shared" si="153"/>
        <v>0.10398333333333333</v>
      </c>
      <c r="AV94" s="2">
        <f t="shared" si="153"/>
        <v>7.9158333333333344E-2</v>
      </c>
      <c r="AW94" s="2">
        <f t="shared" si="153"/>
        <v>8.1324999999999981E-2</v>
      </c>
      <c r="AX94" s="2">
        <f t="shared" si="153"/>
        <v>9.8424999999999999E-2</v>
      </c>
      <c r="AY94" s="2">
        <f t="shared" si="153"/>
        <v>9.7158333333333333E-2</v>
      </c>
      <c r="AZ94" s="2">
        <f t="shared" si="153"/>
        <v>5.7691666666666669E-2</v>
      </c>
      <c r="BA94" s="2">
        <f t="shared" si="153"/>
        <v>-2.6624999999999999E-2</v>
      </c>
      <c r="BB94" s="2">
        <f t="shared" si="153"/>
        <v>5.2483333333333333E-2</v>
      </c>
      <c r="BC94" s="2">
        <f t="shared" si="153"/>
        <v>2.101666666666667E-2</v>
      </c>
      <c r="BD94" s="2">
        <f t="shared" si="153"/>
        <v>1.5866666666666668E-2</v>
      </c>
      <c r="BE94" s="2">
        <f t="shared" si="153"/>
        <v>-3.1499999999999983E-3</v>
      </c>
      <c r="BF94" s="2">
        <f t="shared" si="153"/>
        <v>4.620833333333333E-2</v>
      </c>
      <c r="BG94" s="2">
        <f t="shared" si="153"/>
        <v>7.6516666666666677E-2</v>
      </c>
      <c r="BH94" s="2">
        <f t="shared" si="153"/>
        <v>8.0816666666666689E-2</v>
      </c>
      <c r="BI94" s="2">
        <f t="shared" si="153"/>
        <v>4.8408333333333331E-2</v>
      </c>
      <c r="BJ94" s="2">
        <f t="shared" si="153"/>
        <v>3.9608333333333336E-2</v>
      </c>
      <c r="BK94" s="2">
        <f t="shared" si="153"/>
        <v>8.383333333333326E-3</v>
      </c>
      <c r="BL94" s="2">
        <f t="shared" si="153"/>
        <v>7.091666666666667E-2</v>
      </c>
      <c r="BM94" s="2">
        <f t="shared" si="153"/>
        <v>4.9349999999999998E-2</v>
      </c>
      <c r="BO94">
        <f t="shared" si="122"/>
        <v>14</v>
      </c>
      <c r="BP94">
        <f t="shared" si="123"/>
        <v>18</v>
      </c>
      <c r="BQ94">
        <f t="shared" si="124"/>
        <v>12</v>
      </c>
      <c r="BR94">
        <f t="shared" si="125"/>
        <v>7</v>
      </c>
      <c r="BS94">
        <f t="shared" si="126"/>
        <v>10</v>
      </c>
      <c r="BT94">
        <f t="shared" si="127"/>
        <v>11</v>
      </c>
      <c r="BU94">
        <f t="shared" si="128"/>
        <v>6</v>
      </c>
      <c r="BV94">
        <f t="shared" si="129"/>
        <v>9</v>
      </c>
      <c r="BW94">
        <f t="shared" si="130"/>
        <v>23</v>
      </c>
      <c r="BX94">
        <f t="shared" si="131"/>
        <v>19</v>
      </c>
      <c r="BY94">
        <f t="shared" si="132"/>
        <v>21</v>
      </c>
      <c r="BZ94">
        <f t="shared" si="133"/>
        <v>30</v>
      </c>
      <c r="CA94">
        <f t="shared" si="134"/>
        <v>25</v>
      </c>
      <c r="CB94">
        <f t="shared" si="135"/>
        <v>27</v>
      </c>
      <c r="CC94">
        <f t="shared" si="136"/>
        <v>29</v>
      </c>
      <c r="CD94">
        <f t="shared" si="137"/>
        <v>28</v>
      </c>
      <c r="CE94">
        <f t="shared" si="138"/>
        <v>20</v>
      </c>
      <c r="CF94">
        <f t="shared" si="139"/>
        <v>1</v>
      </c>
      <c r="CG94">
        <f t="shared" si="140"/>
        <v>17</v>
      </c>
      <c r="CH94">
        <f t="shared" si="141"/>
        <v>5</v>
      </c>
      <c r="CI94">
        <f t="shared" si="142"/>
        <v>4</v>
      </c>
      <c r="CJ94">
        <f t="shared" si="143"/>
        <v>2</v>
      </c>
      <c r="CK94">
        <f t="shared" si="144"/>
        <v>13</v>
      </c>
      <c r="CL94">
        <f t="shared" si="145"/>
        <v>24</v>
      </c>
      <c r="CM94">
        <f t="shared" si="146"/>
        <v>26</v>
      </c>
      <c r="CN94">
        <f t="shared" si="147"/>
        <v>15</v>
      </c>
      <c r="CO94">
        <f t="shared" si="148"/>
        <v>8</v>
      </c>
      <c r="CP94">
        <f t="shared" si="149"/>
        <v>3</v>
      </c>
      <c r="CQ94">
        <f t="shared" si="150"/>
        <v>22</v>
      </c>
      <c r="CR94">
        <f t="shared" si="151"/>
        <v>16</v>
      </c>
      <c r="CU94" s="2">
        <f t="array" ref="CU94">AVERAGE(IF(BO94:CR94&gt;=$CU$8,E94:AH94,""))-$B94</f>
        <v>0.32879999999999998</v>
      </c>
      <c r="CV94" s="2">
        <f t="array" ref="CV94">AVERAGE(IF(BO94:CR94&lt;=$CV$8,E94:AH94,""))-$B94</f>
        <v>0.2350733333333333</v>
      </c>
      <c r="CW94" s="2">
        <f t="shared" si="111"/>
        <v>9.372666666666668E-2</v>
      </c>
      <c r="CX94" s="2">
        <f t="shared" si="112"/>
        <v>0.21149999999999999</v>
      </c>
      <c r="CY94" s="2">
        <f t="shared" si="113"/>
        <v>0.12317</v>
      </c>
      <c r="CZ94" s="2"/>
      <c r="DA94" s="1">
        <f t="shared" si="114"/>
        <v>2.334282145877185</v>
      </c>
      <c r="DB94" s="1">
        <f t="shared" si="115"/>
        <v>0.77419296644094315</v>
      </c>
      <c r="DC94" s="1">
        <f t="shared" si="116"/>
        <v>1.1676812965269736</v>
      </c>
      <c r="DD94" s="1">
        <f t="shared" si="117"/>
        <v>0.5059198073024368</v>
      </c>
      <c r="DE94" s="3">
        <f t="shared" si="118"/>
        <v>0.78292946428571453</v>
      </c>
    </row>
    <row r="95" spans="1:109" x14ac:dyDescent="0.25">
      <c r="A95">
        <v>193306</v>
      </c>
      <c r="B95" s="10">
        <v>2.0000000000000001E-4</v>
      </c>
      <c r="C95" s="11">
        <v>0.13420000000000001</v>
      </c>
      <c r="E95" s="7">
        <v>0.13670000000000002</v>
      </c>
      <c r="F95" s="7">
        <v>0.3533</v>
      </c>
      <c r="G95" s="7">
        <v>4.6500000000000007E-2</v>
      </c>
      <c r="H95" s="7">
        <v>0.16700000000000001</v>
      </c>
      <c r="I95" s="7">
        <v>0.27030000000000004</v>
      </c>
      <c r="J95" s="7">
        <v>6.2199999999999998E-2</v>
      </c>
      <c r="K95" s="7">
        <v>2.3E-2</v>
      </c>
      <c r="L95" s="7">
        <v>0.1085</v>
      </c>
      <c r="M95" s="7">
        <v>0.11699999999999999</v>
      </c>
      <c r="N95" s="7">
        <v>0.31579999999999997</v>
      </c>
      <c r="O95" s="7">
        <v>0.21170000000000003</v>
      </c>
      <c r="P95" s="7">
        <v>0.11359999999999999</v>
      </c>
      <c r="Q95" s="7">
        <v>0.14730000000000001</v>
      </c>
      <c r="R95" s="7">
        <v>0.1027</v>
      </c>
      <c r="S95" s="7">
        <v>0.1981</v>
      </c>
      <c r="T95" s="7">
        <v>0.19850000000000001</v>
      </c>
      <c r="U95" s="7">
        <v>0.12670000000000001</v>
      </c>
      <c r="V95" s="7">
        <v>0.18090000000000001</v>
      </c>
      <c r="W95" s="7">
        <v>0.12150000000000001</v>
      </c>
      <c r="X95" s="7">
        <v>0.156</v>
      </c>
      <c r="Y95" s="7">
        <v>0.1048</v>
      </c>
      <c r="Z95" s="7">
        <v>4.4800000000000006E-2</v>
      </c>
      <c r="AA95" s="7">
        <v>0.12090000000000001</v>
      </c>
      <c r="AB95" s="7">
        <v>5.3200000000000004E-2</v>
      </c>
      <c r="AC95" s="7">
        <v>0.13730000000000001</v>
      </c>
      <c r="AD95" s="7">
        <v>0.47710000000000002</v>
      </c>
      <c r="AE95" s="7">
        <v>0.16190000000000002</v>
      </c>
      <c r="AF95" s="7">
        <v>0.1158</v>
      </c>
      <c r="AG95" s="7">
        <v>0.1852</v>
      </c>
      <c r="AH95" s="7">
        <v>0.16539999999999999</v>
      </c>
      <c r="AJ95" s="2">
        <f t="shared" ref="AJ95:BM95" si="154">AVERAGE(E83:E94)</f>
        <v>7.6558333333333339E-2</v>
      </c>
      <c r="AK95" s="2">
        <f t="shared" si="154"/>
        <v>0.14969166666666667</v>
      </c>
      <c r="AL95" s="2">
        <f t="shared" si="154"/>
        <v>6.7583333333333329E-2</v>
      </c>
      <c r="AM95" s="2">
        <f t="shared" si="154"/>
        <v>0.11875000000000001</v>
      </c>
      <c r="AN95" s="2">
        <f t="shared" si="154"/>
        <v>8.1449999999999995E-2</v>
      </c>
      <c r="AO95" s="2">
        <f t="shared" si="154"/>
        <v>7.4016666666666661E-2</v>
      </c>
      <c r="AP95" s="2">
        <f t="shared" si="154"/>
        <v>5.7699999999999994E-2</v>
      </c>
      <c r="AQ95" s="2">
        <f t="shared" si="154"/>
        <v>9.0133333333333329E-2</v>
      </c>
      <c r="AR95" s="2">
        <f t="shared" si="154"/>
        <v>0.10762499999999998</v>
      </c>
      <c r="AS95" s="2">
        <f t="shared" si="154"/>
        <v>0.11079166666666666</v>
      </c>
      <c r="AT95" s="2">
        <f t="shared" si="154"/>
        <v>0.11090000000000001</v>
      </c>
      <c r="AU95" s="2">
        <f t="shared" si="154"/>
        <v>0.14244166666666669</v>
      </c>
      <c r="AV95" s="2">
        <f t="shared" si="154"/>
        <v>0.12170000000000003</v>
      </c>
      <c r="AW95" s="2">
        <f t="shared" si="154"/>
        <v>0.12512499999999999</v>
      </c>
      <c r="AX95" s="2">
        <f t="shared" si="154"/>
        <v>0.13484166666666667</v>
      </c>
      <c r="AY95" s="2">
        <f t="shared" si="154"/>
        <v>0.13901666666666665</v>
      </c>
      <c r="AZ95" s="2">
        <f t="shared" si="154"/>
        <v>9.3999999999999986E-2</v>
      </c>
      <c r="BA95" s="2">
        <f t="shared" si="154"/>
        <v>1.0033333333333337E-2</v>
      </c>
      <c r="BB95" s="2">
        <f t="shared" si="154"/>
        <v>7.0733333333333329E-2</v>
      </c>
      <c r="BC95" s="2">
        <f t="shared" si="154"/>
        <v>5.9425000000000006E-2</v>
      </c>
      <c r="BD95" s="2">
        <f t="shared" si="154"/>
        <v>3.9341666666666671E-2</v>
      </c>
      <c r="BE95" s="2">
        <f t="shared" si="154"/>
        <v>8.7500000000000026E-3</v>
      </c>
      <c r="BF95" s="2">
        <f t="shared" si="154"/>
        <v>7.7316666666666659E-2</v>
      </c>
      <c r="BG95" s="2">
        <f t="shared" si="154"/>
        <v>0.10184166666666666</v>
      </c>
      <c r="BH95" s="2">
        <f t="shared" si="154"/>
        <v>0.13595833333333335</v>
      </c>
      <c r="BI95" s="2">
        <f t="shared" si="154"/>
        <v>0.12688333333333335</v>
      </c>
      <c r="BJ95" s="2">
        <f t="shared" si="154"/>
        <v>7.7933333333333341E-2</v>
      </c>
      <c r="BK95" s="2">
        <f t="shared" si="154"/>
        <v>5.0174999999999997E-2</v>
      </c>
      <c r="BL95" s="2">
        <f t="shared" si="154"/>
        <v>0.11734166666666666</v>
      </c>
      <c r="BM95" s="2">
        <f t="shared" si="154"/>
        <v>9.7233333333333324E-2</v>
      </c>
      <c r="BO95">
        <f t="shared" si="122"/>
        <v>10</v>
      </c>
      <c r="BP95">
        <f t="shared" si="123"/>
        <v>30</v>
      </c>
      <c r="BQ95">
        <f t="shared" si="124"/>
        <v>7</v>
      </c>
      <c r="BR95">
        <f t="shared" si="125"/>
        <v>22</v>
      </c>
      <c r="BS95">
        <f t="shared" si="126"/>
        <v>13</v>
      </c>
      <c r="BT95">
        <f t="shared" si="127"/>
        <v>9</v>
      </c>
      <c r="BU95">
        <f t="shared" si="128"/>
        <v>5</v>
      </c>
      <c r="BV95">
        <f t="shared" si="129"/>
        <v>14</v>
      </c>
      <c r="BW95">
        <f t="shared" si="130"/>
        <v>18</v>
      </c>
      <c r="BX95">
        <f t="shared" si="131"/>
        <v>19</v>
      </c>
      <c r="BY95">
        <f t="shared" si="132"/>
        <v>20</v>
      </c>
      <c r="BZ95">
        <f t="shared" si="133"/>
        <v>29</v>
      </c>
      <c r="CA95">
        <f t="shared" si="134"/>
        <v>23</v>
      </c>
      <c r="CB95">
        <f t="shared" si="135"/>
        <v>24</v>
      </c>
      <c r="CC95">
        <f t="shared" si="136"/>
        <v>26</v>
      </c>
      <c r="CD95">
        <f t="shared" si="137"/>
        <v>28</v>
      </c>
      <c r="CE95">
        <f t="shared" si="138"/>
        <v>15</v>
      </c>
      <c r="CF95">
        <f t="shared" si="139"/>
        <v>2</v>
      </c>
      <c r="CG95">
        <f t="shared" si="140"/>
        <v>8</v>
      </c>
      <c r="CH95">
        <f t="shared" si="141"/>
        <v>6</v>
      </c>
      <c r="CI95">
        <f t="shared" si="142"/>
        <v>3</v>
      </c>
      <c r="CJ95">
        <f t="shared" si="143"/>
        <v>1</v>
      </c>
      <c r="CK95">
        <f t="shared" si="144"/>
        <v>11</v>
      </c>
      <c r="CL95">
        <f t="shared" si="145"/>
        <v>17</v>
      </c>
      <c r="CM95">
        <f t="shared" si="146"/>
        <v>27</v>
      </c>
      <c r="CN95">
        <f t="shared" si="147"/>
        <v>25</v>
      </c>
      <c r="CO95">
        <f t="shared" si="148"/>
        <v>12</v>
      </c>
      <c r="CP95">
        <f t="shared" si="149"/>
        <v>4</v>
      </c>
      <c r="CQ95">
        <f t="shared" si="150"/>
        <v>21</v>
      </c>
      <c r="CR95">
        <f t="shared" si="151"/>
        <v>16</v>
      </c>
      <c r="CU95" s="2">
        <f t="array" ref="CU95">AVERAGE(IF(BO95:CR95&gt;=$CU$8,E95:AH95,""))-$B95</f>
        <v>0.19601333333333332</v>
      </c>
      <c r="CV95" s="2">
        <f t="array" ref="CV95">AVERAGE(IF(BO95:CR95&lt;=$CV$8,E95:AH95,""))-$B95</f>
        <v>0.11849999999999998</v>
      </c>
      <c r="CW95" s="2">
        <f t="shared" si="111"/>
        <v>7.7513333333333337E-2</v>
      </c>
      <c r="CX95" s="2">
        <f t="shared" si="112"/>
        <v>0.13420000000000001</v>
      </c>
      <c r="CY95" s="2">
        <f t="shared" si="113"/>
        <v>9.1685000000000016E-2</v>
      </c>
      <c r="CZ95" s="2"/>
      <c r="DA95" s="1">
        <f t="shared" si="114"/>
        <v>2.5156869923737872</v>
      </c>
      <c r="DB95" s="1">
        <f t="shared" si="115"/>
        <v>0.87824450113060593</v>
      </c>
      <c r="DC95" s="1">
        <f t="shared" si="116"/>
        <v>1.3967959359895195</v>
      </c>
      <c r="DD95" s="1">
        <f t="shared" si="117"/>
        <v>0.56597248842923609</v>
      </c>
      <c r="DE95" s="3">
        <f t="shared" si="118"/>
        <v>0.86044279761904785</v>
      </c>
    </row>
    <row r="96" spans="1:109" x14ac:dyDescent="0.25">
      <c r="A96">
        <v>193307</v>
      </c>
      <c r="B96" s="10">
        <v>2.0000000000000001E-4</v>
      </c>
      <c r="C96" s="11">
        <v>-9.6300000000000011E-2</v>
      </c>
      <c r="E96" s="7">
        <v>-8.0799999999999997E-2</v>
      </c>
      <c r="F96" s="7">
        <v>-0.15230000000000002</v>
      </c>
      <c r="G96" s="7">
        <v>-2.1700000000000001E-2</v>
      </c>
      <c r="H96" s="7">
        <v>-7.9200000000000007E-2</v>
      </c>
      <c r="I96" s="7">
        <v>-0.20079999999999998</v>
      </c>
      <c r="J96" s="7">
        <v>-9.0800000000000006E-2</v>
      </c>
      <c r="K96" s="7">
        <v>-4.2500000000000003E-2</v>
      </c>
      <c r="L96" s="7">
        <v>-0.1943</v>
      </c>
      <c r="M96" s="7">
        <v>-9.2699999999999991E-2</v>
      </c>
      <c r="N96" s="7">
        <v>-0.18010000000000001</v>
      </c>
      <c r="O96" s="7">
        <v>-0.14830000000000002</v>
      </c>
      <c r="P96" s="7">
        <v>-0.10130000000000002</v>
      </c>
      <c r="Q96" s="7">
        <v>-0.19989999999999999</v>
      </c>
      <c r="R96" s="7">
        <v>-0.11320000000000001</v>
      </c>
      <c r="S96" s="7">
        <v>-6.7100000000000007E-2</v>
      </c>
      <c r="T96" s="7">
        <v>-0.1641</v>
      </c>
      <c r="U96" s="7">
        <v>-8.7899999999999992E-2</v>
      </c>
      <c r="V96" s="7">
        <v>-0.11050000000000001</v>
      </c>
      <c r="W96" s="7">
        <v>-0.11599999999999999</v>
      </c>
      <c r="X96" s="7">
        <v>-0.13539999999999999</v>
      </c>
      <c r="Y96" s="7">
        <v>-4.3499999999999997E-2</v>
      </c>
      <c r="Z96" s="7">
        <v>-1.11E-2</v>
      </c>
      <c r="AA96" s="7">
        <v>-9.8500000000000004E-2</v>
      </c>
      <c r="AB96" s="7">
        <v>-5.5700000000000006E-2</v>
      </c>
      <c r="AC96" s="7">
        <v>-4.4800000000000006E-2</v>
      </c>
      <c r="AD96" s="7">
        <v>-0.12659999999999999</v>
      </c>
      <c r="AE96" s="7">
        <v>-0.13619999999999999</v>
      </c>
      <c r="AF96" s="7">
        <v>-0.16190000000000002</v>
      </c>
      <c r="AG96" s="7">
        <v>-0.12520000000000001</v>
      </c>
      <c r="AH96" s="7">
        <v>-8.8000000000000005E-3</v>
      </c>
      <c r="AJ96" s="2">
        <f t="shared" ref="AJ96:BM96" si="155">AVERAGE(E84:E95)</f>
        <v>8.7691666666666668E-2</v>
      </c>
      <c r="AK96" s="2">
        <f t="shared" si="155"/>
        <v>0.16308333333333333</v>
      </c>
      <c r="AL96" s="2">
        <f t="shared" si="155"/>
        <v>6.6516666666666655E-2</v>
      </c>
      <c r="AM96" s="2">
        <f t="shared" si="155"/>
        <v>0.122575</v>
      </c>
      <c r="AN96" s="2">
        <f t="shared" si="155"/>
        <v>0.118925</v>
      </c>
      <c r="AO96" s="2">
        <f t="shared" si="155"/>
        <v>9.3466666666666684E-2</v>
      </c>
      <c r="AP96" s="2">
        <f t="shared" si="155"/>
        <v>6.3608333333333336E-2</v>
      </c>
      <c r="AQ96" s="2">
        <f t="shared" si="155"/>
        <v>9.0483333333333346E-2</v>
      </c>
      <c r="AR96" s="2">
        <f t="shared" si="155"/>
        <v>0.12154999999999999</v>
      </c>
      <c r="AS96" s="2">
        <f t="shared" si="155"/>
        <v>0.14358333333333331</v>
      </c>
      <c r="AT96" s="2">
        <f t="shared" si="155"/>
        <v>0.12695000000000001</v>
      </c>
      <c r="AU96" s="2">
        <f t="shared" si="155"/>
        <v>0.15005833333333332</v>
      </c>
      <c r="AV96" s="2">
        <f t="shared" si="155"/>
        <v>0.13859166666666667</v>
      </c>
      <c r="AW96" s="2">
        <f t="shared" si="155"/>
        <v>0.12518333333333331</v>
      </c>
      <c r="AX96" s="2">
        <f t="shared" si="155"/>
        <v>0.15767499999999998</v>
      </c>
      <c r="AY96" s="2">
        <f t="shared" si="155"/>
        <v>0.14740833333333334</v>
      </c>
      <c r="AZ96" s="2">
        <f t="shared" si="155"/>
        <v>0.11307499999999999</v>
      </c>
      <c r="BA96" s="2">
        <f t="shared" si="155"/>
        <v>2.5791666666666668E-2</v>
      </c>
      <c r="BB96" s="2">
        <f t="shared" si="155"/>
        <v>7.6041666666666674E-2</v>
      </c>
      <c r="BC96" s="2">
        <f t="shared" si="155"/>
        <v>7.1141666666666672E-2</v>
      </c>
      <c r="BD96" s="2">
        <f t="shared" si="155"/>
        <v>5.6033333333333345E-2</v>
      </c>
      <c r="BE96" s="2">
        <f t="shared" si="155"/>
        <v>2.9241666666666666E-2</v>
      </c>
      <c r="BF96" s="2">
        <f t="shared" si="155"/>
        <v>8.6691666666666667E-2</v>
      </c>
      <c r="BG96" s="2">
        <f t="shared" si="155"/>
        <v>0.10924166666666664</v>
      </c>
      <c r="BH96" s="2">
        <f t="shared" si="155"/>
        <v>0.14988333333333334</v>
      </c>
      <c r="BI96" s="2">
        <f t="shared" si="155"/>
        <v>0.16222500000000004</v>
      </c>
      <c r="BJ96" s="2">
        <f t="shared" si="155"/>
        <v>9.3741666666666668E-2</v>
      </c>
      <c r="BK96" s="2">
        <f t="shared" si="155"/>
        <v>5.9266666666666662E-2</v>
      </c>
      <c r="BL96" s="2">
        <f t="shared" si="155"/>
        <v>0.12734999999999999</v>
      </c>
      <c r="BM96" s="2">
        <f t="shared" si="155"/>
        <v>0.11266666666666665</v>
      </c>
      <c r="BO96">
        <f t="shared" si="122"/>
        <v>10</v>
      </c>
      <c r="BP96">
        <f t="shared" si="123"/>
        <v>30</v>
      </c>
      <c r="BQ96">
        <f t="shared" si="124"/>
        <v>6</v>
      </c>
      <c r="BR96">
        <f t="shared" si="125"/>
        <v>19</v>
      </c>
      <c r="BS96">
        <f t="shared" si="126"/>
        <v>17</v>
      </c>
      <c r="BT96">
        <f t="shared" si="127"/>
        <v>12</v>
      </c>
      <c r="BU96">
        <f t="shared" si="128"/>
        <v>5</v>
      </c>
      <c r="BV96">
        <f t="shared" si="129"/>
        <v>11</v>
      </c>
      <c r="BW96">
        <f t="shared" si="130"/>
        <v>18</v>
      </c>
      <c r="BX96">
        <f t="shared" si="131"/>
        <v>24</v>
      </c>
      <c r="BY96">
        <f t="shared" si="132"/>
        <v>21</v>
      </c>
      <c r="BZ96">
        <f t="shared" si="133"/>
        <v>27</v>
      </c>
      <c r="CA96">
        <f t="shared" si="134"/>
        <v>23</v>
      </c>
      <c r="CB96">
        <f t="shared" si="135"/>
        <v>20</v>
      </c>
      <c r="CC96">
        <f t="shared" si="136"/>
        <v>28</v>
      </c>
      <c r="CD96">
        <f t="shared" si="137"/>
        <v>25</v>
      </c>
      <c r="CE96">
        <f t="shared" si="138"/>
        <v>16</v>
      </c>
      <c r="CF96">
        <f t="shared" si="139"/>
        <v>1</v>
      </c>
      <c r="CG96">
        <f t="shared" si="140"/>
        <v>8</v>
      </c>
      <c r="CH96">
        <f t="shared" si="141"/>
        <v>7</v>
      </c>
      <c r="CI96">
        <f t="shared" si="142"/>
        <v>3</v>
      </c>
      <c r="CJ96">
        <f t="shared" si="143"/>
        <v>2</v>
      </c>
      <c r="CK96">
        <f t="shared" si="144"/>
        <v>9</v>
      </c>
      <c r="CL96">
        <f t="shared" si="145"/>
        <v>14</v>
      </c>
      <c r="CM96">
        <f t="shared" si="146"/>
        <v>26</v>
      </c>
      <c r="CN96">
        <f t="shared" si="147"/>
        <v>29</v>
      </c>
      <c r="CO96">
        <f t="shared" si="148"/>
        <v>13</v>
      </c>
      <c r="CP96">
        <f t="shared" si="149"/>
        <v>4</v>
      </c>
      <c r="CQ96">
        <f t="shared" si="150"/>
        <v>22</v>
      </c>
      <c r="CR96">
        <f t="shared" si="151"/>
        <v>15</v>
      </c>
      <c r="CU96" s="2">
        <f t="array" ref="CU96">AVERAGE(IF(BO96:CR96&gt;=$CU$8,E96:AH96,""))-$B96</f>
        <v>-0.12576666666666667</v>
      </c>
      <c r="CV96" s="2">
        <f t="array" ref="CV96">AVERAGE(IF(BO96:CR96&lt;=$CV$8,E96:AH96,""))-$B96</f>
        <v>-8.7379999999999999E-2</v>
      </c>
      <c r="CW96" s="2">
        <f t="shared" si="111"/>
        <v>-3.8386666666666666E-2</v>
      </c>
      <c r="CX96" s="2">
        <f t="shared" si="112"/>
        <v>-9.6300000000000011E-2</v>
      </c>
      <c r="CY96" s="2">
        <f t="shared" si="113"/>
        <v>-5.2865000000000002E-2</v>
      </c>
      <c r="CZ96" s="2"/>
      <c r="DA96" s="1">
        <f t="shared" si="114"/>
        <v>2.41962129175834</v>
      </c>
      <c r="DB96" s="1">
        <f t="shared" si="115"/>
        <v>0.79384520457195462</v>
      </c>
      <c r="DC96" s="1">
        <f t="shared" si="116"/>
        <v>1.2214049262937687</v>
      </c>
      <c r="DD96" s="1">
        <f t="shared" si="117"/>
        <v>0.51663100688797525</v>
      </c>
      <c r="DE96" s="3">
        <f t="shared" si="118"/>
        <v>0.82205613095238117</v>
      </c>
    </row>
    <row r="97" spans="1:109" x14ac:dyDescent="0.25">
      <c r="A97">
        <v>193308</v>
      </c>
      <c r="B97" s="10">
        <v>2.9999999999999997E-4</v>
      </c>
      <c r="C97" s="11">
        <v>0.121</v>
      </c>
      <c r="E97" s="7">
        <v>8.9800000000000005E-2</v>
      </c>
      <c r="F97" s="7">
        <v>0.33150000000000002</v>
      </c>
      <c r="G97" s="7">
        <v>0.10160000000000001</v>
      </c>
      <c r="H97" s="7">
        <v>0.27510000000000001</v>
      </c>
      <c r="I97" s="7">
        <v>0.1981</v>
      </c>
      <c r="J97" s="7">
        <v>0.11380000000000001</v>
      </c>
      <c r="K97" s="7">
        <v>5.8400000000000001E-2</v>
      </c>
      <c r="L97" s="7">
        <v>-2.8999999999999998E-3</v>
      </c>
      <c r="M97" s="7">
        <v>0.2109</v>
      </c>
      <c r="N97" s="7">
        <v>0.13240000000000002</v>
      </c>
      <c r="O97" s="7">
        <v>0.1464</v>
      </c>
      <c r="P97" s="7">
        <v>0.11539999999999999</v>
      </c>
      <c r="Q97" s="7">
        <v>0.19670000000000001</v>
      </c>
      <c r="R97" s="7">
        <v>0.13450000000000001</v>
      </c>
      <c r="S97" s="7">
        <v>0.1988</v>
      </c>
      <c r="T97" s="7">
        <v>0.23949999999999999</v>
      </c>
      <c r="U97" s="7">
        <v>0.17149999999999999</v>
      </c>
      <c r="V97" s="7">
        <v>7.7600000000000002E-2</v>
      </c>
      <c r="W97" s="7">
        <v>0.1908</v>
      </c>
      <c r="X97" s="7">
        <v>-1.3000000000000001E-2</v>
      </c>
      <c r="Y97" s="7">
        <v>4.4999999999999998E-2</v>
      </c>
      <c r="Z97" s="7">
        <v>-2.12E-2</v>
      </c>
      <c r="AA97" s="7">
        <v>0.10890000000000001</v>
      </c>
      <c r="AB97" s="7">
        <v>0.10619999999999999</v>
      </c>
      <c r="AC97" s="7">
        <v>0.15630000000000002</v>
      </c>
      <c r="AD97" s="7">
        <v>0.126</v>
      </c>
      <c r="AE97" s="7">
        <v>7.2400000000000006E-2</v>
      </c>
      <c r="AF97" s="7">
        <v>8.0100000000000005E-2</v>
      </c>
      <c r="AG97" s="7">
        <v>9.2300000000000007E-2</v>
      </c>
      <c r="AH97" s="7">
        <v>0.22850000000000001</v>
      </c>
      <c r="AJ97" s="2">
        <f t="shared" ref="AJ97:BM97" si="156">AVERAGE(E85:E96)</f>
        <v>5.5900000000000005E-2</v>
      </c>
      <c r="AK97" s="2">
        <f t="shared" si="156"/>
        <v>0.13444166666666665</v>
      </c>
      <c r="AL97" s="2">
        <f t="shared" si="156"/>
        <v>4.3908333333333327E-2</v>
      </c>
      <c r="AM97" s="2">
        <f t="shared" si="156"/>
        <v>6.2966666666666671E-2</v>
      </c>
      <c r="AN97" s="2">
        <f t="shared" si="156"/>
        <v>6.7600000000000007E-2</v>
      </c>
      <c r="AO97" s="2">
        <f t="shared" si="156"/>
        <v>5.7600000000000005E-2</v>
      </c>
      <c r="AP97" s="2">
        <f t="shared" si="156"/>
        <v>7.821666666666667E-2</v>
      </c>
      <c r="AQ97" s="2">
        <f t="shared" si="156"/>
        <v>4.933333333333334E-2</v>
      </c>
      <c r="AR97" s="2">
        <f t="shared" si="156"/>
        <v>8.9841666666666653E-2</v>
      </c>
      <c r="AS97" s="2">
        <f t="shared" si="156"/>
        <v>0.10173333333333334</v>
      </c>
      <c r="AT97" s="2">
        <f t="shared" si="156"/>
        <v>8.5050000000000001E-2</v>
      </c>
      <c r="AU97" s="2">
        <f t="shared" si="156"/>
        <v>8.9749999999999996E-2</v>
      </c>
      <c r="AV97" s="2">
        <f t="shared" si="156"/>
        <v>8.5516666666666685E-2</v>
      </c>
      <c r="AW97" s="2">
        <f t="shared" si="156"/>
        <v>6.9574999999999998E-2</v>
      </c>
      <c r="AX97" s="2">
        <f t="shared" si="156"/>
        <v>0.11482500000000001</v>
      </c>
      <c r="AY97" s="2">
        <f t="shared" si="156"/>
        <v>9.6516666666666653E-2</v>
      </c>
      <c r="AZ97" s="2">
        <f t="shared" si="156"/>
        <v>6.7299999999999999E-2</v>
      </c>
      <c r="BA97" s="2">
        <f t="shared" si="156"/>
        <v>-6.5833333333333716E-4</v>
      </c>
      <c r="BB97" s="2">
        <f t="shared" si="156"/>
        <v>3.7241666666666666E-2</v>
      </c>
      <c r="BC97" s="2">
        <f t="shared" si="156"/>
        <v>3.5541666666666673E-2</v>
      </c>
      <c r="BD97" s="2">
        <f t="shared" si="156"/>
        <v>3.8516666666666671E-2</v>
      </c>
      <c r="BE97" s="2">
        <f t="shared" si="156"/>
        <v>8.0666666666666682E-3</v>
      </c>
      <c r="BF97" s="2">
        <f t="shared" si="156"/>
        <v>6.2833333333333338E-2</v>
      </c>
      <c r="BG97" s="2">
        <f t="shared" si="156"/>
        <v>8.6933333333333321E-2</v>
      </c>
      <c r="BH97" s="2">
        <f t="shared" si="156"/>
        <v>9.5191666666666674E-2</v>
      </c>
      <c r="BI97" s="2">
        <f t="shared" si="156"/>
        <v>0.13898333333333332</v>
      </c>
      <c r="BJ97" s="2">
        <f t="shared" si="156"/>
        <v>5.9383333333333337E-2</v>
      </c>
      <c r="BK97" s="2">
        <f t="shared" si="156"/>
        <v>2.4624999999999998E-2</v>
      </c>
      <c r="BL97" s="2">
        <f t="shared" si="156"/>
        <v>7.4224999999999999E-2</v>
      </c>
      <c r="BM97" s="2">
        <f t="shared" si="156"/>
        <v>8.7091666666666678E-2</v>
      </c>
      <c r="BO97">
        <f t="shared" si="122"/>
        <v>9</v>
      </c>
      <c r="BP97">
        <f t="shared" si="123"/>
        <v>29</v>
      </c>
      <c r="BQ97">
        <f t="shared" si="124"/>
        <v>7</v>
      </c>
      <c r="BR97">
        <f t="shared" si="125"/>
        <v>13</v>
      </c>
      <c r="BS97">
        <f t="shared" si="126"/>
        <v>15</v>
      </c>
      <c r="BT97">
        <f t="shared" si="127"/>
        <v>10</v>
      </c>
      <c r="BU97">
        <f t="shared" si="128"/>
        <v>18</v>
      </c>
      <c r="BV97">
        <f t="shared" si="129"/>
        <v>8</v>
      </c>
      <c r="BW97">
        <f t="shared" si="130"/>
        <v>24</v>
      </c>
      <c r="BX97">
        <f t="shared" si="131"/>
        <v>27</v>
      </c>
      <c r="BY97">
        <f t="shared" si="132"/>
        <v>19</v>
      </c>
      <c r="BZ97">
        <f t="shared" si="133"/>
        <v>23</v>
      </c>
      <c r="CA97">
        <f t="shared" si="134"/>
        <v>20</v>
      </c>
      <c r="CB97">
        <f t="shared" si="135"/>
        <v>16</v>
      </c>
      <c r="CC97">
        <f t="shared" si="136"/>
        <v>28</v>
      </c>
      <c r="CD97">
        <f t="shared" si="137"/>
        <v>26</v>
      </c>
      <c r="CE97">
        <f t="shared" si="138"/>
        <v>14</v>
      </c>
      <c r="CF97">
        <f t="shared" si="139"/>
        <v>1</v>
      </c>
      <c r="CG97">
        <f t="shared" si="140"/>
        <v>5</v>
      </c>
      <c r="CH97">
        <f t="shared" si="141"/>
        <v>4</v>
      </c>
      <c r="CI97">
        <f t="shared" si="142"/>
        <v>6</v>
      </c>
      <c r="CJ97">
        <f t="shared" si="143"/>
        <v>2</v>
      </c>
      <c r="CK97">
        <f t="shared" si="144"/>
        <v>12</v>
      </c>
      <c r="CL97">
        <f t="shared" si="145"/>
        <v>21</v>
      </c>
      <c r="CM97">
        <f t="shared" si="146"/>
        <v>25</v>
      </c>
      <c r="CN97">
        <f t="shared" si="147"/>
        <v>30</v>
      </c>
      <c r="CO97">
        <f t="shared" si="148"/>
        <v>11</v>
      </c>
      <c r="CP97">
        <f t="shared" si="149"/>
        <v>3</v>
      </c>
      <c r="CQ97">
        <f t="shared" si="150"/>
        <v>17</v>
      </c>
      <c r="CR97">
        <f t="shared" si="151"/>
        <v>22</v>
      </c>
      <c r="CU97" s="2">
        <f t="array" ref="CU97">AVERAGE(IF(BO97:CR97&gt;=$CU$8,E97:AH97,""))-$B97</f>
        <v>0.16461999999999999</v>
      </c>
      <c r="CV97" s="2">
        <f t="array" ref="CV97">AVERAGE(IF(BO97:CR97&lt;=$CV$8,E97:AH97,""))-$B97</f>
        <v>9.8873333333333341E-2</v>
      </c>
      <c r="CW97" s="2">
        <f t="shared" si="111"/>
        <v>6.5746666666666648E-2</v>
      </c>
      <c r="CX97" s="2">
        <f t="shared" si="112"/>
        <v>0.121</v>
      </c>
      <c r="CY97" s="2">
        <f t="shared" si="113"/>
        <v>7.9559999999999992E-2</v>
      </c>
      <c r="CZ97" s="2"/>
      <c r="DA97" s="1">
        <f t="shared" si="114"/>
        <v>2.5794292126746723</v>
      </c>
      <c r="DB97" s="1">
        <f t="shared" si="115"/>
        <v>0.89013862788653264</v>
      </c>
      <c r="DC97" s="1">
        <f t="shared" si="116"/>
        <v>1.422839026738137</v>
      </c>
      <c r="DD97" s="1">
        <f t="shared" si="117"/>
        <v>0.56786702594441207</v>
      </c>
      <c r="DE97" s="3">
        <f t="shared" si="118"/>
        <v>0.88780279761904779</v>
      </c>
    </row>
    <row r="98" spans="1:109" x14ac:dyDescent="0.25">
      <c r="A98">
        <v>193309</v>
      </c>
      <c r="B98" s="10">
        <v>2.0000000000000001E-4</v>
      </c>
      <c r="C98" s="11">
        <v>-0.10490000000000001</v>
      </c>
      <c r="E98" s="7">
        <v>-8.7500000000000008E-2</v>
      </c>
      <c r="F98" s="7">
        <v>-5.7500000000000002E-2</v>
      </c>
      <c r="G98" s="7">
        <v>-3.6900000000000002E-2</v>
      </c>
      <c r="H98" s="7">
        <v>-8.3400000000000002E-2</v>
      </c>
      <c r="I98" s="7">
        <v>-0.24199999999999999</v>
      </c>
      <c r="J98" s="7">
        <v>-0.12180000000000001</v>
      </c>
      <c r="K98" s="7">
        <v>-0.12180000000000001</v>
      </c>
      <c r="L98" s="7">
        <v>-1.3200000000000002E-2</v>
      </c>
      <c r="M98" s="7">
        <v>-7.7200000000000005E-2</v>
      </c>
      <c r="N98" s="7">
        <v>-0.1313</v>
      </c>
      <c r="O98" s="7">
        <v>-0.14580000000000001</v>
      </c>
      <c r="P98" s="7">
        <v>-8.7799999999999989E-2</v>
      </c>
      <c r="Q98" s="7">
        <v>-0.1573</v>
      </c>
      <c r="R98" s="7">
        <v>-0.19320000000000001</v>
      </c>
      <c r="S98" s="7">
        <v>-0.15109999999999998</v>
      </c>
      <c r="T98" s="7">
        <v>-0.14070000000000002</v>
      </c>
      <c r="U98" s="7">
        <v>5.6600000000000004E-2</v>
      </c>
      <c r="V98" s="7">
        <v>-3.56E-2</v>
      </c>
      <c r="W98" s="7">
        <v>-2.0499999999999997E-2</v>
      </c>
      <c r="X98" s="7">
        <v>-0.19820000000000002</v>
      </c>
      <c r="Y98" s="7">
        <v>-3.5499999999999997E-2</v>
      </c>
      <c r="Z98" s="7">
        <v>-3.2300000000000002E-2</v>
      </c>
      <c r="AA98" s="7">
        <v>-0.11119999999999999</v>
      </c>
      <c r="AB98" s="7">
        <v>-4.1799999999999997E-2</v>
      </c>
      <c r="AC98" s="7">
        <v>-0.20079999999999998</v>
      </c>
      <c r="AD98" s="7">
        <v>-0.21300000000000002</v>
      </c>
      <c r="AE98" s="7">
        <v>-8.4400000000000003E-2</v>
      </c>
      <c r="AF98" s="7">
        <v>-0.1229</v>
      </c>
      <c r="AG98" s="7">
        <v>-0.1741</v>
      </c>
      <c r="AH98" s="7">
        <v>-0.11070000000000001</v>
      </c>
      <c r="AJ98" s="2">
        <f t="shared" ref="AJ98:BM98" si="157">AVERAGE(E86:E97)</f>
        <v>4.3575000000000003E-2</v>
      </c>
      <c r="AK98" s="2">
        <f t="shared" si="157"/>
        <v>0.1301083333333333</v>
      </c>
      <c r="AL98" s="2">
        <f t="shared" si="157"/>
        <v>3.7658333333333328E-2</v>
      </c>
      <c r="AM98" s="2">
        <f t="shared" si="157"/>
        <v>3.0216666666666659E-2</v>
      </c>
      <c r="AN98" s="2">
        <f t="shared" si="157"/>
        <v>5.3575000000000018E-2</v>
      </c>
      <c r="AO98" s="2">
        <f t="shared" si="157"/>
        <v>4.5133333333333331E-2</v>
      </c>
      <c r="AP98" s="2">
        <f t="shared" si="157"/>
        <v>6.0125000000000005E-2</v>
      </c>
      <c r="AQ98" s="2">
        <f t="shared" si="157"/>
        <v>1.7875000000000002E-2</v>
      </c>
      <c r="AR98" s="2">
        <f t="shared" si="157"/>
        <v>7.7141666666666664E-2</v>
      </c>
      <c r="AS98" s="2">
        <f t="shared" si="157"/>
        <v>6.5608333333333324E-2</v>
      </c>
      <c r="AT98" s="2">
        <f t="shared" si="157"/>
        <v>6.6116666666666671E-2</v>
      </c>
      <c r="AU98" s="2">
        <f t="shared" si="157"/>
        <v>5.0366666666666671E-2</v>
      </c>
      <c r="AV98" s="2">
        <f t="shared" si="157"/>
        <v>5.862500000000001E-2</v>
      </c>
      <c r="AW98" s="2">
        <f t="shared" si="157"/>
        <v>3.909166666666667E-2</v>
      </c>
      <c r="AX98" s="2">
        <f t="shared" si="157"/>
        <v>9.1083333333333336E-2</v>
      </c>
      <c r="AY98" s="2">
        <f t="shared" si="157"/>
        <v>7.9758333333333334E-2</v>
      </c>
      <c r="AZ98" s="2">
        <f t="shared" si="157"/>
        <v>5.7033333333333332E-2</v>
      </c>
      <c r="BA98" s="2">
        <f t="shared" si="157"/>
        <v>-8.0083333333333326E-3</v>
      </c>
      <c r="BB98" s="2">
        <f t="shared" si="157"/>
        <v>3.8725000000000002E-2</v>
      </c>
      <c r="BC98" s="2">
        <f t="shared" si="157"/>
        <v>-1.5083333333333283E-3</v>
      </c>
      <c r="BD98" s="2">
        <f t="shared" si="157"/>
        <v>1.8799999999999997E-2</v>
      </c>
      <c r="BE98" s="2">
        <f t="shared" si="157"/>
        <v>6.8000000000000014E-3</v>
      </c>
      <c r="BF98" s="2">
        <f t="shared" si="157"/>
        <v>4.555E-2</v>
      </c>
      <c r="BG98" s="2">
        <f t="shared" si="157"/>
        <v>6.0066666666666664E-2</v>
      </c>
      <c r="BH98" s="2">
        <f t="shared" si="157"/>
        <v>5.3758333333333345E-2</v>
      </c>
      <c r="BI98" s="2">
        <f t="shared" si="157"/>
        <v>0.10320833333333335</v>
      </c>
      <c r="BJ98" s="2">
        <f t="shared" si="157"/>
        <v>3.6475000000000007E-2</v>
      </c>
      <c r="BK98" s="2">
        <f t="shared" si="157"/>
        <v>1.0733333333333333E-2</v>
      </c>
      <c r="BL98" s="2">
        <f t="shared" si="157"/>
        <v>3.2041666666666656E-2</v>
      </c>
      <c r="BM98" s="2">
        <f t="shared" si="157"/>
        <v>7.5716666666666668E-2</v>
      </c>
      <c r="BO98">
        <f t="shared" si="122"/>
        <v>13</v>
      </c>
      <c r="BP98">
        <f t="shared" si="123"/>
        <v>30</v>
      </c>
      <c r="BQ98">
        <f t="shared" si="124"/>
        <v>10</v>
      </c>
      <c r="BR98">
        <f t="shared" si="125"/>
        <v>7</v>
      </c>
      <c r="BS98">
        <f t="shared" si="126"/>
        <v>17</v>
      </c>
      <c r="BT98">
        <f t="shared" si="127"/>
        <v>14</v>
      </c>
      <c r="BU98">
        <f t="shared" si="128"/>
        <v>22</v>
      </c>
      <c r="BV98">
        <f t="shared" si="129"/>
        <v>5</v>
      </c>
      <c r="BW98">
        <f t="shared" si="130"/>
        <v>26</v>
      </c>
      <c r="BX98">
        <f t="shared" si="131"/>
        <v>23</v>
      </c>
      <c r="BY98">
        <f t="shared" si="132"/>
        <v>24</v>
      </c>
      <c r="BZ98">
        <f t="shared" si="133"/>
        <v>16</v>
      </c>
      <c r="CA98">
        <f t="shared" si="134"/>
        <v>20</v>
      </c>
      <c r="CB98">
        <f t="shared" si="135"/>
        <v>12</v>
      </c>
      <c r="CC98">
        <f t="shared" si="136"/>
        <v>28</v>
      </c>
      <c r="CD98">
        <f t="shared" si="137"/>
        <v>27</v>
      </c>
      <c r="CE98">
        <f t="shared" si="138"/>
        <v>19</v>
      </c>
      <c r="CF98">
        <f t="shared" si="139"/>
        <v>1</v>
      </c>
      <c r="CG98">
        <f t="shared" si="140"/>
        <v>11</v>
      </c>
      <c r="CH98">
        <f t="shared" si="141"/>
        <v>2</v>
      </c>
      <c r="CI98">
        <f t="shared" si="142"/>
        <v>6</v>
      </c>
      <c r="CJ98">
        <f t="shared" si="143"/>
        <v>3</v>
      </c>
      <c r="CK98">
        <f t="shared" si="144"/>
        <v>15</v>
      </c>
      <c r="CL98">
        <f t="shared" si="145"/>
        <v>21</v>
      </c>
      <c r="CM98">
        <f t="shared" si="146"/>
        <v>18</v>
      </c>
      <c r="CN98">
        <f t="shared" si="147"/>
        <v>29</v>
      </c>
      <c r="CO98">
        <f t="shared" si="148"/>
        <v>9</v>
      </c>
      <c r="CP98">
        <f t="shared" si="149"/>
        <v>4</v>
      </c>
      <c r="CQ98">
        <f t="shared" si="150"/>
        <v>8</v>
      </c>
      <c r="CR98">
        <f t="shared" si="151"/>
        <v>25</v>
      </c>
      <c r="CU98" s="2">
        <f t="array" ref="CU98">AVERAGE(IF(BO98:CR98&gt;=$CU$8,E98:AH98,""))-$B98</f>
        <v>-0.12168000000000004</v>
      </c>
      <c r="CV98" s="2">
        <f t="array" ref="CV98">AVERAGE(IF(BO98:CR98&lt;=$CV$8,E98:AH98,""))-$B98</f>
        <v>-9.0246666666666656E-2</v>
      </c>
      <c r="CW98" s="2">
        <f t="shared" si="111"/>
        <v>-3.1433333333333383E-2</v>
      </c>
      <c r="CX98" s="2">
        <f t="shared" si="112"/>
        <v>-0.10490000000000001</v>
      </c>
      <c r="CY98" s="2">
        <f t="shared" si="113"/>
        <v>-4.9800000000000039E-2</v>
      </c>
      <c r="CZ98" s="2"/>
      <c r="DA98" s="1">
        <f t="shared" si="114"/>
        <v>2.4988650402654664</v>
      </c>
      <c r="DB98" s="1">
        <f t="shared" si="115"/>
        <v>0.79694111354681263</v>
      </c>
      <c r="DC98" s="1">
        <f t="shared" si="116"/>
        <v>1.249992541769988</v>
      </c>
      <c r="DD98" s="1">
        <f t="shared" si="117"/>
        <v>0.51673249314820424</v>
      </c>
      <c r="DE98" s="3">
        <f t="shared" si="118"/>
        <v>0.85636946428571437</v>
      </c>
    </row>
    <row r="99" spans="1:109" x14ac:dyDescent="0.25">
      <c r="A99">
        <v>193310</v>
      </c>
      <c r="B99" s="10">
        <v>1E-4</v>
      </c>
      <c r="C99" s="11">
        <v>-8.3299999999999999E-2</v>
      </c>
      <c r="E99" s="7">
        <v>-7.6700000000000004E-2</v>
      </c>
      <c r="F99" s="7">
        <v>-3.1000000000000003E-2</v>
      </c>
      <c r="G99" s="7">
        <v>-0.1149</v>
      </c>
      <c r="H99" s="7">
        <v>-0.12640000000000001</v>
      </c>
      <c r="I99" s="7">
        <v>-5.0099999999999999E-2</v>
      </c>
      <c r="J99" s="7">
        <v>-5.9800000000000006E-2</v>
      </c>
      <c r="K99" s="7">
        <v>-3.5400000000000001E-2</v>
      </c>
      <c r="L99" s="7">
        <v>-5.91E-2</v>
      </c>
      <c r="M99" s="7">
        <v>-4.4999999999999998E-2</v>
      </c>
      <c r="N99" s="7">
        <v>-0.11</v>
      </c>
      <c r="O99" s="7">
        <v>-6.6200000000000009E-2</v>
      </c>
      <c r="P99" s="7">
        <v>-0.12670000000000001</v>
      </c>
      <c r="Q99" s="7">
        <v>-5.3700000000000005E-2</v>
      </c>
      <c r="R99" s="7">
        <v>-0.10929999999999999</v>
      </c>
      <c r="S99" s="7">
        <v>-0.1024</v>
      </c>
      <c r="T99" s="7">
        <v>-0.13400000000000001</v>
      </c>
      <c r="U99" s="7">
        <v>-4.5700000000000005E-2</v>
      </c>
      <c r="V99" s="7">
        <v>-0.1</v>
      </c>
      <c r="W99" s="7">
        <v>-4.53E-2</v>
      </c>
      <c r="X99" s="7">
        <v>-7.7499999999999999E-2</v>
      </c>
      <c r="Y99" s="7">
        <v>-7.1800000000000003E-2</v>
      </c>
      <c r="Z99" s="7">
        <v>0.67189999999999994</v>
      </c>
      <c r="AA99" s="7">
        <v>-6.5100000000000005E-2</v>
      </c>
      <c r="AB99" s="7">
        <v>-2.7300000000000001E-2</v>
      </c>
      <c r="AC99" s="7">
        <v>-0.12560000000000002</v>
      </c>
      <c r="AD99" s="7">
        <v>-7.1199999999999999E-2</v>
      </c>
      <c r="AE99" s="7">
        <v>-8.4499999999999992E-2</v>
      </c>
      <c r="AF99" s="7">
        <v>-0.1699</v>
      </c>
      <c r="AG99" s="7">
        <v>-0.13390000000000002</v>
      </c>
      <c r="AH99" s="7">
        <v>-6.8900000000000003E-2</v>
      </c>
      <c r="AJ99" s="2">
        <f t="shared" ref="AJ99:BM99" si="158">AVERAGE(E87:E98)</f>
        <v>3.7241666666666666E-2</v>
      </c>
      <c r="AK99" s="2">
        <f t="shared" si="158"/>
        <v>0.12767499999999998</v>
      </c>
      <c r="AL99" s="2">
        <f t="shared" si="158"/>
        <v>3.4441666666666669E-2</v>
      </c>
      <c r="AM99" s="2">
        <f t="shared" si="158"/>
        <v>3.2050000000000016E-2</v>
      </c>
      <c r="AN99" s="2">
        <f t="shared" si="158"/>
        <v>3.1950000000000013E-2</v>
      </c>
      <c r="AO99" s="2">
        <f t="shared" si="158"/>
        <v>3.4974999999999999E-2</v>
      </c>
      <c r="AP99" s="2">
        <f t="shared" si="158"/>
        <v>4.9325000000000008E-2</v>
      </c>
      <c r="AQ99" s="2">
        <f t="shared" si="158"/>
        <v>2.7491666666666664E-2</v>
      </c>
      <c r="AR99" s="2">
        <f t="shared" si="158"/>
        <v>6.5999999999999989E-2</v>
      </c>
      <c r="AS99" s="2">
        <f t="shared" si="158"/>
        <v>6.3416666666666677E-2</v>
      </c>
      <c r="AT99" s="2">
        <f t="shared" si="158"/>
        <v>5.2066666666666671E-2</v>
      </c>
      <c r="AU99" s="2">
        <f t="shared" si="158"/>
        <v>5.1433333333333331E-2</v>
      </c>
      <c r="AV99" s="2">
        <f t="shared" si="158"/>
        <v>4.8916666666666671E-2</v>
      </c>
      <c r="AW99" s="2">
        <f t="shared" si="158"/>
        <v>2.8016666666666662E-2</v>
      </c>
      <c r="AX99" s="2">
        <f t="shared" si="158"/>
        <v>7.3683333333333337E-2</v>
      </c>
      <c r="AY99" s="2">
        <f t="shared" si="158"/>
        <v>5.9899999999999988E-2</v>
      </c>
      <c r="AZ99" s="2">
        <f t="shared" si="158"/>
        <v>6.643333333333333E-2</v>
      </c>
      <c r="BA99" s="2">
        <f t="shared" si="158"/>
        <v>3.200000000000001E-3</v>
      </c>
      <c r="BB99" s="2">
        <f t="shared" si="158"/>
        <v>4.5624999999999999E-2</v>
      </c>
      <c r="BC99" s="2">
        <f t="shared" si="158"/>
        <v>-1.4183333333333338E-2</v>
      </c>
      <c r="BD99" s="2">
        <f t="shared" si="158"/>
        <v>1.5633333333333329E-2</v>
      </c>
      <c r="BE99" s="2">
        <f t="shared" si="158"/>
        <v>5.6750000000000021E-3</v>
      </c>
      <c r="BF99" s="2">
        <f t="shared" si="158"/>
        <v>3.975833333333334E-2</v>
      </c>
      <c r="BG99" s="2">
        <f t="shared" si="158"/>
        <v>5.9316666666666677E-2</v>
      </c>
      <c r="BH99" s="2">
        <f t="shared" si="158"/>
        <v>3.9066666666666659E-2</v>
      </c>
      <c r="BI99" s="2">
        <f t="shared" si="158"/>
        <v>6.3933333333333342E-2</v>
      </c>
      <c r="BJ99" s="2">
        <f t="shared" si="158"/>
        <v>2.9200000000000004E-2</v>
      </c>
      <c r="BK99" s="2">
        <f t="shared" si="158"/>
        <v>-7.5833333333333883E-4</v>
      </c>
      <c r="BL99" s="2">
        <f t="shared" si="158"/>
        <v>2.3283333333333333E-2</v>
      </c>
      <c r="BM99" s="2">
        <f t="shared" si="158"/>
        <v>7.3533333333333326E-2</v>
      </c>
      <c r="BO99">
        <f t="shared" si="122"/>
        <v>14</v>
      </c>
      <c r="BP99">
        <f t="shared" si="123"/>
        <v>30</v>
      </c>
      <c r="BQ99">
        <f t="shared" si="124"/>
        <v>12</v>
      </c>
      <c r="BR99">
        <f t="shared" si="125"/>
        <v>11</v>
      </c>
      <c r="BS99">
        <f t="shared" si="126"/>
        <v>10</v>
      </c>
      <c r="BT99">
        <f t="shared" si="127"/>
        <v>13</v>
      </c>
      <c r="BU99">
        <f t="shared" si="128"/>
        <v>19</v>
      </c>
      <c r="BV99">
        <f t="shared" si="129"/>
        <v>7</v>
      </c>
      <c r="BW99">
        <f t="shared" si="130"/>
        <v>26</v>
      </c>
      <c r="BX99">
        <f t="shared" si="131"/>
        <v>24</v>
      </c>
      <c r="BY99">
        <f t="shared" si="132"/>
        <v>21</v>
      </c>
      <c r="BZ99">
        <f t="shared" si="133"/>
        <v>20</v>
      </c>
      <c r="CA99">
        <f t="shared" si="134"/>
        <v>18</v>
      </c>
      <c r="CB99">
        <f t="shared" si="135"/>
        <v>8</v>
      </c>
      <c r="CC99">
        <f t="shared" si="136"/>
        <v>29</v>
      </c>
      <c r="CD99">
        <f t="shared" si="137"/>
        <v>23</v>
      </c>
      <c r="CE99">
        <f t="shared" si="138"/>
        <v>27</v>
      </c>
      <c r="CF99">
        <f t="shared" si="139"/>
        <v>3</v>
      </c>
      <c r="CG99">
        <f t="shared" si="140"/>
        <v>17</v>
      </c>
      <c r="CH99">
        <f t="shared" si="141"/>
        <v>1</v>
      </c>
      <c r="CI99">
        <f t="shared" si="142"/>
        <v>5</v>
      </c>
      <c r="CJ99">
        <f t="shared" si="143"/>
        <v>4</v>
      </c>
      <c r="CK99">
        <f t="shared" si="144"/>
        <v>16</v>
      </c>
      <c r="CL99">
        <f t="shared" si="145"/>
        <v>22</v>
      </c>
      <c r="CM99">
        <f t="shared" si="146"/>
        <v>15</v>
      </c>
      <c r="CN99">
        <f t="shared" si="147"/>
        <v>25</v>
      </c>
      <c r="CO99">
        <f t="shared" si="148"/>
        <v>9</v>
      </c>
      <c r="CP99">
        <f t="shared" si="149"/>
        <v>2</v>
      </c>
      <c r="CQ99">
        <f t="shared" si="150"/>
        <v>6</v>
      </c>
      <c r="CR99">
        <f t="shared" si="151"/>
        <v>28</v>
      </c>
      <c r="CU99" s="2">
        <f t="array" ref="CU99">AVERAGE(IF(BO99:CR99&gt;=$CU$8,E99:AH99,""))-$B99</f>
        <v>-6.8626666666666669E-2</v>
      </c>
      <c r="CV99" s="2">
        <f t="array" ref="CV99">AVERAGE(IF(BO99:CR99&lt;=$CV$8,E99:AH99,""))-$B99</f>
        <v>-4.5940000000000009E-2</v>
      </c>
      <c r="CW99" s="2">
        <f t="shared" si="111"/>
        <v>-2.2686666666666661E-2</v>
      </c>
      <c r="CX99" s="2">
        <f t="shared" si="112"/>
        <v>-8.3299999999999999E-2</v>
      </c>
      <c r="CY99" s="2">
        <f t="shared" si="113"/>
        <v>-3.7839999999999999E-2</v>
      </c>
      <c r="CZ99" s="2"/>
      <c r="DA99" s="1">
        <f t="shared" si="114"/>
        <v>2.4424240085560038</v>
      </c>
      <c r="DB99" s="1">
        <f t="shared" si="115"/>
        <v>0.73063561289971779</v>
      </c>
      <c r="DC99" s="1">
        <f t="shared" si="116"/>
        <v>1.1643347195242966</v>
      </c>
      <c r="DD99" s="1">
        <f t="shared" si="117"/>
        <v>0.49304547566229057</v>
      </c>
      <c r="DE99" s="3">
        <f t="shared" si="118"/>
        <v>0.83368279761904773</v>
      </c>
    </row>
    <row r="100" spans="1:109" x14ac:dyDescent="0.25">
      <c r="A100">
        <v>193311</v>
      </c>
      <c r="B100" s="10">
        <v>2.0000000000000001E-4</v>
      </c>
      <c r="C100" s="11">
        <v>9.9700000000000011E-2</v>
      </c>
      <c r="E100" s="7">
        <v>5.45E-2</v>
      </c>
      <c r="F100" s="7">
        <v>-7.3400000000000007E-2</v>
      </c>
      <c r="G100" s="7">
        <v>4.41E-2</v>
      </c>
      <c r="H100" s="7">
        <v>5.6900000000000006E-2</v>
      </c>
      <c r="I100" s="7">
        <v>-1.1599999999999999E-2</v>
      </c>
      <c r="J100" s="7">
        <v>7.6100000000000001E-2</v>
      </c>
      <c r="K100" s="7">
        <v>9.6600000000000005E-2</v>
      </c>
      <c r="L100" s="7">
        <v>9.4E-2</v>
      </c>
      <c r="M100" s="7">
        <v>0.156</v>
      </c>
      <c r="N100" s="7">
        <v>1.9199999999999998E-2</v>
      </c>
      <c r="O100" s="7">
        <v>0.10439999999999999</v>
      </c>
      <c r="P100" s="7">
        <v>0.1116</v>
      </c>
      <c r="Q100" s="7">
        <v>0.13350000000000001</v>
      </c>
      <c r="R100" s="7">
        <v>0.12050000000000001</v>
      </c>
      <c r="S100" s="7">
        <v>0.25629999999999997</v>
      </c>
      <c r="T100" s="7">
        <v>0.12279999999999999</v>
      </c>
      <c r="U100" s="7">
        <v>5.9999999999999995E-4</v>
      </c>
      <c r="V100" s="7">
        <v>4.3499999999999997E-2</v>
      </c>
      <c r="W100" s="7">
        <v>0.1484</v>
      </c>
      <c r="X100" s="7">
        <v>-2.6800000000000001E-2</v>
      </c>
      <c r="Y100" s="7">
        <v>5.6100000000000004E-2</v>
      </c>
      <c r="Z100" s="7">
        <v>-1.4000000000000002E-3</v>
      </c>
      <c r="AA100" s="7">
        <v>0.1414</v>
      </c>
      <c r="AB100" s="7">
        <v>0.10529999999999999</v>
      </c>
      <c r="AC100" s="7">
        <v>6.3399999999999998E-2</v>
      </c>
      <c r="AD100" s="7">
        <v>7.5700000000000003E-2</v>
      </c>
      <c r="AE100" s="7">
        <v>0.14180000000000001</v>
      </c>
      <c r="AF100" s="7">
        <v>6.3100000000000003E-2</v>
      </c>
      <c r="AG100" s="7">
        <v>6.7000000000000004E-2</v>
      </c>
      <c r="AH100" s="7">
        <v>0.10130000000000002</v>
      </c>
      <c r="AJ100" s="2">
        <f t="shared" ref="AJ100:BM100" si="159">AVERAGE(E88:E99)</f>
        <v>3.8625E-2</v>
      </c>
      <c r="AK100" s="2">
        <f t="shared" si="159"/>
        <v>0.13519999999999996</v>
      </c>
      <c r="AL100" s="2">
        <f t="shared" si="159"/>
        <v>3.6366666666666658E-2</v>
      </c>
      <c r="AM100" s="2">
        <f t="shared" si="159"/>
        <v>4.2966666666666674E-2</v>
      </c>
      <c r="AN100" s="2">
        <f t="shared" si="159"/>
        <v>4.4158333333333334E-2</v>
      </c>
      <c r="AO100" s="2">
        <f t="shared" si="159"/>
        <v>3.9100000000000003E-2</v>
      </c>
      <c r="AP100" s="2">
        <f t="shared" si="159"/>
        <v>5.3574999999999991E-2</v>
      </c>
      <c r="AQ100" s="2">
        <f t="shared" si="159"/>
        <v>3.875E-2</v>
      </c>
      <c r="AR100" s="2">
        <f t="shared" si="159"/>
        <v>7.575833333333333E-2</v>
      </c>
      <c r="AS100" s="2">
        <f t="shared" si="159"/>
        <v>6.5999999999999989E-2</v>
      </c>
      <c r="AT100" s="2">
        <f t="shared" si="159"/>
        <v>5.9816666666666664E-2</v>
      </c>
      <c r="AU100" s="2">
        <f t="shared" si="159"/>
        <v>5.3933333333333326E-2</v>
      </c>
      <c r="AV100" s="2">
        <f t="shared" si="159"/>
        <v>6.3108333333333336E-2</v>
      </c>
      <c r="AW100" s="2">
        <f t="shared" si="159"/>
        <v>3.6650000000000009E-2</v>
      </c>
      <c r="AX100" s="2">
        <f t="shared" si="159"/>
        <v>8.5700000000000012E-2</v>
      </c>
      <c r="AY100" s="2">
        <f t="shared" si="159"/>
        <v>6.6408333333333333E-2</v>
      </c>
      <c r="AZ100" s="2">
        <f t="shared" si="159"/>
        <v>6.8558333333333332E-2</v>
      </c>
      <c r="BA100" s="2">
        <f t="shared" si="159"/>
        <v>3.0249999999999999E-3</v>
      </c>
      <c r="BB100" s="2">
        <f t="shared" si="159"/>
        <v>4.4358333333333333E-2</v>
      </c>
      <c r="BC100" s="2">
        <f t="shared" si="159"/>
        <v>-1.1575000000000002E-2</v>
      </c>
      <c r="BD100" s="2">
        <f t="shared" si="159"/>
        <v>1.641666666666667E-2</v>
      </c>
      <c r="BE100" s="2">
        <f t="shared" si="159"/>
        <v>6.4041666666666663E-2</v>
      </c>
      <c r="BF100" s="2">
        <f t="shared" si="159"/>
        <v>4.3750000000000004E-2</v>
      </c>
      <c r="BG100" s="2">
        <f t="shared" si="159"/>
        <v>6.0316666666666678E-2</v>
      </c>
      <c r="BH100" s="2">
        <f t="shared" si="159"/>
        <v>4.4958333333333329E-2</v>
      </c>
      <c r="BI100" s="2">
        <f t="shared" si="159"/>
        <v>7.4183333333333351E-2</v>
      </c>
      <c r="BJ100" s="2">
        <f t="shared" si="159"/>
        <v>3.1491666666666668E-2</v>
      </c>
      <c r="BK100" s="2">
        <f t="shared" si="159"/>
        <v>-2.9750000000000006E-3</v>
      </c>
      <c r="BL100" s="2">
        <f t="shared" si="159"/>
        <v>2.6124999999999999E-2</v>
      </c>
      <c r="BM100" s="2">
        <f t="shared" si="159"/>
        <v>7.4524999999999994E-2</v>
      </c>
      <c r="BO100">
        <f t="shared" si="122"/>
        <v>9</v>
      </c>
      <c r="BP100">
        <f t="shared" si="123"/>
        <v>30</v>
      </c>
      <c r="BQ100">
        <f t="shared" si="124"/>
        <v>7</v>
      </c>
      <c r="BR100">
        <f t="shared" si="125"/>
        <v>12</v>
      </c>
      <c r="BS100">
        <f t="shared" si="126"/>
        <v>14</v>
      </c>
      <c r="BT100">
        <f t="shared" si="127"/>
        <v>11</v>
      </c>
      <c r="BU100">
        <f t="shared" si="128"/>
        <v>17</v>
      </c>
      <c r="BV100">
        <f t="shared" si="129"/>
        <v>10</v>
      </c>
      <c r="BW100">
        <f t="shared" si="130"/>
        <v>28</v>
      </c>
      <c r="BX100">
        <f t="shared" si="131"/>
        <v>23</v>
      </c>
      <c r="BY100">
        <f t="shared" si="132"/>
        <v>19</v>
      </c>
      <c r="BZ100">
        <f t="shared" si="133"/>
        <v>18</v>
      </c>
      <c r="CA100">
        <f t="shared" si="134"/>
        <v>21</v>
      </c>
      <c r="CB100">
        <f t="shared" si="135"/>
        <v>8</v>
      </c>
      <c r="CC100">
        <f t="shared" si="136"/>
        <v>29</v>
      </c>
      <c r="CD100">
        <f t="shared" si="137"/>
        <v>24</v>
      </c>
      <c r="CE100">
        <f t="shared" si="138"/>
        <v>25</v>
      </c>
      <c r="CF100">
        <f t="shared" si="139"/>
        <v>3</v>
      </c>
      <c r="CG100">
        <f t="shared" si="140"/>
        <v>15</v>
      </c>
      <c r="CH100">
        <f t="shared" si="141"/>
        <v>1</v>
      </c>
      <c r="CI100">
        <f t="shared" si="142"/>
        <v>4</v>
      </c>
      <c r="CJ100">
        <f t="shared" si="143"/>
        <v>22</v>
      </c>
      <c r="CK100">
        <f t="shared" si="144"/>
        <v>13</v>
      </c>
      <c r="CL100">
        <f t="shared" si="145"/>
        <v>20</v>
      </c>
      <c r="CM100">
        <f t="shared" si="146"/>
        <v>16</v>
      </c>
      <c r="CN100">
        <f t="shared" si="147"/>
        <v>26</v>
      </c>
      <c r="CO100">
        <f t="shared" si="148"/>
        <v>6</v>
      </c>
      <c r="CP100">
        <f t="shared" si="149"/>
        <v>2</v>
      </c>
      <c r="CQ100">
        <f t="shared" si="150"/>
        <v>5</v>
      </c>
      <c r="CR100">
        <f t="shared" si="151"/>
        <v>27</v>
      </c>
      <c r="CU100" s="2">
        <f t="array" ref="CU100">AVERAGE(IF(BO100:CR100&gt;=$CU$8,E100:AH100,""))-$B100</f>
        <v>8.4593333333333326E-2</v>
      </c>
      <c r="CV100" s="2">
        <f t="array" ref="CV100">AVERAGE(IF(BO100:CR100&lt;=$CV$8,E100:AH100,""))-$B100</f>
        <v>7.1066666666666653E-2</v>
      </c>
      <c r="CW100" s="2">
        <f t="shared" si="111"/>
        <v>1.3526666666666673E-2</v>
      </c>
      <c r="CX100" s="2">
        <f t="shared" si="112"/>
        <v>9.9700000000000011E-2</v>
      </c>
      <c r="CY100" s="2">
        <f t="shared" si="113"/>
        <v>3.5070000000000004E-2</v>
      </c>
      <c r="CZ100" s="2"/>
      <c r="DA100" s="1">
        <f t="shared" si="114"/>
        <v>2.475950348780116</v>
      </c>
      <c r="DB100" s="1">
        <f t="shared" si="115"/>
        <v>0.8036261106283995</v>
      </c>
      <c r="DC100" s="1">
        <f t="shared" si="116"/>
        <v>1.2630625415084933</v>
      </c>
      <c r="DD100" s="1">
        <f t="shared" si="117"/>
        <v>0.52818318322782309</v>
      </c>
      <c r="DE100" s="3">
        <f t="shared" si="118"/>
        <v>0.84720946428571442</v>
      </c>
    </row>
    <row r="101" spans="1:109" x14ac:dyDescent="0.25">
      <c r="A101">
        <v>193312</v>
      </c>
      <c r="B101" s="10">
        <v>2.0000000000000001E-4</v>
      </c>
      <c r="C101" s="11">
        <v>1.9800000000000002E-2</v>
      </c>
      <c r="E101" s="7">
        <v>-3.2899999999999999E-2</v>
      </c>
      <c r="F101" s="7">
        <v>-1.0700000000000001E-2</v>
      </c>
      <c r="G101" s="7">
        <v>-4.8099999999999997E-2</v>
      </c>
      <c r="H101" s="7">
        <v>-3.39E-2</v>
      </c>
      <c r="I101" s="7">
        <v>3.4599999999999999E-2</v>
      </c>
      <c r="J101" s="7">
        <v>-4.5700000000000005E-2</v>
      </c>
      <c r="K101" s="7">
        <v>-2.01E-2</v>
      </c>
      <c r="L101" s="7">
        <v>-0.1119</v>
      </c>
      <c r="M101" s="7">
        <v>6.7400000000000002E-2</v>
      </c>
      <c r="N101" s="7">
        <v>7.2800000000000004E-2</v>
      </c>
      <c r="O101" s="7">
        <v>3.6200000000000003E-2</v>
      </c>
      <c r="P101" s="7">
        <v>5.0099999999999999E-2</v>
      </c>
      <c r="Q101" s="7">
        <v>2.3E-2</v>
      </c>
      <c r="R101" s="7">
        <v>5.4000000000000003E-3</v>
      </c>
      <c r="S101" s="7">
        <v>9.5500000000000015E-2</v>
      </c>
      <c r="T101" s="7">
        <v>8.3400000000000002E-2</v>
      </c>
      <c r="U101" s="7">
        <v>-1.17E-2</v>
      </c>
      <c r="V101" s="7">
        <v>-1.3200000000000002E-2</v>
      </c>
      <c r="W101" s="7">
        <v>-1.0900000000000002E-2</v>
      </c>
      <c r="X101" s="7">
        <v>1.4800000000000001E-2</v>
      </c>
      <c r="Y101" s="7">
        <v>-3.7499999999999999E-2</v>
      </c>
      <c r="Z101" s="7">
        <v>-9.7999999999999997E-3</v>
      </c>
      <c r="AA101" s="7">
        <v>3.5200000000000002E-2</v>
      </c>
      <c r="AB101" s="7">
        <v>3.1899999999999998E-2</v>
      </c>
      <c r="AC101" s="7">
        <v>6.9500000000000006E-2</v>
      </c>
      <c r="AD101" s="7">
        <v>-7.4300000000000005E-2</v>
      </c>
      <c r="AE101" s="7">
        <v>6.4699999999999994E-2</v>
      </c>
      <c r="AF101" s="7">
        <v>-5.6999999999999993E-3</v>
      </c>
      <c r="AG101" s="7">
        <v>4.0700000000000007E-2</v>
      </c>
      <c r="AH101" s="7">
        <v>6.88E-2</v>
      </c>
      <c r="AJ101" s="2">
        <f t="shared" ref="AJ101:BM101" si="160">AVERAGE(E89:E100)</f>
        <v>4.8791666666666671E-2</v>
      </c>
      <c r="AK101" s="2">
        <f t="shared" si="160"/>
        <v>0.13337499999999999</v>
      </c>
      <c r="AL101" s="2">
        <f t="shared" si="160"/>
        <v>4.6983333333333321E-2</v>
      </c>
      <c r="AM101" s="2">
        <f t="shared" si="160"/>
        <v>5.5999999999999994E-2</v>
      </c>
      <c r="AN101" s="2">
        <f t="shared" si="160"/>
        <v>4.6074999999999998E-2</v>
      </c>
      <c r="AO101" s="2">
        <f t="shared" si="160"/>
        <v>4.9808333333333343E-2</v>
      </c>
      <c r="AP101" s="2">
        <f t="shared" si="160"/>
        <v>6.5191666666666676E-2</v>
      </c>
      <c r="AQ101" s="2">
        <f t="shared" si="160"/>
        <v>4.1316666666666668E-2</v>
      </c>
      <c r="AR101" s="2">
        <f t="shared" si="160"/>
        <v>9.0133333333333329E-2</v>
      </c>
      <c r="AS101" s="2">
        <f t="shared" si="160"/>
        <v>7.5058333333333338E-2</v>
      </c>
      <c r="AT101" s="2">
        <f t="shared" si="160"/>
        <v>7.3658333333333326E-2</v>
      </c>
      <c r="AU101" s="2">
        <f t="shared" si="160"/>
        <v>8.2141666666666655E-2</v>
      </c>
      <c r="AV101" s="2">
        <f t="shared" si="160"/>
        <v>7.9691666666666702E-2</v>
      </c>
      <c r="AW101" s="2">
        <f t="shared" si="160"/>
        <v>5.4500000000000014E-2</v>
      </c>
      <c r="AX101" s="2">
        <f t="shared" si="160"/>
        <v>0.10928333333333334</v>
      </c>
      <c r="AY101" s="2">
        <f t="shared" si="160"/>
        <v>8.2333333333333342E-2</v>
      </c>
      <c r="AZ101" s="2">
        <f t="shared" si="160"/>
        <v>6.6641666666666668E-2</v>
      </c>
      <c r="BA101" s="2">
        <f t="shared" si="160"/>
        <v>-3.2916666666666663E-3</v>
      </c>
      <c r="BB101" s="2">
        <f t="shared" si="160"/>
        <v>6.014166666666667E-2</v>
      </c>
      <c r="BC101" s="2">
        <f t="shared" si="160"/>
        <v>-1.0991666666666663E-2</v>
      </c>
      <c r="BD101" s="2">
        <f t="shared" si="160"/>
        <v>2.2025000000000003E-2</v>
      </c>
      <c r="BE101" s="2">
        <f t="shared" si="160"/>
        <v>6.3708333333333339E-2</v>
      </c>
      <c r="BF101" s="2">
        <f t="shared" si="160"/>
        <v>5.9608333333333326E-2</v>
      </c>
      <c r="BG101" s="2">
        <f t="shared" si="160"/>
        <v>7.1575000000000014E-2</v>
      </c>
      <c r="BH101" s="2">
        <f t="shared" si="160"/>
        <v>5.8158333333333333E-2</v>
      </c>
      <c r="BI101" s="2">
        <f t="shared" si="160"/>
        <v>8.9016666666666647E-2</v>
      </c>
      <c r="BJ101" s="2">
        <f t="shared" si="160"/>
        <v>4.7558333333333341E-2</v>
      </c>
      <c r="BK101" s="2">
        <f t="shared" si="160"/>
        <v>7.7166666666666694E-3</v>
      </c>
      <c r="BL101" s="2">
        <f t="shared" si="160"/>
        <v>3.4858333333333338E-2</v>
      </c>
      <c r="BM101" s="2">
        <f t="shared" si="160"/>
        <v>9.1516666666666649E-2</v>
      </c>
      <c r="BO101">
        <f t="shared" si="122"/>
        <v>10</v>
      </c>
      <c r="BP101">
        <f t="shared" si="123"/>
        <v>30</v>
      </c>
      <c r="BQ101">
        <f t="shared" si="124"/>
        <v>8</v>
      </c>
      <c r="BR101">
        <f t="shared" si="125"/>
        <v>13</v>
      </c>
      <c r="BS101">
        <f t="shared" si="126"/>
        <v>7</v>
      </c>
      <c r="BT101">
        <f t="shared" si="127"/>
        <v>11</v>
      </c>
      <c r="BU101">
        <f t="shared" si="128"/>
        <v>18</v>
      </c>
      <c r="BV101">
        <f t="shared" si="129"/>
        <v>6</v>
      </c>
      <c r="BW101">
        <f t="shared" si="130"/>
        <v>27</v>
      </c>
      <c r="BX101">
        <f t="shared" si="131"/>
        <v>22</v>
      </c>
      <c r="BY101">
        <f t="shared" si="132"/>
        <v>21</v>
      </c>
      <c r="BZ101">
        <f t="shared" si="133"/>
        <v>24</v>
      </c>
      <c r="CA101">
        <f t="shared" si="134"/>
        <v>23</v>
      </c>
      <c r="CB101">
        <f t="shared" si="135"/>
        <v>12</v>
      </c>
      <c r="CC101">
        <f t="shared" si="136"/>
        <v>29</v>
      </c>
      <c r="CD101">
        <f t="shared" si="137"/>
        <v>25</v>
      </c>
      <c r="CE101">
        <f t="shared" si="138"/>
        <v>19</v>
      </c>
      <c r="CF101">
        <f t="shared" si="139"/>
        <v>2</v>
      </c>
      <c r="CG101">
        <f t="shared" si="140"/>
        <v>16</v>
      </c>
      <c r="CH101">
        <f t="shared" si="141"/>
        <v>1</v>
      </c>
      <c r="CI101">
        <f t="shared" si="142"/>
        <v>4</v>
      </c>
      <c r="CJ101">
        <f t="shared" si="143"/>
        <v>17</v>
      </c>
      <c r="CK101">
        <f t="shared" si="144"/>
        <v>15</v>
      </c>
      <c r="CL101">
        <f t="shared" si="145"/>
        <v>20</v>
      </c>
      <c r="CM101">
        <f t="shared" si="146"/>
        <v>14</v>
      </c>
      <c r="CN101">
        <f t="shared" si="147"/>
        <v>26</v>
      </c>
      <c r="CO101">
        <f t="shared" si="148"/>
        <v>9</v>
      </c>
      <c r="CP101">
        <f t="shared" si="149"/>
        <v>3</v>
      </c>
      <c r="CQ101">
        <f t="shared" si="150"/>
        <v>5</v>
      </c>
      <c r="CR101">
        <f t="shared" si="151"/>
        <v>28</v>
      </c>
      <c r="CU101" s="2">
        <f t="array" ref="CU101">AVERAGE(IF(BO101:CR101&gt;=$CU$8,E101:AH101,""))-$B101</f>
        <v>2.5906666666666672E-2</v>
      </c>
      <c r="CV101" s="2">
        <f t="array" ref="CV101">AVERAGE(IF(BO101:CR101&lt;=$CV$8,E101:AH101,""))-$B101</f>
        <v>-4.4666666666666631E-3</v>
      </c>
      <c r="CW101" s="2">
        <f t="shared" si="111"/>
        <v>3.0373333333333336E-2</v>
      </c>
      <c r="CX101" s="2">
        <f t="shared" si="112"/>
        <v>1.9800000000000002E-2</v>
      </c>
      <c r="CY101" s="2">
        <f t="shared" si="113"/>
        <v>2.7730000000000001E-2</v>
      </c>
      <c r="CZ101" s="2"/>
      <c r="DA101" s="1">
        <f t="shared" si="114"/>
        <v>2.5516484041101535</v>
      </c>
      <c r="DB101" s="1">
        <f t="shared" si="115"/>
        <v>0.81969863284096756</v>
      </c>
      <c r="DC101" s="1">
        <f t="shared" si="116"/>
        <v>1.2960368942588085</v>
      </c>
      <c r="DD101" s="1">
        <f t="shared" si="117"/>
        <v>0.52592960164605107</v>
      </c>
      <c r="DE101" s="3">
        <f t="shared" si="118"/>
        <v>0.87758279761904778</v>
      </c>
    </row>
    <row r="102" spans="1:109" x14ac:dyDescent="0.25">
      <c r="A102">
        <v>193401</v>
      </c>
      <c r="B102" s="10">
        <v>5.0000000000000001E-4</v>
      </c>
      <c r="C102" s="11">
        <v>0.1293</v>
      </c>
      <c r="E102" s="7">
        <v>0.1082</v>
      </c>
      <c r="F102" s="7">
        <v>0.154</v>
      </c>
      <c r="G102" s="7">
        <v>6.6400000000000001E-2</v>
      </c>
      <c r="H102" s="7">
        <v>0.15920000000000001</v>
      </c>
      <c r="I102" s="7">
        <v>0.23469999999999999</v>
      </c>
      <c r="J102" s="7">
        <v>0.1026</v>
      </c>
      <c r="K102" s="7">
        <v>0.16210000000000002</v>
      </c>
      <c r="L102" s="7">
        <v>0.1623</v>
      </c>
      <c r="M102" s="7">
        <v>4.6300000000000001E-2</v>
      </c>
      <c r="N102" s="7">
        <v>0.28050000000000003</v>
      </c>
      <c r="O102" s="7">
        <v>0.16649999999999998</v>
      </c>
      <c r="P102" s="7">
        <v>0.12789999999999999</v>
      </c>
      <c r="Q102" s="7">
        <v>0.18720000000000001</v>
      </c>
      <c r="R102" s="7">
        <v>0.17379999999999998</v>
      </c>
      <c r="S102" s="7">
        <v>0.13020000000000001</v>
      </c>
      <c r="T102" s="7">
        <v>0.24120000000000003</v>
      </c>
      <c r="U102" s="7">
        <v>2.2400000000000003E-2</v>
      </c>
      <c r="V102" s="7">
        <v>0.27810000000000001</v>
      </c>
      <c r="W102" s="7">
        <v>8.3400000000000002E-2</v>
      </c>
      <c r="X102" s="7">
        <v>0.20579999999999998</v>
      </c>
      <c r="Y102" s="7">
        <v>5.96E-2</v>
      </c>
      <c r="Z102" s="7">
        <v>4.87E-2</v>
      </c>
      <c r="AA102" s="7">
        <v>0.12300000000000001</v>
      </c>
      <c r="AB102" s="7">
        <v>4.2800000000000005E-2</v>
      </c>
      <c r="AC102" s="7">
        <v>0.20660000000000001</v>
      </c>
      <c r="AD102" s="7">
        <v>0.24809999999999999</v>
      </c>
      <c r="AE102" s="7">
        <v>0.20930000000000001</v>
      </c>
      <c r="AF102" s="7">
        <v>0.31490000000000001</v>
      </c>
      <c r="AG102" s="7">
        <v>0.25010000000000004</v>
      </c>
      <c r="AH102" s="7">
        <v>0.12759999999999999</v>
      </c>
      <c r="AJ102" s="2">
        <f t="shared" ref="AJ102:BM102" si="161">AVERAGE(E90:E101)</f>
        <v>4.0658333333333338E-2</v>
      </c>
      <c r="AK102" s="2">
        <f t="shared" si="161"/>
        <v>0.12729166666666666</v>
      </c>
      <c r="AL102" s="2">
        <f t="shared" si="161"/>
        <v>4.220833333333332E-2</v>
      </c>
      <c r="AM102" s="2">
        <f t="shared" si="161"/>
        <v>6.3999999999999987E-2</v>
      </c>
      <c r="AN102" s="2">
        <f t="shared" si="161"/>
        <v>5.6966666666666665E-2</v>
      </c>
      <c r="AO102" s="2">
        <f t="shared" si="161"/>
        <v>4.4583333333333336E-2</v>
      </c>
      <c r="AP102" s="2">
        <f t="shared" si="161"/>
        <v>6.5066666666666675E-2</v>
      </c>
      <c r="AQ102" s="2">
        <f t="shared" si="161"/>
        <v>2.523333333333334E-2</v>
      </c>
      <c r="AR102" s="2">
        <f t="shared" si="161"/>
        <v>8.4983333333333314E-2</v>
      </c>
      <c r="AS102" s="2">
        <f t="shared" si="161"/>
        <v>8.5591666666666677E-2</v>
      </c>
      <c r="AT102" s="2">
        <f t="shared" si="161"/>
        <v>7.5708333333333336E-2</v>
      </c>
      <c r="AU102" s="2">
        <f t="shared" si="161"/>
        <v>9.2991666666666681E-2</v>
      </c>
      <c r="AV102" s="2">
        <f t="shared" si="161"/>
        <v>7.9183333333333356E-2</v>
      </c>
      <c r="AW102" s="2">
        <f t="shared" si="161"/>
        <v>4.8649999999999992E-2</v>
      </c>
      <c r="AX102" s="2">
        <f t="shared" si="161"/>
        <v>0.11288333333333334</v>
      </c>
      <c r="AY102" s="2">
        <f t="shared" si="161"/>
        <v>8.4283333333333335E-2</v>
      </c>
      <c r="AZ102" s="2">
        <f t="shared" si="161"/>
        <v>6.6958333333333328E-2</v>
      </c>
      <c r="BA102" s="2">
        <f t="shared" si="161"/>
        <v>-3.558333333333337E-3</v>
      </c>
      <c r="BB102" s="2">
        <f t="shared" si="161"/>
        <v>5.8999999999999997E-2</v>
      </c>
      <c r="BC102" s="2">
        <f t="shared" si="161"/>
        <v>-1.7349999999999997E-2</v>
      </c>
      <c r="BD102" s="2">
        <f t="shared" si="161"/>
        <v>1.5841666666666667E-2</v>
      </c>
      <c r="BE102" s="2">
        <f t="shared" si="161"/>
        <v>6.4166666666666664E-2</v>
      </c>
      <c r="BF102" s="2">
        <f t="shared" si="161"/>
        <v>5.6000000000000001E-2</v>
      </c>
      <c r="BG102" s="2">
        <f t="shared" si="161"/>
        <v>6.6666666666666666E-2</v>
      </c>
      <c r="BH102" s="2">
        <f t="shared" si="161"/>
        <v>5.9016666666666669E-2</v>
      </c>
      <c r="BI102" s="2">
        <f t="shared" si="161"/>
        <v>9.1058333333333352E-2</v>
      </c>
      <c r="BJ102" s="2">
        <f t="shared" si="161"/>
        <v>4.7050000000000002E-2</v>
      </c>
      <c r="BK102" s="2">
        <f t="shared" si="161"/>
        <v>4.2083333333333374E-3</v>
      </c>
      <c r="BL102" s="2">
        <f t="shared" si="161"/>
        <v>3.0825000000000002E-2</v>
      </c>
      <c r="BM102" s="2">
        <f t="shared" si="161"/>
        <v>0.100325</v>
      </c>
      <c r="BO102">
        <f t="shared" si="122"/>
        <v>7</v>
      </c>
      <c r="BP102">
        <f t="shared" si="123"/>
        <v>30</v>
      </c>
      <c r="BQ102">
        <f t="shared" si="124"/>
        <v>8</v>
      </c>
      <c r="BR102">
        <f t="shared" si="125"/>
        <v>16</v>
      </c>
      <c r="BS102">
        <f t="shared" si="126"/>
        <v>13</v>
      </c>
      <c r="BT102">
        <f t="shared" si="127"/>
        <v>9</v>
      </c>
      <c r="BU102">
        <f t="shared" si="128"/>
        <v>18</v>
      </c>
      <c r="BV102">
        <f t="shared" si="129"/>
        <v>5</v>
      </c>
      <c r="BW102">
        <f t="shared" si="130"/>
        <v>24</v>
      </c>
      <c r="BX102">
        <f t="shared" si="131"/>
        <v>25</v>
      </c>
      <c r="BY102">
        <f t="shared" si="132"/>
        <v>21</v>
      </c>
      <c r="BZ102">
        <f t="shared" si="133"/>
        <v>27</v>
      </c>
      <c r="CA102">
        <f t="shared" si="134"/>
        <v>22</v>
      </c>
      <c r="CB102">
        <f t="shared" si="135"/>
        <v>11</v>
      </c>
      <c r="CC102">
        <f t="shared" si="136"/>
        <v>29</v>
      </c>
      <c r="CD102">
        <f t="shared" si="137"/>
        <v>23</v>
      </c>
      <c r="CE102">
        <f t="shared" si="138"/>
        <v>20</v>
      </c>
      <c r="CF102">
        <f t="shared" si="139"/>
        <v>2</v>
      </c>
      <c r="CG102">
        <f t="shared" si="140"/>
        <v>14</v>
      </c>
      <c r="CH102">
        <f t="shared" si="141"/>
        <v>1</v>
      </c>
      <c r="CI102">
        <f t="shared" si="142"/>
        <v>4</v>
      </c>
      <c r="CJ102">
        <f t="shared" si="143"/>
        <v>17</v>
      </c>
      <c r="CK102">
        <f t="shared" si="144"/>
        <v>12</v>
      </c>
      <c r="CL102">
        <f t="shared" si="145"/>
        <v>19</v>
      </c>
      <c r="CM102">
        <f t="shared" si="146"/>
        <v>15</v>
      </c>
      <c r="CN102">
        <f t="shared" si="147"/>
        <v>26</v>
      </c>
      <c r="CO102">
        <f t="shared" si="148"/>
        <v>10</v>
      </c>
      <c r="CP102">
        <f t="shared" si="149"/>
        <v>3</v>
      </c>
      <c r="CQ102">
        <f t="shared" si="150"/>
        <v>6</v>
      </c>
      <c r="CR102">
        <f t="shared" si="151"/>
        <v>28</v>
      </c>
      <c r="CU102" s="2">
        <f t="array" ref="CU102">AVERAGE(IF(BO102:CR102&gt;=$CU$8,E102:AH102,""))-$B102</f>
        <v>0.14248000000000002</v>
      </c>
      <c r="CV102" s="2">
        <f t="array" ref="CV102">AVERAGE(IF(BO102:CR102&lt;=$CV$8,E102:AH102,""))-$B102</f>
        <v>0.17142000000000002</v>
      </c>
      <c r="CW102" s="2">
        <f t="shared" si="111"/>
        <v>-2.8939999999999994E-2</v>
      </c>
      <c r="CX102" s="2">
        <f t="shared" si="112"/>
        <v>0.1293</v>
      </c>
      <c r="CY102" s="2">
        <f t="shared" si="113"/>
        <v>1.0620000000000004E-2</v>
      </c>
      <c r="CZ102" s="2"/>
      <c r="DA102" s="1">
        <f t="shared" si="114"/>
        <v>2.4790795234972607</v>
      </c>
      <c r="DB102" s="1">
        <f t="shared" si="115"/>
        <v>0.92609551538372503</v>
      </c>
      <c r="DC102" s="1">
        <f t="shared" si="116"/>
        <v>1.4813442493999329</v>
      </c>
      <c r="DD102" s="1">
        <f t="shared" si="117"/>
        <v>0.61634741876104004</v>
      </c>
      <c r="DE102" s="3">
        <f t="shared" si="118"/>
        <v>0.84864279761904782</v>
      </c>
    </row>
    <row r="103" spans="1:109" x14ac:dyDescent="0.25">
      <c r="A103">
        <v>193402</v>
      </c>
      <c r="B103" s="10">
        <v>2.0000000000000001E-4</v>
      </c>
      <c r="C103" s="11">
        <v>-2.35E-2</v>
      </c>
      <c r="E103" s="7">
        <v>-6.0400000000000002E-2</v>
      </c>
      <c r="F103" s="7">
        <v>-0.1244</v>
      </c>
      <c r="G103" s="7">
        <v>-3.09E-2</v>
      </c>
      <c r="H103" s="7">
        <v>0.10289999999999999</v>
      </c>
      <c r="I103" s="7">
        <v>1.46E-2</v>
      </c>
      <c r="J103" s="7">
        <v>5.8999999999999999E-3</v>
      </c>
      <c r="K103" s="7">
        <v>-3.5000000000000003E-2</v>
      </c>
      <c r="L103" s="7">
        <v>-3.4100000000000005E-2</v>
      </c>
      <c r="M103" s="7">
        <v>-2.63E-2</v>
      </c>
      <c r="N103" s="7">
        <v>1.3200000000000002E-2</v>
      </c>
      <c r="O103" s="7">
        <v>-6.4699999999999994E-2</v>
      </c>
      <c r="P103" s="7">
        <v>-1.9199999999999998E-2</v>
      </c>
      <c r="Q103" s="7">
        <v>-4.0599999999999997E-2</v>
      </c>
      <c r="R103" s="7">
        <v>-8.199999999999999E-2</v>
      </c>
      <c r="S103" s="7">
        <v>-2.5499999999999998E-2</v>
      </c>
      <c r="T103" s="7">
        <v>-8.3699999999999997E-2</v>
      </c>
      <c r="U103" s="7">
        <v>2.8999999999999998E-2</v>
      </c>
      <c r="V103" s="7">
        <v>3.1200000000000002E-2</v>
      </c>
      <c r="W103" s="7">
        <v>-3.44E-2</v>
      </c>
      <c r="X103" s="7">
        <v>-1.8100000000000002E-2</v>
      </c>
      <c r="Y103" s="7">
        <v>2.1400000000000002E-2</v>
      </c>
      <c r="Z103" s="7">
        <v>-5.1000000000000004E-3</v>
      </c>
      <c r="AA103" s="7">
        <v>-2.1100000000000001E-2</v>
      </c>
      <c r="AB103" s="7">
        <v>2.2400000000000003E-2</v>
      </c>
      <c r="AC103" s="7">
        <v>-3.1600000000000003E-2</v>
      </c>
      <c r="AD103" s="7">
        <v>5.9699999999999996E-2</v>
      </c>
      <c r="AE103" s="7">
        <v>2.5899999999999999E-2</v>
      </c>
      <c r="AF103" s="7">
        <v>6.1100000000000002E-2</v>
      </c>
      <c r="AG103" s="7">
        <v>-1.6500000000000001E-2</v>
      </c>
      <c r="AH103" s="7">
        <v>5.62E-2</v>
      </c>
      <c r="AJ103" s="2">
        <f t="shared" ref="AJ103:BM103" si="162">AVERAGE(E91:E102)</f>
        <v>4.9091666666666672E-2</v>
      </c>
      <c r="AK103" s="2">
        <f t="shared" si="162"/>
        <v>0.15255833333333332</v>
      </c>
      <c r="AL103" s="2">
        <f t="shared" si="162"/>
        <v>3.810833333333332E-2</v>
      </c>
      <c r="AM103" s="2">
        <f t="shared" si="162"/>
        <v>9.780833333333333E-2</v>
      </c>
      <c r="AN103" s="2">
        <f t="shared" si="162"/>
        <v>7.5100000000000014E-2</v>
      </c>
      <c r="AO103" s="2">
        <f t="shared" si="162"/>
        <v>5.9733333333333333E-2</v>
      </c>
      <c r="AP103" s="2">
        <f t="shared" si="162"/>
        <v>6.9683333333333333E-2</v>
      </c>
      <c r="AQ103" s="2">
        <f t="shared" si="162"/>
        <v>3.9841666666666671E-2</v>
      </c>
      <c r="AR103" s="2">
        <f t="shared" si="162"/>
        <v>8.5566666666666666E-2</v>
      </c>
      <c r="AS103" s="2">
        <f t="shared" si="162"/>
        <v>0.11088333333333335</v>
      </c>
      <c r="AT103" s="2">
        <f t="shared" si="162"/>
        <v>9.0558333333333338E-2</v>
      </c>
      <c r="AU103" s="2">
        <f t="shared" si="162"/>
        <v>0.10160833333333331</v>
      </c>
      <c r="AV103" s="2">
        <f t="shared" si="162"/>
        <v>8.9175000000000004E-2</v>
      </c>
      <c r="AW103" s="2">
        <f t="shared" si="162"/>
        <v>6.2791666666666648E-2</v>
      </c>
      <c r="AX103" s="2">
        <f t="shared" si="162"/>
        <v>0.12310000000000003</v>
      </c>
      <c r="AY103" s="2">
        <f t="shared" si="162"/>
        <v>9.526666666666668E-2</v>
      </c>
      <c r="AZ103" s="2">
        <f t="shared" si="162"/>
        <v>6.895833333333333E-2</v>
      </c>
      <c r="BA103" s="2">
        <f t="shared" si="162"/>
        <v>1.6475E-2</v>
      </c>
      <c r="BB103" s="2">
        <f t="shared" si="162"/>
        <v>6.8441666666666665E-2</v>
      </c>
      <c r="BC103" s="2">
        <f t="shared" si="162"/>
        <v>3.5166666666666727E-3</v>
      </c>
      <c r="BD103" s="2">
        <f t="shared" si="162"/>
        <v>2.0558333333333331E-2</v>
      </c>
      <c r="BE103" s="2">
        <f t="shared" si="162"/>
        <v>6.0666666666666667E-2</v>
      </c>
      <c r="BF103" s="2">
        <f t="shared" si="162"/>
        <v>6.2625E-2</v>
      </c>
      <c r="BG103" s="2">
        <f t="shared" si="162"/>
        <v>6.140000000000001E-2</v>
      </c>
      <c r="BH103" s="2">
        <f t="shared" si="162"/>
        <v>6.4216666666666658E-2</v>
      </c>
      <c r="BI103" s="2">
        <f t="shared" si="162"/>
        <v>0.11680833333333336</v>
      </c>
      <c r="BJ103" s="2">
        <f t="shared" si="162"/>
        <v>6.6816666666666677E-2</v>
      </c>
      <c r="BK103" s="2">
        <f t="shared" si="162"/>
        <v>2.2975000000000006E-2</v>
      </c>
      <c r="BL103" s="2">
        <f t="shared" si="162"/>
        <v>5.0175000000000004E-2</v>
      </c>
      <c r="BM103" s="2">
        <f t="shared" si="162"/>
        <v>0.11258333333333331</v>
      </c>
      <c r="BO103">
        <f t="shared" si="122"/>
        <v>7</v>
      </c>
      <c r="BP103">
        <f t="shared" si="123"/>
        <v>30</v>
      </c>
      <c r="BQ103">
        <f t="shared" si="124"/>
        <v>5</v>
      </c>
      <c r="BR103">
        <f t="shared" si="125"/>
        <v>24</v>
      </c>
      <c r="BS103">
        <f t="shared" si="126"/>
        <v>19</v>
      </c>
      <c r="BT103">
        <f t="shared" si="127"/>
        <v>9</v>
      </c>
      <c r="BU103">
        <f t="shared" si="128"/>
        <v>18</v>
      </c>
      <c r="BV103">
        <f t="shared" si="129"/>
        <v>6</v>
      </c>
      <c r="BW103">
        <f t="shared" si="130"/>
        <v>20</v>
      </c>
      <c r="BX103">
        <f t="shared" si="131"/>
        <v>26</v>
      </c>
      <c r="BY103">
        <f t="shared" si="132"/>
        <v>22</v>
      </c>
      <c r="BZ103">
        <f t="shared" si="133"/>
        <v>25</v>
      </c>
      <c r="CA103">
        <f t="shared" si="134"/>
        <v>21</v>
      </c>
      <c r="CB103">
        <f t="shared" si="135"/>
        <v>13</v>
      </c>
      <c r="CC103">
        <f t="shared" si="136"/>
        <v>29</v>
      </c>
      <c r="CD103">
        <f t="shared" si="137"/>
        <v>23</v>
      </c>
      <c r="CE103">
        <f t="shared" si="138"/>
        <v>17</v>
      </c>
      <c r="CF103">
        <f t="shared" si="139"/>
        <v>2</v>
      </c>
      <c r="CG103">
        <f t="shared" si="140"/>
        <v>16</v>
      </c>
      <c r="CH103">
        <f t="shared" si="141"/>
        <v>1</v>
      </c>
      <c r="CI103">
        <f t="shared" si="142"/>
        <v>3</v>
      </c>
      <c r="CJ103">
        <f t="shared" si="143"/>
        <v>10</v>
      </c>
      <c r="CK103">
        <f t="shared" si="144"/>
        <v>12</v>
      </c>
      <c r="CL103">
        <f t="shared" si="145"/>
        <v>11</v>
      </c>
      <c r="CM103">
        <f t="shared" si="146"/>
        <v>14</v>
      </c>
      <c r="CN103">
        <f t="shared" si="147"/>
        <v>28</v>
      </c>
      <c r="CO103">
        <f t="shared" si="148"/>
        <v>15</v>
      </c>
      <c r="CP103">
        <f t="shared" si="149"/>
        <v>4</v>
      </c>
      <c r="CQ103">
        <f t="shared" si="150"/>
        <v>8</v>
      </c>
      <c r="CR103">
        <f t="shared" si="151"/>
        <v>27</v>
      </c>
      <c r="CU103" s="2">
        <f t="array" ref="CU103">AVERAGE(IF(BO103:CR103&gt;=$CU$8,E103:AH103,""))-$B103</f>
        <v>-1.2079999999999995E-2</v>
      </c>
      <c r="CV103" s="2">
        <f t="array" ref="CV103">AVERAGE(IF(BO103:CR103&lt;=$CV$8,E103:AH103,""))-$B103</f>
        <v>-8.9933333333333358E-3</v>
      </c>
      <c r="CW103" s="2">
        <f t="shared" si="111"/>
        <v>-3.0866666666666594E-3</v>
      </c>
      <c r="CX103" s="2">
        <f t="shared" si="112"/>
        <v>-2.35E-2</v>
      </c>
      <c r="CY103" s="2">
        <f t="shared" si="113"/>
        <v>-8.1899999999999942E-3</v>
      </c>
      <c r="CZ103" s="2"/>
      <c r="DA103" s="1">
        <f t="shared" si="114"/>
        <v>2.4719232472727652</v>
      </c>
      <c r="DB103" s="1">
        <f t="shared" si="115"/>
        <v>0.90451748987528424</v>
      </c>
      <c r="DC103" s="1">
        <f t="shared" si="116"/>
        <v>1.4637458797170617</v>
      </c>
      <c r="DD103" s="1">
        <f t="shared" si="117"/>
        <v>0.61092767045873464</v>
      </c>
      <c r="DE103" s="3">
        <f t="shared" si="118"/>
        <v>0.84555613095238114</v>
      </c>
    </row>
    <row r="104" spans="1:109" x14ac:dyDescent="0.25">
      <c r="A104">
        <v>193403</v>
      </c>
      <c r="B104" s="10">
        <v>2.0000000000000001E-4</v>
      </c>
      <c r="C104" s="11">
        <v>4.5999999999999999E-3</v>
      </c>
      <c r="E104" s="7">
        <v>2.1800000000000003E-2</v>
      </c>
      <c r="F104" s="7">
        <v>3.1099999999999999E-2</v>
      </c>
      <c r="G104" s="7">
        <v>-6.4000000000000003E-3</v>
      </c>
      <c r="H104" s="7">
        <v>4.4600000000000001E-2</v>
      </c>
      <c r="I104" s="7">
        <v>4.99E-2</v>
      </c>
      <c r="J104" s="7">
        <v>-6.5299999999999997E-2</v>
      </c>
      <c r="K104" s="7">
        <v>-2.0299999999999999E-2</v>
      </c>
      <c r="L104" s="7">
        <v>-7.4999999999999997E-3</v>
      </c>
      <c r="M104" s="7">
        <v>-8.8999999999999999E-3</v>
      </c>
      <c r="N104" s="7">
        <v>-3.2000000000000001E-2</v>
      </c>
      <c r="O104" s="7">
        <v>-1.47E-2</v>
      </c>
      <c r="P104" s="7">
        <v>-1.2E-2</v>
      </c>
      <c r="Q104" s="7">
        <v>-3.3000000000000004E-3</v>
      </c>
      <c r="R104" s="7">
        <v>6.4899999999999999E-2</v>
      </c>
      <c r="S104" s="7">
        <v>-3.8E-3</v>
      </c>
      <c r="T104" s="7">
        <v>5.0000000000000001E-3</v>
      </c>
      <c r="U104" s="7">
        <v>4.6399999999999997E-2</v>
      </c>
      <c r="V104" s="7">
        <v>-8.43E-2</v>
      </c>
      <c r="W104" s="7">
        <v>-1.1299999999999999E-2</v>
      </c>
      <c r="X104" s="7">
        <v>-1.8000000000000002E-2</v>
      </c>
      <c r="Y104" s="7">
        <v>1.2700000000000001E-2</v>
      </c>
      <c r="Z104" s="7">
        <v>2.1700000000000001E-2</v>
      </c>
      <c r="AA104" s="7">
        <v>-4.1299999999999996E-2</v>
      </c>
      <c r="AB104" s="7">
        <v>-1.4199999999999999E-2</v>
      </c>
      <c r="AC104" s="7">
        <v>8.0000000000000004E-4</v>
      </c>
      <c r="AD104" s="7">
        <v>1.9900000000000001E-2</v>
      </c>
      <c r="AE104" s="7">
        <v>3.3000000000000002E-2</v>
      </c>
      <c r="AF104" s="7">
        <v>7.1300000000000002E-2</v>
      </c>
      <c r="AG104" s="7">
        <v>2.8999999999999998E-3</v>
      </c>
      <c r="AH104" s="7">
        <v>-1.72E-2</v>
      </c>
      <c r="AJ104" s="2">
        <f t="shared" ref="AJ104:BM104" si="163">AVERAGE(E92:E103)</f>
        <v>5.1858333333333333E-2</v>
      </c>
      <c r="AK104" s="2">
        <f t="shared" si="163"/>
        <v>0.150925</v>
      </c>
      <c r="AL104" s="2">
        <f t="shared" si="163"/>
        <v>4.2533333333333319E-2</v>
      </c>
      <c r="AM104" s="2">
        <f t="shared" si="163"/>
        <v>0.12286666666666668</v>
      </c>
      <c r="AN104" s="2">
        <f t="shared" si="163"/>
        <v>9.239166666666665E-2</v>
      </c>
      <c r="AO104" s="2">
        <f t="shared" si="163"/>
        <v>7.8225000000000017E-2</v>
      </c>
      <c r="AP104" s="2">
        <f t="shared" si="163"/>
        <v>7.0449999999999999E-2</v>
      </c>
      <c r="AQ104" s="2">
        <f t="shared" si="163"/>
        <v>4.5433333333333333E-2</v>
      </c>
      <c r="AR104" s="2">
        <f t="shared" si="163"/>
        <v>9.7091666666666646E-2</v>
      </c>
      <c r="AS104" s="2">
        <f t="shared" si="163"/>
        <v>0.11951666666666667</v>
      </c>
      <c r="AT104" s="2">
        <f t="shared" si="163"/>
        <v>9.9216666666666675E-2</v>
      </c>
      <c r="AU104" s="2">
        <f t="shared" si="163"/>
        <v>0.11414999999999999</v>
      </c>
      <c r="AV104" s="2">
        <f t="shared" si="163"/>
        <v>0.10529166666666669</v>
      </c>
      <c r="AW104" s="2">
        <f t="shared" si="163"/>
        <v>7.4633333333333329E-2</v>
      </c>
      <c r="AX104" s="2">
        <f t="shared" si="163"/>
        <v>0.14170833333333335</v>
      </c>
      <c r="AY104" s="2">
        <f t="shared" si="163"/>
        <v>0.10270833333333333</v>
      </c>
      <c r="AZ104" s="2">
        <f t="shared" si="163"/>
        <v>7.8166666666666676E-2</v>
      </c>
      <c r="BA104" s="2">
        <f t="shared" si="163"/>
        <v>2.4708333333333332E-2</v>
      </c>
      <c r="BB104" s="2">
        <f t="shared" si="163"/>
        <v>7.6975000000000002E-2</v>
      </c>
      <c r="BC104" s="2">
        <f t="shared" si="163"/>
        <v>1.8416666666666668E-2</v>
      </c>
      <c r="BD104" s="2">
        <f t="shared" si="163"/>
        <v>2.8825000000000007E-2</v>
      </c>
      <c r="BE104" s="2">
        <f t="shared" si="163"/>
        <v>6.911666666666666E-2</v>
      </c>
      <c r="BF104" s="2">
        <f t="shared" si="163"/>
        <v>7.251666666666666E-2</v>
      </c>
      <c r="BG104" s="2">
        <f t="shared" si="163"/>
        <v>7.3958333333333334E-2</v>
      </c>
      <c r="BH104" s="2">
        <f t="shared" si="163"/>
        <v>7.5225E-2</v>
      </c>
      <c r="BI104" s="2">
        <f t="shared" si="163"/>
        <v>0.12792500000000001</v>
      </c>
      <c r="BJ104" s="2">
        <f t="shared" si="163"/>
        <v>8.216666666666668E-2</v>
      </c>
      <c r="BK104" s="2">
        <f t="shared" si="163"/>
        <v>4.3183333333333331E-2</v>
      </c>
      <c r="BL104" s="2">
        <f t="shared" si="163"/>
        <v>6.5516666666666667E-2</v>
      </c>
      <c r="BM104" s="2">
        <f t="shared" si="163"/>
        <v>0.12143333333333332</v>
      </c>
      <c r="BO104">
        <f t="shared" si="122"/>
        <v>7</v>
      </c>
      <c r="BP104">
        <f t="shared" si="123"/>
        <v>30</v>
      </c>
      <c r="BQ104">
        <f t="shared" si="124"/>
        <v>4</v>
      </c>
      <c r="BR104">
        <f t="shared" si="125"/>
        <v>27</v>
      </c>
      <c r="BS104">
        <f t="shared" si="126"/>
        <v>19</v>
      </c>
      <c r="BT104">
        <f t="shared" si="127"/>
        <v>17</v>
      </c>
      <c r="BU104">
        <f t="shared" si="128"/>
        <v>10</v>
      </c>
      <c r="BV104">
        <f t="shared" si="129"/>
        <v>6</v>
      </c>
      <c r="BW104">
        <f t="shared" si="130"/>
        <v>20</v>
      </c>
      <c r="BX104">
        <f t="shared" si="131"/>
        <v>25</v>
      </c>
      <c r="BY104">
        <f t="shared" si="132"/>
        <v>21</v>
      </c>
      <c r="BZ104">
        <f t="shared" si="133"/>
        <v>24</v>
      </c>
      <c r="CA104">
        <f t="shared" si="134"/>
        <v>23</v>
      </c>
      <c r="CB104">
        <f t="shared" si="135"/>
        <v>13</v>
      </c>
      <c r="CC104">
        <f t="shared" si="136"/>
        <v>29</v>
      </c>
      <c r="CD104">
        <f t="shared" si="137"/>
        <v>22</v>
      </c>
      <c r="CE104">
        <f t="shared" si="138"/>
        <v>16</v>
      </c>
      <c r="CF104">
        <f t="shared" si="139"/>
        <v>2</v>
      </c>
      <c r="CG104">
        <f t="shared" si="140"/>
        <v>15</v>
      </c>
      <c r="CH104">
        <f t="shared" si="141"/>
        <v>1</v>
      </c>
      <c r="CI104">
        <f t="shared" si="142"/>
        <v>3</v>
      </c>
      <c r="CJ104">
        <f t="shared" si="143"/>
        <v>9</v>
      </c>
      <c r="CK104">
        <f t="shared" si="144"/>
        <v>11</v>
      </c>
      <c r="CL104">
        <f t="shared" si="145"/>
        <v>12</v>
      </c>
      <c r="CM104">
        <f t="shared" si="146"/>
        <v>14</v>
      </c>
      <c r="CN104">
        <f t="shared" si="147"/>
        <v>28</v>
      </c>
      <c r="CO104">
        <f t="shared" si="148"/>
        <v>18</v>
      </c>
      <c r="CP104">
        <f t="shared" si="149"/>
        <v>5</v>
      </c>
      <c r="CQ104">
        <f t="shared" si="150"/>
        <v>8</v>
      </c>
      <c r="CR104">
        <f t="shared" si="151"/>
        <v>26</v>
      </c>
      <c r="CU104" s="2">
        <f t="array" ref="CU104">AVERAGE(IF(BO104:CR104&gt;=$CU$8,E104:AH104,""))-$B104</f>
        <v>4.6466666666666661E-3</v>
      </c>
      <c r="CV104" s="2">
        <f t="array" ref="CV104">AVERAGE(IF(BO104:CR104&lt;=$CV$8,E104:AH104,""))-$B104</f>
        <v>-6.7999999999999983E-4</v>
      </c>
      <c r="CW104" s="2">
        <f t="shared" si="111"/>
        <v>5.3266666666666662E-3</v>
      </c>
      <c r="CX104" s="2">
        <f t="shared" si="112"/>
        <v>4.5999999999999999E-3</v>
      </c>
      <c r="CY104" s="2">
        <f t="shared" si="113"/>
        <v>5.1449999999999994E-3</v>
      </c>
      <c r="CZ104" s="2"/>
      <c r="DA104" s="1">
        <f t="shared" si="114"/>
        <v>2.4855847430860263</v>
      </c>
      <c r="DB104" s="1">
        <f t="shared" si="115"/>
        <v>0.90885917382668557</v>
      </c>
      <c r="DC104" s="1">
        <f t="shared" si="116"/>
        <v>1.470840168080757</v>
      </c>
      <c r="DD104" s="1">
        <f t="shared" si="117"/>
        <v>0.61063442517691446</v>
      </c>
      <c r="DE104" s="3">
        <f t="shared" si="118"/>
        <v>0.85088279761904784</v>
      </c>
    </row>
    <row r="105" spans="1:109" x14ac:dyDescent="0.25">
      <c r="A105">
        <v>193404</v>
      </c>
      <c r="B105" s="10">
        <v>1E-4</v>
      </c>
      <c r="C105" s="11">
        <v>-1.8000000000000002E-2</v>
      </c>
      <c r="E105" s="7">
        <v>3.27E-2</v>
      </c>
      <c r="F105" s="7">
        <v>-1.11E-2</v>
      </c>
      <c r="G105" s="7">
        <v>4.1700000000000001E-2</v>
      </c>
      <c r="H105" s="7">
        <v>-3.1899999999999998E-2</v>
      </c>
      <c r="I105" s="7">
        <v>9.3100000000000002E-2</v>
      </c>
      <c r="J105" s="7">
        <v>-4.1999999999999997E-3</v>
      </c>
      <c r="K105" s="7">
        <v>-1.41E-2</v>
      </c>
      <c r="L105" s="7">
        <v>8.3500000000000005E-2</v>
      </c>
      <c r="M105" s="7">
        <v>-3.1800000000000002E-2</v>
      </c>
      <c r="N105" s="7">
        <v>-2.1400000000000002E-2</v>
      </c>
      <c r="O105" s="7">
        <v>-1.3300000000000001E-2</v>
      </c>
      <c r="P105" s="7">
        <v>-4.7100000000000003E-2</v>
      </c>
      <c r="Q105" s="7">
        <v>-4.1900000000000007E-2</v>
      </c>
      <c r="R105" s="7">
        <v>-4.4000000000000004E-2</v>
      </c>
      <c r="S105" s="7">
        <v>-6.5100000000000005E-2</v>
      </c>
      <c r="T105" s="7">
        <v>-2.12E-2</v>
      </c>
      <c r="U105" s="7">
        <v>-2.8900000000000002E-2</v>
      </c>
      <c r="V105" s="7">
        <v>-5.04E-2</v>
      </c>
      <c r="W105" s="7">
        <v>-2.0199999999999999E-2</v>
      </c>
      <c r="X105" s="7">
        <v>-3.8399999999999997E-2</v>
      </c>
      <c r="Y105" s="7">
        <v>-1.2500000000000001E-2</v>
      </c>
      <c r="Z105" s="7">
        <v>9.0000000000000011E-3</v>
      </c>
      <c r="AA105" s="7">
        <v>3.1300000000000001E-2</v>
      </c>
      <c r="AB105" s="7">
        <v>3.04E-2</v>
      </c>
      <c r="AC105" s="7">
        <v>-1.4499999999999999E-2</v>
      </c>
      <c r="AD105" s="7">
        <v>2.0899999999999998E-2</v>
      </c>
      <c r="AE105" s="7">
        <v>-4.0999999999999995E-3</v>
      </c>
      <c r="AF105" s="7">
        <v>-6.3200000000000006E-2</v>
      </c>
      <c r="AG105" s="7">
        <v>-6.3E-3</v>
      </c>
      <c r="AH105" s="7">
        <v>-1.38E-2</v>
      </c>
      <c r="AJ105" s="2">
        <f t="shared" ref="AJ105:BM105" si="164">AVERAGE(E93:E104)</f>
        <v>4.3341666666666674E-2</v>
      </c>
      <c r="AK105" s="2">
        <f t="shared" si="164"/>
        <v>0.13306666666666664</v>
      </c>
      <c r="AL105" s="2">
        <f t="shared" si="164"/>
        <v>3.5391666666666662E-2</v>
      </c>
      <c r="AM105" s="2">
        <f t="shared" si="164"/>
        <v>0.13541666666666666</v>
      </c>
      <c r="AN105" s="2">
        <f t="shared" si="164"/>
        <v>8.7216666666666665E-2</v>
      </c>
      <c r="AO105" s="2">
        <f t="shared" si="164"/>
        <v>6.2800000000000009E-2</v>
      </c>
      <c r="AP105" s="2">
        <f t="shared" si="164"/>
        <v>6.1291666666666668E-2</v>
      </c>
      <c r="AQ105" s="2">
        <f t="shared" si="164"/>
        <v>4.8091666666666671E-2</v>
      </c>
      <c r="AR105" s="2">
        <f t="shared" si="164"/>
        <v>9.2008333333333317E-2</v>
      </c>
      <c r="AS105" s="2">
        <f t="shared" si="164"/>
        <v>0.11568333333333336</v>
      </c>
      <c r="AT105" s="2">
        <f t="shared" si="164"/>
        <v>8.7791666666666657E-2</v>
      </c>
      <c r="AU105" s="2">
        <f t="shared" si="164"/>
        <v>0.10093333333333331</v>
      </c>
      <c r="AV105" s="2">
        <f t="shared" si="164"/>
        <v>8.5000000000000006E-2</v>
      </c>
      <c r="AW105" s="2">
        <f t="shared" si="164"/>
        <v>7.3966666666666667E-2</v>
      </c>
      <c r="AX105" s="2">
        <f t="shared" si="164"/>
        <v>0.13336666666666666</v>
      </c>
      <c r="AY105" s="2">
        <f t="shared" si="164"/>
        <v>9.2166666666666661E-2</v>
      </c>
      <c r="AZ105" s="2">
        <f t="shared" si="164"/>
        <v>7.4749999999999997E-2</v>
      </c>
      <c r="BA105" s="2">
        <f t="shared" si="164"/>
        <v>1.580833333333333E-2</v>
      </c>
      <c r="BB105" s="2">
        <f t="shared" si="164"/>
        <v>7.2566666666666668E-2</v>
      </c>
      <c r="BC105" s="2">
        <f t="shared" si="164"/>
        <v>2.7483333333333342E-2</v>
      </c>
      <c r="BD105" s="2">
        <f t="shared" si="164"/>
        <v>3.4741666666666664E-2</v>
      </c>
      <c r="BE105" s="2">
        <f t="shared" si="164"/>
        <v>7.0183333333333334E-2</v>
      </c>
      <c r="BF105" s="2">
        <f t="shared" si="164"/>
        <v>6.6083333333333327E-2</v>
      </c>
      <c r="BG105" s="2">
        <f t="shared" si="164"/>
        <v>6.7158333333333334E-2</v>
      </c>
      <c r="BH105" s="2">
        <f t="shared" si="164"/>
        <v>6.9458333333333344E-2</v>
      </c>
      <c r="BI105" s="2">
        <f t="shared" si="164"/>
        <v>0.12953333333333336</v>
      </c>
      <c r="BJ105" s="2">
        <f t="shared" si="164"/>
        <v>7.8233333333333349E-2</v>
      </c>
      <c r="BK105" s="2">
        <f t="shared" si="164"/>
        <v>4.8350000000000004E-2</v>
      </c>
      <c r="BL105" s="2">
        <f t="shared" si="164"/>
        <v>7.1108333333333343E-2</v>
      </c>
      <c r="BM105" s="2">
        <f t="shared" si="164"/>
        <v>0.11932499999999997</v>
      </c>
      <c r="BO105">
        <f t="shared" si="122"/>
        <v>5</v>
      </c>
      <c r="BP105">
        <f t="shared" si="123"/>
        <v>28</v>
      </c>
      <c r="BQ105">
        <f t="shared" si="124"/>
        <v>4</v>
      </c>
      <c r="BR105">
        <f t="shared" si="125"/>
        <v>30</v>
      </c>
      <c r="BS105">
        <f t="shared" si="126"/>
        <v>20</v>
      </c>
      <c r="BT105">
        <f t="shared" si="127"/>
        <v>9</v>
      </c>
      <c r="BU105">
        <f t="shared" si="128"/>
        <v>8</v>
      </c>
      <c r="BV105">
        <f t="shared" si="129"/>
        <v>6</v>
      </c>
      <c r="BW105">
        <f t="shared" si="130"/>
        <v>22</v>
      </c>
      <c r="BX105">
        <f t="shared" si="131"/>
        <v>25</v>
      </c>
      <c r="BY105">
        <f t="shared" si="132"/>
        <v>21</v>
      </c>
      <c r="BZ105">
        <f t="shared" si="133"/>
        <v>24</v>
      </c>
      <c r="CA105">
        <f t="shared" si="134"/>
        <v>19</v>
      </c>
      <c r="CB105">
        <f t="shared" si="135"/>
        <v>16</v>
      </c>
      <c r="CC105">
        <f t="shared" si="136"/>
        <v>29</v>
      </c>
      <c r="CD105">
        <f t="shared" si="137"/>
        <v>23</v>
      </c>
      <c r="CE105">
        <f t="shared" si="138"/>
        <v>17</v>
      </c>
      <c r="CF105">
        <f t="shared" si="139"/>
        <v>1</v>
      </c>
      <c r="CG105">
        <f t="shared" si="140"/>
        <v>15</v>
      </c>
      <c r="CH105">
        <f t="shared" si="141"/>
        <v>2</v>
      </c>
      <c r="CI105">
        <f t="shared" si="142"/>
        <v>3</v>
      </c>
      <c r="CJ105">
        <f t="shared" si="143"/>
        <v>13</v>
      </c>
      <c r="CK105">
        <f t="shared" si="144"/>
        <v>10</v>
      </c>
      <c r="CL105">
        <f t="shared" si="145"/>
        <v>11</v>
      </c>
      <c r="CM105">
        <f t="shared" si="146"/>
        <v>12</v>
      </c>
      <c r="CN105">
        <f t="shared" si="147"/>
        <v>27</v>
      </c>
      <c r="CO105">
        <f t="shared" si="148"/>
        <v>18</v>
      </c>
      <c r="CP105">
        <f t="shared" si="149"/>
        <v>7</v>
      </c>
      <c r="CQ105">
        <f t="shared" si="150"/>
        <v>14</v>
      </c>
      <c r="CR105">
        <f t="shared" si="151"/>
        <v>26</v>
      </c>
      <c r="CU105" s="2">
        <f t="array" ref="CU105">AVERAGE(IF(BO105:CR105&gt;=$CU$8,E105:AH105,""))-$B105</f>
        <v>-1.754E-2</v>
      </c>
      <c r="CV105" s="2">
        <f t="array" ref="CV105">AVERAGE(IF(BO105:CR105&lt;=$CV$8,E105:AH105,""))-$B105</f>
        <v>2.1999999999999993E-4</v>
      </c>
      <c r="CW105" s="2">
        <f t="shared" si="111"/>
        <v>-1.7760000000000001E-2</v>
      </c>
      <c r="CX105" s="2">
        <f t="shared" si="112"/>
        <v>-1.8000000000000002E-2</v>
      </c>
      <c r="CY105" s="2">
        <f t="shared" si="113"/>
        <v>-1.7820000000000003E-2</v>
      </c>
      <c r="CZ105" s="2"/>
      <c r="DA105" s="1">
        <f t="shared" si="114"/>
        <v>2.441689316523127</v>
      </c>
      <c r="DB105" s="1">
        <f t="shared" si="115"/>
        <v>0.89259059461518786</v>
      </c>
      <c r="DC105" s="1">
        <f t="shared" si="116"/>
        <v>1.4451887155494285</v>
      </c>
      <c r="DD105" s="1">
        <f t="shared" si="117"/>
        <v>0.61082982819297116</v>
      </c>
      <c r="DE105" s="3">
        <f t="shared" si="118"/>
        <v>0.83312279761904784</v>
      </c>
    </row>
    <row r="106" spans="1:109" x14ac:dyDescent="0.25">
      <c r="A106">
        <v>193405</v>
      </c>
      <c r="B106" s="10">
        <v>1E-4</v>
      </c>
      <c r="C106" s="11">
        <v>-7.110000000000001E-2</v>
      </c>
      <c r="E106" s="7">
        <v>-3.7600000000000001E-2</v>
      </c>
      <c r="F106" s="7">
        <v>-0.17399999999999999</v>
      </c>
      <c r="G106" s="7">
        <v>1.3600000000000001E-2</v>
      </c>
      <c r="H106" s="7">
        <v>-1.7399999999999999E-2</v>
      </c>
      <c r="I106" s="7">
        <v>-8.0700000000000008E-2</v>
      </c>
      <c r="J106" s="7">
        <v>-6.0400000000000002E-2</v>
      </c>
      <c r="K106" s="7">
        <v>-5.2000000000000005E-2</v>
      </c>
      <c r="L106" s="7">
        <v>-2.8999999999999998E-3</v>
      </c>
      <c r="M106" s="7">
        <v>-7.0400000000000004E-2</v>
      </c>
      <c r="N106" s="7">
        <v>-0.129</v>
      </c>
      <c r="O106" s="7">
        <v>-0.10589999999999999</v>
      </c>
      <c r="P106" s="7">
        <v>-0.12460000000000002</v>
      </c>
      <c r="Q106" s="7">
        <v>-0.13119999999999998</v>
      </c>
      <c r="R106" s="7">
        <v>-8.1300000000000011E-2</v>
      </c>
      <c r="S106" s="7">
        <v>-0.13109999999999999</v>
      </c>
      <c r="T106" s="7">
        <v>-0.1258</v>
      </c>
      <c r="U106" s="7">
        <v>1.17E-2</v>
      </c>
      <c r="V106" s="7">
        <v>4.58E-2</v>
      </c>
      <c r="W106" s="7">
        <v>-4.5199999999999997E-2</v>
      </c>
      <c r="X106" s="7">
        <v>-7.8399999999999997E-2</v>
      </c>
      <c r="Y106" s="7">
        <v>-4.2999999999999997E-2</v>
      </c>
      <c r="Z106" s="7">
        <v>-1.5700000000000002E-2</v>
      </c>
      <c r="AA106" s="7">
        <v>-2.9399999999999999E-2</v>
      </c>
      <c r="AB106" s="7">
        <v>-7.6300000000000007E-2</v>
      </c>
      <c r="AC106" s="7">
        <v>-8.9099999999999999E-2</v>
      </c>
      <c r="AD106" s="7">
        <v>-9.1799999999999993E-2</v>
      </c>
      <c r="AE106" s="7">
        <v>-7.1300000000000002E-2</v>
      </c>
      <c r="AF106" s="7">
        <v>-0.13650000000000001</v>
      </c>
      <c r="AG106" s="7">
        <v>-8.1799999999999998E-2</v>
      </c>
      <c r="AH106" s="7">
        <v>-7.6700000000000004E-2</v>
      </c>
      <c r="AJ106" s="2">
        <f t="shared" ref="AJ106:BM106" si="165">AVERAGE(E94:E105)</f>
        <v>1.8166666666666668E-2</v>
      </c>
      <c r="AK106" s="2">
        <f t="shared" si="165"/>
        <v>0.10844999999999998</v>
      </c>
      <c r="AL106" s="2">
        <f t="shared" si="165"/>
        <v>1.1116666666666672E-2</v>
      </c>
      <c r="AM106" s="2">
        <f t="shared" si="165"/>
        <v>8.4516666666666643E-2</v>
      </c>
      <c r="AN106" s="2">
        <f t="shared" si="165"/>
        <v>5.0450000000000002E-2</v>
      </c>
      <c r="AO106" s="2">
        <f t="shared" si="165"/>
        <v>1.3099999999999999E-2</v>
      </c>
      <c r="AP106" s="2">
        <f t="shared" si="165"/>
        <v>2.5808333333333332E-2</v>
      </c>
      <c r="AQ106" s="2">
        <f t="shared" si="165"/>
        <v>2.2833333333333334E-2</v>
      </c>
      <c r="AR106" s="2">
        <f t="shared" si="165"/>
        <v>5.0200000000000002E-2</v>
      </c>
      <c r="AS106" s="2">
        <f t="shared" si="165"/>
        <v>6.6774999999999987E-2</v>
      </c>
      <c r="AT106" s="2">
        <f t="shared" si="165"/>
        <v>5.3691666666666665E-2</v>
      </c>
      <c r="AU106" s="2">
        <f t="shared" si="165"/>
        <v>2.964166666666666E-2</v>
      </c>
      <c r="AV106" s="2">
        <f t="shared" si="165"/>
        <v>4.089166666666668E-2</v>
      </c>
      <c r="AW106" s="2">
        <f t="shared" si="165"/>
        <v>2.0616666666666665E-2</v>
      </c>
      <c r="AX106" s="2">
        <f t="shared" si="165"/>
        <v>5.9666666666666666E-2</v>
      </c>
      <c r="AY106" s="2">
        <f t="shared" si="165"/>
        <v>5.0258333333333342E-2</v>
      </c>
      <c r="AZ106" s="2">
        <f t="shared" si="165"/>
        <v>5.0491666666666664E-2</v>
      </c>
      <c r="BA106" s="2">
        <f t="shared" si="165"/>
        <v>3.1983333333333329E-2</v>
      </c>
      <c r="BB106" s="2">
        <f t="shared" si="165"/>
        <v>3.8250000000000006E-2</v>
      </c>
      <c r="BC106" s="2">
        <f t="shared" si="165"/>
        <v>3.6499999999999987E-3</v>
      </c>
      <c r="BD106" s="2">
        <f t="shared" si="165"/>
        <v>2.270833333333333E-2</v>
      </c>
      <c r="BE106" s="2">
        <f t="shared" si="165"/>
        <v>6.9641666666666671E-2</v>
      </c>
      <c r="BF106" s="2">
        <f t="shared" si="165"/>
        <v>3.6791666666666667E-2</v>
      </c>
      <c r="BG106" s="2">
        <f t="shared" si="165"/>
        <v>3.3541666666666664E-2</v>
      </c>
      <c r="BH106" s="2">
        <f t="shared" si="165"/>
        <v>4.5083333333333343E-2</v>
      </c>
      <c r="BI106" s="2">
        <f t="shared" si="165"/>
        <v>9.4533333333333316E-2</v>
      </c>
      <c r="BJ106" s="2">
        <f t="shared" si="165"/>
        <v>4.6433333333333347E-2</v>
      </c>
      <c r="BK106" s="2">
        <f t="shared" si="165"/>
        <v>3.4983333333333332E-2</v>
      </c>
      <c r="BL106" s="2">
        <f t="shared" si="165"/>
        <v>3.635E-2</v>
      </c>
      <c r="BM106" s="2">
        <f t="shared" si="165"/>
        <v>7.9891666666666666E-2</v>
      </c>
      <c r="BO106">
        <f t="shared" si="122"/>
        <v>4</v>
      </c>
      <c r="BP106">
        <f t="shared" si="123"/>
        <v>30</v>
      </c>
      <c r="BQ106">
        <f t="shared" si="124"/>
        <v>2</v>
      </c>
      <c r="BR106">
        <f t="shared" si="125"/>
        <v>28</v>
      </c>
      <c r="BS106">
        <f t="shared" si="126"/>
        <v>21</v>
      </c>
      <c r="BT106">
        <f t="shared" si="127"/>
        <v>3</v>
      </c>
      <c r="BU106">
        <f t="shared" si="128"/>
        <v>8</v>
      </c>
      <c r="BV106">
        <f t="shared" si="129"/>
        <v>7</v>
      </c>
      <c r="BW106">
        <f t="shared" si="130"/>
        <v>19</v>
      </c>
      <c r="BX106">
        <f t="shared" si="131"/>
        <v>25</v>
      </c>
      <c r="BY106">
        <f t="shared" si="132"/>
        <v>23</v>
      </c>
      <c r="BZ106">
        <f t="shared" si="133"/>
        <v>9</v>
      </c>
      <c r="CA106">
        <f t="shared" si="134"/>
        <v>16</v>
      </c>
      <c r="CB106">
        <f t="shared" si="135"/>
        <v>5</v>
      </c>
      <c r="CC106">
        <f t="shared" si="136"/>
        <v>24</v>
      </c>
      <c r="CD106">
        <f t="shared" si="137"/>
        <v>20</v>
      </c>
      <c r="CE106">
        <f t="shared" si="138"/>
        <v>22</v>
      </c>
      <c r="CF106">
        <f t="shared" si="139"/>
        <v>10</v>
      </c>
      <c r="CG106">
        <f t="shared" si="140"/>
        <v>15</v>
      </c>
      <c r="CH106">
        <f t="shared" si="141"/>
        <v>1</v>
      </c>
      <c r="CI106">
        <f t="shared" si="142"/>
        <v>6</v>
      </c>
      <c r="CJ106">
        <f t="shared" si="143"/>
        <v>26</v>
      </c>
      <c r="CK106">
        <f t="shared" si="144"/>
        <v>14</v>
      </c>
      <c r="CL106">
        <f t="shared" si="145"/>
        <v>11</v>
      </c>
      <c r="CM106">
        <f t="shared" si="146"/>
        <v>17</v>
      </c>
      <c r="CN106">
        <f t="shared" si="147"/>
        <v>29</v>
      </c>
      <c r="CO106">
        <f t="shared" si="148"/>
        <v>18</v>
      </c>
      <c r="CP106">
        <f t="shared" si="149"/>
        <v>12</v>
      </c>
      <c r="CQ106">
        <f t="shared" si="150"/>
        <v>13</v>
      </c>
      <c r="CR106">
        <f t="shared" si="151"/>
        <v>27</v>
      </c>
      <c r="CU106" s="2">
        <f t="array" ref="CU106">AVERAGE(IF(BO106:CR106&gt;=$CU$8,E106:AH106,""))-$B106</f>
        <v>-8.6659999999999987E-2</v>
      </c>
      <c r="CV106" s="2">
        <f t="array" ref="CV106">AVERAGE(IF(BO106:CR106&lt;=$CV$8,E106:AH106,""))-$B106</f>
        <v>-5.2766666666666663E-2</v>
      </c>
      <c r="CW106" s="2">
        <f t="shared" si="111"/>
        <v>-3.3893333333333324E-2</v>
      </c>
      <c r="CX106" s="2">
        <f t="shared" si="112"/>
        <v>-7.110000000000001E-2</v>
      </c>
      <c r="CY106" s="2">
        <f t="shared" si="113"/>
        <v>-4.3194999999999997E-2</v>
      </c>
      <c r="CZ106" s="2"/>
      <c r="DA106" s="1">
        <f t="shared" si="114"/>
        <v>2.359176495553422</v>
      </c>
      <c r="DB106" s="1">
        <f t="shared" si="115"/>
        <v>0.82921666239750946</v>
      </c>
      <c r="DC106" s="1">
        <f t="shared" si="116"/>
        <v>1.3200931803314699</v>
      </c>
      <c r="DD106" s="1">
        <f t="shared" si="117"/>
        <v>0.57865945724147472</v>
      </c>
      <c r="DE106" s="3">
        <f t="shared" si="118"/>
        <v>0.79922946428571451</v>
      </c>
    </row>
    <row r="107" spans="1:109" x14ac:dyDescent="0.25">
      <c r="A107">
        <v>193406</v>
      </c>
      <c r="B107" s="10">
        <v>1E-4</v>
      </c>
      <c r="C107" s="11">
        <v>2.5099999999999997E-2</v>
      </c>
      <c r="E107" s="7">
        <v>3.8300000000000001E-2</v>
      </c>
      <c r="F107" s="7">
        <v>-3.0200000000000001E-2</v>
      </c>
      <c r="G107" s="7">
        <v>5.1500000000000004E-2</v>
      </c>
      <c r="H107" s="7">
        <v>-0.13900000000000001</v>
      </c>
      <c r="I107" s="7">
        <v>1.3300000000000001E-2</v>
      </c>
      <c r="J107" s="7">
        <v>6.5599999999999992E-2</v>
      </c>
      <c r="K107" s="7">
        <v>2.1899999999999999E-2</v>
      </c>
      <c r="L107" s="7">
        <v>2.07E-2</v>
      </c>
      <c r="M107" s="7">
        <v>4.4800000000000006E-2</v>
      </c>
      <c r="N107" s="7">
        <v>-1.11E-2</v>
      </c>
      <c r="O107" s="7">
        <v>5.1700000000000003E-2</v>
      </c>
      <c r="P107" s="7">
        <v>6.3299999999999995E-2</v>
      </c>
      <c r="Q107" s="7">
        <v>2.4900000000000002E-2</v>
      </c>
      <c r="R107" s="7">
        <v>1.41E-2</v>
      </c>
      <c r="S107" s="7">
        <v>-2.8500000000000001E-2</v>
      </c>
      <c r="T107" s="7">
        <v>-3.3399999999999999E-2</v>
      </c>
      <c r="U107" s="7">
        <v>3.61E-2</v>
      </c>
      <c r="V107" s="7">
        <v>1.18E-2</v>
      </c>
      <c r="W107" s="7">
        <v>1.17E-2</v>
      </c>
      <c r="X107" s="7">
        <v>4.4000000000000004E-2</v>
      </c>
      <c r="Y107" s="7">
        <v>1.3200000000000002E-2</v>
      </c>
      <c r="Z107" s="7">
        <v>8.199999999999999E-3</v>
      </c>
      <c r="AA107" s="7">
        <v>5.2300000000000006E-2</v>
      </c>
      <c r="AB107" s="7">
        <v>4.2699999999999995E-2</v>
      </c>
      <c r="AC107" s="7">
        <v>3.2899999999999999E-2</v>
      </c>
      <c r="AD107" s="7">
        <v>-2.8900000000000002E-2</v>
      </c>
      <c r="AE107" s="7">
        <v>2.29E-2</v>
      </c>
      <c r="AF107" s="7">
        <v>-0.03</v>
      </c>
      <c r="AG107" s="7">
        <v>5.21E-2</v>
      </c>
      <c r="AH107" s="7">
        <v>6.3200000000000006E-2</v>
      </c>
      <c r="AJ107" s="2">
        <f t="shared" ref="AJ107:BM107" si="166">AVERAGE(E95:E106)</f>
        <v>5.6500000000000022E-3</v>
      </c>
      <c r="AK107" s="2">
        <f t="shared" si="166"/>
        <v>1.9624999999999993E-2</v>
      </c>
      <c r="AL107" s="2">
        <f t="shared" si="166"/>
        <v>4.5833333333333342E-3</v>
      </c>
      <c r="AM107" s="2">
        <f t="shared" si="166"/>
        <v>3.6124999999999997E-2</v>
      </c>
      <c r="AN107" s="2">
        <f t="shared" si="166"/>
        <v>2.5841666666666676E-2</v>
      </c>
      <c r="AO107" s="2">
        <f t="shared" si="166"/>
        <v>-7.2833333333333352E-3</v>
      </c>
      <c r="AP107" s="2">
        <f t="shared" si="166"/>
        <v>-9.1666666666665827E-5</v>
      </c>
      <c r="AQ107" s="2">
        <f t="shared" si="166"/>
        <v>1.8666666666666664E-3</v>
      </c>
      <c r="AR107" s="2">
        <f t="shared" si="166"/>
        <v>2.0441666666666667E-2</v>
      </c>
      <c r="AS107" s="2">
        <f t="shared" si="166"/>
        <v>1.9175000000000008E-2</v>
      </c>
      <c r="AT107" s="2">
        <f t="shared" si="166"/>
        <v>8.8583333333333309E-3</v>
      </c>
      <c r="AU107" s="2">
        <f t="shared" si="166"/>
        <v>-8.333333333337042E-6</v>
      </c>
      <c r="AV107" s="2">
        <f t="shared" si="166"/>
        <v>4.9833333333333396E-3</v>
      </c>
      <c r="AW107" s="2">
        <f t="shared" si="166"/>
        <v>-1.766666666666667E-3</v>
      </c>
      <c r="AX107" s="2">
        <f t="shared" si="166"/>
        <v>2.7733333333333336E-2</v>
      </c>
      <c r="AY107" s="2">
        <f t="shared" si="166"/>
        <v>1.8408333333333336E-2</v>
      </c>
      <c r="AZ107" s="2">
        <f t="shared" si="166"/>
        <v>2.4224999999999997E-2</v>
      </c>
      <c r="BA107" s="2">
        <f t="shared" si="166"/>
        <v>2.1925E-2</v>
      </c>
      <c r="BB107" s="2">
        <f t="shared" si="166"/>
        <v>2.0025000000000008E-2</v>
      </c>
      <c r="BC107" s="2">
        <f t="shared" si="166"/>
        <v>-1.8933333333333337E-2</v>
      </c>
      <c r="BD107" s="2">
        <f t="shared" si="166"/>
        <v>4.6500000000000014E-3</v>
      </c>
      <c r="BE107" s="2">
        <f t="shared" si="166"/>
        <v>5.8291666666666658E-2</v>
      </c>
      <c r="BF107" s="2">
        <f t="shared" si="166"/>
        <v>1.6175000000000002E-2</v>
      </c>
      <c r="BG107" s="2">
        <f t="shared" si="166"/>
        <v>1.4741666666666665E-2</v>
      </c>
      <c r="BH107" s="2">
        <f t="shared" si="166"/>
        <v>1.0625000000000001E-2</v>
      </c>
      <c r="BI107" s="2">
        <f t="shared" si="166"/>
        <v>3.7541666666666668E-2</v>
      </c>
      <c r="BJ107" s="2">
        <f t="shared" si="166"/>
        <v>2.7375E-2</v>
      </c>
      <c r="BK107" s="2">
        <f t="shared" si="166"/>
        <v>3.8499999999999971E-3</v>
      </c>
      <c r="BL107" s="2">
        <f t="shared" si="166"/>
        <v>8.3666666666666716E-3</v>
      </c>
      <c r="BM107" s="2">
        <f t="shared" si="166"/>
        <v>3.7641666666666657E-2</v>
      </c>
      <c r="BO107">
        <f t="shared" si="122"/>
        <v>11</v>
      </c>
      <c r="BP107">
        <f t="shared" si="123"/>
        <v>19</v>
      </c>
      <c r="BQ107">
        <f t="shared" si="124"/>
        <v>8</v>
      </c>
      <c r="BR107">
        <f t="shared" si="125"/>
        <v>27</v>
      </c>
      <c r="BS107">
        <f t="shared" si="126"/>
        <v>24</v>
      </c>
      <c r="BT107">
        <f t="shared" si="127"/>
        <v>2</v>
      </c>
      <c r="BU107">
        <f t="shared" si="128"/>
        <v>4</v>
      </c>
      <c r="BV107">
        <f t="shared" si="129"/>
        <v>6</v>
      </c>
      <c r="BW107">
        <f t="shared" si="130"/>
        <v>21</v>
      </c>
      <c r="BX107">
        <f t="shared" si="131"/>
        <v>18</v>
      </c>
      <c r="BY107">
        <f t="shared" si="132"/>
        <v>13</v>
      </c>
      <c r="BZ107">
        <f t="shared" si="133"/>
        <v>5</v>
      </c>
      <c r="CA107">
        <f t="shared" si="134"/>
        <v>10</v>
      </c>
      <c r="CB107">
        <f t="shared" si="135"/>
        <v>3</v>
      </c>
      <c r="CC107">
        <f t="shared" si="136"/>
        <v>26</v>
      </c>
      <c r="CD107">
        <f t="shared" si="137"/>
        <v>17</v>
      </c>
      <c r="CE107">
        <f t="shared" si="138"/>
        <v>23</v>
      </c>
      <c r="CF107">
        <f t="shared" si="139"/>
        <v>22</v>
      </c>
      <c r="CG107">
        <f t="shared" si="140"/>
        <v>20</v>
      </c>
      <c r="CH107">
        <f t="shared" si="141"/>
        <v>1</v>
      </c>
      <c r="CI107">
        <f t="shared" si="142"/>
        <v>9</v>
      </c>
      <c r="CJ107">
        <f t="shared" si="143"/>
        <v>30</v>
      </c>
      <c r="CK107">
        <f t="shared" si="144"/>
        <v>16</v>
      </c>
      <c r="CL107">
        <f t="shared" si="145"/>
        <v>15</v>
      </c>
      <c r="CM107">
        <f t="shared" si="146"/>
        <v>14</v>
      </c>
      <c r="CN107">
        <f t="shared" si="147"/>
        <v>28</v>
      </c>
      <c r="CO107">
        <f t="shared" si="148"/>
        <v>25</v>
      </c>
      <c r="CP107">
        <f t="shared" si="149"/>
        <v>7</v>
      </c>
      <c r="CQ107">
        <f t="shared" si="150"/>
        <v>12</v>
      </c>
      <c r="CR107">
        <f t="shared" si="151"/>
        <v>29</v>
      </c>
      <c r="CU107" s="2">
        <f t="array" ref="CU107">AVERAGE(IF(BO107:CR107&gt;=$CU$8,E107:AH107,""))-$B107</f>
        <v>-5.5333333333333157E-4</v>
      </c>
      <c r="CV107" s="2">
        <f t="array" ref="CV107">AVERAGE(IF(BO107:CR107&lt;=$CV$8,E107:AH107,""))-$B107</f>
        <v>3.3693333333333325E-2</v>
      </c>
      <c r="CW107" s="2">
        <f t="shared" si="111"/>
        <v>-3.4246666666666654E-2</v>
      </c>
      <c r="CX107" s="2">
        <f t="shared" si="112"/>
        <v>2.5099999999999997E-2</v>
      </c>
      <c r="CY107" s="2">
        <f t="shared" si="113"/>
        <v>-1.9409999999999993E-2</v>
      </c>
      <c r="CZ107" s="2"/>
      <c r="DA107" s="1">
        <f t="shared" si="114"/>
        <v>2.2786184821519244</v>
      </c>
      <c r="DB107" s="1">
        <f t="shared" si="115"/>
        <v>0.85011292228992663</v>
      </c>
      <c r="DC107" s="1">
        <f t="shared" si="116"/>
        <v>1.3194947380897197</v>
      </c>
      <c r="DD107" s="1">
        <f t="shared" si="117"/>
        <v>0.59821428916652164</v>
      </c>
      <c r="DE107" s="3">
        <f t="shared" si="118"/>
        <v>0.76498279761904786</v>
      </c>
    </row>
    <row r="108" spans="1:109" x14ac:dyDescent="0.25">
      <c r="A108">
        <v>193407</v>
      </c>
      <c r="B108" s="10">
        <v>1E-4</v>
      </c>
      <c r="C108" s="11">
        <v>-0.10830000000000001</v>
      </c>
      <c r="E108" s="7">
        <v>-5.4000000000000006E-2</v>
      </c>
      <c r="F108" s="7">
        <v>-0.24980000000000002</v>
      </c>
      <c r="G108" s="7">
        <v>-9.4999999999999998E-3</v>
      </c>
      <c r="H108" s="7">
        <v>-0.24730000000000002</v>
      </c>
      <c r="I108" s="7">
        <v>-0.18129999999999999</v>
      </c>
      <c r="J108" s="7">
        <v>-8.7200000000000014E-2</v>
      </c>
      <c r="K108" s="7">
        <v>-8.2200000000000009E-2</v>
      </c>
      <c r="L108" s="7">
        <v>-1.8500000000000003E-2</v>
      </c>
      <c r="M108" s="7">
        <v>-5.1200000000000002E-2</v>
      </c>
      <c r="N108" s="7">
        <v>-0.2175</v>
      </c>
      <c r="O108" s="7">
        <v>-0.16640000000000002</v>
      </c>
      <c r="P108" s="7">
        <v>-0.16039999999999999</v>
      </c>
      <c r="Q108" s="7">
        <v>-0.1812</v>
      </c>
      <c r="R108" s="7">
        <v>-0.1424</v>
      </c>
      <c r="S108" s="7">
        <v>-0.14300000000000002</v>
      </c>
      <c r="T108" s="7">
        <v>-0.17199999999999999</v>
      </c>
      <c r="U108" s="7">
        <v>-0.1051</v>
      </c>
      <c r="V108" s="7">
        <v>-0.21280000000000002</v>
      </c>
      <c r="W108" s="7">
        <v>-9.4200000000000006E-2</v>
      </c>
      <c r="X108" s="7">
        <v>-0.17449999999999999</v>
      </c>
      <c r="Y108" s="7">
        <v>-4.3299999999999998E-2</v>
      </c>
      <c r="Z108" s="7">
        <v>-2.23E-2</v>
      </c>
      <c r="AA108" s="7">
        <v>-6.9699999999999998E-2</v>
      </c>
      <c r="AB108" s="7">
        <v>-3.2799999999999996E-2</v>
      </c>
      <c r="AC108" s="7">
        <v>-0.192</v>
      </c>
      <c r="AD108" s="7">
        <v>-0.15340000000000001</v>
      </c>
      <c r="AE108" s="7">
        <v>-7.0800000000000002E-2</v>
      </c>
      <c r="AF108" s="7">
        <v>-0.16920000000000002</v>
      </c>
      <c r="AG108" s="7">
        <v>-0.14460000000000001</v>
      </c>
      <c r="AH108" s="7">
        <v>-5.8700000000000002E-2</v>
      </c>
      <c r="AJ108" s="2">
        <f t="shared" ref="AJ108:BM108" si="167">AVERAGE(E96:E107)</f>
        <v>-2.5499999999999989E-3</v>
      </c>
      <c r="AK108" s="2">
        <f t="shared" si="167"/>
        <v>-1.2333333333333333E-2</v>
      </c>
      <c r="AL108" s="2">
        <f t="shared" si="167"/>
        <v>5.000000000000001E-3</v>
      </c>
      <c r="AM108" s="2">
        <f t="shared" si="167"/>
        <v>1.0624999999999996E-2</v>
      </c>
      <c r="AN108" s="2">
        <f t="shared" si="167"/>
        <v>4.4250000000000045E-3</v>
      </c>
      <c r="AO108" s="2">
        <f t="shared" si="167"/>
        <v>-7.0000000000000036E-3</v>
      </c>
      <c r="AP108" s="2">
        <f t="shared" si="167"/>
        <v>-1.8333333333333193E-4</v>
      </c>
      <c r="AQ108" s="2">
        <f t="shared" si="167"/>
        <v>-5.4500000000000009E-3</v>
      </c>
      <c r="AR108" s="2">
        <f t="shared" si="167"/>
        <v>1.4425000000000007E-2</v>
      </c>
      <c r="AS108" s="2">
        <f t="shared" si="167"/>
        <v>-8.066666666666663E-3</v>
      </c>
      <c r="AT108" s="2">
        <f t="shared" si="167"/>
        <v>-4.4750000000000024E-3</v>
      </c>
      <c r="AU108" s="2">
        <f t="shared" si="167"/>
        <v>-4.2000000000000032E-3</v>
      </c>
      <c r="AV108" s="2">
        <f t="shared" si="167"/>
        <v>-5.216666666666662E-3</v>
      </c>
      <c r="AW108" s="2">
        <f t="shared" si="167"/>
        <v>-9.1500000000000036E-3</v>
      </c>
      <c r="AX108" s="2">
        <f t="shared" si="167"/>
        <v>8.849999999999995E-3</v>
      </c>
      <c r="AY108" s="2">
        <f t="shared" si="167"/>
        <v>-9.1666666666666632E-4</v>
      </c>
      <c r="AZ108" s="2">
        <f t="shared" si="167"/>
        <v>1.6674999999999995E-2</v>
      </c>
      <c r="BA108" s="2">
        <f t="shared" si="167"/>
        <v>7.8333333333333362E-3</v>
      </c>
      <c r="BB108" s="2">
        <f t="shared" si="167"/>
        <v>1.0875000000000001E-2</v>
      </c>
      <c r="BC108" s="2">
        <f t="shared" si="167"/>
        <v>-2.8266666666666676E-2</v>
      </c>
      <c r="BD108" s="2">
        <f t="shared" si="167"/>
        <v>-2.9833333333333326E-3</v>
      </c>
      <c r="BE108" s="2">
        <f t="shared" si="167"/>
        <v>5.5241666666666661E-2</v>
      </c>
      <c r="BF108" s="2">
        <f t="shared" si="167"/>
        <v>1.0458333333333333E-2</v>
      </c>
      <c r="BG108" s="2">
        <f t="shared" si="167"/>
        <v>1.3866666666666666E-2</v>
      </c>
      <c r="BH108" s="2">
        <f t="shared" si="167"/>
        <v>1.9250000000000031E-3</v>
      </c>
      <c r="BI108" s="2">
        <f t="shared" si="167"/>
        <v>-4.6249999999999998E-3</v>
      </c>
      <c r="BJ108" s="2">
        <f t="shared" si="167"/>
        <v>1.5791666666666673E-2</v>
      </c>
      <c r="BK108" s="2">
        <f t="shared" si="167"/>
        <v>-8.2999999999999966E-3</v>
      </c>
      <c r="BL108" s="2">
        <f t="shared" si="167"/>
        <v>-2.7249999999999978E-3</v>
      </c>
      <c r="BM108" s="2">
        <f t="shared" si="167"/>
        <v>2.9125000000000002E-2</v>
      </c>
      <c r="BO108">
        <f t="shared" si="122"/>
        <v>14</v>
      </c>
      <c r="BP108">
        <f t="shared" si="123"/>
        <v>2</v>
      </c>
      <c r="BQ108">
        <f t="shared" si="124"/>
        <v>19</v>
      </c>
      <c r="BR108">
        <f t="shared" si="125"/>
        <v>23</v>
      </c>
      <c r="BS108">
        <f t="shared" si="126"/>
        <v>18</v>
      </c>
      <c r="BT108">
        <f t="shared" si="127"/>
        <v>6</v>
      </c>
      <c r="BU108">
        <f t="shared" si="128"/>
        <v>16</v>
      </c>
      <c r="BV108">
        <f t="shared" si="129"/>
        <v>7</v>
      </c>
      <c r="BW108">
        <f t="shared" si="130"/>
        <v>26</v>
      </c>
      <c r="BX108">
        <f t="shared" si="131"/>
        <v>5</v>
      </c>
      <c r="BY108">
        <f t="shared" si="132"/>
        <v>10</v>
      </c>
      <c r="BZ108">
        <f t="shared" si="133"/>
        <v>11</v>
      </c>
      <c r="CA108">
        <f t="shared" si="134"/>
        <v>8</v>
      </c>
      <c r="CB108">
        <f t="shared" si="135"/>
        <v>3</v>
      </c>
      <c r="CC108">
        <f t="shared" si="136"/>
        <v>21</v>
      </c>
      <c r="CD108">
        <f t="shared" si="137"/>
        <v>15</v>
      </c>
      <c r="CE108">
        <f t="shared" si="138"/>
        <v>28</v>
      </c>
      <c r="CF108">
        <f t="shared" si="139"/>
        <v>20</v>
      </c>
      <c r="CG108">
        <f t="shared" si="140"/>
        <v>24</v>
      </c>
      <c r="CH108">
        <f t="shared" si="141"/>
        <v>1</v>
      </c>
      <c r="CI108">
        <f t="shared" si="142"/>
        <v>12</v>
      </c>
      <c r="CJ108">
        <f t="shared" si="143"/>
        <v>30</v>
      </c>
      <c r="CK108">
        <f t="shared" si="144"/>
        <v>22</v>
      </c>
      <c r="CL108">
        <f t="shared" si="145"/>
        <v>25</v>
      </c>
      <c r="CM108">
        <f t="shared" si="146"/>
        <v>17</v>
      </c>
      <c r="CN108">
        <f t="shared" si="147"/>
        <v>9</v>
      </c>
      <c r="CO108">
        <f t="shared" si="148"/>
        <v>27</v>
      </c>
      <c r="CP108">
        <f t="shared" si="149"/>
        <v>4</v>
      </c>
      <c r="CQ108">
        <f t="shared" si="150"/>
        <v>13</v>
      </c>
      <c r="CR108">
        <f t="shared" si="151"/>
        <v>29</v>
      </c>
      <c r="CU108" s="2">
        <f t="array" ref="CU108">AVERAGE(IF(BO108:CR108&gt;=$CU$8,E108:AH108,""))-$B108</f>
        <v>-0.10496000000000001</v>
      </c>
      <c r="CV108" s="2">
        <f t="array" ref="CV108">AVERAGE(IF(BO108:CR108&lt;=$CV$8,E108:AH108,""))-$B108</f>
        <v>-0.14239333333333332</v>
      </c>
      <c r="CW108" s="2">
        <f t="shared" si="111"/>
        <v>3.7433333333333305E-2</v>
      </c>
      <c r="CX108" s="2">
        <f t="shared" si="112"/>
        <v>-0.10830000000000001</v>
      </c>
      <c r="CY108" s="2">
        <f t="shared" si="113"/>
        <v>9.999999999999766E-4</v>
      </c>
      <c r="CZ108" s="2"/>
      <c r="DA108" s="1">
        <f t="shared" si="114"/>
        <v>2.3641426291820262</v>
      </c>
      <c r="DB108" s="1">
        <f t="shared" si="115"/>
        <v>0.75813070409815653</v>
      </c>
      <c r="DC108" s="1">
        <f t="shared" si="116"/>
        <v>1.1811325198536315</v>
      </c>
      <c r="DD108" s="1">
        <f t="shared" si="117"/>
        <v>0.51309238391338674</v>
      </c>
      <c r="DE108" s="3">
        <f t="shared" si="118"/>
        <v>0.80241613095238118</v>
      </c>
    </row>
    <row r="109" spans="1:109" x14ac:dyDescent="0.25">
      <c r="A109">
        <v>193408</v>
      </c>
      <c r="B109" s="10">
        <v>1E-4</v>
      </c>
      <c r="C109" s="11">
        <v>5.9500000000000004E-2</v>
      </c>
      <c r="E109" s="7">
        <v>4.6300000000000001E-2</v>
      </c>
      <c r="F109" s="7">
        <v>0.1409</v>
      </c>
      <c r="G109" s="7">
        <v>3.6900000000000002E-2</v>
      </c>
      <c r="H109" s="7">
        <v>0.21920000000000003</v>
      </c>
      <c r="I109" s="7">
        <v>3.7100000000000001E-2</v>
      </c>
      <c r="J109" s="7">
        <v>7.8799999999999995E-2</v>
      </c>
      <c r="K109" s="7">
        <v>1.7600000000000001E-2</v>
      </c>
      <c r="L109" s="7">
        <v>-3.0299999999999997E-2</v>
      </c>
      <c r="M109" s="7">
        <v>6.2100000000000002E-2</v>
      </c>
      <c r="N109" s="7">
        <v>7.0900000000000005E-2</v>
      </c>
      <c r="O109" s="7">
        <v>0.1069</v>
      </c>
      <c r="P109" s="7">
        <v>8.8200000000000001E-2</v>
      </c>
      <c r="Q109" s="7">
        <v>0.10550000000000001</v>
      </c>
      <c r="R109" s="7">
        <v>7.1900000000000006E-2</v>
      </c>
      <c r="S109" s="7">
        <v>0.1119</v>
      </c>
      <c r="T109" s="7">
        <v>2.6600000000000002E-2</v>
      </c>
      <c r="U109" s="7">
        <v>9.9499999999999991E-2</v>
      </c>
      <c r="V109" s="7">
        <v>0.2291</v>
      </c>
      <c r="W109" s="7">
        <v>6.0900000000000003E-2</v>
      </c>
      <c r="X109" s="7">
        <v>1.9099999999999999E-2</v>
      </c>
      <c r="Y109" s="7">
        <v>2.5499999999999998E-2</v>
      </c>
      <c r="Z109" s="7">
        <v>-0.3851</v>
      </c>
      <c r="AA109" s="7">
        <v>5.2499999999999998E-2</v>
      </c>
      <c r="AB109" s="7">
        <v>5.0099999999999999E-2</v>
      </c>
      <c r="AC109" s="7">
        <v>2.8500000000000001E-2</v>
      </c>
      <c r="AD109" s="7">
        <v>9.1300000000000006E-2</v>
      </c>
      <c r="AE109" s="7">
        <v>6.3200000000000006E-2</v>
      </c>
      <c r="AF109" s="7">
        <v>8.2699999999999996E-2</v>
      </c>
      <c r="AG109" s="7">
        <v>5.6399999999999999E-2</v>
      </c>
      <c r="AH109" s="7">
        <v>7.3400000000000007E-2</v>
      </c>
      <c r="AJ109" s="2">
        <f t="shared" ref="AJ109:BM109" si="168">AVERAGE(E97:E108)</f>
        <v>-3.1666666666666708E-4</v>
      </c>
      <c r="AK109" s="2">
        <f t="shared" si="168"/>
        <v>-2.0458333333333332E-2</v>
      </c>
      <c r="AL109" s="2">
        <f t="shared" si="168"/>
        <v>6.0166666666666693E-3</v>
      </c>
      <c r="AM109" s="2">
        <f t="shared" si="168"/>
        <v>-3.3833333333333354E-3</v>
      </c>
      <c r="AN109" s="2">
        <f t="shared" si="168"/>
        <v>6.0499999999999972E-3</v>
      </c>
      <c r="AO109" s="2">
        <f t="shared" si="168"/>
        <v>-6.700000000000002E-3</v>
      </c>
      <c r="AP109" s="2">
        <f t="shared" si="168"/>
        <v>-3.4916666666666672E-3</v>
      </c>
      <c r="AQ109" s="2">
        <f t="shared" si="168"/>
        <v>9.2000000000000016E-3</v>
      </c>
      <c r="AR109" s="2">
        <f t="shared" si="168"/>
        <v>1.7883333333333331E-2</v>
      </c>
      <c r="AS109" s="2">
        <f t="shared" si="168"/>
        <v>-1.118333333333333E-2</v>
      </c>
      <c r="AT109" s="2">
        <f t="shared" si="168"/>
        <v>-5.9833333333333379E-3</v>
      </c>
      <c r="AU109" s="2">
        <f t="shared" si="168"/>
        <v>-9.1250000000000029E-3</v>
      </c>
      <c r="AV109" s="2">
        <f t="shared" si="168"/>
        <v>-3.6583333333333281E-3</v>
      </c>
      <c r="AW109" s="2">
        <f t="shared" si="168"/>
        <v>-1.1583333333333333E-2</v>
      </c>
      <c r="AX109" s="2">
        <f t="shared" si="168"/>
        <v>2.5249999999999973E-3</v>
      </c>
      <c r="AY109" s="2">
        <f t="shared" si="168"/>
        <v>-1.5749999999999976E-3</v>
      </c>
      <c r="AZ109" s="2">
        <f t="shared" si="168"/>
        <v>1.5241666666666669E-2</v>
      </c>
      <c r="BA109" s="2">
        <f t="shared" si="168"/>
        <v>-6.9166666666666454E-4</v>
      </c>
      <c r="BB109" s="2">
        <f t="shared" si="168"/>
        <v>1.2691666666666669E-2</v>
      </c>
      <c r="BC109" s="2">
        <f t="shared" si="168"/>
        <v>-3.1525000000000004E-2</v>
      </c>
      <c r="BD109" s="2">
        <f t="shared" si="168"/>
        <v>-2.9666666666666656E-3</v>
      </c>
      <c r="BE109" s="2">
        <f t="shared" si="168"/>
        <v>5.4308333333333327E-2</v>
      </c>
      <c r="BF109" s="2">
        <f t="shared" si="168"/>
        <v>1.2858333333333333E-2</v>
      </c>
      <c r="BG109" s="2">
        <f t="shared" si="168"/>
        <v>1.5774999999999997E-2</v>
      </c>
      <c r="BH109" s="2">
        <f t="shared" si="168"/>
        <v>-1.0341666666666664E-2</v>
      </c>
      <c r="BI109" s="2">
        <f t="shared" si="168"/>
        <v>-6.8583333333333343E-3</v>
      </c>
      <c r="BJ109" s="2">
        <f t="shared" si="168"/>
        <v>2.1241666666666659E-2</v>
      </c>
      <c r="BK109" s="2">
        <f t="shared" si="168"/>
        <v>-8.9083333333333323E-3</v>
      </c>
      <c r="BL109" s="2">
        <f t="shared" si="168"/>
        <v>-4.3416666666666629E-3</v>
      </c>
      <c r="BM109" s="2">
        <f t="shared" si="168"/>
        <v>2.4966666666666675E-2</v>
      </c>
      <c r="BO109">
        <f t="shared" si="122"/>
        <v>18</v>
      </c>
      <c r="BP109">
        <f t="shared" si="123"/>
        <v>2</v>
      </c>
      <c r="BQ109">
        <f t="shared" si="124"/>
        <v>20</v>
      </c>
      <c r="BR109">
        <f t="shared" si="125"/>
        <v>14</v>
      </c>
      <c r="BS109">
        <f t="shared" si="126"/>
        <v>21</v>
      </c>
      <c r="BT109">
        <f t="shared" si="127"/>
        <v>9</v>
      </c>
      <c r="BU109">
        <f t="shared" si="128"/>
        <v>13</v>
      </c>
      <c r="BV109">
        <f t="shared" si="129"/>
        <v>22</v>
      </c>
      <c r="BW109">
        <f t="shared" si="130"/>
        <v>27</v>
      </c>
      <c r="BX109">
        <f t="shared" si="131"/>
        <v>4</v>
      </c>
      <c r="BY109">
        <f t="shared" si="132"/>
        <v>10</v>
      </c>
      <c r="BZ109">
        <f t="shared" si="133"/>
        <v>6</v>
      </c>
      <c r="CA109">
        <f t="shared" si="134"/>
        <v>12</v>
      </c>
      <c r="CB109">
        <f t="shared" si="135"/>
        <v>3</v>
      </c>
      <c r="CC109">
        <f t="shared" si="136"/>
        <v>19</v>
      </c>
      <c r="CD109">
        <f t="shared" si="137"/>
        <v>16</v>
      </c>
      <c r="CE109">
        <f t="shared" si="138"/>
        <v>25</v>
      </c>
      <c r="CF109">
        <f t="shared" si="139"/>
        <v>17</v>
      </c>
      <c r="CG109">
        <f t="shared" si="140"/>
        <v>23</v>
      </c>
      <c r="CH109">
        <f t="shared" si="141"/>
        <v>1</v>
      </c>
      <c r="CI109">
        <f t="shared" si="142"/>
        <v>15</v>
      </c>
      <c r="CJ109">
        <f t="shared" si="143"/>
        <v>30</v>
      </c>
      <c r="CK109">
        <f t="shared" si="144"/>
        <v>24</v>
      </c>
      <c r="CL109">
        <f t="shared" si="145"/>
        <v>26</v>
      </c>
      <c r="CM109">
        <f t="shared" si="146"/>
        <v>5</v>
      </c>
      <c r="CN109">
        <f t="shared" si="147"/>
        <v>8</v>
      </c>
      <c r="CO109">
        <f t="shared" si="148"/>
        <v>28</v>
      </c>
      <c r="CP109">
        <f t="shared" si="149"/>
        <v>7</v>
      </c>
      <c r="CQ109">
        <f t="shared" si="150"/>
        <v>11</v>
      </c>
      <c r="CR109">
        <f t="shared" si="151"/>
        <v>29</v>
      </c>
      <c r="CU109" s="2">
        <f t="array" ref="CU109">AVERAGE(IF(BO109:CR109&gt;=$CU$8,E109:AH109,""))-$B109</f>
        <v>3.551333333333332E-2</v>
      </c>
      <c r="CV109" s="2">
        <f t="array" ref="CV109">AVERAGE(IF(BO109:CR109&lt;=$CV$8,E109:AH109,""))-$B109</f>
        <v>8.0126666666666652E-2</v>
      </c>
      <c r="CW109" s="2">
        <f t="shared" si="111"/>
        <v>-4.4613333333333331E-2</v>
      </c>
      <c r="CX109" s="2">
        <f t="shared" si="112"/>
        <v>5.9500000000000004E-2</v>
      </c>
      <c r="CY109" s="2">
        <f t="shared" si="113"/>
        <v>-1.8584999999999997E-2</v>
      </c>
      <c r="CZ109" s="2"/>
      <c r="DA109" s="1">
        <f t="shared" si="114"/>
        <v>2.2589067602817039</v>
      </c>
      <c r="DB109" s="1">
        <f t="shared" si="115"/>
        <v>0.80331529406240676</v>
      </c>
      <c r="DC109" s="1">
        <f t="shared" si="116"/>
        <v>1.2231965859940188</v>
      </c>
      <c r="DD109" s="1">
        <f t="shared" si="117"/>
        <v>0.55425607556681133</v>
      </c>
      <c r="DE109" s="3">
        <f t="shared" si="118"/>
        <v>0.7578027976190479</v>
      </c>
    </row>
    <row r="110" spans="1:109" x14ac:dyDescent="0.25">
      <c r="A110">
        <v>193409</v>
      </c>
      <c r="B110" s="10">
        <v>1E-4</v>
      </c>
      <c r="C110" s="11">
        <v>-3.0999999999999999E-3</v>
      </c>
      <c r="E110" s="7">
        <v>-1.5700000000000002E-2</v>
      </c>
      <c r="F110" s="7">
        <v>-1.5600000000000001E-2</v>
      </c>
      <c r="G110" s="7">
        <v>2.58E-2</v>
      </c>
      <c r="H110" s="7">
        <v>9.0399999999999994E-2</v>
      </c>
      <c r="I110" s="7">
        <v>-1.8000000000000002E-2</v>
      </c>
      <c r="J110" s="7">
        <v>-3.2899999999999999E-2</v>
      </c>
      <c r="K110" s="7">
        <v>1.5500000000000002E-2</v>
      </c>
      <c r="L110" s="7">
        <v>6.4000000000000003E-3</v>
      </c>
      <c r="M110" s="7">
        <v>6.7000000000000002E-3</v>
      </c>
      <c r="N110" s="7">
        <v>4.1399999999999999E-2</v>
      </c>
      <c r="O110" s="7">
        <v>-2.3100000000000002E-2</v>
      </c>
      <c r="P110" s="7">
        <v>-4.3899999999999995E-2</v>
      </c>
      <c r="Q110" s="7">
        <v>2.63E-2</v>
      </c>
      <c r="R110" s="7">
        <v>-8.3000000000000001E-3</v>
      </c>
      <c r="S110" s="7">
        <v>5.8999999999999999E-3</v>
      </c>
      <c r="T110" s="7">
        <v>-2.0400000000000001E-2</v>
      </c>
      <c r="U110" s="7">
        <v>-3.5700000000000003E-2</v>
      </c>
      <c r="V110" s="7">
        <v>5.8799999999999998E-2</v>
      </c>
      <c r="W110" s="7">
        <v>-2.46E-2</v>
      </c>
      <c r="X110" s="7">
        <v>1.67E-2</v>
      </c>
      <c r="Y110" s="7">
        <v>1.9E-2</v>
      </c>
      <c r="Z110" s="7">
        <v>3.7000000000000005E-2</v>
      </c>
      <c r="AA110" s="7">
        <v>7.3000000000000001E-3</v>
      </c>
      <c r="AB110" s="7">
        <v>1.49E-2</v>
      </c>
      <c r="AC110" s="7">
        <v>4.5000000000000005E-3</v>
      </c>
      <c r="AD110" s="7">
        <v>3.9000000000000003E-3</v>
      </c>
      <c r="AE110" s="7">
        <v>1.1399999999999999E-2</v>
      </c>
      <c r="AF110" s="7">
        <v>-2.7300000000000001E-2</v>
      </c>
      <c r="AG110" s="7">
        <v>-2.23E-2</v>
      </c>
      <c r="AH110" s="7">
        <v>1.5E-3</v>
      </c>
      <c r="AJ110" s="2">
        <f t="shared" ref="AJ110:BM110" si="169">AVERAGE(E98:E109)</f>
        <v>-3.9416666666666671E-3</v>
      </c>
      <c r="AK110" s="2">
        <f t="shared" si="169"/>
        <v>-3.6341666666666661E-2</v>
      </c>
      <c r="AL110" s="2">
        <f t="shared" si="169"/>
        <v>6.2500000000000229E-4</v>
      </c>
      <c r="AM110" s="2">
        <f t="shared" si="169"/>
        <v>-8.0416666666666674E-3</v>
      </c>
      <c r="AN110" s="2">
        <f t="shared" si="169"/>
        <v>-7.3666666666666629E-3</v>
      </c>
      <c r="AO110" s="2">
        <f t="shared" si="169"/>
        <v>-9.6166666666666709E-3</v>
      </c>
      <c r="AP110" s="2">
        <f t="shared" si="169"/>
        <v>-6.8916666666666649E-3</v>
      </c>
      <c r="AQ110" s="2">
        <f t="shared" si="169"/>
        <v>6.9166666666666673E-3</v>
      </c>
      <c r="AR110" s="2">
        <f t="shared" si="169"/>
        <v>5.4833333333333331E-3</v>
      </c>
      <c r="AS110" s="2">
        <f t="shared" si="169"/>
        <v>-1.6308333333333331E-2</v>
      </c>
      <c r="AT110" s="2">
        <f t="shared" si="169"/>
        <v>-9.2750000000000037E-3</v>
      </c>
      <c r="AU110" s="2">
        <f t="shared" si="169"/>
        <v>-1.1391666666666668E-2</v>
      </c>
      <c r="AV110" s="2">
        <f t="shared" si="169"/>
        <v>-1.125833333333333E-2</v>
      </c>
      <c r="AW110" s="2">
        <f t="shared" si="169"/>
        <v>-1.6799999999999999E-2</v>
      </c>
      <c r="AX110" s="2">
        <f t="shared" si="169"/>
        <v>-4.7166666666666676E-3</v>
      </c>
      <c r="AY110" s="2">
        <f t="shared" si="169"/>
        <v>-1.9316666666666666E-2</v>
      </c>
      <c r="AZ110" s="2">
        <f t="shared" si="169"/>
        <v>9.2416666666666654E-3</v>
      </c>
      <c r="BA110" s="2">
        <f t="shared" si="169"/>
        <v>1.1933333333333332E-2</v>
      </c>
      <c r="BB110" s="2">
        <f t="shared" si="169"/>
        <v>1.8666666666666682E-3</v>
      </c>
      <c r="BC110" s="2">
        <f t="shared" si="169"/>
        <v>-2.8850000000000001E-2</v>
      </c>
      <c r="BD110" s="2">
        <f t="shared" si="169"/>
        <v>-4.5916666666666666E-3</v>
      </c>
      <c r="BE110" s="2">
        <f t="shared" si="169"/>
        <v>2.3983333333333329E-2</v>
      </c>
      <c r="BF110" s="2">
        <f t="shared" si="169"/>
        <v>8.1583333333333351E-3</v>
      </c>
      <c r="BG110" s="2">
        <f t="shared" si="169"/>
        <v>1.1099999999999999E-2</v>
      </c>
      <c r="BH110" s="2">
        <f t="shared" si="169"/>
        <v>-2.0991666666666662E-2</v>
      </c>
      <c r="BI110" s="2">
        <f t="shared" si="169"/>
        <v>-9.7500000000000052E-3</v>
      </c>
      <c r="BJ110" s="2">
        <f t="shared" si="169"/>
        <v>2.0474999999999997E-2</v>
      </c>
      <c r="BK110" s="2">
        <f t="shared" si="169"/>
        <v>-8.6916666666666687E-3</v>
      </c>
      <c r="BL110" s="2">
        <f t="shared" si="169"/>
        <v>-7.3333333333333332E-3</v>
      </c>
      <c r="BM110" s="2">
        <f t="shared" si="169"/>
        <v>1.2041666666666668E-2</v>
      </c>
      <c r="BO110">
        <f t="shared" si="122"/>
        <v>19</v>
      </c>
      <c r="BP110">
        <f t="shared" si="123"/>
        <v>1</v>
      </c>
      <c r="BQ110">
        <f t="shared" si="124"/>
        <v>20</v>
      </c>
      <c r="BR110">
        <f t="shared" si="125"/>
        <v>13</v>
      </c>
      <c r="BS110">
        <f t="shared" si="126"/>
        <v>14</v>
      </c>
      <c r="BT110">
        <f t="shared" si="127"/>
        <v>10</v>
      </c>
      <c r="BU110">
        <f t="shared" si="128"/>
        <v>16</v>
      </c>
      <c r="BV110">
        <f t="shared" si="129"/>
        <v>23</v>
      </c>
      <c r="BW110">
        <f t="shared" si="130"/>
        <v>22</v>
      </c>
      <c r="BX110">
        <f t="shared" si="131"/>
        <v>6</v>
      </c>
      <c r="BY110">
        <f t="shared" si="132"/>
        <v>11</v>
      </c>
      <c r="BZ110">
        <f t="shared" si="133"/>
        <v>7</v>
      </c>
      <c r="CA110">
        <f t="shared" si="134"/>
        <v>8</v>
      </c>
      <c r="CB110">
        <f t="shared" si="135"/>
        <v>5</v>
      </c>
      <c r="CC110">
        <f t="shared" si="136"/>
        <v>17</v>
      </c>
      <c r="CD110">
        <f t="shared" si="137"/>
        <v>4</v>
      </c>
      <c r="CE110">
        <f t="shared" si="138"/>
        <v>25</v>
      </c>
      <c r="CF110">
        <f t="shared" si="139"/>
        <v>27</v>
      </c>
      <c r="CG110">
        <f t="shared" si="140"/>
        <v>21</v>
      </c>
      <c r="CH110">
        <f t="shared" si="141"/>
        <v>2</v>
      </c>
      <c r="CI110">
        <f t="shared" si="142"/>
        <v>18</v>
      </c>
      <c r="CJ110">
        <f t="shared" si="143"/>
        <v>30</v>
      </c>
      <c r="CK110">
        <f t="shared" si="144"/>
        <v>24</v>
      </c>
      <c r="CL110">
        <f t="shared" si="145"/>
        <v>26</v>
      </c>
      <c r="CM110">
        <f t="shared" si="146"/>
        <v>3</v>
      </c>
      <c r="CN110">
        <f t="shared" si="147"/>
        <v>9</v>
      </c>
      <c r="CO110">
        <f t="shared" si="148"/>
        <v>29</v>
      </c>
      <c r="CP110">
        <f t="shared" si="149"/>
        <v>12</v>
      </c>
      <c r="CQ110">
        <f t="shared" si="150"/>
        <v>15</v>
      </c>
      <c r="CR110">
        <f t="shared" si="151"/>
        <v>28</v>
      </c>
      <c r="CU110" s="2">
        <f t="array" ref="CU110">AVERAGE(IF(BO110:CR110&gt;=$CU$8,E110:AH110,""))-$B110</f>
        <v>8.8466666666666676E-3</v>
      </c>
      <c r="CV110" s="2">
        <f t="array" ref="CV110">AVERAGE(IF(BO110:CR110&lt;=$CV$8,E110:AH110,""))-$B110</f>
        <v>-2.0066666666666666E-3</v>
      </c>
      <c r="CW110" s="2">
        <f t="shared" si="111"/>
        <v>1.0853333333333335E-2</v>
      </c>
      <c r="CX110" s="2">
        <f t="shared" si="112"/>
        <v>-3.0999999999999999E-3</v>
      </c>
      <c r="CY110" s="2">
        <f t="shared" si="113"/>
        <v>7.3650000000000018E-3</v>
      </c>
      <c r="CZ110" s="2"/>
      <c r="DA110" s="1">
        <f t="shared" si="114"/>
        <v>2.2836493189959897</v>
      </c>
      <c r="DB110" s="1">
        <f t="shared" si="115"/>
        <v>0.80090534818021952</v>
      </c>
      <c r="DC110" s="1">
        <f t="shared" si="116"/>
        <v>1.234140118116712</v>
      </c>
      <c r="DD110" s="1">
        <f t="shared" si="117"/>
        <v>0.5531992939827306</v>
      </c>
      <c r="DE110" s="3">
        <f t="shared" si="118"/>
        <v>0.76865613095238128</v>
      </c>
    </row>
    <row r="111" spans="1:109" x14ac:dyDescent="0.25">
      <c r="A111">
        <v>193410</v>
      </c>
      <c r="B111" s="10">
        <v>1E-4</v>
      </c>
      <c r="C111" s="11">
        <v>-1.9400000000000001E-2</v>
      </c>
      <c r="E111" s="7">
        <v>-1.0200000000000001E-2</v>
      </c>
      <c r="F111" s="7">
        <v>3.0200000000000001E-2</v>
      </c>
      <c r="G111" s="7">
        <v>2.8999999999999998E-2</v>
      </c>
      <c r="H111" s="7">
        <v>-4.3299999999999998E-2</v>
      </c>
      <c r="I111" s="7">
        <v>1E-3</v>
      </c>
      <c r="J111" s="7">
        <v>6.88E-2</v>
      </c>
      <c r="K111" s="7">
        <v>2.6499999999999999E-2</v>
      </c>
      <c r="L111" s="7">
        <v>-9.4000000000000004E-3</v>
      </c>
      <c r="M111" s="7">
        <v>2.8999999999999998E-3</v>
      </c>
      <c r="N111" s="7">
        <v>-7.4900000000000008E-2</v>
      </c>
      <c r="O111" s="7">
        <v>2.98E-2</v>
      </c>
      <c r="P111" s="7">
        <v>-5.9000000000000004E-2</v>
      </c>
      <c r="Q111" s="7">
        <v>1.8700000000000001E-2</v>
      </c>
      <c r="R111" s="7">
        <v>-4.7300000000000009E-2</v>
      </c>
      <c r="S111" s="7">
        <v>-2.52E-2</v>
      </c>
      <c r="T111" s="7">
        <v>2.52E-2</v>
      </c>
      <c r="U111" s="7">
        <v>-6.54E-2</v>
      </c>
      <c r="V111" s="7">
        <v>-0.11070000000000001</v>
      </c>
      <c r="W111" s="7">
        <v>-4.7899999999999998E-2</v>
      </c>
      <c r="X111" s="7">
        <v>-7.7899999999999997E-2</v>
      </c>
      <c r="Y111" s="7">
        <v>-1.5800000000000002E-2</v>
      </c>
      <c r="Z111" s="7">
        <v>0.63370000000000004</v>
      </c>
      <c r="AA111" s="7">
        <v>6.0199999999999997E-2</v>
      </c>
      <c r="AB111" s="7">
        <v>1.5100000000000001E-2</v>
      </c>
      <c r="AC111" s="7">
        <v>-3.2300000000000002E-2</v>
      </c>
      <c r="AD111" s="7">
        <v>7.980000000000001E-2</v>
      </c>
      <c r="AE111" s="7">
        <v>1.23E-2</v>
      </c>
      <c r="AF111" s="7">
        <v>-3.1099999999999999E-2</v>
      </c>
      <c r="AG111" s="7">
        <v>2.2499999999999999E-2</v>
      </c>
      <c r="AH111" s="7">
        <v>3.1699999999999999E-2</v>
      </c>
      <c r="AJ111" s="2">
        <f t="shared" ref="AJ111:BM111" si="170">AVERAGE(E99:E110)</f>
        <v>2.0416666666666665E-3</v>
      </c>
      <c r="AK111" s="2">
        <f t="shared" si="170"/>
        <v>-3.2850000000000004E-2</v>
      </c>
      <c r="AL111" s="2">
        <f t="shared" si="170"/>
        <v>5.8500000000000002E-3</v>
      </c>
      <c r="AM111" s="2">
        <f t="shared" si="170"/>
        <v>6.4416666666666659E-3</v>
      </c>
      <c r="AN111" s="2">
        <f t="shared" si="170"/>
        <v>1.1299999999999999E-2</v>
      </c>
      <c r="AO111" s="2">
        <f t="shared" si="170"/>
        <v>-2.2083333333333365E-3</v>
      </c>
      <c r="AP111" s="2">
        <f t="shared" si="170"/>
        <v>4.550000000000002E-3</v>
      </c>
      <c r="AQ111" s="2">
        <f t="shared" si="170"/>
        <v>8.5500000000000003E-3</v>
      </c>
      <c r="AR111" s="2">
        <f t="shared" si="170"/>
        <v>1.2475000000000007E-2</v>
      </c>
      <c r="AS111" s="2">
        <f t="shared" si="170"/>
        <v>-1.9166666666666666E-3</v>
      </c>
      <c r="AT111" s="2">
        <f t="shared" si="170"/>
        <v>9.4999999999999544E-4</v>
      </c>
      <c r="AU111" s="2">
        <f t="shared" si="170"/>
        <v>-7.7333333333333351E-3</v>
      </c>
      <c r="AV111" s="2">
        <f t="shared" si="170"/>
        <v>4.0416666666666734E-3</v>
      </c>
      <c r="AW111" s="2">
        <f t="shared" si="170"/>
        <v>-1.3916666666666671E-3</v>
      </c>
      <c r="AX111" s="2">
        <f t="shared" si="170"/>
        <v>8.3666666666666663E-3</v>
      </c>
      <c r="AY111" s="2">
        <f t="shared" si="170"/>
        <v>-9.2916666666666634E-3</v>
      </c>
      <c r="AZ111" s="2">
        <f t="shared" si="170"/>
        <v>1.5499999999999986E-3</v>
      </c>
      <c r="BA111" s="2">
        <f t="shared" si="170"/>
        <v>1.9799999999999998E-2</v>
      </c>
      <c r="BB111" s="2">
        <f t="shared" si="170"/>
        <v>1.5250000000000001E-3</v>
      </c>
      <c r="BC111" s="2">
        <f t="shared" si="170"/>
        <v>-1.0941666666666667E-2</v>
      </c>
      <c r="BD111" s="2">
        <f t="shared" si="170"/>
        <v>-4.9999999999999121E-5</v>
      </c>
      <c r="BE111" s="2">
        <f t="shared" si="170"/>
        <v>2.9758333333333331E-2</v>
      </c>
      <c r="BF111" s="2">
        <f t="shared" si="170"/>
        <v>1.8033333333333328E-2</v>
      </c>
      <c r="BG111" s="2">
        <f t="shared" si="170"/>
        <v>1.5825000000000002E-2</v>
      </c>
      <c r="BH111" s="2">
        <f t="shared" si="170"/>
        <v>-3.8833333333333359E-3</v>
      </c>
      <c r="BI111" s="2">
        <f t="shared" si="170"/>
        <v>8.3249999999999991E-3</v>
      </c>
      <c r="BJ111" s="2">
        <f t="shared" si="170"/>
        <v>2.8458333333333332E-2</v>
      </c>
      <c r="BK111" s="2">
        <f t="shared" si="170"/>
        <v>-7.2500000000000656E-4</v>
      </c>
      <c r="BL111" s="2">
        <f t="shared" si="170"/>
        <v>5.3166666666666701E-3</v>
      </c>
      <c r="BM111" s="2">
        <f t="shared" si="170"/>
        <v>2.1391666666666673E-2</v>
      </c>
      <c r="BO111">
        <f t="shared" si="122"/>
        <v>14</v>
      </c>
      <c r="BP111">
        <f t="shared" si="123"/>
        <v>1</v>
      </c>
      <c r="BQ111">
        <f t="shared" si="124"/>
        <v>18</v>
      </c>
      <c r="BR111">
        <f t="shared" si="125"/>
        <v>19</v>
      </c>
      <c r="BS111">
        <f t="shared" si="126"/>
        <v>23</v>
      </c>
      <c r="BT111">
        <f t="shared" si="127"/>
        <v>6</v>
      </c>
      <c r="BU111">
        <f t="shared" si="128"/>
        <v>16</v>
      </c>
      <c r="BV111">
        <f t="shared" si="129"/>
        <v>22</v>
      </c>
      <c r="BW111">
        <f t="shared" si="130"/>
        <v>24</v>
      </c>
      <c r="BX111">
        <f t="shared" si="131"/>
        <v>7</v>
      </c>
      <c r="BY111">
        <f t="shared" si="132"/>
        <v>11</v>
      </c>
      <c r="BZ111">
        <f t="shared" si="133"/>
        <v>4</v>
      </c>
      <c r="CA111">
        <f t="shared" si="134"/>
        <v>15</v>
      </c>
      <c r="CB111">
        <f t="shared" si="135"/>
        <v>8</v>
      </c>
      <c r="CC111">
        <f t="shared" si="136"/>
        <v>21</v>
      </c>
      <c r="CD111">
        <f t="shared" si="137"/>
        <v>3</v>
      </c>
      <c r="CE111">
        <f t="shared" si="138"/>
        <v>13</v>
      </c>
      <c r="CF111">
        <f t="shared" si="139"/>
        <v>27</v>
      </c>
      <c r="CG111">
        <f t="shared" si="140"/>
        <v>12</v>
      </c>
      <c r="CH111">
        <f t="shared" si="141"/>
        <v>2</v>
      </c>
      <c r="CI111">
        <f t="shared" si="142"/>
        <v>10</v>
      </c>
      <c r="CJ111">
        <f t="shared" si="143"/>
        <v>30</v>
      </c>
      <c r="CK111">
        <f t="shared" si="144"/>
        <v>26</v>
      </c>
      <c r="CL111">
        <f t="shared" si="145"/>
        <v>25</v>
      </c>
      <c r="CM111">
        <f t="shared" si="146"/>
        <v>5</v>
      </c>
      <c r="CN111">
        <f t="shared" si="147"/>
        <v>20</v>
      </c>
      <c r="CO111">
        <f t="shared" si="148"/>
        <v>29</v>
      </c>
      <c r="CP111">
        <f t="shared" si="149"/>
        <v>9</v>
      </c>
      <c r="CQ111">
        <f t="shared" si="150"/>
        <v>17</v>
      </c>
      <c r="CR111">
        <f t="shared" si="151"/>
        <v>28</v>
      </c>
      <c r="CU111" s="2">
        <f t="array" ref="CU111">AVERAGE(IF(BO111:CR111&gt;=$CU$8,E111:AH111,""))-$B111</f>
        <v>4.8306666666666664E-2</v>
      </c>
      <c r="CV111" s="2">
        <f t="array" ref="CV111">AVERAGE(IF(BO111:CR111&lt;=$CV$8,E111:AH111,""))-$B111</f>
        <v>-1.9373333333333333E-2</v>
      </c>
      <c r="CW111" s="2">
        <f t="shared" si="111"/>
        <v>6.767999999999999E-2</v>
      </c>
      <c r="CX111" s="2">
        <f t="shared" si="112"/>
        <v>-1.9400000000000001E-2</v>
      </c>
      <c r="CY111" s="2">
        <f t="shared" si="113"/>
        <v>4.5909999999999992E-2</v>
      </c>
      <c r="CZ111" s="2"/>
      <c r="DA111" s="1">
        <f t="shared" si="114"/>
        <v>2.4384350698375377</v>
      </c>
      <c r="DB111" s="1">
        <f t="shared" si="115"/>
        <v>0.7854478749603413</v>
      </c>
      <c r="DC111" s="1">
        <f t="shared" si="116"/>
        <v>1.2938807274343482</v>
      </c>
      <c r="DD111" s="1">
        <f t="shared" si="117"/>
        <v>0.54253729959003671</v>
      </c>
      <c r="DE111" s="3">
        <f t="shared" si="118"/>
        <v>0.83633613095238124</v>
      </c>
    </row>
    <row r="112" spans="1:109" x14ac:dyDescent="0.25">
      <c r="A112">
        <v>193411</v>
      </c>
      <c r="B112" s="10">
        <v>1E-4</v>
      </c>
      <c r="C112" s="11">
        <v>8.4000000000000005E-2</v>
      </c>
      <c r="E112" s="7">
        <v>7.1800000000000003E-2</v>
      </c>
      <c r="F112" s="7">
        <v>0.1996</v>
      </c>
      <c r="G112" s="7">
        <v>9.0800000000000006E-2</v>
      </c>
      <c r="H112" s="7">
        <v>0.13470000000000001</v>
      </c>
      <c r="I112" s="7">
        <v>0.151</v>
      </c>
      <c r="J112" s="7">
        <v>0.12400000000000001</v>
      </c>
      <c r="K112" s="7">
        <v>6.3600000000000004E-2</v>
      </c>
      <c r="L112" s="7">
        <v>3.8300000000000001E-2</v>
      </c>
      <c r="M112" s="7">
        <v>8.77E-2</v>
      </c>
      <c r="N112" s="7">
        <v>0.17989999999999998</v>
      </c>
      <c r="O112" s="7">
        <v>0.14929999999999999</v>
      </c>
      <c r="P112" s="7">
        <v>0.1318</v>
      </c>
      <c r="Q112" s="7">
        <v>0.21690000000000001</v>
      </c>
      <c r="R112" s="7">
        <v>0.15590000000000001</v>
      </c>
      <c r="S112" s="7">
        <v>0.17660000000000001</v>
      </c>
      <c r="T112" s="7">
        <v>0.20620000000000002</v>
      </c>
      <c r="U112" s="7">
        <v>-1.0500000000000001E-2</v>
      </c>
      <c r="V112" s="7">
        <v>0.15050000000000002</v>
      </c>
      <c r="W112" s="7">
        <v>7.0599999999999996E-2</v>
      </c>
      <c r="X112" s="7">
        <v>-2.2000000000000001E-3</v>
      </c>
      <c r="Y112" s="7">
        <v>-1.7299999999999999E-2</v>
      </c>
      <c r="Z112" s="7">
        <v>2.3300000000000001E-2</v>
      </c>
      <c r="AA112" s="7">
        <v>9.8599999999999993E-2</v>
      </c>
      <c r="AB112" s="7">
        <v>8.0600000000000005E-2</v>
      </c>
      <c r="AC112" s="7">
        <v>5.7200000000000001E-2</v>
      </c>
      <c r="AD112" s="7">
        <v>0.11480000000000001</v>
      </c>
      <c r="AE112" s="7">
        <v>0.1042</v>
      </c>
      <c r="AF112" s="7">
        <v>0.1084</v>
      </c>
      <c r="AG112" s="7">
        <v>9.3200000000000005E-2</v>
      </c>
      <c r="AH112" s="7">
        <v>0.16399999999999998</v>
      </c>
      <c r="AJ112" s="2">
        <f t="shared" ref="AJ112:BM112" si="171">AVERAGE(E100:E111)</f>
        <v>7.5833333333333308E-3</v>
      </c>
      <c r="AK112" s="2">
        <f t="shared" si="171"/>
        <v>-2.775E-2</v>
      </c>
      <c r="AL112" s="2">
        <f t="shared" si="171"/>
        <v>1.7841666666666669E-2</v>
      </c>
      <c r="AM112" s="2">
        <f t="shared" si="171"/>
        <v>1.3366666666666666E-2</v>
      </c>
      <c r="AN112" s="2">
        <f t="shared" si="171"/>
        <v>1.5558333333333332E-2</v>
      </c>
      <c r="AO112" s="2">
        <f t="shared" si="171"/>
        <v>8.5083333333333313E-3</v>
      </c>
      <c r="AP112" s="2">
        <f t="shared" si="171"/>
        <v>9.7083333333333327E-3</v>
      </c>
      <c r="AQ112" s="2">
        <f t="shared" si="171"/>
        <v>1.2691666666666665E-2</v>
      </c>
      <c r="AR112" s="2">
        <f t="shared" si="171"/>
        <v>1.6466666666666671E-2</v>
      </c>
      <c r="AS112" s="2">
        <f t="shared" si="171"/>
        <v>1.0083333333333368E-3</v>
      </c>
      <c r="AT112" s="2">
        <f t="shared" si="171"/>
        <v>8.9499999999999979E-3</v>
      </c>
      <c r="AU112" s="2">
        <f t="shared" si="171"/>
        <v>-2.0916666666666705E-3</v>
      </c>
      <c r="AV112" s="2">
        <f t="shared" si="171"/>
        <v>1.0075000000000006E-2</v>
      </c>
      <c r="AW112" s="2">
        <f t="shared" si="171"/>
        <v>3.7749999999999949E-3</v>
      </c>
      <c r="AX112" s="2">
        <f t="shared" si="171"/>
        <v>1.4799999999999994E-2</v>
      </c>
      <c r="AY112" s="2">
        <f t="shared" si="171"/>
        <v>3.9750000000000028E-3</v>
      </c>
      <c r="AZ112" s="2">
        <f t="shared" si="171"/>
        <v>-9.1666666666666979E-5</v>
      </c>
      <c r="BA112" s="2">
        <f t="shared" si="171"/>
        <v>1.8908333333333333E-2</v>
      </c>
      <c r="BB112" s="2">
        <f t="shared" si="171"/>
        <v>1.3083333333333339E-3</v>
      </c>
      <c r="BC112" s="2">
        <f t="shared" si="171"/>
        <v>-1.0975E-2</v>
      </c>
      <c r="BD112" s="2">
        <f t="shared" si="171"/>
        <v>4.6166666666666691E-3</v>
      </c>
      <c r="BE112" s="2">
        <f t="shared" si="171"/>
        <v>2.6575000000000005E-2</v>
      </c>
      <c r="BF112" s="2">
        <f t="shared" si="171"/>
        <v>2.8474999999999997E-2</v>
      </c>
      <c r="BG112" s="2">
        <f t="shared" si="171"/>
        <v>1.9358333333333335E-2</v>
      </c>
      <c r="BH112" s="2">
        <f t="shared" si="171"/>
        <v>3.8916666666666652E-3</v>
      </c>
      <c r="BI112" s="2">
        <f t="shared" si="171"/>
        <v>2.0908333333333324E-2</v>
      </c>
      <c r="BJ112" s="2">
        <f t="shared" si="171"/>
        <v>3.6524999999999995E-2</v>
      </c>
      <c r="BK112" s="2">
        <f t="shared" si="171"/>
        <v>1.0841666666666668E-2</v>
      </c>
      <c r="BL112" s="2">
        <f t="shared" si="171"/>
        <v>1.8350000000000009E-2</v>
      </c>
      <c r="BM112" s="2">
        <f t="shared" si="171"/>
        <v>2.9775000000000006E-2</v>
      </c>
      <c r="BO112">
        <f t="shared" si="122"/>
        <v>11</v>
      </c>
      <c r="BP112">
        <f t="shared" si="123"/>
        <v>1</v>
      </c>
      <c r="BQ112">
        <f t="shared" si="124"/>
        <v>22</v>
      </c>
      <c r="BR112">
        <f t="shared" si="125"/>
        <v>18</v>
      </c>
      <c r="BS112">
        <f t="shared" si="126"/>
        <v>20</v>
      </c>
      <c r="BT112">
        <f t="shared" si="127"/>
        <v>12</v>
      </c>
      <c r="BU112">
        <f t="shared" si="128"/>
        <v>14</v>
      </c>
      <c r="BV112">
        <f t="shared" si="129"/>
        <v>17</v>
      </c>
      <c r="BW112">
        <f t="shared" si="130"/>
        <v>21</v>
      </c>
      <c r="BX112">
        <f t="shared" si="131"/>
        <v>5</v>
      </c>
      <c r="BY112">
        <f t="shared" si="132"/>
        <v>13</v>
      </c>
      <c r="BZ112">
        <f t="shared" si="133"/>
        <v>3</v>
      </c>
      <c r="CA112">
        <f t="shared" si="134"/>
        <v>15</v>
      </c>
      <c r="CB112">
        <f t="shared" si="135"/>
        <v>7</v>
      </c>
      <c r="CC112">
        <f t="shared" si="136"/>
        <v>19</v>
      </c>
      <c r="CD112">
        <f t="shared" si="137"/>
        <v>9</v>
      </c>
      <c r="CE112">
        <f t="shared" si="138"/>
        <v>4</v>
      </c>
      <c r="CF112">
        <f t="shared" si="139"/>
        <v>24</v>
      </c>
      <c r="CG112">
        <f t="shared" si="140"/>
        <v>6</v>
      </c>
      <c r="CH112">
        <f t="shared" si="141"/>
        <v>2</v>
      </c>
      <c r="CI112">
        <f t="shared" si="142"/>
        <v>10</v>
      </c>
      <c r="CJ112">
        <f t="shared" si="143"/>
        <v>27</v>
      </c>
      <c r="CK112">
        <f t="shared" si="144"/>
        <v>28</v>
      </c>
      <c r="CL112">
        <f t="shared" si="145"/>
        <v>25</v>
      </c>
      <c r="CM112">
        <f t="shared" si="146"/>
        <v>8</v>
      </c>
      <c r="CN112">
        <f t="shared" si="147"/>
        <v>26</v>
      </c>
      <c r="CO112">
        <f t="shared" si="148"/>
        <v>30</v>
      </c>
      <c r="CP112">
        <f t="shared" si="149"/>
        <v>16</v>
      </c>
      <c r="CQ112">
        <f t="shared" si="150"/>
        <v>23</v>
      </c>
      <c r="CR112">
        <f t="shared" si="151"/>
        <v>29</v>
      </c>
      <c r="CU112" s="2">
        <f t="array" ref="CU112">AVERAGE(IF(BO112:CR112&gt;=$CU$8,E112:AH112,""))-$B112</f>
        <v>0.10768000000000001</v>
      </c>
      <c r="CV112" s="2">
        <f t="array" ref="CV112">AVERAGE(IF(BO112:CR112&lt;=$CV$8,E112:AH112,""))-$B112</f>
        <v>0.10635333333333331</v>
      </c>
      <c r="CW112" s="2">
        <f t="shared" si="111"/>
        <v>1.3266666666666982E-3</v>
      </c>
      <c r="CX112" s="2">
        <f t="shared" si="112"/>
        <v>8.4000000000000005E-2</v>
      </c>
      <c r="CY112" s="2">
        <f t="shared" si="113"/>
        <v>2.1995000000000025E-2</v>
      </c>
      <c r="CZ112" s="2"/>
      <c r="DA112" s="1">
        <f t="shared" si="114"/>
        <v>2.441913903870506</v>
      </c>
      <c r="DB112" s="1">
        <f t="shared" si="115"/>
        <v>0.85150404124450607</v>
      </c>
      <c r="DC112" s="1">
        <f t="shared" si="116"/>
        <v>1.4333351922372222</v>
      </c>
      <c r="DD112" s="1">
        <f t="shared" si="117"/>
        <v>0.60029220358906143</v>
      </c>
      <c r="DE112" s="3">
        <f t="shared" si="118"/>
        <v>0.83766279761904794</v>
      </c>
    </row>
    <row r="113" spans="1:109" x14ac:dyDescent="0.25">
      <c r="A113">
        <v>193412</v>
      </c>
      <c r="B113" s="10">
        <v>1E-4</v>
      </c>
      <c r="C113" s="11">
        <v>3.8E-3</v>
      </c>
      <c r="E113" s="7">
        <v>7.000000000000001E-4</v>
      </c>
      <c r="F113" s="7">
        <v>1.9599999999999999E-2</v>
      </c>
      <c r="G113" s="7">
        <v>-2.9900000000000003E-2</v>
      </c>
      <c r="H113" s="7">
        <v>-8.199999999999999E-3</v>
      </c>
      <c r="I113" s="7">
        <v>6.3E-3</v>
      </c>
      <c r="J113" s="7">
        <v>7.3000000000000001E-3</v>
      </c>
      <c r="K113" s="7">
        <v>3.2100000000000004E-2</v>
      </c>
      <c r="L113" s="7">
        <v>6.3E-3</v>
      </c>
      <c r="M113" s="7">
        <v>-2.5000000000000001E-3</v>
      </c>
      <c r="N113" s="7">
        <v>-1.0400000000000001E-2</v>
      </c>
      <c r="O113" s="7">
        <v>9.1000000000000004E-3</v>
      </c>
      <c r="P113" s="7">
        <v>4.1900000000000007E-2</v>
      </c>
      <c r="Q113" s="7">
        <v>8.3000000000000004E-2</v>
      </c>
      <c r="R113" s="7">
        <v>5.4100000000000002E-2</v>
      </c>
      <c r="S113" s="7">
        <v>3.5299999999999998E-2</v>
      </c>
      <c r="T113" s="7">
        <v>1.1200000000000002E-2</v>
      </c>
      <c r="U113" s="7">
        <v>2.29E-2</v>
      </c>
      <c r="V113" s="7">
        <v>4.0000000000000001E-3</v>
      </c>
      <c r="W113" s="7">
        <v>7.0999999999999995E-3</v>
      </c>
      <c r="X113" s="7">
        <v>-8.7200000000000014E-2</v>
      </c>
      <c r="Y113" s="7">
        <v>-5.8999999999999999E-3</v>
      </c>
      <c r="Z113" s="7">
        <v>-0.36909999999999998</v>
      </c>
      <c r="AA113" s="7">
        <v>6.6000000000000008E-3</v>
      </c>
      <c r="AB113" s="7">
        <v>4.4500000000000005E-2</v>
      </c>
      <c r="AC113" s="7">
        <v>-3.4999999999999996E-3</v>
      </c>
      <c r="AD113" s="7">
        <v>2.8500000000000001E-2</v>
      </c>
      <c r="AE113" s="7">
        <v>-1.29E-2</v>
      </c>
      <c r="AF113" s="7">
        <v>4.4699999999999997E-2</v>
      </c>
      <c r="AG113" s="7">
        <v>1.7600000000000001E-2</v>
      </c>
      <c r="AH113" s="7">
        <v>-6.0000000000000001E-3</v>
      </c>
      <c r="AJ113" s="2">
        <f t="shared" ref="AJ113:BM113" si="172">AVERAGE(E101:E112)</f>
        <v>9.0250000000000018E-3</v>
      </c>
      <c r="AK113" s="2">
        <f t="shared" si="172"/>
        <v>-5.0000000000000001E-3</v>
      </c>
      <c r="AL113" s="2">
        <f t="shared" si="172"/>
        <v>2.1733333333333337E-2</v>
      </c>
      <c r="AM113" s="2">
        <f t="shared" si="172"/>
        <v>1.9850000000000003E-2</v>
      </c>
      <c r="AN113" s="2">
        <f t="shared" si="172"/>
        <v>2.910833333333333E-2</v>
      </c>
      <c r="AO113" s="2">
        <f t="shared" si="172"/>
        <v>1.2499999999999997E-2</v>
      </c>
      <c r="AP113" s="2">
        <f t="shared" si="172"/>
        <v>6.9583333333333337E-3</v>
      </c>
      <c r="AQ113" s="2">
        <f t="shared" si="172"/>
        <v>8.0499999999999999E-3</v>
      </c>
      <c r="AR113" s="2">
        <f t="shared" si="172"/>
        <v>1.0774999999999998E-2</v>
      </c>
      <c r="AS113" s="2">
        <f t="shared" si="172"/>
        <v>1.4400000000000001E-2</v>
      </c>
      <c r="AT113" s="2">
        <f t="shared" si="172"/>
        <v>1.2691666666666665E-2</v>
      </c>
      <c r="AU113" s="2">
        <f t="shared" si="172"/>
        <v>-4.083333333333346E-4</v>
      </c>
      <c r="AV113" s="2">
        <f t="shared" si="172"/>
        <v>1.7025000000000002E-2</v>
      </c>
      <c r="AW113" s="2">
        <f t="shared" si="172"/>
        <v>6.7249999999999957E-3</v>
      </c>
      <c r="AX113" s="2">
        <f t="shared" si="172"/>
        <v>8.1583333333333351E-3</v>
      </c>
      <c r="AY113" s="2">
        <f t="shared" si="172"/>
        <v>1.0925000000000004E-2</v>
      </c>
      <c r="AZ113" s="2">
        <f t="shared" si="172"/>
        <v>-1.0166666666666685E-3</v>
      </c>
      <c r="BA113" s="2">
        <f t="shared" si="172"/>
        <v>2.7825000000000003E-2</v>
      </c>
      <c r="BB113" s="2">
        <f t="shared" si="172"/>
        <v>-5.174999999999999E-3</v>
      </c>
      <c r="BC113" s="2">
        <f t="shared" si="172"/>
        <v>-8.9249999999999972E-3</v>
      </c>
      <c r="BD113" s="2">
        <f t="shared" si="172"/>
        <v>-1.4999999999999994E-3</v>
      </c>
      <c r="BE113" s="2">
        <f t="shared" si="172"/>
        <v>2.8633333333333334E-2</v>
      </c>
      <c r="BF113" s="2">
        <f t="shared" si="172"/>
        <v>2.4908333333333334E-2</v>
      </c>
      <c r="BG113" s="2">
        <f t="shared" si="172"/>
        <v>1.7299999999999999E-2</v>
      </c>
      <c r="BH113" s="2">
        <f t="shared" si="172"/>
        <v>3.3749999999999978E-3</v>
      </c>
      <c r="BI113" s="2">
        <f t="shared" si="172"/>
        <v>2.4166666666666659E-2</v>
      </c>
      <c r="BJ113" s="2">
        <f t="shared" si="172"/>
        <v>3.339166666666666E-2</v>
      </c>
      <c r="BK113" s="2">
        <f t="shared" si="172"/>
        <v>1.461666666666666E-2</v>
      </c>
      <c r="BL113" s="2">
        <f t="shared" si="172"/>
        <v>2.0533333333333337E-2</v>
      </c>
      <c r="BM113" s="2">
        <f t="shared" si="172"/>
        <v>3.4999999999999996E-2</v>
      </c>
      <c r="BO113">
        <f t="shared" si="122"/>
        <v>12</v>
      </c>
      <c r="BP113">
        <f t="shared" si="123"/>
        <v>3</v>
      </c>
      <c r="BQ113">
        <f t="shared" si="124"/>
        <v>23</v>
      </c>
      <c r="BR113">
        <f t="shared" si="125"/>
        <v>21</v>
      </c>
      <c r="BS113">
        <f t="shared" si="126"/>
        <v>28</v>
      </c>
      <c r="BT113">
        <f t="shared" si="127"/>
        <v>15</v>
      </c>
      <c r="BU113">
        <f t="shared" si="128"/>
        <v>9</v>
      </c>
      <c r="BV113">
        <f t="shared" si="129"/>
        <v>10</v>
      </c>
      <c r="BW113">
        <f t="shared" si="130"/>
        <v>13</v>
      </c>
      <c r="BX113">
        <f t="shared" si="131"/>
        <v>17</v>
      </c>
      <c r="BY113">
        <f t="shared" si="132"/>
        <v>16</v>
      </c>
      <c r="BZ113">
        <f t="shared" si="133"/>
        <v>6</v>
      </c>
      <c r="CA113">
        <f t="shared" si="134"/>
        <v>19</v>
      </c>
      <c r="CB113">
        <f t="shared" si="135"/>
        <v>8</v>
      </c>
      <c r="CC113">
        <f t="shared" si="136"/>
        <v>11</v>
      </c>
      <c r="CD113">
        <f t="shared" si="137"/>
        <v>14</v>
      </c>
      <c r="CE113">
        <f t="shared" si="138"/>
        <v>5</v>
      </c>
      <c r="CF113">
        <f t="shared" si="139"/>
        <v>26</v>
      </c>
      <c r="CG113">
        <f t="shared" si="140"/>
        <v>2</v>
      </c>
      <c r="CH113">
        <f t="shared" si="141"/>
        <v>1</v>
      </c>
      <c r="CI113">
        <f t="shared" si="142"/>
        <v>4</v>
      </c>
      <c r="CJ113">
        <f t="shared" si="143"/>
        <v>27</v>
      </c>
      <c r="CK113">
        <f t="shared" si="144"/>
        <v>25</v>
      </c>
      <c r="CL113">
        <f t="shared" si="145"/>
        <v>20</v>
      </c>
      <c r="CM113">
        <f t="shared" si="146"/>
        <v>7</v>
      </c>
      <c r="CN113">
        <f t="shared" si="147"/>
        <v>24</v>
      </c>
      <c r="CO113">
        <f t="shared" si="148"/>
        <v>29</v>
      </c>
      <c r="CP113">
        <f t="shared" si="149"/>
        <v>18</v>
      </c>
      <c r="CQ113">
        <f t="shared" si="150"/>
        <v>22</v>
      </c>
      <c r="CR113">
        <f t="shared" si="151"/>
        <v>30</v>
      </c>
      <c r="CU113" s="2">
        <f t="array" ref="CU113">AVERAGE(IF(BO113:CR113&gt;=$CU$8,E113:AH113,""))-$B113</f>
        <v>-1.2913333333333334E-2</v>
      </c>
      <c r="CV113" s="2">
        <f t="array" ref="CV113">AVERAGE(IF(BO113:CR113&lt;=$CV$8,E113:AH113,""))-$B113</f>
        <v>9.1933333333333329E-3</v>
      </c>
      <c r="CW113" s="2">
        <f t="shared" si="111"/>
        <v>-2.2106666666666667E-2</v>
      </c>
      <c r="CX113" s="2">
        <f t="shared" si="112"/>
        <v>3.8E-3</v>
      </c>
      <c r="CY113" s="2">
        <f t="shared" si="113"/>
        <v>-1.5630000000000002E-2</v>
      </c>
      <c r="CZ113" s="2"/>
      <c r="DA113" s="1">
        <f t="shared" si="114"/>
        <v>2.3881755185593287</v>
      </c>
      <c r="DB113" s="1">
        <f t="shared" si="115"/>
        <v>0.85482490700535962</v>
      </c>
      <c r="DC113" s="1">
        <f t="shared" si="116"/>
        <v>1.4149693906406893</v>
      </c>
      <c r="DD113" s="1">
        <f t="shared" si="117"/>
        <v>0.60587091913441582</v>
      </c>
      <c r="DE113" s="3">
        <f t="shared" si="118"/>
        <v>0.81555613095238122</v>
      </c>
    </row>
    <row r="114" spans="1:109" x14ac:dyDescent="0.25">
      <c r="A114">
        <v>193501</v>
      </c>
      <c r="B114" s="10">
        <v>1E-4</v>
      </c>
      <c r="C114" s="11">
        <v>-3.2899999999999999E-2</v>
      </c>
      <c r="E114" s="7">
        <v>-4.5000000000000005E-3</v>
      </c>
      <c r="F114" s="7">
        <v>-7.8700000000000006E-2</v>
      </c>
      <c r="G114" s="7">
        <v>-2.1000000000000001E-2</v>
      </c>
      <c r="H114" s="7">
        <v>-7.5200000000000003E-2</v>
      </c>
      <c r="I114" s="7">
        <v>-3.0099999999999998E-2</v>
      </c>
      <c r="J114" s="7">
        <v>1.84E-2</v>
      </c>
      <c r="K114" s="7">
        <v>-9.5999999999999992E-3</v>
      </c>
      <c r="L114" s="7">
        <v>-9.1999999999999998E-3</v>
      </c>
      <c r="M114" s="7">
        <v>-1.3500000000000002E-2</v>
      </c>
      <c r="N114" s="7">
        <v>-4.4699999999999997E-2</v>
      </c>
      <c r="O114" s="7">
        <v>-3.1300000000000001E-2</v>
      </c>
      <c r="P114" s="7">
        <v>-5.8700000000000002E-2</v>
      </c>
      <c r="Q114" s="7">
        <v>-8.3999999999999995E-3</v>
      </c>
      <c r="R114" s="7">
        <v>2.6400000000000003E-2</v>
      </c>
      <c r="S114" s="7">
        <v>-9.1600000000000001E-2</v>
      </c>
      <c r="T114" s="7">
        <v>-2.5899999999999999E-2</v>
      </c>
      <c r="U114" s="7">
        <v>-5.4300000000000001E-2</v>
      </c>
      <c r="V114" s="7">
        <v>-1.6200000000000003E-2</v>
      </c>
      <c r="W114" s="7">
        <v>-4.3299999999999998E-2</v>
      </c>
      <c r="X114" s="7">
        <v>-3.0600000000000002E-2</v>
      </c>
      <c r="Y114" s="7">
        <v>-4.5000000000000005E-3</v>
      </c>
      <c r="Z114" s="7">
        <v>-0.11480000000000001</v>
      </c>
      <c r="AA114" s="7">
        <v>-1.46E-2</v>
      </c>
      <c r="AB114" s="7">
        <v>1.2800000000000001E-2</v>
      </c>
      <c r="AC114" s="7">
        <v>-7.5700000000000003E-2</v>
      </c>
      <c r="AD114" s="7">
        <v>-0.1052</v>
      </c>
      <c r="AE114" s="7">
        <v>-4.2900000000000001E-2</v>
      </c>
      <c r="AF114" s="7">
        <v>-4.9400000000000006E-2</v>
      </c>
      <c r="AG114" s="7">
        <v>-4.8099999999999997E-2</v>
      </c>
      <c r="AH114" s="7">
        <v>-5.8200000000000002E-2</v>
      </c>
      <c r="AJ114" s="2">
        <f t="shared" ref="AJ114:BM114" si="173">AVERAGE(E102:E113)</f>
        <v>1.1825E-2</v>
      </c>
      <c r="AK114" s="2">
        <f t="shared" si="173"/>
        <v>-2.4749999999999963E-3</v>
      </c>
      <c r="AL114" s="2">
        <f t="shared" si="173"/>
        <v>2.3250000000000003E-2</v>
      </c>
      <c r="AM114" s="2">
        <f t="shared" si="173"/>
        <v>2.199166666666667E-2</v>
      </c>
      <c r="AN114" s="2">
        <f t="shared" si="173"/>
        <v>2.6749999999999996E-2</v>
      </c>
      <c r="AO114" s="2">
        <f t="shared" si="173"/>
        <v>1.6916666666666667E-2</v>
      </c>
      <c r="AP114" s="2">
        <f t="shared" si="173"/>
        <v>1.1308333333333335E-2</v>
      </c>
      <c r="AQ114" s="2">
        <f t="shared" si="173"/>
        <v>1.7899999999999996E-2</v>
      </c>
      <c r="AR114" s="2">
        <f t="shared" si="173"/>
        <v>4.9499999999999995E-3</v>
      </c>
      <c r="AS114" s="2">
        <f t="shared" si="173"/>
        <v>7.4666666666666666E-3</v>
      </c>
      <c r="AT114" s="2">
        <f t="shared" si="173"/>
        <v>1.0433333333333327E-2</v>
      </c>
      <c r="AU114" s="2">
        <f t="shared" si="173"/>
        <v>-1.0916666666666679E-3</v>
      </c>
      <c r="AV114" s="2">
        <f t="shared" si="173"/>
        <v>2.2025000000000003E-2</v>
      </c>
      <c r="AW114" s="2">
        <f t="shared" si="173"/>
        <v>1.0783333333333332E-2</v>
      </c>
      <c r="AX114" s="2">
        <f t="shared" si="173"/>
        <v>3.1416666666666676E-3</v>
      </c>
      <c r="AY114" s="2">
        <f t="shared" si="173"/>
        <v>4.9083333333333401E-3</v>
      </c>
      <c r="AZ114" s="2">
        <f t="shared" si="173"/>
        <v>1.8666666666666664E-3</v>
      </c>
      <c r="BA114" s="2">
        <f t="shared" si="173"/>
        <v>2.9258333333333334E-2</v>
      </c>
      <c r="BB114" s="2">
        <f t="shared" si="173"/>
        <v>-3.6749999999999994E-3</v>
      </c>
      <c r="BC114" s="2">
        <f t="shared" si="173"/>
        <v>-1.7425E-2</v>
      </c>
      <c r="BD114" s="2">
        <f t="shared" si="173"/>
        <v>1.1333333333333351E-3</v>
      </c>
      <c r="BE114" s="2">
        <f t="shared" si="173"/>
        <v>-1.308333333333328E-3</v>
      </c>
      <c r="BF114" s="2">
        <f t="shared" si="173"/>
        <v>2.2525000000000003E-2</v>
      </c>
      <c r="BG114" s="2">
        <f t="shared" si="173"/>
        <v>1.8350000000000002E-2</v>
      </c>
      <c r="BH114" s="2">
        <f t="shared" si="173"/>
        <v>-2.7083333333333334E-3</v>
      </c>
      <c r="BI114" s="2">
        <f t="shared" si="173"/>
        <v>3.273333333333333E-2</v>
      </c>
      <c r="BJ114" s="2">
        <f t="shared" si="173"/>
        <v>2.6925000000000001E-2</v>
      </c>
      <c r="BK114" s="2">
        <f t="shared" si="173"/>
        <v>1.8816666666666662E-2</v>
      </c>
      <c r="BL114" s="2">
        <f t="shared" si="173"/>
        <v>1.8608333333333338E-2</v>
      </c>
      <c r="BM114" s="2">
        <f t="shared" si="173"/>
        <v>2.8766666666666663E-2</v>
      </c>
      <c r="BO114">
        <f t="shared" si="122"/>
        <v>16</v>
      </c>
      <c r="BP114">
        <f t="shared" si="123"/>
        <v>4</v>
      </c>
      <c r="BQ114">
        <f t="shared" si="124"/>
        <v>25</v>
      </c>
      <c r="BR114">
        <f t="shared" si="125"/>
        <v>22</v>
      </c>
      <c r="BS114">
        <f t="shared" si="126"/>
        <v>26</v>
      </c>
      <c r="BT114">
        <f t="shared" si="127"/>
        <v>17</v>
      </c>
      <c r="BU114">
        <f t="shared" si="128"/>
        <v>15</v>
      </c>
      <c r="BV114">
        <f t="shared" si="129"/>
        <v>18</v>
      </c>
      <c r="BW114">
        <f t="shared" si="130"/>
        <v>11</v>
      </c>
      <c r="BX114">
        <f t="shared" si="131"/>
        <v>12</v>
      </c>
      <c r="BY114">
        <f t="shared" si="132"/>
        <v>13</v>
      </c>
      <c r="BZ114">
        <f t="shared" si="133"/>
        <v>6</v>
      </c>
      <c r="CA114">
        <f t="shared" si="134"/>
        <v>23</v>
      </c>
      <c r="CB114">
        <f t="shared" si="135"/>
        <v>14</v>
      </c>
      <c r="CC114">
        <f t="shared" si="136"/>
        <v>9</v>
      </c>
      <c r="CD114">
        <f t="shared" si="137"/>
        <v>10</v>
      </c>
      <c r="CE114">
        <f t="shared" si="138"/>
        <v>8</v>
      </c>
      <c r="CF114">
        <f t="shared" si="139"/>
        <v>29</v>
      </c>
      <c r="CG114">
        <f t="shared" si="140"/>
        <v>2</v>
      </c>
      <c r="CH114">
        <f t="shared" si="141"/>
        <v>1</v>
      </c>
      <c r="CI114">
        <f t="shared" si="142"/>
        <v>7</v>
      </c>
      <c r="CJ114">
        <f t="shared" si="143"/>
        <v>5</v>
      </c>
      <c r="CK114">
        <f t="shared" si="144"/>
        <v>24</v>
      </c>
      <c r="CL114">
        <f t="shared" si="145"/>
        <v>19</v>
      </c>
      <c r="CM114">
        <f t="shared" si="146"/>
        <v>3</v>
      </c>
      <c r="CN114">
        <f t="shared" si="147"/>
        <v>30</v>
      </c>
      <c r="CO114">
        <f t="shared" si="148"/>
        <v>27</v>
      </c>
      <c r="CP114">
        <f t="shared" si="149"/>
        <v>21</v>
      </c>
      <c r="CQ114">
        <f t="shared" si="150"/>
        <v>20</v>
      </c>
      <c r="CR114">
        <f t="shared" si="151"/>
        <v>28</v>
      </c>
      <c r="CU114" s="2">
        <f t="array" ref="CU114">AVERAGE(IF(BO114:CR114&gt;=$CU$8,E114:AH114,""))-$B114</f>
        <v>-3.0219999999999997E-2</v>
      </c>
      <c r="CV114" s="2">
        <f t="array" ref="CV114">AVERAGE(IF(BO114:CR114&lt;=$CV$8,E114:AH114,""))-$B114</f>
        <v>-4.3486666666666667E-2</v>
      </c>
      <c r="CW114" s="2">
        <f t="shared" si="111"/>
        <v>1.326666666666667E-2</v>
      </c>
      <c r="CX114" s="2">
        <f t="shared" si="112"/>
        <v>-3.2899999999999999E-2</v>
      </c>
      <c r="CY114" s="2">
        <f t="shared" si="113"/>
        <v>1.7250000000000026E-3</v>
      </c>
      <c r="CZ114" s="2"/>
      <c r="DA114" s="1">
        <f t="shared" si="114"/>
        <v>2.4200974646574052</v>
      </c>
      <c r="DB114" s="1">
        <f t="shared" si="115"/>
        <v>0.82678665005558383</v>
      </c>
      <c r="DC114" s="1">
        <f t="shared" si="116"/>
        <v>1.3723505125945916</v>
      </c>
      <c r="DD114" s="1">
        <f t="shared" si="117"/>
        <v>0.57958419952290396</v>
      </c>
      <c r="DE114" s="3">
        <f t="shared" si="118"/>
        <v>0.82882279761904787</v>
      </c>
    </row>
    <row r="115" spans="1:109" x14ac:dyDescent="0.25">
      <c r="A115">
        <v>193502</v>
      </c>
      <c r="B115" s="10">
        <v>2.0000000000000001E-4</v>
      </c>
      <c r="C115" s="11">
        <v>-1.8800000000000001E-2</v>
      </c>
      <c r="E115" s="7">
        <v>2.9600000000000001E-2</v>
      </c>
      <c r="F115" s="7">
        <v>1.6500000000000001E-2</v>
      </c>
      <c r="G115" s="7">
        <v>8.3999999999999995E-3</v>
      </c>
      <c r="H115" s="7">
        <v>-4.1600000000000005E-2</v>
      </c>
      <c r="I115" s="7">
        <v>-1.6E-2</v>
      </c>
      <c r="J115" s="7">
        <v>5.9299999999999999E-2</v>
      </c>
      <c r="K115" s="7">
        <v>-1.0200000000000001E-2</v>
      </c>
      <c r="L115" s="7">
        <v>4.4000000000000004E-2</v>
      </c>
      <c r="M115" s="7">
        <v>4.0000000000000002E-4</v>
      </c>
      <c r="N115" s="7">
        <v>-8.7899999999999992E-2</v>
      </c>
      <c r="O115" s="7">
        <v>-3.9300000000000002E-2</v>
      </c>
      <c r="P115" s="7">
        <v>-6.6699999999999995E-2</v>
      </c>
      <c r="Q115" s="7">
        <v>6.1000000000000004E-3</v>
      </c>
      <c r="R115" s="7">
        <v>-2.2799999999999997E-2</v>
      </c>
      <c r="S115" s="7">
        <v>-3.4200000000000001E-2</v>
      </c>
      <c r="T115" s="7">
        <v>-8.3900000000000002E-2</v>
      </c>
      <c r="U115" s="7">
        <v>-1.1200000000000002E-2</v>
      </c>
      <c r="V115" s="7">
        <v>1.9699999999999999E-2</v>
      </c>
      <c r="W115" s="7">
        <v>-3.2500000000000001E-2</v>
      </c>
      <c r="X115" s="7">
        <v>-0.12039999999999999</v>
      </c>
      <c r="Y115" s="7">
        <v>1.0400000000000001E-2</v>
      </c>
      <c r="Z115" s="7">
        <v>7.46E-2</v>
      </c>
      <c r="AA115" s="7">
        <v>4.9500000000000002E-2</v>
      </c>
      <c r="AB115" s="7">
        <v>5.7999999999999996E-2</v>
      </c>
      <c r="AC115" s="7">
        <v>-6.7199999999999996E-2</v>
      </c>
      <c r="AD115" s="7">
        <v>-2.3E-2</v>
      </c>
      <c r="AE115" s="7">
        <v>-1.2700000000000001E-2</v>
      </c>
      <c r="AF115" s="7">
        <v>-2.9700000000000004E-2</v>
      </c>
      <c r="AG115" s="7">
        <v>-9.9000000000000008E-3</v>
      </c>
      <c r="AH115" s="7">
        <v>-2.6099999999999998E-2</v>
      </c>
      <c r="AJ115" s="2">
        <f t="shared" ref="AJ115:BM115" si="174">AVERAGE(E103:E114)</f>
        <v>2.4333333333333334E-3</v>
      </c>
      <c r="AK115" s="2">
        <f t="shared" si="174"/>
        <v>-2.1866666666666663E-2</v>
      </c>
      <c r="AL115" s="2">
        <f t="shared" si="174"/>
        <v>1.5966666666666667E-2</v>
      </c>
      <c r="AM115" s="2">
        <f t="shared" si="174"/>
        <v>2.4583333333333354E-3</v>
      </c>
      <c r="AN115" s="2">
        <f t="shared" si="174"/>
        <v>4.6833333333333345E-3</v>
      </c>
      <c r="AO115" s="2">
        <f t="shared" si="174"/>
        <v>9.9000000000000008E-3</v>
      </c>
      <c r="AP115" s="2">
        <f t="shared" si="174"/>
        <v>-3.0000000000000005E-3</v>
      </c>
      <c r="AQ115" s="2">
        <f t="shared" si="174"/>
        <v>3.6083333333333336E-3</v>
      </c>
      <c r="AR115" s="2">
        <f t="shared" si="174"/>
        <v>-3.3333333333334433E-5</v>
      </c>
      <c r="AS115" s="2">
        <f t="shared" si="174"/>
        <v>-1.9633333333333339E-2</v>
      </c>
      <c r="AT115" s="2">
        <f t="shared" si="174"/>
        <v>-6.0500000000000042E-3</v>
      </c>
      <c r="AU115" s="2">
        <f t="shared" si="174"/>
        <v>-1.6641666666666669E-2</v>
      </c>
      <c r="AV115" s="2">
        <f t="shared" si="174"/>
        <v>5.7250000000000053E-3</v>
      </c>
      <c r="AW115" s="2">
        <f t="shared" si="174"/>
        <v>-1.4999999999999953E-3</v>
      </c>
      <c r="AX115" s="2">
        <f t="shared" si="174"/>
        <v>-1.5341666666666665E-2</v>
      </c>
      <c r="AY115" s="2">
        <f t="shared" si="174"/>
        <v>-1.7349999999999994E-2</v>
      </c>
      <c r="AZ115" s="2">
        <f t="shared" si="174"/>
        <v>-4.5250000000000012E-3</v>
      </c>
      <c r="BA115" s="2">
        <f t="shared" si="174"/>
        <v>4.7333333333333316E-3</v>
      </c>
      <c r="BB115" s="2">
        <f t="shared" si="174"/>
        <v>-1.4233333333333334E-2</v>
      </c>
      <c r="BC115" s="2">
        <f t="shared" si="174"/>
        <v>-3.7124999999999998E-2</v>
      </c>
      <c r="BD115" s="2">
        <f t="shared" si="174"/>
        <v>-4.2083333333333339E-3</v>
      </c>
      <c r="BE115" s="2">
        <f t="shared" si="174"/>
        <v>-1.4933333333333326E-2</v>
      </c>
      <c r="BF115" s="2">
        <f t="shared" si="174"/>
        <v>1.1058333333333331E-2</v>
      </c>
      <c r="BG115" s="2">
        <f t="shared" si="174"/>
        <v>1.5850000000000003E-2</v>
      </c>
      <c r="BH115" s="2">
        <f t="shared" si="174"/>
        <v>-2.6233333333333334E-2</v>
      </c>
      <c r="BI115" s="2">
        <f t="shared" si="174"/>
        <v>3.2916666666666684E-3</v>
      </c>
      <c r="BJ115" s="2">
        <f t="shared" si="174"/>
        <v>5.9083333333333349E-3</v>
      </c>
      <c r="BK115" s="2">
        <f t="shared" si="174"/>
        <v>-1.1541666666666667E-2</v>
      </c>
      <c r="BL115" s="2">
        <f t="shared" si="174"/>
        <v>-6.2416666666666688E-3</v>
      </c>
      <c r="BM115" s="2">
        <f t="shared" si="174"/>
        <v>1.3283333333333333E-2</v>
      </c>
      <c r="BO115">
        <f t="shared" si="122"/>
        <v>18</v>
      </c>
      <c r="BP115">
        <f t="shared" si="123"/>
        <v>3</v>
      </c>
      <c r="BQ115">
        <f t="shared" si="124"/>
        <v>30</v>
      </c>
      <c r="BR115">
        <f t="shared" si="125"/>
        <v>19</v>
      </c>
      <c r="BS115">
        <f t="shared" si="126"/>
        <v>22</v>
      </c>
      <c r="BT115">
        <f t="shared" si="127"/>
        <v>26</v>
      </c>
      <c r="BU115">
        <f t="shared" si="128"/>
        <v>15</v>
      </c>
      <c r="BV115">
        <f t="shared" si="129"/>
        <v>21</v>
      </c>
      <c r="BW115">
        <f t="shared" si="130"/>
        <v>17</v>
      </c>
      <c r="BX115">
        <f t="shared" si="131"/>
        <v>4</v>
      </c>
      <c r="BY115">
        <f t="shared" si="132"/>
        <v>12</v>
      </c>
      <c r="BZ115">
        <f t="shared" si="133"/>
        <v>6</v>
      </c>
      <c r="CA115">
        <f t="shared" si="134"/>
        <v>24</v>
      </c>
      <c r="CB115">
        <f t="shared" si="135"/>
        <v>16</v>
      </c>
      <c r="CC115">
        <f t="shared" si="136"/>
        <v>7</v>
      </c>
      <c r="CD115">
        <f t="shared" si="137"/>
        <v>5</v>
      </c>
      <c r="CE115">
        <f t="shared" si="138"/>
        <v>13</v>
      </c>
      <c r="CF115">
        <f t="shared" si="139"/>
        <v>23</v>
      </c>
      <c r="CG115">
        <f t="shared" si="140"/>
        <v>9</v>
      </c>
      <c r="CH115">
        <f t="shared" si="141"/>
        <v>1</v>
      </c>
      <c r="CI115">
        <f t="shared" si="142"/>
        <v>14</v>
      </c>
      <c r="CJ115">
        <f t="shared" si="143"/>
        <v>8</v>
      </c>
      <c r="CK115">
        <f t="shared" si="144"/>
        <v>27</v>
      </c>
      <c r="CL115">
        <f t="shared" si="145"/>
        <v>29</v>
      </c>
      <c r="CM115">
        <f t="shared" si="146"/>
        <v>2</v>
      </c>
      <c r="CN115">
        <f t="shared" si="147"/>
        <v>20</v>
      </c>
      <c r="CO115">
        <f t="shared" si="148"/>
        <v>25</v>
      </c>
      <c r="CP115">
        <f t="shared" si="149"/>
        <v>10</v>
      </c>
      <c r="CQ115">
        <f t="shared" si="150"/>
        <v>11</v>
      </c>
      <c r="CR115">
        <f t="shared" si="151"/>
        <v>28</v>
      </c>
      <c r="CU115" s="2">
        <f t="array" ref="CU115">AVERAGE(IF(BO115:CR115&gt;=$CU$8,E115:AH115,""))-$B115</f>
        <v>8.6533333333333341E-3</v>
      </c>
      <c r="CV115" s="2">
        <f t="array" ref="CV115">AVERAGE(IF(BO115:CR115&lt;=$CV$8,E115:AH115,""))-$B115</f>
        <v>-3.2973333333333327E-2</v>
      </c>
      <c r="CW115" s="2">
        <f t="shared" si="111"/>
        <v>4.1626666666666659E-2</v>
      </c>
      <c r="CX115" s="2">
        <f t="shared" si="112"/>
        <v>-1.8800000000000001E-2</v>
      </c>
      <c r="CY115" s="2">
        <f t="shared" si="113"/>
        <v>2.6519999999999995E-2</v>
      </c>
      <c r="CZ115" s="2"/>
      <c r="DA115" s="1">
        <f t="shared" si="114"/>
        <v>2.5213220746124754</v>
      </c>
      <c r="DB115" s="1">
        <f t="shared" si="115"/>
        <v>0.81140841836454991</v>
      </c>
      <c r="DC115" s="1">
        <f t="shared" si="116"/>
        <v>1.3845003891327625</v>
      </c>
      <c r="DD115" s="1">
        <f t="shared" si="117"/>
        <v>0.56058929335720664</v>
      </c>
      <c r="DE115" s="3">
        <f t="shared" si="118"/>
        <v>0.87044946428571457</v>
      </c>
    </row>
    <row r="116" spans="1:109" x14ac:dyDescent="0.25">
      <c r="A116">
        <v>193503</v>
      </c>
      <c r="B116" s="10">
        <v>1E-4</v>
      </c>
      <c r="C116" s="11">
        <v>-3.7100000000000001E-2</v>
      </c>
      <c r="E116" s="7">
        <v>-3.9300000000000002E-2</v>
      </c>
      <c r="F116" s="7">
        <v>-9.1000000000000004E-3</v>
      </c>
      <c r="G116" s="7">
        <v>-5.8600000000000006E-2</v>
      </c>
      <c r="H116" s="7">
        <v>-4.5599999999999995E-2</v>
      </c>
      <c r="I116" s="7">
        <v>-3.0600000000000002E-2</v>
      </c>
      <c r="J116" s="7">
        <v>-6.93E-2</v>
      </c>
      <c r="K116" s="7">
        <v>-2.6499999999999999E-2</v>
      </c>
      <c r="L116" s="7">
        <v>-3.2400000000000005E-2</v>
      </c>
      <c r="M116" s="7">
        <v>-3.0499999999999999E-2</v>
      </c>
      <c r="N116" s="7">
        <v>-0.12029999999999999</v>
      </c>
      <c r="O116" s="7">
        <v>-6.8600000000000008E-2</v>
      </c>
      <c r="P116" s="7">
        <v>-4.2300000000000004E-2</v>
      </c>
      <c r="Q116" s="7">
        <v>-6.8499999999999991E-2</v>
      </c>
      <c r="R116" s="7">
        <v>-6.1900000000000004E-2</v>
      </c>
      <c r="S116" s="7">
        <v>-6.3100000000000003E-2</v>
      </c>
      <c r="T116" s="7">
        <v>-8.5500000000000007E-2</v>
      </c>
      <c r="U116" s="7">
        <v>3.8800000000000001E-2</v>
      </c>
      <c r="V116" s="7">
        <v>-4.4299999999999999E-2</v>
      </c>
      <c r="W116" s="7">
        <v>-3.6700000000000003E-2</v>
      </c>
      <c r="X116" s="7">
        <v>0.12230000000000001</v>
      </c>
      <c r="Y116" s="7">
        <v>-6.9999999999999993E-3</v>
      </c>
      <c r="Z116" s="7">
        <v>-2.06E-2</v>
      </c>
      <c r="AA116" s="7">
        <v>-4.1999999999999997E-3</v>
      </c>
      <c r="AB116" s="7">
        <v>-2.3199999999999998E-2</v>
      </c>
      <c r="AC116" s="7">
        <v>-9.0399999999999994E-2</v>
      </c>
      <c r="AD116" s="7">
        <v>-8.3400000000000002E-2</v>
      </c>
      <c r="AE116" s="7">
        <v>-4.9800000000000004E-2</v>
      </c>
      <c r="AF116" s="7">
        <v>-2.4500000000000001E-2</v>
      </c>
      <c r="AG116" s="7">
        <v>-2.2799999999999997E-2</v>
      </c>
      <c r="AH116" s="7">
        <v>-5.45E-2</v>
      </c>
      <c r="AJ116" s="2">
        <f t="shared" ref="AJ116:BM116" si="175">AVERAGE(E104:E115)</f>
        <v>9.9333333333333339E-3</v>
      </c>
      <c r="AK116" s="2">
        <f t="shared" si="175"/>
        <v>-1.0125000000000004E-2</v>
      </c>
      <c r="AL116" s="2">
        <f t="shared" si="175"/>
        <v>1.9241666666666667E-2</v>
      </c>
      <c r="AM116" s="2">
        <f t="shared" si="175"/>
        <v>-9.5833333333333309E-3</v>
      </c>
      <c r="AN116" s="2">
        <f t="shared" si="175"/>
        <v>2.1333333333333356E-3</v>
      </c>
      <c r="AO116" s="2">
        <f t="shared" si="175"/>
        <v>1.435E-2</v>
      </c>
      <c r="AP116" s="2">
        <f t="shared" si="175"/>
        <v>-9.3333333333333246E-4</v>
      </c>
      <c r="AQ116" s="2">
        <f t="shared" si="175"/>
        <v>1.0116666666666668E-2</v>
      </c>
      <c r="AR116" s="2">
        <f t="shared" si="175"/>
        <v>2.1916666666666668E-3</v>
      </c>
      <c r="AS116" s="2">
        <f t="shared" si="175"/>
        <v>-2.8058333333333338E-2</v>
      </c>
      <c r="AT116" s="2">
        <f t="shared" si="175"/>
        <v>-3.9333333333333373E-3</v>
      </c>
      <c r="AU116" s="2">
        <f t="shared" si="175"/>
        <v>-2.0600000000000004E-2</v>
      </c>
      <c r="AV116" s="2">
        <f t="shared" si="175"/>
        <v>9.6166666666666675E-3</v>
      </c>
      <c r="AW116" s="2">
        <f t="shared" si="175"/>
        <v>3.4333333333333347E-3</v>
      </c>
      <c r="AX116" s="2">
        <f t="shared" si="175"/>
        <v>-1.606666666666667E-2</v>
      </c>
      <c r="AY116" s="2">
        <f t="shared" si="175"/>
        <v>-1.7366666666666659E-2</v>
      </c>
      <c r="AZ116" s="2">
        <f t="shared" si="175"/>
        <v>-7.8750000000000018E-3</v>
      </c>
      <c r="BA116" s="2">
        <f t="shared" si="175"/>
        <v>3.7750000000000023E-3</v>
      </c>
      <c r="BB116" s="2">
        <f t="shared" si="175"/>
        <v>-1.4075000000000002E-2</v>
      </c>
      <c r="BC116" s="2">
        <f t="shared" si="175"/>
        <v>-4.5649999999999996E-2</v>
      </c>
      <c r="BD116" s="2">
        <f t="shared" si="175"/>
        <v>-5.1250000000000002E-3</v>
      </c>
      <c r="BE116" s="2">
        <f t="shared" si="175"/>
        <v>-8.2916666666666607E-3</v>
      </c>
      <c r="BF116" s="2">
        <f t="shared" si="175"/>
        <v>1.6941666666666664E-2</v>
      </c>
      <c r="BG116" s="2">
        <f t="shared" si="175"/>
        <v>1.8816666666666666E-2</v>
      </c>
      <c r="BH116" s="2">
        <f t="shared" si="175"/>
        <v>-2.9200000000000004E-2</v>
      </c>
      <c r="BI116" s="2">
        <f t="shared" si="175"/>
        <v>-3.6000000000000008E-3</v>
      </c>
      <c r="BJ116" s="2">
        <f t="shared" si="175"/>
        <v>2.6916666666666669E-3</v>
      </c>
      <c r="BK116" s="2">
        <f t="shared" si="175"/>
        <v>-1.9108333333333335E-2</v>
      </c>
      <c r="BL116" s="2">
        <f t="shared" si="175"/>
        <v>-5.6916666666666678E-3</v>
      </c>
      <c r="BM116" s="2">
        <f t="shared" si="175"/>
        <v>6.4249999999999993E-3</v>
      </c>
      <c r="BO116">
        <f t="shared" si="122"/>
        <v>25</v>
      </c>
      <c r="BP116">
        <f t="shared" si="123"/>
        <v>9</v>
      </c>
      <c r="BQ116">
        <f t="shared" si="124"/>
        <v>30</v>
      </c>
      <c r="BR116">
        <f t="shared" si="125"/>
        <v>10</v>
      </c>
      <c r="BS116">
        <f t="shared" si="126"/>
        <v>18</v>
      </c>
      <c r="BT116">
        <f t="shared" si="127"/>
        <v>27</v>
      </c>
      <c r="BU116">
        <f t="shared" si="128"/>
        <v>17</v>
      </c>
      <c r="BV116">
        <f t="shared" si="129"/>
        <v>26</v>
      </c>
      <c r="BW116">
        <f t="shared" si="130"/>
        <v>19</v>
      </c>
      <c r="BX116">
        <f t="shared" si="131"/>
        <v>3</v>
      </c>
      <c r="BY116">
        <f t="shared" si="132"/>
        <v>15</v>
      </c>
      <c r="BZ116">
        <f t="shared" si="133"/>
        <v>4</v>
      </c>
      <c r="CA116">
        <f t="shared" si="134"/>
        <v>24</v>
      </c>
      <c r="CB116">
        <f t="shared" si="135"/>
        <v>21</v>
      </c>
      <c r="CC116">
        <f t="shared" si="136"/>
        <v>7</v>
      </c>
      <c r="CD116">
        <f t="shared" si="137"/>
        <v>6</v>
      </c>
      <c r="CE116">
        <f t="shared" si="138"/>
        <v>12</v>
      </c>
      <c r="CF116">
        <f t="shared" si="139"/>
        <v>22</v>
      </c>
      <c r="CG116">
        <f t="shared" si="140"/>
        <v>8</v>
      </c>
      <c r="CH116">
        <f t="shared" si="141"/>
        <v>1</v>
      </c>
      <c r="CI116">
        <f t="shared" si="142"/>
        <v>14</v>
      </c>
      <c r="CJ116">
        <f t="shared" si="143"/>
        <v>11</v>
      </c>
      <c r="CK116">
        <f t="shared" si="144"/>
        <v>28</v>
      </c>
      <c r="CL116">
        <f t="shared" si="145"/>
        <v>29</v>
      </c>
      <c r="CM116">
        <f t="shared" si="146"/>
        <v>2</v>
      </c>
      <c r="CN116">
        <f t="shared" si="147"/>
        <v>16</v>
      </c>
      <c r="CO116">
        <f t="shared" si="148"/>
        <v>20</v>
      </c>
      <c r="CP116">
        <f t="shared" si="149"/>
        <v>5</v>
      </c>
      <c r="CQ116">
        <f t="shared" si="150"/>
        <v>13</v>
      </c>
      <c r="CR116">
        <f t="shared" si="151"/>
        <v>23</v>
      </c>
      <c r="CU116" s="2">
        <f t="array" ref="CU116">AVERAGE(IF(BO116:CR116&gt;=$CU$8,E116:AH116,""))-$B116</f>
        <v>-4.5233333333333334E-2</v>
      </c>
      <c r="CV116" s="2">
        <f t="array" ref="CV116">AVERAGE(IF(BO116:CR116&lt;=$CV$8,E116:AH116,""))-$B116</f>
        <v>-3.1793333333333333E-2</v>
      </c>
      <c r="CW116" s="2">
        <f t="shared" si="111"/>
        <v>-1.3440000000000001E-2</v>
      </c>
      <c r="CX116" s="2">
        <f t="shared" si="112"/>
        <v>-3.7100000000000001E-2</v>
      </c>
      <c r="CY116" s="2">
        <f t="shared" si="113"/>
        <v>-1.9355000000000001E-2</v>
      </c>
      <c r="CZ116" s="2"/>
      <c r="DA116" s="1">
        <f t="shared" si="114"/>
        <v>2.4876876381371451</v>
      </c>
      <c r="DB116" s="1">
        <f t="shared" si="115"/>
        <v>0.7813863068850615</v>
      </c>
      <c r="DC116" s="1">
        <f t="shared" si="116"/>
        <v>1.3220132715699038</v>
      </c>
      <c r="DD116" s="1">
        <f t="shared" si="117"/>
        <v>0.54282235001973889</v>
      </c>
      <c r="DE116" s="3">
        <f t="shared" si="118"/>
        <v>0.85700946428571456</v>
      </c>
    </row>
    <row r="117" spans="1:109" x14ac:dyDescent="0.25">
      <c r="A117">
        <v>193504</v>
      </c>
      <c r="B117" s="10">
        <v>1E-4</v>
      </c>
      <c r="C117" s="11">
        <v>8.9099999999999999E-2</v>
      </c>
      <c r="E117" s="7">
        <v>3.9100000000000003E-2</v>
      </c>
      <c r="F117" s="7">
        <v>-3.9399999999999998E-2</v>
      </c>
      <c r="G117" s="7">
        <v>0.09</v>
      </c>
      <c r="H117" s="7">
        <v>0.1008</v>
      </c>
      <c r="I117" s="7">
        <v>8.7400000000000005E-2</v>
      </c>
      <c r="J117" s="7">
        <v>6.2899999999999998E-2</v>
      </c>
      <c r="K117" s="7">
        <v>4.5999999999999999E-2</v>
      </c>
      <c r="L117" s="7">
        <v>3.5700000000000003E-2</v>
      </c>
      <c r="M117" s="7">
        <v>8.7200000000000014E-2</v>
      </c>
      <c r="N117" s="7">
        <v>0.1229</v>
      </c>
      <c r="O117" s="7">
        <v>0.1076</v>
      </c>
      <c r="P117" s="7">
        <v>0.14250000000000002</v>
      </c>
      <c r="Q117" s="7">
        <v>9.06E-2</v>
      </c>
      <c r="R117" s="7">
        <v>9.0899999999999995E-2</v>
      </c>
      <c r="S117" s="7">
        <v>5.3499999999999999E-2</v>
      </c>
      <c r="T117" s="7">
        <v>-7.9000000000000008E-3</v>
      </c>
      <c r="U117" s="7">
        <v>9.1400000000000009E-2</v>
      </c>
      <c r="V117" s="7">
        <v>4.1200000000000001E-2</v>
      </c>
      <c r="W117" s="7">
        <v>0.15509999999999999</v>
      </c>
      <c r="X117" s="7">
        <v>0.10920000000000001</v>
      </c>
      <c r="Y117" s="7">
        <v>9.1400000000000009E-2</v>
      </c>
      <c r="Z117" s="7">
        <v>1.6200000000000003E-2</v>
      </c>
      <c r="AA117" s="7">
        <v>0.1208</v>
      </c>
      <c r="AB117" s="7">
        <v>3.9399999999999998E-2</v>
      </c>
      <c r="AC117" s="7">
        <v>9.6799999999999997E-2</v>
      </c>
      <c r="AD117" s="7">
        <v>3.4000000000000002E-2</v>
      </c>
      <c r="AE117" s="7">
        <v>6.3799999999999996E-2</v>
      </c>
      <c r="AF117" s="7">
        <v>-5.0499999999999996E-2</v>
      </c>
      <c r="AG117" s="7">
        <v>6.2800000000000009E-2</v>
      </c>
      <c r="AH117" s="7">
        <v>8.6300000000000016E-2</v>
      </c>
      <c r="AJ117" s="2">
        <f t="shared" ref="AJ117:BM117" si="176">AVERAGE(E105:E116)</f>
        <v>4.8416666666666669E-3</v>
      </c>
      <c r="AK117" s="2">
        <f t="shared" si="176"/>
        <v>-1.3475000000000001E-2</v>
      </c>
      <c r="AL117" s="2">
        <f t="shared" si="176"/>
        <v>1.4891666666666664E-2</v>
      </c>
      <c r="AM117" s="2">
        <f t="shared" si="176"/>
        <v>-1.7100000000000001E-2</v>
      </c>
      <c r="AN117" s="2">
        <f t="shared" si="176"/>
        <v>-4.5750000000000018E-3</v>
      </c>
      <c r="AO117" s="2">
        <f t="shared" si="176"/>
        <v>1.4016666666666663E-2</v>
      </c>
      <c r="AP117" s="2">
        <f t="shared" si="176"/>
        <v>-1.4500000000000001E-3</v>
      </c>
      <c r="AQ117" s="2">
        <f t="shared" si="176"/>
        <v>8.0416666666666674E-3</v>
      </c>
      <c r="AR117" s="2">
        <f t="shared" si="176"/>
        <v>3.916666666666663E-4</v>
      </c>
      <c r="AS117" s="2">
        <f t="shared" si="176"/>
        <v>-3.5416666666666673E-2</v>
      </c>
      <c r="AT117" s="2">
        <f t="shared" si="176"/>
        <v>-8.4250000000000071E-3</v>
      </c>
      <c r="AU117" s="2">
        <f t="shared" si="176"/>
        <v>-2.3125000000000003E-2</v>
      </c>
      <c r="AV117" s="2">
        <f t="shared" si="176"/>
        <v>4.1833333333333366E-3</v>
      </c>
      <c r="AW117" s="2">
        <f t="shared" si="176"/>
        <v>-7.1333333333333353E-3</v>
      </c>
      <c r="AX117" s="2">
        <f t="shared" si="176"/>
        <v>-2.1008333333333334E-2</v>
      </c>
      <c r="AY117" s="2">
        <f t="shared" si="176"/>
        <v>-2.4908333333333327E-2</v>
      </c>
      <c r="AZ117" s="2">
        <f t="shared" si="176"/>
        <v>-8.5083333333333348E-3</v>
      </c>
      <c r="BA117" s="2">
        <f t="shared" si="176"/>
        <v>7.108333333333332E-3</v>
      </c>
      <c r="BB117" s="2">
        <f t="shared" si="176"/>
        <v>-1.6191666666666667E-2</v>
      </c>
      <c r="BC117" s="2">
        <f t="shared" si="176"/>
        <v>-3.3958333333333326E-2</v>
      </c>
      <c r="BD117" s="2">
        <f t="shared" si="176"/>
        <v>-6.7666666666666665E-3</v>
      </c>
      <c r="BE117" s="2">
        <f t="shared" si="176"/>
        <v>-1.1816666666666665E-2</v>
      </c>
      <c r="BF117" s="2">
        <f t="shared" si="176"/>
        <v>2.003333333333333E-2</v>
      </c>
      <c r="BG117" s="2">
        <f t="shared" si="176"/>
        <v>1.8066666666666665E-2</v>
      </c>
      <c r="BH117" s="2">
        <f t="shared" si="176"/>
        <v>-3.6799999999999999E-2</v>
      </c>
      <c r="BI117" s="2">
        <f t="shared" si="176"/>
        <v>-1.2208333333333333E-2</v>
      </c>
      <c r="BJ117" s="2">
        <f t="shared" si="176"/>
        <v>-4.208333333333333E-3</v>
      </c>
      <c r="BK117" s="2">
        <f t="shared" si="176"/>
        <v>-2.7091666666666677E-2</v>
      </c>
      <c r="BL117" s="2">
        <f t="shared" si="176"/>
        <v>-7.8333333333333362E-3</v>
      </c>
      <c r="BM117" s="2">
        <f t="shared" si="176"/>
        <v>3.3166666666666652E-3</v>
      </c>
      <c r="BO117">
        <f t="shared" si="122"/>
        <v>24</v>
      </c>
      <c r="BP117">
        <f t="shared" si="123"/>
        <v>10</v>
      </c>
      <c r="BQ117">
        <f t="shared" si="124"/>
        <v>28</v>
      </c>
      <c r="BR117">
        <f t="shared" si="125"/>
        <v>8</v>
      </c>
      <c r="BS117">
        <f t="shared" si="126"/>
        <v>18</v>
      </c>
      <c r="BT117">
        <f t="shared" si="127"/>
        <v>27</v>
      </c>
      <c r="BU117">
        <f t="shared" si="128"/>
        <v>20</v>
      </c>
      <c r="BV117">
        <f t="shared" si="129"/>
        <v>26</v>
      </c>
      <c r="BW117">
        <f t="shared" si="130"/>
        <v>21</v>
      </c>
      <c r="BX117">
        <f t="shared" si="131"/>
        <v>2</v>
      </c>
      <c r="BY117">
        <f t="shared" si="132"/>
        <v>14</v>
      </c>
      <c r="BZ117">
        <f t="shared" si="133"/>
        <v>6</v>
      </c>
      <c r="CA117">
        <f t="shared" si="134"/>
        <v>23</v>
      </c>
      <c r="CB117">
        <f t="shared" si="135"/>
        <v>16</v>
      </c>
      <c r="CC117">
        <f t="shared" si="136"/>
        <v>7</v>
      </c>
      <c r="CD117">
        <f t="shared" si="137"/>
        <v>5</v>
      </c>
      <c r="CE117">
        <f t="shared" si="138"/>
        <v>13</v>
      </c>
      <c r="CF117">
        <f t="shared" si="139"/>
        <v>25</v>
      </c>
      <c r="CG117">
        <f t="shared" si="140"/>
        <v>9</v>
      </c>
      <c r="CH117">
        <f t="shared" si="141"/>
        <v>3</v>
      </c>
      <c r="CI117">
        <f t="shared" si="142"/>
        <v>17</v>
      </c>
      <c r="CJ117">
        <f t="shared" si="143"/>
        <v>12</v>
      </c>
      <c r="CK117">
        <f t="shared" si="144"/>
        <v>30</v>
      </c>
      <c r="CL117">
        <f t="shared" si="145"/>
        <v>29</v>
      </c>
      <c r="CM117">
        <f t="shared" si="146"/>
        <v>1</v>
      </c>
      <c r="CN117">
        <f t="shared" si="147"/>
        <v>11</v>
      </c>
      <c r="CO117">
        <f t="shared" si="148"/>
        <v>19</v>
      </c>
      <c r="CP117">
        <f t="shared" si="149"/>
        <v>4</v>
      </c>
      <c r="CQ117">
        <f t="shared" si="150"/>
        <v>15</v>
      </c>
      <c r="CR117">
        <f t="shared" si="151"/>
        <v>22</v>
      </c>
      <c r="CU117" s="2">
        <f t="array" ref="CU117">AVERAGE(IF(BO117:CR117&gt;=$CU$8,E117:AH117,""))-$B117</f>
        <v>7.1413333333333329E-2</v>
      </c>
      <c r="CV117" s="2">
        <f t="array" ref="CV117">AVERAGE(IF(BO117:CR117&lt;=$CV$8,E117:AH117,""))-$B117</f>
        <v>6.6233333333333325E-2</v>
      </c>
      <c r="CW117" s="2">
        <f t="shared" si="111"/>
        <v>5.180000000000004E-3</v>
      </c>
      <c r="CX117" s="2">
        <f t="shared" si="112"/>
        <v>8.9099999999999999E-2</v>
      </c>
      <c r="CY117" s="2">
        <f t="shared" si="113"/>
        <v>2.6160000000000003E-2</v>
      </c>
      <c r="CZ117" s="2"/>
      <c r="DA117" s="1">
        <f t="shared" si="114"/>
        <v>2.500822628866509</v>
      </c>
      <c r="DB117" s="1">
        <f t="shared" si="115"/>
        <v>0.85108596545920889</v>
      </c>
      <c r="DC117" s="1">
        <f t="shared" si="116"/>
        <v>1.4165548473307727</v>
      </c>
      <c r="DD117" s="1">
        <f t="shared" si="117"/>
        <v>0.57882956590438162</v>
      </c>
      <c r="DE117" s="3">
        <f t="shared" si="118"/>
        <v>0.86218946428571452</v>
      </c>
    </row>
    <row r="118" spans="1:109" x14ac:dyDescent="0.25">
      <c r="A118">
        <v>193505</v>
      </c>
      <c r="B118" s="10">
        <v>1E-4</v>
      </c>
      <c r="C118" s="11">
        <v>3.4700000000000002E-2</v>
      </c>
      <c r="E118" s="7">
        <v>2.2000000000000001E-3</v>
      </c>
      <c r="F118" s="7">
        <v>-1.6799999999999999E-2</v>
      </c>
      <c r="G118" s="7">
        <v>2.2400000000000003E-2</v>
      </c>
      <c r="H118" s="7">
        <v>0.13140000000000002</v>
      </c>
      <c r="I118" s="7">
        <v>3.7400000000000003E-2</v>
      </c>
      <c r="J118" s="7">
        <v>-1.0500000000000001E-2</v>
      </c>
      <c r="K118" s="7">
        <v>1.9400000000000001E-2</v>
      </c>
      <c r="L118" s="7">
        <v>-4.3099999999999999E-2</v>
      </c>
      <c r="M118" s="7">
        <v>3.0200000000000001E-2</v>
      </c>
      <c r="N118" s="7">
        <v>3.3300000000000003E-2</v>
      </c>
      <c r="O118" s="7">
        <v>3.2799999999999996E-2</v>
      </c>
      <c r="P118" s="7">
        <v>-3.4999999999999996E-3</v>
      </c>
      <c r="Q118" s="7">
        <v>2.9100000000000001E-2</v>
      </c>
      <c r="R118" s="7">
        <v>3.7200000000000004E-2</v>
      </c>
      <c r="S118" s="7">
        <v>2.7799999999999998E-2</v>
      </c>
      <c r="T118" s="7">
        <v>2.23E-2</v>
      </c>
      <c r="U118" s="7">
        <v>3.9E-2</v>
      </c>
      <c r="V118" s="7">
        <v>2.7099999999999999E-2</v>
      </c>
      <c r="W118" s="7">
        <v>3.7400000000000003E-2</v>
      </c>
      <c r="X118" s="7">
        <v>0.13670000000000002</v>
      </c>
      <c r="Y118" s="7">
        <v>8.3800000000000013E-2</v>
      </c>
      <c r="Z118" s="7">
        <v>7.690000000000001E-2</v>
      </c>
      <c r="AA118" s="7">
        <v>1.1599999999999999E-2</v>
      </c>
      <c r="AB118" s="7">
        <v>2.5899999999999999E-2</v>
      </c>
      <c r="AC118" s="7">
        <v>2.53E-2</v>
      </c>
      <c r="AD118" s="7">
        <v>-1.38E-2</v>
      </c>
      <c r="AE118" s="7">
        <v>3.4300000000000004E-2</v>
      </c>
      <c r="AF118" s="7">
        <v>1.26E-2</v>
      </c>
      <c r="AG118" s="7">
        <v>5.0999999999999997E-2</v>
      </c>
      <c r="AH118" s="7">
        <v>4.2500000000000003E-2</v>
      </c>
      <c r="AJ118" s="2">
        <f t="shared" ref="AJ118:BM118" si="177">AVERAGE(E106:E117)</f>
        <v>5.3750000000000004E-3</v>
      </c>
      <c r="AK118" s="2">
        <f t="shared" si="177"/>
        <v>-1.5833333333333335E-2</v>
      </c>
      <c r="AL118" s="2">
        <f t="shared" si="177"/>
        <v>1.8916666666666661E-2</v>
      </c>
      <c r="AM118" s="2">
        <f t="shared" si="177"/>
        <v>-6.0416666666666674E-3</v>
      </c>
      <c r="AN118" s="2">
        <f t="shared" si="177"/>
        <v>-5.0499999999999963E-3</v>
      </c>
      <c r="AO118" s="2">
        <f t="shared" si="177"/>
        <v>1.9608333333333335E-2</v>
      </c>
      <c r="AP118" s="2">
        <f t="shared" si="177"/>
        <v>3.5583333333333335E-3</v>
      </c>
      <c r="AQ118" s="2">
        <f t="shared" si="177"/>
        <v>4.0583333333333331E-3</v>
      </c>
      <c r="AR118" s="2">
        <f t="shared" si="177"/>
        <v>1.0308333333333334E-2</v>
      </c>
      <c r="AS118" s="2">
        <f t="shared" si="177"/>
        <v>-2.3391666666666672E-2</v>
      </c>
      <c r="AT118" s="2">
        <f t="shared" si="177"/>
        <v>1.6499999999999941E-3</v>
      </c>
      <c r="AU118" s="2">
        <f t="shared" si="177"/>
        <v>-7.3249999999999982E-3</v>
      </c>
      <c r="AV118" s="2">
        <f t="shared" si="177"/>
        <v>1.5225000000000004E-2</v>
      </c>
      <c r="AW118" s="2">
        <f t="shared" si="177"/>
        <v>4.1083333333333345E-3</v>
      </c>
      <c r="AX118" s="2">
        <f t="shared" si="177"/>
        <v>-1.1125000000000001E-2</v>
      </c>
      <c r="AY118" s="2">
        <f t="shared" si="177"/>
        <v>-2.3799999999999998E-2</v>
      </c>
      <c r="AZ118" s="2">
        <f t="shared" si="177"/>
        <v>1.5166666666666672E-3</v>
      </c>
      <c r="BA118" s="2">
        <f t="shared" si="177"/>
        <v>1.4741666666666667E-2</v>
      </c>
      <c r="BB118" s="2">
        <f t="shared" si="177"/>
        <v>-1.5833333333333324E-3</v>
      </c>
      <c r="BC118" s="2">
        <f t="shared" si="177"/>
        <v>-2.1658333333333332E-2</v>
      </c>
      <c r="BD118" s="2">
        <f t="shared" si="177"/>
        <v>1.8916666666666665E-3</v>
      </c>
      <c r="BE118" s="2">
        <f t="shared" si="177"/>
        <v>-1.1216666666666666E-2</v>
      </c>
      <c r="BF118" s="2">
        <f t="shared" si="177"/>
        <v>2.7491666666666664E-2</v>
      </c>
      <c r="BG118" s="2">
        <f t="shared" si="177"/>
        <v>1.8816666666666666E-2</v>
      </c>
      <c r="BH118" s="2">
        <f t="shared" si="177"/>
        <v>-2.7524999999999997E-2</v>
      </c>
      <c r="BI118" s="2">
        <f t="shared" si="177"/>
        <v>-1.1116666666666669E-2</v>
      </c>
      <c r="BJ118" s="2">
        <f t="shared" si="177"/>
        <v>1.4499999999999992E-3</v>
      </c>
      <c r="BK118" s="2">
        <f t="shared" si="177"/>
        <v>-2.6033333333333335E-2</v>
      </c>
      <c r="BL118" s="2">
        <f t="shared" si="177"/>
        <v>-2.0749999999999992E-3</v>
      </c>
      <c r="BM118" s="2">
        <f t="shared" si="177"/>
        <v>1.1658333333333333E-2</v>
      </c>
      <c r="BO118">
        <f t="shared" si="122"/>
        <v>22</v>
      </c>
      <c r="BP118">
        <f t="shared" si="123"/>
        <v>6</v>
      </c>
      <c r="BQ118">
        <f t="shared" si="124"/>
        <v>28</v>
      </c>
      <c r="BR118">
        <f t="shared" si="125"/>
        <v>11</v>
      </c>
      <c r="BS118">
        <f t="shared" si="126"/>
        <v>12</v>
      </c>
      <c r="BT118">
        <f t="shared" si="127"/>
        <v>29</v>
      </c>
      <c r="BU118">
        <f t="shared" si="128"/>
        <v>19</v>
      </c>
      <c r="BV118">
        <f t="shared" si="129"/>
        <v>20</v>
      </c>
      <c r="BW118">
        <f t="shared" si="130"/>
        <v>23</v>
      </c>
      <c r="BX118">
        <f t="shared" si="131"/>
        <v>4</v>
      </c>
      <c r="BY118">
        <f t="shared" si="132"/>
        <v>17</v>
      </c>
      <c r="BZ118">
        <f t="shared" si="133"/>
        <v>10</v>
      </c>
      <c r="CA118">
        <f t="shared" si="134"/>
        <v>26</v>
      </c>
      <c r="CB118">
        <f t="shared" si="135"/>
        <v>21</v>
      </c>
      <c r="CC118">
        <f t="shared" si="136"/>
        <v>8</v>
      </c>
      <c r="CD118">
        <f t="shared" si="137"/>
        <v>3</v>
      </c>
      <c r="CE118">
        <f t="shared" si="138"/>
        <v>16</v>
      </c>
      <c r="CF118">
        <f t="shared" si="139"/>
        <v>25</v>
      </c>
      <c r="CG118">
        <f t="shared" si="140"/>
        <v>14</v>
      </c>
      <c r="CH118">
        <f t="shared" si="141"/>
        <v>5</v>
      </c>
      <c r="CI118">
        <f t="shared" si="142"/>
        <v>18</v>
      </c>
      <c r="CJ118">
        <f t="shared" si="143"/>
        <v>7</v>
      </c>
      <c r="CK118">
        <f t="shared" si="144"/>
        <v>30</v>
      </c>
      <c r="CL118">
        <f t="shared" si="145"/>
        <v>27</v>
      </c>
      <c r="CM118">
        <f t="shared" si="146"/>
        <v>1</v>
      </c>
      <c r="CN118">
        <f t="shared" si="147"/>
        <v>9</v>
      </c>
      <c r="CO118">
        <f t="shared" si="148"/>
        <v>15</v>
      </c>
      <c r="CP118">
        <f t="shared" si="149"/>
        <v>2</v>
      </c>
      <c r="CQ118">
        <f t="shared" si="150"/>
        <v>13</v>
      </c>
      <c r="CR118">
        <f t="shared" si="151"/>
        <v>24</v>
      </c>
      <c r="CU118" s="2">
        <f t="array" ref="CU118">AVERAGE(IF(BO118:CR118&gt;=$CU$8,E118:AH118,""))-$B118</f>
        <v>2.3206666666666667E-2</v>
      </c>
      <c r="CV118" s="2">
        <f t="array" ref="CV118">AVERAGE(IF(BO118:CR118&lt;=$CV$8,E118:AH118,""))-$B118</f>
        <v>3.9386666666666674E-2</v>
      </c>
      <c r="CW118" s="2">
        <f t="shared" si="111"/>
        <v>-1.6180000000000007E-2</v>
      </c>
      <c r="CX118" s="2">
        <f t="shared" si="112"/>
        <v>3.4700000000000002E-2</v>
      </c>
      <c r="CY118" s="2">
        <f t="shared" si="113"/>
        <v>-3.4600000000000047E-3</v>
      </c>
      <c r="CZ118" s="2"/>
      <c r="DA118" s="1">
        <f t="shared" si="114"/>
        <v>2.4606094009943353</v>
      </c>
      <c r="DB118" s="1">
        <f t="shared" si="115"/>
        <v>0.88070375705718928</v>
      </c>
      <c r="DC118" s="1">
        <f t="shared" si="116"/>
        <v>1.4495700189725618</v>
      </c>
      <c r="DD118" s="1">
        <f t="shared" si="117"/>
        <v>0.60168561603005932</v>
      </c>
      <c r="DE118" s="3">
        <f t="shared" si="118"/>
        <v>0.84600946428571455</v>
      </c>
    </row>
    <row r="119" spans="1:109" x14ac:dyDescent="0.25">
      <c r="A119">
        <v>193506</v>
      </c>
      <c r="B119" s="10">
        <v>1E-4</v>
      </c>
      <c r="C119" s="11">
        <v>5.5199999999999999E-2</v>
      </c>
      <c r="E119" s="7">
        <v>6.6799999999999998E-2</v>
      </c>
      <c r="F119" s="7">
        <v>0.1085</v>
      </c>
      <c r="G119" s="7">
        <v>4.3600000000000007E-2</v>
      </c>
      <c r="H119" s="7">
        <v>9.0200000000000002E-2</v>
      </c>
      <c r="I119" s="7">
        <v>3.9700000000000006E-2</v>
      </c>
      <c r="J119" s="7">
        <v>2.7099999999999999E-2</v>
      </c>
      <c r="K119" s="7">
        <v>0.02</v>
      </c>
      <c r="L119" s="7">
        <v>4.0599999999999997E-2</v>
      </c>
      <c r="M119" s="7">
        <v>6.1500000000000006E-2</v>
      </c>
      <c r="N119" s="7">
        <v>5.6500000000000002E-2</v>
      </c>
      <c r="O119" s="7">
        <v>8.0299999999999996E-2</v>
      </c>
      <c r="P119" s="7">
        <v>2.9500000000000002E-2</v>
      </c>
      <c r="Q119" s="7">
        <v>0.1186</v>
      </c>
      <c r="R119" s="7">
        <v>9.11E-2</v>
      </c>
      <c r="S119" s="7">
        <v>9.9400000000000002E-2</v>
      </c>
      <c r="T119" s="7">
        <v>7.8200000000000006E-2</v>
      </c>
      <c r="U119" s="7">
        <v>-1.4000000000000002E-3</v>
      </c>
      <c r="V119" s="7">
        <v>-1.11E-2</v>
      </c>
      <c r="W119" s="7">
        <v>1.47E-2</v>
      </c>
      <c r="X119" s="7">
        <v>9.0999999999999998E-2</v>
      </c>
      <c r="Y119" s="7">
        <v>5.3600000000000002E-2</v>
      </c>
      <c r="Z119" s="7">
        <v>8.8000000000000005E-3</v>
      </c>
      <c r="AA119" s="7">
        <v>5.2400000000000002E-2</v>
      </c>
      <c r="AB119" s="7">
        <v>0.105</v>
      </c>
      <c r="AC119" s="7">
        <v>7.5200000000000003E-2</v>
      </c>
      <c r="AD119" s="7">
        <v>9.7999999999999997E-3</v>
      </c>
      <c r="AE119" s="7">
        <v>3.9300000000000002E-2</v>
      </c>
      <c r="AF119" s="7">
        <v>4.1799999999999997E-2</v>
      </c>
      <c r="AG119" s="7">
        <v>7.1500000000000008E-2</v>
      </c>
      <c r="AH119" s="7">
        <v>4.5700000000000005E-2</v>
      </c>
      <c r="AJ119" s="2">
        <f t="shared" ref="AJ119:BM119" si="178">AVERAGE(E107:E118)</f>
        <v>8.6916666666666653E-3</v>
      </c>
      <c r="AK119" s="2">
        <f t="shared" si="178"/>
        <v>-2.7333333333333354E-3</v>
      </c>
      <c r="AL119" s="2">
        <f t="shared" si="178"/>
        <v>1.9649999999999997E-2</v>
      </c>
      <c r="AM119" s="2">
        <f t="shared" si="178"/>
        <v>6.3583333333333365E-3</v>
      </c>
      <c r="AN119" s="2">
        <f t="shared" si="178"/>
        <v>4.7916666666666689E-3</v>
      </c>
      <c r="AO119" s="2">
        <f t="shared" si="178"/>
        <v>2.3766666666666662E-2</v>
      </c>
      <c r="AP119" s="2">
        <f t="shared" si="178"/>
        <v>9.5083333333333339E-3</v>
      </c>
      <c r="AQ119" s="2">
        <f t="shared" si="178"/>
        <v>7.0833333333333338E-4</v>
      </c>
      <c r="AR119" s="2">
        <f t="shared" si="178"/>
        <v>1.8691666666666665E-2</v>
      </c>
      <c r="AS119" s="2">
        <f t="shared" si="178"/>
        <v>-9.8666666666666712E-3</v>
      </c>
      <c r="AT119" s="2">
        <f t="shared" si="178"/>
        <v>1.3208333333333327E-2</v>
      </c>
      <c r="AU119" s="2">
        <f t="shared" si="178"/>
        <v>2.7666666666666694E-3</v>
      </c>
      <c r="AV119" s="2">
        <f t="shared" si="178"/>
        <v>2.8583333333333336E-2</v>
      </c>
      <c r="AW119" s="2">
        <f t="shared" si="178"/>
        <v>1.3983333333333334E-2</v>
      </c>
      <c r="AX119" s="2">
        <f t="shared" si="178"/>
        <v>2.1166666666666664E-3</v>
      </c>
      <c r="AY119" s="2">
        <f t="shared" si="178"/>
        <v>-1.1458333333333326E-2</v>
      </c>
      <c r="AZ119" s="2">
        <f t="shared" si="178"/>
        <v>3.7916666666666658E-3</v>
      </c>
      <c r="BA119" s="2">
        <f t="shared" si="178"/>
        <v>1.3183333333333333E-2</v>
      </c>
      <c r="BB119" s="2">
        <f t="shared" si="178"/>
        <v>5.2999999999999983E-3</v>
      </c>
      <c r="BC119" s="2">
        <f t="shared" si="178"/>
        <v>-3.7333333333333316E-3</v>
      </c>
      <c r="BD119" s="2">
        <f t="shared" si="178"/>
        <v>1.2458333333333335E-2</v>
      </c>
      <c r="BE119" s="2">
        <f t="shared" si="178"/>
        <v>-3.499999999999994E-3</v>
      </c>
      <c r="BF119" s="2">
        <f t="shared" si="178"/>
        <v>3.0908333333333329E-2</v>
      </c>
      <c r="BG119" s="2">
        <f t="shared" si="178"/>
        <v>2.7333333333333334E-2</v>
      </c>
      <c r="BH119" s="2">
        <f t="shared" si="178"/>
        <v>-1.7991666666666666E-2</v>
      </c>
      <c r="BI119" s="2">
        <f t="shared" si="178"/>
        <v>-4.6166666666666665E-3</v>
      </c>
      <c r="BJ119" s="2">
        <f t="shared" si="178"/>
        <v>1.025E-2</v>
      </c>
      <c r="BK119" s="2">
        <f t="shared" si="178"/>
        <v>-1.3608333333333333E-2</v>
      </c>
      <c r="BL119" s="2">
        <f t="shared" si="178"/>
        <v>8.9916666666666686E-3</v>
      </c>
      <c r="BM119" s="2">
        <f t="shared" si="178"/>
        <v>2.1591666666666672E-2</v>
      </c>
      <c r="BO119">
        <f t="shared" si="122"/>
        <v>16</v>
      </c>
      <c r="BP119">
        <f t="shared" si="123"/>
        <v>8</v>
      </c>
      <c r="BQ119">
        <f t="shared" si="124"/>
        <v>25</v>
      </c>
      <c r="BR119">
        <f t="shared" si="125"/>
        <v>15</v>
      </c>
      <c r="BS119">
        <f t="shared" si="126"/>
        <v>13</v>
      </c>
      <c r="BT119">
        <f t="shared" si="127"/>
        <v>27</v>
      </c>
      <c r="BU119">
        <f t="shared" si="128"/>
        <v>18</v>
      </c>
      <c r="BV119">
        <f t="shared" si="129"/>
        <v>9</v>
      </c>
      <c r="BW119">
        <f t="shared" si="130"/>
        <v>24</v>
      </c>
      <c r="BX119">
        <f t="shared" si="131"/>
        <v>4</v>
      </c>
      <c r="BY119">
        <f t="shared" si="132"/>
        <v>22</v>
      </c>
      <c r="BZ119">
        <f t="shared" si="133"/>
        <v>11</v>
      </c>
      <c r="CA119">
        <f t="shared" si="134"/>
        <v>29</v>
      </c>
      <c r="CB119">
        <f t="shared" si="135"/>
        <v>23</v>
      </c>
      <c r="CC119">
        <f t="shared" si="136"/>
        <v>10</v>
      </c>
      <c r="CD119">
        <f t="shared" si="137"/>
        <v>3</v>
      </c>
      <c r="CE119">
        <f t="shared" si="138"/>
        <v>12</v>
      </c>
      <c r="CF119">
        <f t="shared" si="139"/>
        <v>21</v>
      </c>
      <c r="CG119">
        <f t="shared" si="140"/>
        <v>14</v>
      </c>
      <c r="CH119">
        <f t="shared" si="141"/>
        <v>6</v>
      </c>
      <c r="CI119">
        <f t="shared" si="142"/>
        <v>20</v>
      </c>
      <c r="CJ119">
        <f t="shared" si="143"/>
        <v>7</v>
      </c>
      <c r="CK119">
        <f t="shared" si="144"/>
        <v>30</v>
      </c>
      <c r="CL119">
        <f t="shared" si="145"/>
        <v>28</v>
      </c>
      <c r="CM119">
        <f t="shared" si="146"/>
        <v>1</v>
      </c>
      <c r="CN119">
        <f t="shared" si="147"/>
        <v>5</v>
      </c>
      <c r="CO119">
        <f t="shared" si="148"/>
        <v>19</v>
      </c>
      <c r="CP119">
        <f t="shared" si="149"/>
        <v>2</v>
      </c>
      <c r="CQ119">
        <f t="shared" si="150"/>
        <v>17</v>
      </c>
      <c r="CR119">
        <f t="shared" si="151"/>
        <v>26</v>
      </c>
      <c r="CU119" s="2">
        <f t="array" ref="CU119">AVERAGE(IF(BO119:CR119&gt;=$CU$8,E119:AH119,""))-$B119</f>
        <v>5.759333333333333E-2</v>
      </c>
      <c r="CV119" s="2">
        <f t="array" ref="CV119">AVERAGE(IF(BO119:CR119&lt;=$CV$8,E119:AH119,""))-$B119</f>
        <v>5.2066666666666678E-2</v>
      </c>
      <c r="CW119" s="2">
        <f t="shared" si="111"/>
        <v>5.526666666666652E-3</v>
      </c>
      <c r="CX119" s="2">
        <f t="shared" si="112"/>
        <v>5.5199999999999999E-2</v>
      </c>
      <c r="CY119" s="2">
        <f t="shared" si="113"/>
        <v>1.7944999999999989E-2</v>
      </c>
      <c r="CZ119" s="2"/>
      <c r="DA119" s="1">
        <f t="shared" si="114"/>
        <v>2.4744544298905966</v>
      </c>
      <c r="DB119" s="1">
        <f t="shared" si="115"/>
        <v>0.92940667482245176</v>
      </c>
      <c r="DC119" s="1">
        <f t="shared" si="116"/>
        <v>1.5332005452671522</v>
      </c>
      <c r="DD119" s="1">
        <f t="shared" si="117"/>
        <v>0.63307354899962742</v>
      </c>
      <c r="DE119" s="3">
        <f t="shared" si="118"/>
        <v>0.85153613095238123</v>
      </c>
    </row>
    <row r="120" spans="1:109" x14ac:dyDescent="0.25">
      <c r="A120">
        <v>193507</v>
      </c>
      <c r="B120" s="10">
        <v>1E-4</v>
      </c>
      <c r="C120" s="11">
        <v>7.3499999999999996E-2</v>
      </c>
      <c r="E120" s="7">
        <v>-2.3999999999999998E-3</v>
      </c>
      <c r="F120" s="7">
        <v>2.4E-2</v>
      </c>
      <c r="G120" s="7">
        <v>7.5700000000000003E-2</v>
      </c>
      <c r="H120" s="7">
        <v>2.8300000000000002E-2</v>
      </c>
      <c r="I120" s="7">
        <v>2.5700000000000001E-2</v>
      </c>
      <c r="J120" s="7">
        <v>8.2200000000000009E-2</v>
      </c>
      <c r="K120" s="7">
        <v>4.2699999999999995E-2</v>
      </c>
      <c r="L120" s="7">
        <v>3.9E-2</v>
      </c>
      <c r="M120" s="7">
        <v>5.0099999999999999E-2</v>
      </c>
      <c r="N120" s="7">
        <v>0.13100000000000001</v>
      </c>
      <c r="O120" s="7">
        <v>0.12630000000000002</v>
      </c>
      <c r="P120" s="7">
        <v>0.19570000000000001</v>
      </c>
      <c r="Q120" s="7">
        <v>0.1547</v>
      </c>
      <c r="R120" s="7">
        <v>0.1409</v>
      </c>
      <c r="S120" s="7">
        <v>0.187</v>
      </c>
      <c r="T120" s="7">
        <v>0.155</v>
      </c>
      <c r="U120" s="7">
        <v>1.3600000000000001E-2</v>
      </c>
      <c r="V120" s="7">
        <v>8.8499999999999995E-2</v>
      </c>
      <c r="W120" s="7">
        <v>2.9999999999999997E-4</v>
      </c>
      <c r="X120" s="7">
        <v>9.4100000000000003E-2</v>
      </c>
      <c r="Y120" s="7">
        <v>5.7400000000000007E-2</v>
      </c>
      <c r="Z120" s="7">
        <v>1.8600000000000002E-2</v>
      </c>
      <c r="AA120" s="7">
        <v>1.6299999999999999E-2</v>
      </c>
      <c r="AB120" s="7">
        <v>5.7800000000000004E-2</v>
      </c>
      <c r="AC120" s="7">
        <v>8.8499999999999995E-2</v>
      </c>
      <c r="AD120" s="7">
        <v>8.5000000000000006E-3</v>
      </c>
      <c r="AE120" s="7">
        <v>6.6100000000000006E-2</v>
      </c>
      <c r="AF120" s="7">
        <v>3.2599999999999997E-2</v>
      </c>
      <c r="AG120" s="7">
        <v>8.4499999999999992E-2</v>
      </c>
      <c r="AH120" s="7">
        <v>4.2699999999999995E-2</v>
      </c>
      <c r="AJ120" s="2">
        <f t="shared" ref="AJ120:BM120" si="179">AVERAGE(E108:E119)</f>
        <v>1.1066666666666664E-2</v>
      </c>
      <c r="AK120" s="2">
        <f t="shared" si="179"/>
        <v>8.8249999999999978E-3</v>
      </c>
      <c r="AL120" s="2">
        <f t="shared" si="179"/>
        <v>1.8991666666666664E-2</v>
      </c>
      <c r="AM120" s="2">
        <f t="shared" si="179"/>
        <v>2.5458333333333336E-2</v>
      </c>
      <c r="AN120" s="2">
        <f t="shared" si="179"/>
        <v>6.9916666666666669E-3</v>
      </c>
      <c r="AO120" s="2">
        <f t="shared" si="179"/>
        <v>2.0558333333333331E-2</v>
      </c>
      <c r="AP120" s="2">
        <f t="shared" si="179"/>
        <v>9.3500000000000007E-3</v>
      </c>
      <c r="AQ120" s="2">
        <f t="shared" si="179"/>
        <v>2.3666666666666675E-3</v>
      </c>
      <c r="AR120" s="2">
        <f t="shared" si="179"/>
        <v>2.0083333333333335E-2</v>
      </c>
      <c r="AS120" s="2">
        <f t="shared" si="179"/>
        <v>-4.2333333333333381E-3</v>
      </c>
      <c r="AT120" s="2">
        <f t="shared" si="179"/>
        <v>1.5591666666666662E-2</v>
      </c>
      <c r="AU120" s="2">
        <f t="shared" si="179"/>
        <v>-4.9999999999996228E-5</v>
      </c>
      <c r="AV120" s="2">
        <f t="shared" si="179"/>
        <v>3.6391666666666669E-2</v>
      </c>
      <c r="AW120" s="2">
        <f t="shared" si="179"/>
        <v>2.0400000000000001E-2</v>
      </c>
      <c r="AX120" s="2">
        <f t="shared" si="179"/>
        <v>1.2774999999999996E-2</v>
      </c>
      <c r="AY120" s="2">
        <f t="shared" si="179"/>
        <v>-2.1583333333333294E-3</v>
      </c>
      <c r="AZ120" s="2">
        <f t="shared" si="179"/>
        <v>6.6666666666666773E-4</v>
      </c>
      <c r="BA120" s="2">
        <f t="shared" si="179"/>
        <v>1.1274999999999999E-2</v>
      </c>
      <c r="BB120" s="2">
        <f t="shared" si="179"/>
        <v>5.5499999999999994E-3</v>
      </c>
      <c r="BC120" s="2">
        <f t="shared" si="179"/>
        <v>1.8333333333333626E-4</v>
      </c>
      <c r="BD120" s="2">
        <f t="shared" si="179"/>
        <v>1.5825000000000002E-2</v>
      </c>
      <c r="BE120" s="2">
        <f t="shared" si="179"/>
        <v>-3.4499999999999934E-3</v>
      </c>
      <c r="BF120" s="2">
        <f t="shared" si="179"/>
        <v>3.0916666666666662E-2</v>
      </c>
      <c r="BG120" s="2">
        <f t="shared" si="179"/>
        <v>3.2524999999999998E-2</v>
      </c>
      <c r="BH120" s="2">
        <f t="shared" si="179"/>
        <v>-1.4466666666666664E-2</v>
      </c>
      <c r="BI120" s="2">
        <f t="shared" si="179"/>
        <v>-1.3916666666666652E-3</v>
      </c>
      <c r="BJ120" s="2">
        <f t="shared" si="179"/>
        <v>1.1616666666666666E-2</v>
      </c>
      <c r="BK120" s="2">
        <f t="shared" si="179"/>
        <v>-7.6250000000000024E-3</v>
      </c>
      <c r="BL120" s="2">
        <f t="shared" si="179"/>
        <v>1.0608333333333336E-2</v>
      </c>
      <c r="BM120" s="2">
        <f t="shared" si="179"/>
        <v>2.0133333333333333E-2</v>
      </c>
      <c r="BO120">
        <f t="shared" si="122"/>
        <v>16</v>
      </c>
      <c r="BP120">
        <f t="shared" si="123"/>
        <v>13</v>
      </c>
      <c r="BQ120">
        <f t="shared" si="124"/>
        <v>22</v>
      </c>
      <c r="BR120">
        <f t="shared" si="125"/>
        <v>27</v>
      </c>
      <c r="BS120">
        <f t="shared" si="126"/>
        <v>12</v>
      </c>
      <c r="BT120">
        <f t="shared" si="127"/>
        <v>26</v>
      </c>
      <c r="BU120">
        <f t="shared" si="128"/>
        <v>14</v>
      </c>
      <c r="BV120">
        <f t="shared" si="129"/>
        <v>10</v>
      </c>
      <c r="BW120">
        <f t="shared" si="130"/>
        <v>23</v>
      </c>
      <c r="BX120">
        <f t="shared" si="131"/>
        <v>3</v>
      </c>
      <c r="BY120">
        <f t="shared" si="132"/>
        <v>20</v>
      </c>
      <c r="BZ120">
        <f t="shared" si="133"/>
        <v>7</v>
      </c>
      <c r="CA120">
        <f t="shared" si="134"/>
        <v>30</v>
      </c>
      <c r="CB120">
        <f t="shared" si="135"/>
        <v>25</v>
      </c>
      <c r="CC120">
        <f t="shared" si="136"/>
        <v>19</v>
      </c>
      <c r="CD120">
        <f t="shared" si="137"/>
        <v>5</v>
      </c>
      <c r="CE120">
        <f t="shared" si="138"/>
        <v>9</v>
      </c>
      <c r="CF120">
        <f t="shared" si="139"/>
        <v>17</v>
      </c>
      <c r="CG120">
        <f t="shared" si="140"/>
        <v>11</v>
      </c>
      <c r="CH120">
        <f t="shared" si="141"/>
        <v>8</v>
      </c>
      <c r="CI120">
        <f t="shared" si="142"/>
        <v>21</v>
      </c>
      <c r="CJ120">
        <f t="shared" si="143"/>
        <v>4</v>
      </c>
      <c r="CK120">
        <f t="shared" si="144"/>
        <v>28</v>
      </c>
      <c r="CL120">
        <f t="shared" si="145"/>
        <v>29</v>
      </c>
      <c r="CM120">
        <f t="shared" si="146"/>
        <v>1</v>
      </c>
      <c r="CN120">
        <f t="shared" si="147"/>
        <v>6</v>
      </c>
      <c r="CO120">
        <f t="shared" si="148"/>
        <v>18</v>
      </c>
      <c r="CP120">
        <f t="shared" si="149"/>
        <v>2</v>
      </c>
      <c r="CQ120">
        <f t="shared" si="150"/>
        <v>15</v>
      </c>
      <c r="CR120">
        <f t="shared" si="151"/>
        <v>24</v>
      </c>
      <c r="CU120" s="2">
        <f t="array" ref="CU120">AVERAGE(IF(BO120:CR120&gt;=$CU$8,E120:AH120,""))-$B120</f>
        <v>7.8006666666666696E-2</v>
      </c>
      <c r="CV120" s="2">
        <f t="array" ref="CV120">AVERAGE(IF(BO120:CR120&lt;=$CV$8,E120:AH120,""))-$B120</f>
        <v>6.348666666666665E-2</v>
      </c>
      <c r="CW120" s="2">
        <f t="shared" si="111"/>
        <v>1.4520000000000047E-2</v>
      </c>
      <c r="CX120" s="2">
        <f t="shared" si="112"/>
        <v>7.3499999999999996E-2</v>
      </c>
      <c r="CY120" s="2">
        <f t="shared" si="113"/>
        <v>2.9265000000000034E-2</v>
      </c>
      <c r="CZ120" s="2"/>
      <c r="DA120" s="1">
        <f t="shared" si="114"/>
        <v>2.5106309536555975</v>
      </c>
      <c r="DB120" s="1">
        <f t="shared" si="115"/>
        <v>0.99781100608938411</v>
      </c>
      <c r="DC120" s="1">
        <f t="shared" si="116"/>
        <v>1.6529537291894854</v>
      </c>
      <c r="DD120" s="1">
        <f t="shared" si="117"/>
        <v>0.67332858573535037</v>
      </c>
      <c r="DE120" s="3">
        <f t="shared" si="118"/>
        <v>0.86605613095238132</v>
      </c>
    </row>
    <row r="121" spans="1:109" x14ac:dyDescent="0.25">
      <c r="A121">
        <v>193508</v>
      </c>
      <c r="B121" s="10">
        <v>1E-4</v>
      </c>
      <c r="C121" s="11">
        <v>2.6000000000000002E-2</v>
      </c>
      <c r="E121" s="7">
        <v>-3.3300000000000003E-2</v>
      </c>
      <c r="F121" s="7">
        <v>9.7699999999999995E-2</v>
      </c>
      <c r="G121" s="7">
        <v>-5.9999999999999995E-4</v>
      </c>
      <c r="H121" s="7">
        <v>0.1358</v>
      </c>
      <c r="I121" s="7">
        <v>-4.1799999999999997E-2</v>
      </c>
      <c r="J121" s="7">
        <v>1.8800000000000001E-2</v>
      </c>
      <c r="K121" s="7">
        <v>-1.21E-2</v>
      </c>
      <c r="L121" s="7">
        <v>1.1999999999999999E-3</v>
      </c>
      <c r="M121" s="7">
        <v>5.0199999999999995E-2</v>
      </c>
      <c r="N121" s="7">
        <v>4.8999999999999998E-3</v>
      </c>
      <c r="O121" s="7">
        <v>1.26E-2</v>
      </c>
      <c r="P121" s="7">
        <v>6.2199999999999998E-2</v>
      </c>
      <c r="Q121" s="7">
        <v>2.3199999999999998E-2</v>
      </c>
      <c r="R121" s="7">
        <v>4.6500000000000007E-2</v>
      </c>
      <c r="S121" s="7">
        <v>8.7899999999999992E-2</v>
      </c>
      <c r="T121" s="7">
        <v>-2.6600000000000002E-2</v>
      </c>
      <c r="U121" s="7">
        <v>4.7500000000000001E-2</v>
      </c>
      <c r="V121" s="7">
        <v>-4.0300000000000002E-2</v>
      </c>
      <c r="W121" s="7">
        <v>-1.9400000000000001E-2</v>
      </c>
      <c r="X121" s="7">
        <v>7.2000000000000008E-2</v>
      </c>
      <c r="Y121" s="7">
        <v>4.0599999999999997E-2</v>
      </c>
      <c r="Z121" s="7">
        <v>0.14990000000000001</v>
      </c>
      <c r="AA121" s="7">
        <v>4.1999999999999997E-3</v>
      </c>
      <c r="AB121" s="7">
        <v>-2.9600000000000001E-2</v>
      </c>
      <c r="AC121" s="7">
        <v>1.01E-2</v>
      </c>
      <c r="AD121" s="7">
        <v>0.1348</v>
      </c>
      <c r="AE121" s="7">
        <v>3.5299999999999998E-2</v>
      </c>
      <c r="AF121" s="7">
        <v>5.7400000000000007E-2</v>
      </c>
      <c r="AG121" s="7">
        <v>5.3899999999999997E-2</v>
      </c>
      <c r="AH121" s="7">
        <v>3.0000000000000001E-3</v>
      </c>
      <c r="AJ121" s="2">
        <f t="shared" ref="AJ121:BM121" si="180">AVERAGE(E109:E120)</f>
        <v>1.5366666666666667E-2</v>
      </c>
      <c r="AK121" s="2">
        <f t="shared" si="180"/>
        <v>3.1641666666666672E-2</v>
      </c>
      <c r="AL121" s="2">
        <f t="shared" si="180"/>
        <v>2.6091666666666666E-2</v>
      </c>
      <c r="AM121" s="2">
        <f t="shared" si="180"/>
        <v>4.8425000000000003E-2</v>
      </c>
      <c r="AN121" s="2">
        <f t="shared" si="180"/>
        <v>2.4241666666666672E-2</v>
      </c>
      <c r="AO121" s="2">
        <f t="shared" si="180"/>
        <v>3.4675000000000004E-2</v>
      </c>
      <c r="AP121" s="2">
        <f t="shared" si="180"/>
        <v>1.9758333333333333E-2</v>
      </c>
      <c r="AQ121" s="2">
        <f t="shared" si="180"/>
        <v>7.1583333333333334E-3</v>
      </c>
      <c r="AR121" s="2">
        <f t="shared" si="180"/>
        <v>2.8524999999999998E-2</v>
      </c>
      <c r="AS121" s="2">
        <f t="shared" si="180"/>
        <v>2.4808333333333335E-2</v>
      </c>
      <c r="AT121" s="2">
        <f t="shared" si="180"/>
        <v>3.9983333333333336E-2</v>
      </c>
      <c r="AU121" s="2">
        <f t="shared" si="180"/>
        <v>2.9625000000000002E-2</v>
      </c>
      <c r="AV121" s="2">
        <f t="shared" si="180"/>
        <v>6.4383333333333334E-2</v>
      </c>
      <c r="AW121" s="2">
        <f t="shared" si="180"/>
        <v>4.4008333333333337E-2</v>
      </c>
      <c r="AX121" s="2">
        <f t="shared" si="180"/>
        <v>4.0274999999999998E-2</v>
      </c>
      <c r="AY121" s="2">
        <f t="shared" si="180"/>
        <v>2.5091666666666668E-2</v>
      </c>
      <c r="AZ121" s="2">
        <f t="shared" si="180"/>
        <v>1.0558333333333336E-2</v>
      </c>
      <c r="BA121" s="2">
        <f t="shared" si="180"/>
        <v>3.638333333333333E-2</v>
      </c>
      <c r="BB121" s="2">
        <f t="shared" si="180"/>
        <v>1.3424999999999998E-2</v>
      </c>
      <c r="BC121" s="2">
        <f t="shared" si="180"/>
        <v>2.2566666666666669E-2</v>
      </c>
      <c r="BD121" s="2">
        <f t="shared" si="180"/>
        <v>2.4216666666666675E-2</v>
      </c>
      <c r="BE121" s="2">
        <f t="shared" si="180"/>
        <v>-4.1666666666660052E-5</v>
      </c>
      <c r="BF121" s="2">
        <f t="shared" si="180"/>
        <v>3.8083333333333337E-2</v>
      </c>
      <c r="BG121" s="2">
        <f t="shared" si="180"/>
        <v>4.0075E-2</v>
      </c>
      <c r="BH121" s="2">
        <f t="shared" si="180"/>
        <v>8.9083333333333323E-3</v>
      </c>
      <c r="BI121" s="2">
        <f t="shared" si="180"/>
        <v>1.2100000000000007E-2</v>
      </c>
      <c r="BJ121" s="2">
        <f t="shared" si="180"/>
        <v>2.3025E-2</v>
      </c>
      <c r="BK121" s="2">
        <f t="shared" si="180"/>
        <v>9.1916666666666657E-3</v>
      </c>
      <c r="BL121" s="2">
        <f t="shared" si="180"/>
        <v>2.9699999999999994E-2</v>
      </c>
      <c r="BM121" s="2">
        <f t="shared" si="180"/>
        <v>2.8583333333333336E-2</v>
      </c>
      <c r="BO121">
        <f t="shared" si="122"/>
        <v>8</v>
      </c>
      <c r="BP121">
        <f t="shared" si="123"/>
        <v>21</v>
      </c>
      <c r="BQ121">
        <f t="shared" si="124"/>
        <v>16</v>
      </c>
      <c r="BR121">
        <f t="shared" si="125"/>
        <v>29</v>
      </c>
      <c r="BS121">
        <f t="shared" si="126"/>
        <v>13</v>
      </c>
      <c r="BT121">
        <f t="shared" si="127"/>
        <v>22</v>
      </c>
      <c r="BU121">
        <f t="shared" si="128"/>
        <v>9</v>
      </c>
      <c r="BV121">
        <f t="shared" si="129"/>
        <v>2</v>
      </c>
      <c r="BW121">
        <f t="shared" si="130"/>
        <v>17</v>
      </c>
      <c r="BX121">
        <f t="shared" si="131"/>
        <v>14</v>
      </c>
      <c r="BY121">
        <f t="shared" si="132"/>
        <v>25</v>
      </c>
      <c r="BZ121">
        <f t="shared" si="133"/>
        <v>19</v>
      </c>
      <c r="CA121">
        <f t="shared" si="134"/>
        <v>30</v>
      </c>
      <c r="CB121">
        <f t="shared" si="135"/>
        <v>28</v>
      </c>
      <c r="CC121">
        <f t="shared" si="136"/>
        <v>27</v>
      </c>
      <c r="CD121">
        <f t="shared" si="137"/>
        <v>15</v>
      </c>
      <c r="CE121">
        <f t="shared" si="138"/>
        <v>5</v>
      </c>
      <c r="CF121">
        <f t="shared" si="139"/>
        <v>23</v>
      </c>
      <c r="CG121">
        <f t="shared" si="140"/>
        <v>7</v>
      </c>
      <c r="CH121">
        <f t="shared" si="141"/>
        <v>10</v>
      </c>
      <c r="CI121">
        <f t="shared" si="142"/>
        <v>12</v>
      </c>
      <c r="CJ121">
        <f t="shared" si="143"/>
        <v>1</v>
      </c>
      <c r="CK121">
        <f t="shared" si="144"/>
        <v>24</v>
      </c>
      <c r="CL121">
        <f t="shared" si="145"/>
        <v>26</v>
      </c>
      <c r="CM121">
        <f t="shared" si="146"/>
        <v>3</v>
      </c>
      <c r="CN121">
        <f t="shared" si="147"/>
        <v>6</v>
      </c>
      <c r="CO121">
        <f t="shared" si="148"/>
        <v>11</v>
      </c>
      <c r="CP121">
        <f t="shared" si="149"/>
        <v>4</v>
      </c>
      <c r="CQ121">
        <f t="shared" si="150"/>
        <v>20</v>
      </c>
      <c r="CR121">
        <f t="shared" si="151"/>
        <v>18</v>
      </c>
      <c r="CU121" s="2">
        <f t="array" ref="CU121">AVERAGE(IF(BO121:CR121&gt;=$CU$8,E121:AH121,""))-$B121</f>
        <v>3.4933333333333323E-2</v>
      </c>
      <c r="CV121" s="2">
        <f t="array" ref="CV121">AVERAGE(IF(BO121:CR121&lt;=$CV$8,E121:AH121,""))-$B121</f>
        <v>2.7933333333333334E-2</v>
      </c>
      <c r="CW121" s="2">
        <f t="shared" si="111"/>
        <v>6.9999999999999889E-3</v>
      </c>
      <c r="CX121" s="2">
        <f t="shared" si="112"/>
        <v>2.6000000000000002E-2</v>
      </c>
      <c r="CY121" s="2">
        <f t="shared" si="113"/>
        <v>1.1749999999999993E-2</v>
      </c>
      <c r="CZ121" s="2"/>
      <c r="DA121" s="1">
        <f t="shared" si="114"/>
        <v>2.5284564334265518</v>
      </c>
      <c r="DB121" s="1">
        <f t="shared" si="115"/>
        <v>1.0238538733483171</v>
      </c>
      <c r="DC121" s="1">
        <f t="shared" si="116"/>
        <v>1.7108622081687568</v>
      </c>
      <c r="DD121" s="1">
        <f t="shared" si="117"/>
        <v>0.69220423042213142</v>
      </c>
      <c r="DE121" s="3">
        <f t="shared" si="118"/>
        <v>0.87305613095238133</v>
      </c>
    </row>
    <row r="122" spans="1:109" x14ac:dyDescent="0.25">
      <c r="A122">
        <v>193509</v>
      </c>
      <c r="B122" s="10">
        <v>1E-4</v>
      </c>
      <c r="C122" s="11">
        <v>2.58E-2</v>
      </c>
      <c r="E122" s="7">
        <v>8.8999999999999999E-3</v>
      </c>
      <c r="F122" s="7">
        <v>8.0199999999999994E-2</v>
      </c>
      <c r="G122" s="7">
        <v>1.5800000000000002E-2</v>
      </c>
      <c r="H122" s="7">
        <v>9.240000000000001E-2</v>
      </c>
      <c r="I122" s="7">
        <v>1.49E-2</v>
      </c>
      <c r="J122" s="7">
        <v>2.2000000000000001E-3</v>
      </c>
      <c r="K122" s="7">
        <v>5.0000000000000001E-4</v>
      </c>
      <c r="L122" s="7">
        <v>1.3300000000000001E-2</v>
      </c>
      <c r="M122" s="7">
        <v>6.9400000000000003E-2</v>
      </c>
      <c r="N122" s="7">
        <v>0.19320000000000001</v>
      </c>
      <c r="O122" s="7">
        <v>2.6099999999999998E-2</v>
      </c>
      <c r="P122" s="7">
        <v>4.1100000000000005E-2</v>
      </c>
      <c r="Q122" s="7">
        <v>5.8799999999999998E-2</v>
      </c>
      <c r="R122" s="7">
        <v>8.320000000000001E-2</v>
      </c>
      <c r="S122" s="7">
        <v>0.1085</v>
      </c>
      <c r="T122" s="7">
        <v>-6.13E-2</v>
      </c>
      <c r="U122" s="7">
        <v>4.0000000000000001E-3</v>
      </c>
      <c r="V122" s="7">
        <v>-2.9999999999999997E-4</v>
      </c>
      <c r="W122" s="7">
        <v>-3.39E-2</v>
      </c>
      <c r="X122" s="7">
        <v>-1.6500000000000001E-2</v>
      </c>
      <c r="Y122" s="7">
        <v>4.2900000000000001E-2</v>
      </c>
      <c r="Z122" s="7">
        <v>1.01E-2</v>
      </c>
      <c r="AA122" s="7">
        <v>6.3200000000000006E-2</v>
      </c>
      <c r="AB122" s="7">
        <v>2.58E-2</v>
      </c>
      <c r="AC122" s="7">
        <v>0.01</v>
      </c>
      <c r="AD122" s="7">
        <v>2.9600000000000001E-2</v>
      </c>
      <c r="AE122" s="7">
        <v>-2.7000000000000001E-3</v>
      </c>
      <c r="AF122" s="7">
        <v>2.8399999999999998E-2</v>
      </c>
      <c r="AG122" s="7">
        <v>-1.6500000000000001E-2</v>
      </c>
      <c r="AH122" s="7">
        <v>4.2000000000000003E-2</v>
      </c>
      <c r="AJ122" s="2">
        <f t="shared" ref="AJ122:BM122" si="181">AVERAGE(E110:E121)</f>
        <v>8.7333333333333343E-3</v>
      </c>
      <c r="AK122" s="2">
        <f t="shared" si="181"/>
        <v>2.804166666666667E-2</v>
      </c>
      <c r="AL122" s="2">
        <f t="shared" si="181"/>
        <v>2.2966666666666666E-2</v>
      </c>
      <c r="AM122" s="2">
        <f t="shared" si="181"/>
        <v>4.1475000000000005E-2</v>
      </c>
      <c r="AN122" s="2">
        <f t="shared" si="181"/>
        <v>1.7666666666666667E-2</v>
      </c>
      <c r="AO122" s="2">
        <f t="shared" si="181"/>
        <v>2.9674999999999997E-2</v>
      </c>
      <c r="AP122" s="2">
        <f t="shared" si="181"/>
        <v>1.7283333333333331E-2</v>
      </c>
      <c r="AQ122" s="2">
        <f t="shared" si="181"/>
        <v>9.7833333333333331E-3</v>
      </c>
      <c r="AR122" s="2">
        <f t="shared" si="181"/>
        <v>2.7533333333333337E-2</v>
      </c>
      <c r="AS122" s="2">
        <f t="shared" si="181"/>
        <v>1.9308333333333334E-2</v>
      </c>
      <c r="AT122" s="2">
        <f t="shared" si="181"/>
        <v>3.2124999999999994E-2</v>
      </c>
      <c r="AU122" s="2">
        <f t="shared" si="181"/>
        <v>2.7458333333333335E-2</v>
      </c>
      <c r="AV122" s="2">
        <f t="shared" si="181"/>
        <v>5.7525E-2</v>
      </c>
      <c r="AW122" s="2">
        <f t="shared" si="181"/>
        <v>4.1891666666666667E-2</v>
      </c>
      <c r="AX122" s="2">
        <f t="shared" si="181"/>
        <v>3.8274999999999997E-2</v>
      </c>
      <c r="AY122" s="2">
        <f t="shared" si="181"/>
        <v>2.0658333333333331E-2</v>
      </c>
      <c r="AZ122" s="2">
        <f t="shared" si="181"/>
        <v>6.2250000000000014E-3</v>
      </c>
      <c r="BA122" s="2">
        <f t="shared" si="181"/>
        <v>1.3933333333333332E-2</v>
      </c>
      <c r="BB122" s="2">
        <f t="shared" si="181"/>
        <v>6.7333333333333316E-3</v>
      </c>
      <c r="BC122" s="2">
        <f t="shared" si="181"/>
        <v>2.6975000000000002E-2</v>
      </c>
      <c r="BD122" s="2">
        <f t="shared" si="181"/>
        <v>2.5474999999999998E-2</v>
      </c>
      <c r="BE122" s="2">
        <f t="shared" si="181"/>
        <v>4.4541666666666674E-2</v>
      </c>
      <c r="BF122" s="2">
        <f t="shared" si="181"/>
        <v>3.4058333333333322E-2</v>
      </c>
      <c r="BG122" s="2">
        <f t="shared" si="181"/>
        <v>3.3433333333333336E-2</v>
      </c>
      <c r="BH122" s="2">
        <f t="shared" si="181"/>
        <v>7.3750000000000022E-3</v>
      </c>
      <c r="BI122" s="2">
        <f t="shared" si="181"/>
        <v>1.5724999999999999E-2</v>
      </c>
      <c r="BJ122" s="2">
        <f t="shared" si="181"/>
        <v>2.07E-2</v>
      </c>
      <c r="BK122" s="2">
        <f t="shared" si="181"/>
        <v>7.083333333333333E-3</v>
      </c>
      <c r="BL122" s="2">
        <f t="shared" si="181"/>
        <v>2.9491666666666669E-2</v>
      </c>
      <c r="BM122" s="2">
        <f t="shared" si="181"/>
        <v>2.2716666666666666E-2</v>
      </c>
      <c r="BO122">
        <f t="shared" si="122"/>
        <v>5</v>
      </c>
      <c r="BP122">
        <f t="shared" si="123"/>
        <v>20</v>
      </c>
      <c r="BQ122">
        <f t="shared" si="124"/>
        <v>15</v>
      </c>
      <c r="BR122">
        <f t="shared" si="125"/>
        <v>27</v>
      </c>
      <c r="BS122">
        <f t="shared" si="126"/>
        <v>10</v>
      </c>
      <c r="BT122">
        <f t="shared" si="127"/>
        <v>22</v>
      </c>
      <c r="BU122">
        <f t="shared" si="128"/>
        <v>9</v>
      </c>
      <c r="BV122">
        <f t="shared" si="129"/>
        <v>6</v>
      </c>
      <c r="BW122">
        <f t="shared" si="130"/>
        <v>19</v>
      </c>
      <c r="BX122">
        <f t="shared" si="131"/>
        <v>11</v>
      </c>
      <c r="BY122">
        <f t="shared" si="132"/>
        <v>23</v>
      </c>
      <c r="BZ122">
        <f t="shared" si="133"/>
        <v>18</v>
      </c>
      <c r="CA122">
        <f t="shared" si="134"/>
        <v>30</v>
      </c>
      <c r="CB122">
        <f t="shared" si="135"/>
        <v>28</v>
      </c>
      <c r="CC122">
        <f t="shared" si="136"/>
        <v>26</v>
      </c>
      <c r="CD122">
        <f t="shared" si="137"/>
        <v>12</v>
      </c>
      <c r="CE122">
        <f t="shared" si="138"/>
        <v>1</v>
      </c>
      <c r="CF122">
        <f t="shared" si="139"/>
        <v>7</v>
      </c>
      <c r="CG122">
        <f t="shared" si="140"/>
        <v>2</v>
      </c>
      <c r="CH122">
        <f t="shared" si="141"/>
        <v>17</v>
      </c>
      <c r="CI122">
        <f t="shared" si="142"/>
        <v>16</v>
      </c>
      <c r="CJ122">
        <f t="shared" si="143"/>
        <v>29</v>
      </c>
      <c r="CK122">
        <f t="shared" si="144"/>
        <v>25</v>
      </c>
      <c r="CL122">
        <f t="shared" si="145"/>
        <v>24</v>
      </c>
      <c r="CM122">
        <f t="shared" si="146"/>
        <v>4</v>
      </c>
      <c r="CN122">
        <f t="shared" si="147"/>
        <v>8</v>
      </c>
      <c r="CO122">
        <f t="shared" si="148"/>
        <v>13</v>
      </c>
      <c r="CP122">
        <f t="shared" si="149"/>
        <v>3</v>
      </c>
      <c r="CQ122">
        <f t="shared" si="150"/>
        <v>21</v>
      </c>
      <c r="CR122">
        <f t="shared" si="151"/>
        <v>14</v>
      </c>
      <c r="CU122" s="2">
        <f t="array" ref="CU122">AVERAGE(IF(BO122:CR122&gt;=$CU$8,E122:AH122,""))-$B122</f>
        <v>4.4626666666666683E-2</v>
      </c>
      <c r="CV122" s="2">
        <f t="array" ref="CV122">AVERAGE(IF(BO122:CR122&lt;=$CV$8,E122:AH122,""))-$B122</f>
        <v>1.7393333333333337E-2</v>
      </c>
      <c r="CW122" s="2">
        <f t="shared" si="111"/>
        <v>2.7233333333333345E-2</v>
      </c>
      <c r="CX122" s="2">
        <f t="shared" si="112"/>
        <v>2.58E-2</v>
      </c>
      <c r="CY122" s="2">
        <f t="shared" si="113"/>
        <v>2.687500000000001E-2</v>
      </c>
      <c r="CZ122" s="2"/>
      <c r="DA122" s="1">
        <f t="shared" si="114"/>
        <v>2.5975675759402113</v>
      </c>
      <c r="DB122" s="1">
        <f t="shared" si="115"/>
        <v>1.0503716886680385</v>
      </c>
      <c r="DC122" s="1">
        <f t="shared" si="116"/>
        <v>1.7873833718661178</v>
      </c>
      <c r="DD122" s="1">
        <f t="shared" si="117"/>
        <v>0.70431318975964929</v>
      </c>
      <c r="DE122" s="3">
        <f t="shared" si="118"/>
        <v>0.90028946428571466</v>
      </c>
    </row>
    <row r="123" spans="1:109" x14ac:dyDescent="0.25">
      <c r="A123">
        <v>193510</v>
      </c>
      <c r="B123" s="10">
        <v>1E-4</v>
      </c>
      <c r="C123" s="11">
        <v>7.1199999999999999E-2</v>
      </c>
      <c r="E123" s="7">
        <v>6.1699999999999998E-2</v>
      </c>
      <c r="F123" s="7">
        <v>0.1636</v>
      </c>
      <c r="G123" s="7">
        <v>1.5700000000000002E-2</v>
      </c>
      <c r="H123" s="7">
        <v>3.8700000000000005E-2</v>
      </c>
      <c r="I123" s="7">
        <v>0.12029999999999999</v>
      </c>
      <c r="J123" s="7">
        <v>2.8000000000000004E-3</v>
      </c>
      <c r="K123" s="7">
        <v>3.44E-2</v>
      </c>
      <c r="L123" s="7">
        <v>6.1100000000000002E-2</v>
      </c>
      <c r="M123" s="7">
        <v>0.04</v>
      </c>
      <c r="N123" s="7">
        <v>5.67E-2</v>
      </c>
      <c r="O123" s="7">
        <v>0.13589999999999999</v>
      </c>
      <c r="P123" s="7">
        <v>5.7699999999999994E-2</v>
      </c>
      <c r="Q123" s="7">
        <v>8.2599999999999993E-2</v>
      </c>
      <c r="R123" s="7">
        <v>8.0100000000000005E-2</v>
      </c>
      <c r="S123" s="7">
        <v>0.13699999999999998</v>
      </c>
      <c r="T123" s="7">
        <v>7.6399999999999996E-2</v>
      </c>
      <c r="U123" s="7">
        <v>-1.1200000000000002E-2</v>
      </c>
      <c r="V123" s="7">
        <v>1.06E-2</v>
      </c>
      <c r="W123" s="7">
        <v>0.13869999999999999</v>
      </c>
      <c r="X123" s="7">
        <v>0.14599999999999999</v>
      </c>
      <c r="Y123" s="7">
        <v>3.09E-2</v>
      </c>
      <c r="Z123" s="7">
        <v>0.73319999999999996</v>
      </c>
      <c r="AA123" s="7">
        <v>0.10289999999999999</v>
      </c>
      <c r="AB123" s="7">
        <v>4.3600000000000007E-2</v>
      </c>
      <c r="AC123" s="7">
        <v>-8.3999999999999995E-3</v>
      </c>
      <c r="AD123" s="7">
        <v>5.2000000000000005E-2</v>
      </c>
      <c r="AE123" s="7">
        <v>4.3600000000000007E-2</v>
      </c>
      <c r="AF123" s="7">
        <v>5.6900000000000006E-2</v>
      </c>
      <c r="AG123" s="7">
        <v>7.6700000000000004E-2</v>
      </c>
      <c r="AH123" s="7">
        <v>6.9800000000000001E-2</v>
      </c>
      <c r="AJ123" s="2">
        <f t="shared" ref="AJ123:BM123" si="182">AVERAGE(E111:E122)</f>
        <v>1.0783333333333332E-2</v>
      </c>
      <c r="AK123" s="2">
        <f t="shared" si="182"/>
        <v>3.6025000000000008E-2</v>
      </c>
      <c r="AL123" s="2">
        <f t="shared" si="182"/>
        <v>2.2133333333333335E-2</v>
      </c>
      <c r="AM123" s="2">
        <f t="shared" si="182"/>
        <v>4.1641666666666667E-2</v>
      </c>
      <c r="AN123" s="2">
        <f t="shared" si="182"/>
        <v>2.0408333333333337E-2</v>
      </c>
      <c r="AO123" s="2">
        <f t="shared" si="182"/>
        <v>3.2599999999999997E-2</v>
      </c>
      <c r="AP123" s="2">
        <f t="shared" si="182"/>
        <v>1.6033333333333333E-2</v>
      </c>
      <c r="AQ123" s="2">
        <f t="shared" si="182"/>
        <v>1.0358333333333336E-2</v>
      </c>
      <c r="AR123" s="2">
        <f t="shared" si="182"/>
        <v>3.2758333333333334E-2</v>
      </c>
      <c r="AS123" s="2">
        <f t="shared" si="182"/>
        <v>3.1958333333333332E-2</v>
      </c>
      <c r="AT123" s="2">
        <f t="shared" si="182"/>
        <v>3.6225E-2</v>
      </c>
      <c r="AU123" s="2">
        <f t="shared" si="182"/>
        <v>3.4541666666666672E-2</v>
      </c>
      <c r="AV123" s="2">
        <f t="shared" si="182"/>
        <v>6.0233333333333333E-2</v>
      </c>
      <c r="AW123" s="2">
        <f t="shared" si="182"/>
        <v>4.9516666666666674E-2</v>
      </c>
      <c r="AX123" s="2">
        <f t="shared" si="182"/>
        <v>4.6824999999999999E-2</v>
      </c>
      <c r="AY123" s="2">
        <f t="shared" si="182"/>
        <v>1.7250000000000005E-2</v>
      </c>
      <c r="AZ123" s="2">
        <f t="shared" si="182"/>
        <v>9.5333333333333346E-3</v>
      </c>
      <c r="BA123" s="2">
        <f t="shared" si="182"/>
        <v>9.0083333333333335E-3</v>
      </c>
      <c r="BB123" s="2">
        <f t="shared" si="182"/>
        <v>5.9583333333333328E-3</v>
      </c>
      <c r="BC123" s="2">
        <f t="shared" si="182"/>
        <v>2.4208333333333335E-2</v>
      </c>
      <c r="BD123" s="2">
        <f t="shared" si="182"/>
        <v>2.7466666666666667E-2</v>
      </c>
      <c r="BE123" s="2">
        <f t="shared" si="182"/>
        <v>4.2300000000000004E-2</v>
      </c>
      <c r="BF123" s="2">
        <f t="shared" si="182"/>
        <v>3.8716666666666656E-2</v>
      </c>
      <c r="BG123" s="2">
        <f t="shared" si="182"/>
        <v>3.4341666666666666E-2</v>
      </c>
      <c r="BH123" s="2">
        <f t="shared" si="182"/>
        <v>7.8333333333333345E-3</v>
      </c>
      <c r="BI123" s="2">
        <f t="shared" si="182"/>
        <v>1.786666666666667E-2</v>
      </c>
      <c r="BJ123" s="2">
        <f t="shared" si="182"/>
        <v>1.9524999999999997E-2</v>
      </c>
      <c r="BK123" s="2">
        <f t="shared" si="182"/>
        <v>1.1724999999999999E-2</v>
      </c>
      <c r="BL123" s="2">
        <f t="shared" si="182"/>
        <v>2.9975000000000002E-2</v>
      </c>
      <c r="BM123" s="2">
        <f t="shared" si="182"/>
        <v>2.6091666666666666E-2</v>
      </c>
      <c r="BO123">
        <f t="shared" si="122"/>
        <v>6</v>
      </c>
      <c r="BP123">
        <f t="shared" si="123"/>
        <v>23</v>
      </c>
      <c r="BQ123">
        <f t="shared" si="124"/>
        <v>13</v>
      </c>
      <c r="BR123">
        <f t="shared" si="125"/>
        <v>26</v>
      </c>
      <c r="BS123">
        <f t="shared" si="126"/>
        <v>12</v>
      </c>
      <c r="BT123">
        <f t="shared" si="127"/>
        <v>19</v>
      </c>
      <c r="BU123">
        <f t="shared" si="128"/>
        <v>8</v>
      </c>
      <c r="BV123">
        <f t="shared" si="129"/>
        <v>5</v>
      </c>
      <c r="BW123">
        <f t="shared" si="130"/>
        <v>20</v>
      </c>
      <c r="BX123">
        <f t="shared" si="131"/>
        <v>18</v>
      </c>
      <c r="BY123">
        <f t="shared" si="132"/>
        <v>24</v>
      </c>
      <c r="BZ123">
        <f t="shared" si="133"/>
        <v>22</v>
      </c>
      <c r="CA123">
        <f t="shared" si="134"/>
        <v>30</v>
      </c>
      <c r="CB123">
        <f t="shared" si="135"/>
        <v>29</v>
      </c>
      <c r="CC123">
        <f t="shared" si="136"/>
        <v>28</v>
      </c>
      <c r="CD123">
        <f t="shared" si="137"/>
        <v>9</v>
      </c>
      <c r="CE123">
        <f t="shared" si="138"/>
        <v>4</v>
      </c>
      <c r="CF123">
        <f t="shared" si="139"/>
        <v>3</v>
      </c>
      <c r="CG123">
        <f t="shared" si="140"/>
        <v>1</v>
      </c>
      <c r="CH123">
        <f t="shared" si="141"/>
        <v>14</v>
      </c>
      <c r="CI123">
        <f t="shared" si="142"/>
        <v>16</v>
      </c>
      <c r="CJ123">
        <f t="shared" si="143"/>
        <v>27</v>
      </c>
      <c r="CK123">
        <f t="shared" si="144"/>
        <v>25</v>
      </c>
      <c r="CL123">
        <f t="shared" si="145"/>
        <v>21</v>
      </c>
      <c r="CM123">
        <f t="shared" si="146"/>
        <v>2</v>
      </c>
      <c r="CN123">
        <f t="shared" si="147"/>
        <v>10</v>
      </c>
      <c r="CO123">
        <f t="shared" si="148"/>
        <v>11</v>
      </c>
      <c r="CP123">
        <f t="shared" si="149"/>
        <v>7</v>
      </c>
      <c r="CQ123">
        <f t="shared" si="150"/>
        <v>17</v>
      </c>
      <c r="CR123">
        <f t="shared" si="151"/>
        <v>15</v>
      </c>
      <c r="CU123" s="2">
        <f t="array" ref="CU123">AVERAGE(IF(BO123:CR123&gt;=$CU$8,E123:AH123,""))-$B123</f>
        <v>0.11872666666666666</v>
      </c>
      <c r="CV123" s="2">
        <f t="array" ref="CV123">AVERAGE(IF(BO123:CR123&lt;=$CV$8,E123:AH123,""))-$B123</f>
        <v>5.774E-2</v>
      </c>
      <c r="CW123" s="2">
        <f t="shared" si="111"/>
        <v>6.0986666666666661E-2</v>
      </c>
      <c r="CX123" s="2">
        <f t="shared" si="112"/>
        <v>7.1199999999999999E-2</v>
      </c>
      <c r="CY123" s="2">
        <f t="shared" si="113"/>
        <v>6.3539999999999999E-2</v>
      </c>
      <c r="CZ123" s="2"/>
      <c r="DA123" s="1">
        <f t="shared" si="114"/>
        <v>2.7562443205958123</v>
      </c>
      <c r="DB123" s="1">
        <f t="shared" si="115"/>
        <v>1.1252631900700696</v>
      </c>
      <c r="DC123" s="1">
        <f t="shared" si="116"/>
        <v>1.9997721800003956</v>
      </c>
      <c r="DD123" s="1">
        <f t="shared" si="117"/>
        <v>0.74505066465534731</v>
      </c>
      <c r="DE123" s="3">
        <f t="shared" si="118"/>
        <v>0.96127613095238129</v>
      </c>
    </row>
    <row r="124" spans="1:109" x14ac:dyDescent="0.25">
      <c r="A124">
        <v>193511</v>
      </c>
      <c r="B124" s="10">
        <v>2.0000000000000001E-4</v>
      </c>
      <c r="C124" s="11">
        <v>5.1700000000000003E-2</v>
      </c>
      <c r="E124" s="7">
        <v>1.9099999999999999E-2</v>
      </c>
      <c r="F124" s="7">
        <v>-2.3700000000000002E-2</v>
      </c>
      <c r="G124" s="7">
        <v>-5.0000000000000001E-3</v>
      </c>
      <c r="H124" s="7">
        <v>0.1472</v>
      </c>
      <c r="I124" s="7">
        <v>0.10630000000000001</v>
      </c>
      <c r="J124" s="7">
        <v>-3.7499999999999999E-2</v>
      </c>
      <c r="K124" s="7">
        <v>2.2700000000000001E-2</v>
      </c>
      <c r="L124" s="7">
        <v>1.6899999999999998E-2</v>
      </c>
      <c r="M124" s="7">
        <v>2.2700000000000001E-2</v>
      </c>
      <c r="N124" s="7">
        <v>1.3000000000000001E-2</v>
      </c>
      <c r="O124" s="7">
        <v>5.3899999999999997E-2</v>
      </c>
      <c r="P124" s="7">
        <v>7.17E-2</v>
      </c>
      <c r="Q124" s="7">
        <v>5.2300000000000006E-2</v>
      </c>
      <c r="R124" s="7">
        <v>8.5199999999999998E-2</v>
      </c>
      <c r="S124" s="7">
        <v>3.6799999999999999E-2</v>
      </c>
      <c r="T124" s="7">
        <v>0.128</v>
      </c>
      <c r="U124" s="7">
        <v>0.1002</v>
      </c>
      <c r="V124" s="7">
        <v>2.8700000000000003E-2</v>
      </c>
      <c r="W124" s="7">
        <v>2.6000000000000002E-2</v>
      </c>
      <c r="X124" s="7">
        <v>8.199999999999999E-3</v>
      </c>
      <c r="Y124" s="7">
        <v>9.7100000000000006E-2</v>
      </c>
      <c r="Z124" s="7">
        <v>9.5100000000000004E-2</v>
      </c>
      <c r="AA124" s="7">
        <v>1.6000000000000001E-3</v>
      </c>
      <c r="AB124" s="7">
        <v>9.0000000000000011E-3</v>
      </c>
      <c r="AC124" s="7">
        <v>0.14580000000000001</v>
      </c>
      <c r="AD124" s="7">
        <v>0.12029999999999999</v>
      </c>
      <c r="AE124" s="7">
        <v>2.4400000000000002E-2</v>
      </c>
      <c r="AF124" s="7">
        <v>0.1714</v>
      </c>
      <c r="AG124" s="7">
        <v>0.12909999999999999</v>
      </c>
      <c r="AH124" s="7">
        <v>9.3600000000000003E-2</v>
      </c>
      <c r="AJ124" s="2">
        <f t="shared" ref="AJ124:BM124" si="183">AVERAGE(E112:E123)</f>
        <v>1.6774999999999998E-2</v>
      </c>
      <c r="AK124" s="2">
        <f t="shared" si="183"/>
        <v>4.7141666666666665E-2</v>
      </c>
      <c r="AL124" s="2">
        <f t="shared" si="183"/>
        <v>2.1025000000000002E-2</v>
      </c>
      <c r="AM124" s="2">
        <f t="shared" si="183"/>
        <v>4.8474999999999997E-2</v>
      </c>
      <c r="AN124" s="2">
        <f t="shared" si="183"/>
        <v>3.0350000000000002E-2</v>
      </c>
      <c r="AO124" s="2">
        <f t="shared" si="183"/>
        <v>2.7099999999999999E-2</v>
      </c>
      <c r="AP124" s="2">
        <f t="shared" si="183"/>
        <v>1.6691666666666664E-2</v>
      </c>
      <c r="AQ124" s="2">
        <f t="shared" si="183"/>
        <v>1.6233333333333336E-2</v>
      </c>
      <c r="AR124" s="2">
        <f t="shared" si="183"/>
        <v>3.585E-2</v>
      </c>
      <c r="AS124" s="2">
        <f t="shared" si="183"/>
        <v>4.2924999999999998E-2</v>
      </c>
      <c r="AT124" s="2">
        <f t="shared" si="183"/>
        <v>4.5066666666666665E-2</v>
      </c>
      <c r="AU124" s="2">
        <f t="shared" si="183"/>
        <v>4.4266666666666669E-2</v>
      </c>
      <c r="AV124" s="2">
        <f t="shared" si="183"/>
        <v>6.555833333333333E-2</v>
      </c>
      <c r="AW124" s="2">
        <f t="shared" si="183"/>
        <v>6.0133333333333337E-2</v>
      </c>
      <c r="AX124" s="2">
        <f t="shared" si="183"/>
        <v>6.0341666666666662E-2</v>
      </c>
      <c r="AY124" s="2">
        <f t="shared" si="183"/>
        <v>2.151666666666667E-2</v>
      </c>
      <c r="AZ124" s="2">
        <f t="shared" si="183"/>
        <v>1.4050000000000002E-2</v>
      </c>
      <c r="BA124" s="2">
        <f t="shared" si="183"/>
        <v>1.9116666666666674E-2</v>
      </c>
      <c r="BB124" s="2">
        <f t="shared" si="183"/>
        <v>2.1508333333333327E-2</v>
      </c>
      <c r="BC124" s="2">
        <f t="shared" si="183"/>
        <v>4.2866666666666664E-2</v>
      </c>
      <c r="BD124" s="2">
        <f t="shared" si="183"/>
        <v>3.1358333333333328E-2</v>
      </c>
      <c r="BE124" s="2">
        <f t="shared" si="183"/>
        <v>5.0591666666666667E-2</v>
      </c>
      <c r="BF124" s="2">
        <f t="shared" si="183"/>
        <v>4.2275E-2</v>
      </c>
      <c r="BG124" s="2">
        <f t="shared" si="183"/>
        <v>3.6716666666666668E-2</v>
      </c>
      <c r="BH124" s="2">
        <f t="shared" si="183"/>
        <v>9.8250000000000021E-3</v>
      </c>
      <c r="BI124" s="2">
        <f t="shared" si="183"/>
        <v>1.555E-2</v>
      </c>
      <c r="BJ124" s="2">
        <f t="shared" si="183"/>
        <v>2.2133333333333335E-2</v>
      </c>
      <c r="BK124" s="2">
        <f t="shared" si="183"/>
        <v>1.9058333333333333E-2</v>
      </c>
      <c r="BL124" s="2">
        <f t="shared" si="183"/>
        <v>3.4491666666666664E-2</v>
      </c>
      <c r="BM124" s="2">
        <f t="shared" si="183"/>
        <v>2.9266666666666663E-2</v>
      </c>
      <c r="BO124">
        <f t="shared" si="122"/>
        <v>6</v>
      </c>
      <c r="BP124">
        <f t="shared" si="123"/>
        <v>25</v>
      </c>
      <c r="BQ124">
        <f t="shared" si="124"/>
        <v>9</v>
      </c>
      <c r="BR124">
        <f t="shared" si="125"/>
        <v>26</v>
      </c>
      <c r="BS124">
        <f t="shared" si="126"/>
        <v>15</v>
      </c>
      <c r="BT124">
        <f t="shared" si="127"/>
        <v>13</v>
      </c>
      <c r="BU124">
        <f t="shared" si="128"/>
        <v>5</v>
      </c>
      <c r="BV124">
        <f t="shared" si="129"/>
        <v>4</v>
      </c>
      <c r="BW124">
        <f t="shared" si="130"/>
        <v>18</v>
      </c>
      <c r="BX124">
        <f t="shared" si="131"/>
        <v>22</v>
      </c>
      <c r="BY124">
        <f t="shared" si="132"/>
        <v>24</v>
      </c>
      <c r="BZ124">
        <f t="shared" si="133"/>
        <v>23</v>
      </c>
      <c r="CA124">
        <f t="shared" si="134"/>
        <v>30</v>
      </c>
      <c r="CB124">
        <f t="shared" si="135"/>
        <v>28</v>
      </c>
      <c r="CC124">
        <f t="shared" si="136"/>
        <v>29</v>
      </c>
      <c r="CD124">
        <f t="shared" si="137"/>
        <v>11</v>
      </c>
      <c r="CE124">
        <f t="shared" si="138"/>
        <v>2</v>
      </c>
      <c r="CF124">
        <f t="shared" si="139"/>
        <v>8</v>
      </c>
      <c r="CG124">
        <f t="shared" si="140"/>
        <v>10</v>
      </c>
      <c r="CH124">
        <f t="shared" si="141"/>
        <v>21</v>
      </c>
      <c r="CI124">
        <f t="shared" si="142"/>
        <v>16</v>
      </c>
      <c r="CJ124">
        <f t="shared" si="143"/>
        <v>27</v>
      </c>
      <c r="CK124">
        <f t="shared" si="144"/>
        <v>20</v>
      </c>
      <c r="CL124">
        <f t="shared" si="145"/>
        <v>19</v>
      </c>
      <c r="CM124">
        <f t="shared" si="146"/>
        <v>1</v>
      </c>
      <c r="CN124">
        <f t="shared" si="147"/>
        <v>3</v>
      </c>
      <c r="CO124">
        <f t="shared" si="148"/>
        <v>12</v>
      </c>
      <c r="CP124">
        <f t="shared" si="149"/>
        <v>7</v>
      </c>
      <c r="CQ124">
        <f t="shared" si="150"/>
        <v>17</v>
      </c>
      <c r="CR124">
        <f t="shared" si="151"/>
        <v>14</v>
      </c>
      <c r="CU124" s="2">
        <f t="array" ref="CU124">AVERAGE(IF(BO124:CR124&gt;=$CU$8,E124:AH124,""))-$B124</f>
        <v>5.3080000000000002E-2</v>
      </c>
      <c r="CV124" s="2">
        <f t="array" ref="CV124">AVERAGE(IF(BO124:CR124&lt;=$CV$8,E124:AH124,""))-$B124</f>
        <v>6.3859999999999986E-2</v>
      </c>
      <c r="CW124" s="2">
        <f t="shared" si="111"/>
        <v>-1.0779999999999984E-2</v>
      </c>
      <c r="CX124" s="2">
        <f t="shared" si="112"/>
        <v>5.1700000000000003E-2</v>
      </c>
      <c r="CY124" s="2">
        <f t="shared" si="113"/>
        <v>4.8400000000000127E-3</v>
      </c>
      <c r="CZ124" s="2"/>
      <c r="DA124" s="1">
        <f t="shared" si="114"/>
        <v>2.7270832556839086</v>
      </c>
      <c r="DB124" s="1">
        <f t="shared" si="115"/>
        <v>1.1836643496347063</v>
      </c>
      <c r="DC124" s="1">
        <f t="shared" si="116"/>
        <v>2.1063200417508168</v>
      </c>
      <c r="DD124" s="1">
        <f t="shared" si="117"/>
        <v>0.79277861023316887</v>
      </c>
      <c r="DE124" s="3">
        <f t="shared" si="118"/>
        <v>0.95049613095238128</v>
      </c>
    </row>
    <row r="125" spans="1:109" x14ac:dyDescent="0.25">
      <c r="A125">
        <v>193512</v>
      </c>
      <c r="B125" s="10">
        <v>1E-4</v>
      </c>
      <c r="C125" s="11">
        <v>4.5999999999999999E-2</v>
      </c>
      <c r="E125" s="7">
        <v>3.8600000000000002E-2</v>
      </c>
      <c r="F125" s="7">
        <v>-1.3500000000000002E-2</v>
      </c>
      <c r="G125" s="7">
        <v>-3.5999999999999999E-3</v>
      </c>
      <c r="H125" s="7">
        <v>1.1299999999999999E-2</v>
      </c>
      <c r="I125" s="7">
        <v>0</v>
      </c>
      <c r="J125" s="7">
        <v>5.0800000000000005E-2</v>
      </c>
      <c r="K125" s="7">
        <v>2.2599999999999999E-2</v>
      </c>
      <c r="L125" s="7">
        <v>2.53E-2</v>
      </c>
      <c r="M125" s="7">
        <v>1.1599999999999999E-2</v>
      </c>
      <c r="N125" s="7">
        <v>3.8600000000000002E-2</v>
      </c>
      <c r="O125" s="7">
        <v>9.1199999999999989E-2</v>
      </c>
      <c r="P125" s="7">
        <v>4.53E-2</v>
      </c>
      <c r="Q125" s="7">
        <v>3.9300000000000002E-2</v>
      </c>
      <c r="R125" s="7">
        <v>4.4299999999999999E-2</v>
      </c>
      <c r="S125" s="7">
        <v>6.2300000000000008E-2</v>
      </c>
      <c r="T125" s="7">
        <v>0.1164</v>
      </c>
      <c r="U125" s="7">
        <v>7.46E-2</v>
      </c>
      <c r="V125" s="7">
        <v>0.1532</v>
      </c>
      <c r="W125" s="7">
        <v>0.1429</v>
      </c>
      <c r="X125" s="7">
        <v>5.6100000000000004E-2</v>
      </c>
      <c r="Y125" s="7">
        <v>-1.6000000000000001E-3</v>
      </c>
      <c r="Z125" s="7">
        <v>2.5000000000000001E-3</v>
      </c>
      <c r="AA125" s="7">
        <v>0.01</v>
      </c>
      <c r="AB125" s="7">
        <v>-4.1900000000000007E-2</v>
      </c>
      <c r="AC125" s="7">
        <v>3.09E-2</v>
      </c>
      <c r="AD125" s="7">
        <v>-1.9E-3</v>
      </c>
      <c r="AE125" s="7">
        <v>-9.0000000000000011E-3</v>
      </c>
      <c r="AF125" s="7">
        <v>1.5600000000000001E-2</v>
      </c>
      <c r="AG125" s="7">
        <v>5.4100000000000002E-2</v>
      </c>
      <c r="AH125" s="7">
        <v>1.6200000000000003E-2</v>
      </c>
      <c r="AJ125" s="2">
        <f t="shared" ref="AJ125:BM125" si="184">AVERAGE(E113:E124)</f>
        <v>1.2383333333333335E-2</v>
      </c>
      <c r="AK125" s="2">
        <f t="shared" si="184"/>
        <v>2.8533333333333331E-2</v>
      </c>
      <c r="AL125" s="2">
        <f t="shared" si="184"/>
        <v>1.3041666666666667E-2</v>
      </c>
      <c r="AM125" s="2">
        <f t="shared" si="184"/>
        <v>4.9516666666666674E-2</v>
      </c>
      <c r="AN125" s="2">
        <f t="shared" si="184"/>
        <v>2.6624999999999999E-2</v>
      </c>
      <c r="AO125" s="2">
        <f t="shared" si="184"/>
        <v>1.3641666666666668E-2</v>
      </c>
      <c r="AP125" s="2">
        <f t="shared" si="184"/>
        <v>1.3283333333333333E-2</v>
      </c>
      <c r="AQ125" s="2">
        <f t="shared" si="184"/>
        <v>1.4450000000000003E-2</v>
      </c>
      <c r="AR125" s="2">
        <f t="shared" si="184"/>
        <v>3.0433333333333337E-2</v>
      </c>
      <c r="AS125" s="2">
        <f t="shared" si="184"/>
        <v>2.9016666666666673E-2</v>
      </c>
      <c r="AT125" s="2">
        <f t="shared" si="184"/>
        <v>3.7116666666666673E-2</v>
      </c>
      <c r="AU125" s="2">
        <f t="shared" si="184"/>
        <v>3.9258333333333333E-2</v>
      </c>
      <c r="AV125" s="2">
        <f t="shared" si="184"/>
        <v>5.1841666666666668E-2</v>
      </c>
      <c r="AW125" s="2">
        <f t="shared" si="184"/>
        <v>5.4241666666666667E-2</v>
      </c>
      <c r="AX125" s="2">
        <f t="shared" si="184"/>
        <v>4.8691666666666654E-2</v>
      </c>
      <c r="AY125" s="2">
        <f t="shared" si="184"/>
        <v>1.5000000000000005E-2</v>
      </c>
      <c r="AZ125" s="2">
        <f t="shared" si="184"/>
        <v>2.3275000000000004E-2</v>
      </c>
      <c r="BA125" s="2">
        <f t="shared" si="184"/>
        <v>8.9666666666666662E-3</v>
      </c>
      <c r="BB125" s="2">
        <f t="shared" si="184"/>
        <v>1.7791666666666667E-2</v>
      </c>
      <c r="BC125" s="2">
        <f t="shared" si="184"/>
        <v>4.3733333333333325E-2</v>
      </c>
      <c r="BD125" s="2">
        <f t="shared" si="184"/>
        <v>4.0891666666666666E-2</v>
      </c>
      <c r="BE125" s="2">
        <f t="shared" si="184"/>
        <v>5.6574999999999993E-2</v>
      </c>
      <c r="BF125" s="2">
        <f t="shared" si="184"/>
        <v>3.4191666666666669E-2</v>
      </c>
      <c r="BG125" s="2">
        <f t="shared" si="184"/>
        <v>3.0750000000000003E-2</v>
      </c>
      <c r="BH125" s="2">
        <f t="shared" si="184"/>
        <v>1.7208333333333332E-2</v>
      </c>
      <c r="BI125" s="2">
        <f t="shared" si="184"/>
        <v>1.6008333333333333E-2</v>
      </c>
      <c r="BJ125" s="2">
        <f t="shared" si="184"/>
        <v>1.5483333333333335E-2</v>
      </c>
      <c r="BK125" s="2">
        <f t="shared" si="184"/>
        <v>2.4308333333333331E-2</v>
      </c>
      <c r="BL125" s="2">
        <f t="shared" si="184"/>
        <v>3.7483333333333334E-2</v>
      </c>
      <c r="BM125" s="2">
        <f t="shared" si="184"/>
        <v>2.3400000000000001E-2</v>
      </c>
      <c r="BO125">
        <f t="shared" si="122"/>
        <v>2</v>
      </c>
      <c r="BP125">
        <f t="shared" si="123"/>
        <v>16</v>
      </c>
      <c r="BQ125">
        <f t="shared" si="124"/>
        <v>3</v>
      </c>
      <c r="BR125">
        <f t="shared" si="125"/>
        <v>27</v>
      </c>
      <c r="BS125">
        <f t="shared" si="126"/>
        <v>15</v>
      </c>
      <c r="BT125">
        <f t="shared" si="127"/>
        <v>5</v>
      </c>
      <c r="BU125">
        <f t="shared" si="128"/>
        <v>4</v>
      </c>
      <c r="BV125">
        <f t="shared" si="129"/>
        <v>6</v>
      </c>
      <c r="BW125">
        <f t="shared" si="130"/>
        <v>18</v>
      </c>
      <c r="BX125">
        <f t="shared" si="131"/>
        <v>17</v>
      </c>
      <c r="BY125">
        <f t="shared" si="132"/>
        <v>21</v>
      </c>
      <c r="BZ125">
        <f t="shared" si="133"/>
        <v>23</v>
      </c>
      <c r="CA125">
        <f t="shared" si="134"/>
        <v>28</v>
      </c>
      <c r="CB125">
        <f t="shared" si="135"/>
        <v>29</v>
      </c>
      <c r="CC125">
        <f t="shared" si="136"/>
        <v>26</v>
      </c>
      <c r="CD125">
        <f t="shared" si="137"/>
        <v>7</v>
      </c>
      <c r="CE125">
        <f t="shared" si="138"/>
        <v>12</v>
      </c>
      <c r="CF125">
        <f t="shared" si="139"/>
        <v>1</v>
      </c>
      <c r="CG125">
        <f t="shared" si="140"/>
        <v>11</v>
      </c>
      <c r="CH125">
        <f t="shared" si="141"/>
        <v>25</v>
      </c>
      <c r="CI125">
        <f t="shared" si="142"/>
        <v>24</v>
      </c>
      <c r="CJ125">
        <f t="shared" si="143"/>
        <v>30</v>
      </c>
      <c r="CK125">
        <f t="shared" si="144"/>
        <v>20</v>
      </c>
      <c r="CL125">
        <f t="shared" si="145"/>
        <v>19</v>
      </c>
      <c r="CM125">
        <f t="shared" si="146"/>
        <v>10</v>
      </c>
      <c r="CN125">
        <f t="shared" si="147"/>
        <v>9</v>
      </c>
      <c r="CO125">
        <f t="shared" si="148"/>
        <v>8</v>
      </c>
      <c r="CP125">
        <f t="shared" si="149"/>
        <v>14</v>
      </c>
      <c r="CQ125">
        <f t="shared" si="150"/>
        <v>22</v>
      </c>
      <c r="CR125">
        <f t="shared" si="151"/>
        <v>13</v>
      </c>
      <c r="CU125" s="2">
        <f t="array" ref="CU125">AVERAGE(IF(BO125:CR125&gt;=$CU$8,E125:AH125,""))-$B125</f>
        <v>2.7206666666666667E-2</v>
      </c>
      <c r="CV125" s="2">
        <f t="array" ref="CV125">AVERAGE(IF(BO125:CR125&lt;=$CV$8,E125:AH125,""))-$B125</f>
        <v>4.4739999999999995E-2</v>
      </c>
      <c r="CW125" s="2">
        <f t="shared" si="111"/>
        <v>-1.7533333333333328E-2</v>
      </c>
      <c r="CX125" s="2">
        <f t="shared" si="112"/>
        <v>4.5999999999999999E-2</v>
      </c>
      <c r="CY125" s="2">
        <f t="shared" si="113"/>
        <v>-1.6499999999999952E-3</v>
      </c>
      <c r="CZ125" s="2"/>
      <c r="DA125" s="1">
        <f t="shared" si="114"/>
        <v>2.6795411042598194</v>
      </c>
      <c r="DB125" s="1">
        <f t="shared" si="115"/>
        <v>1.2382312761528664</v>
      </c>
      <c r="DC125" s="1">
        <f t="shared" si="116"/>
        <v>2.1638366210242257</v>
      </c>
      <c r="DD125" s="1">
        <f t="shared" si="117"/>
        <v>0.82832680311602414</v>
      </c>
      <c r="DE125" s="3">
        <f t="shared" si="118"/>
        <v>0.93296279761904799</v>
      </c>
    </row>
    <row r="126" spans="1:109" x14ac:dyDescent="0.25">
      <c r="A126">
        <v>193601</v>
      </c>
      <c r="B126" s="10">
        <v>1E-4</v>
      </c>
      <c r="C126" s="11">
        <v>6.6000000000000003E-2</v>
      </c>
      <c r="E126" s="7">
        <v>3.2100000000000004E-2</v>
      </c>
      <c r="F126" s="7">
        <v>-6.3899999999999998E-2</v>
      </c>
      <c r="G126" s="7">
        <v>3.3300000000000003E-2</v>
      </c>
      <c r="H126" s="7">
        <v>0.12630000000000002</v>
      </c>
      <c r="I126" s="7">
        <v>4.0300000000000002E-2</v>
      </c>
      <c r="J126" s="7">
        <v>2.1600000000000001E-2</v>
      </c>
      <c r="K126" s="7">
        <v>4.2699999999999995E-2</v>
      </c>
      <c r="L126" s="7">
        <v>3.6600000000000001E-2</v>
      </c>
      <c r="M126" s="7">
        <v>5.4400000000000004E-2</v>
      </c>
      <c r="N126" s="7">
        <v>0.1191</v>
      </c>
      <c r="O126" s="7">
        <v>7.2900000000000006E-2</v>
      </c>
      <c r="P126" s="7">
        <v>6.6500000000000004E-2</v>
      </c>
      <c r="Q126" s="7">
        <v>7.8700000000000006E-2</v>
      </c>
      <c r="R126" s="7">
        <v>7.4300000000000005E-2</v>
      </c>
      <c r="S126" s="7">
        <v>4.1200000000000001E-2</v>
      </c>
      <c r="T126" s="7">
        <v>9.0899999999999995E-2</v>
      </c>
      <c r="U126" s="7">
        <v>0.10070000000000001</v>
      </c>
      <c r="V126" s="7">
        <v>-8.5999999999999993E-2</v>
      </c>
      <c r="W126" s="7">
        <v>0.1404</v>
      </c>
      <c r="X126" s="7">
        <v>0.12640000000000001</v>
      </c>
      <c r="Y126" s="7">
        <v>4.1700000000000001E-2</v>
      </c>
      <c r="Z126" s="7">
        <v>1.3600000000000001E-2</v>
      </c>
      <c r="AA126" s="7">
        <v>4.1500000000000002E-2</v>
      </c>
      <c r="AB126" s="7">
        <v>-5.67E-2</v>
      </c>
      <c r="AC126" s="7">
        <v>0.1547</v>
      </c>
      <c r="AD126" s="7">
        <v>8.1000000000000003E-2</v>
      </c>
      <c r="AE126" s="7">
        <v>-4.3799999999999999E-2</v>
      </c>
      <c r="AF126" s="7">
        <v>0.18960000000000002</v>
      </c>
      <c r="AG126" s="7">
        <v>6.1399999999999996E-2</v>
      </c>
      <c r="AH126" s="7">
        <v>-5.6000000000000008E-3</v>
      </c>
      <c r="AJ126" s="2">
        <f t="shared" ref="AJ126:BM126" si="185">AVERAGE(E114:E125)</f>
        <v>1.5541666666666667E-2</v>
      </c>
      <c r="AK126" s="2">
        <f t="shared" si="185"/>
        <v>2.5774999999999996E-2</v>
      </c>
      <c r="AL126" s="2">
        <f t="shared" si="185"/>
        <v>1.5233333333333333E-2</v>
      </c>
      <c r="AM126" s="2">
        <f t="shared" si="185"/>
        <v>5.1141666666666669E-2</v>
      </c>
      <c r="AN126" s="2">
        <f t="shared" si="185"/>
        <v>2.6100000000000002E-2</v>
      </c>
      <c r="AO126" s="2">
        <f t="shared" si="185"/>
        <v>1.7266666666666666E-2</v>
      </c>
      <c r="AP126" s="2">
        <f t="shared" si="185"/>
        <v>1.249166666666667E-2</v>
      </c>
      <c r="AQ126" s="2">
        <f t="shared" si="185"/>
        <v>1.6033333333333333E-2</v>
      </c>
      <c r="AR126" s="2">
        <f t="shared" si="185"/>
        <v>3.1608333333333336E-2</v>
      </c>
      <c r="AS126" s="2">
        <f t="shared" si="185"/>
        <v>3.3100000000000004E-2</v>
      </c>
      <c r="AT126" s="2">
        <f t="shared" si="185"/>
        <v>4.3958333333333342E-2</v>
      </c>
      <c r="AU126" s="2">
        <f t="shared" si="185"/>
        <v>3.9541666666666662E-2</v>
      </c>
      <c r="AV126" s="2">
        <f t="shared" si="185"/>
        <v>4.82E-2</v>
      </c>
      <c r="AW126" s="2">
        <f t="shared" si="185"/>
        <v>5.3425E-2</v>
      </c>
      <c r="AX126" s="2">
        <f t="shared" si="185"/>
        <v>5.0941666666666663E-2</v>
      </c>
      <c r="AY126" s="2">
        <f t="shared" si="185"/>
        <v>2.3766666666666669E-2</v>
      </c>
      <c r="AZ126" s="2">
        <f t="shared" si="185"/>
        <v>2.7583333333333335E-2</v>
      </c>
      <c r="BA126" s="2">
        <f t="shared" si="185"/>
        <v>2.1400000000000002E-2</v>
      </c>
      <c r="BB126" s="2">
        <f t="shared" si="185"/>
        <v>2.910833333333333E-2</v>
      </c>
      <c r="BC126" s="2">
        <f t="shared" si="185"/>
        <v>5.5675000000000002E-2</v>
      </c>
      <c r="BD126" s="2">
        <f t="shared" si="185"/>
        <v>4.1250000000000002E-2</v>
      </c>
      <c r="BE126" s="2">
        <f t="shared" si="185"/>
        <v>8.754166666666667E-2</v>
      </c>
      <c r="BF126" s="2">
        <f t="shared" si="185"/>
        <v>3.4474999999999999E-2</v>
      </c>
      <c r="BG126" s="2">
        <f t="shared" si="185"/>
        <v>2.3550000000000001E-2</v>
      </c>
      <c r="BH126" s="2">
        <f t="shared" si="185"/>
        <v>2.0074999999999999E-2</v>
      </c>
      <c r="BI126" s="2">
        <f t="shared" si="185"/>
        <v>1.3474999999999999E-2</v>
      </c>
      <c r="BJ126" s="2">
        <f t="shared" si="185"/>
        <v>1.580833333333333E-2</v>
      </c>
      <c r="BK126" s="2">
        <f t="shared" si="185"/>
        <v>2.1883333333333334E-2</v>
      </c>
      <c r="BL126" s="2">
        <f t="shared" si="185"/>
        <v>4.0524999999999999E-2</v>
      </c>
      <c r="BM126" s="2">
        <f t="shared" si="185"/>
        <v>2.5249999999999998E-2</v>
      </c>
      <c r="BO126">
        <f t="shared" si="122"/>
        <v>4</v>
      </c>
      <c r="BP126">
        <f t="shared" si="123"/>
        <v>14</v>
      </c>
      <c r="BQ126">
        <f t="shared" si="124"/>
        <v>3</v>
      </c>
      <c r="BR126">
        <f t="shared" si="125"/>
        <v>27</v>
      </c>
      <c r="BS126">
        <f t="shared" si="126"/>
        <v>15</v>
      </c>
      <c r="BT126">
        <f t="shared" si="127"/>
        <v>7</v>
      </c>
      <c r="BU126">
        <f t="shared" si="128"/>
        <v>1</v>
      </c>
      <c r="BV126">
        <f t="shared" si="129"/>
        <v>6</v>
      </c>
      <c r="BW126">
        <f t="shared" si="130"/>
        <v>18</v>
      </c>
      <c r="BX126">
        <f t="shared" si="131"/>
        <v>19</v>
      </c>
      <c r="BY126">
        <f t="shared" si="132"/>
        <v>24</v>
      </c>
      <c r="BZ126">
        <f t="shared" si="133"/>
        <v>21</v>
      </c>
      <c r="CA126">
        <f t="shared" si="134"/>
        <v>25</v>
      </c>
      <c r="CB126">
        <f t="shared" si="135"/>
        <v>28</v>
      </c>
      <c r="CC126">
        <f t="shared" si="136"/>
        <v>26</v>
      </c>
      <c r="CD126">
        <f t="shared" si="137"/>
        <v>12</v>
      </c>
      <c r="CE126">
        <f t="shared" si="138"/>
        <v>16</v>
      </c>
      <c r="CF126">
        <f t="shared" si="139"/>
        <v>9</v>
      </c>
      <c r="CG126">
        <f t="shared" si="140"/>
        <v>17</v>
      </c>
      <c r="CH126">
        <f t="shared" si="141"/>
        <v>29</v>
      </c>
      <c r="CI126">
        <f t="shared" si="142"/>
        <v>23</v>
      </c>
      <c r="CJ126">
        <f t="shared" si="143"/>
        <v>30</v>
      </c>
      <c r="CK126">
        <f t="shared" si="144"/>
        <v>20</v>
      </c>
      <c r="CL126">
        <f t="shared" si="145"/>
        <v>11</v>
      </c>
      <c r="CM126">
        <f t="shared" si="146"/>
        <v>8</v>
      </c>
      <c r="CN126">
        <f t="shared" si="147"/>
        <v>2</v>
      </c>
      <c r="CO126">
        <f t="shared" si="148"/>
        <v>5</v>
      </c>
      <c r="CP126">
        <f t="shared" si="149"/>
        <v>10</v>
      </c>
      <c r="CQ126">
        <f t="shared" si="150"/>
        <v>22</v>
      </c>
      <c r="CR126">
        <f t="shared" si="151"/>
        <v>13</v>
      </c>
      <c r="CU126" s="2">
        <f t="array" ref="CU126">AVERAGE(IF(BO126:CR126&gt;=$CU$8,E126:AH126,""))-$B126</f>
        <v>7.7173333333333344E-2</v>
      </c>
      <c r="CV126" s="2">
        <f t="array" ref="CV126">AVERAGE(IF(BO126:CR126&lt;=$CV$8,E126:AH126,""))-$B126</f>
        <v>3.1020000000000002E-2</v>
      </c>
      <c r="CW126" s="2">
        <f t="shared" si="111"/>
        <v>4.6153333333333338E-2</v>
      </c>
      <c r="CX126" s="2">
        <f t="shared" si="112"/>
        <v>6.6000000000000003E-2</v>
      </c>
      <c r="CY126" s="2">
        <f t="shared" si="113"/>
        <v>5.1115000000000008E-2</v>
      </c>
      <c r="CZ126" s="2"/>
      <c r="DA126" s="1">
        <f t="shared" si="114"/>
        <v>2.8034788121355168</v>
      </c>
      <c r="DB126" s="1">
        <f t="shared" si="115"/>
        <v>1.3200783635065709</v>
      </c>
      <c r="DC126" s="1">
        <f t="shared" si="116"/>
        <v>2.3310434895195042</v>
      </c>
      <c r="DD126" s="1">
        <f t="shared" si="117"/>
        <v>0.85410433322899482</v>
      </c>
      <c r="DE126" s="3">
        <f t="shared" si="118"/>
        <v>0.97911613095238137</v>
      </c>
    </row>
    <row r="127" spans="1:109" x14ac:dyDescent="0.25">
      <c r="A127">
        <v>193602</v>
      </c>
      <c r="B127" s="10">
        <v>1E-4</v>
      </c>
      <c r="C127" s="11">
        <v>2.5600000000000001E-2</v>
      </c>
      <c r="E127" s="7">
        <v>2.3799999999999998E-2</v>
      </c>
      <c r="F127" s="7">
        <v>9.2100000000000015E-2</v>
      </c>
      <c r="G127" s="7">
        <v>-3.2500000000000001E-2</v>
      </c>
      <c r="H127" s="7">
        <v>3.0699999999999998E-2</v>
      </c>
      <c r="I127" s="7">
        <v>-3.4100000000000005E-2</v>
      </c>
      <c r="J127" s="7">
        <v>-1.38E-2</v>
      </c>
      <c r="K127" s="7">
        <v>4.4400000000000002E-2</v>
      </c>
      <c r="L127" s="7">
        <v>3.1899999999999998E-2</v>
      </c>
      <c r="M127" s="7">
        <v>3.4000000000000002E-2</v>
      </c>
      <c r="N127" s="7">
        <v>2.98E-2</v>
      </c>
      <c r="O127" s="7">
        <v>5.62E-2</v>
      </c>
      <c r="P127" s="7">
        <v>0.1051</v>
      </c>
      <c r="Q127" s="7">
        <v>6.7100000000000007E-2</v>
      </c>
      <c r="R127" s="7">
        <v>-9.1000000000000004E-3</v>
      </c>
      <c r="S127" s="7">
        <v>3.9300000000000002E-2</v>
      </c>
      <c r="T127" s="7">
        <v>7.7800000000000008E-2</v>
      </c>
      <c r="U127" s="7">
        <v>2.9300000000000003E-2</v>
      </c>
      <c r="V127" s="7">
        <v>3.4599999999999999E-2</v>
      </c>
      <c r="W127" s="7">
        <v>1.17E-2</v>
      </c>
      <c r="X127" s="7">
        <v>-6.4100000000000004E-2</v>
      </c>
      <c r="Y127" s="7">
        <v>6.5599999999999992E-2</v>
      </c>
      <c r="Z127" s="7">
        <v>7.4999999999999997E-3</v>
      </c>
      <c r="AA127" s="7">
        <v>3.1699999999999999E-2</v>
      </c>
      <c r="AB127" s="7">
        <v>-3.5999999999999999E-3</v>
      </c>
      <c r="AC127" s="7">
        <v>4.6500000000000007E-2</v>
      </c>
      <c r="AD127" s="7">
        <v>-2.9500000000000002E-2</v>
      </c>
      <c r="AE127" s="7">
        <v>4.3E-3</v>
      </c>
      <c r="AF127" s="7">
        <v>6.2300000000000008E-2</v>
      </c>
      <c r="AG127" s="7">
        <v>-4.5000000000000005E-3</v>
      </c>
      <c r="AH127" s="7">
        <v>-4.0300000000000002E-2</v>
      </c>
      <c r="AJ127" s="2">
        <f t="shared" ref="AJ127:BM127" si="186">AVERAGE(E115:E126)</f>
        <v>1.859166666666667E-2</v>
      </c>
      <c r="AK127" s="2">
        <f t="shared" si="186"/>
        <v>2.7008333333333332E-2</v>
      </c>
      <c r="AL127" s="2">
        <f t="shared" si="186"/>
        <v>1.9758333333333333E-2</v>
      </c>
      <c r="AM127" s="2">
        <f t="shared" si="186"/>
        <v>6.7933333333333332E-2</v>
      </c>
      <c r="AN127" s="2">
        <f t="shared" si="186"/>
        <v>3.1966666666666664E-2</v>
      </c>
      <c r="AO127" s="2">
        <f t="shared" si="186"/>
        <v>1.7533333333333335E-2</v>
      </c>
      <c r="AP127" s="2">
        <f t="shared" si="186"/>
        <v>1.685E-2</v>
      </c>
      <c r="AQ127" s="2">
        <f t="shared" si="186"/>
        <v>1.985E-2</v>
      </c>
      <c r="AR127" s="2">
        <f t="shared" si="186"/>
        <v>3.7266666666666663E-2</v>
      </c>
      <c r="AS127" s="2">
        <f t="shared" si="186"/>
        <v>4.6750000000000007E-2</v>
      </c>
      <c r="AT127" s="2">
        <f t="shared" si="186"/>
        <v>5.264166666666667E-2</v>
      </c>
      <c r="AU127" s="2">
        <f t="shared" si="186"/>
        <v>4.9974999999999999E-2</v>
      </c>
      <c r="AV127" s="2">
        <f t="shared" si="186"/>
        <v>5.5458333333333332E-2</v>
      </c>
      <c r="AW127" s="2">
        <f t="shared" si="186"/>
        <v>5.7416666666666671E-2</v>
      </c>
      <c r="AX127" s="2">
        <f t="shared" si="186"/>
        <v>6.2008333333333325E-2</v>
      </c>
      <c r="AY127" s="2">
        <f t="shared" si="186"/>
        <v>3.3500000000000002E-2</v>
      </c>
      <c r="AZ127" s="2">
        <f t="shared" si="186"/>
        <v>4.0500000000000001E-2</v>
      </c>
      <c r="BA127" s="2">
        <f t="shared" si="186"/>
        <v>1.5583333333333336E-2</v>
      </c>
      <c r="BB127" s="2">
        <f t="shared" si="186"/>
        <v>4.441666666666666E-2</v>
      </c>
      <c r="BC127" s="2">
        <f t="shared" si="186"/>
        <v>6.8758333333333324E-2</v>
      </c>
      <c r="BD127" s="2">
        <f t="shared" si="186"/>
        <v>4.5100000000000001E-2</v>
      </c>
      <c r="BE127" s="2">
        <f t="shared" si="186"/>
        <v>9.8241666666666658E-2</v>
      </c>
      <c r="BF127" s="2">
        <f t="shared" si="186"/>
        <v>3.9149999999999997E-2</v>
      </c>
      <c r="BG127" s="2">
        <f t="shared" si="186"/>
        <v>1.7758333333333338E-2</v>
      </c>
      <c r="BH127" s="2">
        <f t="shared" si="186"/>
        <v>3.9275000000000004E-2</v>
      </c>
      <c r="BI127" s="2">
        <f t="shared" si="186"/>
        <v>2.8991666666666669E-2</v>
      </c>
      <c r="BJ127" s="2">
        <f t="shared" si="186"/>
        <v>1.5733333333333332E-2</v>
      </c>
      <c r="BK127" s="2">
        <f t="shared" si="186"/>
        <v>4.1800000000000004E-2</v>
      </c>
      <c r="BL127" s="2">
        <f t="shared" si="186"/>
        <v>4.965E-2</v>
      </c>
      <c r="BM127" s="2">
        <f t="shared" si="186"/>
        <v>2.9633333333333334E-2</v>
      </c>
      <c r="BO127">
        <f t="shared" si="122"/>
        <v>6</v>
      </c>
      <c r="BP127">
        <f t="shared" si="123"/>
        <v>9</v>
      </c>
      <c r="BQ127">
        <f t="shared" si="124"/>
        <v>7</v>
      </c>
      <c r="BR127">
        <f t="shared" si="125"/>
        <v>28</v>
      </c>
      <c r="BS127">
        <f t="shared" si="126"/>
        <v>12</v>
      </c>
      <c r="BT127">
        <f t="shared" si="127"/>
        <v>4</v>
      </c>
      <c r="BU127">
        <f t="shared" si="128"/>
        <v>3</v>
      </c>
      <c r="BV127">
        <f t="shared" si="129"/>
        <v>8</v>
      </c>
      <c r="BW127">
        <f t="shared" si="130"/>
        <v>14</v>
      </c>
      <c r="BX127">
        <f t="shared" si="131"/>
        <v>21</v>
      </c>
      <c r="BY127">
        <f t="shared" si="132"/>
        <v>24</v>
      </c>
      <c r="BZ127">
        <f t="shared" si="133"/>
        <v>23</v>
      </c>
      <c r="CA127">
        <f t="shared" si="134"/>
        <v>25</v>
      </c>
      <c r="CB127">
        <f t="shared" si="135"/>
        <v>26</v>
      </c>
      <c r="CC127">
        <f t="shared" si="136"/>
        <v>27</v>
      </c>
      <c r="CD127">
        <f t="shared" si="137"/>
        <v>13</v>
      </c>
      <c r="CE127">
        <f t="shared" si="138"/>
        <v>17</v>
      </c>
      <c r="CF127">
        <f t="shared" si="139"/>
        <v>1</v>
      </c>
      <c r="CG127">
        <f t="shared" si="140"/>
        <v>19</v>
      </c>
      <c r="CH127">
        <f t="shared" si="141"/>
        <v>29</v>
      </c>
      <c r="CI127">
        <f t="shared" si="142"/>
        <v>20</v>
      </c>
      <c r="CJ127">
        <f t="shared" si="143"/>
        <v>30</v>
      </c>
      <c r="CK127">
        <f t="shared" si="144"/>
        <v>15</v>
      </c>
      <c r="CL127">
        <f t="shared" si="145"/>
        <v>5</v>
      </c>
      <c r="CM127">
        <f t="shared" si="146"/>
        <v>16</v>
      </c>
      <c r="CN127">
        <f t="shared" si="147"/>
        <v>10</v>
      </c>
      <c r="CO127">
        <f t="shared" si="148"/>
        <v>2</v>
      </c>
      <c r="CP127">
        <f t="shared" si="149"/>
        <v>18</v>
      </c>
      <c r="CQ127">
        <f t="shared" si="150"/>
        <v>22</v>
      </c>
      <c r="CR127">
        <f t="shared" si="151"/>
        <v>11</v>
      </c>
      <c r="CU127" s="2">
        <f t="array" ref="CU127">AVERAGE(IF(BO127:CR127&gt;=$CU$8,E127:AH127,""))-$B127</f>
        <v>3.1459999999999995E-2</v>
      </c>
      <c r="CV127" s="2">
        <f t="array" ref="CV127">AVERAGE(IF(BO127:CR127&lt;=$CV$8,E127:AH127,""))-$B127</f>
        <v>1.4620000000000005E-2</v>
      </c>
      <c r="CW127" s="2">
        <f t="shared" si="111"/>
        <v>1.683999999999999E-2</v>
      </c>
      <c r="CX127" s="2">
        <f t="shared" si="112"/>
        <v>2.5600000000000001E-2</v>
      </c>
      <c r="CY127" s="2">
        <f t="shared" si="113"/>
        <v>1.9029999999999991E-2</v>
      </c>
      <c r="CZ127" s="2"/>
      <c r="DA127" s="1">
        <f t="shared" si="114"/>
        <v>2.8509697432130925</v>
      </c>
      <c r="DB127" s="1">
        <f t="shared" si="115"/>
        <v>1.3540043774486898</v>
      </c>
      <c r="DC127" s="1">
        <f t="shared" si="116"/>
        <v>2.4046112220487399</v>
      </c>
      <c r="DD127" s="1">
        <f t="shared" si="117"/>
        <v>0.86667674901412572</v>
      </c>
      <c r="DE127" s="3">
        <f t="shared" si="118"/>
        <v>0.99595613095238134</v>
      </c>
    </row>
    <row r="128" spans="1:109" x14ac:dyDescent="0.25">
      <c r="A128">
        <v>193603</v>
      </c>
      <c r="B128" s="10">
        <v>2.0000000000000001E-4</v>
      </c>
      <c r="C128" s="11">
        <v>9.1999999999999998E-3</v>
      </c>
      <c r="E128" s="7">
        <v>-1.23E-2</v>
      </c>
      <c r="F128" s="7">
        <v>-8.3999999999999995E-3</v>
      </c>
      <c r="G128" s="7">
        <v>-4.0899999999999999E-2</v>
      </c>
      <c r="H128" s="7">
        <v>-5.4100000000000002E-2</v>
      </c>
      <c r="I128" s="7">
        <v>5.8600000000000006E-2</v>
      </c>
      <c r="J128" s="7">
        <v>3.3000000000000002E-2</v>
      </c>
      <c r="K128" s="7">
        <v>-1.4800000000000001E-2</v>
      </c>
      <c r="L128" s="7">
        <v>3.78E-2</v>
      </c>
      <c r="M128" s="7">
        <v>3.0099999999999998E-2</v>
      </c>
      <c r="N128" s="7">
        <v>-8.0000000000000004E-4</v>
      </c>
      <c r="O128" s="7">
        <v>-7.3000000000000001E-3</v>
      </c>
      <c r="P128" s="7">
        <v>1.9099999999999999E-2</v>
      </c>
      <c r="Q128" s="7">
        <v>7.5999999999999998E-2</v>
      </c>
      <c r="R128" s="7">
        <v>-5.4000000000000003E-3</v>
      </c>
      <c r="S128" s="7">
        <v>0.10349999999999999</v>
      </c>
      <c r="T128" s="7">
        <v>-1.0900000000000002E-2</v>
      </c>
      <c r="U128" s="7">
        <v>-4.1200000000000001E-2</v>
      </c>
      <c r="V128" s="7">
        <v>-1.8600000000000002E-2</v>
      </c>
      <c r="W128" s="7">
        <v>1.8500000000000003E-2</v>
      </c>
      <c r="X128" s="7">
        <v>6.9999999999999993E-3</v>
      </c>
      <c r="Y128" s="7">
        <v>-3.3599999999999998E-2</v>
      </c>
      <c r="Z128" s="7">
        <v>-6.8600000000000008E-2</v>
      </c>
      <c r="AA128" s="7">
        <v>1.2500000000000001E-2</v>
      </c>
      <c r="AB128" s="7">
        <v>9.0000000000000011E-3</v>
      </c>
      <c r="AC128" s="7">
        <v>-2.8999999999999998E-2</v>
      </c>
      <c r="AD128" s="7">
        <v>-1.0200000000000001E-2</v>
      </c>
      <c r="AE128" s="7">
        <v>2.07E-2</v>
      </c>
      <c r="AF128" s="7">
        <v>4.0399999999999998E-2</v>
      </c>
      <c r="AG128" s="7">
        <v>-2.2700000000000001E-2</v>
      </c>
      <c r="AH128" s="7">
        <v>1.26E-2</v>
      </c>
      <c r="AJ128" s="2">
        <f t="shared" ref="AJ128:BM128" si="187">AVERAGE(E116:E127)</f>
        <v>1.8108333333333334E-2</v>
      </c>
      <c r="AK128" s="2">
        <f t="shared" si="187"/>
        <v>3.3308333333333329E-2</v>
      </c>
      <c r="AL128" s="2">
        <f t="shared" si="187"/>
        <v>1.635E-2</v>
      </c>
      <c r="AM128" s="2">
        <f t="shared" si="187"/>
        <v>7.3958333333333334E-2</v>
      </c>
      <c r="AN128" s="2">
        <f t="shared" si="187"/>
        <v>3.0458333333333334E-2</v>
      </c>
      <c r="AO128" s="2">
        <f t="shared" si="187"/>
        <v>1.1441666666666668E-2</v>
      </c>
      <c r="AP128" s="2">
        <f t="shared" si="187"/>
        <v>2.1400000000000002E-2</v>
      </c>
      <c r="AQ128" s="2">
        <f t="shared" si="187"/>
        <v>1.8841666666666663E-2</v>
      </c>
      <c r="AR128" s="2">
        <f t="shared" si="187"/>
        <v>4.0066666666666667E-2</v>
      </c>
      <c r="AS128" s="2">
        <f t="shared" si="187"/>
        <v>5.6558333333333329E-2</v>
      </c>
      <c r="AT128" s="2">
        <f t="shared" si="187"/>
        <v>6.0599999999999987E-2</v>
      </c>
      <c r="AU128" s="2">
        <f t="shared" si="187"/>
        <v>6.4291666666666664E-2</v>
      </c>
      <c r="AV128" s="2">
        <f t="shared" si="187"/>
        <v>6.0541666666666667E-2</v>
      </c>
      <c r="AW128" s="2">
        <f t="shared" si="187"/>
        <v>5.855833333333333E-2</v>
      </c>
      <c r="AX128" s="2">
        <f t="shared" si="187"/>
        <v>6.8133333333333337E-2</v>
      </c>
      <c r="AY128" s="2">
        <f t="shared" si="187"/>
        <v>4.6974999999999996E-2</v>
      </c>
      <c r="AZ128" s="2">
        <f t="shared" si="187"/>
        <v>4.3875000000000004E-2</v>
      </c>
      <c r="BA128" s="2">
        <f t="shared" si="187"/>
        <v>1.6824999999999996E-2</v>
      </c>
      <c r="BB128" s="2">
        <f t="shared" si="187"/>
        <v>4.8100000000000004E-2</v>
      </c>
      <c r="BC128" s="2">
        <f t="shared" si="187"/>
        <v>7.3450000000000001E-2</v>
      </c>
      <c r="BD128" s="2">
        <f t="shared" si="187"/>
        <v>4.9699999999999994E-2</v>
      </c>
      <c r="BE128" s="2">
        <f t="shared" si="187"/>
        <v>9.265000000000001E-2</v>
      </c>
      <c r="BF128" s="2">
        <f t="shared" si="187"/>
        <v>3.7666666666666668E-2</v>
      </c>
      <c r="BG128" s="2">
        <f t="shared" si="187"/>
        <v>1.2624999999999999E-2</v>
      </c>
      <c r="BH128" s="2">
        <f t="shared" si="187"/>
        <v>4.8749999999999995E-2</v>
      </c>
      <c r="BI128" s="2">
        <f t="shared" si="187"/>
        <v>2.845E-2</v>
      </c>
      <c r="BJ128" s="2">
        <f t="shared" si="187"/>
        <v>1.7149999999999995E-2</v>
      </c>
      <c r="BK128" s="2">
        <f t="shared" si="187"/>
        <v>4.9466666666666666E-2</v>
      </c>
      <c r="BL128" s="2">
        <f t="shared" si="187"/>
        <v>5.0100000000000006E-2</v>
      </c>
      <c r="BM128" s="2">
        <f t="shared" si="187"/>
        <v>2.8450000000000003E-2</v>
      </c>
      <c r="BO128">
        <f t="shared" si="122"/>
        <v>6</v>
      </c>
      <c r="BP128">
        <f t="shared" si="123"/>
        <v>12</v>
      </c>
      <c r="BQ128">
        <f t="shared" si="124"/>
        <v>3</v>
      </c>
      <c r="BR128">
        <f t="shared" si="125"/>
        <v>29</v>
      </c>
      <c r="BS128">
        <f t="shared" si="126"/>
        <v>11</v>
      </c>
      <c r="BT128">
        <f t="shared" si="127"/>
        <v>1</v>
      </c>
      <c r="BU128">
        <f t="shared" si="128"/>
        <v>8</v>
      </c>
      <c r="BV128">
        <f t="shared" si="129"/>
        <v>7</v>
      </c>
      <c r="BW128">
        <f t="shared" si="130"/>
        <v>14</v>
      </c>
      <c r="BX128">
        <f t="shared" si="131"/>
        <v>22</v>
      </c>
      <c r="BY128">
        <f t="shared" si="132"/>
        <v>25</v>
      </c>
      <c r="BZ128">
        <f t="shared" si="133"/>
        <v>26</v>
      </c>
      <c r="CA128">
        <f t="shared" si="134"/>
        <v>24</v>
      </c>
      <c r="CB128">
        <f t="shared" si="135"/>
        <v>23</v>
      </c>
      <c r="CC128">
        <f t="shared" si="136"/>
        <v>27</v>
      </c>
      <c r="CD128">
        <f t="shared" si="137"/>
        <v>16</v>
      </c>
      <c r="CE128">
        <f t="shared" si="138"/>
        <v>15</v>
      </c>
      <c r="CF128">
        <f t="shared" si="139"/>
        <v>4</v>
      </c>
      <c r="CG128">
        <f t="shared" si="140"/>
        <v>17</v>
      </c>
      <c r="CH128">
        <f t="shared" si="141"/>
        <v>28</v>
      </c>
      <c r="CI128">
        <f t="shared" si="142"/>
        <v>20</v>
      </c>
      <c r="CJ128">
        <f t="shared" si="143"/>
        <v>30</v>
      </c>
      <c r="CK128">
        <f t="shared" si="144"/>
        <v>13</v>
      </c>
      <c r="CL128">
        <f t="shared" si="145"/>
        <v>2</v>
      </c>
      <c r="CM128">
        <f t="shared" si="146"/>
        <v>18</v>
      </c>
      <c r="CN128">
        <f t="shared" si="147"/>
        <v>9</v>
      </c>
      <c r="CO128">
        <f t="shared" si="148"/>
        <v>5</v>
      </c>
      <c r="CP128">
        <f t="shared" si="149"/>
        <v>19</v>
      </c>
      <c r="CQ128">
        <f t="shared" si="150"/>
        <v>21</v>
      </c>
      <c r="CR128">
        <f t="shared" si="151"/>
        <v>10</v>
      </c>
      <c r="CU128" s="2">
        <f t="array" ref="CU128">AVERAGE(IF(BO128:CR128&gt;=$CU$8,E128:AH128,""))-$B128</f>
        <v>1.9399999999999981E-3</v>
      </c>
      <c r="CV128" s="2">
        <f t="array" ref="CV128">AVERAGE(IF(BO128:CR128&lt;=$CV$8,E128:AH128,""))-$B128</f>
        <v>4.326666666666667E-3</v>
      </c>
      <c r="CW128" s="2">
        <f t="shared" si="111"/>
        <v>-2.3866666666666689E-3</v>
      </c>
      <c r="CX128" s="2">
        <f t="shared" si="112"/>
        <v>9.1999999999999998E-3</v>
      </c>
      <c r="CY128" s="2">
        <f t="shared" si="113"/>
        <v>5.099999999999983E-4</v>
      </c>
      <c r="CZ128" s="2"/>
      <c r="DA128" s="1">
        <f t="shared" si="114"/>
        <v>2.8447356227079332</v>
      </c>
      <c r="DB128" s="1">
        <f t="shared" si="115"/>
        <v>1.3667320185967076</v>
      </c>
      <c r="DC128" s="1">
        <f t="shared" si="116"/>
        <v>2.4097570900639242</v>
      </c>
      <c r="DD128" s="1">
        <f t="shared" si="117"/>
        <v>0.87059990576466295</v>
      </c>
      <c r="DE128" s="3">
        <f t="shared" si="118"/>
        <v>0.99356946428571469</v>
      </c>
    </row>
    <row r="129" spans="1:109" x14ac:dyDescent="0.25">
      <c r="A129">
        <v>193604</v>
      </c>
      <c r="B129" s="10">
        <v>2.0000000000000001E-4</v>
      </c>
      <c r="C129" s="11">
        <v>-8.0700000000000008E-2</v>
      </c>
      <c r="E129" s="7">
        <v>-4.6100000000000002E-2</v>
      </c>
      <c r="F129" s="7">
        <v>-0.1045</v>
      </c>
      <c r="G129" s="7">
        <v>-2.5000000000000001E-2</v>
      </c>
      <c r="H129" s="7">
        <v>-0.11650000000000001</v>
      </c>
      <c r="I129" s="7">
        <v>-0.10220000000000001</v>
      </c>
      <c r="J129" s="7">
        <v>-0.10640000000000001</v>
      </c>
      <c r="K129" s="7">
        <v>-5.8499999999999996E-2</v>
      </c>
      <c r="L129" s="7">
        <v>-9.0800000000000006E-2</v>
      </c>
      <c r="M129" s="7">
        <v>-6.7000000000000004E-2</v>
      </c>
      <c r="N129" s="7">
        <v>-0.11080000000000001</v>
      </c>
      <c r="O129" s="7">
        <v>-0.11449999999999999</v>
      </c>
      <c r="P129" s="7">
        <v>-0.1077</v>
      </c>
      <c r="Q129" s="7">
        <v>-0.10779999999999999</v>
      </c>
      <c r="R129" s="7">
        <v>-9.3900000000000011E-2</v>
      </c>
      <c r="S129" s="7">
        <v>-9.8400000000000001E-2</v>
      </c>
      <c r="T129" s="7">
        <v>-0.12189999999999999</v>
      </c>
      <c r="U129" s="7">
        <v>-5.5400000000000005E-2</v>
      </c>
      <c r="V129" s="7">
        <v>0.21510000000000001</v>
      </c>
      <c r="W129" s="7">
        <v>-0.10289999999999999</v>
      </c>
      <c r="X129" s="7">
        <v>-8.3500000000000005E-2</v>
      </c>
      <c r="Y129" s="7">
        <v>-5.6500000000000002E-2</v>
      </c>
      <c r="Z129" s="7">
        <v>-3.4999999999999996E-3</v>
      </c>
      <c r="AA129" s="7">
        <v>-7.1800000000000003E-2</v>
      </c>
      <c r="AB129" s="7">
        <v>-1.8600000000000002E-2</v>
      </c>
      <c r="AC129" s="7">
        <v>-7.46E-2</v>
      </c>
      <c r="AD129" s="7">
        <v>-0.11800000000000001</v>
      </c>
      <c r="AE129" s="7">
        <v>-3.9600000000000003E-2</v>
      </c>
      <c r="AF129" s="7">
        <v>-0.1153</v>
      </c>
      <c r="AG129" s="7">
        <v>-7.0999999999999994E-2</v>
      </c>
      <c r="AH129" s="7">
        <v>-7.0099999999999996E-2</v>
      </c>
      <c r="AJ129" s="2">
        <f t="shared" ref="AJ129:BM129" si="188">AVERAGE(E117:E128)</f>
        <v>2.0358333333333332E-2</v>
      </c>
      <c r="AK129" s="2">
        <f t="shared" si="188"/>
        <v>3.3366666666666663E-2</v>
      </c>
      <c r="AL129" s="2">
        <f t="shared" si="188"/>
        <v>1.7825000000000004E-2</v>
      </c>
      <c r="AM129" s="2">
        <f t="shared" si="188"/>
        <v>7.3249999999999996E-2</v>
      </c>
      <c r="AN129" s="2">
        <f t="shared" si="188"/>
        <v>3.7891666666666664E-2</v>
      </c>
      <c r="AO129" s="2">
        <f t="shared" si="188"/>
        <v>1.9966666666666671E-2</v>
      </c>
      <c r="AP129" s="2">
        <f t="shared" si="188"/>
        <v>2.2375000000000003E-2</v>
      </c>
      <c r="AQ129" s="2">
        <f t="shared" si="188"/>
        <v>2.4691666666666667E-2</v>
      </c>
      <c r="AR129" s="2">
        <f t="shared" si="188"/>
        <v>4.5116666666666666E-2</v>
      </c>
      <c r="AS129" s="2">
        <f t="shared" si="188"/>
        <v>6.6516666666666668E-2</v>
      </c>
      <c r="AT129" s="2">
        <f t="shared" si="188"/>
        <v>6.5708333333333327E-2</v>
      </c>
      <c r="AU129" s="2">
        <f t="shared" si="188"/>
        <v>6.9408333333333336E-2</v>
      </c>
      <c r="AV129" s="2">
        <f t="shared" si="188"/>
        <v>7.2583333333333333E-2</v>
      </c>
      <c r="AW129" s="2">
        <f t="shared" si="188"/>
        <v>6.3266666666666679E-2</v>
      </c>
      <c r="AX129" s="2">
        <f t="shared" si="188"/>
        <v>8.2016666666666668E-2</v>
      </c>
      <c r="AY129" s="2">
        <f t="shared" si="188"/>
        <v>5.3191666666666665E-2</v>
      </c>
      <c r="AZ129" s="2">
        <f t="shared" si="188"/>
        <v>3.7208333333333336E-2</v>
      </c>
      <c r="BA129" s="2">
        <f t="shared" si="188"/>
        <v>1.8966666666666663E-2</v>
      </c>
      <c r="BB129" s="2">
        <f t="shared" si="188"/>
        <v>5.2699999999999997E-2</v>
      </c>
      <c r="BC129" s="2">
        <f t="shared" si="188"/>
        <v>6.3841666666666658E-2</v>
      </c>
      <c r="BD129" s="2">
        <f t="shared" si="188"/>
        <v>4.7483333333333329E-2</v>
      </c>
      <c r="BE129" s="2">
        <f t="shared" si="188"/>
        <v>8.8650000000000007E-2</v>
      </c>
      <c r="BF129" s="2">
        <f t="shared" si="188"/>
        <v>3.9058333333333341E-2</v>
      </c>
      <c r="BG129" s="2">
        <f t="shared" si="188"/>
        <v>1.5308333333333339E-2</v>
      </c>
      <c r="BH129" s="2">
        <f t="shared" si="188"/>
        <v>5.3866666666666667E-2</v>
      </c>
      <c r="BI129" s="2">
        <f t="shared" si="188"/>
        <v>3.4549999999999997E-2</v>
      </c>
      <c r="BJ129" s="2">
        <f t="shared" si="188"/>
        <v>2.3025E-2</v>
      </c>
      <c r="BK129" s="2">
        <f t="shared" si="188"/>
        <v>5.4875000000000007E-2</v>
      </c>
      <c r="BL129" s="2">
        <f t="shared" si="188"/>
        <v>5.0108333333333338E-2</v>
      </c>
      <c r="BM129" s="2">
        <f t="shared" si="188"/>
        <v>3.4041666666666671E-2</v>
      </c>
      <c r="BO129">
        <f t="shared" si="122"/>
        <v>5</v>
      </c>
      <c r="BP129">
        <f t="shared" si="123"/>
        <v>9</v>
      </c>
      <c r="BQ129">
        <f t="shared" si="124"/>
        <v>2</v>
      </c>
      <c r="BR129">
        <f t="shared" si="125"/>
        <v>28</v>
      </c>
      <c r="BS129">
        <f t="shared" si="126"/>
        <v>13</v>
      </c>
      <c r="BT129">
        <f t="shared" si="127"/>
        <v>4</v>
      </c>
      <c r="BU129">
        <f t="shared" si="128"/>
        <v>6</v>
      </c>
      <c r="BV129">
        <f t="shared" si="129"/>
        <v>8</v>
      </c>
      <c r="BW129">
        <f t="shared" si="130"/>
        <v>15</v>
      </c>
      <c r="BX129">
        <f t="shared" si="131"/>
        <v>25</v>
      </c>
      <c r="BY129">
        <f t="shared" si="132"/>
        <v>24</v>
      </c>
      <c r="BZ129">
        <f t="shared" si="133"/>
        <v>26</v>
      </c>
      <c r="CA129">
        <f t="shared" si="134"/>
        <v>27</v>
      </c>
      <c r="CB129">
        <f t="shared" si="135"/>
        <v>22</v>
      </c>
      <c r="CC129">
        <f t="shared" si="136"/>
        <v>29</v>
      </c>
      <c r="CD129">
        <f t="shared" si="137"/>
        <v>19</v>
      </c>
      <c r="CE129">
        <f t="shared" si="138"/>
        <v>12</v>
      </c>
      <c r="CF129">
        <f t="shared" si="139"/>
        <v>3</v>
      </c>
      <c r="CG129">
        <f t="shared" si="140"/>
        <v>18</v>
      </c>
      <c r="CH129">
        <f t="shared" si="141"/>
        <v>23</v>
      </c>
      <c r="CI129">
        <f t="shared" si="142"/>
        <v>16</v>
      </c>
      <c r="CJ129">
        <f t="shared" si="143"/>
        <v>30</v>
      </c>
      <c r="CK129">
        <f t="shared" si="144"/>
        <v>14</v>
      </c>
      <c r="CL129">
        <f t="shared" si="145"/>
        <v>1</v>
      </c>
      <c r="CM129">
        <f t="shared" si="146"/>
        <v>20</v>
      </c>
      <c r="CN129">
        <f t="shared" si="147"/>
        <v>11</v>
      </c>
      <c r="CO129">
        <f t="shared" si="148"/>
        <v>7</v>
      </c>
      <c r="CP129">
        <f t="shared" si="149"/>
        <v>21</v>
      </c>
      <c r="CQ129">
        <f t="shared" si="150"/>
        <v>17</v>
      </c>
      <c r="CR129">
        <f t="shared" si="151"/>
        <v>10</v>
      </c>
      <c r="CU129" s="2">
        <f t="array" ref="CU129">AVERAGE(IF(BO129:CR129&gt;=$CU$8,E129:AH129,""))-$B129</f>
        <v>-9.2120000000000007E-2</v>
      </c>
      <c r="CV129" s="2">
        <f t="array" ref="CV129">AVERAGE(IF(BO129:CR129&lt;=$CV$8,E129:AH129,""))-$B129</f>
        <v>-5.0793333333333329E-2</v>
      </c>
      <c r="CW129" s="2">
        <f t="shared" si="111"/>
        <v>-4.1326666666666678E-2</v>
      </c>
      <c r="CX129" s="2">
        <f t="shared" si="112"/>
        <v>-8.0700000000000008E-2</v>
      </c>
      <c r="CY129" s="2">
        <f t="shared" si="113"/>
        <v>-5.1170000000000007E-2</v>
      </c>
      <c r="CZ129" s="2"/>
      <c r="DA129" s="1">
        <f t="shared" si="114"/>
        <v>2.7277411289980313</v>
      </c>
      <c r="DB129" s="1">
        <f t="shared" si="115"/>
        <v>1.2567100910996727</v>
      </c>
      <c r="DC129" s="1">
        <f t="shared" si="116"/>
        <v>2.1882522183452484</v>
      </c>
      <c r="DD129" s="1">
        <f t="shared" si="117"/>
        <v>0.82655335453234269</v>
      </c>
      <c r="DE129" s="3">
        <f t="shared" si="118"/>
        <v>0.95224279761904795</v>
      </c>
    </row>
    <row r="130" spans="1:109" x14ac:dyDescent="0.25">
      <c r="A130">
        <v>193605</v>
      </c>
      <c r="B130" s="10">
        <v>2.0000000000000001E-4</v>
      </c>
      <c r="C130" s="11">
        <v>5.0099999999999999E-2</v>
      </c>
      <c r="E130" s="7">
        <v>6.1200000000000004E-2</v>
      </c>
      <c r="F130" s="7">
        <v>-1.24E-2</v>
      </c>
      <c r="G130" s="7">
        <v>4.7E-2</v>
      </c>
      <c r="H130" s="7">
        <v>-1.61E-2</v>
      </c>
      <c r="I130" s="7">
        <v>-7.000000000000001E-4</v>
      </c>
      <c r="J130" s="7">
        <v>-1.61E-2</v>
      </c>
      <c r="K130" s="7">
        <v>1.5700000000000002E-2</v>
      </c>
      <c r="L130" s="7">
        <v>4.87E-2</v>
      </c>
      <c r="M130" s="7">
        <v>6.7100000000000007E-2</v>
      </c>
      <c r="N130" s="7">
        <v>1.7299999999999999E-2</v>
      </c>
      <c r="O130" s="7">
        <v>4.7500000000000001E-2</v>
      </c>
      <c r="P130" s="7">
        <v>6.6100000000000006E-2</v>
      </c>
      <c r="Q130" s="7">
        <v>8.09E-2</v>
      </c>
      <c r="R130" s="7">
        <v>6.7799999999999999E-2</v>
      </c>
      <c r="S130" s="7">
        <v>4.1200000000000001E-2</v>
      </c>
      <c r="T130" s="7">
        <v>0.1242</v>
      </c>
      <c r="U130" s="7">
        <v>3.6499999999999998E-2</v>
      </c>
      <c r="V130" s="7">
        <v>1.4800000000000001E-2</v>
      </c>
      <c r="W130" s="7">
        <v>-5.7999999999999996E-3</v>
      </c>
      <c r="X130" s="7">
        <v>9.6000000000000002E-2</v>
      </c>
      <c r="Y130" s="7">
        <v>6.4500000000000002E-2</v>
      </c>
      <c r="Z130" s="7">
        <v>5.7599999999999998E-2</v>
      </c>
      <c r="AA130" s="7">
        <v>2.1400000000000002E-2</v>
      </c>
      <c r="AB130" s="7">
        <v>2.9900000000000003E-2</v>
      </c>
      <c r="AC130" s="7">
        <v>6.7000000000000004E-2</v>
      </c>
      <c r="AD130" s="7">
        <v>8.6500000000000007E-2</v>
      </c>
      <c r="AE130" s="7">
        <v>3.4700000000000002E-2</v>
      </c>
      <c r="AF130" s="7">
        <v>5.9400000000000008E-2</v>
      </c>
      <c r="AG130" s="7">
        <v>0.13450000000000001</v>
      </c>
      <c r="AH130" s="7">
        <v>8.199999999999999E-3</v>
      </c>
      <c r="AJ130" s="2">
        <f t="shared" ref="AJ130:BM130" si="189">AVERAGE(E118:E129)</f>
        <v>1.325833333333333E-2</v>
      </c>
      <c r="AK130" s="2">
        <f t="shared" si="189"/>
        <v>2.794166666666666E-2</v>
      </c>
      <c r="AL130" s="2">
        <f t="shared" si="189"/>
        <v>8.241666666666668E-3</v>
      </c>
      <c r="AM130" s="2">
        <f t="shared" si="189"/>
        <v>5.5141666666666665E-2</v>
      </c>
      <c r="AN130" s="2">
        <f t="shared" si="189"/>
        <v>2.2091666666666662E-2</v>
      </c>
      <c r="AO130" s="2">
        <f t="shared" si="189"/>
        <v>5.8583333333333326E-3</v>
      </c>
      <c r="AP130" s="2">
        <f t="shared" si="189"/>
        <v>1.3666666666666667E-2</v>
      </c>
      <c r="AQ130" s="2">
        <f t="shared" si="189"/>
        <v>1.4150000000000001E-2</v>
      </c>
      <c r="AR130" s="2">
        <f t="shared" si="189"/>
        <v>3.2266666666666673E-2</v>
      </c>
      <c r="AS130" s="2">
        <f t="shared" si="189"/>
        <v>4.7041666666666669E-2</v>
      </c>
      <c r="AT130" s="2">
        <f t="shared" si="189"/>
        <v>4.7199999999999999E-2</v>
      </c>
      <c r="AU130" s="2">
        <f t="shared" si="189"/>
        <v>4.8558333333333335E-2</v>
      </c>
      <c r="AV130" s="2">
        <f t="shared" si="189"/>
        <v>5.6049999999999996E-2</v>
      </c>
      <c r="AW130" s="2">
        <f t="shared" si="189"/>
        <v>4.7866666666666675E-2</v>
      </c>
      <c r="AX130" s="2">
        <f t="shared" si="189"/>
        <v>6.9358333333333341E-2</v>
      </c>
      <c r="AY130" s="2">
        <f t="shared" si="189"/>
        <v>4.3691666666666663E-2</v>
      </c>
      <c r="AZ130" s="2">
        <f t="shared" si="189"/>
        <v>2.4974999999999997E-2</v>
      </c>
      <c r="BA130" s="2">
        <f t="shared" si="189"/>
        <v>3.3458333333333333E-2</v>
      </c>
      <c r="BB130" s="2">
        <f t="shared" si="189"/>
        <v>3.1199999999999995E-2</v>
      </c>
      <c r="BC130" s="2">
        <f t="shared" si="189"/>
        <v>4.7783333333333324E-2</v>
      </c>
      <c r="BD130" s="2">
        <f t="shared" si="189"/>
        <v>3.5158333333333333E-2</v>
      </c>
      <c r="BE130" s="2">
        <f t="shared" si="189"/>
        <v>8.700833333333334E-2</v>
      </c>
      <c r="BF130" s="2">
        <f t="shared" si="189"/>
        <v>2.3008333333333335E-2</v>
      </c>
      <c r="BG130" s="2">
        <f t="shared" si="189"/>
        <v>1.0474999999999996E-2</v>
      </c>
      <c r="BH130" s="2">
        <f t="shared" si="189"/>
        <v>3.9583333333333331E-2</v>
      </c>
      <c r="BI130" s="2">
        <f t="shared" si="189"/>
        <v>2.1883333333333328E-2</v>
      </c>
      <c r="BJ130" s="2">
        <f t="shared" si="189"/>
        <v>1.440833333333333E-2</v>
      </c>
      <c r="BK130" s="2">
        <f t="shared" si="189"/>
        <v>4.9475000000000012E-2</v>
      </c>
      <c r="BL130" s="2">
        <f t="shared" si="189"/>
        <v>3.8958333333333331E-2</v>
      </c>
      <c r="BM130" s="2">
        <f t="shared" si="189"/>
        <v>2.1008333333333334E-2</v>
      </c>
      <c r="BO130">
        <f t="shared" si="122"/>
        <v>4</v>
      </c>
      <c r="BP130">
        <f t="shared" si="123"/>
        <v>13</v>
      </c>
      <c r="BQ130">
        <f t="shared" si="124"/>
        <v>2</v>
      </c>
      <c r="BR130">
        <f t="shared" si="125"/>
        <v>27</v>
      </c>
      <c r="BS130">
        <f t="shared" si="126"/>
        <v>10</v>
      </c>
      <c r="BT130">
        <f t="shared" si="127"/>
        <v>1</v>
      </c>
      <c r="BU130">
        <f t="shared" si="128"/>
        <v>5</v>
      </c>
      <c r="BV130">
        <f t="shared" si="129"/>
        <v>6</v>
      </c>
      <c r="BW130">
        <f t="shared" si="130"/>
        <v>15</v>
      </c>
      <c r="BX130">
        <f t="shared" si="131"/>
        <v>21</v>
      </c>
      <c r="BY130">
        <f t="shared" si="132"/>
        <v>22</v>
      </c>
      <c r="BZ130">
        <f t="shared" si="133"/>
        <v>25</v>
      </c>
      <c r="CA130">
        <f t="shared" si="134"/>
        <v>28</v>
      </c>
      <c r="CB130">
        <f t="shared" si="135"/>
        <v>24</v>
      </c>
      <c r="CC130">
        <f t="shared" si="136"/>
        <v>29</v>
      </c>
      <c r="CD130">
        <f t="shared" si="137"/>
        <v>20</v>
      </c>
      <c r="CE130">
        <f t="shared" si="138"/>
        <v>12</v>
      </c>
      <c r="CF130">
        <f t="shared" si="139"/>
        <v>16</v>
      </c>
      <c r="CG130">
        <f t="shared" si="140"/>
        <v>14</v>
      </c>
      <c r="CH130">
        <f t="shared" si="141"/>
        <v>23</v>
      </c>
      <c r="CI130">
        <f t="shared" si="142"/>
        <v>17</v>
      </c>
      <c r="CJ130">
        <f t="shared" si="143"/>
        <v>30</v>
      </c>
      <c r="CK130">
        <f t="shared" si="144"/>
        <v>11</v>
      </c>
      <c r="CL130">
        <f t="shared" si="145"/>
        <v>3</v>
      </c>
      <c r="CM130">
        <f t="shared" si="146"/>
        <v>19</v>
      </c>
      <c r="CN130">
        <f t="shared" si="147"/>
        <v>9</v>
      </c>
      <c r="CO130">
        <f t="shared" si="148"/>
        <v>7</v>
      </c>
      <c r="CP130">
        <f t="shared" si="149"/>
        <v>26</v>
      </c>
      <c r="CQ130">
        <f t="shared" si="150"/>
        <v>18</v>
      </c>
      <c r="CR130">
        <f t="shared" si="151"/>
        <v>8</v>
      </c>
      <c r="CU130" s="2">
        <f t="array" ref="CU130">AVERAGE(IF(BO130:CR130&gt;=$CU$8,E130:AH130,""))-$B130</f>
        <v>6.1313333333333338E-2</v>
      </c>
      <c r="CV130" s="2">
        <f t="array" ref="CV130">AVERAGE(IF(BO130:CR130&lt;=$CV$8,E130:AH130,""))-$B130</f>
        <v>2.7926666666666673E-2</v>
      </c>
      <c r="CW130" s="2">
        <f t="shared" si="111"/>
        <v>3.3386666666666662E-2</v>
      </c>
      <c r="CX130" s="2">
        <f t="shared" si="112"/>
        <v>5.0099999999999999E-2</v>
      </c>
      <c r="CY130" s="2">
        <f t="shared" si="113"/>
        <v>3.7564999999999994E-2</v>
      </c>
      <c r="CZ130" s="2"/>
      <c r="DA130" s="1">
        <f t="shared" si="114"/>
        <v>2.819356861050645</v>
      </c>
      <c r="DB130" s="1">
        <f t="shared" si="115"/>
        <v>1.3199226086819862</v>
      </c>
      <c r="DC130" s="1">
        <f t="shared" si="116"/>
        <v>2.3228589064697256</v>
      </c>
      <c r="DD130" s="1">
        <f t="shared" si="117"/>
        <v>0.84980154521748907</v>
      </c>
      <c r="DE130" s="3">
        <f t="shared" si="118"/>
        <v>0.98562946428571463</v>
      </c>
    </row>
    <row r="131" spans="1:109" x14ac:dyDescent="0.25">
      <c r="A131">
        <v>193606</v>
      </c>
      <c r="B131" s="10">
        <v>2.9999999999999997E-4</v>
      </c>
      <c r="C131" s="11">
        <v>2.5700000000000001E-2</v>
      </c>
      <c r="E131" s="7">
        <v>2.8900000000000002E-2</v>
      </c>
      <c r="F131" s="7">
        <v>-4.2999999999999997E-2</v>
      </c>
      <c r="G131" s="7">
        <v>2.7300000000000001E-2</v>
      </c>
      <c r="H131" s="7">
        <v>3.8600000000000002E-2</v>
      </c>
      <c r="I131" s="7">
        <v>-3.2300000000000002E-2</v>
      </c>
      <c r="J131" s="7">
        <v>6.5700000000000008E-2</v>
      </c>
      <c r="K131" s="7">
        <v>-4.7999999999999996E-3</v>
      </c>
      <c r="L131" s="7">
        <v>1.3600000000000001E-2</v>
      </c>
      <c r="M131" s="7">
        <v>3.3000000000000002E-2</v>
      </c>
      <c r="N131" s="7">
        <v>-5.0000000000000001E-3</v>
      </c>
      <c r="O131" s="7">
        <v>1.7000000000000001E-3</v>
      </c>
      <c r="P131" s="7">
        <v>-1.1000000000000001E-2</v>
      </c>
      <c r="Q131" s="7">
        <v>1.5500000000000002E-2</v>
      </c>
      <c r="R131" s="7">
        <v>8.8000000000000005E-3</v>
      </c>
      <c r="S131" s="7">
        <v>6.8499999999999991E-2</v>
      </c>
      <c r="T131" s="7">
        <v>-1.29E-2</v>
      </c>
      <c r="U131" s="7">
        <v>-2.8700000000000003E-2</v>
      </c>
      <c r="V131" s="7">
        <v>-3.3000000000000004E-3</v>
      </c>
      <c r="W131" s="7">
        <v>1.7500000000000002E-2</v>
      </c>
      <c r="X131" s="7">
        <v>3.6900000000000002E-2</v>
      </c>
      <c r="Y131" s="7">
        <v>2.4199999999999999E-2</v>
      </c>
      <c r="Z131" s="7">
        <v>-3.2300000000000002E-2</v>
      </c>
      <c r="AA131" s="7">
        <v>2.7200000000000002E-2</v>
      </c>
      <c r="AB131" s="7">
        <v>5.0000000000000001E-3</v>
      </c>
      <c r="AC131" s="7">
        <v>2.1000000000000001E-2</v>
      </c>
      <c r="AD131" s="7">
        <v>2.9600000000000001E-2</v>
      </c>
      <c r="AE131" s="7">
        <v>6.9599999999999995E-2</v>
      </c>
      <c r="AF131" s="7">
        <v>1.61E-2</v>
      </c>
      <c r="AG131" s="7">
        <v>3.6499999999999998E-2</v>
      </c>
      <c r="AH131" s="7">
        <v>-4.7199999999999999E-2</v>
      </c>
      <c r="AJ131" s="2">
        <f t="shared" ref="AJ131:BM131" si="190">AVERAGE(E119:E130)</f>
        <v>1.8175E-2</v>
      </c>
      <c r="AK131" s="2">
        <f t="shared" si="190"/>
        <v>2.8308333333333328E-2</v>
      </c>
      <c r="AL131" s="2">
        <f t="shared" si="190"/>
        <v>1.0291666666666668E-2</v>
      </c>
      <c r="AM131" s="2">
        <f t="shared" si="190"/>
        <v>4.2849999999999978E-2</v>
      </c>
      <c r="AN131" s="2">
        <f t="shared" si="190"/>
        <v>1.8916666666666661E-2</v>
      </c>
      <c r="AO131" s="2">
        <f t="shared" si="190"/>
        <v>5.3916666666666687E-3</v>
      </c>
      <c r="AP131" s="2">
        <f t="shared" si="190"/>
        <v>1.3358333333333331E-2</v>
      </c>
      <c r="AQ131" s="2">
        <f t="shared" si="190"/>
        <v>2.18E-2</v>
      </c>
      <c r="AR131" s="2">
        <f t="shared" si="190"/>
        <v>3.5341666666666667E-2</v>
      </c>
      <c r="AS131" s="2">
        <f t="shared" si="190"/>
        <v>4.5708333333333344E-2</v>
      </c>
      <c r="AT131" s="2">
        <f t="shared" si="190"/>
        <v>4.8425000000000003E-2</v>
      </c>
      <c r="AU131" s="2">
        <f t="shared" si="190"/>
        <v>5.4358333333333335E-2</v>
      </c>
      <c r="AV131" s="2">
        <f t="shared" si="190"/>
        <v>6.0366666666666673E-2</v>
      </c>
      <c r="AW131" s="2">
        <f t="shared" si="190"/>
        <v>5.0416666666666665E-2</v>
      </c>
      <c r="AX131" s="2">
        <f t="shared" si="190"/>
        <v>7.0474999999999996E-2</v>
      </c>
      <c r="AY131" s="2">
        <f t="shared" si="190"/>
        <v>5.2183333333333332E-2</v>
      </c>
      <c r="AZ131" s="2">
        <f t="shared" si="190"/>
        <v>2.4766666666666663E-2</v>
      </c>
      <c r="BA131" s="2">
        <f t="shared" si="190"/>
        <v>3.2433333333333335E-2</v>
      </c>
      <c r="BB131" s="2">
        <f t="shared" si="190"/>
        <v>2.7599999999999996E-2</v>
      </c>
      <c r="BC131" s="2">
        <f t="shared" si="190"/>
        <v>4.4391666666666656E-2</v>
      </c>
      <c r="BD131" s="2">
        <f t="shared" si="190"/>
        <v>3.3550000000000003E-2</v>
      </c>
      <c r="BE131" s="2">
        <f t="shared" si="190"/>
        <v>8.5400000000000018E-2</v>
      </c>
      <c r="BF131" s="2">
        <f t="shared" si="190"/>
        <v>2.3824999999999995E-2</v>
      </c>
      <c r="BG131" s="2">
        <f t="shared" si="190"/>
        <v>1.080833333333333E-2</v>
      </c>
      <c r="BH131" s="2">
        <f t="shared" si="190"/>
        <v>4.305833333333333E-2</v>
      </c>
      <c r="BI131" s="2">
        <f t="shared" si="190"/>
        <v>3.0241666666666667E-2</v>
      </c>
      <c r="BJ131" s="2">
        <f t="shared" si="190"/>
        <v>1.4441666666666665E-2</v>
      </c>
      <c r="BK131" s="2">
        <f t="shared" si="190"/>
        <v>5.3375000000000006E-2</v>
      </c>
      <c r="BL131" s="2">
        <f t="shared" si="190"/>
        <v>4.5916666666666661E-2</v>
      </c>
      <c r="BM131" s="2">
        <f t="shared" si="190"/>
        <v>1.8149999999999999E-2</v>
      </c>
      <c r="BO131">
        <f t="shared" si="122"/>
        <v>7</v>
      </c>
      <c r="BP131">
        <f t="shared" si="123"/>
        <v>13</v>
      </c>
      <c r="BQ131">
        <f t="shared" si="124"/>
        <v>2</v>
      </c>
      <c r="BR131">
        <f t="shared" si="125"/>
        <v>18</v>
      </c>
      <c r="BS131">
        <f t="shared" si="126"/>
        <v>8</v>
      </c>
      <c r="BT131">
        <f t="shared" si="127"/>
        <v>1</v>
      </c>
      <c r="BU131">
        <f t="shared" si="128"/>
        <v>4</v>
      </c>
      <c r="BV131">
        <f t="shared" si="129"/>
        <v>9</v>
      </c>
      <c r="BW131">
        <f t="shared" si="130"/>
        <v>17</v>
      </c>
      <c r="BX131">
        <f t="shared" si="131"/>
        <v>21</v>
      </c>
      <c r="BY131">
        <f t="shared" si="132"/>
        <v>23</v>
      </c>
      <c r="BZ131">
        <f t="shared" si="133"/>
        <v>27</v>
      </c>
      <c r="CA131">
        <f t="shared" si="134"/>
        <v>28</v>
      </c>
      <c r="CB131">
        <f t="shared" si="135"/>
        <v>24</v>
      </c>
      <c r="CC131">
        <f t="shared" si="136"/>
        <v>29</v>
      </c>
      <c r="CD131">
        <f t="shared" si="137"/>
        <v>25</v>
      </c>
      <c r="CE131">
        <f t="shared" si="138"/>
        <v>11</v>
      </c>
      <c r="CF131">
        <f t="shared" si="139"/>
        <v>15</v>
      </c>
      <c r="CG131">
        <f t="shared" si="140"/>
        <v>12</v>
      </c>
      <c r="CH131">
        <f t="shared" si="141"/>
        <v>20</v>
      </c>
      <c r="CI131">
        <f t="shared" si="142"/>
        <v>16</v>
      </c>
      <c r="CJ131">
        <f t="shared" si="143"/>
        <v>30</v>
      </c>
      <c r="CK131">
        <f t="shared" si="144"/>
        <v>10</v>
      </c>
      <c r="CL131">
        <f t="shared" si="145"/>
        <v>3</v>
      </c>
      <c r="CM131">
        <f t="shared" si="146"/>
        <v>19</v>
      </c>
      <c r="CN131">
        <f t="shared" si="147"/>
        <v>14</v>
      </c>
      <c r="CO131">
        <f t="shared" si="148"/>
        <v>5</v>
      </c>
      <c r="CP131">
        <f t="shared" si="149"/>
        <v>26</v>
      </c>
      <c r="CQ131">
        <f t="shared" si="150"/>
        <v>22</v>
      </c>
      <c r="CR131">
        <f t="shared" si="151"/>
        <v>6</v>
      </c>
      <c r="CU131" s="2">
        <f t="array" ref="CU131">AVERAGE(IF(BO131:CR131&gt;=$CU$8,E131:AH131,""))-$B131</f>
        <v>1.5673333333333334E-2</v>
      </c>
      <c r="CV131" s="2">
        <f t="array" ref="CV131">AVERAGE(IF(BO131:CR131&lt;=$CV$8,E131:AH131,""))-$B131</f>
        <v>8.040000000000002E-3</v>
      </c>
      <c r="CW131" s="2">
        <f t="shared" si="111"/>
        <v>7.6333333333333322E-3</v>
      </c>
      <c r="CX131" s="2">
        <f t="shared" si="112"/>
        <v>2.5700000000000001E-2</v>
      </c>
      <c r="CY131" s="2">
        <f t="shared" si="113"/>
        <v>1.2149999999999999E-2</v>
      </c>
      <c r="CZ131" s="2"/>
      <c r="DA131" s="1">
        <f t="shared" si="114"/>
        <v>2.8417237588149802</v>
      </c>
      <c r="DB131" s="1">
        <f t="shared" si="115"/>
        <v>1.3542405965077178</v>
      </c>
      <c r="DC131" s="1">
        <f t="shared" si="116"/>
        <v>2.3599627060690689</v>
      </c>
      <c r="DD131" s="1">
        <f t="shared" si="117"/>
        <v>0.8568888901046029</v>
      </c>
      <c r="DE131" s="3">
        <f t="shared" si="118"/>
        <v>0.99326279761904801</v>
      </c>
    </row>
    <row r="132" spans="1:109" x14ac:dyDescent="0.25">
      <c r="A132">
        <v>193607</v>
      </c>
      <c r="B132" s="10">
        <v>1E-4</v>
      </c>
      <c r="C132" s="11">
        <v>6.4500000000000002E-2</v>
      </c>
      <c r="E132" s="7">
        <v>2.5899999999999999E-2</v>
      </c>
      <c r="F132" s="7">
        <v>6.7799999999999999E-2</v>
      </c>
      <c r="G132" s="7">
        <v>3.0800000000000001E-2</v>
      </c>
      <c r="H132" s="7">
        <v>0.12759999999999999</v>
      </c>
      <c r="I132" s="7">
        <v>4.0800000000000003E-2</v>
      </c>
      <c r="J132" s="7">
        <v>2.4E-2</v>
      </c>
      <c r="K132" s="7">
        <v>1.2800000000000001E-2</v>
      </c>
      <c r="L132" s="7">
        <v>4.9200000000000001E-2</v>
      </c>
      <c r="M132" s="7">
        <v>8.9900000000000008E-2</v>
      </c>
      <c r="N132" s="7">
        <v>8.4600000000000009E-2</v>
      </c>
      <c r="O132" s="7">
        <v>9.6400000000000013E-2</v>
      </c>
      <c r="P132" s="7">
        <v>0.10550000000000001</v>
      </c>
      <c r="Q132" s="7">
        <v>1.3300000000000001E-2</v>
      </c>
      <c r="R132" s="7">
        <v>0.14510000000000001</v>
      </c>
      <c r="S132" s="7">
        <v>5.0199999999999995E-2</v>
      </c>
      <c r="T132" s="7">
        <v>0.10550000000000001</v>
      </c>
      <c r="U132" s="7">
        <v>5.7099999999999998E-2</v>
      </c>
      <c r="V132" s="7">
        <v>8.2100000000000006E-2</v>
      </c>
      <c r="W132" s="7">
        <v>4.7100000000000003E-2</v>
      </c>
      <c r="X132" s="7">
        <v>0.11800000000000001</v>
      </c>
      <c r="Y132" s="7">
        <v>2.4400000000000002E-2</v>
      </c>
      <c r="Z132" s="7">
        <v>-0.26300000000000001</v>
      </c>
      <c r="AA132" s="7">
        <v>6.7199999999999996E-2</v>
      </c>
      <c r="AB132" s="7">
        <v>-1.3200000000000002E-2</v>
      </c>
      <c r="AC132" s="7">
        <v>0.12400000000000001</v>
      </c>
      <c r="AD132" s="7">
        <v>9.6199999999999994E-2</v>
      </c>
      <c r="AE132" s="7">
        <v>4.3299999999999998E-2</v>
      </c>
      <c r="AF132" s="7">
        <v>9.8500000000000004E-2</v>
      </c>
      <c r="AG132" s="7">
        <v>6.9199999999999998E-2</v>
      </c>
      <c r="AH132" s="7">
        <v>-7.7000000000000002E-3</v>
      </c>
      <c r="AJ132" s="2">
        <f t="shared" ref="AJ132:BM132" si="191">AVERAGE(E120:E131)</f>
        <v>1.5016666666666666E-2</v>
      </c>
      <c r="AK132" s="2">
        <f t="shared" si="191"/>
        <v>1.568333333333333E-2</v>
      </c>
      <c r="AL132" s="2">
        <f t="shared" si="191"/>
        <v>8.9333333333333331E-3</v>
      </c>
      <c r="AM132" s="2">
        <f t="shared" si="191"/>
        <v>3.8550000000000001E-2</v>
      </c>
      <c r="AN132" s="2">
        <f t="shared" si="191"/>
        <v>1.2916666666666661E-2</v>
      </c>
      <c r="AO132" s="2">
        <f t="shared" si="191"/>
        <v>8.6083333333333342E-3</v>
      </c>
      <c r="AP132" s="2">
        <f t="shared" si="191"/>
        <v>1.1291666666666665E-2</v>
      </c>
      <c r="AQ132" s="2">
        <f t="shared" si="191"/>
        <v>1.9550000000000001E-2</v>
      </c>
      <c r="AR132" s="2">
        <f t="shared" si="191"/>
        <v>3.2966666666666672E-2</v>
      </c>
      <c r="AS132" s="2">
        <f t="shared" si="191"/>
        <v>4.0583333333333339E-2</v>
      </c>
      <c r="AT132" s="2">
        <f t="shared" si="191"/>
        <v>4.1875000000000016E-2</v>
      </c>
      <c r="AU132" s="2">
        <f t="shared" si="191"/>
        <v>5.0983333333333332E-2</v>
      </c>
      <c r="AV132" s="2">
        <f t="shared" si="191"/>
        <v>5.1774999999999988E-2</v>
      </c>
      <c r="AW132" s="2">
        <f t="shared" si="191"/>
        <v>4.3558333333333338E-2</v>
      </c>
      <c r="AX132" s="2">
        <f t="shared" si="191"/>
        <v>6.7900000000000002E-2</v>
      </c>
      <c r="AY132" s="2">
        <f t="shared" si="191"/>
        <v>4.4591666666666661E-2</v>
      </c>
      <c r="AZ132" s="2">
        <f t="shared" si="191"/>
        <v>2.2491666666666663E-2</v>
      </c>
      <c r="BA132" s="2">
        <f t="shared" si="191"/>
        <v>3.3083333333333333E-2</v>
      </c>
      <c r="BB132" s="2">
        <f t="shared" si="191"/>
        <v>2.7833333333333335E-2</v>
      </c>
      <c r="BC132" s="2">
        <f t="shared" si="191"/>
        <v>3.9883333333333333E-2</v>
      </c>
      <c r="BD132" s="2">
        <f t="shared" si="191"/>
        <v>3.1100000000000003E-2</v>
      </c>
      <c r="BE132" s="2">
        <f t="shared" si="191"/>
        <v>8.1975000000000006E-2</v>
      </c>
      <c r="BF132" s="2">
        <f t="shared" si="191"/>
        <v>2.1724999999999998E-2</v>
      </c>
      <c r="BG132" s="2">
        <f t="shared" si="191"/>
        <v>2.4750000000000019E-3</v>
      </c>
      <c r="BH132" s="2">
        <f t="shared" si="191"/>
        <v>3.8541666666666662E-2</v>
      </c>
      <c r="BI132" s="2">
        <f t="shared" si="191"/>
        <v>3.1891666666666665E-2</v>
      </c>
      <c r="BJ132" s="2">
        <f t="shared" si="191"/>
        <v>1.6966666666666668E-2</v>
      </c>
      <c r="BK132" s="2">
        <f t="shared" si="191"/>
        <v>5.1233333333333346E-2</v>
      </c>
      <c r="BL132" s="2">
        <f t="shared" si="191"/>
        <v>4.3000000000000003E-2</v>
      </c>
      <c r="BM132" s="2">
        <f t="shared" si="191"/>
        <v>1.0408333333333332E-2</v>
      </c>
      <c r="BO132">
        <f t="shared" si="122"/>
        <v>7</v>
      </c>
      <c r="BP132">
        <f t="shared" si="123"/>
        <v>8</v>
      </c>
      <c r="BQ132">
        <f t="shared" si="124"/>
        <v>3</v>
      </c>
      <c r="BR132">
        <f t="shared" si="125"/>
        <v>19</v>
      </c>
      <c r="BS132">
        <f t="shared" si="126"/>
        <v>6</v>
      </c>
      <c r="BT132">
        <f t="shared" si="127"/>
        <v>2</v>
      </c>
      <c r="BU132">
        <f t="shared" si="128"/>
        <v>5</v>
      </c>
      <c r="BV132">
        <f t="shared" si="129"/>
        <v>10</v>
      </c>
      <c r="BW132">
        <f t="shared" si="130"/>
        <v>16</v>
      </c>
      <c r="BX132">
        <f t="shared" si="131"/>
        <v>21</v>
      </c>
      <c r="BY132">
        <f t="shared" si="132"/>
        <v>22</v>
      </c>
      <c r="BZ132">
        <f t="shared" si="133"/>
        <v>26</v>
      </c>
      <c r="CA132">
        <f t="shared" si="134"/>
        <v>28</v>
      </c>
      <c r="CB132">
        <f t="shared" si="135"/>
        <v>24</v>
      </c>
      <c r="CC132">
        <f t="shared" si="136"/>
        <v>29</v>
      </c>
      <c r="CD132">
        <f t="shared" si="137"/>
        <v>25</v>
      </c>
      <c r="CE132">
        <f t="shared" si="138"/>
        <v>12</v>
      </c>
      <c r="CF132">
        <f t="shared" si="139"/>
        <v>17</v>
      </c>
      <c r="CG132">
        <f t="shared" si="140"/>
        <v>13</v>
      </c>
      <c r="CH132">
        <f t="shared" si="141"/>
        <v>20</v>
      </c>
      <c r="CI132">
        <f t="shared" si="142"/>
        <v>14</v>
      </c>
      <c r="CJ132">
        <f t="shared" si="143"/>
        <v>30</v>
      </c>
      <c r="CK132">
        <f t="shared" si="144"/>
        <v>11</v>
      </c>
      <c r="CL132">
        <f t="shared" si="145"/>
        <v>1</v>
      </c>
      <c r="CM132">
        <f t="shared" si="146"/>
        <v>18</v>
      </c>
      <c r="CN132">
        <f t="shared" si="147"/>
        <v>15</v>
      </c>
      <c r="CO132">
        <f t="shared" si="148"/>
        <v>9</v>
      </c>
      <c r="CP132">
        <f t="shared" si="149"/>
        <v>27</v>
      </c>
      <c r="CQ132">
        <f t="shared" si="150"/>
        <v>23</v>
      </c>
      <c r="CR132">
        <f t="shared" si="151"/>
        <v>4</v>
      </c>
      <c r="CU132" s="2">
        <f t="array" ref="CU132">AVERAGE(IF(BO132:CR132&gt;=$CU$8,E132:AH132,""))-$B132</f>
        <v>6.9693333333333343E-2</v>
      </c>
      <c r="CV132" s="2">
        <f t="array" ref="CV132">AVERAGE(IF(BO132:CR132&lt;=$CV$8,E132:AH132,""))-$B132</f>
        <v>3.7613333333333332E-2</v>
      </c>
      <c r="CW132" s="2">
        <f t="shared" si="111"/>
        <v>3.2080000000000011E-2</v>
      </c>
      <c r="CX132" s="2">
        <f t="shared" si="112"/>
        <v>6.4500000000000002E-2</v>
      </c>
      <c r="CY132" s="2">
        <f t="shared" si="113"/>
        <v>4.0185000000000012E-2</v>
      </c>
      <c r="CZ132" s="2"/>
      <c r="DA132" s="1">
        <f t="shared" si="114"/>
        <v>2.9331704293736465</v>
      </c>
      <c r="DB132" s="1">
        <f t="shared" si="115"/>
        <v>1.4417245390421163</v>
      </c>
      <c r="DC132" s="1">
        <f t="shared" si="116"/>
        <v>2.5246723698679827</v>
      </c>
      <c r="DD132" s="1">
        <f t="shared" si="117"/>
        <v>0.88920502644674781</v>
      </c>
      <c r="DE132" s="3">
        <f t="shared" si="118"/>
        <v>1.0253427976190481</v>
      </c>
    </row>
    <row r="133" spans="1:109" x14ac:dyDescent="0.25">
      <c r="A133">
        <v>193608</v>
      </c>
      <c r="B133" s="10">
        <v>2.0000000000000001E-4</v>
      </c>
      <c r="C133" s="11">
        <v>1.06E-2</v>
      </c>
      <c r="E133" s="7">
        <v>9.7000000000000003E-3</v>
      </c>
      <c r="F133" s="7">
        <v>9.1199999999999989E-2</v>
      </c>
      <c r="G133" s="7">
        <v>-1E-4</v>
      </c>
      <c r="H133" s="7">
        <v>7.690000000000001E-2</v>
      </c>
      <c r="I133" s="7">
        <v>6.3799999999999996E-2</v>
      </c>
      <c r="J133" s="7">
        <v>1.8700000000000001E-2</v>
      </c>
      <c r="K133" s="7">
        <v>-1.9800000000000002E-2</v>
      </c>
      <c r="L133" s="7">
        <v>-1.47E-2</v>
      </c>
      <c r="M133" s="7">
        <v>-1.29E-2</v>
      </c>
      <c r="N133" s="7">
        <v>-1.67E-2</v>
      </c>
      <c r="O133" s="7">
        <v>1.49E-2</v>
      </c>
      <c r="P133" s="7">
        <v>6.2699999999999992E-2</v>
      </c>
      <c r="Q133" s="7">
        <v>0.01</v>
      </c>
      <c r="R133" s="7">
        <v>4.2800000000000005E-2</v>
      </c>
      <c r="S133" s="7">
        <v>-4.4000000000000003E-3</v>
      </c>
      <c r="T133" s="7">
        <v>3.8600000000000002E-2</v>
      </c>
      <c r="U133" s="7">
        <v>2.46E-2</v>
      </c>
      <c r="V133" s="7">
        <v>4.9000000000000002E-2</v>
      </c>
      <c r="W133" s="7">
        <v>-7.4000000000000003E-3</v>
      </c>
      <c r="X133" s="7">
        <v>-1.0800000000000001E-2</v>
      </c>
      <c r="Y133" s="7">
        <v>1.7600000000000001E-2</v>
      </c>
      <c r="Z133" s="7">
        <v>0.03</v>
      </c>
      <c r="AA133" s="7">
        <v>-1.78E-2</v>
      </c>
      <c r="AB133" s="7">
        <v>-2.8300000000000002E-2</v>
      </c>
      <c r="AC133" s="7">
        <v>2.0199999999999999E-2</v>
      </c>
      <c r="AD133" s="7">
        <v>2.9100000000000001E-2</v>
      </c>
      <c r="AE133" s="7">
        <v>2.35E-2</v>
      </c>
      <c r="AF133" s="7">
        <v>2.3199999999999998E-2</v>
      </c>
      <c r="AG133" s="7">
        <v>2.6000000000000003E-3</v>
      </c>
      <c r="AH133" s="7">
        <v>9.4000000000000004E-3</v>
      </c>
      <c r="AJ133" s="2">
        <f t="shared" ref="AJ133:BM133" si="192">AVERAGE(E121:E132)</f>
        <v>1.7374999999999998E-2</v>
      </c>
      <c r="AK133" s="2">
        <f t="shared" si="192"/>
        <v>1.9333333333333334E-2</v>
      </c>
      <c r="AL133" s="2">
        <f t="shared" si="192"/>
        <v>5.1916666666666682E-3</v>
      </c>
      <c r="AM133" s="2">
        <f t="shared" si="192"/>
        <v>4.6825000000000006E-2</v>
      </c>
      <c r="AN133" s="2">
        <f t="shared" si="192"/>
        <v>1.4174999999999995E-2</v>
      </c>
      <c r="AO133" s="2">
        <f t="shared" si="192"/>
        <v>3.758333333333334E-3</v>
      </c>
      <c r="AP133" s="2">
        <f t="shared" si="192"/>
        <v>8.7999999999999988E-3</v>
      </c>
      <c r="AQ133" s="2">
        <f t="shared" si="192"/>
        <v>2.0400000000000001E-2</v>
      </c>
      <c r="AR133" s="2">
        <f t="shared" si="192"/>
        <v>3.6283333333333334E-2</v>
      </c>
      <c r="AS133" s="2">
        <f t="shared" si="192"/>
        <v>3.6716666666666668E-2</v>
      </c>
      <c r="AT133" s="2">
        <f t="shared" si="192"/>
        <v>3.9383333333333333E-2</v>
      </c>
      <c r="AU133" s="2">
        <f t="shared" si="192"/>
        <v>4.346666666666666E-2</v>
      </c>
      <c r="AV133" s="2">
        <f t="shared" si="192"/>
        <v>3.9991666666666661E-2</v>
      </c>
      <c r="AW133" s="2">
        <f t="shared" si="192"/>
        <v>4.3908333333333327E-2</v>
      </c>
      <c r="AX133" s="2">
        <f t="shared" si="192"/>
        <v>5.6500000000000002E-2</v>
      </c>
      <c r="AY133" s="2">
        <f t="shared" si="192"/>
        <v>4.0466666666666658E-2</v>
      </c>
      <c r="AZ133" s="2">
        <f t="shared" si="192"/>
        <v>2.6116666666666663E-2</v>
      </c>
      <c r="BA133" s="2">
        <f t="shared" si="192"/>
        <v>3.2550000000000003E-2</v>
      </c>
      <c r="BB133" s="2">
        <f t="shared" si="192"/>
        <v>3.1733333333333329E-2</v>
      </c>
      <c r="BC133" s="2">
        <f t="shared" si="192"/>
        <v>4.1875000000000002E-2</v>
      </c>
      <c r="BD133" s="2">
        <f t="shared" si="192"/>
        <v>2.8349999999999997E-2</v>
      </c>
      <c r="BE133" s="2">
        <f t="shared" si="192"/>
        <v>5.8508333333333336E-2</v>
      </c>
      <c r="BF133" s="2">
        <f t="shared" si="192"/>
        <v>2.5966666666666666E-2</v>
      </c>
      <c r="BG133" s="2">
        <f t="shared" si="192"/>
        <v>-3.4416666666666662E-3</v>
      </c>
      <c r="BH133" s="2">
        <f t="shared" si="192"/>
        <v>4.1500000000000002E-2</v>
      </c>
      <c r="BI133" s="2">
        <f t="shared" si="192"/>
        <v>3.9200000000000006E-2</v>
      </c>
      <c r="BJ133" s="2">
        <f t="shared" si="192"/>
        <v>1.5066666666666667E-2</v>
      </c>
      <c r="BK133" s="2">
        <f t="shared" si="192"/>
        <v>5.6725000000000005E-2</v>
      </c>
      <c r="BL133" s="2">
        <f t="shared" si="192"/>
        <v>4.1725000000000005E-2</v>
      </c>
      <c r="BM133" s="2">
        <f t="shared" si="192"/>
        <v>6.2083333333333357E-3</v>
      </c>
      <c r="BO133">
        <f t="shared" si="122"/>
        <v>8</v>
      </c>
      <c r="BP133">
        <f t="shared" si="123"/>
        <v>9</v>
      </c>
      <c r="BQ133">
        <f t="shared" si="124"/>
        <v>3</v>
      </c>
      <c r="BR133">
        <f t="shared" si="125"/>
        <v>27</v>
      </c>
      <c r="BS133">
        <f t="shared" si="126"/>
        <v>6</v>
      </c>
      <c r="BT133">
        <f t="shared" si="127"/>
        <v>2</v>
      </c>
      <c r="BU133">
        <f t="shared" si="128"/>
        <v>5</v>
      </c>
      <c r="BV133">
        <f t="shared" si="129"/>
        <v>10</v>
      </c>
      <c r="BW133">
        <f t="shared" si="130"/>
        <v>16</v>
      </c>
      <c r="BX133">
        <f t="shared" si="131"/>
        <v>17</v>
      </c>
      <c r="BY133">
        <f t="shared" si="132"/>
        <v>19</v>
      </c>
      <c r="BZ133">
        <f t="shared" si="133"/>
        <v>25</v>
      </c>
      <c r="CA133">
        <f t="shared" si="134"/>
        <v>20</v>
      </c>
      <c r="CB133">
        <f t="shared" si="135"/>
        <v>26</v>
      </c>
      <c r="CC133">
        <f t="shared" si="136"/>
        <v>28</v>
      </c>
      <c r="CD133">
        <f t="shared" si="137"/>
        <v>21</v>
      </c>
      <c r="CE133">
        <f t="shared" si="138"/>
        <v>12</v>
      </c>
      <c r="CF133">
        <f t="shared" si="139"/>
        <v>15</v>
      </c>
      <c r="CG133">
        <f t="shared" si="140"/>
        <v>14</v>
      </c>
      <c r="CH133">
        <f t="shared" si="141"/>
        <v>24</v>
      </c>
      <c r="CI133">
        <f t="shared" si="142"/>
        <v>13</v>
      </c>
      <c r="CJ133">
        <f t="shared" si="143"/>
        <v>30</v>
      </c>
      <c r="CK133">
        <f t="shared" si="144"/>
        <v>11</v>
      </c>
      <c r="CL133">
        <f t="shared" si="145"/>
        <v>1</v>
      </c>
      <c r="CM133">
        <f t="shared" si="146"/>
        <v>22</v>
      </c>
      <c r="CN133">
        <f t="shared" si="147"/>
        <v>18</v>
      </c>
      <c r="CO133">
        <f t="shared" si="148"/>
        <v>7</v>
      </c>
      <c r="CP133">
        <f t="shared" si="149"/>
        <v>29</v>
      </c>
      <c r="CQ133">
        <f t="shared" si="150"/>
        <v>23</v>
      </c>
      <c r="CR133">
        <f t="shared" si="151"/>
        <v>4</v>
      </c>
      <c r="CU133" s="2">
        <f t="array" ref="CU133">AVERAGE(IF(BO133:CR133&gt;=$CU$8,E133:AH133,""))-$B133</f>
        <v>2.0213333333333337E-2</v>
      </c>
      <c r="CV133" s="2">
        <f t="array" ref="CV133">AVERAGE(IF(BO133:CR133&lt;=$CV$8,E133:AH133,""))-$B133</f>
        <v>1.4426666666666666E-2</v>
      </c>
      <c r="CW133" s="2">
        <f t="shared" si="111"/>
        <v>5.7866666666666709E-3</v>
      </c>
      <c r="CX133" s="2">
        <f t="shared" si="112"/>
        <v>1.06E-2</v>
      </c>
      <c r="CY133" s="2">
        <f t="shared" si="113"/>
        <v>6.9900000000000032E-3</v>
      </c>
      <c r="CZ133" s="2"/>
      <c r="DA133" s="1">
        <f t="shared" si="114"/>
        <v>2.9507303430108296</v>
      </c>
      <c r="DB133" s="1">
        <f t="shared" si="115"/>
        <v>1.457295164063771</v>
      </c>
      <c r="DC133" s="1">
        <f t="shared" si="116"/>
        <v>2.5762093485115547</v>
      </c>
      <c r="DD133" s="1">
        <f t="shared" si="117"/>
        <v>0.90221113196690883</v>
      </c>
      <c r="DE133" s="3">
        <f t="shared" si="118"/>
        <v>1.0311294642857147</v>
      </c>
    </row>
    <row r="134" spans="1:109" x14ac:dyDescent="0.25">
      <c r="A134">
        <v>193609</v>
      </c>
      <c r="B134" s="10">
        <v>1E-4</v>
      </c>
      <c r="C134" s="11">
        <v>1.4199999999999999E-2</v>
      </c>
      <c r="E134" s="7">
        <v>-1.3999999999999999E-2</v>
      </c>
      <c r="F134" s="7">
        <v>1.6799999999999999E-2</v>
      </c>
      <c r="G134" s="7">
        <v>-8.1000000000000013E-3</v>
      </c>
      <c r="H134" s="7">
        <v>4.5100000000000001E-2</v>
      </c>
      <c r="I134" s="7">
        <v>4.8999999999999998E-3</v>
      </c>
      <c r="J134" s="7">
        <v>3.0099999999999998E-2</v>
      </c>
      <c r="K134" s="7">
        <v>3.8E-3</v>
      </c>
      <c r="L134" s="7">
        <v>7.3000000000000001E-3</v>
      </c>
      <c r="M134" s="7">
        <v>1.83E-2</v>
      </c>
      <c r="N134" s="7">
        <v>5.1900000000000002E-2</v>
      </c>
      <c r="O134" s="7">
        <v>-4.0999999999999995E-3</v>
      </c>
      <c r="P134" s="7">
        <v>1.2500000000000001E-2</v>
      </c>
      <c r="Q134" s="7">
        <v>4.0599999999999997E-2</v>
      </c>
      <c r="R134" s="7">
        <v>-2.4300000000000002E-2</v>
      </c>
      <c r="S134" s="7">
        <v>3.2500000000000001E-2</v>
      </c>
      <c r="T134" s="7">
        <v>6.4899999999999999E-2</v>
      </c>
      <c r="U134" s="7">
        <v>-3.0299999999999997E-2</v>
      </c>
      <c r="V134" s="7">
        <v>4.5999999999999999E-2</v>
      </c>
      <c r="W134" s="7">
        <v>1.3300000000000001E-2</v>
      </c>
      <c r="X134" s="7">
        <v>-2.2000000000000002E-2</v>
      </c>
      <c r="Y134" s="7">
        <v>3.4999999999999996E-3</v>
      </c>
      <c r="Z134" s="7">
        <v>0.1497</v>
      </c>
      <c r="AA134" s="7">
        <v>1.7000000000000001E-2</v>
      </c>
      <c r="AB134" s="7">
        <v>2.01E-2</v>
      </c>
      <c r="AC134" s="7">
        <v>8.199999999999999E-3</v>
      </c>
      <c r="AD134" s="7">
        <v>4.6900000000000004E-2</v>
      </c>
      <c r="AE134" s="7">
        <v>6.1200000000000004E-2</v>
      </c>
      <c r="AF134" s="7">
        <v>8.6500000000000007E-2</v>
      </c>
      <c r="AG134" s="7">
        <v>2.4E-2</v>
      </c>
      <c r="AH134" s="7">
        <v>2.3700000000000002E-2</v>
      </c>
      <c r="AJ134" s="2">
        <f t="shared" ref="AJ134:BM134" si="193">AVERAGE(E122:E133)</f>
        <v>2.0958333333333332E-2</v>
      </c>
      <c r="AK134" s="2">
        <f t="shared" si="193"/>
        <v>1.8791666666666668E-2</v>
      </c>
      <c r="AL134" s="2">
        <f t="shared" si="193"/>
        <v>5.2333333333333338E-3</v>
      </c>
      <c r="AM134" s="2">
        <f t="shared" si="193"/>
        <v>4.1916666666666665E-2</v>
      </c>
      <c r="AN134" s="2">
        <f t="shared" si="193"/>
        <v>2.2974999999999995E-2</v>
      </c>
      <c r="AO134" s="2">
        <f t="shared" si="193"/>
        <v>3.7500000000000012E-3</v>
      </c>
      <c r="AP134" s="2">
        <f t="shared" si="193"/>
        <v>8.1583333333333317E-3</v>
      </c>
      <c r="AQ134" s="2">
        <f t="shared" si="193"/>
        <v>1.9074999999999998E-2</v>
      </c>
      <c r="AR134" s="2">
        <f t="shared" si="193"/>
        <v>3.1024999999999997E-2</v>
      </c>
      <c r="AS134" s="2">
        <f t="shared" si="193"/>
        <v>3.4916666666666665E-2</v>
      </c>
      <c r="AT134" s="2">
        <f t="shared" si="193"/>
        <v>3.9575000000000006E-2</v>
      </c>
      <c r="AU134" s="2">
        <f t="shared" si="193"/>
        <v>4.3508333333333322E-2</v>
      </c>
      <c r="AV134" s="2">
        <f t="shared" si="193"/>
        <v>3.8891666666666672E-2</v>
      </c>
      <c r="AW134" s="2">
        <f t="shared" si="193"/>
        <v>4.3599999999999993E-2</v>
      </c>
      <c r="AX134" s="2">
        <f t="shared" si="193"/>
        <v>4.8808333333333342E-2</v>
      </c>
      <c r="AY134" s="2">
        <f t="shared" si="193"/>
        <v>4.5899999999999996E-2</v>
      </c>
      <c r="AZ134" s="2">
        <f t="shared" si="193"/>
        <v>2.4208333333333332E-2</v>
      </c>
      <c r="BA134" s="2">
        <f t="shared" si="193"/>
        <v>3.9991666666666668E-2</v>
      </c>
      <c r="BB134" s="2">
        <f t="shared" si="193"/>
        <v>3.273333333333333E-2</v>
      </c>
      <c r="BC134" s="2">
        <f t="shared" si="193"/>
        <v>3.4975000000000006E-2</v>
      </c>
      <c r="BD134" s="2">
        <f t="shared" si="193"/>
        <v>2.6433333333333333E-2</v>
      </c>
      <c r="BE134" s="2">
        <f t="shared" si="193"/>
        <v>4.8516666666666652E-2</v>
      </c>
      <c r="BF134" s="2">
        <f t="shared" si="193"/>
        <v>2.4133333333333336E-2</v>
      </c>
      <c r="BG134" s="2">
        <f t="shared" si="193"/>
        <v>-3.3333333333333344E-3</v>
      </c>
      <c r="BH134" s="2">
        <f t="shared" si="193"/>
        <v>4.2341666666666673E-2</v>
      </c>
      <c r="BI134" s="2">
        <f t="shared" si="193"/>
        <v>3.0391666666666664E-2</v>
      </c>
      <c r="BJ134" s="2">
        <f t="shared" si="193"/>
        <v>1.4083333333333331E-2</v>
      </c>
      <c r="BK134" s="2">
        <f t="shared" si="193"/>
        <v>5.3874999999999999E-2</v>
      </c>
      <c r="BL134" s="2">
        <f t="shared" si="193"/>
        <v>3.7449999999999997E-2</v>
      </c>
      <c r="BM134" s="2">
        <f t="shared" si="193"/>
        <v>6.7416666666666692E-3</v>
      </c>
      <c r="BO134">
        <f t="shared" si="122"/>
        <v>9</v>
      </c>
      <c r="BP134">
        <f t="shared" si="123"/>
        <v>7</v>
      </c>
      <c r="BQ134">
        <f t="shared" si="124"/>
        <v>3</v>
      </c>
      <c r="BR134">
        <f t="shared" si="125"/>
        <v>23</v>
      </c>
      <c r="BS134">
        <f t="shared" si="126"/>
        <v>10</v>
      </c>
      <c r="BT134">
        <f t="shared" si="127"/>
        <v>2</v>
      </c>
      <c r="BU134">
        <f t="shared" si="128"/>
        <v>5</v>
      </c>
      <c r="BV134">
        <f t="shared" si="129"/>
        <v>8</v>
      </c>
      <c r="BW134">
        <f t="shared" si="130"/>
        <v>15</v>
      </c>
      <c r="BX134">
        <f t="shared" si="131"/>
        <v>17</v>
      </c>
      <c r="BY134">
        <f t="shared" si="132"/>
        <v>21</v>
      </c>
      <c r="BZ134">
        <f t="shared" si="133"/>
        <v>25</v>
      </c>
      <c r="CA134">
        <f t="shared" si="134"/>
        <v>20</v>
      </c>
      <c r="CB134">
        <f t="shared" si="135"/>
        <v>26</v>
      </c>
      <c r="CC134">
        <f t="shared" si="136"/>
        <v>29</v>
      </c>
      <c r="CD134">
        <f t="shared" si="137"/>
        <v>27</v>
      </c>
      <c r="CE134">
        <f t="shared" si="138"/>
        <v>12</v>
      </c>
      <c r="CF134">
        <f t="shared" si="139"/>
        <v>22</v>
      </c>
      <c r="CG134">
        <f t="shared" si="140"/>
        <v>16</v>
      </c>
      <c r="CH134">
        <f t="shared" si="141"/>
        <v>18</v>
      </c>
      <c r="CI134">
        <f t="shared" si="142"/>
        <v>13</v>
      </c>
      <c r="CJ134">
        <f t="shared" si="143"/>
        <v>28</v>
      </c>
      <c r="CK134">
        <f t="shared" si="144"/>
        <v>11</v>
      </c>
      <c r="CL134">
        <f t="shared" si="145"/>
        <v>1</v>
      </c>
      <c r="CM134">
        <f t="shared" si="146"/>
        <v>24</v>
      </c>
      <c r="CN134">
        <f t="shared" si="147"/>
        <v>14</v>
      </c>
      <c r="CO134">
        <f t="shared" si="148"/>
        <v>6</v>
      </c>
      <c r="CP134">
        <f t="shared" si="149"/>
        <v>30</v>
      </c>
      <c r="CQ134">
        <f t="shared" si="150"/>
        <v>19</v>
      </c>
      <c r="CR134">
        <f t="shared" si="151"/>
        <v>4</v>
      </c>
      <c r="CU134" s="2">
        <f t="array" ref="CU134">AVERAGE(IF(BO134:CR134&gt;=$CU$8,E134:AH134,""))-$B134</f>
        <v>3.4886666666666656E-2</v>
      </c>
      <c r="CV134" s="2">
        <f t="array" ref="CV134">AVERAGE(IF(BO134:CR134&lt;=$CV$8,E134:AH134,""))-$B134</f>
        <v>1.3313333333333335E-2</v>
      </c>
      <c r="CW134" s="2">
        <f t="shared" si="111"/>
        <v>2.1573333333333319E-2</v>
      </c>
      <c r="CX134" s="2">
        <f t="shared" si="112"/>
        <v>1.4199999999999999E-2</v>
      </c>
      <c r="CY134" s="2">
        <f t="shared" si="113"/>
        <v>1.9729999999999991E-2</v>
      </c>
      <c r="CZ134" s="2"/>
      <c r="DA134" s="1">
        <f t="shared" si="114"/>
        <v>3.0146825053116841</v>
      </c>
      <c r="DB134" s="1">
        <f t="shared" si="115"/>
        <v>1.478134484909883</v>
      </c>
      <c r="DC134" s="1">
        <f t="shared" si="116"/>
        <v>2.6663423262514789</v>
      </c>
      <c r="DD134" s="1">
        <f t="shared" si="117"/>
        <v>0.91431279061702486</v>
      </c>
      <c r="DE134" s="3">
        <f t="shared" si="118"/>
        <v>1.0527027976190479</v>
      </c>
    </row>
    <row r="135" spans="1:109" x14ac:dyDescent="0.25">
      <c r="A135">
        <v>193610</v>
      </c>
      <c r="B135" s="10">
        <v>2.0000000000000001E-4</v>
      </c>
      <c r="C135" s="11">
        <v>6.8900000000000003E-2</v>
      </c>
      <c r="E135" s="7">
        <v>4.2800000000000005E-2</v>
      </c>
      <c r="F135" s="7">
        <v>2.6200000000000001E-2</v>
      </c>
      <c r="G135" s="7">
        <v>1.2200000000000001E-2</v>
      </c>
      <c r="H135" s="7">
        <v>8.2100000000000006E-2</v>
      </c>
      <c r="I135" s="7">
        <v>4.8399999999999999E-2</v>
      </c>
      <c r="J135" s="7">
        <v>0.12529999999999999</v>
      </c>
      <c r="K135" s="7">
        <v>2.4300000000000002E-2</v>
      </c>
      <c r="L135" s="7">
        <v>3.7499999999999999E-2</v>
      </c>
      <c r="M135" s="7">
        <v>5.6399999999999999E-2</v>
      </c>
      <c r="N135" s="7">
        <v>8.2100000000000006E-2</v>
      </c>
      <c r="O135" s="7">
        <v>6.8699999999999997E-2</v>
      </c>
      <c r="P135" s="7">
        <v>0.1244</v>
      </c>
      <c r="Q135" s="7">
        <v>8.0500000000000002E-2</v>
      </c>
      <c r="R135" s="7">
        <v>6.5599999999999992E-2</v>
      </c>
      <c r="S135" s="7">
        <v>5.2699999999999997E-2</v>
      </c>
      <c r="T135" s="7">
        <v>-6.8000000000000005E-3</v>
      </c>
      <c r="U135" s="7">
        <v>0.23399999999999999</v>
      </c>
      <c r="V135" s="7">
        <v>-3.9000000000000003E-3</v>
      </c>
      <c r="W135" s="7">
        <v>0.127</v>
      </c>
      <c r="X135" s="7">
        <v>5.7599999999999998E-2</v>
      </c>
      <c r="Y135" s="7">
        <v>5.0800000000000005E-2</v>
      </c>
      <c r="Z135" s="7">
        <v>1.83E-2</v>
      </c>
      <c r="AA135" s="7">
        <v>3.5400000000000001E-2</v>
      </c>
      <c r="AB135" s="7">
        <v>3.7400000000000003E-2</v>
      </c>
      <c r="AC135" s="7">
        <v>6.6900000000000001E-2</v>
      </c>
      <c r="AD135" s="7">
        <v>6.4100000000000004E-2</v>
      </c>
      <c r="AE135" s="7">
        <v>9.4700000000000006E-2</v>
      </c>
      <c r="AF135" s="7">
        <v>4.8099999999999997E-2</v>
      </c>
      <c r="AG135" s="7">
        <v>5.3700000000000005E-2</v>
      </c>
      <c r="AH135" s="7">
        <v>2.3700000000000002E-2</v>
      </c>
      <c r="AJ135" s="2">
        <f t="shared" ref="AJ135:BM135" si="194">AVERAGE(E123:E134)</f>
        <v>1.9050000000000001E-2</v>
      </c>
      <c r="AK135" s="2">
        <f t="shared" si="194"/>
        <v>1.3508333333333336E-2</v>
      </c>
      <c r="AL135" s="2">
        <f t="shared" si="194"/>
        <v>3.2416666666666666E-3</v>
      </c>
      <c r="AM135" s="2">
        <f t="shared" si="194"/>
        <v>3.7975000000000002E-2</v>
      </c>
      <c r="AN135" s="2">
        <f t="shared" si="194"/>
        <v>2.2141666666666667E-2</v>
      </c>
      <c r="AO135" s="2">
        <f t="shared" si="194"/>
        <v>6.0750000000000014E-3</v>
      </c>
      <c r="AP135" s="2">
        <f t="shared" si="194"/>
        <v>8.4333333333333326E-3</v>
      </c>
      <c r="AQ135" s="2">
        <f t="shared" si="194"/>
        <v>1.8575000000000001E-2</v>
      </c>
      <c r="AR135" s="2">
        <f t="shared" si="194"/>
        <v>2.6766666666666664E-2</v>
      </c>
      <c r="AS135" s="2">
        <f t="shared" si="194"/>
        <v>2.3141666666666661E-2</v>
      </c>
      <c r="AT135" s="2">
        <f t="shared" si="194"/>
        <v>3.7058333333333339E-2</v>
      </c>
      <c r="AU135" s="2">
        <f t="shared" si="194"/>
        <v>4.1125000000000002E-2</v>
      </c>
      <c r="AV135" s="2">
        <f t="shared" si="194"/>
        <v>3.7374999999999999E-2</v>
      </c>
      <c r="AW135" s="2">
        <f t="shared" si="194"/>
        <v>3.4641666666666668E-2</v>
      </c>
      <c r="AX135" s="2">
        <f t="shared" si="194"/>
        <v>4.2475000000000006E-2</v>
      </c>
      <c r="AY135" s="2">
        <f t="shared" si="194"/>
        <v>5.641666666666665E-2</v>
      </c>
      <c r="AZ135" s="2">
        <f t="shared" si="194"/>
        <v>2.1349999999999997E-2</v>
      </c>
      <c r="BA135" s="2">
        <f t="shared" si="194"/>
        <v>4.385E-2</v>
      </c>
      <c r="BB135" s="2">
        <f t="shared" si="194"/>
        <v>3.666666666666666E-2</v>
      </c>
      <c r="BC135" s="2">
        <f t="shared" si="194"/>
        <v>3.4516666666666668E-2</v>
      </c>
      <c r="BD135" s="2">
        <f t="shared" si="194"/>
        <v>2.3150000000000004E-2</v>
      </c>
      <c r="BE135" s="2">
        <f t="shared" si="194"/>
        <v>6.0149999999999981E-2</v>
      </c>
      <c r="BF135" s="2">
        <f t="shared" si="194"/>
        <v>2.0283333333333334E-2</v>
      </c>
      <c r="BG135" s="2">
        <f t="shared" si="194"/>
        <v>-3.8083333333333333E-3</v>
      </c>
      <c r="BH135" s="2">
        <f t="shared" si="194"/>
        <v>4.2191666666666676E-2</v>
      </c>
      <c r="BI135" s="2">
        <f t="shared" si="194"/>
        <v>3.1833333333333332E-2</v>
      </c>
      <c r="BJ135" s="2">
        <f t="shared" si="194"/>
        <v>1.9408333333333333E-2</v>
      </c>
      <c r="BK135" s="2">
        <f t="shared" si="194"/>
        <v>5.8716666666666667E-2</v>
      </c>
      <c r="BL135" s="2">
        <f t="shared" si="194"/>
        <v>4.0824999999999993E-2</v>
      </c>
      <c r="BM135" s="2">
        <f t="shared" si="194"/>
        <v>5.2166666666666655E-3</v>
      </c>
      <c r="BO135">
        <f t="shared" si="122"/>
        <v>8</v>
      </c>
      <c r="BP135">
        <f t="shared" si="123"/>
        <v>6</v>
      </c>
      <c r="BQ135">
        <f t="shared" si="124"/>
        <v>2</v>
      </c>
      <c r="BR135">
        <f t="shared" si="125"/>
        <v>22</v>
      </c>
      <c r="BS135">
        <f t="shared" si="126"/>
        <v>12</v>
      </c>
      <c r="BT135">
        <f t="shared" si="127"/>
        <v>4</v>
      </c>
      <c r="BU135">
        <f t="shared" si="128"/>
        <v>5</v>
      </c>
      <c r="BV135">
        <f t="shared" si="129"/>
        <v>7</v>
      </c>
      <c r="BW135">
        <f t="shared" si="130"/>
        <v>15</v>
      </c>
      <c r="BX135">
        <f t="shared" si="131"/>
        <v>13</v>
      </c>
      <c r="BY135">
        <f t="shared" si="132"/>
        <v>20</v>
      </c>
      <c r="BZ135">
        <f t="shared" si="133"/>
        <v>24</v>
      </c>
      <c r="CA135">
        <f t="shared" si="134"/>
        <v>21</v>
      </c>
      <c r="CB135">
        <f t="shared" si="135"/>
        <v>18</v>
      </c>
      <c r="CC135">
        <f t="shared" si="136"/>
        <v>26</v>
      </c>
      <c r="CD135">
        <f t="shared" si="137"/>
        <v>28</v>
      </c>
      <c r="CE135">
        <f t="shared" si="138"/>
        <v>11</v>
      </c>
      <c r="CF135">
        <f t="shared" si="139"/>
        <v>27</v>
      </c>
      <c r="CG135">
        <f t="shared" si="140"/>
        <v>19</v>
      </c>
      <c r="CH135">
        <f t="shared" si="141"/>
        <v>17</v>
      </c>
      <c r="CI135">
        <f t="shared" si="142"/>
        <v>14</v>
      </c>
      <c r="CJ135">
        <f t="shared" si="143"/>
        <v>30</v>
      </c>
      <c r="CK135">
        <f t="shared" si="144"/>
        <v>10</v>
      </c>
      <c r="CL135">
        <f t="shared" si="145"/>
        <v>1</v>
      </c>
      <c r="CM135">
        <f t="shared" si="146"/>
        <v>25</v>
      </c>
      <c r="CN135">
        <f t="shared" si="147"/>
        <v>16</v>
      </c>
      <c r="CO135">
        <f t="shared" si="148"/>
        <v>9</v>
      </c>
      <c r="CP135">
        <f t="shared" si="149"/>
        <v>29</v>
      </c>
      <c r="CQ135">
        <f t="shared" si="150"/>
        <v>23</v>
      </c>
      <c r="CR135">
        <f t="shared" si="151"/>
        <v>3</v>
      </c>
      <c r="CU135" s="2">
        <f t="array" ref="CU135">AVERAGE(IF(BO135:CR135&gt;=$CU$8,E135:AH135,""))-$B135</f>
        <v>5.9733333333333326E-2</v>
      </c>
      <c r="CV135" s="2">
        <f t="array" ref="CV135">AVERAGE(IF(BO135:CR135&lt;=$CV$8,E135:AH135,""))-$B135</f>
        <v>6.1880000000000004E-2</v>
      </c>
      <c r="CW135" s="2">
        <f t="shared" si="111"/>
        <v>-2.1466666666666787E-3</v>
      </c>
      <c r="CX135" s="2">
        <f t="shared" si="112"/>
        <v>6.8900000000000003E-2</v>
      </c>
      <c r="CY135" s="2">
        <f t="shared" si="113"/>
        <v>1.5614999999999992E-2</v>
      </c>
      <c r="CZ135" s="2"/>
      <c r="DA135" s="1">
        <f t="shared" si="114"/>
        <v>3.0088139233680109</v>
      </c>
      <c r="DB135" s="1">
        <f t="shared" si="115"/>
        <v>1.5802735778171557</v>
      </c>
      <c r="DC135" s="1">
        <f t="shared" si="116"/>
        <v>2.8261451096714842</v>
      </c>
      <c r="DD135" s="1">
        <f t="shared" si="117"/>
        <v>0.97107332865852969</v>
      </c>
      <c r="DE135" s="3">
        <f t="shared" si="118"/>
        <v>1.0505561309523812</v>
      </c>
    </row>
    <row r="136" spans="1:109" x14ac:dyDescent="0.25">
      <c r="A136">
        <v>193611</v>
      </c>
      <c r="B136" s="10">
        <v>1E-4</v>
      </c>
      <c r="C136" s="11">
        <v>3.32E-2</v>
      </c>
      <c r="E136" s="7">
        <v>4.6300000000000001E-2</v>
      </c>
      <c r="F136" s="7">
        <v>8.0399999999999999E-2</v>
      </c>
      <c r="G136" s="7">
        <v>3.2000000000000001E-2</v>
      </c>
      <c r="H136" s="7">
        <v>0.12509999999999999</v>
      </c>
      <c r="I136" s="7">
        <v>1.0700000000000001E-2</v>
      </c>
      <c r="J136" s="7">
        <v>2.98E-2</v>
      </c>
      <c r="K136" s="7">
        <v>3.9199999999999999E-2</v>
      </c>
      <c r="L136" s="7">
        <v>3.3599999999999998E-2</v>
      </c>
      <c r="M136" s="7">
        <v>5.0999999999999997E-2</v>
      </c>
      <c r="N136" s="7">
        <v>7.7899999999999997E-2</v>
      </c>
      <c r="O136" s="7">
        <v>8.6099999999999996E-2</v>
      </c>
      <c r="P136" s="7">
        <v>4.6200000000000005E-2</v>
      </c>
      <c r="Q136" s="7">
        <v>5.7699999999999994E-2</v>
      </c>
      <c r="R136" s="7">
        <v>5.5800000000000002E-2</v>
      </c>
      <c r="S136" s="7">
        <v>-9.300000000000001E-3</v>
      </c>
      <c r="T136" s="7">
        <v>7.3200000000000001E-2</v>
      </c>
      <c r="U136" s="7">
        <v>2.9600000000000001E-2</v>
      </c>
      <c r="V136" s="7">
        <v>3.8100000000000002E-2</v>
      </c>
      <c r="W136" s="7">
        <v>1.46E-2</v>
      </c>
      <c r="X136" s="7">
        <v>-3.15E-2</v>
      </c>
      <c r="Y136" s="7">
        <v>3.8700000000000005E-2</v>
      </c>
      <c r="Z136" s="7">
        <v>6.0300000000000006E-2</v>
      </c>
      <c r="AA136" s="7">
        <v>5.1700000000000003E-2</v>
      </c>
      <c r="AB136" s="7">
        <v>3.4100000000000005E-2</v>
      </c>
      <c r="AC136" s="7">
        <v>-3.7600000000000001E-2</v>
      </c>
      <c r="AD136" s="7">
        <v>0.15060000000000001</v>
      </c>
      <c r="AE136" s="7">
        <v>0.11</v>
      </c>
      <c r="AF136" s="7">
        <v>9.9100000000000008E-2</v>
      </c>
      <c r="AG136" s="7">
        <v>6.1800000000000001E-2</v>
      </c>
      <c r="AH136" s="7">
        <v>6.6000000000000003E-2</v>
      </c>
      <c r="AJ136" s="2">
        <f t="shared" ref="AJ136:BM136" si="195">AVERAGE(E124:E135)</f>
        <v>1.7475000000000001E-2</v>
      </c>
      <c r="AK136" s="2">
        <f t="shared" si="195"/>
        <v>2.0583333333333361E-3</v>
      </c>
      <c r="AL136" s="2">
        <f t="shared" si="195"/>
        <v>2.9500000000000008E-3</v>
      </c>
      <c r="AM136" s="2">
        <f t="shared" si="195"/>
        <v>4.1591666666666673E-2</v>
      </c>
      <c r="AN136" s="2">
        <f t="shared" si="195"/>
        <v>1.6149999999999998E-2</v>
      </c>
      <c r="AO136" s="2">
        <f t="shared" si="195"/>
        <v>1.6283333333333334E-2</v>
      </c>
      <c r="AP136" s="2">
        <f t="shared" si="195"/>
        <v>7.5916666666666667E-3</v>
      </c>
      <c r="AQ136" s="2">
        <f t="shared" si="195"/>
        <v>1.6608333333333336E-2</v>
      </c>
      <c r="AR136" s="2">
        <f t="shared" si="195"/>
        <v>2.813333333333333E-2</v>
      </c>
      <c r="AS136" s="2">
        <f t="shared" si="195"/>
        <v>2.5258333333333337E-2</v>
      </c>
      <c r="AT136" s="2">
        <f t="shared" si="195"/>
        <v>3.1458333333333338E-2</v>
      </c>
      <c r="AU136" s="2">
        <f t="shared" si="195"/>
        <v>4.6683333333333327E-2</v>
      </c>
      <c r="AV136" s="2">
        <f t="shared" si="195"/>
        <v>3.7200000000000004E-2</v>
      </c>
      <c r="AW136" s="2">
        <f t="shared" si="195"/>
        <v>3.3433333333333336E-2</v>
      </c>
      <c r="AX136" s="2">
        <f t="shared" si="195"/>
        <v>3.5450000000000002E-2</v>
      </c>
      <c r="AY136" s="2">
        <f t="shared" si="195"/>
        <v>4.9483333333333324E-2</v>
      </c>
      <c r="AZ136" s="2">
        <f t="shared" si="195"/>
        <v>4.1783333333333339E-2</v>
      </c>
      <c r="BA136" s="2">
        <f t="shared" si="195"/>
        <v>4.2641666666666661E-2</v>
      </c>
      <c r="BB136" s="2">
        <f t="shared" si="195"/>
        <v>3.5691666666666663E-2</v>
      </c>
      <c r="BC136" s="2">
        <f t="shared" si="195"/>
        <v>2.7149999999999997E-2</v>
      </c>
      <c r="BD136" s="2">
        <f t="shared" si="195"/>
        <v>2.4808333333333335E-2</v>
      </c>
      <c r="BE136" s="2">
        <f t="shared" si="195"/>
        <v>5.7499999999999826E-4</v>
      </c>
      <c r="BF136" s="2">
        <f t="shared" si="195"/>
        <v>1.4658333333333334E-2</v>
      </c>
      <c r="BG136" s="2">
        <f t="shared" si="195"/>
        <v>-4.3250000000000016E-3</v>
      </c>
      <c r="BH136" s="2">
        <f t="shared" si="195"/>
        <v>4.8466666666666665E-2</v>
      </c>
      <c r="BI136" s="2">
        <f t="shared" si="195"/>
        <v>3.2841666666666665E-2</v>
      </c>
      <c r="BJ136" s="2">
        <f t="shared" si="195"/>
        <v>2.3666666666666669E-2</v>
      </c>
      <c r="BK136" s="2">
        <f t="shared" si="195"/>
        <v>5.7983333333333338E-2</v>
      </c>
      <c r="BL136" s="2">
        <f t="shared" si="195"/>
        <v>3.8908333333333329E-2</v>
      </c>
      <c r="BM136" s="2">
        <f t="shared" si="195"/>
        <v>1.3750000000000019E-3</v>
      </c>
      <c r="BO136">
        <f t="shared" si="122"/>
        <v>11</v>
      </c>
      <c r="BP136">
        <f t="shared" si="123"/>
        <v>4</v>
      </c>
      <c r="BQ136">
        <f t="shared" si="124"/>
        <v>5</v>
      </c>
      <c r="BR136">
        <f t="shared" si="125"/>
        <v>24</v>
      </c>
      <c r="BS136">
        <f t="shared" si="126"/>
        <v>8</v>
      </c>
      <c r="BT136">
        <f t="shared" si="127"/>
        <v>9</v>
      </c>
      <c r="BU136">
        <f t="shared" si="128"/>
        <v>6</v>
      </c>
      <c r="BV136">
        <f t="shared" si="129"/>
        <v>10</v>
      </c>
      <c r="BW136">
        <f t="shared" si="130"/>
        <v>16</v>
      </c>
      <c r="BX136">
        <f t="shared" si="131"/>
        <v>14</v>
      </c>
      <c r="BY136">
        <f t="shared" si="132"/>
        <v>17</v>
      </c>
      <c r="BZ136">
        <f t="shared" si="133"/>
        <v>27</v>
      </c>
      <c r="CA136">
        <f t="shared" si="134"/>
        <v>22</v>
      </c>
      <c r="CB136">
        <f t="shared" si="135"/>
        <v>19</v>
      </c>
      <c r="CC136">
        <f t="shared" si="136"/>
        <v>20</v>
      </c>
      <c r="CD136">
        <f t="shared" si="137"/>
        <v>29</v>
      </c>
      <c r="CE136">
        <f t="shared" si="138"/>
        <v>25</v>
      </c>
      <c r="CF136">
        <f t="shared" si="139"/>
        <v>26</v>
      </c>
      <c r="CG136">
        <f t="shared" si="140"/>
        <v>21</v>
      </c>
      <c r="CH136">
        <f t="shared" si="141"/>
        <v>15</v>
      </c>
      <c r="CI136">
        <f t="shared" si="142"/>
        <v>13</v>
      </c>
      <c r="CJ136">
        <f t="shared" si="143"/>
        <v>2</v>
      </c>
      <c r="CK136">
        <f t="shared" si="144"/>
        <v>7</v>
      </c>
      <c r="CL136">
        <f t="shared" si="145"/>
        <v>1</v>
      </c>
      <c r="CM136">
        <f t="shared" si="146"/>
        <v>28</v>
      </c>
      <c r="CN136">
        <f t="shared" si="147"/>
        <v>18</v>
      </c>
      <c r="CO136">
        <f t="shared" si="148"/>
        <v>12</v>
      </c>
      <c r="CP136">
        <f t="shared" si="149"/>
        <v>30</v>
      </c>
      <c r="CQ136">
        <f t="shared" si="150"/>
        <v>23</v>
      </c>
      <c r="CR136">
        <f t="shared" si="151"/>
        <v>3</v>
      </c>
      <c r="CU136" s="2">
        <f t="array" ref="CU136">AVERAGE(IF(BO136:CR136&gt;=$CU$8,E136:AH136,""))-$B136</f>
        <v>5.6033333333333331E-2</v>
      </c>
      <c r="CV136" s="2">
        <f t="array" ref="CV136">AVERAGE(IF(BO136:CR136&lt;=$CV$8,E136:AH136,""))-$B136</f>
        <v>4.5179999999999998E-2</v>
      </c>
      <c r="CW136" s="2">
        <f t="shared" si="111"/>
        <v>1.0853333333333333E-2</v>
      </c>
      <c r="CX136" s="2">
        <f t="shared" si="112"/>
        <v>3.32E-2</v>
      </c>
      <c r="CY136" s="2">
        <f t="shared" si="113"/>
        <v>1.644E-2</v>
      </c>
      <c r="CZ136" s="2"/>
      <c r="DA136" s="1">
        <f t="shared" si="114"/>
        <v>3.0417704652086353</v>
      </c>
      <c r="DB136" s="1">
        <f t="shared" si="115"/>
        <v>1.6328966879584668</v>
      </c>
      <c r="DC136" s="1">
        <f t="shared" si="116"/>
        <v>2.9847860551610434</v>
      </c>
      <c r="DD136" s="1">
        <f t="shared" si="117"/>
        <v>1.0150435289801878</v>
      </c>
      <c r="DE136" s="3">
        <f t="shared" si="118"/>
        <v>1.0614094642857146</v>
      </c>
    </row>
    <row r="137" spans="1:109" x14ac:dyDescent="0.25">
      <c r="A137">
        <v>193612</v>
      </c>
      <c r="B137" s="10">
        <v>0</v>
      </c>
      <c r="C137" s="11">
        <v>2.0999999999999999E-3</v>
      </c>
      <c r="E137" s="7">
        <v>-4.5000000000000005E-3</v>
      </c>
      <c r="F137" s="7">
        <v>-5.6600000000000004E-2</v>
      </c>
      <c r="G137" s="7">
        <v>-2.7799999999999998E-2</v>
      </c>
      <c r="H137" s="7">
        <v>4.0999999999999995E-2</v>
      </c>
      <c r="I137" s="7">
        <v>-8.0000000000000002E-3</v>
      </c>
      <c r="J137" s="7">
        <v>4.3799999999999999E-2</v>
      </c>
      <c r="K137" s="7">
        <v>1.6899999999999998E-2</v>
      </c>
      <c r="L137" s="7">
        <v>-2.0199999999999999E-2</v>
      </c>
      <c r="M137" s="7">
        <v>-2.3E-2</v>
      </c>
      <c r="N137" s="7">
        <v>1.8600000000000002E-2</v>
      </c>
      <c r="O137" s="7">
        <v>1.8000000000000002E-2</v>
      </c>
      <c r="P137" s="7">
        <v>4.41E-2</v>
      </c>
      <c r="Q137" s="7">
        <v>5.0900000000000001E-2</v>
      </c>
      <c r="R137" s="7">
        <v>3.2799999999999996E-2</v>
      </c>
      <c r="S137" s="7">
        <v>-7.3400000000000007E-2</v>
      </c>
      <c r="T137" s="7">
        <v>6.6400000000000001E-2</v>
      </c>
      <c r="U137" s="7">
        <v>1.5800000000000002E-2</v>
      </c>
      <c r="V137" s="7">
        <v>-3.9000000000000003E-3</v>
      </c>
      <c r="W137" s="7">
        <v>9.3600000000000003E-2</v>
      </c>
      <c r="X137" s="7">
        <v>-1.7299999999999999E-2</v>
      </c>
      <c r="Y137" s="7">
        <v>-3.9000000000000003E-3</v>
      </c>
      <c r="Z137" s="7">
        <v>1.3500000000000002E-2</v>
      </c>
      <c r="AA137" s="7">
        <v>8.1000000000000013E-3</v>
      </c>
      <c r="AB137" s="7">
        <v>-5.4000000000000003E-3</v>
      </c>
      <c r="AC137" s="7">
        <v>-2.0400000000000001E-2</v>
      </c>
      <c r="AD137" s="7">
        <v>-1.7600000000000001E-2</v>
      </c>
      <c r="AE137" s="7">
        <v>-8.6699999999999999E-2</v>
      </c>
      <c r="AF137" s="7">
        <v>-4.87E-2</v>
      </c>
      <c r="AG137" s="7">
        <v>-2.6499999999999999E-2</v>
      </c>
      <c r="AH137" s="7">
        <v>5.3800000000000001E-2</v>
      </c>
      <c r="AJ137" s="2">
        <f t="shared" ref="AJ137:BM137" si="196">AVERAGE(E125:E136)</f>
        <v>1.9741666666666668E-2</v>
      </c>
      <c r="AK137" s="2">
        <f t="shared" si="196"/>
        <v>1.0733333333333336E-2</v>
      </c>
      <c r="AL137" s="2">
        <f t="shared" si="196"/>
        <v>6.0333333333333324E-3</v>
      </c>
      <c r="AM137" s="2">
        <f t="shared" si="196"/>
        <v>3.9750000000000001E-2</v>
      </c>
      <c r="AN137" s="2">
        <f t="shared" si="196"/>
        <v>8.1833333333333324E-3</v>
      </c>
      <c r="AO137" s="2">
        <f t="shared" si="196"/>
        <v>2.1891666666666667E-2</v>
      </c>
      <c r="AP137" s="2">
        <f t="shared" si="196"/>
        <v>8.9666666666666662E-3</v>
      </c>
      <c r="AQ137" s="2">
        <f t="shared" si="196"/>
        <v>1.7999999999999999E-2</v>
      </c>
      <c r="AR137" s="2">
        <f t="shared" si="196"/>
        <v>3.0491666666666667E-2</v>
      </c>
      <c r="AS137" s="2">
        <f t="shared" si="196"/>
        <v>3.0666666666666665E-2</v>
      </c>
      <c r="AT137" s="2">
        <f t="shared" si="196"/>
        <v>3.4141666666666674E-2</v>
      </c>
      <c r="AU137" s="2">
        <f t="shared" si="196"/>
        <v>4.4558333333333339E-2</v>
      </c>
      <c r="AV137" s="2">
        <f t="shared" si="196"/>
        <v>3.7649999999999996E-2</v>
      </c>
      <c r="AW137" s="2">
        <f t="shared" si="196"/>
        <v>3.0983333333333335E-2</v>
      </c>
      <c r="AX137" s="2">
        <f t="shared" si="196"/>
        <v>3.1608333333333342E-2</v>
      </c>
      <c r="AY137" s="2">
        <f t="shared" si="196"/>
        <v>4.4916666666666667E-2</v>
      </c>
      <c r="AZ137" s="2">
        <f t="shared" si="196"/>
        <v>3.5900000000000001E-2</v>
      </c>
      <c r="BA137" s="2">
        <f t="shared" si="196"/>
        <v>4.3424999999999991E-2</v>
      </c>
      <c r="BB137" s="2">
        <f t="shared" si="196"/>
        <v>3.4741666666666664E-2</v>
      </c>
      <c r="BC137" s="2">
        <f t="shared" si="196"/>
        <v>2.3841666666666667E-2</v>
      </c>
      <c r="BD137" s="2">
        <f t="shared" si="196"/>
        <v>1.994166666666667E-2</v>
      </c>
      <c r="BE137" s="2">
        <f t="shared" si="196"/>
        <v>-2.3249999999999985E-3</v>
      </c>
      <c r="BF137" s="2">
        <f t="shared" si="196"/>
        <v>1.8833333333333334E-2</v>
      </c>
      <c r="BG137" s="2">
        <f t="shared" si="196"/>
        <v>-2.2333333333333324E-3</v>
      </c>
      <c r="BH137" s="2">
        <f t="shared" si="196"/>
        <v>3.3183333333333336E-2</v>
      </c>
      <c r="BI137" s="2">
        <f t="shared" si="196"/>
        <v>3.5366666666666664E-2</v>
      </c>
      <c r="BJ137" s="2">
        <f t="shared" si="196"/>
        <v>3.0799999999999998E-2</v>
      </c>
      <c r="BK137" s="2">
        <f t="shared" si="196"/>
        <v>5.1958333333333336E-2</v>
      </c>
      <c r="BL137" s="2">
        <f t="shared" si="196"/>
        <v>3.3300000000000003E-2</v>
      </c>
      <c r="BM137" s="2">
        <f t="shared" si="196"/>
        <v>-9.2500000000000102E-4</v>
      </c>
      <c r="BO137">
        <f t="shared" si="122"/>
        <v>10</v>
      </c>
      <c r="BP137">
        <f t="shared" si="123"/>
        <v>7</v>
      </c>
      <c r="BQ137">
        <f t="shared" si="124"/>
        <v>4</v>
      </c>
      <c r="BR137">
        <f t="shared" si="125"/>
        <v>26</v>
      </c>
      <c r="BS137">
        <f t="shared" si="126"/>
        <v>5</v>
      </c>
      <c r="BT137">
        <f t="shared" si="127"/>
        <v>12</v>
      </c>
      <c r="BU137">
        <f t="shared" si="128"/>
        <v>6</v>
      </c>
      <c r="BV137">
        <f t="shared" si="129"/>
        <v>8</v>
      </c>
      <c r="BW137">
        <f t="shared" si="130"/>
        <v>14</v>
      </c>
      <c r="BX137">
        <f t="shared" si="131"/>
        <v>15</v>
      </c>
      <c r="BY137">
        <f t="shared" si="132"/>
        <v>21</v>
      </c>
      <c r="BZ137">
        <f t="shared" si="133"/>
        <v>28</v>
      </c>
      <c r="CA137">
        <f t="shared" si="134"/>
        <v>25</v>
      </c>
      <c r="CB137">
        <f t="shared" si="135"/>
        <v>17</v>
      </c>
      <c r="CC137">
        <f t="shared" si="136"/>
        <v>18</v>
      </c>
      <c r="CD137">
        <f t="shared" si="137"/>
        <v>29</v>
      </c>
      <c r="CE137">
        <f t="shared" si="138"/>
        <v>24</v>
      </c>
      <c r="CF137">
        <f t="shared" si="139"/>
        <v>27</v>
      </c>
      <c r="CG137">
        <f t="shared" si="140"/>
        <v>22</v>
      </c>
      <c r="CH137">
        <f t="shared" si="141"/>
        <v>13</v>
      </c>
      <c r="CI137">
        <f t="shared" si="142"/>
        <v>11</v>
      </c>
      <c r="CJ137">
        <f t="shared" si="143"/>
        <v>1</v>
      </c>
      <c r="CK137">
        <f t="shared" si="144"/>
        <v>9</v>
      </c>
      <c r="CL137">
        <f t="shared" si="145"/>
        <v>2</v>
      </c>
      <c r="CM137">
        <f t="shared" si="146"/>
        <v>19</v>
      </c>
      <c r="CN137">
        <f t="shared" si="147"/>
        <v>23</v>
      </c>
      <c r="CO137">
        <f t="shared" si="148"/>
        <v>16</v>
      </c>
      <c r="CP137">
        <f t="shared" si="149"/>
        <v>30</v>
      </c>
      <c r="CQ137">
        <f t="shared" si="150"/>
        <v>20</v>
      </c>
      <c r="CR137">
        <f t="shared" si="151"/>
        <v>3</v>
      </c>
      <c r="CU137" s="2">
        <f t="array" ref="CU137">AVERAGE(IF(BO137:CR137&gt;=$CU$8,E137:AH137,""))-$B137</f>
        <v>5.6933333333333358E-3</v>
      </c>
      <c r="CV137" s="2">
        <f t="array" ref="CV137">AVERAGE(IF(BO137:CR137&lt;=$CV$8,E137:AH137,""))-$B137</f>
        <v>-8.0000000000000069E-4</v>
      </c>
      <c r="CW137" s="2">
        <f t="shared" si="111"/>
        <v>6.4933333333333362E-3</v>
      </c>
      <c r="CX137" s="2">
        <f t="shared" si="112"/>
        <v>2.0999999999999999E-3</v>
      </c>
      <c r="CY137" s="2">
        <f t="shared" si="113"/>
        <v>5.3950000000000022E-3</v>
      </c>
      <c r="CZ137" s="2"/>
      <c r="DA137" s="1">
        <f t="shared" si="114"/>
        <v>3.0615216947627228</v>
      </c>
      <c r="DB137" s="1">
        <f t="shared" si="115"/>
        <v>1.6363257710031796</v>
      </c>
      <c r="DC137" s="1">
        <f t="shared" si="116"/>
        <v>3.0017794371017601</v>
      </c>
      <c r="DD137" s="1">
        <f t="shared" si="117"/>
        <v>1.0142314941570036</v>
      </c>
      <c r="DE137" s="3">
        <f t="shared" si="118"/>
        <v>1.0679027976190478</v>
      </c>
    </row>
    <row r="138" spans="1:109" x14ac:dyDescent="0.25">
      <c r="A138">
        <v>193701</v>
      </c>
      <c r="B138" s="10">
        <v>1E-4</v>
      </c>
      <c r="C138" s="11">
        <v>3.2400000000000005E-2</v>
      </c>
      <c r="E138" s="7">
        <v>2.3100000000000002E-2</v>
      </c>
      <c r="F138" s="7">
        <v>1.47E-2</v>
      </c>
      <c r="G138" s="7">
        <v>2.6800000000000001E-2</v>
      </c>
      <c r="H138" s="7">
        <v>4.7899999999999998E-2</v>
      </c>
      <c r="I138" s="7">
        <v>6.3E-3</v>
      </c>
      <c r="J138" s="7">
        <v>0.12570000000000001</v>
      </c>
      <c r="K138" s="7">
        <v>2.6000000000000003E-3</v>
      </c>
      <c r="L138" s="7">
        <v>3.3100000000000004E-2</v>
      </c>
      <c r="M138" s="7">
        <v>1.83E-2</v>
      </c>
      <c r="N138" s="7">
        <v>7.46E-2</v>
      </c>
      <c r="O138" s="7">
        <v>7.8700000000000006E-2</v>
      </c>
      <c r="P138" s="7">
        <v>6.25E-2</v>
      </c>
      <c r="Q138" s="7">
        <v>4.3600000000000007E-2</v>
      </c>
      <c r="R138" s="7">
        <v>0.1226</v>
      </c>
      <c r="S138" s="7">
        <v>7.3300000000000004E-2</v>
      </c>
      <c r="T138" s="7">
        <v>4.7800000000000002E-2</v>
      </c>
      <c r="U138" s="7">
        <v>-2.9999999999999997E-4</v>
      </c>
      <c r="V138" s="7">
        <v>2.52E-2</v>
      </c>
      <c r="W138" s="7">
        <v>2.4100000000000003E-2</v>
      </c>
      <c r="X138" s="7">
        <v>2.2400000000000003E-2</v>
      </c>
      <c r="Y138" s="7">
        <v>-8.5000000000000006E-3</v>
      </c>
      <c r="Z138" s="7">
        <v>8.0000000000000002E-3</v>
      </c>
      <c r="AA138" s="7">
        <v>-8.6999999999999994E-3</v>
      </c>
      <c r="AB138" s="7">
        <v>-6.9999999999999993E-3</v>
      </c>
      <c r="AC138" s="7">
        <v>1.15E-2</v>
      </c>
      <c r="AD138" s="7">
        <v>5.21E-2</v>
      </c>
      <c r="AE138" s="7">
        <v>5.4000000000000003E-3</v>
      </c>
      <c r="AF138" s="7">
        <v>6.8999999999999999E-3</v>
      </c>
      <c r="AG138" s="7">
        <v>4.1999999999999997E-3</v>
      </c>
      <c r="AH138" s="7">
        <v>4.9400000000000006E-2</v>
      </c>
      <c r="AJ138" s="2">
        <f t="shared" ref="AJ138:BM138" si="197">AVERAGE(E126:E137)</f>
        <v>1.6150000000000001E-2</v>
      </c>
      <c r="AK138" s="2">
        <f t="shared" si="197"/>
        <v>7.1416666666666686E-3</v>
      </c>
      <c r="AL138" s="2">
        <f t="shared" si="197"/>
        <v>4.0166666666666675E-3</v>
      </c>
      <c r="AM138" s="2">
        <f t="shared" si="197"/>
        <v>4.2225000000000006E-2</v>
      </c>
      <c r="AN138" s="2">
        <f t="shared" si="197"/>
        <v>7.5166666666666646E-3</v>
      </c>
      <c r="AO138" s="2">
        <f t="shared" si="197"/>
        <v>2.1308333333333332E-2</v>
      </c>
      <c r="AP138" s="2">
        <f t="shared" si="197"/>
        <v>8.4916666666666682E-3</v>
      </c>
      <c r="AQ138" s="2">
        <f t="shared" si="197"/>
        <v>1.4208333333333331E-2</v>
      </c>
      <c r="AR138" s="2">
        <f t="shared" si="197"/>
        <v>2.7608333333333332E-2</v>
      </c>
      <c r="AS138" s="2">
        <f t="shared" si="197"/>
        <v>2.9000000000000001E-2</v>
      </c>
      <c r="AT138" s="2">
        <f t="shared" si="197"/>
        <v>2.804166666666667E-2</v>
      </c>
      <c r="AU138" s="2">
        <f t="shared" si="197"/>
        <v>4.4458333333333343E-2</v>
      </c>
      <c r="AV138" s="2">
        <f t="shared" si="197"/>
        <v>3.8616666666666667E-2</v>
      </c>
      <c r="AW138" s="2">
        <f t="shared" si="197"/>
        <v>3.0025E-2</v>
      </c>
      <c r="AX138" s="2">
        <f t="shared" si="197"/>
        <v>2.0299999999999995E-2</v>
      </c>
      <c r="AY138" s="2">
        <f t="shared" si="197"/>
        <v>4.0750000000000001E-2</v>
      </c>
      <c r="AZ138" s="2">
        <f t="shared" si="197"/>
        <v>3.1E-2</v>
      </c>
      <c r="BA138" s="2">
        <f t="shared" si="197"/>
        <v>3.0333333333333334E-2</v>
      </c>
      <c r="BB138" s="2">
        <f t="shared" si="197"/>
        <v>3.0633333333333332E-2</v>
      </c>
      <c r="BC138" s="2">
        <f t="shared" si="197"/>
        <v>1.7725000000000001E-2</v>
      </c>
      <c r="BD138" s="2">
        <f t="shared" si="197"/>
        <v>1.9750000000000004E-2</v>
      </c>
      <c r="BE138" s="2">
        <f t="shared" si="197"/>
        <v>-1.4083333333333363E-3</v>
      </c>
      <c r="BF138" s="2">
        <f t="shared" si="197"/>
        <v>1.8675000000000001E-2</v>
      </c>
      <c r="BG138" s="2">
        <f t="shared" si="197"/>
        <v>8.0833333333333289E-4</v>
      </c>
      <c r="BH138" s="2">
        <f t="shared" si="197"/>
        <v>2.8908333333333331E-2</v>
      </c>
      <c r="BI138" s="2">
        <f t="shared" si="197"/>
        <v>3.4058333333333336E-2</v>
      </c>
      <c r="BJ138" s="2">
        <f t="shared" si="197"/>
        <v>2.4324999999999999E-2</v>
      </c>
      <c r="BK138" s="2">
        <f t="shared" si="197"/>
        <v>4.6600000000000003E-2</v>
      </c>
      <c r="BL138" s="2">
        <f t="shared" si="197"/>
        <v>2.6583333333333334E-2</v>
      </c>
      <c r="BM138" s="2">
        <f t="shared" si="197"/>
        <v>2.2083333333333317E-3</v>
      </c>
      <c r="BO138">
        <f t="shared" si="122"/>
        <v>9</v>
      </c>
      <c r="BP138">
        <f t="shared" si="123"/>
        <v>5</v>
      </c>
      <c r="BQ138">
        <f t="shared" si="124"/>
        <v>4</v>
      </c>
      <c r="BR138">
        <f t="shared" si="125"/>
        <v>28</v>
      </c>
      <c r="BS138">
        <f t="shared" si="126"/>
        <v>6</v>
      </c>
      <c r="BT138">
        <f t="shared" si="127"/>
        <v>14</v>
      </c>
      <c r="BU138">
        <f t="shared" si="128"/>
        <v>7</v>
      </c>
      <c r="BV138">
        <f t="shared" si="129"/>
        <v>8</v>
      </c>
      <c r="BW138">
        <f t="shared" si="130"/>
        <v>17</v>
      </c>
      <c r="BX138">
        <f t="shared" si="131"/>
        <v>20</v>
      </c>
      <c r="BY138">
        <f t="shared" si="132"/>
        <v>18</v>
      </c>
      <c r="BZ138">
        <f t="shared" si="133"/>
        <v>29</v>
      </c>
      <c r="CA138">
        <f t="shared" si="134"/>
        <v>26</v>
      </c>
      <c r="CB138">
        <f t="shared" si="135"/>
        <v>21</v>
      </c>
      <c r="CC138">
        <f t="shared" si="136"/>
        <v>13</v>
      </c>
      <c r="CD138">
        <f t="shared" si="137"/>
        <v>27</v>
      </c>
      <c r="CE138">
        <f t="shared" si="138"/>
        <v>24</v>
      </c>
      <c r="CF138">
        <f t="shared" si="139"/>
        <v>22</v>
      </c>
      <c r="CG138">
        <f t="shared" si="140"/>
        <v>23</v>
      </c>
      <c r="CH138">
        <f t="shared" si="141"/>
        <v>10</v>
      </c>
      <c r="CI138">
        <f t="shared" si="142"/>
        <v>12</v>
      </c>
      <c r="CJ138">
        <f t="shared" si="143"/>
        <v>1</v>
      </c>
      <c r="CK138">
        <f t="shared" si="144"/>
        <v>11</v>
      </c>
      <c r="CL138">
        <f t="shared" si="145"/>
        <v>2</v>
      </c>
      <c r="CM138">
        <f t="shared" si="146"/>
        <v>19</v>
      </c>
      <c r="CN138">
        <f t="shared" si="147"/>
        <v>25</v>
      </c>
      <c r="CO138">
        <f t="shared" si="148"/>
        <v>15</v>
      </c>
      <c r="CP138">
        <f t="shared" si="149"/>
        <v>30</v>
      </c>
      <c r="CQ138">
        <f t="shared" si="150"/>
        <v>16</v>
      </c>
      <c r="CR138">
        <f t="shared" si="151"/>
        <v>3</v>
      </c>
      <c r="CU138" s="2">
        <f t="array" ref="CU138">AVERAGE(IF(BO138:CR138&gt;=$CU$8,E138:AH138,""))-$B138</f>
        <v>4.1213333333333324E-2</v>
      </c>
      <c r="CV138" s="2">
        <f t="array" ref="CV138">AVERAGE(IF(BO138:CR138&lt;=$CV$8,E138:AH138,""))-$B138</f>
        <v>2.4340000000000001E-2</v>
      </c>
      <c r="CW138" s="2">
        <f t="shared" si="111"/>
        <v>1.6873333333333324E-2</v>
      </c>
      <c r="CX138" s="2">
        <f t="shared" si="112"/>
        <v>3.2400000000000005E-2</v>
      </c>
      <c r="CY138" s="2">
        <f t="shared" si="113"/>
        <v>2.0754999999999996E-2</v>
      </c>
      <c r="CZ138" s="2"/>
      <c r="DA138" s="1">
        <f t="shared" si="114"/>
        <v>3.1134859229951619</v>
      </c>
      <c r="DB138" s="1">
        <f t="shared" si="115"/>
        <v>1.6895063585607828</v>
      </c>
      <c r="DC138" s="1">
        <f t="shared" si="116"/>
        <v>3.1257929515798906</v>
      </c>
      <c r="DD138" s="1">
        <f t="shared" si="117"/>
        <v>1.0390193118742008</v>
      </c>
      <c r="DE138" s="3">
        <f t="shared" si="118"/>
        <v>1.0847761309523811</v>
      </c>
    </row>
    <row r="139" spans="1:109" x14ac:dyDescent="0.25">
      <c r="A139">
        <v>193702</v>
      </c>
      <c r="B139" s="10">
        <v>2.0000000000000001E-4</v>
      </c>
      <c r="C139" s="11">
        <v>1.2800000000000001E-2</v>
      </c>
      <c r="E139" s="7">
        <v>2.2700000000000001E-2</v>
      </c>
      <c r="F139" s="7">
        <v>6.7699999999999996E-2</v>
      </c>
      <c r="G139" s="7">
        <v>-1.8600000000000002E-2</v>
      </c>
      <c r="H139" s="7">
        <v>7.1999999999999998E-3</v>
      </c>
      <c r="I139" s="7">
        <v>-1.89E-2</v>
      </c>
      <c r="J139" s="7">
        <v>-1.8600000000000002E-2</v>
      </c>
      <c r="K139" s="7">
        <v>1.7000000000000001E-2</v>
      </c>
      <c r="L139" s="7">
        <v>-3.9E-2</v>
      </c>
      <c r="M139" s="7">
        <v>-7.0999999999999995E-3</v>
      </c>
      <c r="N139" s="7">
        <v>-8.199999999999999E-3</v>
      </c>
      <c r="O139" s="7">
        <v>-2.9300000000000003E-2</v>
      </c>
      <c r="P139" s="7">
        <v>0.1079</v>
      </c>
      <c r="Q139" s="7">
        <v>-2.5000000000000001E-3</v>
      </c>
      <c r="R139" s="7">
        <v>-2.3300000000000001E-2</v>
      </c>
      <c r="S139" s="7">
        <v>-1.4000000000000002E-3</v>
      </c>
      <c r="T139" s="7">
        <v>3.4999999999999996E-3</v>
      </c>
      <c r="U139" s="7">
        <v>0.11849999999999999</v>
      </c>
      <c r="V139" s="7">
        <v>3.4999999999999996E-3</v>
      </c>
      <c r="W139" s="7">
        <v>1.47E-2</v>
      </c>
      <c r="X139" s="7">
        <v>-4.2300000000000004E-2</v>
      </c>
      <c r="Y139" s="7">
        <v>-3.0499999999999999E-2</v>
      </c>
      <c r="Z139" s="7">
        <v>0.109</v>
      </c>
      <c r="AA139" s="7">
        <v>1.4499999999999999E-2</v>
      </c>
      <c r="AB139" s="7">
        <v>-1.9800000000000002E-2</v>
      </c>
      <c r="AC139" s="7">
        <v>5.8900000000000001E-2</v>
      </c>
      <c r="AD139" s="7">
        <v>-4.6699999999999998E-2</v>
      </c>
      <c r="AE139" s="7">
        <v>2.4500000000000001E-2</v>
      </c>
      <c r="AF139" s="7">
        <v>4.8099999999999997E-2</v>
      </c>
      <c r="AG139" s="7">
        <v>-7.4999999999999997E-3</v>
      </c>
      <c r="AH139" s="7">
        <v>5.6799999999999996E-2</v>
      </c>
      <c r="AJ139" s="2">
        <f t="shared" ref="AJ139:BM139" si="198">AVERAGE(E127:E138)</f>
        <v>1.5400000000000002E-2</v>
      </c>
      <c r="AK139" s="2">
        <f t="shared" si="198"/>
        <v>1.3691666666666664E-2</v>
      </c>
      <c r="AL139" s="2">
        <f t="shared" si="198"/>
        <v>3.4750000000000011E-3</v>
      </c>
      <c r="AM139" s="2">
        <f t="shared" si="198"/>
        <v>3.5691666666666663E-2</v>
      </c>
      <c r="AN139" s="2">
        <f t="shared" si="198"/>
        <v>4.6833333333333319E-3</v>
      </c>
      <c r="AO139" s="2">
        <f t="shared" si="198"/>
        <v>2.9983333333333334E-2</v>
      </c>
      <c r="AP139" s="2">
        <f t="shared" si="198"/>
        <v>5.1500000000000001E-3</v>
      </c>
      <c r="AQ139" s="2">
        <f t="shared" si="198"/>
        <v>1.3916666666666666E-2</v>
      </c>
      <c r="AR139" s="2">
        <f t="shared" si="198"/>
        <v>2.46E-2</v>
      </c>
      <c r="AS139" s="2">
        <f t="shared" si="198"/>
        <v>2.5291666666666667E-2</v>
      </c>
      <c r="AT139" s="2">
        <f t="shared" si="198"/>
        <v>2.8525000000000005E-2</v>
      </c>
      <c r="AU139" s="2">
        <f t="shared" si="198"/>
        <v>4.4125000000000004E-2</v>
      </c>
      <c r="AV139" s="2">
        <f t="shared" si="198"/>
        <v>3.569166666666667E-2</v>
      </c>
      <c r="AW139" s="2">
        <f t="shared" si="198"/>
        <v>3.4050000000000004E-2</v>
      </c>
      <c r="AX139" s="2">
        <f t="shared" si="198"/>
        <v>2.2974999999999995E-2</v>
      </c>
      <c r="AY139" s="2">
        <f t="shared" si="198"/>
        <v>3.7158333333333342E-2</v>
      </c>
      <c r="AZ139" s="2">
        <f t="shared" si="198"/>
        <v>2.258333333333333E-2</v>
      </c>
      <c r="BA139" s="2">
        <f t="shared" si="198"/>
        <v>3.9599999999999996E-2</v>
      </c>
      <c r="BB139" s="2">
        <f t="shared" si="198"/>
        <v>2.0941666666666667E-2</v>
      </c>
      <c r="BC139" s="2">
        <f t="shared" si="198"/>
        <v>9.0583333333333332E-3</v>
      </c>
      <c r="BD139" s="2">
        <f t="shared" si="198"/>
        <v>1.5566666666666668E-2</v>
      </c>
      <c r="BE139" s="2">
        <f t="shared" si="198"/>
        <v>-1.8749999999999984E-3</v>
      </c>
      <c r="BF139" s="2">
        <f t="shared" si="198"/>
        <v>1.4491666666666667E-2</v>
      </c>
      <c r="BG139" s="2">
        <f t="shared" si="198"/>
        <v>4.9500000000000004E-3</v>
      </c>
      <c r="BH139" s="2">
        <f t="shared" si="198"/>
        <v>1.6975000000000004E-2</v>
      </c>
      <c r="BI139" s="2">
        <f t="shared" si="198"/>
        <v>3.1649999999999998E-2</v>
      </c>
      <c r="BJ139" s="2">
        <f t="shared" si="198"/>
        <v>2.8425000000000002E-2</v>
      </c>
      <c r="BK139" s="2">
        <f t="shared" si="198"/>
        <v>3.1375000000000007E-2</v>
      </c>
      <c r="BL139" s="2">
        <f t="shared" si="198"/>
        <v>2.1816666666666665E-2</v>
      </c>
      <c r="BM139" s="2">
        <f t="shared" si="198"/>
        <v>6.7916666666666655E-3</v>
      </c>
      <c r="BO139">
        <f t="shared" si="122"/>
        <v>11</v>
      </c>
      <c r="BP139">
        <f t="shared" si="123"/>
        <v>8</v>
      </c>
      <c r="BQ139">
        <f t="shared" si="124"/>
        <v>2</v>
      </c>
      <c r="BR139">
        <f t="shared" si="125"/>
        <v>26</v>
      </c>
      <c r="BS139">
        <f t="shared" si="126"/>
        <v>3</v>
      </c>
      <c r="BT139">
        <f t="shared" si="127"/>
        <v>22</v>
      </c>
      <c r="BU139">
        <f t="shared" si="128"/>
        <v>5</v>
      </c>
      <c r="BV139">
        <f t="shared" si="129"/>
        <v>9</v>
      </c>
      <c r="BW139">
        <f t="shared" si="130"/>
        <v>18</v>
      </c>
      <c r="BX139">
        <f t="shared" si="131"/>
        <v>19</v>
      </c>
      <c r="BY139">
        <f t="shared" si="132"/>
        <v>21</v>
      </c>
      <c r="BZ139">
        <f t="shared" si="133"/>
        <v>30</v>
      </c>
      <c r="CA139">
        <f t="shared" si="134"/>
        <v>27</v>
      </c>
      <c r="CB139">
        <f t="shared" si="135"/>
        <v>25</v>
      </c>
      <c r="CC139">
        <f t="shared" si="136"/>
        <v>17</v>
      </c>
      <c r="CD139">
        <f t="shared" si="137"/>
        <v>28</v>
      </c>
      <c r="CE139">
        <f t="shared" si="138"/>
        <v>16</v>
      </c>
      <c r="CF139">
        <f t="shared" si="139"/>
        <v>29</v>
      </c>
      <c r="CG139">
        <f t="shared" si="140"/>
        <v>14</v>
      </c>
      <c r="CH139">
        <f t="shared" si="141"/>
        <v>7</v>
      </c>
      <c r="CI139">
        <f t="shared" si="142"/>
        <v>12</v>
      </c>
      <c r="CJ139">
        <f t="shared" si="143"/>
        <v>1</v>
      </c>
      <c r="CK139">
        <f t="shared" si="144"/>
        <v>10</v>
      </c>
      <c r="CL139">
        <f t="shared" si="145"/>
        <v>4</v>
      </c>
      <c r="CM139">
        <f t="shared" si="146"/>
        <v>13</v>
      </c>
      <c r="CN139">
        <f t="shared" si="147"/>
        <v>24</v>
      </c>
      <c r="CO139">
        <f t="shared" si="148"/>
        <v>20</v>
      </c>
      <c r="CP139">
        <f t="shared" si="149"/>
        <v>23</v>
      </c>
      <c r="CQ139">
        <f t="shared" si="150"/>
        <v>15</v>
      </c>
      <c r="CR139">
        <f t="shared" si="151"/>
        <v>6</v>
      </c>
      <c r="CU139" s="2">
        <f t="array" ref="CU139">AVERAGE(IF(BO139:CR139&gt;=$CU$8,E139:AH139,""))-$B139</f>
        <v>1.1539999999999998E-2</v>
      </c>
      <c r="CV139" s="2">
        <f t="array" ref="CV139">AVERAGE(IF(BO139:CR139&lt;=$CV$8,E139:AH139,""))-$B139</f>
        <v>1.2113333333333332E-2</v>
      </c>
      <c r="CW139" s="2">
        <f t="shared" si="111"/>
        <v>-5.7333333333333368E-4</v>
      </c>
      <c r="CX139" s="2">
        <f t="shared" si="112"/>
        <v>1.2800000000000001E-2</v>
      </c>
      <c r="CY139" s="2">
        <f t="shared" si="113"/>
        <v>2.7699999999999999E-3</v>
      </c>
      <c r="CZ139" s="2"/>
      <c r="DA139" s="1">
        <f t="shared" si="114"/>
        <v>3.1123235549172437</v>
      </c>
      <c r="DB139" s="1">
        <f t="shared" si="115"/>
        <v>1.7114699412220729</v>
      </c>
      <c r="DC139" s="1">
        <f t="shared" si="116"/>
        <v>3.1624897608314386</v>
      </c>
      <c r="DD139" s="1">
        <f t="shared" si="117"/>
        <v>1.0518131030010784</v>
      </c>
      <c r="DE139" s="3">
        <f t="shared" si="118"/>
        <v>1.0842027976190478</v>
      </c>
    </row>
    <row r="140" spans="1:109" x14ac:dyDescent="0.25">
      <c r="A140">
        <v>193703</v>
      </c>
      <c r="B140" s="10">
        <v>1E-4</v>
      </c>
      <c r="C140" s="11">
        <v>-3.5999999999999999E-3</v>
      </c>
      <c r="E140" s="7">
        <v>2.2499999999999999E-2</v>
      </c>
      <c r="F140" s="7">
        <v>4.1500000000000002E-2</v>
      </c>
      <c r="G140" s="7">
        <v>-6.8000000000000005E-2</v>
      </c>
      <c r="H140" s="7">
        <v>1.17E-2</v>
      </c>
      <c r="I140" s="7">
        <v>-7.8100000000000003E-2</v>
      </c>
      <c r="J140" s="7">
        <v>-2.8999999999999998E-3</v>
      </c>
      <c r="K140" s="7">
        <v>-2.8700000000000003E-2</v>
      </c>
      <c r="L140" s="7">
        <v>-5.0199999999999995E-2</v>
      </c>
      <c r="M140" s="7">
        <v>-1.9199999999999998E-2</v>
      </c>
      <c r="N140" s="7">
        <v>-3.8900000000000004E-2</v>
      </c>
      <c r="O140" s="7">
        <v>-3.0999999999999999E-3</v>
      </c>
      <c r="P140" s="7">
        <v>5.8099999999999999E-2</v>
      </c>
      <c r="Q140" s="7">
        <v>-6.1999999999999998E-3</v>
      </c>
      <c r="R140" s="7">
        <v>-4.8800000000000003E-2</v>
      </c>
      <c r="S140" s="7">
        <v>-3.0099999999999998E-2</v>
      </c>
      <c r="T140" s="7">
        <v>-4.41E-2</v>
      </c>
      <c r="U140" s="7">
        <v>6.1699999999999998E-2</v>
      </c>
      <c r="V140" s="7">
        <v>6.6299999999999998E-2</v>
      </c>
      <c r="W140" s="7">
        <v>3.4300000000000004E-2</v>
      </c>
      <c r="X140" s="7">
        <v>-6.3299999999999995E-2</v>
      </c>
      <c r="Y140" s="7">
        <v>-2.0899999999999998E-2</v>
      </c>
      <c r="Z140" s="7">
        <v>-3.3599999999999998E-2</v>
      </c>
      <c r="AA140" s="7">
        <v>-3.32E-2</v>
      </c>
      <c r="AB140" s="7">
        <v>3.3500000000000002E-2</v>
      </c>
      <c r="AC140" s="7">
        <v>5.0800000000000005E-2</v>
      </c>
      <c r="AD140" s="7">
        <v>2.7300000000000001E-2</v>
      </c>
      <c r="AE140" s="7">
        <v>-3.6499999999999998E-2</v>
      </c>
      <c r="AF140" s="7">
        <v>-4.3899999999999995E-2</v>
      </c>
      <c r="AG140" s="7">
        <v>-3.7200000000000004E-2</v>
      </c>
      <c r="AH140" s="7">
        <v>-2.4100000000000003E-2</v>
      </c>
      <c r="AJ140" s="2">
        <f t="shared" ref="AJ140:BM140" si="199">AVERAGE(E128:E139)</f>
        <v>1.5308333333333334E-2</v>
      </c>
      <c r="AK140" s="2">
        <f t="shared" si="199"/>
        <v>1.1658333333333331E-2</v>
      </c>
      <c r="AL140" s="2">
        <f t="shared" si="199"/>
        <v>4.6333333333333322E-3</v>
      </c>
      <c r="AM140" s="2">
        <f t="shared" si="199"/>
        <v>3.373333333333333E-2</v>
      </c>
      <c r="AN140" s="2">
        <f t="shared" si="199"/>
        <v>5.9499999999999996E-3</v>
      </c>
      <c r="AO140" s="2">
        <f t="shared" si="199"/>
        <v>2.9583333333333336E-2</v>
      </c>
      <c r="AP140" s="2">
        <f t="shared" si="199"/>
        <v>2.8666666666666667E-3</v>
      </c>
      <c r="AQ140" s="2">
        <f t="shared" si="199"/>
        <v>8.0083333333333326E-3</v>
      </c>
      <c r="AR140" s="2">
        <f t="shared" si="199"/>
        <v>2.1175000000000003E-2</v>
      </c>
      <c r="AS140" s="2">
        <f t="shared" si="199"/>
        <v>2.2125000000000002E-2</v>
      </c>
      <c r="AT140" s="2">
        <f t="shared" si="199"/>
        <v>2.1400000000000002E-2</v>
      </c>
      <c r="AU140" s="2">
        <f t="shared" si="199"/>
        <v>4.4358333333333333E-2</v>
      </c>
      <c r="AV140" s="2">
        <f t="shared" si="199"/>
        <v>2.9891666666666667E-2</v>
      </c>
      <c r="AW140" s="2">
        <f t="shared" si="199"/>
        <v>3.2866666666666669E-2</v>
      </c>
      <c r="AX140" s="2">
        <f t="shared" si="199"/>
        <v>1.9583333333333331E-2</v>
      </c>
      <c r="AY140" s="2">
        <f t="shared" si="199"/>
        <v>3.096666666666667E-2</v>
      </c>
      <c r="AZ140" s="2">
        <f t="shared" si="199"/>
        <v>3.0016666666666664E-2</v>
      </c>
      <c r="BA140" s="2">
        <f t="shared" si="199"/>
        <v>3.7008333333333331E-2</v>
      </c>
      <c r="BB140" s="2">
        <f t="shared" si="199"/>
        <v>2.1191666666666668E-2</v>
      </c>
      <c r="BC140" s="2">
        <f t="shared" si="199"/>
        <v>1.0874999999999998E-2</v>
      </c>
      <c r="BD140" s="2">
        <f t="shared" si="199"/>
        <v>7.5583333333333362E-3</v>
      </c>
      <c r="BE140" s="2">
        <f t="shared" si="199"/>
        <v>6.5833333333333299E-3</v>
      </c>
      <c r="BF140" s="2">
        <f t="shared" si="199"/>
        <v>1.3058333333333333E-2</v>
      </c>
      <c r="BG140" s="2">
        <f t="shared" si="199"/>
        <v>3.6000000000000003E-3</v>
      </c>
      <c r="BH140" s="2">
        <f t="shared" si="199"/>
        <v>1.8008333333333338E-2</v>
      </c>
      <c r="BI140" s="2">
        <f t="shared" si="199"/>
        <v>3.0216666666666666E-2</v>
      </c>
      <c r="BJ140" s="2">
        <f t="shared" si="199"/>
        <v>3.0108333333333334E-2</v>
      </c>
      <c r="BK140" s="2">
        <f t="shared" si="199"/>
        <v>3.0191666666666669E-2</v>
      </c>
      <c r="BL140" s="2">
        <f t="shared" si="199"/>
        <v>2.1566666666666665E-2</v>
      </c>
      <c r="BM140" s="2">
        <f t="shared" si="199"/>
        <v>1.4883333333333333E-2</v>
      </c>
      <c r="BO140">
        <f t="shared" si="122"/>
        <v>12</v>
      </c>
      <c r="BP140">
        <f t="shared" si="123"/>
        <v>9</v>
      </c>
      <c r="BQ140">
        <f t="shared" si="124"/>
        <v>3</v>
      </c>
      <c r="BR140">
        <f t="shared" si="125"/>
        <v>28</v>
      </c>
      <c r="BS140">
        <f t="shared" si="126"/>
        <v>4</v>
      </c>
      <c r="BT140">
        <f t="shared" si="127"/>
        <v>20</v>
      </c>
      <c r="BU140">
        <f t="shared" si="128"/>
        <v>1</v>
      </c>
      <c r="BV140">
        <f t="shared" si="129"/>
        <v>7</v>
      </c>
      <c r="BW140">
        <f t="shared" si="130"/>
        <v>15</v>
      </c>
      <c r="BX140">
        <f t="shared" si="131"/>
        <v>19</v>
      </c>
      <c r="BY140">
        <f t="shared" si="132"/>
        <v>17</v>
      </c>
      <c r="BZ140">
        <f t="shared" si="133"/>
        <v>30</v>
      </c>
      <c r="CA140">
        <f t="shared" si="134"/>
        <v>21</v>
      </c>
      <c r="CB140">
        <f t="shared" si="135"/>
        <v>27</v>
      </c>
      <c r="CC140">
        <f t="shared" si="136"/>
        <v>14</v>
      </c>
      <c r="CD140">
        <f t="shared" si="137"/>
        <v>26</v>
      </c>
      <c r="CE140">
        <f t="shared" si="138"/>
        <v>22</v>
      </c>
      <c r="CF140">
        <f t="shared" si="139"/>
        <v>29</v>
      </c>
      <c r="CG140">
        <f t="shared" si="140"/>
        <v>16</v>
      </c>
      <c r="CH140">
        <f t="shared" si="141"/>
        <v>8</v>
      </c>
      <c r="CI140">
        <f t="shared" si="142"/>
        <v>6</v>
      </c>
      <c r="CJ140">
        <f t="shared" si="143"/>
        <v>5</v>
      </c>
      <c r="CK140">
        <f t="shared" si="144"/>
        <v>10</v>
      </c>
      <c r="CL140">
        <f t="shared" si="145"/>
        <v>2</v>
      </c>
      <c r="CM140">
        <f t="shared" si="146"/>
        <v>13</v>
      </c>
      <c r="CN140">
        <f t="shared" si="147"/>
        <v>25</v>
      </c>
      <c r="CO140">
        <f t="shared" si="148"/>
        <v>23</v>
      </c>
      <c r="CP140">
        <f t="shared" si="149"/>
        <v>24</v>
      </c>
      <c r="CQ140">
        <f t="shared" si="150"/>
        <v>18</v>
      </c>
      <c r="CR140">
        <f t="shared" si="151"/>
        <v>11</v>
      </c>
      <c r="CU140" s="2">
        <f t="array" ref="CU140">AVERAGE(IF(BO140:CR140&gt;=$CU$8,E140:AH140,""))-$B140</f>
        <v>-2.4666666666666674E-4</v>
      </c>
      <c r="CV140" s="2">
        <f t="array" ref="CV140">AVERAGE(IF(BO140:CR140&lt;=$CV$8,E140:AH140,""))-$B140</f>
        <v>-2.0173333333333331E-2</v>
      </c>
      <c r="CW140" s="2">
        <f t="shared" si="111"/>
        <v>1.9926666666666665E-2</v>
      </c>
      <c r="CX140" s="2">
        <f t="shared" si="112"/>
        <v>-3.5999999999999999E-3</v>
      </c>
      <c r="CY140" s="2">
        <f t="shared" si="113"/>
        <v>1.4045E-2</v>
      </c>
      <c r="CZ140" s="2"/>
      <c r="DA140" s="1">
        <f t="shared" si="114"/>
        <v>3.1746530213103861</v>
      </c>
      <c r="DB140" s="1">
        <f t="shared" si="115"/>
        <v>1.7054797964277955</v>
      </c>
      <c r="DC140" s="1">
        <f t="shared" si="116"/>
        <v>3.1620259289998502</v>
      </c>
      <c r="DD140" s="1">
        <f t="shared" si="117"/>
        <v>1.0306997079801701</v>
      </c>
      <c r="DE140" s="3">
        <f t="shared" si="118"/>
        <v>1.1041294642857145</v>
      </c>
    </row>
    <row r="141" spans="1:109" x14ac:dyDescent="0.25">
      <c r="A141">
        <v>193704</v>
      </c>
      <c r="B141" s="10">
        <v>2.9999999999999997E-4</v>
      </c>
      <c r="C141" s="11">
        <v>-7.4499999999999997E-2</v>
      </c>
      <c r="E141" s="7">
        <v>-7.3099999999999998E-2</v>
      </c>
      <c r="F141" s="7">
        <v>-8.9399999999999993E-2</v>
      </c>
      <c r="G141" s="7">
        <v>-4.1100000000000005E-2</v>
      </c>
      <c r="H141" s="7">
        <v>-4.6600000000000003E-2</v>
      </c>
      <c r="I141" s="7">
        <v>-9.7600000000000006E-2</v>
      </c>
      <c r="J141" s="7">
        <v>-1.5100000000000001E-2</v>
      </c>
      <c r="K141" s="7">
        <v>-3.1899999999999998E-2</v>
      </c>
      <c r="L141" s="7">
        <v>-3.3399999999999999E-2</v>
      </c>
      <c r="M141" s="7">
        <v>-4.8200000000000007E-2</v>
      </c>
      <c r="N141" s="7">
        <v>-8.5900000000000004E-2</v>
      </c>
      <c r="O141" s="7">
        <v>-9.6400000000000013E-2</v>
      </c>
      <c r="P141" s="7">
        <v>-0.15260000000000001</v>
      </c>
      <c r="Q141" s="7">
        <v>-3.56E-2</v>
      </c>
      <c r="R141" s="7">
        <v>-7.6700000000000004E-2</v>
      </c>
      <c r="S141" s="7">
        <v>-8.0700000000000008E-2</v>
      </c>
      <c r="T141" s="7">
        <v>-0.1086</v>
      </c>
      <c r="U141" s="7">
        <v>-0.155</v>
      </c>
      <c r="V141" s="7">
        <v>-0.1024</v>
      </c>
      <c r="W141" s="7">
        <v>-5.2000000000000005E-2</v>
      </c>
      <c r="X141" s="7">
        <v>-7.3099999999999998E-2</v>
      </c>
      <c r="Y141" s="7">
        <v>-5.2300000000000006E-2</v>
      </c>
      <c r="Z141" s="7">
        <v>-0.10050000000000001</v>
      </c>
      <c r="AA141" s="7">
        <v>-7.3099999999999998E-2</v>
      </c>
      <c r="AB141" s="7">
        <v>-7.1800000000000003E-2</v>
      </c>
      <c r="AC141" s="7">
        <v>-4.7400000000000005E-2</v>
      </c>
      <c r="AD141" s="7">
        <v>-0.10630000000000001</v>
      </c>
      <c r="AE141" s="7">
        <v>-5.9500000000000004E-2</v>
      </c>
      <c r="AF141" s="7">
        <v>-0.12490000000000001</v>
      </c>
      <c r="AG141" s="7">
        <v>-6.5000000000000002E-2</v>
      </c>
      <c r="AH141" s="7">
        <v>-7.8700000000000006E-2</v>
      </c>
      <c r="AJ141" s="2">
        <f t="shared" ref="AJ141:BM141" si="200">AVERAGE(E129:E140)</f>
        <v>1.8208333333333333E-2</v>
      </c>
      <c r="AK141" s="2">
        <f t="shared" si="200"/>
        <v>1.5816666666666666E-2</v>
      </c>
      <c r="AL141" s="2">
        <f t="shared" si="200"/>
        <v>2.3750000000000008E-3</v>
      </c>
      <c r="AM141" s="2">
        <f t="shared" si="200"/>
        <v>3.9216666666666664E-2</v>
      </c>
      <c r="AN141" s="2">
        <f t="shared" si="200"/>
        <v>-5.4416666666666684E-3</v>
      </c>
      <c r="AO141" s="2">
        <f t="shared" si="200"/>
        <v>2.6591666666666666E-2</v>
      </c>
      <c r="AP141" s="2">
        <f t="shared" si="200"/>
        <v>1.7083333333333332E-3</v>
      </c>
      <c r="AQ141" s="2">
        <f t="shared" si="200"/>
        <v>6.7500000000000145E-4</v>
      </c>
      <c r="AR141" s="2">
        <f t="shared" si="200"/>
        <v>1.7066666666666671E-2</v>
      </c>
      <c r="AS141" s="2">
        <f t="shared" si="200"/>
        <v>1.8949999999999998E-2</v>
      </c>
      <c r="AT141" s="2">
        <f t="shared" si="200"/>
        <v>2.1750000000000002E-2</v>
      </c>
      <c r="AU141" s="2">
        <f t="shared" si="200"/>
        <v>4.7608333333333336E-2</v>
      </c>
      <c r="AV141" s="2">
        <f t="shared" si="200"/>
        <v>2.3041666666666669E-2</v>
      </c>
      <c r="AW141" s="2">
        <f t="shared" si="200"/>
        <v>2.9249999999999998E-2</v>
      </c>
      <c r="AX141" s="2">
        <f t="shared" si="200"/>
        <v>8.4499999999999957E-3</v>
      </c>
      <c r="AY141" s="2">
        <f t="shared" si="200"/>
        <v>2.8200000000000003E-2</v>
      </c>
      <c r="AZ141" s="2">
        <f t="shared" si="200"/>
        <v>3.8591666666666656E-2</v>
      </c>
      <c r="BA141" s="2">
        <f t="shared" si="200"/>
        <v>4.4083333333333335E-2</v>
      </c>
      <c r="BB141" s="2">
        <f t="shared" si="200"/>
        <v>2.2508333333333335E-2</v>
      </c>
      <c r="BC141" s="2">
        <f t="shared" si="200"/>
        <v>5.0166666666666649E-3</v>
      </c>
      <c r="BD141" s="2">
        <f t="shared" si="200"/>
        <v>8.6166666666666683E-3</v>
      </c>
      <c r="BE141" s="2">
        <f t="shared" si="200"/>
        <v>9.4999999999999998E-3</v>
      </c>
      <c r="BF141" s="2">
        <f t="shared" si="200"/>
        <v>9.2499999999999995E-3</v>
      </c>
      <c r="BG141" s="2">
        <f t="shared" si="200"/>
        <v>5.6416666666666672E-3</v>
      </c>
      <c r="BH141" s="2">
        <f t="shared" si="200"/>
        <v>2.4658333333333338E-2</v>
      </c>
      <c r="BI141" s="2">
        <f t="shared" si="200"/>
        <v>3.3341666666666665E-2</v>
      </c>
      <c r="BJ141" s="2">
        <f t="shared" si="200"/>
        <v>2.5341666666666669E-2</v>
      </c>
      <c r="BK141" s="2">
        <f t="shared" si="200"/>
        <v>2.3166666666666669E-2</v>
      </c>
      <c r="BL141" s="2">
        <f t="shared" si="200"/>
        <v>2.0358333333333329E-2</v>
      </c>
      <c r="BM141" s="2">
        <f t="shared" si="200"/>
        <v>1.1825E-2</v>
      </c>
      <c r="BO141">
        <f t="shared" si="122"/>
        <v>14</v>
      </c>
      <c r="BP141">
        <f t="shared" si="123"/>
        <v>12</v>
      </c>
      <c r="BQ141">
        <f t="shared" si="124"/>
        <v>4</v>
      </c>
      <c r="BR141">
        <f t="shared" si="125"/>
        <v>28</v>
      </c>
      <c r="BS141">
        <f t="shared" si="126"/>
        <v>1</v>
      </c>
      <c r="BT141">
        <f t="shared" si="127"/>
        <v>23</v>
      </c>
      <c r="BU141">
        <f t="shared" si="128"/>
        <v>3</v>
      </c>
      <c r="BV141">
        <f t="shared" si="129"/>
        <v>2</v>
      </c>
      <c r="BW141">
        <f t="shared" si="130"/>
        <v>13</v>
      </c>
      <c r="BX141">
        <f t="shared" si="131"/>
        <v>15</v>
      </c>
      <c r="BY141">
        <f t="shared" si="132"/>
        <v>17</v>
      </c>
      <c r="BZ141">
        <f t="shared" si="133"/>
        <v>30</v>
      </c>
      <c r="CA141">
        <f t="shared" si="134"/>
        <v>19</v>
      </c>
      <c r="CB141">
        <f t="shared" si="135"/>
        <v>25</v>
      </c>
      <c r="CC141">
        <f t="shared" si="136"/>
        <v>7</v>
      </c>
      <c r="CD141">
        <f t="shared" si="137"/>
        <v>24</v>
      </c>
      <c r="CE141">
        <f t="shared" si="138"/>
        <v>27</v>
      </c>
      <c r="CF141">
        <f t="shared" si="139"/>
        <v>29</v>
      </c>
      <c r="CG141">
        <f t="shared" si="140"/>
        <v>18</v>
      </c>
      <c r="CH141">
        <f t="shared" si="141"/>
        <v>5</v>
      </c>
      <c r="CI141">
        <f t="shared" si="142"/>
        <v>8</v>
      </c>
      <c r="CJ141">
        <f t="shared" si="143"/>
        <v>10</v>
      </c>
      <c r="CK141">
        <f t="shared" si="144"/>
        <v>9</v>
      </c>
      <c r="CL141">
        <f t="shared" si="145"/>
        <v>6</v>
      </c>
      <c r="CM141">
        <f t="shared" si="146"/>
        <v>21</v>
      </c>
      <c r="CN141">
        <f t="shared" si="147"/>
        <v>26</v>
      </c>
      <c r="CO141">
        <f t="shared" si="148"/>
        <v>22</v>
      </c>
      <c r="CP141">
        <f t="shared" si="149"/>
        <v>20</v>
      </c>
      <c r="CQ141">
        <f t="shared" si="150"/>
        <v>16</v>
      </c>
      <c r="CR141">
        <f t="shared" si="151"/>
        <v>11</v>
      </c>
      <c r="CU141" s="2">
        <f t="array" ref="CU141">AVERAGE(IF(BO141:CR141&gt;=$CU$8,E141:AH141,""))-$B141</f>
        <v>-8.3240000000000008E-2</v>
      </c>
      <c r="CV141" s="2">
        <f t="array" ref="CV141">AVERAGE(IF(BO141:CR141&lt;=$CV$8,E141:AH141,""))-$B141</f>
        <v>-6.9019999999999984E-2</v>
      </c>
      <c r="CW141" s="2">
        <f t="shared" si="111"/>
        <v>-1.4220000000000024E-2</v>
      </c>
      <c r="CX141" s="2">
        <f t="shared" si="112"/>
        <v>-7.4499999999999997E-2</v>
      </c>
      <c r="CY141" s="2">
        <f t="shared" si="113"/>
        <v>-2.9290000000000017E-2</v>
      </c>
      <c r="CZ141" s="2"/>
      <c r="DA141" s="1">
        <f t="shared" si="114"/>
        <v>3.1304618512537452</v>
      </c>
      <c r="DB141" s="1">
        <f t="shared" si="115"/>
        <v>1.5789331955328529</v>
      </c>
      <c r="DC141" s="1">
        <f t="shared" si="116"/>
        <v>2.8997674984486026</v>
      </c>
      <c r="DD141" s="1">
        <f t="shared" si="117"/>
        <v>0.95987002404777277</v>
      </c>
      <c r="DE141" s="3">
        <f t="shared" si="118"/>
        <v>1.0899094642857143</v>
      </c>
    </row>
    <row r="142" spans="1:109" x14ac:dyDescent="0.25">
      <c r="A142">
        <v>193705</v>
      </c>
      <c r="B142" s="10">
        <v>5.9999999999999995E-4</v>
      </c>
      <c r="C142" s="11">
        <v>-9.1999999999999998E-3</v>
      </c>
      <c r="E142" s="7">
        <v>-2.3E-3</v>
      </c>
      <c r="F142" s="7">
        <v>-1.7000000000000001E-3</v>
      </c>
      <c r="G142" s="7">
        <v>-2.9999999999999997E-4</v>
      </c>
      <c r="H142" s="7">
        <v>-1.03E-2</v>
      </c>
      <c r="I142" s="7">
        <v>-0.1052</v>
      </c>
      <c r="J142" s="7">
        <v>-3.5799999999999998E-2</v>
      </c>
      <c r="K142" s="7">
        <v>-3.3000000000000004E-3</v>
      </c>
      <c r="L142" s="7">
        <v>1.7000000000000001E-2</v>
      </c>
      <c r="M142" s="7">
        <v>2.3599999999999999E-2</v>
      </c>
      <c r="N142" s="7">
        <v>-2.12E-2</v>
      </c>
      <c r="O142" s="7">
        <v>1.1599999999999999E-2</v>
      </c>
      <c r="P142" s="7">
        <v>7.6E-3</v>
      </c>
      <c r="Q142" s="7">
        <v>1.0900000000000002E-2</v>
      </c>
      <c r="R142" s="7">
        <v>-9.7999999999999997E-3</v>
      </c>
      <c r="S142" s="7">
        <v>-2.1600000000000001E-2</v>
      </c>
      <c r="T142" s="7">
        <v>-1.3000000000000001E-2</v>
      </c>
      <c r="U142" s="7">
        <v>-1.3999999999999999E-2</v>
      </c>
      <c r="V142" s="7">
        <v>-1.9900000000000001E-2</v>
      </c>
      <c r="W142" s="7">
        <v>-1.9E-3</v>
      </c>
      <c r="X142" s="7">
        <v>-5.2699999999999997E-2</v>
      </c>
      <c r="Y142" s="7">
        <v>1.52E-2</v>
      </c>
      <c r="Z142" s="7">
        <v>3.0000000000000001E-3</v>
      </c>
      <c r="AA142" s="7">
        <v>5.3600000000000002E-2</v>
      </c>
      <c r="AB142" s="7">
        <v>7.9000000000000008E-3</v>
      </c>
      <c r="AC142" s="7">
        <v>-3.85E-2</v>
      </c>
      <c r="AD142" s="7">
        <v>-9.7000000000000003E-3</v>
      </c>
      <c r="AE142" s="7">
        <v>-6.7400000000000002E-2</v>
      </c>
      <c r="AF142" s="7">
        <v>2.3E-2</v>
      </c>
      <c r="AG142" s="7">
        <v>-3.3399999999999999E-2</v>
      </c>
      <c r="AH142" s="7">
        <v>9.0000000000000011E-3</v>
      </c>
      <c r="AJ142" s="2">
        <f t="shared" ref="AJ142:BM142" si="201">AVERAGE(E130:E141)</f>
        <v>1.5958333333333338E-2</v>
      </c>
      <c r="AK142" s="2">
        <f t="shared" si="201"/>
        <v>1.7074999999999996E-2</v>
      </c>
      <c r="AL142" s="2">
        <f t="shared" si="201"/>
        <v>1.0333333333333323E-3</v>
      </c>
      <c r="AM142" s="2">
        <f t="shared" si="201"/>
        <v>4.5041666666666674E-2</v>
      </c>
      <c r="AN142" s="2">
        <f t="shared" si="201"/>
        <v>-5.0583333333333348E-3</v>
      </c>
      <c r="AO142" s="2">
        <f t="shared" si="201"/>
        <v>3.4199999999999994E-2</v>
      </c>
      <c r="AP142" s="2">
        <f t="shared" si="201"/>
        <v>3.9250000000000014E-3</v>
      </c>
      <c r="AQ142" s="2">
        <f t="shared" si="201"/>
        <v>5.4583333333333324E-3</v>
      </c>
      <c r="AR142" s="2">
        <f t="shared" si="201"/>
        <v>1.8633333333333332E-2</v>
      </c>
      <c r="AS142" s="2">
        <f t="shared" si="201"/>
        <v>2.1025000000000005E-2</v>
      </c>
      <c r="AT142" s="2">
        <f t="shared" si="201"/>
        <v>2.3258333333333336E-2</v>
      </c>
      <c r="AU142" s="2">
        <f t="shared" si="201"/>
        <v>4.3866666666666665E-2</v>
      </c>
      <c r="AV142" s="2">
        <f t="shared" si="201"/>
        <v>2.9058333333333335E-2</v>
      </c>
      <c r="AW142" s="2">
        <f t="shared" si="201"/>
        <v>3.0683333333333337E-2</v>
      </c>
      <c r="AX142" s="2">
        <f t="shared" si="201"/>
        <v>9.9249999999999981E-3</v>
      </c>
      <c r="AY142" s="2">
        <f t="shared" si="201"/>
        <v>2.9308333333333325E-2</v>
      </c>
      <c r="AZ142" s="2">
        <f t="shared" si="201"/>
        <v>3.0291666666666661E-2</v>
      </c>
      <c r="BA142" s="2">
        <f t="shared" si="201"/>
        <v>1.7625000000000002E-2</v>
      </c>
      <c r="BB142" s="2">
        <f t="shared" si="201"/>
        <v>2.6749999999999999E-2</v>
      </c>
      <c r="BC142" s="2">
        <f t="shared" si="201"/>
        <v>5.8833333333333333E-3</v>
      </c>
      <c r="BD142" s="2">
        <f t="shared" si="201"/>
        <v>8.9666666666666697E-3</v>
      </c>
      <c r="BE142" s="2">
        <f t="shared" si="201"/>
        <v>1.4166666666666657E-3</v>
      </c>
      <c r="BF142" s="2">
        <f t="shared" si="201"/>
        <v>9.1416666666666677E-3</v>
      </c>
      <c r="BG142" s="2">
        <f t="shared" si="201"/>
        <v>1.2083333333333332E-3</v>
      </c>
      <c r="BH142" s="2">
        <f t="shared" si="201"/>
        <v>2.6925000000000001E-2</v>
      </c>
      <c r="BI142" s="2">
        <f t="shared" si="201"/>
        <v>3.4316666666666669E-2</v>
      </c>
      <c r="BJ142" s="2">
        <f t="shared" si="201"/>
        <v>2.3683333333333337E-2</v>
      </c>
      <c r="BK142" s="2">
        <f t="shared" si="201"/>
        <v>2.2366666666666663E-2</v>
      </c>
      <c r="BL142" s="2">
        <f t="shared" si="201"/>
        <v>2.0858333333333336E-2</v>
      </c>
      <c r="BM142" s="2">
        <f t="shared" si="201"/>
        <v>1.1108333333333331E-2</v>
      </c>
      <c r="BO142">
        <f t="shared" si="122"/>
        <v>12</v>
      </c>
      <c r="BP142">
        <f t="shared" si="123"/>
        <v>13</v>
      </c>
      <c r="BQ142">
        <f t="shared" si="124"/>
        <v>2</v>
      </c>
      <c r="BR142">
        <f t="shared" si="125"/>
        <v>30</v>
      </c>
      <c r="BS142">
        <f t="shared" si="126"/>
        <v>1</v>
      </c>
      <c r="BT142">
        <f t="shared" si="127"/>
        <v>27</v>
      </c>
      <c r="BU142">
        <f t="shared" si="128"/>
        <v>5</v>
      </c>
      <c r="BV142">
        <f t="shared" si="129"/>
        <v>6</v>
      </c>
      <c r="BW142">
        <f t="shared" si="130"/>
        <v>15</v>
      </c>
      <c r="BX142">
        <f t="shared" si="131"/>
        <v>17</v>
      </c>
      <c r="BY142">
        <f t="shared" si="132"/>
        <v>19</v>
      </c>
      <c r="BZ142">
        <f t="shared" si="133"/>
        <v>29</v>
      </c>
      <c r="CA142">
        <f t="shared" si="134"/>
        <v>23</v>
      </c>
      <c r="CB142">
        <f t="shared" si="135"/>
        <v>26</v>
      </c>
      <c r="CC142">
        <f t="shared" si="136"/>
        <v>10</v>
      </c>
      <c r="CD142">
        <f t="shared" si="137"/>
        <v>24</v>
      </c>
      <c r="CE142">
        <f t="shared" si="138"/>
        <v>25</v>
      </c>
      <c r="CF142">
        <f t="shared" si="139"/>
        <v>14</v>
      </c>
      <c r="CG142">
        <f t="shared" si="140"/>
        <v>21</v>
      </c>
      <c r="CH142">
        <f t="shared" si="141"/>
        <v>7</v>
      </c>
      <c r="CI142">
        <f t="shared" si="142"/>
        <v>8</v>
      </c>
      <c r="CJ142">
        <f t="shared" si="143"/>
        <v>4</v>
      </c>
      <c r="CK142">
        <f t="shared" si="144"/>
        <v>9</v>
      </c>
      <c r="CL142">
        <f t="shared" si="145"/>
        <v>3</v>
      </c>
      <c r="CM142">
        <f t="shared" si="146"/>
        <v>22</v>
      </c>
      <c r="CN142">
        <f t="shared" si="147"/>
        <v>28</v>
      </c>
      <c r="CO142">
        <f t="shared" si="148"/>
        <v>20</v>
      </c>
      <c r="CP142">
        <f t="shared" si="149"/>
        <v>18</v>
      </c>
      <c r="CQ142">
        <f t="shared" si="150"/>
        <v>16</v>
      </c>
      <c r="CR142">
        <f t="shared" si="151"/>
        <v>11</v>
      </c>
      <c r="CU142" s="2">
        <f t="array" ref="CU142">AVERAGE(IF(BO142:CR142&gt;=$CU$8,E142:AH142,""))-$B142</f>
        <v>-1.4060000000000001E-2</v>
      </c>
      <c r="CV142" s="2">
        <f t="array" ref="CV142">AVERAGE(IF(BO142:CR142&lt;=$CV$8,E142:AH142,""))-$B142</f>
        <v>-5.7799999999999995E-3</v>
      </c>
      <c r="CW142" s="2">
        <f t="shared" si="111"/>
        <v>-8.2800000000000026E-3</v>
      </c>
      <c r="CX142" s="2">
        <f t="shared" si="112"/>
        <v>-9.1999999999999998E-3</v>
      </c>
      <c r="CY142" s="2">
        <f t="shared" si="113"/>
        <v>-8.5100000000000019E-3</v>
      </c>
      <c r="CZ142" s="2"/>
      <c r="DA142" s="1">
        <f t="shared" si="114"/>
        <v>3.1064199042361169</v>
      </c>
      <c r="DB142" s="1">
        <f t="shared" si="115"/>
        <v>1.5653543700512704</v>
      </c>
      <c r="DC142" s="1">
        <f t="shared" si="116"/>
        <v>2.8607366279194846</v>
      </c>
      <c r="DD142" s="1">
        <f t="shared" si="117"/>
        <v>0.9548978973232054</v>
      </c>
      <c r="DE142" s="3">
        <f t="shared" si="118"/>
        <v>1.0816294642857143</v>
      </c>
    </row>
    <row r="143" spans="1:109" x14ac:dyDescent="0.25">
      <c r="A143">
        <v>193706</v>
      </c>
      <c r="B143" s="10">
        <v>2.9999999999999997E-4</v>
      </c>
      <c r="C143" s="11">
        <v>-4.1900000000000007E-2</v>
      </c>
      <c r="E143" s="7">
        <v>-3.0600000000000002E-2</v>
      </c>
      <c r="F143" s="7">
        <v>-6.9699999999999998E-2</v>
      </c>
      <c r="G143" s="7">
        <v>-1.7399999999999999E-2</v>
      </c>
      <c r="H143" s="7">
        <v>-8.0199999999999994E-2</v>
      </c>
      <c r="I143" s="7">
        <v>-0.11970000000000001</v>
      </c>
      <c r="J143" s="7">
        <v>-4.1700000000000001E-2</v>
      </c>
      <c r="K143" s="7">
        <v>-6.0300000000000006E-2</v>
      </c>
      <c r="L143" s="7">
        <v>-4.0399999999999998E-2</v>
      </c>
      <c r="M143" s="7">
        <v>-3.1300000000000001E-2</v>
      </c>
      <c r="N143" s="7">
        <v>-7.6200000000000004E-2</v>
      </c>
      <c r="O143" s="7">
        <v>-7.5400000000000009E-2</v>
      </c>
      <c r="P143" s="7">
        <v>-2.2100000000000002E-2</v>
      </c>
      <c r="Q143" s="7">
        <v>-3.44E-2</v>
      </c>
      <c r="R143" s="7">
        <v>-5.5000000000000005E-3</v>
      </c>
      <c r="S143" s="7">
        <v>-0.10680000000000001</v>
      </c>
      <c r="T143" s="7">
        <v>-6.5700000000000008E-2</v>
      </c>
      <c r="U143" s="7">
        <v>-5.3700000000000005E-2</v>
      </c>
      <c r="V143" s="7">
        <v>-9.8299999999999998E-2</v>
      </c>
      <c r="W143" s="7">
        <v>-2.5600000000000001E-2</v>
      </c>
      <c r="X143" s="7">
        <v>-5.2699999999999997E-2</v>
      </c>
      <c r="Y143" s="7">
        <v>1.3999999999999999E-2</v>
      </c>
      <c r="Z143" s="7">
        <v>3.2000000000000002E-3</v>
      </c>
      <c r="AA143" s="7">
        <v>-3.5900000000000001E-2</v>
      </c>
      <c r="AB143" s="7">
        <v>-4.9800000000000004E-2</v>
      </c>
      <c r="AC143" s="7">
        <v>-0.1149</v>
      </c>
      <c r="AD143" s="7">
        <v>2.5000000000000001E-3</v>
      </c>
      <c r="AE143" s="7">
        <v>-1.6899999999999998E-2</v>
      </c>
      <c r="AF143" s="7">
        <v>-7.4800000000000005E-2</v>
      </c>
      <c r="AG143" s="7">
        <v>-4.9299999999999997E-2</v>
      </c>
      <c r="AH143" s="7">
        <v>-2.81E-2</v>
      </c>
      <c r="AJ143" s="2">
        <f t="shared" ref="AJ143:BM143" si="202">AVERAGE(E131:E142)</f>
        <v>1.0666666666666666E-2</v>
      </c>
      <c r="AK143" s="2">
        <f t="shared" si="202"/>
        <v>1.7966666666666666E-2</v>
      </c>
      <c r="AL143" s="2">
        <f t="shared" si="202"/>
        <v>-2.9083333333333344E-3</v>
      </c>
      <c r="AM143" s="2">
        <f t="shared" si="202"/>
        <v>4.552500000000001E-2</v>
      </c>
      <c r="AN143" s="2">
        <f t="shared" si="202"/>
        <v>-1.376666666666667E-2</v>
      </c>
      <c r="AO143" s="2">
        <f t="shared" si="202"/>
        <v>3.2558333333333328E-2</v>
      </c>
      <c r="AP143" s="2">
        <f t="shared" si="202"/>
        <v>2.3416666666666664E-3</v>
      </c>
      <c r="AQ143" s="2">
        <f t="shared" si="202"/>
        <v>2.8166666666666687E-3</v>
      </c>
      <c r="AR143" s="2">
        <f t="shared" si="202"/>
        <v>1.5008333333333337E-2</v>
      </c>
      <c r="AS143" s="2">
        <f t="shared" si="202"/>
        <v>1.7816666666666672E-2</v>
      </c>
      <c r="AT143" s="2">
        <f t="shared" si="202"/>
        <v>2.0266666666666672E-2</v>
      </c>
      <c r="AU143" s="2">
        <f t="shared" si="202"/>
        <v>3.8991666666666674E-2</v>
      </c>
      <c r="AV143" s="2">
        <f t="shared" si="202"/>
        <v>2.3224999999999999E-2</v>
      </c>
      <c r="AW143" s="2">
        <f t="shared" si="202"/>
        <v>2.4216666666666668E-2</v>
      </c>
      <c r="AX143" s="2">
        <f t="shared" si="202"/>
        <v>4.6916666666666652E-3</v>
      </c>
      <c r="AY143" s="2">
        <f t="shared" si="202"/>
        <v>1.7875000000000005E-2</v>
      </c>
      <c r="AZ143" s="2">
        <f t="shared" si="202"/>
        <v>2.608333333333333E-2</v>
      </c>
      <c r="BA143" s="2">
        <f t="shared" si="202"/>
        <v>1.4733333333333336E-2</v>
      </c>
      <c r="BB143" s="2">
        <f t="shared" si="202"/>
        <v>2.7075000000000002E-2</v>
      </c>
      <c r="BC143" s="2">
        <f t="shared" si="202"/>
        <v>-6.5083333333333339E-3</v>
      </c>
      <c r="BD143" s="2">
        <f t="shared" si="202"/>
        <v>4.858333333333336E-3</v>
      </c>
      <c r="BE143" s="2">
        <f t="shared" si="202"/>
        <v>-3.1333333333333313E-3</v>
      </c>
      <c r="BF143" s="2">
        <f t="shared" si="202"/>
        <v>1.1825E-2</v>
      </c>
      <c r="BG143" s="2">
        <f t="shared" si="202"/>
        <v>-6.2499999999999969E-4</v>
      </c>
      <c r="BH143" s="2">
        <f t="shared" si="202"/>
        <v>1.8133333333333338E-2</v>
      </c>
      <c r="BI143" s="2">
        <f t="shared" si="202"/>
        <v>2.6299999999999994E-2</v>
      </c>
      <c r="BJ143" s="2">
        <f t="shared" si="202"/>
        <v>1.5175000000000003E-2</v>
      </c>
      <c r="BK143" s="2">
        <f t="shared" si="202"/>
        <v>1.9333333333333331E-2</v>
      </c>
      <c r="BL143" s="2">
        <f t="shared" si="202"/>
        <v>6.8666666666666659E-3</v>
      </c>
      <c r="BM143" s="2">
        <f t="shared" si="202"/>
        <v>1.1174999999999999E-2</v>
      </c>
      <c r="BO143">
        <f t="shared" si="122"/>
        <v>11</v>
      </c>
      <c r="BP143">
        <f t="shared" si="123"/>
        <v>19</v>
      </c>
      <c r="BQ143">
        <f t="shared" si="124"/>
        <v>4</v>
      </c>
      <c r="BR143">
        <f t="shared" si="125"/>
        <v>30</v>
      </c>
      <c r="BS143">
        <f t="shared" si="126"/>
        <v>1</v>
      </c>
      <c r="BT143">
        <f t="shared" si="127"/>
        <v>28</v>
      </c>
      <c r="BU143">
        <f t="shared" si="128"/>
        <v>6</v>
      </c>
      <c r="BV143">
        <f t="shared" si="129"/>
        <v>7</v>
      </c>
      <c r="BW143">
        <f t="shared" si="130"/>
        <v>15</v>
      </c>
      <c r="BX143">
        <f t="shared" si="131"/>
        <v>17</v>
      </c>
      <c r="BY143">
        <f t="shared" si="132"/>
        <v>22</v>
      </c>
      <c r="BZ143">
        <f t="shared" si="133"/>
        <v>29</v>
      </c>
      <c r="CA143">
        <f t="shared" si="134"/>
        <v>23</v>
      </c>
      <c r="CB143">
        <f t="shared" si="135"/>
        <v>24</v>
      </c>
      <c r="CC143">
        <f t="shared" si="136"/>
        <v>8</v>
      </c>
      <c r="CD143">
        <f t="shared" si="137"/>
        <v>18</v>
      </c>
      <c r="CE143">
        <f t="shared" si="138"/>
        <v>25</v>
      </c>
      <c r="CF143">
        <f t="shared" si="139"/>
        <v>14</v>
      </c>
      <c r="CG143">
        <f t="shared" si="140"/>
        <v>27</v>
      </c>
      <c r="CH143">
        <f t="shared" si="141"/>
        <v>2</v>
      </c>
      <c r="CI143">
        <f t="shared" si="142"/>
        <v>9</v>
      </c>
      <c r="CJ143">
        <f t="shared" si="143"/>
        <v>3</v>
      </c>
      <c r="CK143">
        <f t="shared" si="144"/>
        <v>13</v>
      </c>
      <c r="CL143">
        <f t="shared" si="145"/>
        <v>5</v>
      </c>
      <c r="CM143">
        <f t="shared" si="146"/>
        <v>20</v>
      </c>
      <c r="CN143">
        <f t="shared" si="147"/>
        <v>26</v>
      </c>
      <c r="CO143">
        <f t="shared" si="148"/>
        <v>16</v>
      </c>
      <c r="CP143">
        <f t="shared" si="149"/>
        <v>21</v>
      </c>
      <c r="CQ143">
        <f t="shared" si="150"/>
        <v>10</v>
      </c>
      <c r="CR143">
        <f t="shared" si="151"/>
        <v>12</v>
      </c>
      <c r="CU143" s="2">
        <f t="array" ref="CU143">AVERAGE(IF(BO143:CR143&gt;=$CU$8,E143:AH143,""))-$B143</f>
        <v>-5.0586666666666669E-2</v>
      </c>
      <c r="CV143" s="2">
        <f t="array" ref="CV143">AVERAGE(IF(BO143:CR143&lt;=$CV$8,E143:AH143,""))-$B143</f>
        <v>-4.7193333333333337E-2</v>
      </c>
      <c r="CW143" s="2">
        <f t="shared" si="111"/>
        <v>-3.3933333333333315E-3</v>
      </c>
      <c r="CX143" s="2">
        <f t="shared" si="112"/>
        <v>-4.1900000000000007E-2</v>
      </c>
      <c r="CY143" s="2">
        <f t="shared" si="113"/>
        <v>-1.302E-2</v>
      </c>
      <c r="CZ143" s="2"/>
      <c r="DA143" s="1">
        <f t="shared" si="114"/>
        <v>3.0968107119990131</v>
      </c>
      <c r="DB143" s="1">
        <f t="shared" si="115"/>
        <v>1.5002356282571374</v>
      </c>
      <c r="DC143" s="1">
        <f t="shared" si="116"/>
        <v>2.7168797186901732</v>
      </c>
      <c r="DD143" s="1">
        <f t="shared" si="117"/>
        <v>0.91011955192472926</v>
      </c>
      <c r="DE143" s="3">
        <f t="shared" si="118"/>
        <v>1.0782361309523809</v>
      </c>
    </row>
    <row r="144" spans="1:109" x14ac:dyDescent="0.25">
      <c r="A144">
        <v>193707</v>
      </c>
      <c r="B144" s="10">
        <v>2.9999999999999997E-4</v>
      </c>
      <c r="C144" s="11">
        <v>8.8599999999999998E-2</v>
      </c>
      <c r="E144" s="7">
        <v>3.39E-2</v>
      </c>
      <c r="F144" s="7">
        <v>7.9400000000000012E-2</v>
      </c>
      <c r="G144" s="7">
        <v>7.1800000000000003E-2</v>
      </c>
      <c r="H144" s="7">
        <v>0.14169999999999999</v>
      </c>
      <c r="I144" s="7">
        <v>4.4999999999999998E-2</v>
      </c>
      <c r="J144" s="7">
        <v>8.8800000000000004E-2</v>
      </c>
      <c r="K144" s="7">
        <v>6.3299999999999995E-2</v>
      </c>
      <c r="L144" s="7">
        <v>4.1299999999999996E-2</v>
      </c>
      <c r="M144" s="7">
        <v>5.2900000000000003E-2</v>
      </c>
      <c r="N144" s="7">
        <v>0.1225</v>
      </c>
      <c r="O144" s="7">
        <v>0.12039999999999999</v>
      </c>
      <c r="P144" s="7">
        <v>0.12859999999999999</v>
      </c>
      <c r="Q144" s="7">
        <v>9.9499999999999991E-2</v>
      </c>
      <c r="R144" s="7">
        <v>9.5899999999999999E-2</v>
      </c>
      <c r="S144" s="7">
        <v>0.12960000000000002</v>
      </c>
      <c r="T144" s="7">
        <v>6.59E-2</v>
      </c>
      <c r="U144" s="7">
        <v>9.9600000000000008E-2</v>
      </c>
      <c r="V144" s="7">
        <v>-6.0499999999999998E-2</v>
      </c>
      <c r="W144" s="7">
        <v>8.5199999999999998E-2</v>
      </c>
      <c r="X144" s="7">
        <v>0.19309999999999999</v>
      </c>
      <c r="Y144" s="7">
        <v>3.27E-2</v>
      </c>
      <c r="Z144" s="7">
        <v>4.0999999999999995E-3</v>
      </c>
      <c r="AA144" s="7">
        <v>9.3300000000000008E-2</v>
      </c>
      <c r="AB144" s="7">
        <v>0.10210000000000001</v>
      </c>
      <c r="AC144" s="7">
        <v>4.3499999999999997E-2</v>
      </c>
      <c r="AD144" s="7">
        <v>9.11E-2</v>
      </c>
      <c r="AE144" s="7">
        <v>0.1012</v>
      </c>
      <c r="AF144" s="7">
        <v>5.9500000000000004E-2</v>
      </c>
      <c r="AG144" s="7">
        <v>0.16350000000000001</v>
      </c>
      <c r="AH144" s="7">
        <v>3.3500000000000002E-2</v>
      </c>
      <c r="AJ144" s="2">
        <f t="shared" ref="AJ144:BM144" si="203">AVERAGE(E132:E143)</f>
        <v>5.7083333333333352E-3</v>
      </c>
      <c r="AK144" s="2">
        <f t="shared" si="203"/>
        <v>1.5741666666666668E-2</v>
      </c>
      <c r="AL144" s="2">
        <f t="shared" si="203"/>
        <v>-6.6333333333333348E-3</v>
      </c>
      <c r="AM144" s="2">
        <f t="shared" si="203"/>
        <v>3.5625000000000004E-2</v>
      </c>
      <c r="AN144" s="2">
        <f t="shared" si="203"/>
        <v>-2.1050000000000003E-2</v>
      </c>
      <c r="AO144" s="2">
        <f t="shared" si="203"/>
        <v>2.3608333333333328E-2</v>
      </c>
      <c r="AP144" s="2">
        <f t="shared" si="203"/>
        <v>-2.2833333333333338E-3</v>
      </c>
      <c r="AQ144" s="2">
        <f t="shared" si="203"/>
        <v>-1.6833333333333312E-3</v>
      </c>
      <c r="AR144" s="2">
        <f t="shared" si="203"/>
        <v>9.6500000000000006E-3</v>
      </c>
      <c r="AS144" s="2">
        <f t="shared" si="203"/>
        <v>1.1883333333333338E-2</v>
      </c>
      <c r="AT144" s="2">
        <f t="shared" si="203"/>
        <v>1.3841666666666669E-2</v>
      </c>
      <c r="AU144" s="2">
        <f t="shared" si="203"/>
        <v>3.8066666666666672E-2</v>
      </c>
      <c r="AV144" s="2">
        <f t="shared" si="203"/>
        <v>1.9066666666666673E-2</v>
      </c>
      <c r="AW144" s="2">
        <f t="shared" si="203"/>
        <v>2.3025000000000004E-2</v>
      </c>
      <c r="AX144" s="2">
        <f t="shared" si="203"/>
        <v>-9.9166666666666691E-3</v>
      </c>
      <c r="AY144" s="2">
        <f t="shared" si="203"/>
        <v>1.3475000000000006E-2</v>
      </c>
      <c r="AZ144" s="2">
        <f t="shared" si="203"/>
        <v>2.399999999999999E-2</v>
      </c>
      <c r="BA144" s="2">
        <f t="shared" si="203"/>
        <v>6.8166666666666679E-3</v>
      </c>
      <c r="BB144" s="2">
        <f t="shared" si="203"/>
        <v>2.3483333333333332E-2</v>
      </c>
      <c r="BC144" s="2">
        <f t="shared" si="203"/>
        <v>-1.3975000000000001E-2</v>
      </c>
      <c r="BD144" s="2">
        <f t="shared" si="203"/>
        <v>4.0083333333333334E-3</v>
      </c>
      <c r="BE144" s="2">
        <f t="shared" si="203"/>
        <v>-1.7500000000000013E-4</v>
      </c>
      <c r="BF144" s="2">
        <f t="shared" si="203"/>
        <v>6.566666666666666E-3</v>
      </c>
      <c r="BG144" s="2">
        <f t="shared" si="203"/>
        <v>-5.1916666666666673E-3</v>
      </c>
      <c r="BH144" s="2">
        <f t="shared" si="203"/>
        <v>6.8083333333333398E-3</v>
      </c>
      <c r="BI144" s="2">
        <f t="shared" si="203"/>
        <v>2.4041666666666666E-2</v>
      </c>
      <c r="BJ144" s="2">
        <f t="shared" si="203"/>
        <v>7.9666666666666688E-3</v>
      </c>
      <c r="BK144" s="2">
        <f t="shared" si="203"/>
        <v>1.1758333333333329E-2</v>
      </c>
      <c r="BL144" s="2">
        <f t="shared" si="203"/>
        <v>-2.8333333333333449E-4</v>
      </c>
      <c r="BM144" s="2">
        <f t="shared" si="203"/>
        <v>1.2766666666666667E-2</v>
      </c>
      <c r="BO144">
        <f t="shared" si="122"/>
        <v>11</v>
      </c>
      <c r="BP144">
        <f t="shared" si="123"/>
        <v>22</v>
      </c>
      <c r="BQ144">
        <f t="shared" si="124"/>
        <v>4</v>
      </c>
      <c r="BR144">
        <f t="shared" si="125"/>
        <v>29</v>
      </c>
      <c r="BS144">
        <f t="shared" si="126"/>
        <v>1</v>
      </c>
      <c r="BT144">
        <f t="shared" si="127"/>
        <v>26</v>
      </c>
      <c r="BU144">
        <f t="shared" si="128"/>
        <v>6</v>
      </c>
      <c r="BV144">
        <f t="shared" si="129"/>
        <v>7</v>
      </c>
      <c r="BW144">
        <f t="shared" si="130"/>
        <v>16</v>
      </c>
      <c r="BX144">
        <f t="shared" si="131"/>
        <v>18</v>
      </c>
      <c r="BY144">
        <f t="shared" si="132"/>
        <v>21</v>
      </c>
      <c r="BZ144">
        <f t="shared" si="133"/>
        <v>30</v>
      </c>
      <c r="CA144">
        <f t="shared" si="134"/>
        <v>23</v>
      </c>
      <c r="CB144">
        <f t="shared" si="135"/>
        <v>24</v>
      </c>
      <c r="CC144">
        <f t="shared" si="136"/>
        <v>3</v>
      </c>
      <c r="CD144">
        <f t="shared" si="137"/>
        <v>20</v>
      </c>
      <c r="CE144">
        <f t="shared" si="138"/>
        <v>27</v>
      </c>
      <c r="CF144">
        <f t="shared" si="139"/>
        <v>14</v>
      </c>
      <c r="CG144">
        <f t="shared" si="140"/>
        <v>25</v>
      </c>
      <c r="CH144">
        <f t="shared" si="141"/>
        <v>2</v>
      </c>
      <c r="CI144">
        <f t="shared" si="142"/>
        <v>10</v>
      </c>
      <c r="CJ144">
        <f t="shared" si="143"/>
        <v>9</v>
      </c>
      <c r="CK144">
        <f t="shared" si="144"/>
        <v>12</v>
      </c>
      <c r="CL144">
        <f t="shared" si="145"/>
        <v>5</v>
      </c>
      <c r="CM144">
        <f t="shared" si="146"/>
        <v>13</v>
      </c>
      <c r="CN144">
        <f t="shared" si="147"/>
        <v>28</v>
      </c>
      <c r="CO144">
        <f t="shared" si="148"/>
        <v>15</v>
      </c>
      <c r="CP144">
        <f t="shared" si="149"/>
        <v>17</v>
      </c>
      <c r="CQ144">
        <f t="shared" si="150"/>
        <v>8</v>
      </c>
      <c r="CR144">
        <f t="shared" si="151"/>
        <v>19</v>
      </c>
      <c r="CU144" s="2">
        <f t="array" ref="CU144">AVERAGE(IF(BO144:CR144&gt;=$CU$8,E144:AH144,""))-$B144</f>
        <v>9.0666666666666673E-2</v>
      </c>
      <c r="CV144" s="2">
        <f t="array" ref="CV144">AVERAGE(IF(BO144:CR144&lt;=$CV$8,E144:AH144,""))-$B144</f>
        <v>7.0226666666666673E-2</v>
      </c>
      <c r="CW144" s="2">
        <f t="shared" si="111"/>
        <v>2.044E-2</v>
      </c>
      <c r="CX144" s="2">
        <f t="shared" si="112"/>
        <v>8.8599999999999998E-2</v>
      </c>
      <c r="CY144" s="2">
        <f t="shared" si="113"/>
        <v>3.7479999999999999E-2</v>
      </c>
      <c r="CZ144" s="2"/>
      <c r="DA144" s="1">
        <f t="shared" si="114"/>
        <v>3.1610385661658724</v>
      </c>
      <c r="DB144" s="1">
        <f t="shared" si="115"/>
        <v>1.6336065756091969</v>
      </c>
      <c r="DC144" s="1">
        <f t="shared" si="116"/>
        <v>2.9640252104336891</v>
      </c>
      <c r="DD144" s="1">
        <f t="shared" si="117"/>
        <v>0.97430725019014064</v>
      </c>
      <c r="DE144" s="3">
        <f t="shared" si="118"/>
        <v>1.0986761309523809</v>
      </c>
    </row>
    <row r="145" spans="1:109" x14ac:dyDescent="0.25">
      <c r="A145">
        <v>193708</v>
      </c>
      <c r="B145" s="10">
        <v>2.0000000000000001E-4</v>
      </c>
      <c r="C145" s="11">
        <v>-4.8800000000000003E-2</v>
      </c>
      <c r="E145" s="7">
        <v>-2.4100000000000003E-2</v>
      </c>
      <c r="F145" s="7">
        <v>-2.4500000000000001E-2</v>
      </c>
      <c r="G145" s="7">
        <v>-2.1600000000000001E-2</v>
      </c>
      <c r="H145" s="7">
        <v>-2.1299999999999999E-2</v>
      </c>
      <c r="I145" s="7">
        <v>-4.2800000000000005E-2</v>
      </c>
      <c r="J145" s="7">
        <v>-5.5700000000000006E-2</v>
      </c>
      <c r="K145" s="7">
        <v>-3.4799999999999998E-2</v>
      </c>
      <c r="L145" s="7">
        <v>1.1200000000000002E-2</v>
      </c>
      <c r="M145" s="7">
        <v>-2.8300000000000002E-2</v>
      </c>
      <c r="N145" s="7">
        <v>-4.0399999999999998E-2</v>
      </c>
      <c r="O145" s="7">
        <v>-4.87E-2</v>
      </c>
      <c r="P145" s="7">
        <v>-5.7999999999999996E-2</v>
      </c>
      <c r="Q145" s="7">
        <v>-3.7700000000000004E-2</v>
      </c>
      <c r="R145" s="7">
        <v>-6.4200000000000007E-2</v>
      </c>
      <c r="S145" s="7">
        <v>-2.3700000000000002E-2</v>
      </c>
      <c r="T145" s="7">
        <v>-6.6000000000000003E-2</v>
      </c>
      <c r="U145" s="7">
        <v>-3.49E-2</v>
      </c>
      <c r="V145" s="7">
        <v>-3.2000000000000002E-3</v>
      </c>
      <c r="W145" s="7">
        <v>-6.6400000000000001E-2</v>
      </c>
      <c r="X145" s="7">
        <v>-0.1026</v>
      </c>
      <c r="Y145" s="7">
        <v>-2.5400000000000002E-2</v>
      </c>
      <c r="Z145" s="7">
        <v>1.89E-2</v>
      </c>
      <c r="AA145" s="7">
        <v>-2.8999999999999998E-3</v>
      </c>
      <c r="AB145" s="7">
        <v>-2.7900000000000001E-2</v>
      </c>
      <c r="AC145" s="7">
        <v>-7.0000000000000007E-2</v>
      </c>
      <c r="AD145" s="7">
        <v>-3.9800000000000002E-2</v>
      </c>
      <c r="AE145" s="7">
        <v>-5.1500000000000004E-2</v>
      </c>
      <c r="AF145" s="7">
        <v>-4.5100000000000001E-2</v>
      </c>
      <c r="AG145" s="7">
        <v>-0.15260000000000001</v>
      </c>
      <c r="AH145" s="7">
        <v>1.6000000000000001E-3</v>
      </c>
      <c r="AJ145" s="2">
        <f t="shared" ref="AJ145:BM145" si="204">AVERAGE(E133:E144)</f>
        <v>6.3750000000000013E-3</v>
      </c>
      <c r="AK145" s="2">
        <f t="shared" si="204"/>
        <v>1.6708333333333329E-2</v>
      </c>
      <c r="AL145" s="2">
        <f t="shared" si="204"/>
        <v>-3.2166666666666663E-3</v>
      </c>
      <c r="AM145" s="2">
        <f t="shared" si="204"/>
        <v>3.6799999999999999E-2</v>
      </c>
      <c r="AN145" s="2">
        <f t="shared" si="204"/>
        <v>-2.0700000000000007E-2</v>
      </c>
      <c r="AO145" s="2">
        <f t="shared" si="204"/>
        <v>2.9008333333333327E-2</v>
      </c>
      <c r="AP145" s="2">
        <f t="shared" si="204"/>
        <v>1.9249999999999996E-3</v>
      </c>
      <c r="AQ145" s="2">
        <f t="shared" si="204"/>
        <v>-2.3416666666666659E-3</v>
      </c>
      <c r="AR145" s="2">
        <f t="shared" si="204"/>
        <v>6.5666666666666651E-3</v>
      </c>
      <c r="AS145" s="2">
        <f t="shared" si="204"/>
        <v>1.5041666666666667E-2</v>
      </c>
      <c r="AT145" s="2">
        <f t="shared" si="204"/>
        <v>1.5841666666666664E-2</v>
      </c>
      <c r="AU145" s="2">
        <f t="shared" si="204"/>
        <v>3.9991666666666668E-2</v>
      </c>
      <c r="AV145" s="2">
        <f t="shared" si="204"/>
        <v>2.6249999999999999E-2</v>
      </c>
      <c r="AW145" s="2">
        <f t="shared" si="204"/>
        <v>1.8925000000000001E-2</v>
      </c>
      <c r="AX145" s="2">
        <f t="shared" si="204"/>
        <v>-3.2999999999999995E-3</v>
      </c>
      <c r="AY145" s="2">
        <f t="shared" si="204"/>
        <v>1.0175000000000002E-2</v>
      </c>
      <c r="AZ145" s="2">
        <f t="shared" si="204"/>
        <v>2.7541666666666662E-2</v>
      </c>
      <c r="BA145" s="2">
        <f t="shared" si="204"/>
        <v>-5.0666666666666646E-3</v>
      </c>
      <c r="BB145" s="2">
        <f t="shared" si="204"/>
        <v>2.6658333333333329E-2</v>
      </c>
      <c r="BC145" s="2">
        <f t="shared" si="204"/>
        <v>-7.7166666666666677E-3</v>
      </c>
      <c r="BD145" s="2">
        <f t="shared" si="204"/>
        <v>4.7000000000000002E-3</v>
      </c>
      <c r="BE145" s="2">
        <f t="shared" si="204"/>
        <v>2.2083333333333333E-2</v>
      </c>
      <c r="BF145" s="2">
        <f t="shared" si="204"/>
        <v>8.7416666666666684E-3</v>
      </c>
      <c r="BG145" s="2">
        <f t="shared" si="204"/>
        <v>4.4166666666666668E-3</v>
      </c>
      <c r="BH145" s="2">
        <f t="shared" si="204"/>
        <v>9.9999999999999395E-5</v>
      </c>
      <c r="BI145" s="2">
        <f t="shared" si="204"/>
        <v>2.3616666666666664E-2</v>
      </c>
      <c r="BJ145" s="2">
        <f t="shared" si="204"/>
        <v>1.2791666666666665E-2</v>
      </c>
      <c r="BK145" s="2">
        <f t="shared" si="204"/>
        <v>8.5083333333333313E-3</v>
      </c>
      <c r="BL145" s="2">
        <f t="shared" si="204"/>
        <v>7.575000000000001E-3</v>
      </c>
      <c r="BM145" s="2">
        <f t="shared" si="204"/>
        <v>1.6199999999999999E-2</v>
      </c>
      <c r="BO145">
        <f t="shared" si="122"/>
        <v>11</v>
      </c>
      <c r="BP145">
        <f t="shared" si="123"/>
        <v>21</v>
      </c>
      <c r="BQ145">
        <f t="shared" si="124"/>
        <v>5</v>
      </c>
      <c r="BR145">
        <f t="shared" si="125"/>
        <v>29</v>
      </c>
      <c r="BS145">
        <f t="shared" si="126"/>
        <v>1</v>
      </c>
      <c r="BT145">
        <f t="shared" si="127"/>
        <v>28</v>
      </c>
      <c r="BU145">
        <f t="shared" si="128"/>
        <v>8</v>
      </c>
      <c r="BV145">
        <f t="shared" si="129"/>
        <v>6</v>
      </c>
      <c r="BW145">
        <f t="shared" si="130"/>
        <v>12</v>
      </c>
      <c r="BX145">
        <f t="shared" si="131"/>
        <v>18</v>
      </c>
      <c r="BY145">
        <f t="shared" si="132"/>
        <v>19</v>
      </c>
      <c r="BZ145">
        <f t="shared" si="133"/>
        <v>30</v>
      </c>
      <c r="CA145">
        <f t="shared" si="134"/>
        <v>25</v>
      </c>
      <c r="CB145">
        <f t="shared" si="135"/>
        <v>22</v>
      </c>
      <c r="CC145">
        <f t="shared" si="136"/>
        <v>4</v>
      </c>
      <c r="CD145">
        <f t="shared" si="137"/>
        <v>16</v>
      </c>
      <c r="CE145">
        <f t="shared" si="138"/>
        <v>27</v>
      </c>
      <c r="CF145">
        <f t="shared" si="139"/>
        <v>3</v>
      </c>
      <c r="CG145">
        <f t="shared" si="140"/>
        <v>26</v>
      </c>
      <c r="CH145">
        <f t="shared" si="141"/>
        <v>2</v>
      </c>
      <c r="CI145">
        <f t="shared" si="142"/>
        <v>10</v>
      </c>
      <c r="CJ145">
        <f t="shared" si="143"/>
        <v>23</v>
      </c>
      <c r="CK145">
        <f t="shared" si="144"/>
        <v>15</v>
      </c>
      <c r="CL145">
        <f t="shared" si="145"/>
        <v>9</v>
      </c>
      <c r="CM145">
        <f t="shared" si="146"/>
        <v>7</v>
      </c>
      <c r="CN145">
        <f t="shared" si="147"/>
        <v>24</v>
      </c>
      <c r="CO145">
        <f t="shared" si="148"/>
        <v>17</v>
      </c>
      <c r="CP145">
        <f t="shared" si="149"/>
        <v>14</v>
      </c>
      <c r="CQ145">
        <f t="shared" si="150"/>
        <v>13</v>
      </c>
      <c r="CR145">
        <f t="shared" si="151"/>
        <v>20</v>
      </c>
      <c r="CU145" s="2">
        <f t="array" ref="CU145">AVERAGE(IF(BO145:CR145&gt;=$CU$8,E145:AH145,""))-$B145</f>
        <v>-3.9439999999999989E-2</v>
      </c>
      <c r="CV145" s="2">
        <f t="array" ref="CV145">AVERAGE(IF(BO145:CR145&lt;=$CV$8,E145:AH145,""))-$B145</f>
        <v>-3.9786666666666672E-2</v>
      </c>
      <c r="CW145" s="2">
        <f t="shared" si="111"/>
        <v>3.4666666666668261E-4</v>
      </c>
      <c r="CX145" s="2">
        <f t="shared" si="112"/>
        <v>-4.8800000000000003E-2</v>
      </c>
      <c r="CY145" s="2">
        <f t="shared" si="113"/>
        <v>-1.1939999999999989E-2</v>
      </c>
      <c r="CZ145" s="2"/>
      <c r="DA145" s="1">
        <f t="shared" si="114"/>
        <v>3.1627666005820432</v>
      </c>
      <c r="DB145" s="1">
        <f t="shared" si="115"/>
        <v>1.55421329603459</v>
      </c>
      <c r="DC145" s="1">
        <f t="shared" si="116"/>
        <v>2.8477168611762709</v>
      </c>
      <c r="DD145" s="1">
        <f t="shared" si="117"/>
        <v>0.93573767384594697</v>
      </c>
      <c r="DE145" s="3">
        <f t="shared" si="118"/>
        <v>1.0990227976190476</v>
      </c>
    </row>
    <row r="146" spans="1:109" x14ac:dyDescent="0.25">
      <c r="A146">
        <v>193709</v>
      </c>
      <c r="B146" s="10">
        <v>4.0000000000000002E-4</v>
      </c>
      <c r="C146" s="11">
        <v>-0.1358</v>
      </c>
      <c r="E146" s="7">
        <v>-0.10920000000000001</v>
      </c>
      <c r="F146" s="7">
        <v>-0.11130000000000001</v>
      </c>
      <c r="G146" s="7">
        <v>-3.8199999999999998E-2</v>
      </c>
      <c r="H146" s="7">
        <v>-0.15620000000000001</v>
      </c>
      <c r="I146" s="7">
        <v>-0.21309999999999998</v>
      </c>
      <c r="J146" s="7">
        <v>-0.1356</v>
      </c>
      <c r="K146" s="7">
        <v>-9.2699999999999991E-2</v>
      </c>
      <c r="L146" s="7">
        <v>-0.1077</v>
      </c>
      <c r="M146" s="7">
        <v>-9.5600000000000004E-2</v>
      </c>
      <c r="N146" s="7">
        <v>-0.23010000000000003</v>
      </c>
      <c r="O146" s="7">
        <v>-0.1973</v>
      </c>
      <c r="P146" s="7">
        <v>-0.24780000000000002</v>
      </c>
      <c r="Q146" s="7">
        <v>-0.16250000000000001</v>
      </c>
      <c r="R146" s="7">
        <v>-0.1583</v>
      </c>
      <c r="S146" s="7">
        <v>-0.12609999999999999</v>
      </c>
      <c r="T146" s="7">
        <v>-0.24079999999999999</v>
      </c>
      <c r="U146" s="7">
        <v>-0.17910000000000001</v>
      </c>
      <c r="V146" s="7">
        <v>-6.1900000000000004E-2</v>
      </c>
      <c r="W146" s="7">
        <v>-0.13150000000000001</v>
      </c>
      <c r="X146" s="7">
        <v>-0.11699999999999999</v>
      </c>
      <c r="Y146" s="7">
        <v>-2.0800000000000003E-2</v>
      </c>
      <c r="Z146" s="7">
        <v>-6.7199999999999996E-2</v>
      </c>
      <c r="AA146" s="7">
        <v>-9.2300000000000007E-2</v>
      </c>
      <c r="AB146" s="7">
        <v>-0.11140000000000001</v>
      </c>
      <c r="AC146" s="7">
        <v>-0.16030000000000003</v>
      </c>
      <c r="AD146" s="7">
        <v>-0.20140000000000002</v>
      </c>
      <c r="AE146" s="7">
        <v>-0.127</v>
      </c>
      <c r="AF146" s="7">
        <v>-0.14599999999999999</v>
      </c>
      <c r="AG146" s="7">
        <v>-0.1454</v>
      </c>
      <c r="AH146" s="7">
        <v>-0.17960000000000001</v>
      </c>
      <c r="AJ146" s="2">
        <f t="shared" ref="AJ146:BM146" si="205">AVERAGE(E134:E145)</f>
        <v>3.5583333333333331E-3</v>
      </c>
      <c r="AK146" s="2">
        <f t="shared" si="205"/>
        <v>7.0666666666666699E-3</v>
      </c>
      <c r="AL146" s="2">
        <f t="shared" si="205"/>
        <v>-5.0083333333333343E-3</v>
      </c>
      <c r="AM146" s="2">
        <f t="shared" si="205"/>
        <v>2.8616666666666662E-2</v>
      </c>
      <c r="AN146" s="2">
        <f t="shared" si="205"/>
        <v>-2.9583333333333336E-2</v>
      </c>
      <c r="AO146" s="2">
        <f t="shared" si="205"/>
        <v>2.280833333333333E-2</v>
      </c>
      <c r="AP146" s="2">
        <f t="shared" si="205"/>
        <v>6.7499999999999971E-4</v>
      </c>
      <c r="AQ146" s="2">
        <f t="shared" si="205"/>
        <v>-1.8333333333333222E-4</v>
      </c>
      <c r="AR146" s="2">
        <f t="shared" si="205"/>
        <v>5.2833333333333335E-3</v>
      </c>
      <c r="AS146" s="2">
        <f t="shared" si="205"/>
        <v>1.3066666666666671E-2</v>
      </c>
      <c r="AT146" s="2">
        <f t="shared" si="205"/>
        <v>1.0541666666666666E-2</v>
      </c>
      <c r="AU146" s="2">
        <f t="shared" si="205"/>
        <v>2.9933333333333326E-2</v>
      </c>
      <c r="AV146" s="2">
        <f t="shared" si="205"/>
        <v>2.2275E-2</v>
      </c>
      <c r="AW146" s="2">
        <f t="shared" si="205"/>
        <v>1.0008333333333333E-2</v>
      </c>
      <c r="AX146" s="2">
        <f t="shared" si="205"/>
        <v>-4.908333333333334E-3</v>
      </c>
      <c r="AY146" s="2">
        <f t="shared" si="205"/>
        <v>1.4583333333333323E-3</v>
      </c>
      <c r="AZ146" s="2">
        <f t="shared" si="205"/>
        <v>2.2583333333333334E-2</v>
      </c>
      <c r="BA146" s="2">
        <f t="shared" si="205"/>
        <v>-9.4166666666666652E-3</v>
      </c>
      <c r="BB146" s="2">
        <f t="shared" si="205"/>
        <v>2.1741666666666663E-2</v>
      </c>
      <c r="BC146" s="2">
        <f t="shared" si="205"/>
        <v>-1.5366666666666666E-2</v>
      </c>
      <c r="BD146" s="2">
        <f t="shared" si="205"/>
        <v>1.1166666666666666E-3</v>
      </c>
      <c r="BE146" s="2">
        <f t="shared" si="205"/>
        <v>2.1158333333333335E-2</v>
      </c>
      <c r="BF146" s="2">
        <f t="shared" si="205"/>
        <v>9.9833333333333336E-3</v>
      </c>
      <c r="BG146" s="2">
        <f t="shared" si="205"/>
        <v>4.4500000000000017E-3</v>
      </c>
      <c r="BH146" s="2">
        <f t="shared" si="205"/>
        <v>-7.416666666666666E-3</v>
      </c>
      <c r="BI146" s="2">
        <f t="shared" si="205"/>
        <v>1.7875000000000005E-2</v>
      </c>
      <c r="BJ146" s="2">
        <f t="shared" si="205"/>
        <v>6.541666666666667E-3</v>
      </c>
      <c r="BK146" s="2">
        <f t="shared" si="205"/>
        <v>2.8166666666666665E-3</v>
      </c>
      <c r="BL146" s="2">
        <f t="shared" si="205"/>
        <v>-5.358333333333333E-3</v>
      </c>
      <c r="BM146" s="2">
        <f t="shared" si="205"/>
        <v>1.5550000000000001E-2</v>
      </c>
      <c r="BO146">
        <f t="shared" si="122"/>
        <v>13</v>
      </c>
      <c r="BP146">
        <f t="shared" si="123"/>
        <v>17</v>
      </c>
      <c r="BQ146">
        <f t="shared" si="124"/>
        <v>6</v>
      </c>
      <c r="BR146">
        <f t="shared" si="125"/>
        <v>29</v>
      </c>
      <c r="BS146">
        <f t="shared" si="126"/>
        <v>1</v>
      </c>
      <c r="BT146">
        <f t="shared" si="127"/>
        <v>28</v>
      </c>
      <c r="BU146">
        <f t="shared" si="128"/>
        <v>9</v>
      </c>
      <c r="BV146">
        <f t="shared" si="129"/>
        <v>8</v>
      </c>
      <c r="BW146">
        <f t="shared" si="130"/>
        <v>15</v>
      </c>
      <c r="BX146">
        <f t="shared" si="131"/>
        <v>21</v>
      </c>
      <c r="BY146">
        <f t="shared" si="132"/>
        <v>20</v>
      </c>
      <c r="BZ146">
        <f t="shared" si="133"/>
        <v>30</v>
      </c>
      <c r="CA146">
        <f t="shared" si="134"/>
        <v>26</v>
      </c>
      <c r="CB146">
        <f t="shared" si="135"/>
        <v>19</v>
      </c>
      <c r="CC146">
        <f t="shared" si="136"/>
        <v>7</v>
      </c>
      <c r="CD146">
        <f t="shared" si="137"/>
        <v>11</v>
      </c>
      <c r="CE146">
        <f t="shared" si="138"/>
        <v>27</v>
      </c>
      <c r="CF146">
        <f t="shared" si="139"/>
        <v>3</v>
      </c>
      <c r="CG146">
        <f t="shared" si="140"/>
        <v>25</v>
      </c>
      <c r="CH146">
        <f t="shared" si="141"/>
        <v>2</v>
      </c>
      <c r="CI146">
        <f t="shared" si="142"/>
        <v>10</v>
      </c>
      <c r="CJ146">
        <f t="shared" si="143"/>
        <v>24</v>
      </c>
      <c r="CK146">
        <f t="shared" si="144"/>
        <v>18</v>
      </c>
      <c r="CL146">
        <f t="shared" si="145"/>
        <v>14</v>
      </c>
      <c r="CM146">
        <f t="shared" si="146"/>
        <v>4</v>
      </c>
      <c r="CN146">
        <f t="shared" si="147"/>
        <v>23</v>
      </c>
      <c r="CO146">
        <f t="shared" si="148"/>
        <v>16</v>
      </c>
      <c r="CP146">
        <f t="shared" si="149"/>
        <v>12</v>
      </c>
      <c r="CQ146">
        <f t="shared" si="150"/>
        <v>5</v>
      </c>
      <c r="CR146">
        <f t="shared" si="151"/>
        <v>22</v>
      </c>
      <c r="CU146" s="2">
        <f t="array" ref="CU146">AVERAGE(IF(BO146:CR146&gt;=$CU$8,E146:AH146,""))-$B146</f>
        <v>-0.15888000000000005</v>
      </c>
      <c r="CV146" s="2">
        <f t="array" ref="CV146">AVERAGE(IF(BO146:CR146&lt;=$CV$8,E146:AH146,""))-$B146</f>
        <v>-0.11947999999999999</v>
      </c>
      <c r="CW146" s="2">
        <f t="shared" si="111"/>
        <v>-3.940000000000006E-2</v>
      </c>
      <c r="CX146" s="2">
        <f t="shared" si="112"/>
        <v>-0.1358</v>
      </c>
      <c r="CY146" s="2">
        <f t="shared" si="113"/>
        <v>-6.3500000000000043E-2</v>
      </c>
      <c r="CZ146" s="2"/>
      <c r="DA146" s="1">
        <f t="shared" si="114"/>
        <v>3.0394187031593431</v>
      </c>
      <c r="DB146" s="1">
        <f t="shared" si="115"/>
        <v>1.3437728157515063</v>
      </c>
      <c r="DC146" s="1">
        <f t="shared" si="116"/>
        <v>2.3964106930170552</v>
      </c>
      <c r="DD146" s="1">
        <f t="shared" si="117"/>
        <v>0.82431003164437155</v>
      </c>
      <c r="DE146" s="3">
        <f t="shared" si="118"/>
        <v>1.0596227976190475</v>
      </c>
    </row>
    <row r="147" spans="1:109" x14ac:dyDescent="0.25">
      <c r="A147">
        <v>193710</v>
      </c>
      <c r="B147" s="10">
        <v>2.0000000000000001E-4</v>
      </c>
      <c r="C147" s="11">
        <v>-9.4899999999999998E-2</v>
      </c>
      <c r="E147" s="7">
        <v>-7.4200000000000002E-2</v>
      </c>
      <c r="F147" s="7">
        <v>-9.820000000000001E-2</v>
      </c>
      <c r="G147" s="7">
        <v>-4.4000000000000004E-2</v>
      </c>
      <c r="H147" s="7">
        <v>-0.1052</v>
      </c>
      <c r="I147" s="7">
        <v>-0.14529999999999998</v>
      </c>
      <c r="J147" s="7">
        <v>-6.7599999999999993E-2</v>
      </c>
      <c r="K147" s="7">
        <v>-0.1104</v>
      </c>
      <c r="L147" s="7">
        <v>-3.5799999999999998E-2</v>
      </c>
      <c r="M147" s="7">
        <v>-0.11990000000000001</v>
      </c>
      <c r="N147" s="7">
        <v>-0.13300000000000001</v>
      </c>
      <c r="O147" s="7">
        <v>-0.14050000000000001</v>
      </c>
      <c r="P147" s="7">
        <v>-0.1724</v>
      </c>
      <c r="Q147" s="7">
        <v>-0.16820000000000002</v>
      </c>
      <c r="R147" s="7">
        <v>-7.0099999999999996E-2</v>
      </c>
      <c r="S147" s="7">
        <v>-0.13210000000000002</v>
      </c>
      <c r="T147" s="7">
        <v>-0.1158</v>
      </c>
      <c r="U147" s="7">
        <v>2.1899999999999999E-2</v>
      </c>
      <c r="V147" s="7">
        <v>-5.6600000000000004E-2</v>
      </c>
      <c r="W147" s="7">
        <v>-6.9000000000000006E-2</v>
      </c>
      <c r="X147" s="7">
        <v>-4.9400000000000006E-2</v>
      </c>
      <c r="Y147" s="7">
        <v>-5.3600000000000002E-2</v>
      </c>
      <c r="Z147" s="7">
        <v>-5.3800000000000001E-2</v>
      </c>
      <c r="AA147" s="7">
        <v>-7.7499999999999999E-2</v>
      </c>
      <c r="AB147" s="7">
        <v>-6.2300000000000008E-2</v>
      </c>
      <c r="AC147" s="7">
        <v>-0.14199999999999999</v>
      </c>
      <c r="AD147" s="7">
        <v>-7.5200000000000003E-2</v>
      </c>
      <c r="AE147" s="7">
        <v>-6.0199999999999997E-2</v>
      </c>
      <c r="AF147" s="7">
        <v>-5.7800000000000004E-2</v>
      </c>
      <c r="AG147" s="7">
        <v>-8.5099999999999995E-2</v>
      </c>
      <c r="AH147" s="7">
        <v>-8.48E-2</v>
      </c>
      <c r="AJ147" s="2">
        <f t="shared" ref="AJ147:BM147" si="206">AVERAGE(E135:E146)</f>
        <v>-4.3749999999999995E-3</v>
      </c>
      <c r="AK147" s="2">
        <f t="shared" si="206"/>
        <v>-3.6083333333333314E-3</v>
      </c>
      <c r="AL147" s="2">
        <f t="shared" si="206"/>
        <v>-7.5166666666666672E-3</v>
      </c>
      <c r="AM147" s="2">
        <f t="shared" si="206"/>
        <v>1.1841666666666667E-2</v>
      </c>
      <c r="AN147" s="2">
        <f t="shared" si="206"/>
        <v>-4.7750000000000008E-2</v>
      </c>
      <c r="AO147" s="2">
        <f t="shared" si="206"/>
        <v>8.9999999999999959E-3</v>
      </c>
      <c r="AP147" s="2">
        <f t="shared" si="206"/>
        <v>-7.3666666666666663E-3</v>
      </c>
      <c r="AQ147" s="2">
        <f t="shared" si="206"/>
        <v>-9.7666666666666666E-3</v>
      </c>
      <c r="AR147" s="2">
        <f t="shared" si="206"/>
        <v>-4.2083333333333348E-3</v>
      </c>
      <c r="AS147" s="2">
        <f t="shared" si="206"/>
        <v>-1.0433333333333336E-2</v>
      </c>
      <c r="AT147" s="2">
        <f t="shared" si="206"/>
        <v>-5.5583333333333344E-3</v>
      </c>
      <c r="AU147" s="2">
        <f t="shared" si="206"/>
        <v>8.241666666666661E-3</v>
      </c>
      <c r="AV147" s="2">
        <f t="shared" si="206"/>
        <v>5.3499999999999963E-3</v>
      </c>
      <c r="AW147" s="2">
        <f t="shared" si="206"/>
        <v>-1.158333333333333E-3</v>
      </c>
      <c r="AX147" s="2">
        <f t="shared" si="206"/>
        <v>-1.8124999999999999E-2</v>
      </c>
      <c r="AY147" s="2">
        <f t="shared" si="206"/>
        <v>-2.4016666666666669E-2</v>
      </c>
      <c r="AZ147" s="2">
        <f t="shared" si="206"/>
        <v>1.0183333333333324E-2</v>
      </c>
      <c r="BA147" s="2">
        <f t="shared" si="206"/>
        <v>-1.8408333333333336E-2</v>
      </c>
      <c r="BB147" s="2">
        <f t="shared" si="206"/>
        <v>9.6749999999999978E-3</v>
      </c>
      <c r="BC147" s="2">
        <f t="shared" si="206"/>
        <v>-2.3283333333333333E-2</v>
      </c>
      <c r="BD147" s="2">
        <f t="shared" si="206"/>
        <v>-9.0833333333333391E-4</v>
      </c>
      <c r="BE147" s="2">
        <f t="shared" si="206"/>
        <v>3.0833333333333351E-3</v>
      </c>
      <c r="BF147" s="2">
        <f t="shared" si="206"/>
        <v>8.7500000000000078E-4</v>
      </c>
      <c r="BG147" s="2">
        <f t="shared" si="206"/>
        <v>-6.5083333333333339E-3</v>
      </c>
      <c r="BH147" s="2">
        <f t="shared" si="206"/>
        <v>-2.145833333333334E-2</v>
      </c>
      <c r="BI147" s="2">
        <f t="shared" si="206"/>
        <v>-2.8166666666666687E-3</v>
      </c>
      <c r="BJ147" s="2">
        <f t="shared" si="206"/>
        <v>-9.1416666666666677E-3</v>
      </c>
      <c r="BK147" s="2">
        <f t="shared" si="206"/>
        <v>-1.6558333333333335E-2</v>
      </c>
      <c r="BL147" s="2">
        <f t="shared" si="206"/>
        <v>-1.9475000000000003E-2</v>
      </c>
      <c r="BM147" s="2">
        <f t="shared" si="206"/>
        <v>-1.3916666666666706E-3</v>
      </c>
      <c r="BO147">
        <f t="shared" si="122"/>
        <v>16</v>
      </c>
      <c r="BP147">
        <f t="shared" si="123"/>
        <v>18</v>
      </c>
      <c r="BQ147">
        <f t="shared" si="124"/>
        <v>12</v>
      </c>
      <c r="BR147">
        <f t="shared" si="125"/>
        <v>30</v>
      </c>
      <c r="BS147">
        <f t="shared" si="126"/>
        <v>1</v>
      </c>
      <c r="BT147">
        <f t="shared" si="127"/>
        <v>27</v>
      </c>
      <c r="BU147">
        <f t="shared" si="128"/>
        <v>13</v>
      </c>
      <c r="BV147">
        <f t="shared" si="129"/>
        <v>10</v>
      </c>
      <c r="BW147">
        <f t="shared" si="130"/>
        <v>17</v>
      </c>
      <c r="BX147">
        <f t="shared" si="131"/>
        <v>9</v>
      </c>
      <c r="BY147">
        <f t="shared" si="132"/>
        <v>15</v>
      </c>
      <c r="BZ147">
        <f t="shared" si="133"/>
        <v>26</v>
      </c>
      <c r="CA147">
        <f t="shared" si="134"/>
        <v>25</v>
      </c>
      <c r="CB147">
        <f t="shared" si="135"/>
        <v>21</v>
      </c>
      <c r="CC147">
        <f t="shared" si="136"/>
        <v>7</v>
      </c>
      <c r="CD147">
        <f t="shared" si="137"/>
        <v>2</v>
      </c>
      <c r="CE147">
        <f t="shared" si="138"/>
        <v>29</v>
      </c>
      <c r="CF147">
        <f t="shared" si="139"/>
        <v>6</v>
      </c>
      <c r="CG147">
        <f t="shared" si="140"/>
        <v>28</v>
      </c>
      <c r="CH147">
        <f t="shared" si="141"/>
        <v>3</v>
      </c>
      <c r="CI147">
        <f t="shared" si="142"/>
        <v>22</v>
      </c>
      <c r="CJ147">
        <f t="shared" si="143"/>
        <v>24</v>
      </c>
      <c r="CK147">
        <f t="shared" si="144"/>
        <v>23</v>
      </c>
      <c r="CL147">
        <f t="shared" si="145"/>
        <v>14</v>
      </c>
      <c r="CM147">
        <f t="shared" si="146"/>
        <v>4</v>
      </c>
      <c r="CN147">
        <f t="shared" si="147"/>
        <v>19</v>
      </c>
      <c r="CO147">
        <f t="shared" si="148"/>
        <v>11</v>
      </c>
      <c r="CP147">
        <f t="shared" si="149"/>
        <v>8</v>
      </c>
      <c r="CQ147">
        <f t="shared" si="150"/>
        <v>5</v>
      </c>
      <c r="CR147">
        <f t="shared" si="151"/>
        <v>20</v>
      </c>
      <c r="CU147" s="2">
        <f t="array" ref="CU147">AVERAGE(IF(BO147:CR147&gt;=$CU$8,E147:AH147,""))-$B147</f>
        <v>-8.4719999999999976E-2</v>
      </c>
      <c r="CV147" s="2">
        <f t="array" ref="CV147">AVERAGE(IF(BO147:CR147&lt;=$CV$8,E147:AH147,""))-$B147</f>
        <v>-9.1553333333333334E-2</v>
      </c>
      <c r="CW147" s="2">
        <f t="shared" si="111"/>
        <v>6.8333333333333579E-3</v>
      </c>
      <c r="CX147" s="2">
        <f t="shared" si="112"/>
        <v>-9.4899999999999998E-2</v>
      </c>
      <c r="CY147" s="2">
        <f t="shared" si="113"/>
        <v>-1.8599999999999981E-2</v>
      </c>
      <c r="CZ147" s="2"/>
      <c r="DA147" s="1">
        <f t="shared" si="114"/>
        <v>3.0607959480382303</v>
      </c>
      <c r="DB147" s="1">
        <f t="shared" si="115"/>
        <v>1.2165175300998388</v>
      </c>
      <c r="DC147" s="1">
        <f t="shared" si="116"/>
        <v>2.1938660612432535</v>
      </c>
      <c r="DD147" s="1">
        <f t="shared" si="117"/>
        <v>0.74900656255355269</v>
      </c>
      <c r="DE147" s="3">
        <f t="shared" si="118"/>
        <v>1.066456130952381</v>
      </c>
    </row>
    <row r="148" spans="1:109" x14ac:dyDescent="0.25">
      <c r="A148">
        <v>193711</v>
      </c>
      <c r="B148" s="10">
        <v>2.0000000000000001E-4</v>
      </c>
      <c r="C148" s="11">
        <v>-8.3900000000000002E-2</v>
      </c>
      <c r="E148" s="7">
        <v>-5.4300000000000001E-2</v>
      </c>
      <c r="F148" s="7">
        <v>-3.3300000000000003E-2</v>
      </c>
      <c r="G148" s="7">
        <v>-4.6900000000000004E-2</v>
      </c>
      <c r="H148" s="7">
        <v>-0.19370000000000001</v>
      </c>
      <c r="I148" s="7">
        <v>-0.13489999999999999</v>
      </c>
      <c r="J148" s="7">
        <v>-8.3400000000000002E-2</v>
      </c>
      <c r="K148" s="7">
        <v>-0.1285</v>
      </c>
      <c r="L148" s="7">
        <v>-5.1400000000000001E-2</v>
      </c>
      <c r="M148" s="7">
        <v>-9.6000000000000002E-2</v>
      </c>
      <c r="N148" s="7">
        <v>-0.16760000000000003</v>
      </c>
      <c r="O148" s="7">
        <v>-5.2400000000000002E-2</v>
      </c>
      <c r="P148" s="7">
        <v>-8.4199999999999997E-2</v>
      </c>
      <c r="Q148" s="7">
        <v>-0.129</v>
      </c>
      <c r="R148" s="7">
        <v>-2.1499999999999998E-2</v>
      </c>
      <c r="S148" s="7">
        <v>-0.15609999999999999</v>
      </c>
      <c r="T148" s="7">
        <v>-0.06</v>
      </c>
      <c r="U148" s="7">
        <v>-1.72E-2</v>
      </c>
      <c r="V148" s="7">
        <v>-4.1900000000000007E-2</v>
      </c>
      <c r="W148" s="7">
        <v>-0.1152</v>
      </c>
      <c r="X148" s="7">
        <v>2.92E-2</v>
      </c>
      <c r="Y148" s="7">
        <v>-3.5900000000000001E-2</v>
      </c>
      <c r="Z148" s="7">
        <v>-1.95E-2</v>
      </c>
      <c r="AA148" s="7">
        <v>-9.8299999999999998E-2</v>
      </c>
      <c r="AB148" s="7">
        <v>-0.11990000000000001</v>
      </c>
      <c r="AC148" s="7">
        <v>-7.0900000000000005E-2</v>
      </c>
      <c r="AD148" s="7">
        <v>-0.10650000000000001</v>
      </c>
      <c r="AE148" s="7">
        <v>-0.14910000000000001</v>
      </c>
      <c r="AF148" s="7">
        <v>-6.4399999999999999E-2</v>
      </c>
      <c r="AG148" s="7">
        <v>-7.5899999999999995E-2</v>
      </c>
      <c r="AH148" s="7">
        <v>-8.1600000000000006E-2</v>
      </c>
      <c r="AJ148" s="2">
        <f t="shared" ref="AJ148:BM148" si="207">AVERAGE(E136:E147)</f>
        <v>-1.4124999999999999E-2</v>
      </c>
      <c r="AK148" s="2">
        <f t="shared" si="207"/>
        <v>-1.3975E-2</v>
      </c>
      <c r="AL148" s="2">
        <f t="shared" si="207"/>
        <v>-1.2200000000000001E-2</v>
      </c>
      <c r="AM148" s="2">
        <f t="shared" si="207"/>
        <v>-3.7666666666666716E-3</v>
      </c>
      <c r="AN148" s="2">
        <f t="shared" si="207"/>
        <v>-6.3891666666666666E-2</v>
      </c>
      <c r="AO148" s="2">
        <f t="shared" si="207"/>
        <v>-7.074999999999998E-3</v>
      </c>
      <c r="AP148" s="2">
        <f t="shared" si="207"/>
        <v>-1.859166666666667E-2</v>
      </c>
      <c r="AQ148" s="2">
        <f t="shared" si="207"/>
        <v>-1.5875E-2</v>
      </c>
      <c r="AR148" s="2">
        <f t="shared" si="207"/>
        <v>-1.8900000000000004E-2</v>
      </c>
      <c r="AS148" s="2">
        <f t="shared" si="207"/>
        <v>-2.8358333333333336E-2</v>
      </c>
      <c r="AT148" s="2">
        <f t="shared" si="207"/>
        <v>-2.2991666666666671E-2</v>
      </c>
      <c r="AU148" s="2">
        <f t="shared" si="207"/>
        <v>-1.6491666666666672E-2</v>
      </c>
      <c r="AV148" s="2">
        <f t="shared" si="207"/>
        <v>-1.5375000000000002E-2</v>
      </c>
      <c r="AW148" s="2">
        <f t="shared" si="207"/>
        <v>-1.2466666666666668E-2</v>
      </c>
      <c r="AX148" s="2">
        <f t="shared" si="207"/>
        <v>-3.3524999999999999E-2</v>
      </c>
      <c r="AY148" s="2">
        <f t="shared" si="207"/>
        <v>-3.3099999999999997E-2</v>
      </c>
      <c r="AZ148" s="2">
        <f t="shared" si="207"/>
        <v>-7.4916666666666664E-3</v>
      </c>
      <c r="BA148" s="2">
        <f t="shared" si="207"/>
        <v>-2.2800000000000004E-2</v>
      </c>
      <c r="BB148" s="2">
        <f t="shared" si="207"/>
        <v>-6.658333333333339E-3</v>
      </c>
      <c r="BC148" s="2">
        <f t="shared" si="207"/>
        <v>-3.2199999999999999E-2</v>
      </c>
      <c r="BD148" s="2">
        <f t="shared" si="207"/>
        <v>-9.608333333333335E-3</v>
      </c>
      <c r="BE148" s="2">
        <f t="shared" si="207"/>
        <v>-2.924999999999997E-3</v>
      </c>
      <c r="BF148" s="2">
        <f t="shared" si="207"/>
        <v>-8.533333333333332E-3</v>
      </c>
      <c r="BG148" s="2">
        <f t="shared" si="207"/>
        <v>-1.4816666666666667E-2</v>
      </c>
      <c r="BH148" s="2">
        <f t="shared" si="207"/>
        <v>-3.8866666666666667E-2</v>
      </c>
      <c r="BI148" s="2">
        <f t="shared" si="207"/>
        <v>-1.4425000000000002E-2</v>
      </c>
      <c r="BJ148" s="2">
        <f t="shared" si="207"/>
        <v>-2.205E-2</v>
      </c>
      <c r="BK148" s="2">
        <f t="shared" si="207"/>
        <v>-2.5383333333333338E-2</v>
      </c>
      <c r="BL148" s="2">
        <f t="shared" si="207"/>
        <v>-3.1041666666666665E-2</v>
      </c>
      <c r="BM148" s="2">
        <f t="shared" si="207"/>
        <v>-1.0433333333333336E-2</v>
      </c>
      <c r="BO148">
        <f t="shared" si="122"/>
        <v>19</v>
      </c>
      <c r="BP148">
        <f t="shared" si="123"/>
        <v>20</v>
      </c>
      <c r="BQ148">
        <f t="shared" si="124"/>
        <v>22</v>
      </c>
      <c r="BR148">
        <f t="shared" si="125"/>
        <v>29</v>
      </c>
      <c r="BS148">
        <f t="shared" si="126"/>
        <v>1</v>
      </c>
      <c r="BT148">
        <f t="shared" si="127"/>
        <v>27</v>
      </c>
      <c r="BU148">
        <f t="shared" si="128"/>
        <v>13</v>
      </c>
      <c r="BV148">
        <f t="shared" si="129"/>
        <v>15</v>
      </c>
      <c r="BW148">
        <f t="shared" si="130"/>
        <v>12</v>
      </c>
      <c r="BX148">
        <f t="shared" si="131"/>
        <v>7</v>
      </c>
      <c r="BY148">
        <f t="shared" si="132"/>
        <v>9</v>
      </c>
      <c r="BZ148">
        <f t="shared" si="133"/>
        <v>14</v>
      </c>
      <c r="CA148">
        <f t="shared" si="134"/>
        <v>16</v>
      </c>
      <c r="CB148">
        <f t="shared" si="135"/>
        <v>21</v>
      </c>
      <c r="CC148">
        <f t="shared" si="136"/>
        <v>3</v>
      </c>
      <c r="CD148">
        <f t="shared" si="137"/>
        <v>4</v>
      </c>
      <c r="CE148">
        <f t="shared" si="138"/>
        <v>26</v>
      </c>
      <c r="CF148">
        <f t="shared" si="139"/>
        <v>10</v>
      </c>
      <c r="CG148">
        <f t="shared" si="140"/>
        <v>28</v>
      </c>
      <c r="CH148">
        <f t="shared" si="141"/>
        <v>5</v>
      </c>
      <c r="CI148">
        <f t="shared" si="142"/>
        <v>24</v>
      </c>
      <c r="CJ148">
        <f t="shared" si="143"/>
        <v>30</v>
      </c>
      <c r="CK148">
        <f t="shared" si="144"/>
        <v>25</v>
      </c>
      <c r="CL148">
        <f t="shared" si="145"/>
        <v>17</v>
      </c>
      <c r="CM148">
        <f t="shared" si="146"/>
        <v>2</v>
      </c>
      <c r="CN148">
        <f t="shared" si="147"/>
        <v>18</v>
      </c>
      <c r="CO148">
        <f t="shared" si="148"/>
        <v>11</v>
      </c>
      <c r="CP148">
        <f t="shared" si="149"/>
        <v>8</v>
      </c>
      <c r="CQ148">
        <f t="shared" si="150"/>
        <v>6</v>
      </c>
      <c r="CR148">
        <f t="shared" si="151"/>
        <v>23</v>
      </c>
      <c r="CU148" s="2">
        <f t="array" ref="CU148">AVERAGE(IF(BO148:CR148&gt;=$CU$8,E148:AH148,""))-$B148</f>
        <v>-7.7280000000000015E-2</v>
      </c>
      <c r="CV148" s="2">
        <f t="array" ref="CV148">AVERAGE(IF(BO148:CR148&lt;=$CV$8,E148:AH148,""))-$B148</f>
        <v>-8.7140000000000023E-2</v>
      </c>
      <c r="CW148" s="2">
        <f t="shared" si="111"/>
        <v>9.8600000000000076E-3</v>
      </c>
      <c r="CX148" s="2">
        <f t="shared" si="112"/>
        <v>-8.3900000000000002E-2</v>
      </c>
      <c r="CY148" s="2">
        <f t="shared" si="113"/>
        <v>-1.3579999999999995E-2</v>
      </c>
      <c r="CZ148" s="2"/>
      <c r="DA148" s="1">
        <f t="shared" si="114"/>
        <v>3.0915875552754946</v>
      </c>
      <c r="DB148" s="1">
        <f t="shared" si="115"/>
        <v>1.1146950128304822</v>
      </c>
      <c r="DC148" s="1">
        <f t="shared" si="116"/>
        <v>2.0247628652426233</v>
      </c>
      <c r="DD148" s="1">
        <f t="shared" si="117"/>
        <v>0.68388793200514686</v>
      </c>
      <c r="DE148" s="3">
        <f t="shared" si="118"/>
        <v>1.076316130952381</v>
      </c>
    </row>
    <row r="149" spans="1:109" x14ac:dyDescent="0.25">
      <c r="A149">
        <v>193712</v>
      </c>
      <c r="B149" s="10">
        <v>0</v>
      </c>
      <c r="C149" s="11">
        <v>-4.0099999999999997E-2</v>
      </c>
      <c r="E149" s="7">
        <v>-2.3E-2</v>
      </c>
      <c r="F149" s="7">
        <v>-7.1599999999999997E-2</v>
      </c>
      <c r="G149" s="7">
        <v>-7.3000000000000001E-3</v>
      </c>
      <c r="H149" s="7">
        <v>-0.1174</v>
      </c>
      <c r="I149" s="7">
        <v>-0.10920000000000001</v>
      </c>
      <c r="J149" s="7">
        <v>-5.1400000000000001E-2</v>
      </c>
      <c r="K149" s="7">
        <v>-3.32E-2</v>
      </c>
      <c r="L149" s="7">
        <v>-2.07E-2</v>
      </c>
      <c r="M149" s="7">
        <v>0.01</v>
      </c>
      <c r="N149" s="7">
        <v>-0.10630000000000001</v>
      </c>
      <c r="O149" s="7">
        <v>-8.1300000000000011E-2</v>
      </c>
      <c r="P149" s="7">
        <v>-1.4999999999999999E-2</v>
      </c>
      <c r="Q149" s="7">
        <v>-4.3899999999999995E-2</v>
      </c>
      <c r="R149" s="7">
        <v>-3.2899999999999999E-2</v>
      </c>
      <c r="S149" s="7">
        <v>-0.1623</v>
      </c>
      <c r="T149" s="7">
        <v>8.900000000000001E-2</v>
      </c>
      <c r="U149" s="7">
        <v>-1.1899999999999999E-2</v>
      </c>
      <c r="V149" s="7">
        <v>-2.58E-2</v>
      </c>
      <c r="W149" s="7">
        <v>-1.1299999999999999E-2</v>
      </c>
      <c r="X149" s="7">
        <v>-0.10560000000000001</v>
      </c>
      <c r="Y149" s="7">
        <v>-1.5300000000000001E-2</v>
      </c>
      <c r="Z149" s="7">
        <v>-1.18E-2</v>
      </c>
      <c r="AA149" s="7">
        <v>7.7000000000000002E-3</v>
      </c>
      <c r="AB149" s="7">
        <v>-0.13930000000000001</v>
      </c>
      <c r="AC149" s="7">
        <v>-8.199999999999999E-2</v>
      </c>
      <c r="AD149" s="7">
        <v>-0.16120000000000001</v>
      </c>
      <c r="AE149" s="7">
        <v>-6.1100000000000002E-2</v>
      </c>
      <c r="AF149" s="7">
        <v>-9.3000000000000013E-2</v>
      </c>
      <c r="AG149" s="7">
        <v>-7.0300000000000001E-2</v>
      </c>
      <c r="AH149" s="7">
        <v>-0.13780000000000001</v>
      </c>
      <c r="AJ149" s="2">
        <f t="shared" ref="AJ149:BM149" si="208">AVERAGE(E137:E148)</f>
        <v>-2.2508333333333335E-2</v>
      </c>
      <c r="AK149" s="2">
        <f t="shared" si="208"/>
        <v>-2.3450000000000002E-2</v>
      </c>
      <c r="AL149" s="2">
        <f t="shared" si="208"/>
        <v>-1.8775000000000003E-2</v>
      </c>
      <c r="AM149" s="2">
        <f t="shared" si="208"/>
        <v>-3.0333333333333334E-2</v>
      </c>
      <c r="AN149" s="2">
        <f t="shared" si="208"/>
        <v>-7.6025000000000009E-2</v>
      </c>
      <c r="AO149" s="2">
        <f t="shared" si="208"/>
        <v>-1.650833333333333E-2</v>
      </c>
      <c r="AP149" s="2">
        <f t="shared" si="208"/>
        <v>-3.2566666666666667E-2</v>
      </c>
      <c r="AQ149" s="2">
        <f t="shared" si="208"/>
        <v>-2.2958333333333331E-2</v>
      </c>
      <c r="AR149" s="2">
        <f t="shared" si="208"/>
        <v>-3.1150000000000001E-2</v>
      </c>
      <c r="AS149" s="2">
        <f t="shared" si="208"/>
        <v>-4.8816666666666675E-2</v>
      </c>
      <c r="AT149" s="2">
        <f t="shared" si="208"/>
        <v>-3.4533333333333339E-2</v>
      </c>
      <c r="AU149" s="2">
        <f t="shared" si="208"/>
        <v>-2.7358333333333335E-2</v>
      </c>
      <c r="AV149" s="2">
        <f t="shared" si="208"/>
        <v>-3.093333333333334E-2</v>
      </c>
      <c r="AW149" s="2">
        <f t="shared" si="208"/>
        <v>-1.8908333333333336E-2</v>
      </c>
      <c r="AX149" s="2">
        <f t="shared" si="208"/>
        <v>-4.5758333333333338E-2</v>
      </c>
      <c r="AY149" s="2">
        <f t="shared" si="208"/>
        <v>-4.4199999999999996E-2</v>
      </c>
      <c r="AZ149" s="2">
        <f t="shared" si="208"/>
        <v>-1.1391666666666663E-2</v>
      </c>
      <c r="BA149" s="2">
        <f t="shared" si="208"/>
        <v>-2.9466666666666665E-2</v>
      </c>
      <c r="BB149" s="2">
        <f t="shared" si="208"/>
        <v>-1.7475000000000001E-2</v>
      </c>
      <c r="BC149" s="2">
        <f t="shared" si="208"/>
        <v>-2.7141666666666665E-2</v>
      </c>
      <c r="BD149" s="2">
        <f t="shared" si="208"/>
        <v>-1.5825000000000002E-2</v>
      </c>
      <c r="BE149" s="2">
        <f t="shared" si="208"/>
        <v>-9.5749999999999984E-3</v>
      </c>
      <c r="BF149" s="2">
        <f t="shared" si="208"/>
        <v>-2.1033333333333331E-2</v>
      </c>
      <c r="BG149" s="2">
        <f t="shared" si="208"/>
        <v>-2.7650000000000004E-2</v>
      </c>
      <c r="BH149" s="2">
        <f t="shared" si="208"/>
        <v>-4.1641666666666674E-2</v>
      </c>
      <c r="BI149" s="2">
        <f t="shared" si="208"/>
        <v>-3.585E-2</v>
      </c>
      <c r="BJ149" s="2">
        <f t="shared" si="208"/>
        <v>-4.3641666666666669E-2</v>
      </c>
      <c r="BK149" s="2">
        <f t="shared" si="208"/>
        <v>-3.9008333333333332E-2</v>
      </c>
      <c r="BL149" s="2">
        <f t="shared" si="208"/>
        <v>-4.2516666666666668E-2</v>
      </c>
      <c r="BM149" s="2">
        <f t="shared" si="208"/>
        <v>-2.2733333333333338E-2</v>
      </c>
      <c r="BO149">
        <f t="shared" si="122"/>
        <v>22</v>
      </c>
      <c r="BP149">
        <f t="shared" si="123"/>
        <v>19</v>
      </c>
      <c r="BQ149">
        <f t="shared" si="124"/>
        <v>25</v>
      </c>
      <c r="BR149">
        <f t="shared" si="125"/>
        <v>14</v>
      </c>
      <c r="BS149">
        <f t="shared" si="126"/>
        <v>1</v>
      </c>
      <c r="BT149">
        <f t="shared" si="127"/>
        <v>27</v>
      </c>
      <c r="BU149">
        <f t="shared" si="128"/>
        <v>11</v>
      </c>
      <c r="BV149">
        <f t="shared" si="129"/>
        <v>20</v>
      </c>
      <c r="BW149">
        <f t="shared" si="130"/>
        <v>12</v>
      </c>
      <c r="BX149">
        <f t="shared" si="131"/>
        <v>2</v>
      </c>
      <c r="BY149">
        <f t="shared" si="132"/>
        <v>10</v>
      </c>
      <c r="BZ149">
        <f t="shared" si="133"/>
        <v>17</v>
      </c>
      <c r="CA149">
        <f t="shared" si="134"/>
        <v>13</v>
      </c>
      <c r="CB149">
        <f t="shared" si="135"/>
        <v>24</v>
      </c>
      <c r="CC149">
        <f t="shared" si="136"/>
        <v>3</v>
      </c>
      <c r="CD149">
        <f t="shared" si="137"/>
        <v>4</v>
      </c>
      <c r="CE149">
        <f t="shared" si="138"/>
        <v>29</v>
      </c>
      <c r="CF149">
        <f t="shared" si="139"/>
        <v>15</v>
      </c>
      <c r="CG149">
        <f t="shared" si="140"/>
        <v>26</v>
      </c>
      <c r="CH149">
        <f t="shared" si="141"/>
        <v>18</v>
      </c>
      <c r="CI149">
        <f t="shared" si="142"/>
        <v>28</v>
      </c>
      <c r="CJ149">
        <f t="shared" si="143"/>
        <v>30</v>
      </c>
      <c r="CK149">
        <f t="shared" si="144"/>
        <v>23</v>
      </c>
      <c r="CL149">
        <f t="shared" si="145"/>
        <v>16</v>
      </c>
      <c r="CM149">
        <f t="shared" si="146"/>
        <v>7</v>
      </c>
      <c r="CN149">
        <f t="shared" si="147"/>
        <v>9</v>
      </c>
      <c r="CO149">
        <f t="shared" si="148"/>
        <v>5</v>
      </c>
      <c r="CP149">
        <f t="shared" si="149"/>
        <v>8</v>
      </c>
      <c r="CQ149">
        <f t="shared" si="150"/>
        <v>6</v>
      </c>
      <c r="CR149">
        <f t="shared" si="151"/>
        <v>21</v>
      </c>
      <c r="CU149" s="2">
        <f t="array" ref="CU149">AVERAGE(IF(BO149:CR149&gt;=$CU$8,E149:AH149,""))-$B149</f>
        <v>-4.3146666666666667E-2</v>
      </c>
      <c r="CV149" s="2">
        <f t="array" ref="CV149">AVERAGE(IF(BO149:CR149&lt;=$CV$8,E149:AH149,""))-$B149</f>
        <v>-6.9866666666666674E-2</v>
      </c>
      <c r="CW149" s="2">
        <f t="shared" si="111"/>
        <v>2.6720000000000008E-2</v>
      </c>
      <c r="CX149" s="2">
        <f t="shared" si="112"/>
        <v>-4.0099999999999997E-2</v>
      </c>
      <c r="CY149" s="2">
        <f t="shared" si="113"/>
        <v>1.0015000000000007E-2</v>
      </c>
      <c r="CZ149" s="2"/>
      <c r="DA149" s="1">
        <f t="shared" si="114"/>
        <v>3.1741947747524559</v>
      </c>
      <c r="DB149" s="1">
        <f t="shared" si="115"/>
        <v>1.0699957428159799</v>
      </c>
      <c r="DC149" s="1">
        <f t="shared" si="116"/>
        <v>1.9374010968169548</v>
      </c>
      <c r="DD149" s="1">
        <f t="shared" si="117"/>
        <v>0.63610696182238724</v>
      </c>
      <c r="DE149" s="3">
        <f t="shared" si="118"/>
        <v>1.1030361309523811</v>
      </c>
    </row>
    <row r="150" spans="1:109" x14ac:dyDescent="0.25">
      <c r="A150">
        <v>193801</v>
      </c>
      <c r="B150" s="10">
        <v>0</v>
      </c>
      <c r="C150" s="11">
        <v>7.6E-3</v>
      </c>
      <c r="E150" s="7">
        <v>3.9600000000000003E-2</v>
      </c>
      <c r="F150" s="7">
        <v>-1.2800000000000001E-2</v>
      </c>
      <c r="G150" s="7">
        <v>3.2000000000000002E-3</v>
      </c>
      <c r="H150" s="7">
        <v>5.3400000000000003E-2</v>
      </c>
      <c r="I150" s="7">
        <v>0.1051</v>
      </c>
      <c r="J150" s="7">
        <v>4.3299999999999998E-2</v>
      </c>
      <c r="K150" s="7">
        <v>7.6600000000000001E-2</v>
      </c>
      <c r="L150" s="7">
        <v>3.5200000000000002E-2</v>
      </c>
      <c r="M150" s="7">
        <v>-1.8700000000000001E-2</v>
      </c>
      <c r="N150" s="7">
        <v>4.2999999999999997E-2</v>
      </c>
      <c r="O150" s="7">
        <v>-6.7599999999999993E-2</v>
      </c>
      <c r="P150" s="7">
        <v>-1.0700000000000001E-2</v>
      </c>
      <c r="Q150" s="7">
        <v>-2.5499999999999998E-2</v>
      </c>
      <c r="R150" s="7">
        <v>-3.56E-2</v>
      </c>
      <c r="S150" s="7">
        <v>0.1198</v>
      </c>
      <c r="T150" s="7">
        <v>-4.7899999999999998E-2</v>
      </c>
      <c r="U150" s="7">
        <v>8.09E-2</v>
      </c>
      <c r="V150" s="7">
        <v>2E-3</v>
      </c>
      <c r="W150" s="7">
        <v>4.7000000000000002E-3</v>
      </c>
      <c r="X150" s="7">
        <v>-5.6500000000000002E-2</v>
      </c>
      <c r="Y150" s="7">
        <v>-2.4400000000000002E-2</v>
      </c>
      <c r="Z150" s="7">
        <v>5.1000000000000004E-3</v>
      </c>
      <c r="AA150" s="7">
        <v>2.9999999999999997E-4</v>
      </c>
      <c r="AB150" s="7">
        <v>8.2500000000000004E-2</v>
      </c>
      <c r="AC150" s="7">
        <v>-2.0199999999999999E-2</v>
      </c>
      <c r="AD150" s="7">
        <v>6.4100000000000004E-2</v>
      </c>
      <c r="AE150" s="7">
        <v>7.0999999999999994E-2</v>
      </c>
      <c r="AF150" s="7">
        <v>5.6000000000000008E-3</v>
      </c>
      <c r="AG150" s="7">
        <v>-2.2000000000000001E-3</v>
      </c>
      <c r="AH150" s="7">
        <v>-4.0000000000000002E-4</v>
      </c>
      <c r="AJ150" s="2">
        <f t="shared" ref="AJ150:BM150" si="209">AVERAGE(E138:E149)</f>
        <v>-2.4050000000000002E-2</v>
      </c>
      <c r="AK150" s="2">
        <f t="shared" si="209"/>
        <v>-2.47E-2</v>
      </c>
      <c r="AL150" s="2">
        <f t="shared" si="209"/>
        <v>-1.7066666666666667E-2</v>
      </c>
      <c r="AM150" s="2">
        <f t="shared" si="209"/>
        <v>-4.3533333333333334E-2</v>
      </c>
      <c r="AN150" s="2">
        <f t="shared" si="209"/>
        <v>-8.4458333333333344E-2</v>
      </c>
      <c r="AO150" s="2">
        <f t="shared" si="209"/>
        <v>-2.4441666666666667E-2</v>
      </c>
      <c r="AP150" s="2">
        <f t="shared" si="209"/>
        <v>-3.6741666666666666E-2</v>
      </c>
      <c r="AQ150" s="2">
        <f t="shared" si="209"/>
        <v>-2.2999999999999996E-2</v>
      </c>
      <c r="AR150" s="2">
        <f t="shared" si="209"/>
        <v>-2.8399999999999998E-2</v>
      </c>
      <c r="AS150" s="2">
        <f t="shared" si="209"/>
        <v>-5.9225000000000007E-2</v>
      </c>
      <c r="AT150" s="2">
        <f t="shared" si="209"/>
        <v>-4.2808333333333337E-2</v>
      </c>
      <c r="AU150" s="2">
        <f t="shared" si="209"/>
        <v>-3.2283333333333337E-2</v>
      </c>
      <c r="AV150" s="2">
        <f t="shared" si="209"/>
        <v>-3.8833333333333338E-2</v>
      </c>
      <c r="AW150" s="2">
        <f t="shared" si="209"/>
        <v>-2.438333333333333E-2</v>
      </c>
      <c r="AX150" s="2">
        <f t="shared" si="209"/>
        <v>-5.3166666666666668E-2</v>
      </c>
      <c r="AY150" s="2">
        <f t="shared" si="209"/>
        <v>-4.2316666666666669E-2</v>
      </c>
      <c r="AZ150" s="2">
        <f t="shared" si="209"/>
        <v>-1.3699999999999999E-2</v>
      </c>
      <c r="BA150" s="2">
        <f t="shared" si="209"/>
        <v>-3.1291666666666662E-2</v>
      </c>
      <c r="BB150" s="2">
        <f t="shared" si="209"/>
        <v>-2.6216666666666666E-2</v>
      </c>
      <c r="BC150" s="2">
        <f t="shared" si="209"/>
        <v>-3.4500000000000003E-2</v>
      </c>
      <c r="BD150" s="2">
        <f t="shared" si="209"/>
        <v>-1.6775000000000002E-2</v>
      </c>
      <c r="BE150" s="2">
        <f t="shared" si="209"/>
        <v>-1.1683333333333332E-2</v>
      </c>
      <c r="BF150" s="2">
        <f t="shared" si="209"/>
        <v>-2.1066666666666668E-2</v>
      </c>
      <c r="BG150" s="2">
        <f t="shared" si="209"/>
        <v>-3.8808333333333334E-2</v>
      </c>
      <c r="BH150" s="2">
        <f t="shared" si="209"/>
        <v>-4.6775000000000004E-2</v>
      </c>
      <c r="BI150" s="2">
        <f t="shared" si="209"/>
        <v>-4.7816666666666674E-2</v>
      </c>
      <c r="BJ150" s="2">
        <f t="shared" si="209"/>
        <v>-4.1508333333333335E-2</v>
      </c>
      <c r="BK150" s="2">
        <f t="shared" si="209"/>
        <v>-4.2700000000000009E-2</v>
      </c>
      <c r="BL150" s="2">
        <f t="shared" si="209"/>
        <v>-4.6166666666666668E-2</v>
      </c>
      <c r="BM150" s="2">
        <f t="shared" si="209"/>
        <v>-3.8700000000000005E-2</v>
      </c>
      <c r="BO150">
        <f t="shared" si="122"/>
        <v>24</v>
      </c>
      <c r="BP150">
        <f t="shared" si="123"/>
        <v>21</v>
      </c>
      <c r="BQ150">
        <f t="shared" si="124"/>
        <v>27</v>
      </c>
      <c r="BR150">
        <f t="shared" si="125"/>
        <v>7</v>
      </c>
      <c r="BS150">
        <f t="shared" si="126"/>
        <v>1</v>
      </c>
      <c r="BT150">
        <f t="shared" si="127"/>
        <v>22</v>
      </c>
      <c r="BU150">
        <f t="shared" si="128"/>
        <v>15</v>
      </c>
      <c r="BV150">
        <f t="shared" si="129"/>
        <v>25</v>
      </c>
      <c r="BW150">
        <f t="shared" si="130"/>
        <v>19</v>
      </c>
      <c r="BX150">
        <f t="shared" si="131"/>
        <v>2</v>
      </c>
      <c r="BY150">
        <f t="shared" si="132"/>
        <v>8</v>
      </c>
      <c r="BZ150">
        <f t="shared" si="133"/>
        <v>17</v>
      </c>
      <c r="CA150">
        <f t="shared" si="134"/>
        <v>12</v>
      </c>
      <c r="CB150">
        <f t="shared" si="135"/>
        <v>23</v>
      </c>
      <c r="CC150">
        <f t="shared" si="136"/>
        <v>3</v>
      </c>
      <c r="CD150">
        <f t="shared" si="137"/>
        <v>10</v>
      </c>
      <c r="CE150">
        <f t="shared" si="138"/>
        <v>29</v>
      </c>
      <c r="CF150">
        <f t="shared" si="139"/>
        <v>18</v>
      </c>
      <c r="CG150">
        <f t="shared" si="140"/>
        <v>20</v>
      </c>
      <c r="CH150">
        <f t="shared" si="141"/>
        <v>16</v>
      </c>
      <c r="CI150">
        <f t="shared" si="142"/>
        <v>28</v>
      </c>
      <c r="CJ150">
        <f t="shared" si="143"/>
        <v>30</v>
      </c>
      <c r="CK150">
        <f t="shared" si="144"/>
        <v>26</v>
      </c>
      <c r="CL150">
        <f t="shared" si="145"/>
        <v>13</v>
      </c>
      <c r="CM150">
        <f t="shared" si="146"/>
        <v>5</v>
      </c>
      <c r="CN150">
        <f t="shared" si="147"/>
        <v>4</v>
      </c>
      <c r="CO150">
        <f t="shared" si="148"/>
        <v>11</v>
      </c>
      <c r="CP150">
        <f t="shared" si="149"/>
        <v>9</v>
      </c>
      <c r="CQ150">
        <f t="shared" si="150"/>
        <v>6</v>
      </c>
      <c r="CR150">
        <f t="shared" si="151"/>
        <v>14</v>
      </c>
      <c r="CU150" s="2">
        <f t="array" ref="CU150">AVERAGE(IF(BO150:CR150&gt;=$CU$8,E150:AH150,""))-$B150</f>
        <v>3.7066666666666684E-3</v>
      </c>
      <c r="CV150" s="2">
        <f t="array" ref="CV150">AVERAGE(IF(BO150:CR150&lt;=$CV$8,E150:AH150,""))-$B150</f>
        <v>3.0486666666666669E-2</v>
      </c>
      <c r="CW150" s="2">
        <f t="shared" si="111"/>
        <v>-2.6780000000000002E-2</v>
      </c>
      <c r="CX150" s="2">
        <f t="shared" si="112"/>
        <v>7.6E-3</v>
      </c>
      <c r="CY150" s="2">
        <f t="shared" si="113"/>
        <v>-1.8185000000000003E-2</v>
      </c>
      <c r="CZ150" s="2"/>
      <c r="DA150" s="1">
        <f t="shared" si="114"/>
        <v>3.0891898386845851</v>
      </c>
      <c r="DB150" s="1">
        <f t="shared" si="115"/>
        <v>1.0781277104613813</v>
      </c>
      <c r="DC150" s="1">
        <f t="shared" si="116"/>
        <v>1.9445823968824898</v>
      </c>
      <c r="DD150" s="1">
        <f t="shared" si="117"/>
        <v>0.65549974273181244</v>
      </c>
      <c r="DE150" s="3">
        <f t="shared" si="118"/>
        <v>1.076256130952381</v>
      </c>
    </row>
    <row r="151" spans="1:109" x14ac:dyDescent="0.25">
      <c r="A151">
        <v>193802</v>
      </c>
      <c r="B151" s="10">
        <v>0</v>
      </c>
      <c r="C151" s="11">
        <v>5.79E-2</v>
      </c>
      <c r="E151" s="7">
        <v>4.4000000000000004E-2</v>
      </c>
      <c r="F151" s="7">
        <v>9.4E-2</v>
      </c>
      <c r="G151" s="7">
        <v>1.7299999999999999E-2</v>
      </c>
      <c r="H151" s="7">
        <v>2.8900000000000002E-2</v>
      </c>
      <c r="I151" s="7">
        <v>8.1000000000000013E-3</v>
      </c>
      <c r="J151" s="7">
        <v>3.8199999999999998E-2</v>
      </c>
      <c r="K151" s="7">
        <v>1.7500000000000002E-2</v>
      </c>
      <c r="L151" s="7">
        <v>8.6899999999999991E-2</v>
      </c>
      <c r="M151" s="7">
        <v>7.5899999999999995E-2</v>
      </c>
      <c r="N151" s="7">
        <v>7.8799999999999995E-2</v>
      </c>
      <c r="O151" s="7">
        <v>0.1222</v>
      </c>
      <c r="P151" s="7">
        <v>7.5600000000000001E-2</v>
      </c>
      <c r="Q151" s="7">
        <v>0.1095</v>
      </c>
      <c r="R151" s="7">
        <v>4.3099999999999999E-2</v>
      </c>
      <c r="S151" s="7">
        <v>3.73E-2</v>
      </c>
      <c r="T151" s="7">
        <v>9.5799999999999996E-2</v>
      </c>
      <c r="U151" s="7">
        <v>-2.5700000000000001E-2</v>
      </c>
      <c r="V151" s="7">
        <v>4.4000000000000003E-3</v>
      </c>
      <c r="W151" s="7">
        <v>9.4700000000000006E-2</v>
      </c>
      <c r="X151" s="7">
        <v>3.6000000000000004E-2</v>
      </c>
      <c r="Y151" s="7">
        <v>-2.3300000000000001E-2</v>
      </c>
      <c r="Z151" s="7">
        <v>3.8E-3</v>
      </c>
      <c r="AA151" s="7">
        <v>3.9199999999999999E-2</v>
      </c>
      <c r="AB151" s="7">
        <v>9.9499999999999991E-2</v>
      </c>
      <c r="AC151" s="7">
        <v>7.1199999999999999E-2</v>
      </c>
      <c r="AD151" s="7">
        <v>7.3800000000000004E-2</v>
      </c>
      <c r="AE151" s="7">
        <v>8.4600000000000009E-2</v>
      </c>
      <c r="AF151" s="7">
        <v>8.6199999999999999E-2</v>
      </c>
      <c r="AG151" s="7">
        <v>6.6400000000000001E-2</v>
      </c>
      <c r="AH151" s="7">
        <v>6.0300000000000006E-2</v>
      </c>
      <c r="AJ151" s="2">
        <f t="shared" ref="AJ151:BM151" si="210">AVERAGE(E139:E150)</f>
        <v>-2.2675000000000001E-2</v>
      </c>
      <c r="AK151" s="2">
        <f t="shared" si="210"/>
        <v>-2.6991666666666664E-2</v>
      </c>
      <c r="AL151" s="2">
        <f t="shared" si="210"/>
        <v>-1.9033333333333336E-2</v>
      </c>
      <c r="AM151" s="2">
        <f t="shared" si="210"/>
        <v>-4.3075000000000002E-2</v>
      </c>
      <c r="AN151" s="2">
        <f t="shared" si="210"/>
        <v>-7.6225000000000001E-2</v>
      </c>
      <c r="AO151" s="2">
        <f t="shared" si="210"/>
        <v>-3.1308333333333334E-2</v>
      </c>
      <c r="AP151" s="2">
        <f t="shared" si="210"/>
        <v>-3.0575000000000001E-2</v>
      </c>
      <c r="AQ151" s="2">
        <f t="shared" si="210"/>
        <v>-2.2824999999999998E-2</v>
      </c>
      <c r="AR151" s="2">
        <f t="shared" si="210"/>
        <v>-3.1483333333333328E-2</v>
      </c>
      <c r="AS151" s="2">
        <f t="shared" si="210"/>
        <v>-6.1858333333333342E-2</v>
      </c>
      <c r="AT151" s="2">
        <f t="shared" si="210"/>
        <v>-5.5000000000000014E-2</v>
      </c>
      <c r="AU151" s="2">
        <f t="shared" si="210"/>
        <v>-3.8383333333333339E-2</v>
      </c>
      <c r="AV151" s="2">
        <f t="shared" si="210"/>
        <v>-4.4591666666666668E-2</v>
      </c>
      <c r="AW151" s="2">
        <f t="shared" si="210"/>
        <v>-3.7566666666666672E-2</v>
      </c>
      <c r="AX151" s="2">
        <f t="shared" si="210"/>
        <v>-4.9291666666666671E-2</v>
      </c>
      <c r="AY151" s="2">
        <f t="shared" si="210"/>
        <v>-5.0291666666666679E-2</v>
      </c>
      <c r="AZ151" s="2">
        <f t="shared" si="210"/>
        <v>-6.933333333333333E-3</v>
      </c>
      <c r="BA151" s="2">
        <f t="shared" si="210"/>
        <v>-3.3224999999999998E-2</v>
      </c>
      <c r="BB151" s="2">
        <f t="shared" si="210"/>
        <v>-2.7833333333333335E-2</v>
      </c>
      <c r="BC151" s="2">
        <f t="shared" si="210"/>
        <v>-4.1075E-2</v>
      </c>
      <c r="BD151" s="2">
        <f t="shared" si="210"/>
        <v>-1.8100000000000002E-2</v>
      </c>
      <c r="BE151" s="2">
        <f t="shared" si="210"/>
        <v>-1.1925E-2</v>
      </c>
      <c r="BF151" s="2">
        <f t="shared" si="210"/>
        <v>-2.0316666666666667E-2</v>
      </c>
      <c r="BG151" s="2">
        <f t="shared" si="210"/>
        <v>-3.1349999999999996E-2</v>
      </c>
      <c r="BH151" s="2">
        <f t="shared" si="210"/>
        <v>-4.9416666666666671E-2</v>
      </c>
      <c r="BI151" s="2">
        <f t="shared" si="210"/>
        <v>-4.6816666666666666E-2</v>
      </c>
      <c r="BJ151" s="2">
        <f t="shared" si="210"/>
        <v>-3.6041666666666673E-2</v>
      </c>
      <c r="BK151" s="2">
        <f t="shared" si="210"/>
        <v>-4.2808333333333337E-2</v>
      </c>
      <c r="BL151" s="2">
        <f t="shared" si="210"/>
        <v>-4.6699999999999998E-2</v>
      </c>
      <c r="BM151" s="2">
        <f t="shared" si="210"/>
        <v>-4.2849999999999999E-2</v>
      </c>
      <c r="BO151">
        <f t="shared" si="122"/>
        <v>25</v>
      </c>
      <c r="BP151">
        <f t="shared" si="123"/>
        <v>23</v>
      </c>
      <c r="BQ151">
        <f t="shared" si="124"/>
        <v>27</v>
      </c>
      <c r="BR151">
        <f t="shared" si="125"/>
        <v>10</v>
      </c>
      <c r="BS151">
        <f t="shared" si="126"/>
        <v>1</v>
      </c>
      <c r="BT151">
        <f t="shared" si="127"/>
        <v>20</v>
      </c>
      <c r="BU151">
        <f t="shared" si="128"/>
        <v>21</v>
      </c>
      <c r="BV151">
        <f t="shared" si="129"/>
        <v>24</v>
      </c>
      <c r="BW151">
        <f t="shared" si="130"/>
        <v>18</v>
      </c>
      <c r="BX151">
        <f t="shared" si="131"/>
        <v>2</v>
      </c>
      <c r="BY151">
        <f t="shared" si="132"/>
        <v>3</v>
      </c>
      <c r="BZ151">
        <f t="shared" si="133"/>
        <v>14</v>
      </c>
      <c r="CA151">
        <f t="shared" si="134"/>
        <v>9</v>
      </c>
      <c r="CB151">
        <f t="shared" si="135"/>
        <v>15</v>
      </c>
      <c r="CC151">
        <f t="shared" si="136"/>
        <v>6</v>
      </c>
      <c r="CD151">
        <f t="shared" si="137"/>
        <v>4</v>
      </c>
      <c r="CE151">
        <f t="shared" si="138"/>
        <v>30</v>
      </c>
      <c r="CF151">
        <f t="shared" si="139"/>
        <v>17</v>
      </c>
      <c r="CG151">
        <f t="shared" si="140"/>
        <v>22</v>
      </c>
      <c r="CH151">
        <f t="shared" si="141"/>
        <v>13</v>
      </c>
      <c r="CI151">
        <f t="shared" si="142"/>
        <v>28</v>
      </c>
      <c r="CJ151">
        <f t="shared" si="143"/>
        <v>29</v>
      </c>
      <c r="CK151">
        <f t="shared" si="144"/>
        <v>26</v>
      </c>
      <c r="CL151">
        <f t="shared" si="145"/>
        <v>19</v>
      </c>
      <c r="CM151">
        <f t="shared" si="146"/>
        <v>5</v>
      </c>
      <c r="CN151">
        <f t="shared" si="147"/>
        <v>7</v>
      </c>
      <c r="CO151">
        <f t="shared" si="148"/>
        <v>16</v>
      </c>
      <c r="CP151">
        <f t="shared" si="149"/>
        <v>12</v>
      </c>
      <c r="CQ151">
        <f t="shared" si="150"/>
        <v>8</v>
      </c>
      <c r="CR151">
        <f t="shared" si="151"/>
        <v>11</v>
      </c>
      <c r="CU151" s="2">
        <f t="array" ref="CU151">AVERAGE(IF(BO151:CR151&gt;=$CU$8,E151:AH151,""))-$B151</f>
        <v>4.3400000000000008E-2</v>
      </c>
      <c r="CV151" s="2">
        <f t="array" ref="CV151">AVERAGE(IF(BO151:CR151&lt;=$CV$8,E151:AH151,""))-$B151</f>
        <v>6.6213333333333332E-2</v>
      </c>
      <c r="CW151" s="2">
        <f t="shared" si="111"/>
        <v>-2.2813333333333324E-2</v>
      </c>
      <c r="CX151" s="2">
        <f t="shared" si="112"/>
        <v>5.79E-2</v>
      </c>
      <c r="CY151" s="2">
        <f t="shared" si="113"/>
        <v>-2.6349999999999933E-3</v>
      </c>
      <c r="CZ151" s="2"/>
      <c r="DA151" s="1">
        <f t="shared" si="114"/>
        <v>3.0187151211647274</v>
      </c>
      <c r="DB151" s="1">
        <f t="shared" si="115"/>
        <v>1.1405513048970954</v>
      </c>
      <c r="DC151" s="1">
        <f t="shared" si="116"/>
        <v>2.02897727290719</v>
      </c>
      <c r="DD151" s="1">
        <f t="shared" si="117"/>
        <v>0.69890256569722808</v>
      </c>
      <c r="DE151" s="3">
        <f t="shared" si="118"/>
        <v>1.0534427976190477</v>
      </c>
    </row>
    <row r="152" spans="1:109" x14ac:dyDescent="0.25">
      <c r="A152">
        <v>193803</v>
      </c>
      <c r="B152" s="10">
        <v>-1E-4</v>
      </c>
      <c r="C152" s="11">
        <v>-0.23699999999999999</v>
      </c>
      <c r="E152" s="7">
        <v>-0.16440000000000002</v>
      </c>
      <c r="F152" s="7">
        <v>-0.24579999999999999</v>
      </c>
      <c r="G152" s="7">
        <v>-0.12189999999999999</v>
      </c>
      <c r="H152" s="7">
        <v>-0.31170000000000003</v>
      </c>
      <c r="I152" s="7">
        <v>-0.27779999999999999</v>
      </c>
      <c r="J152" s="7">
        <v>-0.2152</v>
      </c>
      <c r="K152" s="7">
        <v>-0.17019999999999999</v>
      </c>
      <c r="L152" s="7">
        <v>-0.14369999999999999</v>
      </c>
      <c r="M152" s="7">
        <v>-0.22550000000000001</v>
      </c>
      <c r="N152" s="7">
        <v>-0.30070000000000002</v>
      </c>
      <c r="O152" s="7">
        <v>-0.2661</v>
      </c>
      <c r="P152" s="7">
        <v>-0.30299999999999999</v>
      </c>
      <c r="Q152" s="7">
        <v>-0.25890000000000002</v>
      </c>
      <c r="R152" s="7">
        <v>-0.30840000000000001</v>
      </c>
      <c r="S152" s="7">
        <v>-0.27329999999999999</v>
      </c>
      <c r="T152" s="7">
        <v>-0.29199999999999998</v>
      </c>
      <c r="U152" s="7">
        <v>-0.2407</v>
      </c>
      <c r="V152" s="7">
        <v>-7.4999999999999997E-2</v>
      </c>
      <c r="W152" s="7">
        <v>-0.25129999999999997</v>
      </c>
      <c r="X152" s="7">
        <v>-0.19460000000000002</v>
      </c>
      <c r="Y152" s="7">
        <v>-0.17430000000000001</v>
      </c>
      <c r="Z152" s="7">
        <v>-4.5899999999999996E-2</v>
      </c>
      <c r="AA152" s="7">
        <v>-0.2</v>
      </c>
      <c r="AB152" s="7">
        <v>-0.1888</v>
      </c>
      <c r="AC152" s="7">
        <v>-0.34520000000000006</v>
      </c>
      <c r="AD152" s="7">
        <v>-0.2422</v>
      </c>
      <c r="AE152" s="7">
        <v>-0.2046</v>
      </c>
      <c r="AF152" s="7">
        <v>-0.23629999999999998</v>
      </c>
      <c r="AG152" s="7">
        <v>-0.25240000000000001</v>
      </c>
      <c r="AH152" s="7">
        <v>-0.24730000000000002</v>
      </c>
      <c r="AJ152" s="2">
        <f t="shared" ref="AJ152:BM152" si="211">AVERAGE(E140:E151)</f>
        <v>-2.0900000000000002E-2</v>
      </c>
      <c r="AK152" s="2">
        <f t="shared" si="211"/>
        <v>-2.4799999999999999E-2</v>
      </c>
      <c r="AL152" s="2">
        <f t="shared" si="211"/>
        <v>-1.6041666666666666E-2</v>
      </c>
      <c r="AM152" s="2">
        <f t="shared" si="211"/>
        <v>-4.1266666666666681E-2</v>
      </c>
      <c r="AN152" s="2">
        <f t="shared" si="211"/>
        <v>-7.3975000000000013E-2</v>
      </c>
      <c r="AO152" s="2">
        <f t="shared" si="211"/>
        <v>-2.6574999999999998E-2</v>
      </c>
      <c r="AP152" s="2">
        <f t="shared" si="211"/>
        <v>-3.0533333333333332E-2</v>
      </c>
      <c r="AQ152" s="2">
        <f t="shared" si="211"/>
        <v>-1.2333333333333335E-2</v>
      </c>
      <c r="AR152" s="2">
        <f t="shared" si="211"/>
        <v>-2.4566666666666664E-2</v>
      </c>
      <c r="AS152" s="2">
        <f t="shared" si="211"/>
        <v>-5.4608333333333342E-2</v>
      </c>
      <c r="AT152" s="2">
        <f t="shared" si="211"/>
        <v>-4.2375000000000003E-2</v>
      </c>
      <c r="AU152" s="2">
        <f t="shared" si="211"/>
        <v>-4.1075E-2</v>
      </c>
      <c r="AV152" s="2">
        <f t="shared" si="211"/>
        <v>-3.5258333333333343E-2</v>
      </c>
      <c r="AW152" s="2">
        <f t="shared" si="211"/>
        <v>-3.2033333333333337E-2</v>
      </c>
      <c r="AX152" s="2">
        <f t="shared" si="211"/>
        <v>-4.6066666666666665E-2</v>
      </c>
      <c r="AY152" s="2">
        <f t="shared" si="211"/>
        <v>-4.260000000000002E-2</v>
      </c>
      <c r="AZ152" s="2">
        <f t="shared" si="211"/>
        <v>-1.8950000000000002E-2</v>
      </c>
      <c r="BA152" s="2">
        <f t="shared" si="211"/>
        <v>-3.3149999999999992E-2</v>
      </c>
      <c r="BB152" s="2">
        <f t="shared" si="211"/>
        <v>-2.1166666666666667E-2</v>
      </c>
      <c r="BC152" s="2">
        <f t="shared" si="211"/>
        <v>-3.4549999999999997E-2</v>
      </c>
      <c r="BD152" s="2">
        <f t="shared" si="211"/>
        <v>-1.7500000000000002E-2</v>
      </c>
      <c r="BE152" s="2">
        <f t="shared" si="211"/>
        <v>-2.0691666666666667E-2</v>
      </c>
      <c r="BF152" s="2">
        <f t="shared" si="211"/>
        <v>-1.8258333333333331E-2</v>
      </c>
      <c r="BG152" s="2">
        <f t="shared" si="211"/>
        <v>-2.1408333333333338E-2</v>
      </c>
      <c r="BH152" s="2">
        <f t="shared" si="211"/>
        <v>-4.8391666666666659E-2</v>
      </c>
      <c r="BI152" s="2">
        <f t="shared" si="211"/>
        <v>-3.6775000000000002E-2</v>
      </c>
      <c r="BJ152" s="2">
        <f t="shared" si="211"/>
        <v>-3.1033333333333333E-2</v>
      </c>
      <c r="BK152" s="2">
        <f t="shared" si="211"/>
        <v>-3.9633333333333333E-2</v>
      </c>
      <c r="BL152" s="2">
        <f t="shared" si="211"/>
        <v>-4.054166666666667E-2</v>
      </c>
      <c r="BM152" s="2">
        <f t="shared" si="211"/>
        <v>-4.255833333333333E-2</v>
      </c>
      <c r="BO152">
        <f t="shared" si="122"/>
        <v>24</v>
      </c>
      <c r="BP152">
        <f t="shared" si="123"/>
        <v>20</v>
      </c>
      <c r="BQ152">
        <f t="shared" si="124"/>
        <v>29</v>
      </c>
      <c r="BR152">
        <f t="shared" si="125"/>
        <v>8</v>
      </c>
      <c r="BS152">
        <f t="shared" si="126"/>
        <v>1</v>
      </c>
      <c r="BT152">
        <f t="shared" si="127"/>
        <v>19</v>
      </c>
      <c r="BU152">
        <f t="shared" si="128"/>
        <v>18</v>
      </c>
      <c r="BV152">
        <f t="shared" si="129"/>
        <v>30</v>
      </c>
      <c r="BW152">
        <f t="shared" si="130"/>
        <v>21</v>
      </c>
      <c r="BX152">
        <f t="shared" si="131"/>
        <v>2</v>
      </c>
      <c r="BY152">
        <f t="shared" si="132"/>
        <v>7</v>
      </c>
      <c r="BZ152">
        <f t="shared" si="133"/>
        <v>9</v>
      </c>
      <c r="CA152">
        <f t="shared" si="134"/>
        <v>13</v>
      </c>
      <c r="CB152">
        <f t="shared" si="135"/>
        <v>16</v>
      </c>
      <c r="CC152">
        <f t="shared" si="136"/>
        <v>4</v>
      </c>
      <c r="CD152">
        <f t="shared" si="137"/>
        <v>5</v>
      </c>
      <c r="CE152">
        <f t="shared" si="138"/>
        <v>26</v>
      </c>
      <c r="CF152">
        <f t="shared" si="139"/>
        <v>15</v>
      </c>
      <c r="CG152">
        <f t="shared" si="140"/>
        <v>23</v>
      </c>
      <c r="CH152">
        <f t="shared" si="141"/>
        <v>14</v>
      </c>
      <c r="CI152">
        <f t="shared" si="142"/>
        <v>28</v>
      </c>
      <c r="CJ152">
        <f t="shared" si="143"/>
        <v>25</v>
      </c>
      <c r="CK152">
        <f t="shared" si="144"/>
        <v>27</v>
      </c>
      <c r="CL152">
        <f t="shared" si="145"/>
        <v>22</v>
      </c>
      <c r="CM152">
        <f t="shared" si="146"/>
        <v>3</v>
      </c>
      <c r="CN152">
        <f t="shared" si="147"/>
        <v>12</v>
      </c>
      <c r="CO152">
        <f t="shared" si="148"/>
        <v>17</v>
      </c>
      <c r="CP152">
        <f t="shared" si="149"/>
        <v>11</v>
      </c>
      <c r="CQ152">
        <f t="shared" si="150"/>
        <v>10</v>
      </c>
      <c r="CR152">
        <f t="shared" si="151"/>
        <v>6</v>
      </c>
      <c r="CU152" s="2">
        <f t="array" ref="CU152">AVERAGE(IF(BO152:CR152&gt;=$CU$8,E152:AH152,""))-$B152</f>
        <v>-0.19328000000000004</v>
      </c>
      <c r="CV152" s="2">
        <f t="array" ref="CV152">AVERAGE(IF(BO152:CR152&lt;=$CV$8,E152:AH152,""))-$B152</f>
        <v>-0.25833333333333336</v>
      </c>
      <c r="CW152" s="2">
        <f t="shared" si="111"/>
        <v>6.5053333333333324E-2</v>
      </c>
      <c r="CX152" s="2">
        <f t="shared" si="112"/>
        <v>-0.23699999999999999</v>
      </c>
      <c r="CY152" s="2">
        <f t="shared" si="113"/>
        <v>-1.0460000000000004E-2</v>
      </c>
      <c r="CZ152" s="2"/>
      <c r="DA152" s="1">
        <f t="shared" si="114"/>
        <v>3.2147907306681138</v>
      </c>
      <c r="DB152" s="1">
        <f t="shared" si="115"/>
        <v>0.87012659050599417</v>
      </c>
      <c r="DC152" s="1">
        <f t="shared" si="116"/>
        <v>1.6366136478723976</v>
      </c>
      <c r="DD152" s="1">
        <f t="shared" si="117"/>
        <v>0.51828284596887442</v>
      </c>
      <c r="DE152" s="3">
        <f t="shared" si="118"/>
        <v>1.1184961309523811</v>
      </c>
    </row>
    <row r="153" spans="1:109" x14ac:dyDescent="0.25">
      <c r="A153">
        <v>193804</v>
      </c>
      <c r="B153" s="10">
        <v>1E-4</v>
      </c>
      <c r="C153" s="11">
        <v>0.14550000000000002</v>
      </c>
      <c r="E153" s="7">
        <v>0.13570000000000002</v>
      </c>
      <c r="F153" s="7">
        <v>0.12119999999999999</v>
      </c>
      <c r="G153" s="7">
        <v>0.1023</v>
      </c>
      <c r="H153" s="7">
        <v>0.22920000000000001</v>
      </c>
      <c r="I153" s="7">
        <v>0.22280000000000003</v>
      </c>
      <c r="J153" s="7">
        <v>0.18300000000000002</v>
      </c>
      <c r="K153" s="7">
        <v>0.1069</v>
      </c>
      <c r="L153" s="7">
        <v>0.1173</v>
      </c>
      <c r="M153" s="7">
        <v>7.2099999999999997E-2</v>
      </c>
      <c r="N153" s="7">
        <v>0.20430000000000001</v>
      </c>
      <c r="O153" s="7">
        <v>0.21730000000000002</v>
      </c>
      <c r="P153" s="7">
        <v>0.1613</v>
      </c>
      <c r="Q153" s="7">
        <v>0.14810000000000001</v>
      </c>
      <c r="R153" s="7">
        <v>0.17180000000000001</v>
      </c>
      <c r="S153" s="7">
        <v>0.14710000000000001</v>
      </c>
      <c r="T153" s="7">
        <v>0.2606</v>
      </c>
      <c r="U153" s="7">
        <v>0.16329999999999997</v>
      </c>
      <c r="V153" s="7">
        <v>-0.19520000000000001</v>
      </c>
      <c r="W153" s="7">
        <v>0.15890000000000001</v>
      </c>
      <c r="X153" s="7">
        <v>0.1464</v>
      </c>
      <c r="Y153" s="7">
        <v>0.13470000000000001</v>
      </c>
      <c r="Z153" s="7">
        <v>2.4100000000000003E-2</v>
      </c>
      <c r="AA153" s="7">
        <v>0.15870000000000001</v>
      </c>
      <c r="AB153" s="7">
        <v>0.1258</v>
      </c>
      <c r="AC153" s="7">
        <v>0.1178</v>
      </c>
      <c r="AD153" s="7">
        <v>0.13450000000000001</v>
      </c>
      <c r="AE153" s="7">
        <v>0.1555</v>
      </c>
      <c r="AF153" s="7">
        <v>0.15920000000000001</v>
      </c>
      <c r="AG153" s="7">
        <v>0.1666</v>
      </c>
      <c r="AH153" s="7">
        <v>0.15759999999999999</v>
      </c>
      <c r="AJ153" s="2">
        <f t="shared" ref="AJ153:BM153" si="212">AVERAGE(E141:E152)</f>
        <v>-3.6475000000000007E-2</v>
      </c>
      <c r="AK153" s="2">
        <f t="shared" si="212"/>
        <v>-4.8741666666666662E-2</v>
      </c>
      <c r="AL153" s="2">
        <f t="shared" si="212"/>
        <v>-2.0533333333333334E-2</v>
      </c>
      <c r="AM153" s="2">
        <f t="shared" si="212"/>
        <v>-6.8216666666666662E-2</v>
      </c>
      <c r="AN153" s="2">
        <f t="shared" si="212"/>
        <v>-9.0616666666666665E-2</v>
      </c>
      <c r="AO153" s="2">
        <f t="shared" si="212"/>
        <v>-4.4266666666666656E-2</v>
      </c>
      <c r="AP153" s="2">
        <f t="shared" si="212"/>
        <v>-4.2325000000000002E-2</v>
      </c>
      <c r="AQ153" s="2">
        <f t="shared" si="212"/>
        <v>-2.0125000000000001E-2</v>
      </c>
      <c r="AR153" s="2">
        <f t="shared" si="212"/>
        <v>-4.1758333333333335E-2</v>
      </c>
      <c r="AS153" s="2">
        <f t="shared" si="212"/>
        <v>-7.6425000000000021E-2</v>
      </c>
      <c r="AT153" s="2">
        <f t="shared" si="212"/>
        <v>-6.4291666666666678E-2</v>
      </c>
      <c r="AU153" s="2">
        <f t="shared" si="212"/>
        <v>-7.116666666666667E-2</v>
      </c>
      <c r="AV153" s="2">
        <f t="shared" si="212"/>
        <v>-5.6316666666666682E-2</v>
      </c>
      <c r="AW153" s="2">
        <f t="shared" si="212"/>
        <v>-5.3666666666666668E-2</v>
      </c>
      <c r="AX153" s="2">
        <f t="shared" si="212"/>
        <v>-6.6333333333333327E-2</v>
      </c>
      <c r="AY153" s="2">
        <f t="shared" si="212"/>
        <v>-6.3258333333333347E-2</v>
      </c>
      <c r="AZ153" s="2">
        <f t="shared" si="212"/>
        <v>-4.4149999999999995E-2</v>
      </c>
      <c r="BA153" s="2">
        <f t="shared" si="212"/>
        <v>-4.4924999999999993E-2</v>
      </c>
      <c r="BB153" s="2">
        <f t="shared" si="212"/>
        <v>-4.4966666666666655E-2</v>
      </c>
      <c r="BC153" s="2">
        <f t="shared" si="212"/>
        <v>-4.5491666666666673E-2</v>
      </c>
      <c r="BD153" s="2">
        <f t="shared" si="212"/>
        <v>-3.0283333333333339E-2</v>
      </c>
      <c r="BE153" s="2">
        <f t="shared" si="212"/>
        <v>-2.1716666666666672E-2</v>
      </c>
      <c r="BF153" s="2">
        <f t="shared" si="212"/>
        <v>-3.2158333333333337E-2</v>
      </c>
      <c r="BG153" s="2">
        <f t="shared" si="212"/>
        <v>-3.9933333333333342E-2</v>
      </c>
      <c r="BH153" s="2">
        <f t="shared" si="212"/>
        <v>-8.1391666666666668E-2</v>
      </c>
      <c r="BI153" s="2">
        <f t="shared" si="212"/>
        <v>-5.9233333333333332E-2</v>
      </c>
      <c r="BJ153" s="2">
        <f t="shared" si="212"/>
        <v>-4.5041666666666667E-2</v>
      </c>
      <c r="BK153" s="2">
        <f t="shared" si="212"/>
        <v>-5.566666666666667E-2</v>
      </c>
      <c r="BL153" s="2">
        <f t="shared" si="212"/>
        <v>-5.8474999999999999E-2</v>
      </c>
      <c r="BM153" s="2">
        <f t="shared" si="212"/>
        <v>-6.1158333333333335E-2</v>
      </c>
      <c r="BO153">
        <f t="shared" si="122"/>
        <v>25</v>
      </c>
      <c r="BP153">
        <f t="shared" si="123"/>
        <v>15</v>
      </c>
      <c r="BQ153">
        <f t="shared" si="124"/>
        <v>29</v>
      </c>
      <c r="BR153">
        <f t="shared" si="125"/>
        <v>5</v>
      </c>
      <c r="BS153">
        <f t="shared" si="126"/>
        <v>1</v>
      </c>
      <c r="BT153">
        <f t="shared" si="127"/>
        <v>20</v>
      </c>
      <c r="BU153">
        <f t="shared" si="128"/>
        <v>22</v>
      </c>
      <c r="BV153">
        <f t="shared" si="129"/>
        <v>30</v>
      </c>
      <c r="BW153">
        <f t="shared" si="130"/>
        <v>23</v>
      </c>
      <c r="BX153">
        <f t="shared" si="131"/>
        <v>3</v>
      </c>
      <c r="BY153">
        <f t="shared" si="132"/>
        <v>7</v>
      </c>
      <c r="BZ153">
        <f t="shared" si="133"/>
        <v>4</v>
      </c>
      <c r="CA153">
        <f t="shared" si="134"/>
        <v>12</v>
      </c>
      <c r="CB153">
        <f t="shared" si="135"/>
        <v>14</v>
      </c>
      <c r="CC153">
        <f t="shared" si="136"/>
        <v>6</v>
      </c>
      <c r="CD153">
        <f t="shared" si="137"/>
        <v>8</v>
      </c>
      <c r="CE153">
        <f t="shared" si="138"/>
        <v>21</v>
      </c>
      <c r="CF153">
        <f t="shared" si="139"/>
        <v>19</v>
      </c>
      <c r="CG153">
        <f t="shared" si="140"/>
        <v>18</v>
      </c>
      <c r="CH153">
        <f t="shared" si="141"/>
        <v>16</v>
      </c>
      <c r="CI153">
        <f t="shared" si="142"/>
        <v>27</v>
      </c>
      <c r="CJ153">
        <f t="shared" si="143"/>
        <v>28</v>
      </c>
      <c r="CK153">
        <f t="shared" si="144"/>
        <v>26</v>
      </c>
      <c r="CL153">
        <f t="shared" si="145"/>
        <v>24</v>
      </c>
      <c r="CM153">
        <f t="shared" si="146"/>
        <v>2</v>
      </c>
      <c r="CN153">
        <f t="shared" si="147"/>
        <v>10</v>
      </c>
      <c r="CO153">
        <f t="shared" si="148"/>
        <v>17</v>
      </c>
      <c r="CP153">
        <f t="shared" si="149"/>
        <v>13</v>
      </c>
      <c r="CQ153">
        <f t="shared" si="150"/>
        <v>11</v>
      </c>
      <c r="CR153">
        <f t="shared" si="151"/>
        <v>9</v>
      </c>
      <c r="CU153" s="2">
        <f t="array" ref="CU153">AVERAGE(IF(BO153:CR153&gt;=$CU$8,E153:AH153,""))-$B153</f>
        <v>0.10586666666666666</v>
      </c>
      <c r="CV153" s="2">
        <f t="array" ref="CV153">AVERAGE(IF(BO153:CR153&lt;=$CV$8,E153:AH153,""))-$B153</f>
        <v>0.17452666666666669</v>
      </c>
      <c r="CW153" s="2">
        <f t="shared" ref="CW153:CW216" si="213">CU153-CV153</f>
        <v>-6.8660000000000027E-2</v>
      </c>
      <c r="CX153" s="2">
        <f t="shared" ref="CX153:CX216" si="214">C153</f>
        <v>0.14550000000000002</v>
      </c>
      <c r="CY153" s="2">
        <f t="shared" ref="CY153:CY216" si="215">CW153*$CY$8+(1-$CY$8)*CX153</f>
        <v>-1.5120000000000015E-2</v>
      </c>
      <c r="CZ153" s="2"/>
      <c r="DA153" s="1">
        <f t="shared" ref="DA153:DA216" si="216">DA152*(1+CW153+B153)</f>
        <v>2.9943846781735077</v>
      </c>
      <c r="DB153" s="1">
        <f t="shared" ref="DB153:DB216" si="217">DB152*(1+B153+C153)</f>
        <v>0.99681702208366685</v>
      </c>
      <c r="DC153" s="1">
        <f t="shared" ref="DC153:DC216" si="218">DC152*(1+CU153+$B153)</f>
        <v>1.8100401407586091</v>
      </c>
      <c r="DD153" s="1">
        <f t="shared" ref="DD153:DD216" si="219">DD152*(1+CV153+$B153)</f>
        <v>0.60878885175093245</v>
      </c>
      <c r="DE153" s="3">
        <f t="shared" ref="DE153:DE216" si="220">CW153+DE152</f>
        <v>1.0498361309523812</v>
      </c>
    </row>
    <row r="154" spans="1:109" x14ac:dyDescent="0.25">
      <c r="A154">
        <v>193805</v>
      </c>
      <c r="B154" s="10">
        <v>0</v>
      </c>
      <c r="C154" s="11">
        <v>-3.9199999999999999E-2</v>
      </c>
      <c r="E154" s="7">
        <v>-3.4999999999999996E-3</v>
      </c>
      <c r="F154" s="7">
        <v>-3.1300000000000001E-2</v>
      </c>
      <c r="G154" s="7">
        <v>1.6799999999999999E-2</v>
      </c>
      <c r="H154" s="7">
        <v>-7.3400000000000007E-2</v>
      </c>
      <c r="I154" s="7">
        <v>-3.8199999999999998E-2</v>
      </c>
      <c r="J154" s="7">
        <v>-1.8200000000000001E-2</v>
      </c>
      <c r="K154" s="7">
        <v>-5.9299999999999999E-2</v>
      </c>
      <c r="L154" s="7">
        <v>1.7100000000000001E-2</v>
      </c>
      <c r="M154" s="7">
        <v>-3.8199999999999998E-2</v>
      </c>
      <c r="N154" s="7">
        <v>-7.3099999999999998E-2</v>
      </c>
      <c r="O154" s="7">
        <v>-9.4700000000000006E-2</v>
      </c>
      <c r="P154" s="7">
        <v>-0.10640000000000001</v>
      </c>
      <c r="Q154" s="7">
        <v>-9.1300000000000006E-2</v>
      </c>
      <c r="R154" s="7">
        <v>-3.4799999999999998E-2</v>
      </c>
      <c r="S154" s="7">
        <v>-6.8200000000000011E-2</v>
      </c>
      <c r="T154" s="7">
        <v>-6.9100000000000009E-2</v>
      </c>
      <c r="U154" s="7">
        <v>-3.1899999999999998E-2</v>
      </c>
      <c r="V154" s="7">
        <v>-2.2100000000000002E-2</v>
      </c>
      <c r="W154" s="7">
        <v>-5.7999999999999996E-2</v>
      </c>
      <c r="X154" s="7">
        <v>2.3599999999999999E-2</v>
      </c>
      <c r="Y154" s="7">
        <v>8.3000000000000001E-3</v>
      </c>
      <c r="Z154" s="7">
        <v>0.35700000000000004</v>
      </c>
      <c r="AA154" s="7">
        <v>-1.9599999999999999E-2</v>
      </c>
      <c r="AB154" s="7">
        <v>-2.06E-2</v>
      </c>
      <c r="AC154" s="7">
        <v>-4.7699999999999999E-2</v>
      </c>
      <c r="AD154" s="7">
        <v>-3.4000000000000002E-2</v>
      </c>
      <c r="AE154" s="7">
        <v>-0.04</v>
      </c>
      <c r="AF154" s="7">
        <v>-2.2799999999999997E-2</v>
      </c>
      <c r="AG154" s="7">
        <v>-5.1299999999999998E-2</v>
      </c>
      <c r="AH154" s="7">
        <v>-9.0899999999999995E-2</v>
      </c>
      <c r="AJ154" s="2">
        <f t="shared" ref="AJ154:BM154" si="221">AVERAGE(E142:E153)</f>
        <v>-1.9075000000000002E-2</v>
      </c>
      <c r="AK154" s="2">
        <f t="shared" si="221"/>
        <v>-3.119166666666667E-2</v>
      </c>
      <c r="AL154" s="2">
        <f t="shared" si="221"/>
        <v>-8.5833333333333334E-3</v>
      </c>
      <c r="AM154" s="2">
        <f t="shared" si="221"/>
        <v>-4.5233333333333327E-2</v>
      </c>
      <c r="AN154" s="2">
        <f t="shared" si="221"/>
        <v>-6.3916666666666663E-2</v>
      </c>
      <c r="AO154" s="2">
        <f t="shared" si="221"/>
        <v>-2.7758333333333329E-2</v>
      </c>
      <c r="AP154" s="2">
        <f t="shared" si="221"/>
        <v>-3.0758333333333332E-2</v>
      </c>
      <c r="AQ154" s="2">
        <f t="shared" si="221"/>
        <v>-7.5666666666666669E-3</v>
      </c>
      <c r="AR154" s="2">
        <f t="shared" si="221"/>
        <v>-3.1733333333333329E-2</v>
      </c>
      <c r="AS154" s="2">
        <f t="shared" si="221"/>
        <v>-5.2241666666666679E-2</v>
      </c>
      <c r="AT154" s="2">
        <f t="shared" si="221"/>
        <v>-3.8149999999999996E-2</v>
      </c>
      <c r="AU154" s="2">
        <f t="shared" si="221"/>
        <v>-4.5008333333333338E-2</v>
      </c>
      <c r="AV154" s="2">
        <f t="shared" si="221"/>
        <v>-4.1008333333333341E-2</v>
      </c>
      <c r="AW154" s="2">
        <f t="shared" si="221"/>
        <v>-3.2958333333333333E-2</v>
      </c>
      <c r="AX154" s="2">
        <f t="shared" si="221"/>
        <v>-4.7349999999999996E-2</v>
      </c>
      <c r="AY154" s="2">
        <f t="shared" si="221"/>
        <v>-3.2491666666666662E-2</v>
      </c>
      <c r="AZ154" s="2">
        <f t="shared" si="221"/>
        <v>-1.7625000000000005E-2</v>
      </c>
      <c r="BA154" s="2">
        <f t="shared" si="221"/>
        <v>-5.2658333333333335E-2</v>
      </c>
      <c r="BB154" s="2">
        <f t="shared" si="221"/>
        <v>-2.7391666666666665E-2</v>
      </c>
      <c r="BC154" s="2">
        <f t="shared" si="221"/>
        <v>-2.7200000000000002E-2</v>
      </c>
      <c r="BD154" s="2">
        <f t="shared" si="221"/>
        <v>-1.4700000000000003E-2</v>
      </c>
      <c r="BE154" s="2">
        <f t="shared" si="221"/>
        <v>-1.1333333333333332E-2</v>
      </c>
      <c r="BF154" s="2">
        <f t="shared" si="221"/>
        <v>-1.2841666666666663E-2</v>
      </c>
      <c r="BG154" s="2">
        <f t="shared" si="221"/>
        <v>-2.3466666666666674E-2</v>
      </c>
      <c r="BH154" s="2">
        <f t="shared" si="221"/>
        <v>-6.7625000000000005E-2</v>
      </c>
      <c r="BI154" s="2">
        <f t="shared" si="221"/>
        <v>-3.9166666666666669E-2</v>
      </c>
      <c r="BJ154" s="2">
        <f t="shared" si="221"/>
        <v>-2.7125E-2</v>
      </c>
      <c r="BK154" s="2">
        <f t="shared" si="221"/>
        <v>-3.1991666666666668E-2</v>
      </c>
      <c r="BL154" s="2">
        <f t="shared" si="221"/>
        <v>-3.9175000000000008E-2</v>
      </c>
      <c r="BM154" s="2">
        <f t="shared" si="221"/>
        <v>-4.1466666666666673E-2</v>
      </c>
      <c r="BO154">
        <f t="shared" si="122"/>
        <v>24</v>
      </c>
      <c r="BP154">
        <f t="shared" si="123"/>
        <v>17</v>
      </c>
      <c r="BQ154">
        <f t="shared" si="124"/>
        <v>29</v>
      </c>
      <c r="BR154">
        <f t="shared" si="125"/>
        <v>6</v>
      </c>
      <c r="BS154">
        <f t="shared" si="126"/>
        <v>2</v>
      </c>
      <c r="BT154">
        <f t="shared" si="127"/>
        <v>19</v>
      </c>
      <c r="BU154">
        <f t="shared" si="128"/>
        <v>18</v>
      </c>
      <c r="BV154">
        <f t="shared" si="129"/>
        <v>30</v>
      </c>
      <c r="BW154">
        <f t="shared" si="130"/>
        <v>16</v>
      </c>
      <c r="BX154">
        <f t="shared" si="131"/>
        <v>4</v>
      </c>
      <c r="BY154">
        <f t="shared" si="132"/>
        <v>12</v>
      </c>
      <c r="BZ154">
        <f t="shared" si="133"/>
        <v>7</v>
      </c>
      <c r="CA154">
        <f t="shared" si="134"/>
        <v>9</v>
      </c>
      <c r="CB154">
        <f t="shared" si="135"/>
        <v>13</v>
      </c>
      <c r="CC154">
        <f t="shared" si="136"/>
        <v>5</v>
      </c>
      <c r="CD154">
        <f t="shared" si="137"/>
        <v>14</v>
      </c>
      <c r="CE154">
        <f t="shared" si="138"/>
        <v>25</v>
      </c>
      <c r="CF154">
        <f t="shared" si="139"/>
        <v>3</v>
      </c>
      <c r="CG154">
        <f t="shared" si="140"/>
        <v>20</v>
      </c>
      <c r="CH154">
        <f t="shared" si="141"/>
        <v>21</v>
      </c>
      <c r="CI154">
        <f t="shared" si="142"/>
        <v>26</v>
      </c>
      <c r="CJ154">
        <f t="shared" si="143"/>
        <v>28</v>
      </c>
      <c r="CK154">
        <f t="shared" si="144"/>
        <v>27</v>
      </c>
      <c r="CL154">
        <f t="shared" si="145"/>
        <v>23</v>
      </c>
      <c r="CM154">
        <f t="shared" si="146"/>
        <v>1</v>
      </c>
      <c r="CN154">
        <f t="shared" si="147"/>
        <v>11</v>
      </c>
      <c r="CO154">
        <f t="shared" si="148"/>
        <v>22</v>
      </c>
      <c r="CP154">
        <f t="shared" si="149"/>
        <v>15</v>
      </c>
      <c r="CQ154">
        <f t="shared" si="150"/>
        <v>10</v>
      </c>
      <c r="CR154">
        <f t="shared" si="151"/>
        <v>8</v>
      </c>
      <c r="CU154" s="2">
        <f t="array" ref="CU154">AVERAGE(IF(BO154:CR154&gt;=$CU$8,E154:AH154,""))-$B154</f>
        <v>6.8133333333333362E-3</v>
      </c>
      <c r="CV154" s="2">
        <f t="array" ref="CV154">AVERAGE(IF(BO154:CR154&lt;=$CV$8,E154:AH154,""))-$B154</f>
        <v>-6.1200000000000011E-2</v>
      </c>
      <c r="CW154" s="2">
        <f t="shared" si="213"/>
        <v>6.8013333333333342E-2</v>
      </c>
      <c r="CX154" s="2">
        <f t="shared" si="214"/>
        <v>-3.9199999999999999E-2</v>
      </c>
      <c r="CY154" s="2">
        <f t="shared" si="215"/>
        <v>4.1210000000000011E-2</v>
      </c>
      <c r="CZ154" s="2"/>
      <c r="DA154" s="1">
        <f t="shared" si="216"/>
        <v>3.1980427614183484</v>
      </c>
      <c r="DB154" s="1">
        <f t="shared" si="217"/>
        <v>0.95774179481798705</v>
      </c>
      <c r="DC154" s="1">
        <f t="shared" si="218"/>
        <v>1.8223725475843111</v>
      </c>
      <c r="DD154" s="1">
        <f t="shared" si="219"/>
        <v>0.5715309740237754</v>
      </c>
      <c r="DE154" s="3">
        <f t="shared" si="220"/>
        <v>1.1178494642857144</v>
      </c>
    </row>
    <row r="155" spans="1:109" x14ac:dyDescent="0.25">
      <c r="A155">
        <v>193806</v>
      </c>
      <c r="B155" s="10">
        <v>0</v>
      </c>
      <c r="C155" s="11">
        <v>0.2361</v>
      </c>
      <c r="E155" s="7">
        <v>0.12820000000000001</v>
      </c>
      <c r="F155" s="7">
        <v>0.17530000000000001</v>
      </c>
      <c r="G155" s="7">
        <v>0.1137</v>
      </c>
      <c r="H155" s="7">
        <v>0.3034</v>
      </c>
      <c r="I155" s="7">
        <v>0.3322</v>
      </c>
      <c r="J155" s="7">
        <v>0.13980000000000001</v>
      </c>
      <c r="K155" s="7">
        <v>0.14050000000000001</v>
      </c>
      <c r="L155" s="7">
        <v>9.9700000000000011E-2</v>
      </c>
      <c r="M155" s="7">
        <v>0.3029</v>
      </c>
      <c r="N155" s="7">
        <v>0.3624</v>
      </c>
      <c r="O155" s="7">
        <v>0.40750000000000003</v>
      </c>
      <c r="P155" s="7">
        <v>0.41240000000000004</v>
      </c>
      <c r="Q155" s="7">
        <v>0.34310000000000002</v>
      </c>
      <c r="R155" s="7">
        <v>0.31040000000000001</v>
      </c>
      <c r="S155" s="7">
        <v>0.35899999999999999</v>
      </c>
      <c r="T155" s="7">
        <v>0.25739999999999996</v>
      </c>
      <c r="U155" s="7">
        <v>0.19070000000000001</v>
      </c>
      <c r="V155" s="7">
        <v>6.7100000000000007E-2</v>
      </c>
      <c r="W155" s="7">
        <v>0.21970000000000001</v>
      </c>
      <c r="X155" s="7">
        <v>0.16829999999999998</v>
      </c>
      <c r="Y155" s="7">
        <v>0.1241</v>
      </c>
      <c r="Z155" s="7">
        <v>4.3099999999999999E-2</v>
      </c>
      <c r="AA155" s="7">
        <v>0.19450000000000001</v>
      </c>
      <c r="AB155" s="7">
        <v>0.21480000000000002</v>
      </c>
      <c r="AC155" s="7">
        <v>0.26929999999999998</v>
      </c>
      <c r="AD155" s="7">
        <v>0.27440000000000003</v>
      </c>
      <c r="AE155" s="7">
        <v>0.22409999999999999</v>
      </c>
      <c r="AF155" s="7">
        <v>0.1668</v>
      </c>
      <c r="AG155" s="7">
        <v>0.2676</v>
      </c>
      <c r="AH155" s="7">
        <v>0.3196</v>
      </c>
      <c r="AJ155" s="2">
        <f t="shared" ref="AJ155:BM155" si="222">AVERAGE(E143:E154)</f>
        <v>-1.9175000000000005E-2</v>
      </c>
      <c r="AK155" s="2">
        <f t="shared" si="222"/>
        <v>-3.3658333333333332E-2</v>
      </c>
      <c r="AL155" s="2">
        <f t="shared" si="222"/>
        <v>-7.1583333333333351E-3</v>
      </c>
      <c r="AM155" s="2">
        <f t="shared" si="222"/>
        <v>-5.0491666666666664E-2</v>
      </c>
      <c r="AN155" s="2">
        <f t="shared" si="222"/>
        <v>-5.8333333333333341E-2</v>
      </c>
      <c r="AO155" s="2">
        <f t="shared" si="222"/>
        <v>-2.6291666666666668E-2</v>
      </c>
      <c r="AP155" s="2">
        <f t="shared" si="222"/>
        <v>-3.5425000000000005E-2</v>
      </c>
      <c r="AQ155" s="2">
        <f t="shared" si="222"/>
        <v>-7.5583333333333344E-3</v>
      </c>
      <c r="AR155" s="2">
        <f t="shared" si="222"/>
        <v>-3.6883333333333337E-2</v>
      </c>
      <c r="AS155" s="2">
        <f t="shared" si="222"/>
        <v>-5.6566666666666689E-2</v>
      </c>
      <c r="AT155" s="2">
        <f t="shared" si="222"/>
        <v>-4.7008333333333339E-2</v>
      </c>
      <c r="AU155" s="2">
        <f t="shared" si="222"/>
        <v>-5.4508333333333346E-2</v>
      </c>
      <c r="AV155" s="2">
        <f t="shared" si="222"/>
        <v>-4.9525000000000007E-2</v>
      </c>
      <c r="AW155" s="2">
        <f t="shared" si="222"/>
        <v>-3.5041666666666665E-2</v>
      </c>
      <c r="AX155" s="2">
        <f t="shared" si="222"/>
        <v>-5.1233333333333332E-2</v>
      </c>
      <c r="AY155" s="2">
        <f t="shared" si="222"/>
        <v>-3.716666666666666E-2</v>
      </c>
      <c r="AZ155" s="2">
        <f t="shared" si="222"/>
        <v>-1.9116666666666671E-2</v>
      </c>
      <c r="BA155" s="2">
        <f t="shared" si="222"/>
        <v>-5.2841666666666669E-2</v>
      </c>
      <c r="BB155" s="2">
        <f t="shared" si="222"/>
        <v>-3.2066666666666667E-2</v>
      </c>
      <c r="BC155" s="2">
        <f t="shared" si="222"/>
        <v>-2.0841666666666672E-2</v>
      </c>
      <c r="BD155" s="2">
        <f t="shared" si="222"/>
        <v>-1.5275000000000002E-2</v>
      </c>
      <c r="BE155" s="2">
        <f t="shared" si="222"/>
        <v>1.8166666666666671E-2</v>
      </c>
      <c r="BF155" s="2">
        <f t="shared" si="222"/>
        <v>-1.8941666666666666E-2</v>
      </c>
      <c r="BG155" s="2">
        <f t="shared" si="222"/>
        <v>-2.5841666666666666E-2</v>
      </c>
      <c r="BH155" s="2">
        <f t="shared" si="222"/>
        <v>-6.839166666666667E-2</v>
      </c>
      <c r="BI155" s="2">
        <f t="shared" si="222"/>
        <v>-4.1191666666666661E-2</v>
      </c>
      <c r="BJ155" s="2">
        <f t="shared" si="222"/>
        <v>-2.4841666666666665E-2</v>
      </c>
      <c r="BK155" s="2">
        <f t="shared" si="222"/>
        <v>-3.5808333333333338E-2</v>
      </c>
      <c r="BL155" s="2">
        <f t="shared" si="222"/>
        <v>-4.0666666666666663E-2</v>
      </c>
      <c r="BM155" s="2">
        <f t="shared" si="222"/>
        <v>-4.9791666666666672E-2</v>
      </c>
      <c r="BO155">
        <f t="shared" si="122"/>
        <v>24</v>
      </c>
      <c r="BP155">
        <f t="shared" si="123"/>
        <v>18</v>
      </c>
      <c r="BQ155">
        <f t="shared" si="124"/>
        <v>29</v>
      </c>
      <c r="BR155">
        <f t="shared" si="125"/>
        <v>7</v>
      </c>
      <c r="BS155">
        <f t="shared" si="126"/>
        <v>2</v>
      </c>
      <c r="BT155">
        <f t="shared" si="127"/>
        <v>20</v>
      </c>
      <c r="BU155">
        <f t="shared" si="128"/>
        <v>16</v>
      </c>
      <c r="BV155">
        <f t="shared" si="129"/>
        <v>28</v>
      </c>
      <c r="BW155">
        <f t="shared" si="130"/>
        <v>14</v>
      </c>
      <c r="BX155">
        <f t="shared" si="131"/>
        <v>3</v>
      </c>
      <c r="BY155">
        <f t="shared" si="132"/>
        <v>10</v>
      </c>
      <c r="BZ155">
        <f t="shared" si="133"/>
        <v>4</v>
      </c>
      <c r="CA155">
        <f t="shared" si="134"/>
        <v>9</v>
      </c>
      <c r="CB155">
        <f t="shared" si="135"/>
        <v>17</v>
      </c>
      <c r="CC155">
        <f t="shared" si="136"/>
        <v>6</v>
      </c>
      <c r="CD155">
        <f t="shared" si="137"/>
        <v>13</v>
      </c>
      <c r="CE155">
        <f t="shared" si="138"/>
        <v>25</v>
      </c>
      <c r="CF155">
        <f t="shared" si="139"/>
        <v>5</v>
      </c>
      <c r="CG155">
        <f t="shared" si="140"/>
        <v>19</v>
      </c>
      <c r="CH155">
        <f t="shared" si="141"/>
        <v>23</v>
      </c>
      <c r="CI155">
        <f t="shared" si="142"/>
        <v>27</v>
      </c>
      <c r="CJ155">
        <f t="shared" si="143"/>
        <v>30</v>
      </c>
      <c r="CK155">
        <f t="shared" si="144"/>
        <v>26</v>
      </c>
      <c r="CL155">
        <f t="shared" si="145"/>
        <v>21</v>
      </c>
      <c r="CM155">
        <f t="shared" si="146"/>
        <v>1</v>
      </c>
      <c r="CN155">
        <f t="shared" si="147"/>
        <v>11</v>
      </c>
      <c r="CO155">
        <f t="shared" si="148"/>
        <v>22</v>
      </c>
      <c r="CP155">
        <f t="shared" si="149"/>
        <v>15</v>
      </c>
      <c r="CQ155">
        <f t="shared" si="150"/>
        <v>12</v>
      </c>
      <c r="CR155">
        <f t="shared" si="151"/>
        <v>8</v>
      </c>
      <c r="CU155" s="2">
        <f t="array" ref="CU155">AVERAGE(IF(BO155:CR155&gt;=$CU$8,E155:AH155,""))-$B155</f>
        <v>0.16579333333333332</v>
      </c>
      <c r="CV155" s="2">
        <f t="array" ref="CV155">AVERAGE(IF(BO155:CR155&lt;=$CV$8,E155:AH155,""))-$B155</f>
        <v>0.29633999999999999</v>
      </c>
      <c r="CW155" s="2">
        <f t="shared" si="213"/>
        <v>-0.13054666666666667</v>
      </c>
      <c r="CX155" s="2">
        <f t="shared" si="214"/>
        <v>0.2361</v>
      </c>
      <c r="CY155" s="2">
        <f t="shared" si="215"/>
        <v>-3.8884999999999996E-2</v>
      </c>
      <c r="CZ155" s="2"/>
      <c r="DA155" s="1">
        <f t="shared" si="216"/>
        <v>2.7805489390577209</v>
      </c>
      <c r="DB155" s="1">
        <f t="shared" si="217"/>
        <v>1.1838646325745137</v>
      </c>
      <c r="DC155" s="1">
        <f t="shared" si="218"/>
        <v>2.1245097668234725</v>
      </c>
      <c r="DD155" s="1">
        <f t="shared" si="219"/>
        <v>0.74089846286598104</v>
      </c>
      <c r="DE155" s="3">
        <f t="shared" si="220"/>
        <v>0.98730279761904771</v>
      </c>
    </row>
    <row r="156" spans="1:109" x14ac:dyDescent="0.25">
      <c r="A156">
        <v>193807</v>
      </c>
      <c r="B156" s="10">
        <v>-1E-4</v>
      </c>
      <c r="C156" s="11">
        <v>7.2000000000000008E-2</v>
      </c>
      <c r="E156" s="7">
        <v>4.7400000000000005E-2</v>
      </c>
      <c r="F156" s="7">
        <v>0.12090000000000001</v>
      </c>
      <c r="G156" s="7">
        <v>7.8200000000000006E-2</v>
      </c>
      <c r="H156" s="7">
        <v>4.4699999999999997E-2</v>
      </c>
      <c r="I156" s="7">
        <v>0.10560000000000001</v>
      </c>
      <c r="J156" s="7">
        <v>9.5500000000000015E-2</v>
      </c>
      <c r="K156" s="7">
        <v>0.12460000000000002</v>
      </c>
      <c r="L156" s="7">
        <v>5.7300000000000004E-2</v>
      </c>
      <c r="M156" s="7">
        <v>6.1200000000000004E-2</v>
      </c>
      <c r="N156" s="7">
        <v>0.1638</v>
      </c>
      <c r="O156" s="7">
        <v>8.3100000000000007E-2</v>
      </c>
      <c r="P156" s="7">
        <v>6.5000000000000002E-2</v>
      </c>
      <c r="Q156" s="7">
        <v>5.0599999999999999E-2</v>
      </c>
      <c r="R156" s="7">
        <v>4.7500000000000001E-2</v>
      </c>
      <c r="S156" s="7">
        <v>0.2034</v>
      </c>
      <c r="T156" s="7">
        <v>9.0999999999999998E-2</v>
      </c>
      <c r="U156" s="7">
        <v>9.1199999999999989E-2</v>
      </c>
      <c r="V156" s="7">
        <v>2.0000000000000001E-4</v>
      </c>
      <c r="W156" s="7">
        <v>7.3300000000000004E-2</v>
      </c>
      <c r="X156" s="7">
        <v>7.4000000000000003E-3</v>
      </c>
      <c r="Y156" s="7">
        <v>1.2800000000000001E-2</v>
      </c>
      <c r="Z156" s="7">
        <v>0.2137</v>
      </c>
      <c r="AA156" s="7">
        <v>8.0100000000000005E-2</v>
      </c>
      <c r="AB156" s="7">
        <v>3.9800000000000002E-2</v>
      </c>
      <c r="AC156" s="7">
        <v>0.11550000000000001</v>
      </c>
      <c r="AD156" s="7">
        <v>8.5999999999999993E-2</v>
      </c>
      <c r="AE156" s="7">
        <v>9.2799999999999994E-2</v>
      </c>
      <c r="AF156" s="7">
        <v>0.1331</v>
      </c>
      <c r="AG156" s="7">
        <v>8.8200000000000001E-2</v>
      </c>
      <c r="AH156" s="7">
        <v>0.1091</v>
      </c>
      <c r="AJ156" s="2">
        <f t="shared" ref="AJ156:BM156" si="223">AVERAGE(E144:E155)</f>
        <v>-5.9416666666666741E-3</v>
      </c>
      <c r="AK156" s="2">
        <f t="shared" si="223"/>
        <v>-1.3241666666666665E-2</v>
      </c>
      <c r="AL156" s="2">
        <f t="shared" si="223"/>
        <v>3.7666666666666669E-3</v>
      </c>
      <c r="AM156" s="2">
        <f t="shared" si="223"/>
        <v>-1.8524999999999996E-2</v>
      </c>
      <c r="AN156" s="2">
        <f t="shared" si="223"/>
        <v>-2.0674999999999995E-2</v>
      </c>
      <c r="AO156" s="2">
        <f t="shared" si="223"/>
        <v>-1.116666666666666E-2</v>
      </c>
      <c r="AP156" s="2">
        <f t="shared" si="223"/>
        <v>-1.8691666666666665E-2</v>
      </c>
      <c r="AQ156" s="2">
        <f t="shared" si="223"/>
        <v>4.1166666666666704E-3</v>
      </c>
      <c r="AR156" s="2">
        <f t="shared" si="223"/>
        <v>-9.0333333333333377E-3</v>
      </c>
      <c r="AS156" s="2">
        <f t="shared" si="223"/>
        <v>-2.0016666666666669E-2</v>
      </c>
      <c r="AT156" s="2">
        <f t="shared" si="223"/>
        <v>-6.7666666666666665E-3</v>
      </c>
      <c r="AU156" s="2">
        <f t="shared" si="223"/>
        <v>-1.8300000000000007E-2</v>
      </c>
      <c r="AV156" s="2">
        <f t="shared" si="223"/>
        <v>-1.8066666666666672E-2</v>
      </c>
      <c r="AW156" s="2">
        <f t="shared" si="223"/>
        <v>-8.7166666666666694E-3</v>
      </c>
      <c r="AX156" s="2">
        <f t="shared" si="223"/>
        <v>-1.2416666666666668E-2</v>
      </c>
      <c r="AY156" s="2">
        <f t="shared" si="223"/>
        <v>-1.0241666666666668E-2</v>
      </c>
      <c r="AZ156" s="2">
        <f t="shared" si="223"/>
        <v>1.2499999999999987E-3</v>
      </c>
      <c r="BA156" s="2">
        <f t="shared" si="223"/>
        <v>-3.9058333333333341E-2</v>
      </c>
      <c r="BB156" s="2">
        <f t="shared" si="223"/>
        <v>-1.1625000000000002E-2</v>
      </c>
      <c r="BC156" s="2">
        <f t="shared" si="223"/>
        <v>-2.4250000000000014E-3</v>
      </c>
      <c r="BD156" s="2">
        <f t="shared" si="223"/>
        <v>-6.1000000000000021E-3</v>
      </c>
      <c r="BE156" s="2">
        <f t="shared" si="223"/>
        <v>2.1491666666666669E-2</v>
      </c>
      <c r="BF156" s="2">
        <f t="shared" si="223"/>
        <v>2.5833333333333264E-4</v>
      </c>
      <c r="BG156" s="2">
        <f t="shared" si="223"/>
        <v>-3.7916666666666676E-3</v>
      </c>
      <c r="BH156" s="2">
        <f t="shared" si="223"/>
        <v>-3.6374999999999998E-2</v>
      </c>
      <c r="BI156" s="2">
        <f t="shared" si="223"/>
        <v>-1.8533333333333322E-2</v>
      </c>
      <c r="BJ156" s="2">
        <f t="shared" si="223"/>
        <v>-4.758333333333334E-3</v>
      </c>
      <c r="BK156" s="2">
        <f t="shared" si="223"/>
        <v>-1.5675000000000005E-2</v>
      </c>
      <c r="BL156" s="2">
        <f t="shared" si="223"/>
        <v>-1.425833333333334E-2</v>
      </c>
      <c r="BM156" s="2">
        <f t="shared" si="223"/>
        <v>-2.0816666666666667E-2</v>
      </c>
      <c r="BO156">
        <f t="shared" ref="BO156:BO219" si="224">RANK(AJ156,$AJ156:$BM156,1)</f>
        <v>22</v>
      </c>
      <c r="BP156">
        <f t="shared" ref="BP156:BP219" si="225">RANK(AK156,$AJ156:$BM156,1)</f>
        <v>13</v>
      </c>
      <c r="BQ156">
        <f t="shared" ref="BQ156:BQ219" si="226">RANK(AL156,$AJ156:$BM156,1)</f>
        <v>28</v>
      </c>
      <c r="BR156">
        <f t="shared" ref="BR156:BR219" si="227">RANK(AM156,$AJ156:$BM156,1)</f>
        <v>8</v>
      </c>
      <c r="BS156">
        <f t="shared" ref="BS156:BS219" si="228">RANK(AN156,$AJ156:$BM156,1)</f>
        <v>4</v>
      </c>
      <c r="BT156">
        <f t="shared" ref="BT156:BT219" si="229">RANK(AO156,$AJ156:$BM156,1)</f>
        <v>16</v>
      </c>
      <c r="BU156">
        <f t="shared" ref="BU156:BU219" si="230">RANK(AP156,$AJ156:$BM156,1)</f>
        <v>6</v>
      </c>
      <c r="BV156">
        <f t="shared" ref="BV156:BV219" si="231">RANK(AQ156,$AJ156:$BM156,1)</f>
        <v>29</v>
      </c>
      <c r="BW156">
        <f t="shared" ref="BW156:BW219" si="232">RANK(AR156,$AJ156:$BM156,1)</f>
        <v>18</v>
      </c>
      <c r="BX156">
        <f t="shared" ref="BX156:BX219" si="233">RANK(AS156,$AJ156:$BM156,1)</f>
        <v>5</v>
      </c>
      <c r="BY156">
        <f t="shared" ref="BY156:BY219" si="234">RANK(AT156,$AJ156:$BM156,1)</f>
        <v>20</v>
      </c>
      <c r="BZ156">
        <f t="shared" ref="BZ156:BZ219" si="235">RANK(AU156,$AJ156:$BM156,1)</f>
        <v>9</v>
      </c>
      <c r="CA156">
        <f t="shared" ref="CA156:CA219" si="236">RANK(AV156,$AJ156:$BM156,1)</f>
        <v>10</v>
      </c>
      <c r="CB156">
        <f t="shared" ref="CB156:CB219" si="237">RANK(AW156,$AJ156:$BM156,1)</f>
        <v>19</v>
      </c>
      <c r="CC156">
        <f t="shared" ref="CC156:CC219" si="238">RANK(AX156,$AJ156:$BM156,1)</f>
        <v>14</v>
      </c>
      <c r="CD156">
        <f t="shared" ref="CD156:CD219" si="239">RANK(AY156,$AJ156:$BM156,1)</f>
        <v>17</v>
      </c>
      <c r="CE156">
        <f t="shared" ref="CE156:CE219" si="240">RANK(AZ156,$AJ156:$BM156,1)</f>
        <v>27</v>
      </c>
      <c r="CF156">
        <f t="shared" ref="CF156:CF219" si="241">RANK(BA156,$AJ156:$BM156,1)</f>
        <v>1</v>
      </c>
      <c r="CG156">
        <f t="shared" ref="CG156:CG219" si="242">RANK(BB156,$AJ156:$BM156,1)</f>
        <v>15</v>
      </c>
      <c r="CH156">
        <f t="shared" ref="CH156:CH219" si="243">RANK(BC156,$AJ156:$BM156,1)</f>
        <v>25</v>
      </c>
      <c r="CI156">
        <f t="shared" ref="CI156:CI219" si="244">RANK(BD156,$AJ156:$BM156,1)</f>
        <v>21</v>
      </c>
      <c r="CJ156">
        <f t="shared" ref="CJ156:CJ219" si="245">RANK(BE156,$AJ156:$BM156,1)</f>
        <v>30</v>
      </c>
      <c r="CK156">
        <f t="shared" ref="CK156:CK219" si="246">RANK(BF156,$AJ156:$BM156,1)</f>
        <v>26</v>
      </c>
      <c r="CL156">
        <f t="shared" ref="CL156:CL219" si="247">RANK(BG156,$AJ156:$BM156,1)</f>
        <v>24</v>
      </c>
      <c r="CM156">
        <f t="shared" ref="CM156:CM219" si="248">RANK(BH156,$AJ156:$BM156,1)</f>
        <v>2</v>
      </c>
      <c r="CN156">
        <f t="shared" ref="CN156:CN219" si="249">RANK(BI156,$AJ156:$BM156,1)</f>
        <v>7</v>
      </c>
      <c r="CO156">
        <f t="shared" ref="CO156:CO219" si="250">RANK(BJ156,$AJ156:$BM156,1)</f>
        <v>23</v>
      </c>
      <c r="CP156">
        <f t="shared" ref="CP156:CP219" si="251">RANK(BK156,$AJ156:$BM156,1)</f>
        <v>11</v>
      </c>
      <c r="CQ156">
        <f t="shared" ref="CQ156:CQ219" si="252">RANK(BL156,$AJ156:$BM156,1)</f>
        <v>12</v>
      </c>
      <c r="CR156">
        <f t="shared" ref="CR156:CR219" si="253">RANK(BM156,$AJ156:$BM156,1)</f>
        <v>3</v>
      </c>
      <c r="CU156" s="2">
        <f t="array" ref="CU156">AVERAGE(IF(BO156:CR156&gt;=$CU$8,E156:AH156,""))-$B156</f>
        <v>7.3366666666666663E-2</v>
      </c>
      <c r="CV156" s="2">
        <f t="array" ref="CV156">AVERAGE(IF(BO156:CR156&lt;=$CV$8,E156:AH156,""))-$B156</f>
        <v>9.9033333333333348E-2</v>
      </c>
      <c r="CW156" s="2">
        <f t="shared" si="213"/>
        <v>-2.5666666666666685E-2</v>
      </c>
      <c r="CX156" s="2">
        <f t="shared" si="214"/>
        <v>7.2000000000000008E-2</v>
      </c>
      <c r="CY156" s="2">
        <f t="shared" si="215"/>
        <v>-1.2500000000000115E-3</v>
      </c>
      <c r="CZ156" s="2"/>
      <c r="DA156" s="1">
        <f t="shared" si="216"/>
        <v>2.7089034613946668</v>
      </c>
      <c r="DB156" s="1">
        <f t="shared" si="217"/>
        <v>1.2689844996566213</v>
      </c>
      <c r="DC156" s="1">
        <f t="shared" si="218"/>
        <v>2.2801655157394052</v>
      </c>
      <c r="DD156" s="1">
        <f t="shared" si="219"/>
        <v>0.81419801745885545</v>
      </c>
      <c r="DE156" s="3">
        <f t="shared" si="220"/>
        <v>0.96163613095238099</v>
      </c>
    </row>
    <row r="157" spans="1:109" x14ac:dyDescent="0.25">
      <c r="A157">
        <v>193808</v>
      </c>
      <c r="B157" s="10">
        <v>0</v>
      </c>
      <c r="C157" s="11">
        <v>-2.7200000000000002E-2</v>
      </c>
      <c r="E157" s="7">
        <v>-4.9100000000000005E-2</v>
      </c>
      <c r="F157" s="7">
        <v>-4.8600000000000004E-2</v>
      </c>
      <c r="G157" s="7">
        <v>-2.0400000000000001E-2</v>
      </c>
      <c r="H157" s="7">
        <v>2.86E-2</v>
      </c>
      <c r="I157" s="7">
        <v>-7.6100000000000001E-2</v>
      </c>
      <c r="J157" s="7">
        <v>-3.0000000000000001E-3</v>
      </c>
      <c r="K157" s="7">
        <v>-4.7899999999999998E-2</v>
      </c>
      <c r="L157" s="7">
        <v>3.7000000000000002E-3</v>
      </c>
      <c r="M157" s="7">
        <v>3.2000000000000002E-3</v>
      </c>
      <c r="N157" s="7">
        <v>-4.7199999999999999E-2</v>
      </c>
      <c r="O157" s="7">
        <v>1.5100000000000001E-2</v>
      </c>
      <c r="P157" s="7">
        <v>-3.3000000000000002E-2</v>
      </c>
      <c r="Q157" s="7">
        <v>-5.3800000000000001E-2</v>
      </c>
      <c r="R157" s="7">
        <v>-4.3E-3</v>
      </c>
      <c r="S157" s="7">
        <v>5.9000000000000004E-2</v>
      </c>
      <c r="T157" s="7">
        <v>-6.0999999999999999E-2</v>
      </c>
      <c r="U157" s="7">
        <v>-1.8600000000000002E-2</v>
      </c>
      <c r="V157" s="7">
        <v>-1.5800000000000002E-2</v>
      </c>
      <c r="W157" s="7">
        <v>-8.8200000000000001E-2</v>
      </c>
      <c r="X157" s="7">
        <v>-5.5199999999999999E-2</v>
      </c>
      <c r="Y157" s="7">
        <v>2.8999999999999998E-3</v>
      </c>
      <c r="Z157" s="7">
        <v>-3.6400000000000002E-2</v>
      </c>
      <c r="AA157" s="7">
        <v>-2.6400000000000003E-2</v>
      </c>
      <c r="AB157" s="7">
        <v>-4.2300000000000004E-2</v>
      </c>
      <c r="AC157" s="7">
        <v>-5.3200000000000004E-2</v>
      </c>
      <c r="AD157" s="7">
        <v>-5.45E-2</v>
      </c>
      <c r="AE157" s="7">
        <v>-2.8300000000000002E-2</v>
      </c>
      <c r="AF157" s="7">
        <v>-3.2400000000000005E-2</v>
      </c>
      <c r="AG157" s="7">
        <v>-3.8600000000000002E-2</v>
      </c>
      <c r="AH157" s="7">
        <v>1.1999999999999999E-3</v>
      </c>
      <c r="AJ157" s="2">
        <f t="shared" ref="AJ157:BM157" si="254">AVERAGE(E145:E156)</f>
        <v>-4.8166666666666679E-3</v>
      </c>
      <c r="AK157" s="2">
        <f t="shared" si="254"/>
        <v>-9.7833333333333383E-3</v>
      </c>
      <c r="AL157" s="2">
        <f t="shared" si="254"/>
        <v>4.3000000000000043E-3</v>
      </c>
      <c r="AM157" s="2">
        <f t="shared" si="254"/>
        <v>-2.6608333333333341E-2</v>
      </c>
      <c r="AN157" s="2">
        <f t="shared" si="254"/>
        <v>-1.5625000000000003E-2</v>
      </c>
      <c r="AO157" s="2">
        <f t="shared" si="254"/>
        <v>-1.0608333333333336E-2</v>
      </c>
      <c r="AP157" s="2">
        <f t="shared" si="254"/>
        <v>-1.3583333333333334E-2</v>
      </c>
      <c r="AQ157" s="2">
        <f t="shared" si="254"/>
        <v>5.4500000000000035E-3</v>
      </c>
      <c r="AR157" s="2">
        <f t="shared" si="254"/>
        <v>-8.3416666666666656E-3</v>
      </c>
      <c r="AS157" s="2">
        <f t="shared" si="254"/>
        <v>-1.6575000000000006E-2</v>
      </c>
      <c r="AT157" s="2">
        <f t="shared" si="254"/>
        <v>-9.8749999999999949E-3</v>
      </c>
      <c r="AU157" s="2">
        <f t="shared" si="254"/>
        <v>-2.360000000000001E-2</v>
      </c>
      <c r="AV157" s="2">
        <f t="shared" si="254"/>
        <v>-2.2141666666666684E-2</v>
      </c>
      <c r="AW157" s="2">
        <f t="shared" si="254"/>
        <v>-1.2750000000000003E-2</v>
      </c>
      <c r="AX157" s="2">
        <f t="shared" si="254"/>
        <v>-6.266666666666673E-3</v>
      </c>
      <c r="AY157" s="2">
        <f t="shared" si="254"/>
        <v>-8.1499999999999975E-3</v>
      </c>
      <c r="AZ157" s="2">
        <f t="shared" si="254"/>
        <v>5.4999999999999613E-4</v>
      </c>
      <c r="BA157" s="2">
        <f t="shared" si="254"/>
        <v>-3.4000000000000009E-2</v>
      </c>
      <c r="BB157" s="2">
        <f t="shared" si="254"/>
        <v>-1.2616666666666653E-2</v>
      </c>
      <c r="BC157" s="2">
        <f t="shared" si="254"/>
        <v>-1.7900000000000003E-2</v>
      </c>
      <c r="BD157" s="2">
        <f t="shared" si="254"/>
        <v>-7.7583333333333315E-3</v>
      </c>
      <c r="BE157" s="2">
        <f t="shared" si="254"/>
        <v>3.8958333333333338E-2</v>
      </c>
      <c r="BF157" s="2">
        <f t="shared" si="254"/>
        <v>-8.4166666666666645E-4</v>
      </c>
      <c r="BG157" s="2">
        <f t="shared" si="254"/>
        <v>-8.983333333333331E-3</v>
      </c>
      <c r="BH157" s="2">
        <f t="shared" si="254"/>
        <v>-3.037500000000001E-2</v>
      </c>
      <c r="BI157" s="2">
        <f t="shared" si="254"/>
        <v>-1.8958333333333337E-2</v>
      </c>
      <c r="BJ157" s="2">
        <f t="shared" si="254"/>
        <v>-5.4583333333333359E-3</v>
      </c>
      <c r="BK157" s="2">
        <f t="shared" si="254"/>
        <v>-9.5416666666666705E-3</v>
      </c>
      <c r="BL157" s="2">
        <f t="shared" si="254"/>
        <v>-2.0533333333333337E-2</v>
      </c>
      <c r="BM157" s="2">
        <f t="shared" si="254"/>
        <v>-1.4516666666666676E-2</v>
      </c>
      <c r="BO157">
        <f t="shared" si="224"/>
        <v>25</v>
      </c>
      <c r="BP157">
        <f t="shared" si="225"/>
        <v>17</v>
      </c>
      <c r="BQ157">
        <f t="shared" si="226"/>
        <v>28</v>
      </c>
      <c r="BR157">
        <f t="shared" si="227"/>
        <v>3</v>
      </c>
      <c r="BS157">
        <f t="shared" si="228"/>
        <v>10</v>
      </c>
      <c r="BT157">
        <f t="shared" si="229"/>
        <v>15</v>
      </c>
      <c r="BU157">
        <f t="shared" si="230"/>
        <v>12</v>
      </c>
      <c r="BV157">
        <f t="shared" si="231"/>
        <v>29</v>
      </c>
      <c r="BW157">
        <f t="shared" si="232"/>
        <v>20</v>
      </c>
      <c r="BX157">
        <f t="shared" si="233"/>
        <v>9</v>
      </c>
      <c r="BY157">
        <f t="shared" si="234"/>
        <v>16</v>
      </c>
      <c r="BZ157">
        <f t="shared" si="235"/>
        <v>4</v>
      </c>
      <c r="CA157">
        <f t="shared" si="236"/>
        <v>5</v>
      </c>
      <c r="CB157">
        <f t="shared" si="237"/>
        <v>13</v>
      </c>
      <c r="CC157">
        <f t="shared" si="238"/>
        <v>23</v>
      </c>
      <c r="CD157">
        <f t="shared" si="239"/>
        <v>21</v>
      </c>
      <c r="CE157">
        <f t="shared" si="240"/>
        <v>27</v>
      </c>
      <c r="CF157">
        <f t="shared" si="241"/>
        <v>1</v>
      </c>
      <c r="CG157">
        <f t="shared" si="242"/>
        <v>14</v>
      </c>
      <c r="CH157">
        <f t="shared" si="243"/>
        <v>8</v>
      </c>
      <c r="CI157">
        <f t="shared" si="244"/>
        <v>22</v>
      </c>
      <c r="CJ157">
        <f t="shared" si="245"/>
        <v>30</v>
      </c>
      <c r="CK157">
        <f t="shared" si="246"/>
        <v>26</v>
      </c>
      <c r="CL157">
        <f t="shared" si="247"/>
        <v>19</v>
      </c>
      <c r="CM157">
        <f t="shared" si="248"/>
        <v>2</v>
      </c>
      <c r="CN157">
        <f t="shared" si="249"/>
        <v>7</v>
      </c>
      <c r="CO157">
        <f t="shared" si="250"/>
        <v>24</v>
      </c>
      <c r="CP157">
        <f t="shared" si="251"/>
        <v>18</v>
      </c>
      <c r="CQ157">
        <f t="shared" si="252"/>
        <v>6</v>
      </c>
      <c r="CR157">
        <f t="shared" si="253"/>
        <v>11</v>
      </c>
      <c r="CU157" s="2">
        <f t="array" ref="CU157">AVERAGE(IF(BO157:CR157&gt;=$CU$8,E157:AH157,""))-$B157</f>
        <v>-1.864E-2</v>
      </c>
      <c r="CV157" s="2">
        <f t="array" ref="CV157">AVERAGE(IF(BO157:CR157&lt;=$CV$8,E157:AH157,""))-$B157</f>
        <v>-3.606666666666667E-2</v>
      </c>
      <c r="CW157" s="2">
        <f t="shared" si="213"/>
        <v>1.742666666666667E-2</v>
      </c>
      <c r="CX157" s="2">
        <f t="shared" si="214"/>
        <v>-2.7200000000000002E-2</v>
      </c>
      <c r="CY157" s="2">
        <f t="shared" si="215"/>
        <v>6.2700000000000013E-3</v>
      </c>
      <c r="CZ157" s="2"/>
      <c r="DA157" s="1">
        <f t="shared" si="216"/>
        <v>2.7561106190485711</v>
      </c>
      <c r="DB157" s="1">
        <f t="shared" si="217"/>
        <v>1.2344681212659612</v>
      </c>
      <c r="DC157" s="1">
        <f t="shared" si="218"/>
        <v>2.2376632305260227</v>
      </c>
      <c r="DD157" s="1">
        <f t="shared" si="219"/>
        <v>0.78483260896250606</v>
      </c>
      <c r="DE157" s="3">
        <f t="shared" si="220"/>
        <v>0.97906279761904769</v>
      </c>
    </row>
    <row r="158" spans="1:109" x14ac:dyDescent="0.25">
      <c r="A158">
        <v>193809</v>
      </c>
      <c r="B158" s="10">
        <v>2.0000000000000001E-4</v>
      </c>
      <c r="C158" s="11">
        <v>8.3999999999999995E-3</v>
      </c>
      <c r="E158" s="7">
        <v>5.9999999999999995E-4</v>
      </c>
      <c r="F158" s="7">
        <v>-9.5999999999999992E-3</v>
      </c>
      <c r="G158" s="7">
        <v>1.3100000000000001E-2</v>
      </c>
      <c r="H158" s="7">
        <v>-1.03E-2</v>
      </c>
      <c r="I158" s="7">
        <v>-2.35E-2</v>
      </c>
      <c r="J158" s="7">
        <v>5.3E-3</v>
      </c>
      <c r="K158" s="7">
        <v>2.5600000000000001E-2</v>
      </c>
      <c r="L158" s="7">
        <v>-2.9999999999999997E-4</v>
      </c>
      <c r="M158" s="7">
        <v>2.75E-2</v>
      </c>
      <c r="N158" s="7">
        <v>-7.4000000000000003E-3</v>
      </c>
      <c r="O158" s="7">
        <v>1.26E-2</v>
      </c>
      <c r="P158" s="7">
        <v>2.1600000000000001E-2</v>
      </c>
      <c r="Q158" s="7">
        <v>9.1000000000000004E-3</v>
      </c>
      <c r="R158" s="7">
        <v>2.23E-2</v>
      </c>
      <c r="S158" s="7">
        <v>6.8999999999999999E-3</v>
      </c>
      <c r="T158" s="7">
        <v>-1.9099999999999999E-2</v>
      </c>
      <c r="U158" s="7">
        <v>-2.0899999999999998E-2</v>
      </c>
      <c r="V158" s="7">
        <v>-4.1600000000000005E-2</v>
      </c>
      <c r="W158" s="7">
        <v>8.8999999999999999E-3</v>
      </c>
      <c r="X158" s="7">
        <v>1.23E-2</v>
      </c>
      <c r="Y158" s="7">
        <v>8.5000000000000006E-3</v>
      </c>
      <c r="Z158" s="7">
        <v>-4.8200000000000007E-2</v>
      </c>
      <c r="AA158" s="7">
        <v>4.5000000000000005E-3</v>
      </c>
      <c r="AB158" s="7">
        <v>3.5999999999999999E-3</v>
      </c>
      <c r="AC158" s="7">
        <v>-1.6500000000000001E-2</v>
      </c>
      <c r="AD158" s="7">
        <v>5.9999999999999995E-4</v>
      </c>
      <c r="AE158" s="7">
        <v>-6.0000000000000001E-3</v>
      </c>
      <c r="AF158" s="7">
        <v>-1.38E-2</v>
      </c>
      <c r="AG158" s="7">
        <v>-2.0000000000000001E-4</v>
      </c>
      <c r="AH158" s="7">
        <v>2.5000000000000001E-2</v>
      </c>
      <c r="AJ158" s="2">
        <f t="shared" ref="AJ158:BM158" si="255">AVERAGE(E146:E157)</f>
        <v>-6.9000000000000008E-3</v>
      </c>
      <c r="AK158" s="2">
        <f t="shared" si="255"/>
        <v>-1.1791666666666666E-2</v>
      </c>
      <c r="AL158" s="2">
        <f t="shared" si="255"/>
        <v>4.4000000000000011E-3</v>
      </c>
      <c r="AM158" s="2">
        <f t="shared" si="255"/>
        <v>-2.2449999999999998E-2</v>
      </c>
      <c r="AN158" s="2">
        <f t="shared" si="255"/>
        <v>-1.8399999999999989E-2</v>
      </c>
      <c r="AO158" s="2">
        <f t="shared" si="255"/>
        <v>-6.2166666666666611E-3</v>
      </c>
      <c r="AP158" s="2">
        <f t="shared" si="255"/>
        <v>-1.4674999999999995E-2</v>
      </c>
      <c r="AQ158" s="2">
        <f t="shared" si="255"/>
        <v>4.8250000000000003E-3</v>
      </c>
      <c r="AR158" s="2">
        <f t="shared" si="255"/>
        <v>-5.7166666666666676E-3</v>
      </c>
      <c r="AS158" s="2">
        <f t="shared" si="255"/>
        <v>-1.7141666666666673E-2</v>
      </c>
      <c r="AT158" s="2">
        <f t="shared" si="255"/>
        <v>-4.5583333333333309E-3</v>
      </c>
      <c r="AU158" s="2">
        <f t="shared" si="255"/>
        <v>-2.1516666666666674E-2</v>
      </c>
      <c r="AV158" s="2">
        <f t="shared" si="255"/>
        <v>-2.3483333333333342E-2</v>
      </c>
      <c r="AW158" s="2">
        <f t="shared" si="255"/>
        <v>-7.7583333333333315E-3</v>
      </c>
      <c r="AX158" s="2">
        <f t="shared" si="255"/>
        <v>6.2499999999999882E-4</v>
      </c>
      <c r="AY158" s="2">
        <f t="shared" si="255"/>
        <v>-7.7333333333333256E-3</v>
      </c>
      <c r="AZ158" s="2">
        <f t="shared" si="255"/>
        <v>1.9083333333333281E-3</v>
      </c>
      <c r="BA158" s="2">
        <f t="shared" si="255"/>
        <v>-3.5050000000000005E-2</v>
      </c>
      <c r="BB158" s="2">
        <f t="shared" si="255"/>
        <v>-1.4433333333333328E-2</v>
      </c>
      <c r="BC158" s="2">
        <f t="shared" si="255"/>
        <v>-1.3949999999999999E-2</v>
      </c>
      <c r="BD158" s="2">
        <f t="shared" si="255"/>
        <v>-5.3999999999999994E-3</v>
      </c>
      <c r="BE158" s="2">
        <f t="shared" si="255"/>
        <v>3.4350000000000006E-2</v>
      </c>
      <c r="BF158" s="2">
        <f t="shared" si="255"/>
        <v>-2.7999999999999991E-3</v>
      </c>
      <c r="BG158" s="2">
        <f t="shared" si="255"/>
        <v>-1.0183333333333338E-2</v>
      </c>
      <c r="BH158" s="2">
        <f t="shared" si="255"/>
        <v>-2.8975000000000004E-2</v>
      </c>
      <c r="BI158" s="2">
        <f t="shared" si="255"/>
        <v>-2.0183333333333334E-2</v>
      </c>
      <c r="BJ158" s="2">
        <f t="shared" si="255"/>
        <v>-3.5250000000000038E-3</v>
      </c>
      <c r="BK158" s="2">
        <f t="shared" si="255"/>
        <v>-8.4833333333333358E-3</v>
      </c>
      <c r="BL158" s="2">
        <f t="shared" si="255"/>
        <v>-1.1033333333333332E-2</v>
      </c>
      <c r="BM158" s="2">
        <f t="shared" si="255"/>
        <v>-1.4550000000000002E-2</v>
      </c>
      <c r="BO158">
        <f t="shared" si="224"/>
        <v>19</v>
      </c>
      <c r="BP158">
        <f t="shared" si="225"/>
        <v>13</v>
      </c>
      <c r="BQ158">
        <f t="shared" si="226"/>
        <v>28</v>
      </c>
      <c r="BR158">
        <f t="shared" si="227"/>
        <v>4</v>
      </c>
      <c r="BS158">
        <f t="shared" si="228"/>
        <v>7</v>
      </c>
      <c r="BT158">
        <f t="shared" si="229"/>
        <v>20</v>
      </c>
      <c r="BU158">
        <f t="shared" si="230"/>
        <v>9</v>
      </c>
      <c r="BV158">
        <f t="shared" si="231"/>
        <v>29</v>
      </c>
      <c r="BW158">
        <f t="shared" si="232"/>
        <v>21</v>
      </c>
      <c r="BX158">
        <f t="shared" si="233"/>
        <v>8</v>
      </c>
      <c r="BY158">
        <f t="shared" si="234"/>
        <v>23</v>
      </c>
      <c r="BZ158">
        <f t="shared" si="235"/>
        <v>5</v>
      </c>
      <c r="CA158">
        <f t="shared" si="236"/>
        <v>3</v>
      </c>
      <c r="CB158">
        <f t="shared" si="237"/>
        <v>17</v>
      </c>
      <c r="CC158">
        <f t="shared" si="238"/>
        <v>26</v>
      </c>
      <c r="CD158">
        <f t="shared" si="239"/>
        <v>18</v>
      </c>
      <c r="CE158">
        <f t="shared" si="240"/>
        <v>27</v>
      </c>
      <c r="CF158">
        <f t="shared" si="241"/>
        <v>1</v>
      </c>
      <c r="CG158">
        <f t="shared" si="242"/>
        <v>11</v>
      </c>
      <c r="CH158">
        <f t="shared" si="243"/>
        <v>12</v>
      </c>
      <c r="CI158">
        <f t="shared" si="244"/>
        <v>22</v>
      </c>
      <c r="CJ158">
        <f t="shared" si="245"/>
        <v>30</v>
      </c>
      <c r="CK158">
        <f t="shared" si="246"/>
        <v>25</v>
      </c>
      <c r="CL158">
        <f t="shared" si="247"/>
        <v>15</v>
      </c>
      <c r="CM158">
        <f t="shared" si="248"/>
        <v>2</v>
      </c>
      <c r="CN158">
        <f t="shared" si="249"/>
        <v>6</v>
      </c>
      <c r="CO158">
        <f t="shared" si="250"/>
        <v>24</v>
      </c>
      <c r="CP158">
        <f t="shared" si="251"/>
        <v>16</v>
      </c>
      <c r="CQ158">
        <f t="shared" si="252"/>
        <v>14</v>
      </c>
      <c r="CR158">
        <f t="shared" si="253"/>
        <v>10</v>
      </c>
      <c r="CU158" s="2">
        <f t="array" ref="CU158">AVERAGE(IF(BO158:CR158&gt;=$CU$8,E158:AH158,""))-$B158</f>
        <v>-6.666666666666661E-4</v>
      </c>
      <c r="CV158" s="2">
        <f t="array" ref="CV158">AVERAGE(IF(BO158:CR158&lt;=$CV$8,E158:AH158,""))-$B158</f>
        <v>-3.600000000000004E-4</v>
      </c>
      <c r="CW158" s="2">
        <f t="shared" si="213"/>
        <v>-3.066666666666657E-4</v>
      </c>
      <c r="CX158" s="2">
        <f t="shared" si="214"/>
        <v>8.3999999999999995E-3</v>
      </c>
      <c r="CY158" s="2">
        <f t="shared" si="215"/>
        <v>1.8700000000000006E-3</v>
      </c>
      <c r="CZ158" s="2"/>
      <c r="DA158" s="1">
        <f t="shared" si="216"/>
        <v>2.7558166339158725</v>
      </c>
      <c r="DB158" s="1">
        <f t="shared" si="217"/>
        <v>1.2450845471088483</v>
      </c>
      <c r="DC158" s="1">
        <f t="shared" si="218"/>
        <v>2.2366189876851106</v>
      </c>
      <c r="DD158" s="1">
        <f t="shared" si="219"/>
        <v>0.78470703574507206</v>
      </c>
      <c r="DE158" s="3">
        <f t="shared" si="220"/>
        <v>0.97875613095238101</v>
      </c>
    </row>
    <row r="159" spans="1:109" x14ac:dyDescent="0.25">
      <c r="A159">
        <v>193810</v>
      </c>
      <c r="B159" s="10">
        <v>1E-4</v>
      </c>
      <c r="C159" s="11">
        <v>7.7699999999999991E-2</v>
      </c>
      <c r="E159" s="7">
        <v>5.1799999999999999E-2</v>
      </c>
      <c r="F159" s="7">
        <v>0.16250000000000001</v>
      </c>
      <c r="G159" s="7">
        <v>3.73E-2</v>
      </c>
      <c r="H159" s="7">
        <v>0.13850000000000001</v>
      </c>
      <c r="I159" s="7">
        <v>9.1300000000000006E-2</v>
      </c>
      <c r="J159" s="7">
        <v>9.4299999999999995E-2</v>
      </c>
      <c r="K159" s="7">
        <v>2.8999999999999998E-2</v>
      </c>
      <c r="L159" s="7">
        <v>5.5199999999999999E-2</v>
      </c>
      <c r="M159" s="7">
        <v>6.7799999999999999E-2</v>
      </c>
      <c r="N159" s="7">
        <v>0.1217</v>
      </c>
      <c r="O159" s="7">
        <v>9.8699999999999996E-2</v>
      </c>
      <c r="P159" s="7">
        <v>0.1406</v>
      </c>
      <c r="Q159" s="7">
        <v>8.0799999999999997E-2</v>
      </c>
      <c r="R159" s="7">
        <v>0.12180000000000001</v>
      </c>
      <c r="S159" s="7">
        <v>7.0400000000000004E-2</v>
      </c>
      <c r="T159" s="7">
        <v>0.23930000000000001</v>
      </c>
      <c r="U159" s="7">
        <v>5.4000000000000006E-2</v>
      </c>
      <c r="V159" s="7">
        <v>8.5099999999999995E-2</v>
      </c>
      <c r="W159" s="7">
        <v>-1.6399999999999998E-2</v>
      </c>
      <c r="X159" s="7">
        <v>0.2109</v>
      </c>
      <c r="Y159" s="7">
        <v>3.56E-2</v>
      </c>
      <c r="Z159" s="7">
        <v>3.78E-2</v>
      </c>
      <c r="AA159" s="7">
        <v>4.9599999999999998E-2</v>
      </c>
      <c r="AB159" s="7">
        <v>8.7400000000000005E-2</v>
      </c>
      <c r="AC159" s="7">
        <v>0.1429</v>
      </c>
      <c r="AD159" s="7">
        <v>8.8400000000000006E-2</v>
      </c>
      <c r="AE159" s="7">
        <v>7.6999999999999999E-2</v>
      </c>
      <c r="AF159" s="7">
        <v>6.8099999999999994E-2</v>
      </c>
      <c r="AG159" s="7">
        <v>9.2499999999999999E-2</v>
      </c>
      <c r="AH159" s="7">
        <v>3.6799999999999999E-2</v>
      </c>
      <c r="AJ159" s="2">
        <f t="shared" ref="AJ159:BM159" si="256">AVERAGE(E147:E158)</f>
        <v>2.2500000000000007E-3</v>
      </c>
      <c r="AK159" s="2">
        <f t="shared" si="256"/>
        <v>-3.3166666666666691E-3</v>
      </c>
      <c r="AL159" s="2">
        <f t="shared" si="256"/>
        <v>8.6750000000000004E-3</v>
      </c>
      <c r="AM159" s="2">
        <f t="shared" si="256"/>
        <v>-1.0291666666666673E-2</v>
      </c>
      <c r="AN159" s="2">
        <f t="shared" si="256"/>
        <v>-2.6000000000000047E-3</v>
      </c>
      <c r="AO159" s="2">
        <f t="shared" si="256"/>
        <v>5.525000000000003E-3</v>
      </c>
      <c r="AP159" s="2">
        <f t="shared" si="256"/>
        <v>-4.8166666666666627E-3</v>
      </c>
      <c r="AQ159" s="2">
        <f t="shared" si="256"/>
        <v>1.3775000000000003E-2</v>
      </c>
      <c r="AR159" s="2">
        <f t="shared" si="256"/>
        <v>4.5416666666666687E-3</v>
      </c>
      <c r="AS159" s="2">
        <f t="shared" si="256"/>
        <v>1.4166666666666618E-3</v>
      </c>
      <c r="AT159" s="2">
        <f t="shared" si="256"/>
        <v>1.2933333333333338E-2</v>
      </c>
      <c r="AU159" s="2">
        <f t="shared" si="256"/>
        <v>9.3333333333333408E-4</v>
      </c>
      <c r="AV159" s="2">
        <f t="shared" si="256"/>
        <v>-9.1833333333333315E-3</v>
      </c>
      <c r="AW159" s="2">
        <f t="shared" si="256"/>
        <v>7.2916666666666685E-3</v>
      </c>
      <c r="AX159" s="2">
        <f t="shared" si="256"/>
        <v>1.1708333333333329E-2</v>
      </c>
      <c r="AY159" s="2">
        <f t="shared" si="256"/>
        <v>1.0741666666666665E-2</v>
      </c>
      <c r="AZ159" s="2">
        <f t="shared" si="256"/>
        <v>1.5091666666666668E-2</v>
      </c>
      <c r="BA159" s="2">
        <f t="shared" si="256"/>
        <v>-3.3358333333333337E-2</v>
      </c>
      <c r="BB159" s="2">
        <f t="shared" si="256"/>
        <v>-2.7333333333333255E-3</v>
      </c>
      <c r="BC159" s="2">
        <f t="shared" si="256"/>
        <v>-3.1750000000000038E-3</v>
      </c>
      <c r="BD159" s="2">
        <f t="shared" si="256"/>
        <v>-2.9583333333333349E-3</v>
      </c>
      <c r="BE159" s="2">
        <f t="shared" si="256"/>
        <v>3.5933333333333338E-2</v>
      </c>
      <c r="BF159" s="2">
        <f t="shared" si="256"/>
        <v>5.2666666666666669E-3</v>
      </c>
      <c r="BG159" s="2">
        <f t="shared" si="256"/>
        <v>-6.0000000000000266E-4</v>
      </c>
      <c r="BH159" s="2">
        <f t="shared" si="256"/>
        <v>-1.6991666666666658E-2</v>
      </c>
      <c r="BI159" s="2">
        <f t="shared" si="256"/>
        <v>-3.3499999999999984E-3</v>
      </c>
      <c r="BJ159" s="2">
        <f t="shared" si="256"/>
        <v>6.5583333333333292E-3</v>
      </c>
      <c r="BK159" s="2">
        <f t="shared" si="256"/>
        <v>2.5333333333333332E-3</v>
      </c>
      <c r="BL159" s="2">
        <f t="shared" si="256"/>
        <v>1.0666666666666648E-3</v>
      </c>
      <c r="BM159" s="2">
        <f t="shared" si="256"/>
        <v>2.4999999999999953E-3</v>
      </c>
      <c r="BO159">
        <f t="shared" si="224"/>
        <v>16</v>
      </c>
      <c r="BP159">
        <f t="shared" si="225"/>
        <v>7</v>
      </c>
      <c r="BQ159">
        <f t="shared" si="226"/>
        <v>24</v>
      </c>
      <c r="BR159">
        <f t="shared" si="227"/>
        <v>3</v>
      </c>
      <c r="BS159">
        <f t="shared" si="228"/>
        <v>11</v>
      </c>
      <c r="BT159">
        <f t="shared" si="229"/>
        <v>21</v>
      </c>
      <c r="BU159">
        <f t="shared" si="230"/>
        <v>5</v>
      </c>
      <c r="BV159">
        <f t="shared" si="231"/>
        <v>28</v>
      </c>
      <c r="BW159">
        <f t="shared" si="232"/>
        <v>19</v>
      </c>
      <c r="BX159">
        <f t="shared" si="233"/>
        <v>15</v>
      </c>
      <c r="BY159">
        <f t="shared" si="234"/>
        <v>27</v>
      </c>
      <c r="BZ159">
        <f t="shared" si="235"/>
        <v>13</v>
      </c>
      <c r="CA159">
        <f t="shared" si="236"/>
        <v>4</v>
      </c>
      <c r="CB159">
        <f t="shared" si="237"/>
        <v>23</v>
      </c>
      <c r="CC159">
        <f t="shared" si="238"/>
        <v>26</v>
      </c>
      <c r="CD159">
        <f t="shared" si="239"/>
        <v>25</v>
      </c>
      <c r="CE159">
        <f t="shared" si="240"/>
        <v>29</v>
      </c>
      <c r="CF159">
        <f t="shared" si="241"/>
        <v>1</v>
      </c>
      <c r="CG159">
        <f t="shared" si="242"/>
        <v>10</v>
      </c>
      <c r="CH159">
        <f t="shared" si="243"/>
        <v>8</v>
      </c>
      <c r="CI159">
        <f t="shared" si="244"/>
        <v>9</v>
      </c>
      <c r="CJ159">
        <f t="shared" si="245"/>
        <v>30</v>
      </c>
      <c r="CK159">
        <f t="shared" si="246"/>
        <v>20</v>
      </c>
      <c r="CL159">
        <f t="shared" si="247"/>
        <v>12</v>
      </c>
      <c r="CM159">
        <f t="shared" si="248"/>
        <v>2</v>
      </c>
      <c r="CN159">
        <f t="shared" si="249"/>
        <v>6</v>
      </c>
      <c r="CO159">
        <f t="shared" si="250"/>
        <v>22</v>
      </c>
      <c r="CP159">
        <f t="shared" si="251"/>
        <v>18</v>
      </c>
      <c r="CQ159">
        <f t="shared" si="252"/>
        <v>14</v>
      </c>
      <c r="CR159">
        <f t="shared" si="253"/>
        <v>17</v>
      </c>
      <c r="CU159" s="2">
        <f t="array" ref="CU159">AVERAGE(IF(BO159:CR159&gt;=$CU$8,E159:AH159,""))-$B159</f>
        <v>7.722666666666668E-2</v>
      </c>
      <c r="CV159" s="2">
        <f t="array" ref="CV159">AVERAGE(IF(BO159:CR159&lt;=$CV$8,E159:AH159,""))-$B159</f>
        <v>9.9286666666666676E-2</v>
      </c>
      <c r="CW159" s="2">
        <f t="shared" si="213"/>
        <v>-2.2059999999999996E-2</v>
      </c>
      <c r="CX159" s="2">
        <f t="shared" si="214"/>
        <v>7.7699999999999991E-2</v>
      </c>
      <c r="CY159" s="2">
        <f t="shared" si="215"/>
        <v>2.8800000000000006E-3</v>
      </c>
      <c r="CZ159" s="2"/>
      <c r="DA159" s="1">
        <f t="shared" si="216"/>
        <v>2.69529890063508</v>
      </c>
      <c r="DB159" s="1">
        <f t="shared" si="217"/>
        <v>1.3419521248739166</v>
      </c>
      <c r="DC159" s="1">
        <f t="shared" si="218"/>
        <v>2.4095692786061749</v>
      </c>
      <c r="DD159" s="1">
        <f t="shared" si="219"/>
        <v>0.86269645233765568</v>
      </c>
      <c r="DE159" s="3">
        <f t="shared" si="220"/>
        <v>0.95669613095238104</v>
      </c>
    </row>
    <row r="160" spans="1:109" x14ac:dyDescent="0.25">
      <c r="A160">
        <v>193811</v>
      </c>
      <c r="B160" s="10">
        <v>-5.9999999999999995E-4</v>
      </c>
      <c r="C160" s="11">
        <v>-1.77E-2</v>
      </c>
      <c r="E160" s="7">
        <v>-3.15E-2</v>
      </c>
      <c r="F160" s="7">
        <v>2.5099999999999997E-2</v>
      </c>
      <c r="G160" s="7">
        <v>-1.17E-2</v>
      </c>
      <c r="H160" s="7">
        <v>-1.8700000000000001E-2</v>
      </c>
      <c r="I160" s="7">
        <v>-6.4000000000000001E-2</v>
      </c>
      <c r="J160" s="7">
        <v>-3.5799999999999998E-2</v>
      </c>
      <c r="K160" s="7">
        <v>-5.4199999999999998E-2</v>
      </c>
      <c r="L160" s="7">
        <v>1.46E-2</v>
      </c>
      <c r="M160" s="7">
        <v>-3.3000000000000004E-3</v>
      </c>
      <c r="N160" s="7">
        <v>-5.67E-2</v>
      </c>
      <c r="O160" s="7">
        <v>-4.4299999999999999E-2</v>
      </c>
      <c r="P160" s="7">
        <v>-8.6E-3</v>
      </c>
      <c r="Q160" s="7">
        <v>-4.4000000000000004E-2</v>
      </c>
      <c r="R160" s="7">
        <v>-5.9299999999999999E-2</v>
      </c>
      <c r="S160" s="7">
        <v>-1.5300000000000001E-2</v>
      </c>
      <c r="T160" s="7">
        <v>3.7700000000000004E-2</v>
      </c>
      <c r="U160" s="7">
        <v>-2.0800000000000003E-2</v>
      </c>
      <c r="V160" s="7">
        <v>-3.1300000000000001E-2</v>
      </c>
      <c r="W160" s="7">
        <v>-2.9999999999999997E-4</v>
      </c>
      <c r="X160" s="7">
        <v>-7.0000000000000007E-2</v>
      </c>
      <c r="Y160" s="7">
        <v>6.6000000000000008E-3</v>
      </c>
      <c r="Z160" s="7">
        <v>-6.2000000000000006E-2</v>
      </c>
      <c r="AA160" s="7">
        <v>-8.1000000000000013E-3</v>
      </c>
      <c r="AB160" s="7">
        <v>-5.1700000000000003E-2</v>
      </c>
      <c r="AC160" s="7">
        <v>-1.9199999999999998E-2</v>
      </c>
      <c r="AD160" s="7">
        <v>2.7099999999999999E-2</v>
      </c>
      <c r="AE160" s="7">
        <v>-7.8000000000000005E-3</v>
      </c>
      <c r="AF160" s="7">
        <v>1.5600000000000001E-2</v>
      </c>
      <c r="AG160" s="7">
        <v>-1.34E-2</v>
      </c>
      <c r="AH160" s="7">
        <v>4.4999999999999998E-2</v>
      </c>
      <c r="AJ160" s="2">
        <f t="shared" ref="AJ160:BM160" si="257">AVERAGE(E148:E159)</f>
        <v>1.2749999999999999E-2</v>
      </c>
      <c r="AK160" s="2">
        <f t="shared" si="257"/>
        <v>1.8408333333333336E-2</v>
      </c>
      <c r="AL160" s="2">
        <f t="shared" si="257"/>
        <v>1.5449999999999998E-2</v>
      </c>
      <c r="AM160" s="2">
        <f t="shared" si="257"/>
        <v>1.001666666666666E-2</v>
      </c>
      <c r="AN160" s="2">
        <f t="shared" si="257"/>
        <v>1.7116666666666679E-2</v>
      </c>
      <c r="AO160" s="2">
        <f t="shared" si="257"/>
        <v>1.9016666666666671E-2</v>
      </c>
      <c r="AP160" s="2">
        <f t="shared" si="257"/>
        <v>6.8000000000000014E-3</v>
      </c>
      <c r="AQ160" s="2">
        <f t="shared" si="257"/>
        <v>2.135833333333334E-2</v>
      </c>
      <c r="AR160" s="2">
        <f t="shared" si="257"/>
        <v>2.0183333333333331E-2</v>
      </c>
      <c r="AS160" s="2">
        <f t="shared" si="257"/>
        <v>2.2641666666666661E-2</v>
      </c>
      <c r="AT160" s="2">
        <f t="shared" si="257"/>
        <v>3.2866666666666669E-2</v>
      </c>
      <c r="AU160" s="2">
        <f t="shared" si="257"/>
        <v>2.7016666666666671E-2</v>
      </c>
      <c r="AV160" s="2">
        <f t="shared" si="257"/>
        <v>1.156666666666667E-2</v>
      </c>
      <c r="AW160" s="2">
        <f t="shared" si="257"/>
        <v>2.3283333333333336E-2</v>
      </c>
      <c r="AX160" s="2">
        <f t="shared" si="257"/>
        <v>2.8583333333333336E-2</v>
      </c>
      <c r="AY160" s="2">
        <f t="shared" si="257"/>
        <v>4.0333333333333332E-2</v>
      </c>
      <c r="AZ160" s="2">
        <f t="shared" si="257"/>
        <v>1.7766666666666663E-2</v>
      </c>
      <c r="BA160" s="2">
        <f t="shared" si="257"/>
        <v>-2.1550000000000003E-2</v>
      </c>
      <c r="BB160" s="2">
        <f t="shared" si="257"/>
        <v>1.6500000000000039E-3</v>
      </c>
      <c r="BC160" s="2">
        <f t="shared" si="257"/>
        <v>1.8516666666666664E-2</v>
      </c>
      <c r="BD160" s="2">
        <f t="shared" si="257"/>
        <v>4.4750000000000015E-3</v>
      </c>
      <c r="BE160" s="2">
        <f t="shared" si="257"/>
        <v>4.3566666666666663E-2</v>
      </c>
      <c r="BF160" s="2">
        <f t="shared" si="257"/>
        <v>1.5858333333333335E-2</v>
      </c>
      <c r="BG160" s="2">
        <f t="shared" si="257"/>
        <v>1.1875000000000004E-2</v>
      </c>
      <c r="BH160" s="2">
        <f t="shared" si="257"/>
        <v>6.7499999999999947E-3</v>
      </c>
      <c r="BI160" s="2">
        <f t="shared" si="257"/>
        <v>1.028333333333333E-2</v>
      </c>
      <c r="BJ160" s="2">
        <f t="shared" si="257"/>
        <v>1.7991666666666666E-2</v>
      </c>
      <c r="BK160" s="2">
        <f t="shared" si="257"/>
        <v>1.3025E-2</v>
      </c>
      <c r="BL160" s="2">
        <f t="shared" si="257"/>
        <v>1.5866666666666664E-2</v>
      </c>
      <c r="BM160" s="2">
        <f t="shared" si="257"/>
        <v>1.2633333333333328E-2</v>
      </c>
      <c r="BO160">
        <f t="shared" si="224"/>
        <v>11</v>
      </c>
      <c r="BP160">
        <f t="shared" si="225"/>
        <v>19</v>
      </c>
      <c r="BQ160">
        <f t="shared" si="226"/>
        <v>13</v>
      </c>
      <c r="BR160">
        <f t="shared" si="227"/>
        <v>6</v>
      </c>
      <c r="BS160">
        <f t="shared" si="228"/>
        <v>16</v>
      </c>
      <c r="BT160">
        <f t="shared" si="229"/>
        <v>21</v>
      </c>
      <c r="BU160">
        <f t="shared" si="230"/>
        <v>5</v>
      </c>
      <c r="BV160">
        <f t="shared" si="231"/>
        <v>23</v>
      </c>
      <c r="BW160">
        <f t="shared" si="232"/>
        <v>22</v>
      </c>
      <c r="BX160">
        <f t="shared" si="233"/>
        <v>24</v>
      </c>
      <c r="BY160">
        <f t="shared" si="234"/>
        <v>28</v>
      </c>
      <c r="BZ160">
        <f t="shared" si="235"/>
        <v>26</v>
      </c>
      <c r="CA160">
        <f t="shared" si="236"/>
        <v>8</v>
      </c>
      <c r="CB160">
        <f t="shared" si="237"/>
        <v>25</v>
      </c>
      <c r="CC160">
        <f t="shared" si="238"/>
        <v>27</v>
      </c>
      <c r="CD160">
        <f t="shared" si="239"/>
        <v>29</v>
      </c>
      <c r="CE160">
        <f t="shared" si="240"/>
        <v>17</v>
      </c>
      <c r="CF160">
        <f t="shared" si="241"/>
        <v>1</v>
      </c>
      <c r="CG160">
        <f t="shared" si="242"/>
        <v>2</v>
      </c>
      <c r="CH160">
        <f t="shared" si="243"/>
        <v>20</v>
      </c>
      <c r="CI160">
        <f t="shared" si="244"/>
        <v>3</v>
      </c>
      <c r="CJ160">
        <f t="shared" si="245"/>
        <v>30</v>
      </c>
      <c r="CK160">
        <f t="shared" si="246"/>
        <v>14</v>
      </c>
      <c r="CL160">
        <f t="shared" si="247"/>
        <v>9</v>
      </c>
      <c r="CM160">
        <f t="shared" si="248"/>
        <v>4</v>
      </c>
      <c r="CN160">
        <f t="shared" si="249"/>
        <v>7</v>
      </c>
      <c r="CO160">
        <f t="shared" si="250"/>
        <v>18</v>
      </c>
      <c r="CP160">
        <f t="shared" si="251"/>
        <v>12</v>
      </c>
      <c r="CQ160">
        <f t="shared" si="252"/>
        <v>15</v>
      </c>
      <c r="CR160">
        <f t="shared" si="253"/>
        <v>10</v>
      </c>
      <c r="CU160" s="2">
        <f t="array" ref="CU160">AVERAGE(IF(BO160:CR160&gt;=$CU$8,E160:AH160,""))-$B160</f>
        <v>-2.4099999999999996E-2</v>
      </c>
      <c r="CV160" s="2">
        <f t="array" ref="CV160">AVERAGE(IF(BO160:CR160&lt;=$CV$8,E160:AH160,""))-$B160</f>
        <v>-1.2053333333333331E-2</v>
      </c>
      <c r="CW160" s="2">
        <f t="shared" si="213"/>
        <v>-1.2046666666666666E-2</v>
      </c>
      <c r="CX160" s="2">
        <f t="shared" si="214"/>
        <v>-1.77E-2</v>
      </c>
      <c r="CY160" s="2">
        <f t="shared" si="215"/>
        <v>-1.346E-2</v>
      </c>
      <c r="CZ160" s="2"/>
      <c r="DA160" s="1">
        <f t="shared" si="216"/>
        <v>2.661212353871715</v>
      </c>
      <c r="DB160" s="1">
        <f t="shared" si="217"/>
        <v>1.3173944009887237</v>
      </c>
      <c r="DC160" s="1">
        <f t="shared" si="218"/>
        <v>2.3500529174246023</v>
      </c>
      <c r="DD160" s="1">
        <f t="shared" si="219"/>
        <v>0.85178046656074313</v>
      </c>
      <c r="DE160" s="3">
        <f t="shared" si="220"/>
        <v>0.94464946428571439</v>
      </c>
    </row>
    <row r="161" spans="1:109" x14ac:dyDescent="0.25">
      <c r="A161">
        <v>193812</v>
      </c>
      <c r="B161" s="10">
        <v>0</v>
      </c>
      <c r="C161" s="11">
        <v>4.0999999999999995E-2</v>
      </c>
      <c r="E161" s="7">
        <v>3.3799999999999997E-2</v>
      </c>
      <c r="F161" s="7">
        <v>-4.2099999999999999E-2</v>
      </c>
      <c r="G161" s="7">
        <v>2.9500000000000002E-2</v>
      </c>
      <c r="H161" s="7">
        <v>-8.0000000000000004E-4</v>
      </c>
      <c r="I161" s="7">
        <v>-1.0900000000000002E-2</v>
      </c>
      <c r="J161" s="7">
        <v>1.24E-2</v>
      </c>
      <c r="K161" s="7">
        <v>-2.9999999999999997E-4</v>
      </c>
      <c r="L161" s="7">
        <v>8.6E-3</v>
      </c>
      <c r="M161" s="7">
        <v>5.6300000000000003E-2</v>
      </c>
      <c r="N161" s="7">
        <v>3.9900000000000005E-2</v>
      </c>
      <c r="O161" s="7">
        <v>5.7400000000000007E-2</v>
      </c>
      <c r="P161" s="7">
        <v>4.6300000000000001E-2</v>
      </c>
      <c r="Q161" s="7">
        <v>3.6299999999999999E-2</v>
      </c>
      <c r="R161" s="7">
        <v>2.9500000000000002E-2</v>
      </c>
      <c r="S161" s="7">
        <v>2.0800000000000003E-2</v>
      </c>
      <c r="T161" s="7">
        <v>0.14150000000000001</v>
      </c>
      <c r="U161" s="7">
        <v>1.5100000000000001E-2</v>
      </c>
      <c r="V161" s="7">
        <v>8.5000000000000006E-3</v>
      </c>
      <c r="W161" s="7">
        <v>4.9299999999999997E-2</v>
      </c>
      <c r="X161" s="7">
        <v>3.9800000000000002E-2</v>
      </c>
      <c r="Y161" s="7">
        <v>2.5700000000000001E-2</v>
      </c>
      <c r="Z161" s="7">
        <v>-5.0900000000000001E-2</v>
      </c>
      <c r="AA161" s="7">
        <v>3.5200000000000002E-2</v>
      </c>
      <c r="AB161" s="7">
        <v>5.21E-2</v>
      </c>
      <c r="AC161" s="7">
        <v>0.1201</v>
      </c>
      <c r="AD161" s="7">
        <v>9.2100000000000015E-2</v>
      </c>
      <c r="AE161" s="7">
        <v>1.1999999999999999E-3</v>
      </c>
      <c r="AF161" s="7">
        <v>-9.0000000000000011E-3</v>
      </c>
      <c r="AG161" s="7">
        <v>6.6000000000000008E-3</v>
      </c>
      <c r="AH161" s="7">
        <v>0.1143</v>
      </c>
      <c r="AJ161" s="2">
        <f t="shared" ref="AJ161:BM161" si="258">AVERAGE(E149:E160)</f>
        <v>1.4649999999999998E-2</v>
      </c>
      <c r="AK161" s="2">
        <f t="shared" si="258"/>
        <v>2.3275000000000001E-2</v>
      </c>
      <c r="AL161" s="2">
        <f t="shared" si="258"/>
        <v>1.8383333333333335E-2</v>
      </c>
      <c r="AM161" s="2">
        <f t="shared" si="258"/>
        <v>2.4599999999999997E-2</v>
      </c>
      <c r="AN161" s="2">
        <f t="shared" si="258"/>
        <v>2.3025000000000007E-2</v>
      </c>
      <c r="AO161" s="2">
        <f t="shared" si="258"/>
        <v>2.2983333333333331E-2</v>
      </c>
      <c r="AP161" s="2">
        <f t="shared" si="258"/>
        <v>1.2991666666666672E-2</v>
      </c>
      <c r="AQ161" s="2">
        <f t="shared" si="258"/>
        <v>2.6858333333333331E-2</v>
      </c>
      <c r="AR161" s="2">
        <f t="shared" si="258"/>
        <v>2.7908333333333337E-2</v>
      </c>
      <c r="AS161" s="2">
        <f t="shared" si="258"/>
        <v>3.1883333333333326E-2</v>
      </c>
      <c r="AT161" s="2">
        <f t="shared" si="258"/>
        <v>3.3541666666666671E-2</v>
      </c>
      <c r="AU161" s="2">
        <f t="shared" si="258"/>
        <v>3.3316666666666668E-2</v>
      </c>
      <c r="AV161" s="2">
        <f t="shared" si="258"/>
        <v>1.8650000000000003E-2</v>
      </c>
      <c r="AW161" s="2">
        <f t="shared" si="258"/>
        <v>2.013333333333334E-2</v>
      </c>
      <c r="AX161" s="2">
        <f t="shared" si="258"/>
        <v>4.0316666666666674E-2</v>
      </c>
      <c r="AY161" s="2">
        <f t="shared" si="258"/>
        <v>4.8474999999999997E-2</v>
      </c>
      <c r="AZ161" s="2">
        <f t="shared" si="258"/>
        <v>1.7466666666666665E-2</v>
      </c>
      <c r="BA161" s="2">
        <f t="shared" si="258"/>
        <v>-2.066666666666667E-2</v>
      </c>
      <c r="BB161" s="2">
        <f t="shared" si="258"/>
        <v>1.1225000000000006E-2</v>
      </c>
      <c r="BC161" s="2">
        <f t="shared" si="258"/>
        <v>1.0249999999999995E-2</v>
      </c>
      <c r="BD161" s="2">
        <f t="shared" si="258"/>
        <v>8.0166666666666667E-3</v>
      </c>
      <c r="BE161" s="2">
        <f t="shared" si="258"/>
        <v>4.0024999999999998E-2</v>
      </c>
      <c r="BF161" s="2">
        <f t="shared" si="258"/>
        <v>2.3375000000000003E-2</v>
      </c>
      <c r="BG161" s="2">
        <f t="shared" si="258"/>
        <v>1.7558333333333332E-2</v>
      </c>
      <c r="BH161" s="2">
        <f t="shared" si="258"/>
        <v>1.105833333333333E-2</v>
      </c>
      <c r="BI161" s="2">
        <f t="shared" si="258"/>
        <v>2.1416666666666667E-2</v>
      </c>
      <c r="BJ161" s="2">
        <f t="shared" si="258"/>
        <v>2.9766666666666667E-2</v>
      </c>
      <c r="BK161" s="2">
        <f t="shared" si="258"/>
        <v>1.9691666666666666E-2</v>
      </c>
      <c r="BL161" s="2">
        <f t="shared" si="258"/>
        <v>2.1074999999999997E-2</v>
      </c>
      <c r="BM161" s="2">
        <f t="shared" si="258"/>
        <v>2.318333333333333E-2</v>
      </c>
      <c r="BO161">
        <f t="shared" si="224"/>
        <v>7</v>
      </c>
      <c r="BP161">
        <f t="shared" si="225"/>
        <v>19</v>
      </c>
      <c r="BQ161">
        <f t="shared" si="226"/>
        <v>10</v>
      </c>
      <c r="BR161">
        <f t="shared" si="227"/>
        <v>21</v>
      </c>
      <c r="BS161">
        <f t="shared" si="228"/>
        <v>17</v>
      </c>
      <c r="BT161">
        <f t="shared" si="229"/>
        <v>16</v>
      </c>
      <c r="BU161">
        <f t="shared" si="230"/>
        <v>6</v>
      </c>
      <c r="BV161">
        <f t="shared" si="231"/>
        <v>22</v>
      </c>
      <c r="BW161">
        <f t="shared" si="232"/>
        <v>23</v>
      </c>
      <c r="BX161">
        <f t="shared" si="233"/>
        <v>25</v>
      </c>
      <c r="BY161">
        <f t="shared" si="234"/>
        <v>27</v>
      </c>
      <c r="BZ161">
        <f t="shared" si="235"/>
        <v>26</v>
      </c>
      <c r="CA161">
        <f t="shared" si="236"/>
        <v>11</v>
      </c>
      <c r="CB161">
        <f t="shared" si="237"/>
        <v>13</v>
      </c>
      <c r="CC161">
        <f t="shared" si="238"/>
        <v>29</v>
      </c>
      <c r="CD161">
        <f t="shared" si="239"/>
        <v>30</v>
      </c>
      <c r="CE161">
        <f t="shared" si="240"/>
        <v>8</v>
      </c>
      <c r="CF161">
        <f t="shared" si="241"/>
        <v>1</v>
      </c>
      <c r="CG161">
        <f t="shared" si="242"/>
        <v>5</v>
      </c>
      <c r="CH161">
        <f t="shared" si="243"/>
        <v>3</v>
      </c>
      <c r="CI161">
        <f t="shared" si="244"/>
        <v>2</v>
      </c>
      <c r="CJ161">
        <f t="shared" si="245"/>
        <v>28</v>
      </c>
      <c r="CK161">
        <f t="shared" si="246"/>
        <v>20</v>
      </c>
      <c r="CL161">
        <f t="shared" si="247"/>
        <v>9</v>
      </c>
      <c r="CM161">
        <f t="shared" si="248"/>
        <v>4</v>
      </c>
      <c r="CN161">
        <f t="shared" si="249"/>
        <v>15</v>
      </c>
      <c r="CO161">
        <f t="shared" si="250"/>
        <v>24</v>
      </c>
      <c r="CP161">
        <f t="shared" si="251"/>
        <v>12</v>
      </c>
      <c r="CQ161">
        <f t="shared" si="252"/>
        <v>14</v>
      </c>
      <c r="CR161">
        <f t="shared" si="253"/>
        <v>18</v>
      </c>
      <c r="CU161" s="2">
        <f t="array" ref="CU161">AVERAGE(IF(BO161:CR161&gt;=$CU$8,E161:AH161,""))-$B161</f>
        <v>2.8613333333333334E-2</v>
      </c>
      <c r="CV161" s="2">
        <f t="array" ref="CV161">AVERAGE(IF(BO161:CR161&lt;=$CV$8,E161:AH161,""))-$B161</f>
        <v>3.5273333333333337E-2</v>
      </c>
      <c r="CW161" s="2">
        <f t="shared" si="213"/>
        <v>-6.6600000000000027E-3</v>
      </c>
      <c r="CX161" s="2">
        <f t="shared" si="214"/>
        <v>4.0999999999999995E-2</v>
      </c>
      <c r="CY161" s="2">
        <f t="shared" si="215"/>
        <v>5.2549999999999967E-3</v>
      </c>
      <c r="CZ161" s="2"/>
      <c r="DA161" s="1">
        <f t="shared" si="216"/>
        <v>2.6434886795949293</v>
      </c>
      <c r="DB161" s="1">
        <f t="shared" si="217"/>
        <v>1.3714075714292613</v>
      </c>
      <c r="DC161" s="1">
        <f t="shared" si="218"/>
        <v>2.4172957649018452</v>
      </c>
      <c r="DD161" s="1">
        <f t="shared" si="219"/>
        <v>0.88182560288456235</v>
      </c>
      <c r="DE161" s="3">
        <f t="shared" si="220"/>
        <v>0.93798946428571439</v>
      </c>
    </row>
    <row r="162" spans="1:109" x14ac:dyDescent="0.25">
      <c r="A162">
        <v>193901</v>
      </c>
      <c r="B162" s="10">
        <v>-1E-4</v>
      </c>
      <c r="C162" s="11">
        <v>-5.9500000000000004E-2</v>
      </c>
      <c r="E162" s="7">
        <v>-1.8100000000000002E-2</v>
      </c>
      <c r="F162" s="7">
        <v>-8.6699999999999999E-2</v>
      </c>
      <c r="G162" s="7">
        <v>-1.6500000000000001E-2</v>
      </c>
      <c r="H162" s="7">
        <v>-0.12490000000000001</v>
      </c>
      <c r="I162" s="7">
        <v>-6.1800000000000001E-2</v>
      </c>
      <c r="J162" s="7">
        <v>-1.3000000000000001E-2</v>
      </c>
      <c r="K162" s="7">
        <v>3.6700000000000003E-2</v>
      </c>
      <c r="L162" s="7">
        <v>-9.300000000000001E-3</v>
      </c>
      <c r="M162" s="7">
        <v>-6.6200000000000009E-2</v>
      </c>
      <c r="N162" s="7">
        <v>-7.1400000000000005E-2</v>
      </c>
      <c r="O162" s="7">
        <v>-0.10890000000000001</v>
      </c>
      <c r="P162" s="7">
        <v>-0.12789999999999999</v>
      </c>
      <c r="Q162" s="7">
        <v>-8.3699999999999997E-2</v>
      </c>
      <c r="R162" s="7">
        <v>-7.9200000000000007E-2</v>
      </c>
      <c r="S162" s="7">
        <v>-8.3699999999999997E-2</v>
      </c>
      <c r="T162" s="7">
        <v>-0.1133</v>
      </c>
      <c r="U162" s="7">
        <v>-5.04E-2</v>
      </c>
      <c r="V162" s="7">
        <v>-0.10250000000000001</v>
      </c>
      <c r="W162" s="7">
        <v>-6.2400000000000004E-2</v>
      </c>
      <c r="X162" s="7">
        <v>1.29E-2</v>
      </c>
      <c r="Y162" s="7">
        <v>1.8100000000000002E-2</v>
      </c>
      <c r="Z162" s="7">
        <v>-7.6100000000000001E-2</v>
      </c>
      <c r="AA162" s="7">
        <v>-6.4699999999999994E-2</v>
      </c>
      <c r="AB162" s="7">
        <v>-7.9000000000000001E-2</v>
      </c>
      <c r="AC162" s="7">
        <v>-0.11050000000000001</v>
      </c>
      <c r="AD162" s="7">
        <v>-9.5299999999999996E-2</v>
      </c>
      <c r="AE162" s="7">
        <v>-2.6000000000000002E-2</v>
      </c>
      <c r="AF162" s="7">
        <v>-6.7699999999999996E-2</v>
      </c>
      <c r="AG162" s="7">
        <v>-6.1699999999999998E-2</v>
      </c>
      <c r="AH162" s="7">
        <v>-0.1103</v>
      </c>
      <c r="AJ162" s="2">
        <f t="shared" ref="AJ162:BM162" si="259">AVERAGE(E150:E161)</f>
        <v>1.9383333333333332E-2</v>
      </c>
      <c r="AK162" s="2">
        <f t="shared" si="259"/>
        <v>2.573333333333333E-2</v>
      </c>
      <c r="AL162" s="2">
        <f t="shared" si="259"/>
        <v>2.145E-2</v>
      </c>
      <c r="AM162" s="2">
        <f t="shared" si="259"/>
        <v>3.4316666666666669E-2</v>
      </c>
      <c r="AN162" s="2">
        <f t="shared" si="259"/>
        <v>3.1216666666666667E-2</v>
      </c>
      <c r="AO162" s="2">
        <f t="shared" si="259"/>
        <v>2.8300000000000006E-2</v>
      </c>
      <c r="AP162" s="2">
        <f t="shared" si="259"/>
        <v>1.5733333333333339E-2</v>
      </c>
      <c r="AQ162" s="2">
        <f t="shared" si="259"/>
        <v>2.9300000000000003E-2</v>
      </c>
      <c r="AR162" s="2">
        <f t="shared" si="259"/>
        <v>3.1766666666666672E-2</v>
      </c>
      <c r="AS162" s="2">
        <f t="shared" si="259"/>
        <v>4.4066666666666671E-2</v>
      </c>
      <c r="AT162" s="2">
        <f t="shared" si="259"/>
        <v>4.5100000000000001E-2</v>
      </c>
      <c r="AU162" s="2">
        <f t="shared" si="259"/>
        <v>3.8425000000000008E-2</v>
      </c>
      <c r="AV162" s="2">
        <f t="shared" si="259"/>
        <v>2.5333333333333333E-2</v>
      </c>
      <c r="AW162" s="2">
        <f t="shared" si="259"/>
        <v>2.5333333333333336E-2</v>
      </c>
      <c r="AX162" s="2">
        <f t="shared" si="259"/>
        <v>5.5575000000000013E-2</v>
      </c>
      <c r="AY162" s="2">
        <f t="shared" si="259"/>
        <v>5.2850000000000001E-2</v>
      </c>
      <c r="AZ162" s="2">
        <f t="shared" si="259"/>
        <v>1.9716666666666667E-2</v>
      </c>
      <c r="BA162" s="2">
        <f t="shared" si="259"/>
        <v>-1.7808333333333339E-2</v>
      </c>
      <c r="BB162" s="2">
        <f t="shared" si="259"/>
        <v>1.6275000000000001E-2</v>
      </c>
      <c r="BC162" s="2">
        <f t="shared" si="259"/>
        <v>2.2366666666666663E-2</v>
      </c>
      <c r="BD162" s="2">
        <f t="shared" si="259"/>
        <v>1.1433333333333332E-2</v>
      </c>
      <c r="BE162" s="2">
        <f t="shared" si="259"/>
        <v>3.676666666666667E-2</v>
      </c>
      <c r="BF162" s="2">
        <f t="shared" si="259"/>
        <v>2.5666666666666667E-2</v>
      </c>
      <c r="BG162" s="2">
        <f t="shared" si="259"/>
        <v>3.3508333333333334E-2</v>
      </c>
      <c r="BH162" s="2">
        <f t="shared" si="259"/>
        <v>2.7899999999999994E-2</v>
      </c>
      <c r="BI162" s="2">
        <f t="shared" si="259"/>
        <v>4.2525E-2</v>
      </c>
      <c r="BJ162" s="2">
        <f t="shared" si="259"/>
        <v>3.4958333333333334E-2</v>
      </c>
      <c r="BK162" s="2">
        <f t="shared" si="259"/>
        <v>2.6691666666666673E-2</v>
      </c>
      <c r="BL162" s="2">
        <f t="shared" si="259"/>
        <v>2.7483333333333332E-2</v>
      </c>
      <c r="BM162" s="2">
        <f t="shared" si="259"/>
        <v>4.4191666666666657E-2</v>
      </c>
      <c r="BO162">
        <f t="shared" si="224"/>
        <v>5</v>
      </c>
      <c r="BP162">
        <f t="shared" si="225"/>
        <v>12</v>
      </c>
      <c r="BQ162">
        <f t="shared" si="226"/>
        <v>7</v>
      </c>
      <c r="BR162">
        <f t="shared" si="227"/>
        <v>21</v>
      </c>
      <c r="BS162">
        <f t="shared" si="228"/>
        <v>18</v>
      </c>
      <c r="BT162">
        <f t="shared" si="229"/>
        <v>16</v>
      </c>
      <c r="BU162">
        <f t="shared" si="230"/>
        <v>3</v>
      </c>
      <c r="BV162">
        <f t="shared" si="231"/>
        <v>17</v>
      </c>
      <c r="BW162">
        <f t="shared" si="232"/>
        <v>19</v>
      </c>
      <c r="BX162">
        <f t="shared" si="233"/>
        <v>26</v>
      </c>
      <c r="BY162">
        <f t="shared" si="234"/>
        <v>28</v>
      </c>
      <c r="BZ162">
        <f t="shared" si="235"/>
        <v>24</v>
      </c>
      <c r="CA162">
        <f t="shared" si="236"/>
        <v>9</v>
      </c>
      <c r="CB162">
        <f t="shared" si="237"/>
        <v>10</v>
      </c>
      <c r="CC162">
        <f t="shared" si="238"/>
        <v>30</v>
      </c>
      <c r="CD162">
        <f t="shared" si="239"/>
        <v>29</v>
      </c>
      <c r="CE162">
        <f t="shared" si="240"/>
        <v>6</v>
      </c>
      <c r="CF162">
        <f t="shared" si="241"/>
        <v>1</v>
      </c>
      <c r="CG162">
        <f t="shared" si="242"/>
        <v>4</v>
      </c>
      <c r="CH162">
        <f t="shared" si="243"/>
        <v>8</v>
      </c>
      <c r="CI162">
        <f t="shared" si="244"/>
        <v>2</v>
      </c>
      <c r="CJ162">
        <f t="shared" si="245"/>
        <v>23</v>
      </c>
      <c r="CK162">
        <f t="shared" si="246"/>
        <v>11</v>
      </c>
      <c r="CL162">
        <f t="shared" si="247"/>
        <v>20</v>
      </c>
      <c r="CM162">
        <f t="shared" si="248"/>
        <v>15</v>
      </c>
      <c r="CN162">
        <f t="shared" si="249"/>
        <v>25</v>
      </c>
      <c r="CO162">
        <f t="shared" si="250"/>
        <v>22</v>
      </c>
      <c r="CP162">
        <f t="shared" si="251"/>
        <v>13</v>
      </c>
      <c r="CQ162">
        <f t="shared" si="252"/>
        <v>14</v>
      </c>
      <c r="CR162">
        <f t="shared" si="253"/>
        <v>27</v>
      </c>
      <c r="CU162" s="2">
        <f t="array" ref="CU162">AVERAGE(IF(BO162:CR162&gt;=$CU$8,E162:AH162,""))-$B162</f>
        <v>-7.770666666666666E-2</v>
      </c>
      <c r="CV162" s="2">
        <f t="array" ref="CV162">AVERAGE(IF(BO162:CR162&lt;=$CV$8,E162:AH162,""))-$B162</f>
        <v>-4.8993333333333326E-2</v>
      </c>
      <c r="CW162" s="2">
        <f t="shared" si="213"/>
        <v>-2.8713333333333334E-2</v>
      </c>
      <c r="CX162" s="2">
        <f t="shared" si="214"/>
        <v>-5.9500000000000004E-2</v>
      </c>
      <c r="CY162" s="2">
        <f t="shared" si="215"/>
        <v>-3.6409999999999998E-2</v>
      </c>
      <c r="CZ162" s="2"/>
      <c r="DA162" s="1">
        <f t="shared" si="216"/>
        <v>2.5673209591068673</v>
      </c>
      <c r="DB162" s="1">
        <f t="shared" si="217"/>
        <v>1.2896716801720773</v>
      </c>
      <c r="DC162" s="1">
        <f t="shared" si="218"/>
        <v>2.229214039087382</v>
      </c>
      <c r="DD162" s="1">
        <f t="shared" si="219"/>
        <v>0.83853384462028291</v>
      </c>
      <c r="DE162" s="3">
        <f t="shared" si="220"/>
        <v>0.90927613095238102</v>
      </c>
    </row>
    <row r="163" spans="1:109" x14ac:dyDescent="0.25">
      <c r="A163">
        <v>193902</v>
      </c>
      <c r="B163" s="10">
        <v>1E-4</v>
      </c>
      <c r="C163" s="11">
        <v>3.4799999999999998E-2</v>
      </c>
      <c r="E163" s="7">
        <v>3.7499999999999999E-2</v>
      </c>
      <c r="F163" s="7">
        <v>8.6999999999999994E-2</v>
      </c>
      <c r="G163" s="7">
        <v>-2.3E-3</v>
      </c>
      <c r="H163" s="7">
        <v>3.6499999999999998E-2</v>
      </c>
      <c r="I163" s="7">
        <v>9.7000000000000003E-3</v>
      </c>
      <c r="J163" s="7">
        <v>2.2400000000000003E-2</v>
      </c>
      <c r="K163" s="7">
        <v>3.0600000000000002E-2</v>
      </c>
      <c r="L163" s="7">
        <v>3.73E-2</v>
      </c>
      <c r="M163" s="7">
        <v>1.0500000000000001E-2</v>
      </c>
      <c r="N163" s="7">
        <v>3.7900000000000003E-2</v>
      </c>
      <c r="O163" s="7">
        <v>3.09E-2</v>
      </c>
      <c r="P163" s="7">
        <v>4.53E-2</v>
      </c>
      <c r="Q163" s="7">
        <v>5.2000000000000005E-2</v>
      </c>
      <c r="R163" s="7">
        <v>3.85E-2</v>
      </c>
      <c r="S163" s="7">
        <v>7.3800000000000004E-2</v>
      </c>
      <c r="T163" s="7">
        <v>4.1500000000000002E-2</v>
      </c>
      <c r="U163" s="7">
        <v>-1.9800000000000002E-2</v>
      </c>
      <c r="V163" s="7">
        <v>5.2400000000000002E-2</v>
      </c>
      <c r="W163" s="7">
        <v>-1.2200000000000001E-2</v>
      </c>
      <c r="X163" s="7">
        <v>8.7500000000000008E-2</v>
      </c>
      <c r="Y163" s="7">
        <v>3.5299999999999998E-2</v>
      </c>
      <c r="Z163" s="7">
        <v>4.0899999999999999E-2</v>
      </c>
      <c r="AA163" s="7">
        <v>3.3000000000000004E-3</v>
      </c>
      <c r="AB163" s="7">
        <v>1.0500000000000001E-2</v>
      </c>
      <c r="AC163" s="7">
        <v>7.980000000000001E-2</v>
      </c>
      <c r="AD163" s="7">
        <v>1.06E-2</v>
      </c>
      <c r="AE163" s="7">
        <v>5.5500000000000001E-2</v>
      </c>
      <c r="AF163" s="7">
        <v>5.6300000000000003E-2</v>
      </c>
      <c r="AG163" s="7">
        <v>4.1500000000000002E-2</v>
      </c>
      <c r="AH163" s="7">
        <v>1.3100000000000001E-2</v>
      </c>
      <c r="AJ163" s="2">
        <f t="shared" ref="AJ163:BM163" si="260">AVERAGE(E151:E162)</f>
        <v>1.4574999999999998E-2</v>
      </c>
      <c r="AK163" s="2">
        <f t="shared" si="260"/>
        <v>1.9574999999999999E-2</v>
      </c>
      <c r="AL163" s="2">
        <f t="shared" si="260"/>
        <v>1.9808333333333334E-2</v>
      </c>
      <c r="AM163" s="2">
        <f t="shared" si="260"/>
        <v>1.9458333333333324E-2</v>
      </c>
      <c r="AN163" s="2">
        <f t="shared" si="260"/>
        <v>1.7308333333333335E-2</v>
      </c>
      <c r="AO163" s="2">
        <f t="shared" si="260"/>
        <v>2.3608333333333342E-2</v>
      </c>
      <c r="AP163" s="2">
        <f t="shared" si="260"/>
        <v>1.2408333333333339E-2</v>
      </c>
      <c r="AQ163" s="2">
        <f t="shared" si="260"/>
        <v>2.5591666666666669E-2</v>
      </c>
      <c r="AR163" s="2">
        <f t="shared" si="260"/>
        <v>2.7808333333333334E-2</v>
      </c>
      <c r="AS163" s="2">
        <f t="shared" si="260"/>
        <v>3.4533333333333326E-2</v>
      </c>
      <c r="AT163" s="2">
        <f t="shared" si="260"/>
        <v>4.1658333333333332E-2</v>
      </c>
      <c r="AU163" s="2">
        <f t="shared" si="260"/>
        <v>2.8658333333333341E-2</v>
      </c>
      <c r="AV163" s="2">
        <f t="shared" si="260"/>
        <v>2.0483333333333329E-2</v>
      </c>
      <c r="AW163" s="2">
        <f t="shared" si="260"/>
        <v>2.1700000000000007E-2</v>
      </c>
      <c r="AX163" s="2">
        <f t="shared" si="260"/>
        <v>3.8616666666666667E-2</v>
      </c>
      <c r="AY163" s="2">
        <f t="shared" si="260"/>
        <v>4.7399999999999998E-2</v>
      </c>
      <c r="AZ163" s="2">
        <f t="shared" si="260"/>
        <v>8.7749999999999981E-3</v>
      </c>
      <c r="BA163" s="2">
        <f t="shared" si="260"/>
        <v>-2.6516666666666671E-2</v>
      </c>
      <c r="BB163" s="2">
        <f t="shared" si="260"/>
        <v>1.0683333333333336E-2</v>
      </c>
      <c r="BC163" s="2">
        <f t="shared" si="260"/>
        <v>2.8149999999999998E-2</v>
      </c>
      <c r="BD163" s="2">
        <f t="shared" si="260"/>
        <v>1.4975000000000002E-2</v>
      </c>
      <c r="BE163" s="2">
        <f t="shared" si="260"/>
        <v>2.9999999999999995E-2</v>
      </c>
      <c r="BF163" s="2">
        <f t="shared" si="260"/>
        <v>2.0250000000000004E-2</v>
      </c>
      <c r="BG163" s="2">
        <f t="shared" si="260"/>
        <v>2.0049999999999998E-2</v>
      </c>
      <c r="BH163" s="2">
        <f t="shared" si="260"/>
        <v>2.0374999999999994E-2</v>
      </c>
      <c r="BI163" s="2">
        <f t="shared" si="260"/>
        <v>2.9241666666666676E-2</v>
      </c>
      <c r="BJ163" s="2">
        <f t="shared" si="260"/>
        <v>2.6875E-2</v>
      </c>
      <c r="BK163" s="2">
        <f t="shared" si="260"/>
        <v>2.0583333333333339E-2</v>
      </c>
      <c r="BL163" s="2">
        <f t="shared" si="260"/>
        <v>2.2525E-2</v>
      </c>
      <c r="BM163" s="2">
        <f t="shared" si="260"/>
        <v>3.5033333333333326E-2</v>
      </c>
      <c r="BO163">
        <f t="shared" si="224"/>
        <v>5</v>
      </c>
      <c r="BP163">
        <f t="shared" si="225"/>
        <v>9</v>
      </c>
      <c r="BQ163">
        <f t="shared" si="226"/>
        <v>10</v>
      </c>
      <c r="BR163">
        <f t="shared" si="227"/>
        <v>8</v>
      </c>
      <c r="BS163">
        <f t="shared" si="228"/>
        <v>7</v>
      </c>
      <c r="BT163">
        <f t="shared" si="229"/>
        <v>18</v>
      </c>
      <c r="BU163">
        <f t="shared" si="230"/>
        <v>4</v>
      </c>
      <c r="BV163">
        <f t="shared" si="231"/>
        <v>19</v>
      </c>
      <c r="BW163">
        <f t="shared" si="232"/>
        <v>21</v>
      </c>
      <c r="BX163">
        <f t="shared" si="233"/>
        <v>26</v>
      </c>
      <c r="BY163">
        <f t="shared" si="234"/>
        <v>29</v>
      </c>
      <c r="BZ163">
        <f t="shared" si="235"/>
        <v>23</v>
      </c>
      <c r="CA163">
        <f t="shared" si="236"/>
        <v>14</v>
      </c>
      <c r="CB163">
        <f t="shared" si="237"/>
        <v>16</v>
      </c>
      <c r="CC163">
        <f t="shared" si="238"/>
        <v>28</v>
      </c>
      <c r="CD163">
        <f t="shared" si="239"/>
        <v>30</v>
      </c>
      <c r="CE163">
        <f t="shared" si="240"/>
        <v>2</v>
      </c>
      <c r="CF163">
        <f t="shared" si="241"/>
        <v>1</v>
      </c>
      <c r="CG163">
        <f t="shared" si="242"/>
        <v>3</v>
      </c>
      <c r="CH163">
        <f t="shared" si="243"/>
        <v>22</v>
      </c>
      <c r="CI163">
        <f t="shared" si="244"/>
        <v>6</v>
      </c>
      <c r="CJ163">
        <f t="shared" si="245"/>
        <v>25</v>
      </c>
      <c r="CK163">
        <f t="shared" si="246"/>
        <v>12</v>
      </c>
      <c r="CL163">
        <f t="shared" si="247"/>
        <v>11</v>
      </c>
      <c r="CM163">
        <f t="shared" si="248"/>
        <v>13</v>
      </c>
      <c r="CN163">
        <f t="shared" si="249"/>
        <v>24</v>
      </c>
      <c r="CO163">
        <f t="shared" si="250"/>
        <v>20</v>
      </c>
      <c r="CP163">
        <f t="shared" si="251"/>
        <v>15</v>
      </c>
      <c r="CQ163">
        <f t="shared" si="252"/>
        <v>17</v>
      </c>
      <c r="CR163">
        <f t="shared" si="253"/>
        <v>27</v>
      </c>
      <c r="CU163" s="2">
        <f t="array" ref="CU163">AVERAGE(IF(BO163:CR163&gt;=$CU$8,E163:AH163,""))-$B163</f>
        <v>3.9046666666666667E-2</v>
      </c>
      <c r="CV163" s="2">
        <f t="array" ref="CV163">AVERAGE(IF(BO163:CR163&lt;=$CV$8,E163:AH163,""))-$B163</f>
        <v>3.0340000000000002E-2</v>
      </c>
      <c r="CW163" s="2">
        <f t="shared" si="213"/>
        <v>8.7066666666666646E-3</v>
      </c>
      <c r="CX163" s="2">
        <f t="shared" si="214"/>
        <v>3.4799999999999998E-2</v>
      </c>
      <c r="CY163" s="2">
        <f t="shared" si="215"/>
        <v>1.5229999999999997E-2</v>
      </c>
      <c r="CZ163" s="2"/>
      <c r="DA163" s="1">
        <f t="shared" si="216"/>
        <v>2.5899304990200682</v>
      </c>
      <c r="DB163" s="1">
        <f t="shared" si="217"/>
        <v>1.3346812218100828</v>
      </c>
      <c r="DC163" s="1">
        <f t="shared" si="218"/>
        <v>2.3164803380041894</v>
      </c>
      <c r="DD163" s="1">
        <f t="shared" si="219"/>
        <v>0.86405881485052438</v>
      </c>
      <c r="DE163" s="3">
        <f t="shared" si="220"/>
        <v>0.91798279761904766</v>
      </c>
    </row>
    <row r="164" spans="1:109" x14ac:dyDescent="0.25">
      <c r="A164">
        <v>193903</v>
      </c>
      <c r="B164" s="10">
        <v>-1E-4</v>
      </c>
      <c r="C164" s="11">
        <v>-0.1191</v>
      </c>
      <c r="E164" s="7">
        <v>-5.5E-2</v>
      </c>
      <c r="F164" s="7">
        <v>-0.14220000000000002</v>
      </c>
      <c r="G164" s="7">
        <v>-4.1600000000000005E-2</v>
      </c>
      <c r="H164" s="7">
        <v>-0.21280000000000002</v>
      </c>
      <c r="I164" s="7">
        <v>-0.20190000000000002</v>
      </c>
      <c r="J164" s="7">
        <v>-6.0499999999999998E-2</v>
      </c>
      <c r="K164" s="7">
        <v>-6.3200000000000006E-2</v>
      </c>
      <c r="L164" s="7">
        <v>-4.3600000000000007E-2</v>
      </c>
      <c r="M164" s="7">
        <v>-8.09E-2</v>
      </c>
      <c r="N164" s="7">
        <v>-0.18640000000000001</v>
      </c>
      <c r="O164" s="7">
        <v>-0.21360000000000001</v>
      </c>
      <c r="P164" s="7">
        <v>-0.2097</v>
      </c>
      <c r="Q164" s="7">
        <v>-0.1678</v>
      </c>
      <c r="R164" s="7">
        <v>-0.17879999999999999</v>
      </c>
      <c r="S164" s="7">
        <v>-0.17690000000000003</v>
      </c>
      <c r="T164" s="7">
        <v>-0.24360000000000001</v>
      </c>
      <c r="U164" s="7">
        <v>-0.1028</v>
      </c>
      <c r="V164" s="7">
        <v>-0.1822</v>
      </c>
      <c r="W164" s="7">
        <v>-8.2400000000000001E-2</v>
      </c>
      <c r="X164" s="7">
        <v>-0.1353</v>
      </c>
      <c r="Y164" s="7">
        <v>-2.2000000000000002E-2</v>
      </c>
      <c r="Z164" s="7">
        <v>-0.1555</v>
      </c>
      <c r="AA164" s="7">
        <v>-8.1300000000000011E-2</v>
      </c>
      <c r="AB164" s="7">
        <v>-0.12130000000000001</v>
      </c>
      <c r="AC164" s="7">
        <v>-0.17710000000000001</v>
      </c>
      <c r="AD164" s="7">
        <v>-0.11130000000000001</v>
      </c>
      <c r="AE164" s="7">
        <v>-8.9200000000000002E-2</v>
      </c>
      <c r="AF164" s="7">
        <v>-0.14380000000000001</v>
      </c>
      <c r="AG164" s="7">
        <v>-0.1177</v>
      </c>
      <c r="AH164" s="7">
        <v>-0.1913</v>
      </c>
      <c r="AJ164" s="2">
        <f t="shared" ref="AJ164:BM164" si="261">AVERAGE(E152:E163)</f>
        <v>1.4033333333333333E-2</v>
      </c>
      <c r="AK164" s="2">
        <f t="shared" si="261"/>
        <v>1.8991666666666667E-2</v>
      </c>
      <c r="AL164" s="2">
        <f t="shared" si="261"/>
        <v>1.8175E-2</v>
      </c>
      <c r="AM164" s="2">
        <f t="shared" si="261"/>
        <v>2.0091666666666664E-2</v>
      </c>
      <c r="AN164" s="2">
        <f t="shared" si="261"/>
        <v>1.7441666666666675E-2</v>
      </c>
      <c r="AO164" s="2">
        <f t="shared" si="261"/>
        <v>2.2291666666666671E-2</v>
      </c>
      <c r="AP164" s="2">
        <f t="shared" si="261"/>
        <v>1.3500000000000007E-2</v>
      </c>
      <c r="AQ164" s="2">
        <f t="shared" si="261"/>
        <v>2.145833333333334E-2</v>
      </c>
      <c r="AR164" s="2">
        <f t="shared" si="261"/>
        <v>2.2358333333333338E-2</v>
      </c>
      <c r="AS164" s="2">
        <f t="shared" si="261"/>
        <v>3.1124999999999996E-2</v>
      </c>
      <c r="AT164" s="2">
        <f t="shared" si="261"/>
        <v>3.4050000000000004E-2</v>
      </c>
      <c r="AU164" s="2">
        <f t="shared" si="261"/>
        <v>2.6133333333333342E-2</v>
      </c>
      <c r="AV164" s="2">
        <f t="shared" si="261"/>
        <v>1.569166666666667E-2</v>
      </c>
      <c r="AW164" s="2">
        <f t="shared" si="261"/>
        <v>2.1316666666666668E-2</v>
      </c>
      <c r="AX164" s="2">
        <f t="shared" si="261"/>
        <v>4.1658333333333332E-2</v>
      </c>
      <c r="AY164" s="2">
        <f t="shared" si="261"/>
        <v>4.2875000000000003E-2</v>
      </c>
      <c r="AZ164" s="2">
        <f t="shared" si="261"/>
        <v>9.2666666666666644E-3</v>
      </c>
      <c r="BA164" s="2">
        <f t="shared" si="261"/>
        <v>-2.2516666666666667E-2</v>
      </c>
      <c r="BB164" s="2">
        <f t="shared" si="261"/>
        <v>1.7750000000000051E-3</v>
      </c>
      <c r="BC164" s="2">
        <f t="shared" si="261"/>
        <v>3.2441666666666667E-2</v>
      </c>
      <c r="BD164" s="2">
        <f t="shared" si="261"/>
        <v>1.9858333333333335E-2</v>
      </c>
      <c r="BE164" s="2">
        <f t="shared" si="261"/>
        <v>3.3091666666666679E-2</v>
      </c>
      <c r="BF164" s="2">
        <f t="shared" si="261"/>
        <v>1.7258333333333337E-2</v>
      </c>
      <c r="BG164" s="2">
        <f t="shared" si="261"/>
        <v>1.2633333333333335E-2</v>
      </c>
      <c r="BH164" s="2">
        <f t="shared" si="261"/>
        <v>2.1091666666666661E-2</v>
      </c>
      <c r="BI164" s="2">
        <f t="shared" si="261"/>
        <v>2.3975000000000007E-2</v>
      </c>
      <c r="BJ164" s="2">
        <f t="shared" si="261"/>
        <v>2.445E-2</v>
      </c>
      <c r="BK164" s="2">
        <f t="shared" si="261"/>
        <v>1.8091666666666669E-2</v>
      </c>
      <c r="BL164" s="2">
        <f t="shared" si="261"/>
        <v>2.0449999999999996E-2</v>
      </c>
      <c r="BM164" s="2">
        <f t="shared" si="261"/>
        <v>3.1099999999999999E-2</v>
      </c>
      <c r="BO164">
        <f t="shared" si="224"/>
        <v>6</v>
      </c>
      <c r="BP164">
        <f t="shared" si="225"/>
        <v>12</v>
      </c>
      <c r="BQ164">
        <f t="shared" si="226"/>
        <v>11</v>
      </c>
      <c r="BR164">
        <f t="shared" si="227"/>
        <v>14</v>
      </c>
      <c r="BS164">
        <f t="shared" si="228"/>
        <v>9</v>
      </c>
      <c r="BT164">
        <f t="shared" si="229"/>
        <v>19</v>
      </c>
      <c r="BU164">
        <f t="shared" si="230"/>
        <v>5</v>
      </c>
      <c r="BV164">
        <f t="shared" si="231"/>
        <v>18</v>
      </c>
      <c r="BW164">
        <f t="shared" si="232"/>
        <v>20</v>
      </c>
      <c r="BX164">
        <f t="shared" si="233"/>
        <v>25</v>
      </c>
      <c r="BY164">
        <f t="shared" si="234"/>
        <v>28</v>
      </c>
      <c r="BZ164">
        <f t="shared" si="235"/>
        <v>23</v>
      </c>
      <c r="CA164">
        <f t="shared" si="236"/>
        <v>7</v>
      </c>
      <c r="CB164">
        <f t="shared" si="237"/>
        <v>17</v>
      </c>
      <c r="CC164">
        <f t="shared" si="238"/>
        <v>29</v>
      </c>
      <c r="CD164">
        <f t="shared" si="239"/>
        <v>30</v>
      </c>
      <c r="CE164">
        <f t="shared" si="240"/>
        <v>3</v>
      </c>
      <c r="CF164">
        <f t="shared" si="241"/>
        <v>1</v>
      </c>
      <c r="CG164">
        <f t="shared" si="242"/>
        <v>2</v>
      </c>
      <c r="CH164">
        <f t="shared" si="243"/>
        <v>26</v>
      </c>
      <c r="CI164">
        <f t="shared" si="244"/>
        <v>13</v>
      </c>
      <c r="CJ164">
        <f t="shared" si="245"/>
        <v>27</v>
      </c>
      <c r="CK164">
        <f t="shared" si="246"/>
        <v>8</v>
      </c>
      <c r="CL164">
        <f t="shared" si="247"/>
        <v>4</v>
      </c>
      <c r="CM164">
        <f t="shared" si="248"/>
        <v>16</v>
      </c>
      <c r="CN164">
        <f t="shared" si="249"/>
        <v>21</v>
      </c>
      <c r="CO164">
        <f t="shared" si="250"/>
        <v>22</v>
      </c>
      <c r="CP164">
        <f t="shared" si="251"/>
        <v>10</v>
      </c>
      <c r="CQ164">
        <f t="shared" si="252"/>
        <v>15</v>
      </c>
      <c r="CR164">
        <f t="shared" si="253"/>
        <v>24</v>
      </c>
      <c r="CU164" s="2">
        <f t="array" ref="CU164">AVERAGE(IF(BO164:CR164&gt;=$CU$8,E164:AH164,""))-$B164</f>
        <v>-0.15014666666666668</v>
      </c>
      <c r="CV164" s="2">
        <f t="array" ref="CV164">AVERAGE(IF(BO164:CR164&lt;=$CV$8,E164:AH164,""))-$B164</f>
        <v>-0.11576666666666664</v>
      </c>
      <c r="CW164" s="2">
        <f t="shared" si="213"/>
        <v>-3.4380000000000036E-2</v>
      </c>
      <c r="CX164" s="2">
        <f t="shared" si="214"/>
        <v>-0.1191</v>
      </c>
      <c r="CY164" s="2">
        <f t="shared" si="215"/>
        <v>-5.5560000000000026E-2</v>
      </c>
      <c r="CZ164" s="2"/>
      <c r="DA164" s="1">
        <f t="shared" si="216"/>
        <v>2.5006296954138563</v>
      </c>
      <c r="DB164" s="1">
        <f t="shared" si="217"/>
        <v>1.175587220170321</v>
      </c>
      <c r="DC164" s="1">
        <f t="shared" si="218"/>
        <v>1.9684368888201866</v>
      </c>
      <c r="DD164" s="1">
        <f t="shared" si="219"/>
        <v>0.76394320016984363</v>
      </c>
      <c r="DE164" s="3">
        <f t="shared" si="220"/>
        <v>0.88360279761904759</v>
      </c>
    </row>
    <row r="165" spans="1:109" x14ac:dyDescent="0.25">
      <c r="A165">
        <v>193904</v>
      </c>
      <c r="B165" s="10">
        <v>0</v>
      </c>
      <c r="C165" s="11">
        <v>-2.3E-3</v>
      </c>
      <c r="E165" s="7">
        <v>1.6500000000000001E-2</v>
      </c>
      <c r="F165" s="7">
        <v>-1.9300000000000001E-2</v>
      </c>
      <c r="G165" s="7">
        <v>-6.8999999999999999E-3</v>
      </c>
      <c r="H165" s="7">
        <v>1.7000000000000001E-2</v>
      </c>
      <c r="I165" s="7">
        <v>4.8000000000000001E-2</v>
      </c>
      <c r="J165" s="7">
        <v>1.0500000000000001E-2</v>
      </c>
      <c r="K165" s="7">
        <v>-7.4000000000000003E-3</v>
      </c>
      <c r="L165" s="7">
        <v>9.7000000000000003E-3</v>
      </c>
      <c r="M165" s="7">
        <v>-1.7399999999999999E-2</v>
      </c>
      <c r="N165" s="7">
        <v>-2.3799999999999998E-2</v>
      </c>
      <c r="O165" s="7">
        <v>-1.03E-2</v>
      </c>
      <c r="P165" s="7">
        <v>-0.03</v>
      </c>
      <c r="Q165" s="7">
        <v>-9.300000000000001E-3</v>
      </c>
      <c r="R165" s="7">
        <v>-5.5000000000000005E-3</v>
      </c>
      <c r="S165" s="7">
        <v>5.6999999999999993E-3</v>
      </c>
      <c r="T165" s="7">
        <v>3.15E-2</v>
      </c>
      <c r="U165" s="7">
        <v>3.4000000000000002E-3</v>
      </c>
      <c r="V165" s="7">
        <v>-9.4000000000000004E-3</v>
      </c>
      <c r="W165" s="7">
        <v>-1.0700000000000001E-2</v>
      </c>
      <c r="X165" s="7">
        <v>2.9100000000000001E-2</v>
      </c>
      <c r="Y165" s="7">
        <v>2.75E-2</v>
      </c>
      <c r="Z165" s="7">
        <v>2.6000000000000002E-2</v>
      </c>
      <c r="AA165" s="7">
        <v>-7.3099999999999998E-2</v>
      </c>
      <c r="AB165" s="7">
        <v>-8.9999999999999998E-4</v>
      </c>
      <c r="AC165" s="7">
        <v>-2.3199999999999998E-2</v>
      </c>
      <c r="AD165" s="7">
        <v>4.5000000000000005E-3</v>
      </c>
      <c r="AE165" s="7">
        <v>-2.8999999999999998E-3</v>
      </c>
      <c r="AF165" s="7">
        <v>1.21E-2</v>
      </c>
      <c r="AG165" s="7">
        <v>-3.4799999999999998E-2</v>
      </c>
      <c r="AH165" s="7">
        <v>-1.44E-2</v>
      </c>
      <c r="AJ165" s="2">
        <f t="shared" ref="AJ165:BM165" si="262">AVERAGE(E153:E164)</f>
        <v>2.3150000000000004E-2</v>
      </c>
      <c r="AK165" s="2">
        <f t="shared" si="262"/>
        <v>2.7625E-2</v>
      </c>
      <c r="AL165" s="2">
        <f t="shared" si="262"/>
        <v>2.4866666666666662E-2</v>
      </c>
      <c r="AM165" s="2">
        <f t="shared" si="262"/>
        <v>2.8333333333333332E-2</v>
      </c>
      <c r="AN165" s="2">
        <f t="shared" si="262"/>
        <v>2.3766666666666662E-2</v>
      </c>
      <c r="AO165" s="2">
        <f t="shared" si="262"/>
        <v>3.5183333333333344E-2</v>
      </c>
      <c r="AP165" s="2">
        <f t="shared" si="262"/>
        <v>2.2416666666666668E-2</v>
      </c>
      <c r="AQ165" s="2">
        <f t="shared" si="262"/>
        <v>2.9799999999999997E-2</v>
      </c>
      <c r="AR165" s="2">
        <f t="shared" si="262"/>
        <v>3.4408333333333325E-2</v>
      </c>
      <c r="AS165" s="2">
        <f t="shared" si="262"/>
        <v>4.0650000000000013E-2</v>
      </c>
      <c r="AT165" s="2">
        <f t="shared" si="262"/>
        <v>3.8425000000000008E-2</v>
      </c>
      <c r="AU165" s="2">
        <f t="shared" si="262"/>
        <v>3.3908333333333325E-2</v>
      </c>
      <c r="AV165" s="2">
        <f t="shared" si="262"/>
        <v>2.3283333333333333E-2</v>
      </c>
      <c r="AW165" s="2">
        <f t="shared" si="262"/>
        <v>3.2116666666666661E-2</v>
      </c>
      <c r="AX165" s="2">
        <f t="shared" si="262"/>
        <v>4.9691666666666669E-2</v>
      </c>
      <c r="AY165" s="2">
        <f t="shared" si="262"/>
        <v>4.6908333333333323E-2</v>
      </c>
      <c r="AZ165" s="2">
        <f t="shared" si="262"/>
        <v>2.0758333333333333E-2</v>
      </c>
      <c r="BA165" s="2">
        <f t="shared" si="262"/>
        <v>-3.1449999999999999E-2</v>
      </c>
      <c r="BB165" s="2">
        <f t="shared" si="262"/>
        <v>1.585E-2</v>
      </c>
      <c r="BC165" s="2">
        <f t="shared" si="262"/>
        <v>3.7383333333333331E-2</v>
      </c>
      <c r="BD165" s="2">
        <f t="shared" si="262"/>
        <v>3.2550000000000003E-2</v>
      </c>
      <c r="BE165" s="2">
        <f t="shared" si="262"/>
        <v>2.3958333333333321E-2</v>
      </c>
      <c r="BF165" s="2">
        <f t="shared" si="262"/>
        <v>2.7150000000000007E-2</v>
      </c>
      <c r="BG165" s="2">
        <f t="shared" si="262"/>
        <v>1.8258333333333324E-2</v>
      </c>
      <c r="BH165" s="2">
        <f t="shared" si="262"/>
        <v>3.5099999999999985E-2</v>
      </c>
      <c r="BI165" s="2">
        <f t="shared" si="262"/>
        <v>3.4883333333333343E-2</v>
      </c>
      <c r="BJ165" s="2">
        <f t="shared" si="262"/>
        <v>3.4066666666666669E-2</v>
      </c>
      <c r="BK165" s="2">
        <f t="shared" si="262"/>
        <v>2.5800000000000007E-2</v>
      </c>
      <c r="BL165" s="2">
        <f t="shared" si="262"/>
        <v>3.1675000000000009E-2</v>
      </c>
      <c r="BM165" s="2">
        <f t="shared" si="262"/>
        <v>3.5766666666666669E-2</v>
      </c>
      <c r="BO165">
        <f t="shared" si="224"/>
        <v>6</v>
      </c>
      <c r="BP165">
        <f t="shared" si="225"/>
        <v>13</v>
      </c>
      <c r="BQ165">
        <f t="shared" si="226"/>
        <v>10</v>
      </c>
      <c r="BR165">
        <f t="shared" si="227"/>
        <v>14</v>
      </c>
      <c r="BS165">
        <f t="shared" si="228"/>
        <v>8</v>
      </c>
      <c r="BT165">
        <f t="shared" si="229"/>
        <v>24</v>
      </c>
      <c r="BU165">
        <f t="shared" si="230"/>
        <v>5</v>
      </c>
      <c r="BV165">
        <f t="shared" si="231"/>
        <v>15</v>
      </c>
      <c r="BW165">
        <f t="shared" si="232"/>
        <v>21</v>
      </c>
      <c r="BX165">
        <f t="shared" si="233"/>
        <v>28</v>
      </c>
      <c r="BY165">
        <f t="shared" si="234"/>
        <v>27</v>
      </c>
      <c r="BZ165">
        <f t="shared" si="235"/>
        <v>19</v>
      </c>
      <c r="CA165">
        <f t="shared" si="236"/>
        <v>7</v>
      </c>
      <c r="CB165">
        <f t="shared" si="237"/>
        <v>17</v>
      </c>
      <c r="CC165">
        <f t="shared" si="238"/>
        <v>30</v>
      </c>
      <c r="CD165">
        <f t="shared" si="239"/>
        <v>29</v>
      </c>
      <c r="CE165">
        <f t="shared" si="240"/>
        <v>4</v>
      </c>
      <c r="CF165">
        <f t="shared" si="241"/>
        <v>1</v>
      </c>
      <c r="CG165">
        <f t="shared" si="242"/>
        <v>2</v>
      </c>
      <c r="CH165">
        <f t="shared" si="243"/>
        <v>26</v>
      </c>
      <c r="CI165">
        <f t="shared" si="244"/>
        <v>18</v>
      </c>
      <c r="CJ165">
        <f t="shared" si="245"/>
        <v>9</v>
      </c>
      <c r="CK165">
        <f t="shared" si="246"/>
        <v>12</v>
      </c>
      <c r="CL165">
        <f t="shared" si="247"/>
        <v>3</v>
      </c>
      <c r="CM165">
        <f t="shared" si="248"/>
        <v>23</v>
      </c>
      <c r="CN165">
        <f t="shared" si="249"/>
        <v>22</v>
      </c>
      <c r="CO165">
        <f t="shared" si="250"/>
        <v>20</v>
      </c>
      <c r="CP165">
        <f t="shared" si="251"/>
        <v>11</v>
      </c>
      <c r="CQ165">
        <f t="shared" si="252"/>
        <v>16</v>
      </c>
      <c r="CR165">
        <f t="shared" si="253"/>
        <v>25</v>
      </c>
      <c r="CU165" s="2">
        <f t="array" ref="CU165">AVERAGE(IF(BO165:CR165&gt;=$CU$8,E165:AH165,""))-$B165</f>
        <v>-3.5666666666666663E-3</v>
      </c>
      <c r="CV165" s="2">
        <f t="array" ref="CV165">AVERAGE(IF(BO165:CR165&lt;=$CV$8,E165:AH165,""))-$B165</f>
        <v>-2.8666666666666679E-4</v>
      </c>
      <c r="CW165" s="2">
        <f t="shared" si="213"/>
        <v>-3.2799999999999995E-3</v>
      </c>
      <c r="CX165" s="2">
        <f t="shared" si="214"/>
        <v>-2.3E-3</v>
      </c>
      <c r="CY165" s="2">
        <f t="shared" si="215"/>
        <v>-3.0349999999999995E-3</v>
      </c>
      <c r="CZ165" s="2"/>
      <c r="DA165" s="1">
        <f t="shared" si="216"/>
        <v>2.4924276300128989</v>
      </c>
      <c r="DB165" s="1">
        <f t="shared" si="217"/>
        <v>1.1728833695639294</v>
      </c>
      <c r="DC165" s="1">
        <f t="shared" si="218"/>
        <v>1.9614161305833946</v>
      </c>
      <c r="DD165" s="1">
        <f t="shared" si="219"/>
        <v>0.76372420311912825</v>
      </c>
      <c r="DE165" s="3">
        <f t="shared" si="220"/>
        <v>0.88032279761904764</v>
      </c>
    </row>
    <row r="166" spans="1:109" x14ac:dyDescent="0.25">
      <c r="A166">
        <v>193905</v>
      </c>
      <c r="B166" s="10">
        <v>1E-4</v>
      </c>
      <c r="C166" s="11">
        <v>6.8600000000000008E-2</v>
      </c>
      <c r="E166" s="7">
        <v>6.2699999999999992E-2</v>
      </c>
      <c r="F166" s="7">
        <v>6.2199999999999998E-2</v>
      </c>
      <c r="G166" s="7">
        <v>4.0500000000000001E-2</v>
      </c>
      <c r="H166" s="7">
        <v>0.1411</v>
      </c>
      <c r="I166" s="7">
        <v>8.9700000000000002E-2</v>
      </c>
      <c r="J166" s="7">
        <v>5.9299999999999999E-2</v>
      </c>
      <c r="K166" s="7">
        <v>2.35E-2</v>
      </c>
      <c r="L166" s="7">
        <v>5.4800000000000008E-2</v>
      </c>
      <c r="M166" s="7">
        <v>6.2699999999999992E-2</v>
      </c>
      <c r="N166" s="7">
        <v>0.1159</v>
      </c>
      <c r="O166" s="7">
        <v>0.11230000000000001</v>
      </c>
      <c r="P166" s="7">
        <v>7.5600000000000001E-2</v>
      </c>
      <c r="Q166" s="7">
        <v>9.11E-2</v>
      </c>
      <c r="R166" s="7">
        <v>7.1800000000000003E-2</v>
      </c>
      <c r="S166" s="7">
        <v>8.1099999999999992E-2</v>
      </c>
      <c r="T166" s="7">
        <v>0.09</v>
      </c>
      <c r="U166" s="7">
        <v>1.9400000000000001E-2</v>
      </c>
      <c r="V166" s="7">
        <v>6.3899999999999998E-2</v>
      </c>
      <c r="W166" s="7">
        <v>2.5600000000000001E-2</v>
      </c>
      <c r="X166" s="7">
        <v>6.4600000000000005E-2</v>
      </c>
      <c r="Y166" s="7">
        <v>5.5599999999999997E-2</v>
      </c>
      <c r="Z166" s="7">
        <v>2.75E-2</v>
      </c>
      <c r="AA166" s="7">
        <v>0.10800000000000001</v>
      </c>
      <c r="AB166" s="7">
        <v>5.1400000000000001E-2</v>
      </c>
      <c r="AC166" s="7">
        <v>9.5100000000000004E-2</v>
      </c>
      <c r="AD166" s="7">
        <v>6.4000000000000001E-2</v>
      </c>
      <c r="AE166" s="7">
        <v>0.11</v>
      </c>
      <c r="AF166" s="7">
        <v>3.85E-2</v>
      </c>
      <c r="AG166" s="7">
        <v>8.9800000000000005E-2</v>
      </c>
      <c r="AH166" s="7">
        <v>0.10550000000000001</v>
      </c>
      <c r="AJ166" s="2">
        <f t="shared" ref="AJ166:BM166" si="263">AVERAGE(E154:E165)</f>
        <v>1.3216666666666668E-2</v>
      </c>
      <c r="AK166" s="2">
        <f t="shared" si="263"/>
        <v>1.5916666666666666E-2</v>
      </c>
      <c r="AL166" s="2">
        <f t="shared" si="263"/>
        <v>1.5766666666666668E-2</v>
      </c>
      <c r="AM166" s="2">
        <f t="shared" si="263"/>
        <v>1.0649999999999998E-2</v>
      </c>
      <c r="AN166" s="2">
        <f t="shared" si="263"/>
        <v>9.1999999999999912E-3</v>
      </c>
      <c r="AO166" s="2">
        <f t="shared" si="263"/>
        <v>2.0808333333333331E-2</v>
      </c>
      <c r="AP166" s="2">
        <f t="shared" si="263"/>
        <v>1.2891666666666671E-2</v>
      </c>
      <c r="AQ166" s="2">
        <f t="shared" si="263"/>
        <v>2.0833333333333339E-2</v>
      </c>
      <c r="AR166" s="2">
        <f t="shared" si="263"/>
        <v>2.6950000000000002E-2</v>
      </c>
      <c r="AS166" s="2">
        <f t="shared" si="263"/>
        <v>2.164166666666667E-2</v>
      </c>
      <c r="AT166" s="2">
        <f t="shared" si="263"/>
        <v>1.9458333333333331E-2</v>
      </c>
      <c r="AU166" s="2">
        <f t="shared" si="263"/>
        <v>1.7966666666666669E-2</v>
      </c>
      <c r="AV166" s="2">
        <f t="shared" si="263"/>
        <v>1.0166666666666664E-2</v>
      </c>
      <c r="AW166" s="2">
        <f t="shared" si="263"/>
        <v>1.7341666666666665E-2</v>
      </c>
      <c r="AX166" s="2">
        <f t="shared" si="263"/>
        <v>3.7908333333333336E-2</v>
      </c>
      <c r="AY166" s="2">
        <f t="shared" si="263"/>
        <v>2.7816666666666667E-2</v>
      </c>
      <c r="AZ166" s="2">
        <f t="shared" si="263"/>
        <v>7.43333333333333E-3</v>
      </c>
      <c r="BA166" s="2">
        <f t="shared" si="263"/>
        <v>-1.5966666666666667E-2</v>
      </c>
      <c r="BB166" s="2">
        <f t="shared" si="263"/>
        <v>1.7166666666666673E-3</v>
      </c>
      <c r="BC166" s="2">
        <f t="shared" si="263"/>
        <v>2.7608333333333335E-2</v>
      </c>
      <c r="BD166" s="2">
        <f t="shared" si="263"/>
        <v>2.3616666666666671E-2</v>
      </c>
      <c r="BE166" s="2">
        <f t="shared" si="263"/>
        <v>2.4116666666666658E-2</v>
      </c>
      <c r="BF166" s="2">
        <f t="shared" si="263"/>
        <v>7.8333333333333362E-3</v>
      </c>
      <c r="BG166" s="2">
        <f t="shared" si="263"/>
        <v>7.7000000000000011E-3</v>
      </c>
      <c r="BH166" s="2">
        <f t="shared" si="263"/>
        <v>2.3349999999999992E-2</v>
      </c>
      <c r="BI166" s="2">
        <f t="shared" si="263"/>
        <v>2.4050000000000002E-2</v>
      </c>
      <c r="BJ166" s="2">
        <f t="shared" si="263"/>
        <v>2.0866666666666662E-2</v>
      </c>
      <c r="BK166" s="2">
        <f t="shared" si="263"/>
        <v>1.3541666666666667E-2</v>
      </c>
      <c r="BL166" s="2">
        <f t="shared" si="263"/>
        <v>1.4891666666666662E-2</v>
      </c>
      <c r="BM166" s="2">
        <f t="shared" si="263"/>
        <v>2.1433333333333329E-2</v>
      </c>
      <c r="BO166">
        <f t="shared" si="224"/>
        <v>10</v>
      </c>
      <c r="BP166">
        <f t="shared" si="225"/>
        <v>14</v>
      </c>
      <c r="BQ166">
        <f t="shared" si="226"/>
        <v>13</v>
      </c>
      <c r="BR166">
        <f t="shared" si="227"/>
        <v>8</v>
      </c>
      <c r="BS166">
        <f t="shared" si="228"/>
        <v>6</v>
      </c>
      <c r="BT166">
        <f t="shared" si="229"/>
        <v>18</v>
      </c>
      <c r="BU166">
        <f t="shared" si="230"/>
        <v>9</v>
      </c>
      <c r="BV166">
        <f t="shared" si="231"/>
        <v>19</v>
      </c>
      <c r="BW166">
        <f t="shared" si="232"/>
        <v>27</v>
      </c>
      <c r="BX166">
        <f t="shared" si="233"/>
        <v>22</v>
      </c>
      <c r="BY166">
        <f t="shared" si="234"/>
        <v>17</v>
      </c>
      <c r="BZ166">
        <f t="shared" si="235"/>
        <v>16</v>
      </c>
      <c r="CA166">
        <f t="shared" si="236"/>
        <v>7</v>
      </c>
      <c r="CB166">
        <f t="shared" si="237"/>
        <v>15</v>
      </c>
      <c r="CC166">
        <f t="shared" si="238"/>
        <v>30</v>
      </c>
      <c r="CD166">
        <f t="shared" si="239"/>
        <v>29</v>
      </c>
      <c r="CE166">
        <f t="shared" si="240"/>
        <v>3</v>
      </c>
      <c r="CF166">
        <f t="shared" si="241"/>
        <v>1</v>
      </c>
      <c r="CG166">
        <f t="shared" si="242"/>
        <v>2</v>
      </c>
      <c r="CH166">
        <f t="shared" si="243"/>
        <v>28</v>
      </c>
      <c r="CI166">
        <f t="shared" si="244"/>
        <v>24</v>
      </c>
      <c r="CJ166">
        <f t="shared" si="245"/>
        <v>26</v>
      </c>
      <c r="CK166">
        <f t="shared" si="246"/>
        <v>5</v>
      </c>
      <c r="CL166">
        <f t="shared" si="247"/>
        <v>4</v>
      </c>
      <c r="CM166">
        <f t="shared" si="248"/>
        <v>23</v>
      </c>
      <c r="CN166">
        <f t="shared" si="249"/>
        <v>25</v>
      </c>
      <c r="CO166">
        <f t="shared" si="250"/>
        <v>20</v>
      </c>
      <c r="CP166">
        <f t="shared" si="251"/>
        <v>11</v>
      </c>
      <c r="CQ166">
        <f t="shared" si="252"/>
        <v>12</v>
      </c>
      <c r="CR166">
        <f t="shared" si="253"/>
        <v>21</v>
      </c>
      <c r="CU166" s="2">
        <f t="array" ref="CU166">AVERAGE(IF(BO166:CR166&gt;=$CU$8,E166:AH166,""))-$B166</f>
        <v>7.8166666666666662E-2</v>
      </c>
      <c r="CV166" s="2">
        <f t="array" ref="CV166">AVERAGE(IF(BO166:CR166&lt;=$CV$8,E166:AH166,""))-$B166</f>
        <v>6.5179999999999988E-2</v>
      </c>
      <c r="CW166" s="2">
        <f t="shared" si="213"/>
        <v>1.2986666666666674E-2</v>
      </c>
      <c r="CX166" s="2">
        <f t="shared" si="214"/>
        <v>6.8600000000000008E-2</v>
      </c>
      <c r="CY166" s="2">
        <f t="shared" si="215"/>
        <v>2.6890000000000008E-2</v>
      </c>
      <c r="CZ166" s="2"/>
      <c r="DA166" s="1">
        <f t="shared" si="216"/>
        <v>2.5250451995976677</v>
      </c>
      <c r="DB166" s="1">
        <f t="shared" si="217"/>
        <v>1.2534604570529713</v>
      </c>
      <c r="DC166" s="1">
        <f t="shared" si="218"/>
        <v>2.1149296330703882</v>
      </c>
      <c r="DD166" s="1">
        <f t="shared" si="219"/>
        <v>0.81358011909874495</v>
      </c>
      <c r="DE166" s="3">
        <f t="shared" si="220"/>
        <v>0.89330946428571434</v>
      </c>
    </row>
    <row r="167" spans="1:109" x14ac:dyDescent="0.25">
      <c r="A167">
        <v>193906</v>
      </c>
      <c r="B167" s="10">
        <v>1E-4</v>
      </c>
      <c r="C167" s="11">
        <v>-5.2900000000000003E-2</v>
      </c>
      <c r="E167" s="7">
        <v>-3.1000000000000003E-2</v>
      </c>
      <c r="F167" s="7">
        <v>-4.5599999999999995E-2</v>
      </c>
      <c r="G167" s="7">
        <v>-1.7000000000000001E-3</v>
      </c>
      <c r="H167" s="7">
        <v>-0.11269999999999999</v>
      </c>
      <c r="I167" s="7">
        <v>-7.9100000000000004E-2</v>
      </c>
      <c r="J167" s="7">
        <v>-8.1000000000000013E-3</v>
      </c>
      <c r="K167" s="7">
        <v>8.6999999999999994E-3</v>
      </c>
      <c r="L167" s="7">
        <v>1.1899999999999999E-2</v>
      </c>
      <c r="M167" s="7">
        <v>-2.7000000000000003E-2</v>
      </c>
      <c r="N167" s="7">
        <v>-5.7800000000000004E-2</v>
      </c>
      <c r="O167" s="7">
        <v>-9.3399999999999997E-2</v>
      </c>
      <c r="P167" s="7">
        <v>-9.7600000000000006E-2</v>
      </c>
      <c r="Q167" s="7">
        <v>-8.5999999999999993E-2</v>
      </c>
      <c r="R167" s="7">
        <v>-8.9900000000000008E-2</v>
      </c>
      <c r="S167" s="7">
        <v>-6.4699999999999994E-2</v>
      </c>
      <c r="T167" s="7">
        <v>-0.10490000000000001</v>
      </c>
      <c r="U167" s="7">
        <v>-5.3800000000000001E-2</v>
      </c>
      <c r="V167" s="7">
        <v>-0.105</v>
      </c>
      <c r="W167" s="7">
        <v>-6.08E-2</v>
      </c>
      <c r="X167" s="7">
        <v>-3.5299999999999998E-2</v>
      </c>
      <c r="Y167" s="7">
        <v>-3.7900000000000003E-2</v>
      </c>
      <c r="Z167" s="7">
        <v>-9.3699999999999992E-2</v>
      </c>
      <c r="AA167" s="7">
        <v>-5.8099999999999999E-2</v>
      </c>
      <c r="AB167" s="7">
        <v>-3.9399999999999998E-2</v>
      </c>
      <c r="AC167" s="7">
        <v>-9.5299999999999996E-2</v>
      </c>
      <c r="AD167" s="7">
        <v>1.46E-2</v>
      </c>
      <c r="AE167" s="7">
        <v>-2.6400000000000003E-2</v>
      </c>
      <c r="AF167" s="7">
        <v>-5.6900000000000006E-2</v>
      </c>
      <c r="AG167" s="7">
        <v>-5.0099999999999999E-2</v>
      </c>
      <c r="AH167" s="7">
        <v>-0.1024</v>
      </c>
      <c r="AJ167" s="2">
        <f t="shared" ref="AJ167:BM167" si="264">AVERAGE(E155:E166)</f>
        <v>1.8733333333333334E-2</v>
      </c>
      <c r="AK167" s="2">
        <f t="shared" si="264"/>
        <v>2.3708333333333331E-2</v>
      </c>
      <c r="AL167" s="2">
        <f t="shared" si="264"/>
        <v>1.7741666666666669E-2</v>
      </c>
      <c r="AM167" s="2">
        <f t="shared" si="264"/>
        <v>2.8525000000000005E-2</v>
      </c>
      <c r="AN167" s="2">
        <f t="shared" si="264"/>
        <v>1.9858333333333325E-2</v>
      </c>
      <c r="AO167" s="2">
        <f t="shared" si="264"/>
        <v>2.7266666666666665E-2</v>
      </c>
      <c r="AP167" s="2">
        <f t="shared" si="264"/>
        <v>1.9791666666666673E-2</v>
      </c>
      <c r="AQ167" s="2">
        <f t="shared" si="264"/>
        <v>2.3975000000000007E-2</v>
      </c>
      <c r="AR167" s="2">
        <f t="shared" si="264"/>
        <v>3.5358333333333325E-2</v>
      </c>
      <c r="AS167" s="2">
        <f t="shared" si="264"/>
        <v>3.739166666666667E-2</v>
      </c>
      <c r="AT167" s="2">
        <f t="shared" si="264"/>
        <v>3.6708333333333336E-2</v>
      </c>
      <c r="AU167" s="2">
        <f t="shared" si="264"/>
        <v>3.3133333333333327E-2</v>
      </c>
      <c r="AV167" s="2">
        <f t="shared" si="264"/>
        <v>2.5366666666666662E-2</v>
      </c>
      <c r="AW167" s="2">
        <f t="shared" si="264"/>
        <v>2.6224999999999998E-2</v>
      </c>
      <c r="AX167" s="2">
        <f t="shared" si="264"/>
        <v>5.0350000000000006E-2</v>
      </c>
      <c r="AY167" s="2">
        <f t="shared" si="264"/>
        <v>4.107499999999998E-2</v>
      </c>
      <c r="AZ167" s="2">
        <f t="shared" si="264"/>
        <v>1.1708333333333334E-2</v>
      </c>
      <c r="BA167" s="2">
        <f t="shared" si="264"/>
        <v>-8.7999999999999988E-3</v>
      </c>
      <c r="BB167" s="2">
        <f t="shared" si="264"/>
        <v>8.6833333333333346E-3</v>
      </c>
      <c r="BC167" s="2">
        <f t="shared" si="264"/>
        <v>3.1025000000000007E-2</v>
      </c>
      <c r="BD167" s="2">
        <f t="shared" si="264"/>
        <v>2.7558333333333327E-2</v>
      </c>
      <c r="BE167" s="2">
        <f t="shared" si="264"/>
        <v>-3.3416666666666664E-3</v>
      </c>
      <c r="BF167" s="2">
        <f t="shared" si="264"/>
        <v>1.8466666666666669E-2</v>
      </c>
      <c r="BG167" s="2">
        <f t="shared" si="264"/>
        <v>1.3699999999999997E-2</v>
      </c>
      <c r="BH167" s="2">
        <f t="shared" si="264"/>
        <v>3.524999999999999E-2</v>
      </c>
      <c r="BI167" s="2">
        <f t="shared" si="264"/>
        <v>3.2216666666666664E-2</v>
      </c>
      <c r="BJ167" s="2">
        <f t="shared" si="264"/>
        <v>3.3366666666666663E-2</v>
      </c>
      <c r="BK167" s="2">
        <f t="shared" si="264"/>
        <v>1.8650000000000003E-2</v>
      </c>
      <c r="BL167" s="2">
        <f t="shared" si="264"/>
        <v>2.6649999999999993E-2</v>
      </c>
      <c r="BM167" s="2">
        <f t="shared" si="264"/>
        <v>3.7799999999999993E-2</v>
      </c>
      <c r="BO167">
        <f t="shared" si="224"/>
        <v>9</v>
      </c>
      <c r="BP167">
        <f t="shared" si="225"/>
        <v>12</v>
      </c>
      <c r="BQ167">
        <f t="shared" si="226"/>
        <v>6</v>
      </c>
      <c r="BR167">
        <f t="shared" si="227"/>
        <v>19</v>
      </c>
      <c r="BS167">
        <f t="shared" si="228"/>
        <v>11</v>
      </c>
      <c r="BT167">
        <f t="shared" si="229"/>
        <v>17</v>
      </c>
      <c r="BU167">
        <f t="shared" si="230"/>
        <v>10</v>
      </c>
      <c r="BV167">
        <f t="shared" si="231"/>
        <v>13</v>
      </c>
      <c r="BW167">
        <f t="shared" si="232"/>
        <v>25</v>
      </c>
      <c r="BX167">
        <f t="shared" si="233"/>
        <v>27</v>
      </c>
      <c r="BY167">
        <f t="shared" si="234"/>
        <v>26</v>
      </c>
      <c r="BZ167">
        <f t="shared" si="235"/>
        <v>22</v>
      </c>
      <c r="CA167">
        <f t="shared" si="236"/>
        <v>14</v>
      </c>
      <c r="CB167">
        <f t="shared" si="237"/>
        <v>15</v>
      </c>
      <c r="CC167">
        <f t="shared" si="238"/>
        <v>30</v>
      </c>
      <c r="CD167">
        <f t="shared" si="239"/>
        <v>29</v>
      </c>
      <c r="CE167">
        <f t="shared" si="240"/>
        <v>4</v>
      </c>
      <c r="CF167">
        <f t="shared" si="241"/>
        <v>1</v>
      </c>
      <c r="CG167">
        <f t="shared" si="242"/>
        <v>3</v>
      </c>
      <c r="CH167">
        <f t="shared" si="243"/>
        <v>20</v>
      </c>
      <c r="CI167">
        <f t="shared" si="244"/>
        <v>18</v>
      </c>
      <c r="CJ167">
        <f t="shared" si="245"/>
        <v>2</v>
      </c>
      <c r="CK167">
        <f t="shared" si="246"/>
        <v>7</v>
      </c>
      <c r="CL167">
        <f t="shared" si="247"/>
        <v>5</v>
      </c>
      <c r="CM167">
        <f t="shared" si="248"/>
        <v>24</v>
      </c>
      <c r="CN167">
        <f t="shared" si="249"/>
        <v>21</v>
      </c>
      <c r="CO167">
        <f t="shared" si="250"/>
        <v>23</v>
      </c>
      <c r="CP167">
        <f t="shared" si="251"/>
        <v>8</v>
      </c>
      <c r="CQ167">
        <f t="shared" si="252"/>
        <v>16</v>
      </c>
      <c r="CR167">
        <f t="shared" si="253"/>
        <v>28</v>
      </c>
      <c r="CU167" s="2">
        <f t="array" ref="CU167">AVERAGE(IF(BO167:CR167&gt;=$CU$8,E167:AH167,""))-$B167</f>
        <v>-6.0033333333333355E-2</v>
      </c>
      <c r="CV167" s="2">
        <f t="array" ref="CV167">AVERAGE(IF(BO167:CR167&lt;=$CV$8,E167:AH167,""))-$B167</f>
        <v>-5.2126666666666668E-2</v>
      </c>
      <c r="CW167" s="2">
        <f t="shared" si="213"/>
        <v>-7.9066666666666868E-3</v>
      </c>
      <c r="CX167" s="2">
        <f t="shared" si="214"/>
        <v>-5.2900000000000003E-2</v>
      </c>
      <c r="CY167" s="2">
        <f t="shared" si="215"/>
        <v>-1.9155000000000016E-2</v>
      </c>
      <c r="CZ167" s="2"/>
      <c r="DA167" s="1">
        <f t="shared" si="216"/>
        <v>2.5053330134061418</v>
      </c>
      <c r="DB167" s="1">
        <f t="shared" si="217"/>
        <v>1.1872777449205745</v>
      </c>
      <c r="DC167" s="1">
        <f t="shared" si="218"/>
        <v>1.9881748503950361</v>
      </c>
      <c r="DD167" s="1">
        <f t="shared" si="219"/>
        <v>0.77125225743576753</v>
      </c>
      <c r="DE167" s="3">
        <f t="shared" si="220"/>
        <v>0.88540279761904761</v>
      </c>
    </row>
    <row r="168" spans="1:109" x14ac:dyDescent="0.25">
      <c r="A168">
        <v>193907</v>
      </c>
      <c r="B168" s="10">
        <v>0</v>
      </c>
      <c r="C168" s="11">
        <v>0.1018</v>
      </c>
      <c r="E168" s="7">
        <v>7.0000000000000007E-2</v>
      </c>
      <c r="F168" s="7">
        <v>3.9900000000000005E-2</v>
      </c>
      <c r="G168" s="7">
        <v>3.7999999999999999E-2</v>
      </c>
      <c r="H168" s="7">
        <v>0.16820000000000002</v>
      </c>
      <c r="I168" s="7">
        <v>9.69E-2</v>
      </c>
      <c r="J168" s="7">
        <v>8.8400000000000006E-2</v>
      </c>
      <c r="K168" s="7">
        <v>7.0999999999999994E-2</v>
      </c>
      <c r="L168" s="7">
        <v>3.0499999999999999E-2</v>
      </c>
      <c r="M168" s="7">
        <v>0.1038</v>
      </c>
      <c r="N168" s="7">
        <v>0.20120000000000002</v>
      </c>
      <c r="O168" s="7">
        <v>0.13550000000000001</v>
      </c>
      <c r="P168" s="7">
        <v>0.18730000000000002</v>
      </c>
      <c r="Q168" s="7">
        <v>0.1101</v>
      </c>
      <c r="R168" s="7">
        <v>0.16270000000000001</v>
      </c>
      <c r="S168" s="7">
        <v>0.17050000000000001</v>
      </c>
      <c r="T168" s="7">
        <v>0.13009999999999999</v>
      </c>
      <c r="U168" s="7">
        <v>0.11</v>
      </c>
      <c r="V168" s="7">
        <v>0.1033</v>
      </c>
      <c r="W168" s="7">
        <v>2.9600000000000001E-2</v>
      </c>
      <c r="X168" s="7">
        <v>0.12640000000000001</v>
      </c>
      <c r="Y168" s="7">
        <v>6.5000000000000002E-2</v>
      </c>
      <c r="Z168" s="7">
        <v>-0.28370000000000001</v>
      </c>
      <c r="AA168" s="7">
        <v>9.5299999999999996E-2</v>
      </c>
      <c r="AB168" s="7">
        <v>8.9399999999999993E-2</v>
      </c>
      <c r="AC168" s="7">
        <v>0.1333</v>
      </c>
      <c r="AD168" s="7">
        <v>7.5899999999999995E-2</v>
      </c>
      <c r="AE168" s="7">
        <v>9.0800000000000006E-2</v>
      </c>
      <c r="AF168" s="7">
        <v>1.72E-2</v>
      </c>
      <c r="AG168" s="7">
        <v>0.1115</v>
      </c>
      <c r="AH168" s="7">
        <v>0.19090000000000001</v>
      </c>
      <c r="AJ168" s="2">
        <f t="shared" ref="AJ168:BM168" si="265">AVERAGE(E156:E167)</f>
        <v>5.4666666666666657E-3</v>
      </c>
      <c r="AK168" s="2">
        <f t="shared" si="265"/>
        <v>5.2999999999999992E-3</v>
      </c>
      <c r="AL168" s="2">
        <f t="shared" si="265"/>
        <v>8.1249999999999985E-3</v>
      </c>
      <c r="AM168" s="2">
        <f t="shared" si="265"/>
        <v>-6.1499999999999992E-3</v>
      </c>
      <c r="AN168" s="2">
        <f t="shared" si="265"/>
        <v>-1.4416666666666666E-2</v>
      </c>
      <c r="AO168" s="2">
        <f t="shared" si="265"/>
        <v>1.4941666666666666E-2</v>
      </c>
      <c r="AP168" s="2">
        <f t="shared" si="265"/>
        <v>8.8083333333333381E-3</v>
      </c>
      <c r="AQ168" s="2">
        <f t="shared" si="265"/>
        <v>1.6658333333333334E-2</v>
      </c>
      <c r="AR168" s="2">
        <f t="shared" si="265"/>
        <v>7.8666666666666659E-3</v>
      </c>
      <c r="AS168" s="2">
        <f t="shared" si="265"/>
        <v>2.3749999999999973E-3</v>
      </c>
      <c r="AT168" s="2">
        <f t="shared" si="265"/>
        <v>-5.0333333333333332E-3</v>
      </c>
      <c r="AU168" s="2">
        <f t="shared" si="265"/>
        <v>-9.3666666666666638E-3</v>
      </c>
      <c r="AV168" s="2">
        <f t="shared" si="265"/>
        <v>-1.0391666666666665E-2</v>
      </c>
      <c r="AW168" s="2">
        <f t="shared" si="265"/>
        <v>-7.1333333333333318E-3</v>
      </c>
      <c r="AX168" s="2">
        <f t="shared" si="265"/>
        <v>1.504166666666667E-2</v>
      </c>
      <c r="AY168" s="2">
        <f t="shared" si="265"/>
        <v>1.0883333333333333E-2</v>
      </c>
      <c r="AZ168" s="2">
        <f t="shared" si="265"/>
        <v>-8.666666666666668E-3</v>
      </c>
      <c r="BA168" s="2">
        <f t="shared" si="265"/>
        <v>-2.3141666666666668E-2</v>
      </c>
      <c r="BB168" s="2">
        <f t="shared" si="265"/>
        <v>-1.4691666666666667E-2</v>
      </c>
      <c r="BC168" s="2">
        <f t="shared" si="265"/>
        <v>1.4058333333333331E-2</v>
      </c>
      <c r="BD168" s="2">
        <f t="shared" si="265"/>
        <v>1.4058333333333334E-2</v>
      </c>
      <c r="BE168" s="2">
        <f t="shared" si="265"/>
        <v>-1.4741666666666667E-2</v>
      </c>
      <c r="BF168" s="2">
        <f t="shared" si="265"/>
        <v>-2.5833333333333311E-3</v>
      </c>
      <c r="BG168" s="2">
        <f t="shared" si="265"/>
        <v>-7.4833333333333323E-3</v>
      </c>
      <c r="BH168" s="2">
        <f t="shared" si="265"/>
        <v>4.8666666666666676E-3</v>
      </c>
      <c r="BI168" s="2">
        <f t="shared" si="265"/>
        <v>1.0566666666666669E-2</v>
      </c>
      <c r="BJ168" s="2">
        <f t="shared" si="265"/>
        <v>1.2491666666666665E-2</v>
      </c>
      <c r="BK168" s="2">
        <f t="shared" si="265"/>
        <v>8.3333333333295238E-6</v>
      </c>
      <c r="BL168" s="2">
        <f t="shared" si="265"/>
        <v>1.7500000000000097E-4</v>
      </c>
      <c r="BM168" s="2">
        <f t="shared" si="265"/>
        <v>2.633333333333336E-3</v>
      </c>
      <c r="BO168">
        <f t="shared" si="224"/>
        <v>19</v>
      </c>
      <c r="BP168">
        <f t="shared" si="225"/>
        <v>18</v>
      </c>
      <c r="BQ168">
        <f t="shared" si="226"/>
        <v>21</v>
      </c>
      <c r="BR168">
        <f t="shared" si="227"/>
        <v>10</v>
      </c>
      <c r="BS168">
        <f t="shared" si="228"/>
        <v>4</v>
      </c>
      <c r="BT168">
        <f t="shared" si="229"/>
        <v>28</v>
      </c>
      <c r="BU168">
        <f t="shared" si="230"/>
        <v>22</v>
      </c>
      <c r="BV168">
        <f t="shared" si="231"/>
        <v>30</v>
      </c>
      <c r="BW168">
        <f t="shared" si="232"/>
        <v>20</v>
      </c>
      <c r="BX168">
        <f t="shared" si="233"/>
        <v>15</v>
      </c>
      <c r="BY168">
        <f t="shared" si="234"/>
        <v>11</v>
      </c>
      <c r="BZ168">
        <f t="shared" si="235"/>
        <v>6</v>
      </c>
      <c r="CA168">
        <f t="shared" si="236"/>
        <v>5</v>
      </c>
      <c r="CB168">
        <f t="shared" si="237"/>
        <v>9</v>
      </c>
      <c r="CC168">
        <f t="shared" si="238"/>
        <v>29</v>
      </c>
      <c r="CD168">
        <f t="shared" si="239"/>
        <v>24</v>
      </c>
      <c r="CE168">
        <f t="shared" si="240"/>
        <v>7</v>
      </c>
      <c r="CF168">
        <f t="shared" si="241"/>
        <v>1</v>
      </c>
      <c r="CG168">
        <f t="shared" si="242"/>
        <v>3</v>
      </c>
      <c r="CH168">
        <f t="shared" si="243"/>
        <v>26</v>
      </c>
      <c r="CI168">
        <f t="shared" si="244"/>
        <v>27</v>
      </c>
      <c r="CJ168">
        <f t="shared" si="245"/>
        <v>2</v>
      </c>
      <c r="CK168">
        <f t="shared" si="246"/>
        <v>12</v>
      </c>
      <c r="CL168">
        <f t="shared" si="247"/>
        <v>8</v>
      </c>
      <c r="CM168">
        <f t="shared" si="248"/>
        <v>17</v>
      </c>
      <c r="CN168">
        <f t="shared" si="249"/>
        <v>23</v>
      </c>
      <c r="CO168">
        <f t="shared" si="250"/>
        <v>25</v>
      </c>
      <c r="CP168">
        <f t="shared" si="251"/>
        <v>13</v>
      </c>
      <c r="CQ168">
        <f t="shared" si="252"/>
        <v>14</v>
      </c>
      <c r="CR168">
        <f t="shared" si="253"/>
        <v>16</v>
      </c>
      <c r="CU168" s="2">
        <f t="array" ref="CU168">AVERAGE(IF(BO168:CR168&gt;=$CU$8,E168:AH168,""))-$B168</f>
        <v>9.4966666666666671E-2</v>
      </c>
      <c r="CV168" s="2">
        <f t="array" ref="CV168">AVERAGE(IF(BO168:CR168&lt;=$CV$8,E168:AH168,""))-$B168</f>
        <v>8.8966666666666666E-2</v>
      </c>
      <c r="CW168" s="2">
        <f t="shared" si="213"/>
        <v>6.0000000000000053E-3</v>
      </c>
      <c r="CX168" s="2">
        <f t="shared" si="214"/>
        <v>0.1018</v>
      </c>
      <c r="CY168" s="2">
        <f t="shared" si="215"/>
        <v>2.9950000000000004E-2</v>
      </c>
      <c r="CZ168" s="2"/>
      <c r="DA168" s="1">
        <f t="shared" si="216"/>
        <v>2.5203650114865788</v>
      </c>
      <c r="DB168" s="1">
        <f t="shared" si="217"/>
        <v>1.3081426193534889</v>
      </c>
      <c r="DC168" s="1">
        <f t="shared" si="218"/>
        <v>2.1769851886875511</v>
      </c>
      <c r="DD168" s="1">
        <f t="shared" si="219"/>
        <v>0.83986799993896966</v>
      </c>
      <c r="DE168" s="3">
        <f t="shared" si="220"/>
        <v>0.89140279761904762</v>
      </c>
    </row>
    <row r="169" spans="1:109" x14ac:dyDescent="0.25">
      <c r="A169">
        <v>193908</v>
      </c>
      <c r="B169" s="10">
        <v>-1E-4</v>
      </c>
      <c r="C169" s="11">
        <v>-6.6000000000000003E-2</v>
      </c>
      <c r="E169" s="7">
        <v>-7.5300000000000006E-2</v>
      </c>
      <c r="F169" s="7">
        <v>-9.0899999999999995E-2</v>
      </c>
      <c r="G169" s="7">
        <v>-6.5299999999999997E-2</v>
      </c>
      <c r="H169" s="7">
        <v>-0.1555</v>
      </c>
      <c r="I169" s="7">
        <v>-0.14099999999999999</v>
      </c>
      <c r="J169" s="7">
        <v>-5.8099999999999999E-2</v>
      </c>
      <c r="K169" s="7">
        <v>-6.6400000000000001E-2</v>
      </c>
      <c r="L169" s="7">
        <v>-5.3800000000000001E-2</v>
      </c>
      <c r="M169" s="7">
        <v>-2.52E-2</v>
      </c>
      <c r="N169" s="7">
        <v>-0.111</v>
      </c>
      <c r="O169" s="7">
        <v>-0.1195</v>
      </c>
      <c r="P169" s="7">
        <v>-8.5300000000000001E-2</v>
      </c>
      <c r="Q169" s="7">
        <v>-0.10400000000000001</v>
      </c>
      <c r="R169" s="7">
        <v>-8.3599999999999994E-2</v>
      </c>
      <c r="S169" s="7">
        <v>-6.9000000000000006E-2</v>
      </c>
      <c r="T169" s="7">
        <v>-0.11599999999999999</v>
      </c>
      <c r="U169" s="7">
        <v>-6.0900000000000003E-2</v>
      </c>
      <c r="V169" s="7">
        <v>-2.4199999999999999E-2</v>
      </c>
      <c r="W169" s="7">
        <v>-3.85E-2</v>
      </c>
      <c r="X169" s="7">
        <v>-6.0599999999999994E-2</v>
      </c>
      <c r="Y169" s="7">
        <v>-4.1799999999999997E-2</v>
      </c>
      <c r="Z169" s="7">
        <v>-0.17449999999999999</v>
      </c>
      <c r="AA169" s="7">
        <v>-7.1900000000000006E-2</v>
      </c>
      <c r="AB169" s="7">
        <v>-3.6799999999999999E-2</v>
      </c>
      <c r="AC169" s="7">
        <v>-0.111</v>
      </c>
      <c r="AD169" s="7">
        <v>-9.8900000000000002E-2</v>
      </c>
      <c r="AE169" s="7">
        <v>-6.480000000000001E-2</v>
      </c>
      <c r="AF169" s="7">
        <v>-0.1168</v>
      </c>
      <c r="AG169" s="7">
        <v>-9.3900000000000011E-2</v>
      </c>
      <c r="AH169" s="7">
        <v>-7.8100000000000003E-2</v>
      </c>
      <c r="AJ169" s="2">
        <f t="shared" ref="AJ169:BM169" si="266">AVERAGE(E157:E168)</f>
        <v>7.3499999999999989E-3</v>
      </c>
      <c r="AK169" s="2">
        <f t="shared" si="266"/>
        <v>-1.4499999999999999E-3</v>
      </c>
      <c r="AL169" s="2">
        <f t="shared" si="266"/>
        <v>4.7749999999999989E-3</v>
      </c>
      <c r="AM169" s="2">
        <f t="shared" si="266"/>
        <v>4.1416666666666711E-3</v>
      </c>
      <c r="AN169" s="2">
        <f t="shared" si="266"/>
        <v>-1.514166666666667E-2</v>
      </c>
      <c r="AO169" s="2">
        <f t="shared" si="266"/>
        <v>1.4350000000000002E-2</v>
      </c>
      <c r="AP169" s="2">
        <f t="shared" si="266"/>
        <v>4.3416666666666655E-3</v>
      </c>
      <c r="AQ169" s="2">
        <f t="shared" si="266"/>
        <v>1.4424999999999999E-2</v>
      </c>
      <c r="AR169" s="2">
        <f t="shared" si="266"/>
        <v>1.1416666666666667E-2</v>
      </c>
      <c r="AS169" s="2">
        <f t="shared" si="266"/>
        <v>5.4916666666666699E-3</v>
      </c>
      <c r="AT169" s="2">
        <f t="shared" si="266"/>
        <v>-6.6666666666666729E-4</v>
      </c>
      <c r="AU169" s="2">
        <f t="shared" si="266"/>
        <v>8.2500000000000628E-4</v>
      </c>
      <c r="AV169" s="2">
        <f t="shared" si="266"/>
        <v>-5.4333333333333343E-3</v>
      </c>
      <c r="AW169" s="2">
        <f t="shared" si="266"/>
        <v>2.4666666666666678E-3</v>
      </c>
      <c r="AX169" s="2">
        <f t="shared" si="266"/>
        <v>1.23E-2</v>
      </c>
      <c r="AY169" s="2">
        <f t="shared" si="266"/>
        <v>1.4141666666666663E-2</v>
      </c>
      <c r="AZ169" s="2">
        <f t="shared" si="266"/>
        <v>-7.0999999999999987E-3</v>
      </c>
      <c r="BA169" s="2">
        <f t="shared" si="266"/>
        <v>-1.4549999999999999E-2</v>
      </c>
      <c r="BB169" s="2">
        <f t="shared" si="266"/>
        <v>-1.833333333333333E-2</v>
      </c>
      <c r="BC169" s="2">
        <f t="shared" si="266"/>
        <v>2.3975E-2</v>
      </c>
      <c r="BD169" s="2">
        <f t="shared" si="266"/>
        <v>1.8408333333333336E-2</v>
      </c>
      <c r="BE169" s="2">
        <f t="shared" si="266"/>
        <v>-5.6191666666666668E-2</v>
      </c>
      <c r="BF169" s="2">
        <f t="shared" si="266"/>
        <v>-1.3166666666666663E-3</v>
      </c>
      <c r="BG169" s="2">
        <f t="shared" si="266"/>
        <v>-3.3500000000000001E-3</v>
      </c>
      <c r="BH169" s="2">
        <f t="shared" si="266"/>
        <v>6.349999999999998E-3</v>
      </c>
      <c r="BI169" s="2">
        <f t="shared" si="266"/>
        <v>9.7250000000000027E-3</v>
      </c>
      <c r="BJ169" s="2">
        <f t="shared" si="266"/>
        <v>1.2324999999999997E-2</v>
      </c>
      <c r="BK169" s="2">
        <f t="shared" si="266"/>
        <v>-9.6500000000000006E-3</v>
      </c>
      <c r="BL169" s="2">
        <f t="shared" si="266"/>
        <v>2.1166666666666682E-3</v>
      </c>
      <c r="BM169" s="2">
        <f t="shared" si="266"/>
        <v>9.4500000000000018E-3</v>
      </c>
      <c r="BO169">
        <f t="shared" si="224"/>
        <v>20</v>
      </c>
      <c r="BP169">
        <f t="shared" si="225"/>
        <v>9</v>
      </c>
      <c r="BQ169">
        <f t="shared" si="226"/>
        <v>17</v>
      </c>
      <c r="BR169">
        <f t="shared" si="227"/>
        <v>15</v>
      </c>
      <c r="BS169">
        <f t="shared" si="228"/>
        <v>3</v>
      </c>
      <c r="BT169">
        <f t="shared" si="229"/>
        <v>27</v>
      </c>
      <c r="BU169">
        <f t="shared" si="230"/>
        <v>16</v>
      </c>
      <c r="BV169">
        <f t="shared" si="231"/>
        <v>28</v>
      </c>
      <c r="BW169">
        <f t="shared" si="232"/>
        <v>23</v>
      </c>
      <c r="BX169">
        <f t="shared" si="233"/>
        <v>18</v>
      </c>
      <c r="BY169">
        <f t="shared" si="234"/>
        <v>11</v>
      </c>
      <c r="BZ169">
        <f t="shared" si="235"/>
        <v>12</v>
      </c>
      <c r="CA169">
        <f t="shared" si="236"/>
        <v>7</v>
      </c>
      <c r="CB169">
        <f t="shared" si="237"/>
        <v>14</v>
      </c>
      <c r="CC169">
        <f t="shared" si="238"/>
        <v>24</v>
      </c>
      <c r="CD169">
        <f t="shared" si="239"/>
        <v>26</v>
      </c>
      <c r="CE169">
        <f t="shared" si="240"/>
        <v>6</v>
      </c>
      <c r="CF169">
        <f t="shared" si="241"/>
        <v>4</v>
      </c>
      <c r="CG169">
        <f t="shared" si="242"/>
        <v>2</v>
      </c>
      <c r="CH169">
        <f t="shared" si="243"/>
        <v>30</v>
      </c>
      <c r="CI169">
        <f t="shared" si="244"/>
        <v>29</v>
      </c>
      <c r="CJ169">
        <f t="shared" si="245"/>
        <v>1</v>
      </c>
      <c r="CK169">
        <f t="shared" si="246"/>
        <v>10</v>
      </c>
      <c r="CL169">
        <f t="shared" si="247"/>
        <v>8</v>
      </c>
      <c r="CM169">
        <f t="shared" si="248"/>
        <v>19</v>
      </c>
      <c r="CN169">
        <f t="shared" si="249"/>
        <v>22</v>
      </c>
      <c r="CO169">
        <f t="shared" si="250"/>
        <v>25</v>
      </c>
      <c r="CP169">
        <f t="shared" si="251"/>
        <v>5</v>
      </c>
      <c r="CQ169">
        <f t="shared" si="252"/>
        <v>13</v>
      </c>
      <c r="CR169">
        <f t="shared" si="253"/>
        <v>21</v>
      </c>
      <c r="CU169" s="2">
        <f t="array" ref="CU169">AVERAGE(IF(BO169:CR169&gt;=$CU$8,E169:AH169,""))-$B169</f>
        <v>-7.2919999999999999E-2</v>
      </c>
      <c r="CV169" s="2">
        <f t="array" ref="CV169">AVERAGE(IF(BO169:CR169&lt;=$CV$8,E169:AH169,""))-$B169</f>
        <v>-9.3053333333333335E-2</v>
      </c>
      <c r="CW169" s="2">
        <f t="shared" si="213"/>
        <v>2.0133333333333336E-2</v>
      </c>
      <c r="CX169" s="2">
        <f t="shared" si="214"/>
        <v>-6.6000000000000003E-2</v>
      </c>
      <c r="CY169" s="2">
        <f t="shared" si="215"/>
        <v>-1.3999999999999985E-3</v>
      </c>
      <c r="CZ169" s="2"/>
      <c r="DA169" s="1">
        <f t="shared" si="216"/>
        <v>2.5708563238833597</v>
      </c>
      <c r="DB169" s="1">
        <f t="shared" si="217"/>
        <v>1.2216743922142232</v>
      </c>
      <c r="DC169" s="1">
        <f t="shared" si="218"/>
        <v>2.0180217302095862</v>
      </c>
      <c r="DD169" s="1">
        <f t="shared" si="219"/>
        <v>0.76163149618465487</v>
      </c>
      <c r="DE169" s="3">
        <f t="shared" si="220"/>
        <v>0.91153613095238095</v>
      </c>
    </row>
    <row r="170" spans="1:109" x14ac:dyDescent="0.25">
      <c r="A170">
        <v>193909</v>
      </c>
      <c r="B170" s="10">
        <v>1E-4</v>
      </c>
      <c r="C170" s="11">
        <v>0.1595</v>
      </c>
      <c r="E170" s="7">
        <v>6.4899999999999999E-2</v>
      </c>
      <c r="F170" s="7">
        <v>2.6600000000000002E-2</v>
      </c>
      <c r="G170" s="7">
        <v>-2.9600000000000001E-2</v>
      </c>
      <c r="H170" s="7">
        <v>-0.1391</v>
      </c>
      <c r="I170" s="7">
        <v>0.24480000000000002</v>
      </c>
      <c r="J170" s="7">
        <v>4.8499999999999995E-2</v>
      </c>
      <c r="K170" s="7">
        <v>0.2427</v>
      </c>
      <c r="L170" s="7">
        <v>7.0300000000000001E-2</v>
      </c>
      <c r="M170" s="7">
        <v>0.17269999999999999</v>
      </c>
      <c r="N170" s="7">
        <v>0.23500000000000001</v>
      </c>
      <c r="O170" s="7">
        <v>0.1193</v>
      </c>
      <c r="P170" s="7">
        <v>0.438</v>
      </c>
      <c r="Q170" s="7">
        <v>0.34659999999999996</v>
      </c>
      <c r="R170" s="7">
        <v>0.1852</v>
      </c>
      <c r="S170" s="7">
        <v>0.24390000000000001</v>
      </c>
      <c r="T170" s="7">
        <v>0.49600000000000005</v>
      </c>
      <c r="U170" s="7">
        <v>0.13589999999999999</v>
      </c>
      <c r="V170" s="7">
        <v>0.77540000000000009</v>
      </c>
      <c r="W170" s="7">
        <v>0.2505</v>
      </c>
      <c r="X170" s="7">
        <v>3.6000000000000004E-2</v>
      </c>
      <c r="Y170" s="7">
        <v>2.35E-2</v>
      </c>
      <c r="Z170" s="7">
        <v>4.0899999999999999E-2</v>
      </c>
      <c r="AA170" s="7">
        <v>-1.2E-2</v>
      </c>
      <c r="AB170" s="7">
        <v>0.25</v>
      </c>
      <c r="AC170" s="7">
        <v>0.41130000000000005</v>
      </c>
      <c r="AD170" s="7">
        <v>4.4900000000000002E-2</v>
      </c>
      <c r="AE170" s="7">
        <v>-2.9999999999999997E-4</v>
      </c>
      <c r="AF170" s="7">
        <v>2.0199999999999999E-2</v>
      </c>
      <c r="AG170" s="7">
        <v>0.1211</v>
      </c>
      <c r="AH170" s="7">
        <v>6.3E-3</v>
      </c>
      <c r="AJ170" s="2">
        <f t="shared" ref="AJ170:BM170" si="267">AVERAGE(E158:E169)</f>
        <v>5.1666666666666666E-3</v>
      </c>
      <c r="AK170" s="2">
        <f t="shared" si="267"/>
        <v>-4.975000000000002E-3</v>
      </c>
      <c r="AL170" s="2">
        <f t="shared" si="267"/>
        <v>1.0333333333333329E-3</v>
      </c>
      <c r="AM170" s="2">
        <f t="shared" si="267"/>
        <v>-1.1199999999999996E-2</v>
      </c>
      <c r="AN170" s="2">
        <f t="shared" si="267"/>
        <v>-2.0549999999999999E-2</v>
      </c>
      <c r="AO170" s="2">
        <f t="shared" si="267"/>
        <v>9.7583333333333359E-3</v>
      </c>
      <c r="AP170" s="2">
        <f t="shared" si="267"/>
        <v>2.7999999999999991E-3</v>
      </c>
      <c r="AQ170" s="2">
        <f t="shared" si="267"/>
        <v>9.6333333333333323E-3</v>
      </c>
      <c r="AR170" s="2">
        <f t="shared" si="267"/>
        <v>9.0499999999999973E-3</v>
      </c>
      <c r="AS170" s="2">
        <f t="shared" si="267"/>
        <v>1.7500000000000154E-4</v>
      </c>
      <c r="AT170" s="2">
        <f t="shared" si="267"/>
        <v>-1.1883333333333334E-2</v>
      </c>
      <c r="AU170" s="2">
        <f t="shared" si="267"/>
        <v>-3.5333333333333293E-3</v>
      </c>
      <c r="AV170" s="2">
        <f t="shared" si="267"/>
        <v>-9.6166666666666657E-3</v>
      </c>
      <c r="AW170" s="2">
        <f t="shared" si="267"/>
        <v>-4.141666666666665E-3</v>
      </c>
      <c r="AX170" s="2">
        <f t="shared" si="267"/>
        <v>1.6333333333333328E-3</v>
      </c>
      <c r="AY170" s="2">
        <f t="shared" si="267"/>
        <v>9.5583333333333301E-3</v>
      </c>
      <c r="AZ170" s="2">
        <f t="shared" si="267"/>
        <v>-1.0624999999999997E-2</v>
      </c>
      <c r="BA170" s="2">
        <f t="shared" si="267"/>
        <v>-1.525E-2</v>
      </c>
      <c r="BB170" s="2">
        <f t="shared" si="267"/>
        <v>-1.419166666666667E-2</v>
      </c>
      <c r="BC170" s="2">
        <f t="shared" si="267"/>
        <v>2.3525000000000001E-2</v>
      </c>
      <c r="BD170" s="2">
        <f t="shared" si="267"/>
        <v>1.4683333333333335E-2</v>
      </c>
      <c r="BE170" s="2">
        <f t="shared" si="267"/>
        <v>-6.7699999999999996E-2</v>
      </c>
      <c r="BF170" s="2">
        <f t="shared" si="267"/>
        <v>-5.1083333333333328E-3</v>
      </c>
      <c r="BG170" s="2">
        <f t="shared" si="267"/>
        <v>-2.8916666666666661E-3</v>
      </c>
      <c r="BH170" s="2">
        <f t="shared" si="267"/>
        <v>1.5333333333333345E-3</v>
      </c>
      <c r="BI170" s="2">
        <f t="shared" si="267"/>
        <v>6.0250000000000017E-3</v>
      </c>
      <c r="BJ170" s="2">
        <f t="shared" si="267"/>
        <v>9.2833333333333327E-3</v>
      </c>
      <c r="BK170" s="2">
        <f t="shared" si="267"/>
        <v>-1.6683333333333338E-2</v>
      </c>
      <c r="BL170" s="2">
        <f t="shared" si="267"/>
        <v>-2.4916666666666676E-3</v>
      </c>
      <c r="BM170" s="2">
        <f t="shared" si="267"/>
        <v>2.8416666666666707E-3</v>
      </c>
      <c r="BO170">
        <f t="shared" si="224"/>
        <v>22</v>
      </c>
      <c r="BP170">
        <f t="shared" si="225"/>
        <v>11</v>
      </c>
      <c r="BQ170">
        <f t="shared" si="226"/>
        <v>17</v>
      </c>
      <c r="BR170">
        <f t="shared" si="227"/>
        <v>7</v>
      </c>
      <c r="BS170">
        <f t="shared" si="228"/>
        <v>2</v>
      </c>
      <c r="BT170">
        <f t="shared" si="229"/>
        <v>28</v>
      </c>
      <c r="BU170">
        <f t="shared" si="230"/>
        <v>20</v>
      </c>
      <c r="BV170">
        <f t="shared" si="231"/>
        <v>27</v>
      </c>
      <c r="BW170">
        <f t="shared" si="232"/>
        <v>24</v>
      </c>
      <c r="BX170">
        <f t="shared" si="233"/>
        <v>16</v>
      </c>
      <c r="BY170">
        <f t="shared" si="234"/>
        <v>6</v>
      </c>
      <c r="BZ170">
        <f t="shared" si="235"/>
        <v>13</v>
      </c>
      <c r="CA170">
        <f t="shared" si="236"/>
        <v>9</v>
      </c>
      <c r="CB170">
        <f t="shared" si="237"/>
        <v>12</v>
      </c>
      <c r="CC170">
        <f t="shared" si="238"/>
        <v>19</v>
      </c>
      <c r="CD170">
        <f t="shared" si="239"/>
        <v>26</v>
      </c>
      <c r="CE170">
        <f t="shared" si="240"/>
        <v>8</v>
      </c>
      <c r="CF170">
        <f t="shared" si="241"/>
        <v>4</v>
      </c>
      <c r="CG170">
        <f t="shared" si="242"/>
        <v>5</v>
      </c>
      <c r="CH170">
        <f t="shared" si="243"/>
        <v>30</v>
      </c>
      <c r="CI170">
        <f t="shared" si="244"/>
        <v>29</v>
      </c>
      <c r="CJ170">
        <f t="shared" si="245"/>
        <v>1</v>
      </c>
      <c r="CK170">
        <f t="shared" si="246"/>
        <v>10</v>
      </c>
      <c r="CL170">
        <f t="shared" si="247"/>
        <v>14</v>
      </c>
      <c r="CM170">
        <f t="shared" si="248"/>
        <v>18</v>
      </c>
      <c r="CN170">
        <f t="shared" si="249"/>
        <v>23</v>
      </c>
      <c r="CO170">
        <f t="shared" si="250"/>
        <v>25</v>
      </c>
      <c r="CP170">
        <f t="shared" si="251"/>
        <v>3</v>
      </c>
      <c r="CQ170">
        <f t="shared" si="252"/>
        <v>15</v>
      </c>
      <c r="CR170">
        <f t="shared" si="253"/>
        <v>21</v>
      </c>
      <c r="CU170" s="2">
        <f t="array" ref="CU170">AVERAGE(IF(BO170:CR170&gt;=$CU$8,E170:AH170,""))-$B170</f>
        <v>0.13764000000000001</v>
      </c>
      <c r="CV170" s="2">
        <f t="array" ref="CV170">AVERAGE(IF(BO170:CR170&lt;=$CV$8,E170:AH170,""))-$B170</f>
        <v>0.18679333333333337</v>
      </c>
      <c r="CW170" s="2">
        <f t="shared" si="213"/>
        <v>-4.9153333333333354E-2</v>
      </c>
      <c r="CX170" s="2">
        <f t="shared" si="214"/>
        <v>0.1595</v>
      </c>
      <c r="CY170" s="2">
        <f t="shared" si="215"/>
        <v>3.0099999999999849E-3</v>
      </c>
      <c r="CZ170" s="2"/>
      <c r="DA170" s="1">
        <f t="shared" si="216"/>
        <v>2.4447472516758011</v>
      </c>
      <c r="DB170" s="1">
        <f t="shared" si="217"/>
        <v>1.4166536252116133</v>
      </c>
      <c r="DC170" s="1">
        <f t="shared" si="218"/>
        <v>2.2959840433286547</v>
      </c>
      <c r="DD170" s="1">
        <f t="shared" si="219"/>
        <v>0.90397534527825896</v>
      </c>
      <c r="DE170" s="3">
        <f t="shared" si="220"/>
        <v>0.86238279761904757</v>
      </c>
    </row>
    <row r="171" spans="1:109" x14ac:dyDescent="0.25">
      <c r="A171">
        <v>193910</v>
      </c>
      <c r="B171" s="10">
        <v>0</v>
      </c>
      <c r="C171" s="11">
        <v>-3.8E-3</v>
      </c>
      <c r="E171" s="7">
        <v>2.5700000000000001E-2</v>
      </c>
      <c r="F171" s="7">
        <v>5.0999999999999997E-2</v>
      </c>
      <c r="G171" s="7">
        <v>5.8700000000000002E-2</v>
      </c>
      <c r="H171" s="7">
        <v>0.1565</v>
      </c>
      <c r="I171" s="7">
        <v>-2.07E-2</v>
      </c>
      <c r="J171" s="7">
        <v>3.9700000000000006E-2</v>
      </c>
      <c r="K171" s="7">
        <v>-3.56E-2</v>
      </c>
      <c r="L171" s="7">
        <v>1.9E-3</v>
      </c>
      <c r="M171" s="7">
        <v>-3.1000000000000003E-2</v>
      </c>
      <c r="N171" s="7">
        <v>1.9800000000000002E-2</v>
      </c>
      <c r="O171" s="7">
        <v>2.7000000000000003E-2</v>
      </c>
      <c r="P171" s="7">
        <v>-4.7899999999999998E-2</v>
      </c>
      <c r="Q171" s="7">
        <v>-5.2900000000000003E-2</v>
      </c>
      <c r="R171" s="7">
        <v>-3.0200000000000001E-2</v>
      </c>
      <c r="S171" s="7">
        <v>-1.8700000000000001E-2</v>
      </c>
      <c r="T171" s="7">
        <v>2.1800000000000003E-2</v>
      </c>
      <c r="U171" s="7">
        <v>2.2499999999999999E-2</v>
      </c>
      <c r="V171" s="7">
        <v>-4.1299999999999996E-2</v>
      </c>
      <c r="W171" s="7">
        <v>-3.8399999999999997E-2</v>
      </c>
      <c r="X171" s="7">
        <v>2.1600000000000001E-2</v>
      </c>
      <c r="Y171" s="7">
        <v>3.0600000000000002E-2</v>
      </c>
      <c r="Z171" s="7">
        <v>6.0199999999999997E-2</v>
      </c>
      <c r="AA171" s="7">
        <v>4.4500000000000005E-2</v>
      </c>
      <c r="AB171" s="7">
        <v>-3.0699999999999998E-2</v>
      </c>
      <c r="AC171" s="7">
        <v>-4.4800000000000006E-2</v>
      </c>
      <c r="AD171" s="7">
        <v>2.1700000000000001E-2</v>
      </c>
      <c r="AE171" s="7">
        <v>6.2300000000000008E-2</v>
      </c>
      <c r="AF171" s="7">
        <v>4.3899999999999995E-2</v>
      </c>
      <c r="AG171" s="7">
        <v>0</v>
      </c>
      <c r="AH171" s="7">
        <v>3.7400000000000003E-2</v>
      </c>
      <c r="AJ171" s="2">
        <f t="shared" ref="AJ171:BM171" si="268">AVERAGE(E159:E170)</f>
        <v>1.0524999999999998E-2</v>
      </c>
      <c r="AK171" s="2">
        <f t="shared" si="268"/>
        <v>-1.9583333333333354E-3</v>
      </c>
      <c r="AL171" s="2">
        <f t="shared" si="268"/>
        <v>-2.5250000000000008E-3</v>
      </c>
      <c r="AM171" s="2">
        <f t="shared" si="268"/>
        <v>-2.1933333333333332E-2</v>
      </c>
      <c r="AN171" s="2">
        <f t="shared" si="268"/>
        <v>1.808333333333333E-3</v>
      </c>
      <c r="AO171" s="2">
        <f t="shared" si="268"/>
        <v>1.3358333333333333E-2</v>
      </c>
      <c r="AP171" s="2">
        <f t="shared" si="268"/>
        <v>2.0891666666666666E-2</v>
      </c>
      <c r="AQ171" s="2">
        <f t="shared" si="268"/>
        <v>1.5516666666666665E-2</v>
      </c>
      <c r="AR171" s="2">
        <f t="shared" si="268"/>
        <v>2.1149999999999999E-2</v>
      </c>
      <c r="AS171" s="2">
        <f t="shared" si="268"/>
        <v>2.0375000000000001E-2</v>
      </c>
      <c r="AT171" s="2">
        <f t="shared" si="268"/>
        <v>-2.9916666666666668E-3</v>
      </c>
      <c r="AU171" s="2">
        <f t="shared" si="268"/>
        <v>3.1166666666666672E-2</v>
      </c>
      <c r="AV171" s="2">
        <f t="shared" si="268"/>
        <v>1.8508333333333331E-2</v>
      </c>
      <c r="AW171" s="2">
        <f t="shared" si="268"/>
        <v>9.4333333333333335E-3</v>
      </c>
      <c r="AX171" s="2">
        <f t="shared" si="268"/>
        <v>2.1383333333333334E-2</v>
      </c>
      <c r="AY171" s="2">
        <f t="shared" si="268"/>
        <v>5.2483333333333333E-2</v>
      </c>
      <c r="AZ171" s="2">
        <f t="shared" si="268"/>
        <v>2.4416666666666662E-3</v>
      </c>
      <c r="BA171" s="2">
        <f t="shared" si="268"/>
        <v>5.2833333333333343E-2</v>
      </c>
      <c r="BB171" s="2">
        <f t="shared" si="268"/>
        <v>5.9416666666666671E-3</v>
      </c>
      <c r="BC171" s="2">
        <f t="shared" si="268"/>
        <v>2.5500000000000005E-2</v>
      </c>
      <c r="BD171" s="2">
        <f t="shared" si="268"/>
        <v>1.5933333333333334E-2</v>
      </c>
      <c r="BE171" s="2">
        <f t="shared" si="268"/>
        <v>-6.0275000000000002E-2</v>
      </c>
      <c r="BF171" s="2">
        <f t="shared" si="268"/>
        <v>-6.4833333333333331E-3</v>
      </c>
      <c r="BG171" s="2">
        <f t="shared" si="268"/>
        <v>1.7641666666666667E-2</v>
      </c>
      <c r="BH171" s="2">
        <f t="shared" si="268"/>
        <v>3.7183333333333339E-2</v>
      </c>
      <c r="BI171" s="2">
        <f t="shared" si="268"/>
        <v>9.7166666666666669E-3</v>
      </c>
      <c r="BJ171" s="2">
        <f t="shared" si="268"/>
        <v>9.7583333333333324E-3</v>
      </c>
      <c r="BK171" s="2">
        <f t="shared" si="268"/>
        <v>-1.3850000000000001E-2</v>
      </c>
      <c r="BL171" s="2">
        <f t="shared" si="268"/>
        <v>7.6166666666666666E-3</v>
      </c>
      <c r="BM171" s="2">
        <f t="shared" si="268"/>
        <v>1.2833333333333353E-3</v>
      </c>
      <c r="BO171">
        <f t="shared" si="224"/>
        <v>16</v>
      </c>
      <c r="BP171">
        <f t="shared" si="225"/>
        <v>7</v>
      </c>
      <c r="BQ171">
        <f t="shared" si="226"/>
        <v>6</v>
      </c>
      <c r="BR171">
        <f t="shared" si="227"/>
        <v>2</v>
      </c>
      <c r="BS171">
        <f t="shared" si="228"/>
        <v>9</v>
      </c>
      <c r="BT171">
        <f t="shared" si="229"/>
        <v>17</v>
      </c>
      <c r="BU171">
        <f t="shared" si="230"/>
        <v>23</v>
      </c>
      <c r="BV171">
        <f t="shared" si="231"/>
        <v>18</v>
      </c>
      <c r="BW171">
        <f t="shared" si="232"/>
        <v>24</v>
      </c>
      <c r="BX171">
        <f t="shared" si="233"/>
        <v>22</v>
      </c>
      <c r="BY171">
        <f t="shared" si="234"/>
        <v>5</v>
      </c>
      <c r="BZ171">
        <f t="shared" si="235"/>
        <v>27</v>
      </c>
      <c r="CA171">
        <f t="shared" si="236"/>
        <v>21</v>
      </c>
      <c r="CB171">
        <f t="shared" si="237"/>
        <v>13</v>
      </c>
      <c r="CC171">
        <f t="shared" si="238"/>
        <v>25</v>
      </c>
      <c r="CD171">
        <f t="shared" si="239"/>
        <v>29</v>
      </c>
      <c r="CE171">
        <f t="shared" si="240"/>
        <v>10</v>
      </c>
      <c r="CF171">
        <f t="shared" si="241"/>
        <v>30</v>
      </c>
      <c r="CG171">
        <f t="shared" si="242"/>
        <v>11</v>
      </c>
      <c r="CH171">
        <f t="shared" si="243"/>
        <v>26</v>
      </c>
      <c r="CI171">
        <f t="shared" si="244"/>
        <v>19</v>
      </c>
      <c r="CJ171">
        <f t="shared" si="245"/>
        <v>1</v>
      </c>
      <c r="CK171">
        <f t="shared" si="246"/>
        <v>4</v>
      </c>
      <c r="CL171">
        <f t="shared" si="247"/>
        <v>20</v>
      </c>
      <c r="CM171">
        <f t="shared" si="248"/>
        <v>28</v>
      </c>
      <c r="CN171">
        <f t="shared" si="249"/>
        <v>14</v>
      </c>
      <c r="CO171">
        <f t="shared" si="250"/>
        <v>15</v>
      </c>
      <c r="CP171">
        <f t="shared" si="251"/>
        <v>3</v>
      </c>
      <c r="CQ171">
        <f t="shared" si="252"/>
        <v>12</v>
      </c>
      <c r="CR171">
        <f t="shared" si="253"/>
        <v>8</v>
      </c>
      <c r="CU171" s="2">
        <f t="array" ref="CU171">AVERAGE(IF(BO171:CR171&gt;=$CU$8,E171:AH171,""))-$B171</f>
        <v>-9.453333333333331E-3</v>
      </c>
      <c r="CV171" s="2">
        <f t="array" ref="CV171">AVERAGE(IF(BO171:CR171&lt;=$CV$8,E171:AH171,""))-$B171</f>
        <v>3.3093333333333336E-2</v>
      </c>
      <c r="CW171" s="2">
        <f t="shared" si="213"/>
        <v>-4.2546666666666663E-2</v>
      </c>
      <c r="CX171" s="2">
        <f t="shared" si="214"/>
        <v>-3.8E-3</v>
      </c>
      <c r="CY171" s="2">
        <f t="shared" si="215"/>
        <v>-3.2859999999999993E-2</v>
      </c>
      <c r="CZ171" s="2"/>
      <c r="DA171" s="1">
        <f t="shared" si="216"/>
        <v>2.3407314052745014</v>
      </c>
      <c r="DB171" s="1">
        <f t="shared" si="217"/>
        <v>1.4112703414358092</v>
      </c>
      <c r="DC171" s="1">
        <f t="shared" si="218"/>
        <v>2.2742793408390547</v>
      </c>
      <c r="DD171" s="1">
        <f t="shared" si="219"/>
        <v>0.93389090270466757</v>
      </c>
      <c r="DE171" s="3">
        <f t="shared" si="220"/>
        <v>0.81983613095238095</v>
      </c>
    </row>
    <row r="172" spans="1:109" x14ac:dyDescent="0.25">
      <c r="A172">
        <v>193911</v>
      </c>
      <c r="B172" s="10">
        <v>0</v>
      </c>
      <c r="C172" s="11">
        <v>-3.6799999999999999E-2</v>
      </c>
      <c r="E172" s="7">
        <v>-1.0400000000000001E-2</v>
      </c>
      <c r="F172" s="7">
        <v>-3.3000000000000002E-2</v>
      </c>
      <c r="G172" s="7">
        <v>1.6799999999999999E-2</v>
      </c>
      <c r="H172" s="7">
        <v>-8.5199999999999998E-2</v>
      </c>
      <c r="I172" s="7">
        <v>-0.1232</v>
      </c>
      <c r="J172" s="7">
        <v>0</v>
      </c>
      <c r="K172" s="7">
        <v>-2.0999999999999999E-3</v>
      </c>
      <c r="L172" s="7">
        <v>1.2200000000000001E-2</v>
      </c>
      <c r="M172" s="7">
        <v>-2.7700000000000002E-2</v>
      </c>
      <c r="N172" s="7">
        <v>-7.17E-2</v>
      </c>
      <c r="O172" s="7">
        <v>-4.9599999999999998E-2</v>
      </c>
      <c r="P172" s="7">
        <v>-9.4500000000000001E-2</v>
      </c>
      <c r="Q172" s="7">
        <v>-7.4700000000000003E-2</v>
      </c>
      <c r="R172" s="7">
        <v>-3.1699999999999999E-2</v>
      </c>
      <c r="S172" s="7">
        <v>-3.1899999999999998E-2</v>
      </c>
      <c r="T172" s="7">
        <v>-0.10539999999999999</v>
      </c>
      <c r="U172" s="7">
        <v>-3.5499999999999997E-2</v>
      </c>
      <c r="V172" s="7">
        <v>-0.24149999999999999</v>
      </c>
      <c r="W172" s="7">
        <v>-5.9500000000000004E-2</v>
      </c>
      <c r="X172" s="7">
        <v>-1.43E-2</v>
      </c>
      <c r="Y172" s="7">
        <v>9.7999999999999997E-3</v>
      </c>
      <c r="Z172" s="7">
        <v>-0.14710000000000001</v>
      </c>
      <c r="AA172" s="7">
        <v>-1.11E-2</v>
      </c>
      <c r="AB172" s="7">
        <v>-3.85E-2</v>
      </c>
      <c r="AC172" s="7">
        <v>-6.9199999999999998E-2</v>
      </c>
      <c r="AD172" s="7">
        <v>-2.2499999999999999E-2</v>
      </c>
      <c r="AE172" s="7">
        <v>-2.6099999999999998E-2</v>
      </c>
      <c r="AF172" s="7">
        <v>-2.63E-2</v>
      </c>
      <c r="AG172" s="7">
        <v>-3.7000000000000002E-3</v>
      </c>
      <c r="AH172" s="7">
        <v>-2.7400000000000004E-2</v>
      </c>
      <c r="AJ172" s="2">
        <f t="shared" ref="AJ172:BM172" si="269">AVERAGE(E160:E171)</f>
        <v>8.349999999999998E-3</v>
      </c>
      <c r="AK172" s="2">
        <f t="shared" si="269"/>
        <v>-1.1250000000000003E-2</v>
      </c>
      <c r="AL172" s="2">
        <f t="shared" si="269"/>
        <v>-7.4166666666666597E-4</v>
      </c>
      <c r="AM172" s="2">
        <f t="shared" si="269"/>
        <v>-2.0433333333333328E-2</v>
      </c>
      <c r="AN172" s="2">
        <f t="shared" si="269"/>
        <v>-7.5249999999999996E-3</v>
      </c>
      <c r="AO172" s="2">
        <f t="shared" si="269"/>
        <v>8.8083333333333347E-3</v>
      </c>
      <c r="AP172" s="2">
        <f t="shared" si="269"/>
        <v>1.5508333333333332E-2</v>
      </c>
      <c r="AQ172" s="2">
        <f t="shared" si="269"/>
        <v>1.1075000000000002E-2</v>
      </c>
      <c r="AR172" s="2">
        <f t="shared" si="269"/>
        <v>1.2916666666666665E-2</v>
      </c>
      <c r="AS172" s="2">
        <f t="shared" si="269"/>
        <v>1.1883333333333334E-2</v>
      </c>
      <c r="AT172" s="2">
        <f t="shared" si="269"/>
        <v>-8.9666666666666627E-3</v>
      </c>
      <c r="AU172" s="2">
        <f t="shared" si="269"/>
        <v>1.5458333333333338E-2</v>
      </c>
      <c r="AV172" s="2">
        <f t="shared" si="269"/>
        <v>7.3666666666666629E-3</v>
      </c>
      <c r="AW172" s="2">
        <f t="shared" si="269"/>
        <v>-3.2333333333333311E-3</v>
      </c>
      <c r="AX172" s="2">
        <f t="shared" si="269"/>
        <v>1.3958333333333335E-2</v>
      </c>
      <c r="AY172" s="2">
        <f t="shared" si="269"/>
        <v>3.4358333333333338E-2</v>
      </c>
      <c r="AZ172" s="2">
        <f t="shared" si="269"/>
        <v>-1.8333333333333339E-4</v>
      </c>
      <c r="BA172" s="2">
        <f t="shared" si="269"/>
        <v>4.2300000000000011E-2</v>
      </c>
      <c r="BB172" s="2">
        <f t="shared" si="269"/>
        <v>4.1083333333333336E-3</v>
      </c>
      <c r="BC172" s="2">
        <f t="shared" si="269"/>
        <v>9.7250000000000045E-3</v>
      </c>
      <c r="BD172" s="2">
        <f t="shared" si="269"/>
        <v>1.5516666666666665E-2</v>
      </c>
      <c r="BE172" s="2">
        <f t="shared" si="269"/>
        <v>-5.8408333333333319E-2</v>
      </c>
      <c r="BF172" s="2">
        <f t="shared" si="269"/>
        <v>-6.9083333333333314E-3</v>
      </c>
      <c r="BG172" s="2">
        <f t="shared" si="269"/>
        <v>7.799999999999997E-3</v>
      </c>
      <c r="BH172" s="2">
        <f t="shared" si="269"/>
        <v>2.1541666666666671E-2</v>
      </c>
      <c r="BI172" s="2">
        <f t="shared" si="269"/>
        <v>4.1583333333333342E-3</v>
      </c>
      <c r="BJ172" s="2">
        <f t="shared" si="269"/>
        <v>8.533333333333332E-3</v>
      </c>
      <c r="BK172" s="2">
        <f t="shared" si="269"/>
        <v>-1.5866666666666668E-2</v>
      </c>
      <c r="BL172" s="2">
        <f t="shared" si="269"/>
        <v>-9.1666666666665827E-5</v>
      </c>
      <c r="BM172" s="2">
        <f t="shared" si="269"/>
        <v>1.3333333333333381E-3</v>
      </c>
      <c r="BO172">
        <f t="shared" si="224"/>
        <v>17</v>
      </c>
      <c r="BP172">
        <f t="shared" si="225"/>
        <v>4</v>
      </c>
      <c r="BQ172">
        <f t="shared" si="226"/>
        <v>9</v>
      </c>
      <c r="BR172">
        <f t="shared" si="227"/>
        <v>2</v>
      </c>
      <c r="BS172">
        <f t="shared" si="228"/>
        <v>6</v>
      </c>
      <c r="BT172">
        <f t="shared" si="229"/>
        <v>19</v>
      </c>
      <c r="BU172">
        <f t="shared" si="230"/>
        <v>26</v>
      </c>
      <c r="BV172">
        <f t="shared" si="231"/>
        <v>21</v>
      </c>
      <c r="BW172">
        <f t="shared" si="232"/>
        <v>23</v>
      </c>
      <c r="BX172">
        <f t="shared" si="233"/>
        <v>22</v>
      </c>
      <c r="BY172">
        <f t="shared" si="234"/>
        <v>5</v>
      </c>
      <c r="BZ172">
        <f t="shared" si="235"/>
        <v>25</v>
      </c>
      <c r="CA172">
        <f t="shared" si="236"/>
        <v>15</v>
      </c>
      <c r="CB172">
        <f t="shared" si="237"/>
        <v>8</v>
      </c>
      <c r="CC172">
        <f t="shared" si="238"/>
        <v>24</v>
      </c>
      <c r="CD172">
        <f t="shared" si="239"/>
        <v>29</v>
      </c>
      <c r="CE172">
        <f t="shared" si="240"/>
        <v>10</v>
      </c>
      <c r="CF172">
        <f t="shared" si="241"/>
        <v>30</v>
      </c>
      <c r="CG172">
        <f t="shared" si="242"/>
        <v>13</v>
      </c>
      <c r="CH172">
        <f t="shared" si="243"/>
        <v>20</v>
      </c>
      <c r="CI172">
        <f t="shared" si="244"/>
        <v>27</v>
      </c>
      <c r="CJ172">
        <f t="shared" si="245"/>
        <v>1</v>
      </c>
      <c r="CK172">
        <f t="shared" si="246"/>
        <v>7</v>
      </c>
      <c r="CL172">
        <f t="shared" si="247"/>
        <v>16</v>
      </c>
      <c r="CM172">
        <f t="shared" si="248"/>
        <v>28</v>
      </c>
      <c r="CN172">
        <f t="shared" si="249"/>
        <v>14</v>
      </c>
      <c r="CO172">
        <f t="shared" si="250"/>
        <v>18</v>
      </c>
      <c r="CP172">
        <f t="shared" si="251"/>
        <v>3</v>
      </c>
      <c r="CQ172">
        <f t="shared" si="252"/>
        <v>11</v>
      </c>
      <c r="CR172">
        <f t="shared" si="253"/>
        <v>12</v>
      </c>
      <c r="CU172" s="2">
        <f t="array" ref="CU172">AVERAGE(IF(BO172:CR172&gt;=$CU$8,E172:AH172,""))-$B172</f>
        <v>-4.7419999999999997E-2</v>
      </c>
      <c r="CV172" s="2">
        <f t="array" ref="CV172">AVERAGE(IF(BO172:CR172&lt;=$CV$8,E172:AH172,""))-$B172</f>
        <v>-4.7579999999999997E-2</v>
      </c>
      <c r="CW172" s="2">
        <f t="shared" si="213"/>
        <v>1.6000000000000042E-4</v>
      </c>
      <c r="CX172" s="2">
        <f t="shared" si="214"/>
        <v>-3.6799999999999999E-2</v>
      </c>
      <c r="CY172" s="2">
        <f t="shared" si="215"/>
        <v>-9.0799999999999995E-3</v>
      </c>
      <c r="CZ172" s="2"/>
      <c r="DA172" s="1">
        <f t="shared" si="216"/>
        <v>2.3411059222993451</v>
      </c>
      <c r="DB172" s="1">
        <f t="shared" si="217"/>
        <v>1.3593355928709716</v>
      </c>
      <c r="DC172" s="1">
        <f t="shared" si="218"/>
        <v>2.1664330144964667</v>
      </c>
      <c r="DD172" s="1">
        <f t="shared" si="219"/>
        <v>0.88945637355397955</v>
      </c>
      <c r="DE172" s="3">
        <f t="shared" si="220"/>
        <v>0.819996130952381</v>
      </c>
    </row>
    <row r="173" spans="1:109" x14ac:dyDescent="0.25">
      <c r="A173">
        <v>193912</v>
      </c>
      <c r="B173" s="10">
        <v>0</v>
      </c>
      <c r="C173" s="11">
        <v>3.0299999999999997E-2</v>
      </c>
      <c r="E173" s="7">
        <v>3.04E-2</v>
      </c>
      <c r="F173" s="7">
        <v>-6.0000000000000001E-3</v>
      </c>
      <c r="G173" s="7">
        <v>4.9000000000000002E-2</v>
      </c>
      <c r="H173" s="7">
        <v>3.6000000000000004E-2</v>
      </c>
      <c r="I173" s="7">
        <v>3.7999999999999999E-2</v>
      </c>
      <c r="J173" s="7">
        <v>4.2099999999999999E-2</v>
      </c>
      <c r="K173" s="7">
        <v>-3.2599999999999997E-2</v>
      </c>
      <c r="L173" s="7">
        <v>3.7999999999999999E-2</v>
      </c>
      <c r="M173" s="7">
        <v>4.5599999999999995E-2</v>
      </c>
      <c r="N173" s="7">
        <v>2.92E-2</v>
      </c>
      <c r="O173" s="7">
        <v>1.7899999999999999E-2</v>
      </c>
      <c r="P173" s="7">
        <v>2.2400000000000003E-2</v>
      </c>
      <c r="Q173" s="7">
        <v>5.62E-2</v>
      </c>
      <c r="R173" s="7">
        <v>4.7E-2</v>
      </c>
      <c r="S173" s="7">
        <v>3.9700000000000006E-2</v>
      </c>
      <c r="T173" s="7">
        <v>6.0999999999999999E-2</v>
      </c>
      <c r="U173" s="7">
        <v>-5.4000000000000003E-3</v>
      </c>
      <c r="V173" s="7">
        <v>1.3100000000000001E-2</v>
      </c>
      <c r="W173" s="7">
        <v>-8.0000000000000004E-4</v>
      </c>
      <c r="X173" s="7">
        <v>2.9600000000000001E-2</v>
      </c>
      <c r="Y173" s="7">
        <v>2.8700000000000003E-2</v>
      </c>
      <c r="Z173" s="7">
        <v>-5.6500000000000002E-2</v>
      </c>
      <c r="AA173" s="7">
        <v>1.44E-2</v>
      </c>
      <c r="AB173" s="7">
        <v>5.7099999999999998E-2</v>
      </c>
      <c r="AC173" s="7">
        <v>3.1400000000000004E-2</v>
      </c>
      <c r="AD173" s="7">
        <v>-8.4700000000000011E-2</v>
      </c>
      <c r="AE173" s="7">
        <v>4.2900000000000001E-2</v>
      </c>
      <c r="AF173" s="7">
        <v>-1.29E-2</v>
      </c>
      <c r="AG173" s="7">
        <v>2.6499999999999999E-2</v>
      </c>
      <c r="AH173" s="7">
        <v>1.1599999999999999E-2</v>
      </c>
      <c r="AJ173" s="2">
        <f t="shared" ref="AJ173:BM173" si="270">AVERAGE(E161:E172)</f>
        <v>1.0108333333333332E-2</v>
      </c>
      <c r="AK173" s="2">
        <f t="shared" si="270"/>
        <v>-1.6091666666666667E-2</v>
      </c>
      <c r="AL173" s="2">
        <f t="shared" si="270"/>
        <v>1.6333333333333336E-3</v>
      </c>
      <c r="AM173" s="2">
        <f t="shared" si="270"/>
        <v>-2.5974999999999998E-2</v>
      </c>
      <c r="AN173" s="2">
        <f t="shared" si="270"/>
        <v>-1.2458333333333333E-2</v>
      </c>
      <c r="AO173" s="2">
        <f t="shared" si="270"/>
        <v>1.1791666666666667E-2</v>
      </c>
      <c r="AP173" s="2">
        <f t="shared" si="270"/>
        <v>1.985E-2</v>
      </c>
      <c r="AQ173" s="2">
        <f t="shared" si="270"/>
        <v>1.0875000000000001E-2</v>
      </c>
      <c r="AR173" s="2">
        <f t="shared" si="270"/>
        <v>1.088333333333333E-2</v>
      </c>
      <c r="AS173" s="2">
        <f t="shared" si="270"/>
        <v>1.0633333333333337E-2</v>
      </c>
      <c r="AT173" s="2">
        <f t="shared" si="270"/>
        <v>-9.4083333333333328E-3</v>
      </c>
      <c r="AU173" s="2">
        <f t="shared" si="270"/>
        <v>8.3000000000000036E-3</v>
      </c>
      <c r="AV173" s="2">
        <f t="shared" si="270"/>
        <v>4.8083333333333303E-3</v>
      </c>
      <c r="AW173" s="2">
        <f t="shared" si="270"/>
        <v>-9.3333333333333376E-4</v>
      </c>
      <c r="AX173" s="2">
        <f t="shared" si="270"/>
        <v>1.2574999999999998E-2</v>
      </c>
      <c r="AY173" s="2">
        <f t="shared" si="270"/>
        <v>2.2433333333333336E-2</v>
      </c>
      <c r="AZ173" s="2">
        <f t="shared" si="270"/>
        <v>-1.4083333333333298E-3</v>
      </c>
      <c r="BA173" s="2">
        <f t="shared" si="270"/>
        <v>2.4783333333333338E-2</v>
      </c>
      <c r="BB173" s="2">
        <f t="shared" si="270"/>
        <v>-8.2500000000000054E-4</v>
      </c>
      <c r="BC173" s="2">
        <f t="shared" si="270"/>
        <v>1.4366666666666672E-2</v>
      </c>
      <c r="BD173" s="2">
        <f t="shared" si="270"/>
        <v>1.5783333333333333E-2</v>
      </c>
      <c r="BE173" s="2">
        <f t="shared" si="270"/>
        <v>-6.5499999999999989E-2</v>
      </c>
      <c r="BF173" s="2">
        <f t="shared" si="270"/>
        <v>-7.1583333333333317E-3</v>
      </c>
      <c r="BG173" s="2">
        <f t="shared" si="270"/>
        <v>8.8999999999999982E-3</v>
      </c>
      <c r="BH173" s="2">
        <f t="shared" si="270"/>
        <v>1.7375000000000005E-2</v>
      </c>
      <c r="BI173" s="2">
        <f t="shared" si="270"/>
        <v>2.5000000000001004E-5</v>
      </c>
      <c r="BJ173" s="2">
        <f t="shared" si="270"/>
        <v>7.0083333333333326E-3</v>
      </c>
      <c r="BK173" s="2">
        <f t="shared" si="270"/>
        <v>-1.9358333333333335E-2</v>
      </c>
      <c r="BL173" s="2">
        <f t="shared" si="270"/>
        <v>7.166666666666671E-4</v>
      </c>
      <c r="BM173" s="2">
        <f t="shared" si="270"/>
        <v>-4.6999999999999993E-3</v>
      </c>
      <c r="BO173">
        <f t="shared" si="224"/>
        <v>19</v>
      </c>
      <c r="BP173">
        <f t="shared" si="225"/>
        <v>4</v>
      </c>
      <c r="BQ173">
        <f t="shared" si="226"/>
        <v>14</v>
      </c>
      <c r="BR173">
        <f t="shared" si="227"/>
        <v>2</v>
      </c>
      <c r="BS173">
        <f t="shared" si="228"/>
        <v>5</v>
      </c>
      <c r="BT173">
        <f t="shared" si="229"/>
        <v>23</v>
      </c>
      <c r="BU173">
        <f t="shared" si="230"/>
        <v>28</v>
      </c>
      <c r="BV173">
        <f t="shared" si="231"/>
        <v>21</v>
      </c>
      <c r="BW173">
        <f t="shared" si="232"/>
        <v>22</v>
      </c>
      <c r="BX173">
        <f t="shared" si="233"/>
        <v>20</v>
      </c>
      <c r="BY173">
        <f t="shared" si="234"/>
        <v>6</v>
      </c>
      <c r="BZ173">
        <f t="shared" si="235"/>
        <v>17</v>
      </c>
      <c r="CA173">
        <f t="shared" si="236"/>
        <v>15</v>
      </c>
      <c r="CB173">
        <f t="shared" si="237"/>
        <v>10</v>
      </c>
      <c r="CC173">
        <f t="shared" si="238"/>
        <v>24</v>
      </c>
      <c r="CD173">
        <f t="shared" si="239"/>
        <v>29</v>
      </c>
      <c r="CE173">
        <f t="shared" si="240"/>
        <v>9</v>
      </c>
      <c r="CF173">
        <f t="shared" si="241"/>
        <v>30</v>
      </c>
      <c r="CG173">
        <f t="shared" si="242"/>
        <v>11</v>
      </c>
      <c r="CH173">
        <f t="shared" si="243"/>
        <v>25</v>
      </c>
      <c r="CI173">
        <f t="shared" si="244"/>
        <v>26</v>
      </c>
      <c r="CJ173">
        <f t="shared" si="245"/>
        <v>1</v>
      </c>
      <c r="CK173">
        <f t="shared" si="246"/>
        <v>7</v>
      </c>
      <c r="CL173">
        <f t="shared" si="247"/>
        <v>18</v>
      </c>
      <c r="CM173">
        <f t="shared" si="248"/>
        <v>27</v>
      </c>
      <c r="CN173">
        <f t="shared" si="249"/>
        <v>12</v>
      </c>
      <c r="CO173">
        <f t="shared" si="250"/>
        <v>16</v>
      </c>
      <c r="CP173">
        <f t="shared" si="251"/>
        <v>3</v>
      </c>
      <c r="CQ173">
        <f t="shared" si="252"/>
        <v>13</v>
      </c>
      <c r="CR173">
        <f t="shared" si="253"/>
        <v>8</v>
      </c>
      <c r="CU173" s="2">
        <f t="array" ref="CU173">AVERAGE(IF(BO173:CR173&gt;=$CU$8,E173:AH173,""))-$B173</f>
        <v>3.1906666666666667E-2</v>
      </c>
      <c r="CV173" s="2">
        <f t="array" ref="CV173">AVERAGE(IF(BO173:CR173&lt;=$CV$8,E173:AH173,""))-$B173</f>
        <v>8.6866666666666689E-3</v>
      </c>
      <c r="CW173" s="2">
        <f t="shared" si="213"/>
        <v>2.3219999999999998E-2</v>
      </c>
      <c r="CX173" s="2">
        <f t="shared" si="214"/>
        <v>3.0299999999999997E-2</v>
      </c>
      <c r="CY173" s="2">
        <f t="shared" si="215"/>
        <v>2.4989999999999998E-2</v>
      </c>
      <c r="CZ173" s="2"/>
      <c r="DA173" s="1">
        <f t="shared" si="216"/>
        <v>2.3954664018151361</v>
      </c>
      <c r="DB173" s="1">
        <f t="shared" si="217"/>
        <v>1.400523461334962</v>
      </c>
      <c r="DC173" s="1">
        <f t="shared" si="218"/>
        <v>2.2355566705456673</v>
      </c>
      <c r="DD173" s="1">
        <f t="shared" si="219"/>
        <v>0.8971827845855852</v>
      </c>
      <c r="DE173" s="3">
        <f t="shared" si="220"/>
        <v>0.84321613095238102</v>
      </c>
    </row>
    <row r="174" spans="1:109" x14ac:dyDescent="0.25">
      <c r="A174">
        <v>194001</v>
      </c>
      <c r="B174" s="10">
        <v>0</v>
      </c>
      <c r="C174" s="11">
        <v>-2.4E-2</v>
      </c>
      <c r="E174" s="7">
        <v>1.43E-2</v>
      </c>
      <c r="F174" s="7">
        <v>1.7299999999999999E-2</v>
      </c>
      <c r="G174" s="7">
        <v>2.3100000000000002E-2</v>
      </c>
      <c r="H174" s="7">
        <v>1.3700000000000002E-2</v>
      </c>
      <c r="I174" s="7">
        <v>1.9599999999999999E-2</v>
      </c>
      <c r="J174" s="7">
        <v>3.32E-2</v>
      </c>
      <c r="K174" s="7">
        <v>1.3200000000000002E-2</v>
      </c>
      <c r="L174" s="7">
        <v>-1.8200000000000001E-2</v>
      </c>
      <c r="M174" s="7">
        <v>-2.7099999999999999E-2</v>
      </c>
      <c r="N174" s="7">
        <v>5.4000000000000003E-3</v>
      </c>
      <c r="O174" s="7">
        <v>-1.3500000000000002E-2</v>
      </c>
      <c r="P174" s="7">
        <v>-9.3900000000000011E-2</v>
      </c>
      <c r="Q174" s="7">
        <v>-6.1399999999999996E-2</v>
      </c>
      <c r="R174" s="7">
        <v>-4.9800000000000004E-2</v>
      </c>
      <c r="S174" s="7">
        <v>-4.3400000000000001E-2</v>
      </c>
      <c r="T174" s="7">
        <v>-6.8499999999999991E-2</v>
      </c>
      <c r="U174" s="7">
        <v>-1.9E-2</v>
      </c>
      <c r="V174" s="7">
        <v>2.2200000000000001E-2</v>
      </c>
      <c r="W174" s="7">
        <v>-2.1800000000000003E-2</v>
      </c>
      <c r="X174" s="7">
        <v>-2.0000000000000001E-4</v>
      </c>
      <c r="Y174" s="7">
        <v>-1.1000000000000001E-3</v>
      </c>
      <c r="Z174" s="7">
        <v>7.0300000000000001E-2</v>
      </c>
      <c r="AA174" s="7">
        <v>-2.52E-2</v>
      </c>
      <c r="AB174" s="7">
        <v>-4.3E-3</v>
      </c>
      <c r="AC174" s="7">
        <v>-4.5899999999999996E-2</v>
      </c>
      <c r="AD174" s="7">
        <v>-2.3199999999999998E-2</v>
      </c>
      <c r="AE174" s="7">
        <v>-0.01</v>
      </c>
      <c r="AF174" s="7">
        <v>1.5800000000000002E-2</v>
      </c>
      <c r="AG174" s="7">
        <v>7.0999999999999995E-3</v>
      </c>
      <c r="AH174" s="7">
        <v>3.56E-2</v>
      </c>
      <c r="AJ174" s="2">
        <f t="shared" ref="AJ174:BM174" si="271">AVERAGE(E162:E173)</f>
        <v>9.8249999999999987E-3</v>
      </c>
      <c r="AK174" s="2">
        <f t="shared" si="271"/>
        <v>-1.3083333333333336E-2</v>
      </c>
      <c r="AL174" s="2">
        <f t="shared" si="271"/>
        <v>3.2583333333333331E-3</v>
      </c>
      <c r="AM174" s="2">
        <f t="shared" si="271"/>
        <v>-2.2908333333333326E-2</v>
      </c>
      <c r="AN174" s="2">
        <f t="shared" si="271"/>
        <v>-8.3833333333333312E-3</v>
      </c>
      <c r="AO174" s="2">
        <f t="shared" si="271"/>
        <v>1.4266666666666669E-2</v>
      </c>
      <c r="AP174" s="2">
        <f t="shared" si="271"/>
        <v>1.7158333333333334E-2</v>
      </c>
      <c r="AQ174" s="2">
        <f t="shared" si="271"/>
        <v>1.3324999999999998E-2</v>
      </c>
      <c r="AR174" s="2">
        <f t="shared" si="271"/>
        <v>9.9916666666666643E-3</v>
      </c>
      <c r="AS174" s="2">
        <f t="shared" si="271"/>
        <v>9.7416666666666728E-3</v>
      </c>
      <c r="AT174" s="2">
        <f t="shared" si="271"/>
        <v>-1.2699999999999996E-2</v>
      </c>
      <c r="AU174" s="2">
        <f t="shared" si="271"/>
        <v>6.3083333333333325E-3</v>
      </c>
      <c r="AV174" s="2">
        <f t="shared" si="271"/>
        <v>6.4666666666666631E-3</v>
      </c>
      <c r="AW174" s="2">
        <f t="shared" si="271"/>
        <v>5.2500000000000235E-4</v>
      </c>
      <c r="AX174" s="2">
        <f t="shared" si="271"/>
        <v>1.4150000000000001E-2</v>
      </c>
      <c r="AY174" s="2">
        <f t="shared" si="271"/>
        <v>1.5724999999999999E-2</v>
      </c>
      <c r="AZ174" s="2">
        <f t="shared" si="271"/>
        <v>-3.1166666666666634E-3</v>
      </c>
      <c r="BA174" s="2">
        <f t="shared" si="271"/>
        <v>2.5166666666666674E-2</v>
      </c>
      <c r="BB174" s="2">
        <f t="shared" si="271"/>
        <v>-5.0000000000000018E-3</v>
      </c>
      <c r="BC174" s="2">
        <f t="shared" si="271"/>
        <v>1.3516666666666672E-2</v>
      </c>
      <c r="BD174" s="2">
        <f t="shared" si="271"/>
        <v>1.6033333333333333E-2</v>
      </c>
      <c r="BE174" s="2">
        <f t="shared" si="271"/>
        <v>-6.596666666666666E-2</v>
      </c>
      <c r="BF174" s="2">
        <f t="shared" si="271"/>
        <v>-8.8916666666666675E-3</v>
      </c>
      <c r="BG174" s="2">
        <f t="shared" si="271"/>
        <v>9.3166666666666623E-3</v>
      </c>
      <c r="BH174" s="2">
        <f t="shared" si="271"/>
        <v>9.9833333333333354E-3</v>
      </c>
      <c r="BI174" s="2">
        <f t="shared" si="271"/>
        <v>-1.4708333333333337E-2</v>
      </c>
      <c r="BJ174" s="2">
        <f t="shared" si="271"/>
        <v>1.0483333333333332E-2</v>
      </c>
      <c r="BK174" s="2">
        <f t="shared" si="271"/>
        <v>-1.9683333333333334E-2</v>
      </c>
      <c r="BL174" s="2">
        <f t="shared" si="271"/>
        <v>2.3750000000000008E-3</v>
      </c>
      <c r="BM174" s="2">
        <f t="shared" si="271"/>
        <v>-1.3258333333333332E-2</v>
      </c>
      <c r="BO174">
        <f t="shared" si="224"/>
        <v>19</v>
      </c>
      <c r="BP174">
        <f t="shared" si="225"/>
        <v>6</v>
      </c>
      <c r="BQ174">
        <f t="shared" si="226"/>
        <v>14</v>
      </c>
      <c r="BR174">
        <f t="shared" si="227"/>
        <v>2</v>
      </c>
      <c r="BS174">
        <f t="shared" si="228"/>
        <v>9</v>
      </c>
      <c r="BT174">
        <f t="shared" si="229"/>
        <v>26</v>
      </c>
      <c r="BU174">
        <f t="shared" si="230"/>
        <v>29</v>
      </c>
      <c r="BV174">
        <f t="shared" si="231"/>
        <v>23</v>
      </c>
      <c r="BW174">
        <f t="shared" si="232"/>
        <v>21</v>
      </c>
      <c r="BX174">
        <f t="shared" si="233"/>
        <v>18</v>
      </c>
      <c r="BY174">
        <f t="shared" si="234"/>
        <v>7</v>
      </c>
      <c r="BZ174">
        <f t="shared" si="235"/>
        <v>15</v>
      </c>
      <c r="CA174">
        <f t="shared" si="236"/>
        <v>16</v>
      </c>
      <c r="CB174">
        <f t="shared" si="237"/>
        <v>12</v>
      </c>
      <c r="CC174">
        <f t="shared" si="238"/>
        <v>25</v>
      </c>
      <c r="CD174">
        <f t="shared" si="239"/>
        <v>27</v>
      </c>
      <c r="CE174">
        <f t="shared" si="240"/>
        <v>11</v>
      </c>
      <c r="CF174">
        <f t="shared" si="241"/>
        <v>30</v>
      </c>
      <c r="CG174">
        <f t="shared" si="242"/>
        <v>10</v>
      </c>
      <c r="CH174">
        <f t="shared" si="243"/>
        <v>24</v>
      </c>
      <c r="CI174">
        <f t="shared" si="244"/>
        <v>28</v>
      </c>
      <c r="CJ174">
        <f t="shared" si="245"/>
        <v>1</v>
      </c>
      <c r="CK174">
        <f t="shared" si="246"/>
        <v>8</v>
      </c>
      <c r="CL174">
        <f t="shared" si="247"/>
        <v>17</v>
      </c>
      <c r="CM174">
        <f t="shared" si="248"/>
        <v>20</v>
      </c>
      <c r="CN174">
        <f t="shared" si="249"/>
        <v>4</v>
      </c>
      <c r="CO174">
        <f t="shared" si="250"/>
        <v>22</v>
      </c>
      <c r="CP174">
        <f t="shared" si="251"/>
        <v>3</v>
      </c>
      <c r="CQ174">
        <f t="shared" si="252"/>
        <v>13</v>
      </c>
      <c r="CR174">
        <f t="shared" si="253"/>
        <v>5</v>
      </c>
      <c r="CU174" s="2">
        <f t="array" ref="CU174">AVERAGE(IF(BO174:CR174&gt;=$CU$8,E174:AH174,""))-$B174</f>
        <v>-1.2786666666666665E-2</v>
      </c>
      <c r="CV174" s="2">
        <f t="array" ref="CV174">AVERAGE(IF(BO174:CR174&lt;=$CV$8,E174:AH174,""))-$B174</f>
        <v>-2.926666666666666E-3</v>
      </c>
      <c r="CW174" s="2">
        <f t="shared" si="213"/>
        <v>-9.859999999999999E-3</v>
      </c>
      <c r="CX174" s="2">
        <f t="shared" si="214"/>
        <v>-2.4E-2</v>
      </c>
      <c r="CY174" s="2">
        <f t="shared" si="215"/>
        <v>-1.3394999999999999E-2</v>
      </c>
      <c r="CZ174" s="2"/>
      <c r="DA174" s="1">
        <f t="shared" si="216"/>
        <v>2.3718471030932391</v>
      </c>
      <c r="DB174" s="1">
        <f t="shared" si="217"/>
        <v>1.3669108982629228</v>
      </c>
      <c r="DC174" s="1">
        <f t="shared" si="218"/>
        <v>2.206971352584957</v>
      </c>
      <c r="DD174" s="1">
        <f t="shared" si="219"/>
        <v>0.89455702963603145</v>
      </c>
      <c r="DE174" s="3">
        <f t="shared" si="220"/>
        <v>0.83335613095238104</v>
      </c>
    </row>
    <row r="175" spans="1:109" x14ac:dyDescent="0.25">
      <c r="A175">
        <v>194002</v>
      </c>
      <c r="B175" s="10">
        <v>0</v>
      </c>
      <c r="C175" s="11">
        <v>1.3700000000000002E-2</v>
      </c>
      <c r="E175" s="7">
        <v>3.4999999999999996E-3</v>
      </c>
      <c r="F175" s="7">
        <v>3.0499999999999999E-2</v>
      </c>
      <c r="G175" s="7">
        <v>1.84E-2</v>
      </c>
      <c r="H175" s="7">
        <v>-3.7000000000000002E-3</v>
      </c>
      <c r="I175" s="7">
        <v>1.1899999999999999E-2</v>
      </c>
      <c r="J175" s="7">
        <v>1.5100000000000001E-2</v>
      </c>
      <c r="K175" s="7">
        <v>9.4000000000000004E-3</v>
      </c>
      <c r="L175" s="7">
        <v>1.4999999999999999E-2</v>
      </c>
      <c r="M175" s="7">
        <v>2.6700000000000002E-2</v>
      </c>
      <c r="N175" s="7">
        <v>-4.0000000000000001E-3</v>
      </c>
      <c r="O175" s="7">
        <v>-2.3700000000000002E-2</v>
      </c>
      <c r="P175" s="7">
        <v>5.4000000000000006E-2</v>
      </c>
      <c r="Q175" s="7">
        <v>8.199999999999999E-3</v>
      </c>
      <c r="R175" s="7">
        <v>-7.000000000000001E-4</v>
      </c>
      <c r="S175" s="7">
        <v>2.2100000000000002E-2</v>
      </c>
      <c r="T175" s="7">
        <v>2.3900000000000001E-2</v>
      </c>
      <c r="U175" s="7">
        <v>2.3E-3</v>
      </c>
      <c r="V175" s="7">
        <v>-2.0800000000000003E-2</v>
      </c>
      <c r="W175" s="7">
        <v>9.5999999999999992E-3</v>
      </c>
      <c r="X175" s="7">
        <v>-1.24E-2</v>
      </c>
      <c r="Y175" s="7">
        <v>1.0400000000000001E-2</v>
      </c>
      <c r="Z175" s="7">
        <v>0.16329999999999997</v>
      </c>
      <c r="AA175" s="7">
        <v>-2.0199999999999999E-2</v>
      </c>
      <c r="AB175" s="7">
        <v>3.0499999999999999E-2</v>
      </c>
      <c r="AC175" s="7">
        <v>1.4800000000000001E-2</v>
      </c>
      <c r="AD175" s="7">
        <v>0.04</v>
      </c>
      <c r="AE175" s="7">
        <v>1.1000000000000001E-2</v>
      </c>
      <c r="AF175" s="7">
        <v>3.2400000000000005E-2</v>
      </c>
      <c r="AG175" s="7">
        <v>2E-3</v>
      </c>
      <c r="AH175" s="7">
        <v>2.35E-2</v>
      </c>
      <c r="AJ175" s="2">
        <f t="shared" ref="AJ175:BM175" si="272">AVERAGE(E163:E174)</f>
        <v>1.2525E-2</v>
      </c>
      <c r="AK175" s="2">
        <f t="shared" si="272"/>
        <v>-4.4166666666666694E-3</v>
      </c>
      <c r="AL175" s="2">
        <f t="shared" si="272"/>
        <v>6.5583333333333327E-3</v>
      </c>
      <c r="AM175" s="2">
        <f t="shared" si="272"/>
        <v>-1.1358333333333331E-2</v>
      </c>
      <c r="AN175" s="2">
        <f t="shared" si="272"/>
        <v>-1.6000000000000007E-3</v>
      </c>
      <c r="AO175" s="2">
        <f t="shared" si="272"/>
        <v>1.811666666666667E-2</v>
      </c>
      <c r="AP175" s="2">
        <f t="shared" si="272"/>
        <v>1.52E-2</v>
      </c>
      <c r="AQ175" s="2">
        <f t="shared" si="272"/>
        <v>1.2583333333333334E-2</v>
      </c>
      <c r="AR175" s="2">
        <f t="shared" si="272"/>
        <v>1.3249999999999998E-2</v>
      </c>
      <c r="AS175" s="2">
        <f t="shared" si="272"/>
        <v>1.6141666666666669E-2</v>
      </c>
      <c r="AT175" s="2">
        <f t="shared" si="272"/>
        <v>-4.7499999999999964E-3</v>
      </c>
      <c r="AU175" s="2">
        <f t="shared" si="272"/>
        <v>9.1416666666666712E-3</v>
      </c>
      <c r="AV175" s="2">
        <f t="shared" si="272"/>
        <v>8.3249999999999956E-3</v>
      </c>
      <c r="AW175" s="2">
        <f t="shared" si="272"/>
        <v>2.9750000000000015E-3</v>
      </c>
      <c r="AX175" s="2">
        <f t="shared" si="272"/>
        <v>1.7508333333333334E-2</v>
      </c>
      <c r="AY175" s="2">
        <f t="shared" si="272"/>
        <v>1.9458333333333338E-2</v>
      </c>
      <c r="AZ175" s="2">
        <f t="shared" si="272"/>
        <v>-5.000000000000012E-4</v>
      </c>
      <c r="BA175" s="2">
        <f t="shared" si="272"/>
        <v>3.5558333333333345E-2</v>
      </c>
      <c r="BB175" s="2">
        <f t="shared" si="272"/>
        <v>-1.6166666666666666E-3</v>
      </c>
      <c r="BC175" s="2">
        <f t="shared" si="272"/>
        <v>1.2425000000000004E-2</v>
      </c>
      <c r="BD175" s="2">
        <f t="shared" si="272"/>
        <v>1.4433333333333333E-2</v>
      </c>
      <c r="BE175" s="2">
        <f t="shared" si="272"/>
        <v>-5.3766666666666657E-2</v>
      </c>
      <c r="BF175" s="2">
        <f t="shared" si="272"/>
        <v>-5.5999999999999999E-3</v>
      </c>
      <c r="BG175" s="2">
        <f t="shared" si="272"/>
        <v>1.5541666666666664E-2</v>
      </c>
      <c r="BH175" s="2">
        <f t="shared" si="272"/>
        <v>1.5366666666666674E-2</v>
      </c>
      <c r="BI175" s="2">
        <f t="shared" si="272"/>
        <v>-8.7000000000000011E-3</v>
      </c>
      <c r="BJ175" s="2">
        <f t="shared" si="272"/>
        <v>1.1816666666666665E-2</v>
      </c>
      <c r="BK175" s="2">
        <f t="shared" si="272"/>
        <v>-1.2725E-2</v>
      </c>
      <c r="BL175" s="2">
        <f t="shared" si="272"/>
        <v>8.1083333333333337E-3</v>
      </c>
      <c r="BM175" s="2">
        <f t="shared" si="272"/>
        <v>-1.0999999999999996E-3</v>
      </c>
      <c r="BO175">
        <f t="shared" si="224"/>
        <v>19</v>
      </c>
      <c r="BP175">
        <f t="shared" si="225"/>
        <v>7</v>
      </c>
      <c r="BQ175">
        <f t="shared" si="226"/>
        <v>13</v>
      </c>
      <c r="BR175">
        <f t="shared" si="227"/>
        <v>3</v>
      </c>
      <c r="BS175">
        <f t="shared" si="228"/>
        <v>9</v>
      </c>
      <c r="BT175">
        <f t="shared" si="229"/>
        <v>28</v>
      </c>
      <c r="BU175">
        <f t="shared" si="230"/>
        <v>23</v>
      </c>
      <c r="BV175">
        <f t="shared" si="231"/>
        <v>20</v>
      </c>
      <c r="BW175">
        <f t="shared" si="232"/>
        <v>21</v>
      </c>
      <c r="BX175">
        <f t="shared" si="233"/>
        <v>26</v>
      </c>
      <c r="BY175">
        <f t="shared" si="234"/>
        <v>6</v>
      </c>
      <c r="BZ175">
        <f t="shared" si="235"/>
        <v>16</v>
      </c>
      <c r="CA175">
        <f t="shared" si="236"/>
        <v>15</v>
      </c>
      <c r="CB175">
        <f t="shared" si="237"/>
        <v>12</v>
      </c>
      <c r="CC175">
        <f t="shared" si="238"/>
        <v>27</v>
      </c>
      <c r="CD175">
        <f t="shared" si="239"/>
        <v>29</v>
      </c>
      <c r="CE175">
        <f t="shared" si="240"/>
        <v>11</v>
      </c>
      <c r="CF175">
        <f t="shared" si="241"/>
        <v>30</v>
      </c>
      <c r="CG175">
        <f t="shared" si="242"/>
        <v>8</v>
      </c>
      <c r="CH175">
        <f t="shared" si="243"/>
        <v>18</v>
      </c>
      <c r="CI175">
        <f t="shared" si="244"/>
        <v>22</v>
      </c>
      <c r="CJ175">
        <f t="shared" si="245"/>
        <v>1</v>
      </c>
      <c r="CK175">
        <f t="shared" si="246"/>
        <v>5</v>
      </c>
      <c r="CL175">
        <f t="shared" si="247"/>
        <v>25</v>
      </c>
      <c r="CM175">
        <f t="shared" si="248"/>
        <v>24</v>
      </c>
      <c r="CN175">
        <f t="shared" si="249"/>
        <v>4</v>
      </c>
      <c r="CO175">
        <f t="shared" si="250"/>
        <v>17</v>
      </c>
      <c r="CP175">
        <f t="shared" si="251"/>
        <v>2</v>
      </c>
      <c r="CQ175">
        <f t="shared" si="252"/>
        <v>14</v>
      </c>
      <c r="CR175">
        <f t="shared" si="253"/>
        <v>10</v>
      </c>
      <c r="CU175" s="2">
        <f t="array" ref="CU175">AVERAGE(IF(BO175:CR175&gt;=$CU$8,E175:AH175,""))-$B175</f>
        <v>1.3280000000000002E-2</v>
      </c>
      <c r="CV175" s="2">
        <f t="array" ref="CV175">AVERAGE(IF(BO175:CR175&lt;=$CV$8,E175:AH175,""))-$B175</f>
        <v>1.9586666666666665E-2</v>
      </c>
      <c r="CW175" s="2">
        <f t="shared" si="213"/>
        <v>-6.3066666666666635E-3</v>
      </c>
      <c r="CX175" s="2">
        <f t="shared" si="214"/>
        <v>1.3700000000000002E-2</v>
      </c>
      <c r="CY175" s="2">
        <f t="shared" si="215"/>
        <v>-1.3049999999999976E-3</v>
      </c>
      <c r="CZ175" s="2"/>
      <c r="DA175" s="1">
        <f t="shared" si="216"/>
        <v>2.3568886540297309</v>
      </c>
      <c r="DB175" s="1">
        <f t="shared" si="217"/>
        <v>1.385637577569125</v>
      </c>
      <c r="DC175" s="1">
        <f t="shared" si="218"/>
        <v>2.2362799321472853</v>
      </c>
      <c r="DD175" s="1">
        <f t="shared" si="219"/>
        <v>0.91207841998983585</v>
      </c>
      <c r="DE175" s="3">
        <f t="shared" si="220"/>
        <v>0.82704946428571435</v>
      </c>
    </row>
    <row r="176" spans="1:109" x14ac:dyDescent="0.25">
      <c r="A176">
        <v>194003</v>
      </c>
      <c r="B176" s="10">
        <v>0</v>
      </c>
      <c r="C176" s="11">
        <v>1.89E-2</v>
      </c>
      <c r="E176" s="7">
        <v>2.2499999999999999E-2</v>
      </c>
      <c r="F176" s="7">
        <v>4.1399999999999999E-2</v>
      </c>
      <c r="G176" s="7">
        <v>6.1000000000000004E-3</v>
      </c>
      <c r="H176" s="7">
        <v>1.1299999999999999E-2</v>
      </c>
      <c r="I176" s="7">
        <v>2.3400000000000001E-2</v>
      </c>
      <c r="J176" s="7">
        <v>1.3000000000000002E-3</v>
      </c>
      <c r="K176" s="7">
        <v>-1.7299999999999999E-2</v>
      </c>
      <c r="L176" s="7">
        <v>1.89E-2</v>
      </c>
      <c r="M176" s="7">
        <v>2.4199999999999999E-2</v>
      </c>
      <c r="N176" s="7">
        <v>2.06E-2</v>
      </c>
      <c r="O176" s="7">
        <v>1.1899999999999999E-2</v>
      </c>
      <c r="P176" s="7">
        <v>6.4000000000000003E-3</v>
      </c>
      <c r="Q176" s="7">
        <v>3.3100000000000004E-2</v>
      </c>
      <c r="R176" s="7">
        <v>4.3899999999999995E-2</v>
      </c>
      <c r="S176" s="7">
        <v>3.44E-2</v>
      </c>
      <c r="T176" s="7">
        <v>2.1499999999999998E-2</v>
      </c>
      <c r="U176" s="7">
        <v>1.7600000000000001E-2</v>
      </c>
      <c r="V176" s="7">
        <v>-3.27E-2</v>
      </c>
      <c r="W176" s="7">
        <v>1.72E-2</v>
      </c>
      <c r="X176" s="7">
        <v>1.7000000000000001E-2</v>
      </c>
      <c r="Y176" s="7">
        <v>1.1599999999999999E-2</v>
      </c>
      <c r="Z176" s="7">
        <v>5.7200000000000001E-2</v>
      </c>
      <c r="AA176" s="7">
        <v>1E-4</v>
      </c>
      <c r="AB176" s="7">
        <v>-5.7999999999999996E-3</v>
      </c>
      <c r="AC176" s="7">
        <v>3.2199999999999999E-2</v>
      </c>
      <c r="AD176" s="7">
        <v>5.2699999999999997E-2</v>
      </c>
      <c r="AE176" s="7">
        <v>3.5400000000000001E-2</v>
      </c>
      <c r="AF176" s="7">
        <v>6.2400000000000004E-2</v>
      </c>
      <c r="AG176" s="7">
        <v>2.5400000000000002E-2</v>
      </c>
      <c r="AH176" s="7">
        <v>2.4400000000000002E-2</v>
      </c>
      <c r="AJ176" s="2">
        <f t="shared" ref="AJ176:BM176" si="273">AVERAGE(E164:E175)</f>
        <v>9.6916666666666661E-3</v>
      </c>
      <c r="AK176" s="2">
        <f t="shared" si="273"/>
        <v>-9.1250000000000012E-3</v>
      </c>
      <c r="AL176" s="2">
        <f t="shared" si="273"/>
        <v>8.2833333333333353E-3</v>
      </c>
      <c r="AM176" s="2">
        <f t="shared" si="273"/>
        <v>-1.4708333333333335E-2</v>
      </c>
      <c r="AN176" s="2">
        <f t="shared" si="273"/>
        <v>-1.4166666666666661E-3</v>
      </c>
      <c r="AO176" s="2">
        <f t="shared" si="273"/>
        <v>1.7508333333333338E-2</v>
      </c>
      <c r="AP176" s="2">
        <f t="shared" si="273"/>
        <v>1.3433333333333332E-2</v>
      </c>
      <c r="AQ176" s="2">
        <f t="shared" si="273"/>
        <v>1.0724999999999998E-2</v>
      </c>
      <c r="AR176" s="2">
        <f t="shared" si="273"/>
        <v>1.4599999999999997E-2</v>
      </c>
      <c r="AS176" s="2">
        <f t="shared" si="273"/>
        <v>1.2650000000000002E-2</v>
      </c>
      <c r="AT176" s="2">
        <f t="shared" si="273"/>
        <v>-9.2999999999999992E-3</v>
      </c>
      <c r="AU176" s="2">
        <f t="shared" si="273"/>
        <v>9.8666666666666712E-3</v>
      </c>
      <c r="AV176" s="2">
        <f t="shared" si="273"/>
        <v>4.6749999999999977E-3</v>
      </c>
      <c r="AW176" s="2">
        <f t="shared" si="273"/>
        <v>-2.9166666666666528E-4</v>
      </c>
      <c r="AX176" s="2">
        <f t="shared" si="273"/>
        <v>1.3200000000000003E-2</v>
      </c>
      <c r="AY176" s="2">
        <f t="shared" si="273"/>
        <v>1.7991666666666666E-2</v>
      </c>
      <c r="AZ176" s="2">
        <f t="shared" si="273"/>
        <v>1.3416666666666657E-3</v>
      </c>
      <c r="BA176" s="2">
        <f t="shared" si="273"/>
        <v>2.9458333333333347E-2</v>
      </c>
      <c r="BB176" s="2">
        <f t="shared" si="273"/>
        <v>2.0000000000000109E-4</v>
      </c>
      <c r="BC176" s="2">
        <f t="shared" si="273"/>
        <v>4.1000000000000021E-3</v>
      </c>
      <c r="BD176" s="2">
        <f t="shared" si="273"/>
        <v>1.2358333333333334E-2</v>
      </c>
      <c r="BE176" s="2">
        <f t="shared" si="273"/>
        <v>-4.3566666666666649E-2</v>
      </c>
      <c r="BF176" s="2">
        <f t="shared" si="273"/>
        <v>-7.5583333333333327E-3</v>
      </c>
      <c r="BG176" s="2">
        <f t="shared" si="273"/>
        <v>1.7208333333333336E-2</v>
      </c>
      <c r="BH176" s="2">
        <f t="shared" si="273"/>
        <v>9.9500000000000022E-3</v>
      </c>
      <c r="BI176" s="2">
        <f t="shared" si="273"/>
        <v>-6.2500000000000012E-3</v>
      </c>
      <c r="BJ176" s="2">
        <f t="shared" si="273"/>
        <v>8.1083333333333337E-3</v>
      </c>
      <c r="BK176" s="2">
        <f t="shared" si="273"/>
        <v>-1.4716666666666668E-2</v>
      </c>
      <c r="BL176" s="2">
        <f t="shared" si="273"/>
        <v>4.8166666666666679E-3</v>
      </c>
      <c r="BM176" s="2">
        <f t="shared" si="273"/>
        <v>-2.3333333333333309E-4</v>
      </c>
      <c r="BO176">
        <f t="shared" si="224"/>
        <v>18</v>
      </c>
      <c r="BP176">
        <f t="shared" si="225"/>
        <v>5</v>
      </c>
      <c r="BQ176">
        <f t="shared" si="226"/>
        <v>17</v>
      </c>
      <c r="BR176">
        <f t="shared" si="227"/>
        <v>3</v>
      </c>
      <c r="BS176">
        <f t="shared" si="228"/>
        <v>8</v>
      </c>
      <c r="BT176">
        <f t="shared" si="229"/>
        <v>28</v>
      </c>
      <c r="BU176">
        <f t="shared" si="230"/>
        <v>25</v>
      </c>
      <c r="BV176">
        <f t="shared" si="231"/>
        <v>21</v>
      </c>
      <c r="BW176">
        <f t="shared" si="232"/>
        <v>26</v>
      </c>
      <c r="BX176">
        <f t="shared" si="233"/>
        <v>23</v>
      </c>
      <c r="BY176">
        <f t="shared" si="234"/>
        <v>4</v>
      </c>
      <c r="BZ176">
        <f t="shared" si="235"/>
        <v>19</v>
      </c>
      <c r="CA176">
        <f t="shared" si="236"/>
        <v>14</v>
      </c>
      <c r="CB176">
        <f t="shared" si="237"/>
        <v>9</v>
      </c>
      <c r="CC176">
        <f t="shared" si="238"/>
        <v>24</v>
      </c>
      <c r="CD176">
        <f t="shared" si="239"/>
        <v>29</v>
      </c>
      <c r="CE176">
        <f t="shared" si="240"/>
        <v>12</v>
      </c>
      <c r="CF176">
        <f t="shared" si="241"/>
        <v>30</v>
      </c>
      <c r="CG176">
        <f t="shared" si="242"/>
        <v>11</v>
      </c>
      <c r="CH176">
        <f t="shared" si="243"/>
        <v>13</v>
      </c>
      <c r="CI176">
        <f t="shared" si="244"/>
        <v>22</v>
      </c>
      <c r="CJ176">
        <f t="shared" si="245"/>
        <v>1</v>
      </c>
      <c r="CK176">
        <f t="shared" si="246"/>
        <v>6</v>
      </c>
      <c r="CL176">
        <f t="shared" si="247"/>
        <v>27</v>
      </c>
      <c r="CM176">
        <f t="shared" si="248"/>
        <v>20</v>
      </c>
      <c r="CN176">
        <f t="shared" si="249"/>
        <v>7</v>
      </c>
      <c r="CO176">
        <f t="shared" si="250"/>
        <v>16</v>
      </c>
      <c r="CP176">
        <f t="shared" si="251"/>
        <v>2</v>
      </c>
      <c r="CQ176">
        <f t="shared" si="252"/>
        <v>15</v>
      </c>
      <c r="CR176">
        <f t="shared" si="253"/>
        <v>10</v>
      </c>
      <c r="CU176" s="2">
        <f t="array" ref="CU176">AVERAGE(IF(BO176:CR176&gt;=$CU$8,E176:AH176,""))-$B176</f>
        <v>1.1953333333333335E-2</v>
      </c>
      <c r="CV176" s="2">
        <f t="array" ref="CV176">AVERAGE(IF(BO176:CR176&lt;=$CV$8,E176:AH176,""))-$B176</f>
        <v>2.9266666666666663E-2</v>
      </c>
      <c r="CW176" s="2">
        <f t="shared" si="213"/>
        <v>-1.7313333333333326E-2</v>
      </c>
      <c r="CX176" s="2">
        <f t="shared" si="214"/>
        <v>1.89E-2</v>
      </c>
      <c r="CY176" s="2">
        <f t="shared" si="215"/>
        <v>-8.2599999999999948E-3</v>
      </c>
      <c r="CZ176" s="2"/>
      <c r="DA176" s="1">
        <f t="shared" si="216"/>
        <v>2.316083055132963</v>
      </c>
      <c r="DB176" s="1">
        <f t="shared" si="217"/>
        <v>1.4118261277851814</v>
      </c>
      <c r="DC176" s="1">
        <f t="shared" si="218"/>
        <v>2.2630109316028855</v>
      </c>
      <c r="DD176" s="1">
        <f t="shared" si="219"/>
        <v>0.93877191508153823</v>
      </c>
      <c r="DE176" s="3">
        <f t="shared" si="220"/>
        <v>0.80973613095238106</v>
      </c>
    </row>
    <row r="177" spans="1:109" x14ac:dyDescent="0.25">
      <c r="A177">
        <v>194004</v>
      </c>
      <c r="B177" s="10">
        <v>0</v>
      </c>
      <c r="C177" s="11">
        <v>1.1999999999999999E-3</v>
      </c>
      <c r="E177" s="7">
        <v>1.8800000000000001E-2</v>
      </c>
      <c r="F177" s="7">
        <v>-1.03E-2</v>
      </c>
      <c r="G177" s="7">
        <v>2.07E-2</v>
      </c>
      <c r="H177" s="7">
        <v>-7.6100000000000001E-2</v>
      </c>
      <c r="I177" s="7">
        <v>8.0000000000000002E-3</v>
      </c>
      <c r="J177" s="7">
        <v>1.5600000000000001E-2</v>
      </c>
      <c r="K177" s="7">
        <v>3.1000000000000003E-2</v>
      </c>
      <c r="L177" s="7">
        <v>-3.0999999999999999E-3</v>
      </c>
      <c r="M177" s="7">
        <v>6.9999999999999993E-3</v>
      </c>
      <c r="N177" s="7">
        <v>-2.3199999999999998E-2</v>
      </c>
      <c r="O177" s="7">
        <v>-9.0000000000000011E-3</v>
      </c>
      <c r="P177" s="7">
        <v>7.7000000000000002E-3</v>
      </c>
      <c r="Q177" s="7">
        <v>8.0000000000000004E-4</v>
      </c>
      <c r="R177" s="7">
        <v>-2.1899999999999999E-2</v>
      </c>
      <c r="S177" s="7">
        <v>-7.4000000000000003E-3</v>
      </c>
      <c r="T177" s="7">
        <v>-2.5000000000000001E-3</v>
      </c>
      <c r="U177" s="7">
        <v>-1.2800000000000001E-2</v>
      </c>
      <c r="V177" s="7">
        <v>-4.5599999999999995E-2</v>
      </c>
      <c r="W177" s="7">
        <v>1.7000000000000001E-3</v>
      </c>
      <c r="X177" s="7">
        <v>-1.3600000000000001E-2</v>
      </c>
      <c r="Y177" s="7">
        <v>3.3000000000000004E-3</v>
      </c>
      <c r="Z177" s="7">
        <v>-2.8900000000000002E-2</v>
      </c>
      <c r="AA177" s="7">
        <v>6.3E-3</v>
      </c>
      <c r="AB177" s="7">
        <v>6.93E-2</v>
      </c>
      <c r="AC177" s="7">
        <v>-1.1000000000000001E-3</v>
      </c>
      <c r="AD177" s="7">
        <v>-2.0800000000000003E-2</v>
      </c>
      <c r="AE177" s="7">
        <v>4.0000000000000001E-3</v>
      </c>
      <c r="AF177" s="7">
        <v>6.3E-3</v>
      </c>
      <c r="AG177" s="7">
        <v>-1.0200000000000001E-2</v>
      </c>
      <c r="AH177" s="7">
        <v>-1.0700000000000001E-2</v>
      </c>
      <c r="AJ177" s="2">
        <f t="shared" ref="AJ177:BM177" si="274">AVERAGE(E165:E176)</f>
        <v>1.6150000000000001E-2</v>
      </c>
      <c r="AK177" s="2">
        <f t="shared" si="274"/>
        <v>6.1749999999999999E-3</v>
      </c>
      <c r="AL177" s="2">
        <f t="shared" si="274"/>
        <v>1.2258333333333335E-2</v>
      </c>
      <c r="AM177" s="2">
        <f t="shared" si="274"/>
        <v>3.9666666666666704E-3</v>
      </c>
      <c r="AN177" s="2">
        <f t="shared" si="274"/>
        <v>1.7358333333333333E-2</v>
      </c>
      <c r="AO177" s="2">
        <f t="shared" si="274"/>
        <v>2.2658333333333336E-2</v>
      </c>
      <c r="AP177" s="2">
        <f t="shared" si="274"/>
        <v>1.7258333333333334E-2</v>
      </c>
      <c r="AQ177" s="2">
        <f t="shared" si="274"/>
        <v>1.5933333333333334E-2</v>
      </c>
      <c r="AR177" s="2">
        <f t="shared" si="274"/>
        <v>2.3358333333333328E-2</v>
      </c>
      <c r="AS177" s="2">
        <f t="shared" si="274"/>
        <v>2.9900000000000006E-2</v>
      </c>
      <c r="AT177" s="2">
        <f t="shared" si="274"/>
        <v>9.4916666666666673E-3</v>
      </c>
      <c r="AU177" s="2">
        <f t="shared" si="274"/>
        <v>2.7875E-2</v>
      </c>
      <c r="AV177" s="2">
        <f t="shared" si="274"/>
        <v>2.1416666666666667E-2</v>
      </c>
      <c r="AW177" s="2">
        <f t="shared" si="274"/>
        <v>1.8266666666666664E-2</v>
      </c>
      <c r="AX177" s="2">
        <f t="shared" si="274"/>
        <v>3.0808333333333337E-2</v>
      </c>
      <c r="AY177" s="2">
        <f t="shared" si="274"/>
        <v>4.0083333333333339E-2</v>
      </c>
      <c r="AZ177" s="2">
        <f t="shared" si="274"/>
        <v>1.1374999999999998E-2</v>
      </c>
      <c r="BA177" s="2">
        <f t="shared" si="274"/>
        <v>4.1916666666666678E-2</v>
      </c>
      <c r="BB177" s="2">
        <f t="shared" si="274"/>
        <v>8.5000000000000023E-3</v>
      </c>
      <c r="BC177" s="2">
        <f t="shared" si="274"/>
        <v>1.6791666666666673E-2</v>
      </c>
      <c r="BD177" s="2">
        <f t="shared" si="274"/>
        <v>1.5158333333333331E-2</v>
      </c>
      <c r="BE177" s="2">
        <f t="shared" si="274"/>
        <v>-2.5841666666666662E-2</v>
      </c>
      <c r="BF177" s="2">
        <f t="shared" si="274"/>
        <v>-7.7499999999999965E-4</v>
      </c>
      <c r="BG177" s="2">
        <f t="shared" si="274"/>
        <v>2.6833333333333331E-2</v>
      </c>
      <c r="BH177" s="2">
        <f t="shared" si="274"/>
        <v>2.7391666666666672E-2</v>
      </c>
      <c r="BI177" s="2">
        <f t="shared" si="274"/>
        <v>7.416666666666666E-3</v>
      </c>
      <c r="BJ177" s="2">
        <f t="shared" si="274"/>
        <v>1.8491666666666667E-2</v>
      </c>
      <c r="BK177" s="2">
        <f t="shared" si="274"/>
        <v>2.4666666666666669E-3</v>
      </c>
      <c r="BL177" s="2">
        <f t="shared" si="274"/>
        <v>1.6741666666666665E-2</v>
      </c>
      <c r="BM177" s="2">
        <f t="shared" si="274"/>
        <v>1.7741666666666669E-2</v>
      </c>
      <c r="BO177">
        <f t="shared" si="224"/>
        <v>13</v>
      </c>
      <c r="BP177">
        <f t="shared" si="225"/>
        <v>5</v>
      </c>
      <c r="BQ177">
        <f t="shared" si="226"/>
        <v>10</v>
      </c>
      <c r="BR177">
        <f t="shared" si="227"/>
        <v>4</v>
      </c>
      <c r="BS177">
        <f t="shared" si="228"/>
        <v>17</v>
      </c>
      <c r="BT177">
        <f t="shared" si="229"/>
        <v>22</v>
      </c>
      <c r="BU177">
        <f t="shared" si="230"/>
        <v>16</v>
      </c>
      <c r="BV177">
        <f t="shared" si="231"/>
        <v>12</v>
      </c>
      <c r="BW177">
        <f t="shared" si="232"/>
        <v>23</v>
      </c>
      <c r="BX177">
        <f t="shared" si="233"/>
        <v>27</v>
      </c>
      <c r="BY177">
        <f t="shared" si="234"/>
        <v>8</v>
      </c>
      <c r="BZ177">
        <f t="shared" si="235"/>
        <v>26</v>
      </c>
      <c r="CA177">
        <f t="shared" si="236"/>
        <v>21</v>
      </c>
      <c r="CB177">
        <f t="shared" si="237"/>
        <v>19</v>
      </c>
      <c r="CC177">
        <f t="shared" si="238"/>
        <v>28</v>
      </c>
      <c r="CD177">
        <f t="shared" si="239"/>
        <v>29</v>
      </c>
      <c r="CE177">
        <f t="shared" si="240"/>
        <v>9</v>
      </c>
      <c r="CF177">
        <f t="shared" si="241"/>
        <v>30</v>
      </c>
      <c r="CG177">
        <f t="shared" si="242"/>
        <v>7</v>
      </c>
      <c r="CH177">
        <f t="shared" si="243"/>
        <v>15</v>
      </c>
      <c r="CI177">
        <f t="shared" si="244"/>
        <v>11</v>
      </c>
      <c r="CJ177">
        <f t="shared" si="245"/>
        <v>1</v>
      </c>
      <c r="CK177">
        <f t="shared" si="246"/>
        <v>2</v>
      </c>
      <c r="CL177">
        <f t="shared" si="247"/>
        <v>24</v>
      </c>
      <c r="CM177">
        <f t="shared" si="248"/>
        <v>25</v>
      </c>
      <c r="CN177">
        <f t="shared" si="249"/>
        <v>6</v>
      </c>
      <c r="CO177">
        <f t="shared" si="250"/>
        <v>20</v>
      </c>
      <c r="CP177">
        <f t="shared" si="251"/>
        <v>3</v>
      </c>
      <c r="CQ177">
        <f t="shared" si="252"/>
        <v>14</v>
      </c>
      <c r="CR177">
        <f t="shared" si="253"/>
        <v>18</v>
      </c>
      <c r="CU177" s="2">
        <f t="array" ref="CU177">AVERAGE(IF(BO177:CR177&gt;=$CU$8,E177:AH177,""))-$B177</f>
        <v>2.0666666666666676E-3</v>
      </c>
      <c r="CV177" s="2">
        <f t="array" ref="CV177">AVERAGE(IF(BO177:CR177&lt;=$CV$8,E177:AH177,""))-$B177</f>
        <v>-8.5133333333333346E-3</v>
      </c>
      <c r="CW177" s="2">
        <f t="shared" si="213"/>
        <v>1.0580000000000003E-2</v>
      </c>
      <c r="CX177" s="2">
        <f t="shared" si="214"/>
        <v>1.1999999999999999E-3</v>
      </c>
      <c r="CY177" s="2">
        <f t="shared" si="215"/>
        <v>8.235000000000001E-3</v>
      </c>
      <c r="CZ177" s="2"/>
      <c r="DA177" s="1">
        <f t="shared" si="216"/>
        <v>2.3405872138562698</v>
      </c>
      <c r="DB177" s="1">
        <f t="shared" si="217"/>
        <v>1.4135203191385237</v>
      </c>
      <c r="DC177" s="1">
        <f t="shared" si="218"/>
        <v>2.2676878208615312</v>
      </c>
      <c r="DD177" s="1">
        <f t="shared" si="219"/>
        <v>0.9307798368444774</v>
      </c>
      <c r="DE177" s="3">
        <f t="shared" si="220"/>
        <v>0.8203161309523811</v>
      </c>
    </row>
    <row r="178" spans="1:109" x14ac:dyDescent="0.25">
      <c r="A178">
        <v>194005</v>
      </c>
      <c r="B178" s="10">
        <v>-2.0000000000000001E-4</v>
      </c>
      <c r="C178" s="11">
        <v>-0.22010000000000002</v>
      </c>
      <c r="E178" s="7">
        <v>-0.21910000000000002</v>
      </c>
      <c r="F178" s="7">
        <v>-0.27750000000000002</v>
      </c>
      <c r="G178" s="7">
        <v>-0.17500000000000002</v>
      </c>
      <c r="H178" s="7">
        <v>-0.32079999999999997</v>
      </c>
      <c r="I178" s="7">
        <v>-0.30449999999999999</v>
      </c>
      <c r="J178" s="7">
        <v>-0.2263</v>
      </c>
      <c r="K178" s="7">
        <v>-0.2006</v>
      </c>
      <c r="L178" s="7">
        <v>-0.21249999999999999</v>
      </c>
      <c r="M178" s="7">
        <v>-0.19370000000000001</v>
      </c>
      <c r="N178" s="7">
        <v>-0.29710000000000003</v>
      </c>
      <c r="O178" s="7">
        <v>-0.29239999999999999</v>
      </c>
      <c r="P178" s="7">
        <v>-0.22460000000000002</v>
      </c>
      <c r="Q178" s="7">
        <v>-0.23730000000000001</v>
      </c>
      <c r="R178" s="7">
        <v>-0.21300000000000002</v>
      </c>
      <c r="S178" s="7">
        <v>-0.26090000000000002</v>
      </c>
      <c r="T178" s="7">
        <v>-0.20010000000000003</v>
      </c>
      <c r="U178" s="7">
        <v>-0.20269999999999999</v>
      </c>
      <c r="V178" s="7">
        <v>-0.12180000000000001</v>
      </c>
      <c r="W178" s="7">
        <v>-0.24420000000000003</v>
      </c>
      <c r="X178" s="7">
        <v>-0.1986</v>
      </c>
      <c r="Y178" s="7">
        <v>-0.14130000000000001</v>
      </c>
      <c r="Z178" s="7">
        <v>-0.3473</v>
      </c>
      <c r="AA178" s="7">
        <v>-0.19340000000000002</v>
      </c>
      <c r="AB178" s="7">
        <v>-0.2576</v>
      </c>
      <c r="AC178" s="7">
        <v>-0.2359</v>
      </c>
      <c r="AD178" s="7">
        <v>-0.30680000000000002</v>
      </c>
      <c r="AE178" s="7">
        <v>-0.2339</v>
      </c>
      <c r="AF178" s="7">
        <v>-0.2354</v>
      </c>
      <c r="AG178" s="7">
        <v>-0.26170000000000004</v>
      </c>
      <c r="AH178" s="7">
        <v>-0.32079999999999997</v>
      </c>
      <c r="AJ178" s="2">
        <f t="shared" ref="AJ178:BM178" si="275">AVERAGE(E166:E177)</f>
        <v>1.6341666666666668E-2</v>
      </c>
      <c r="AK178" s="2">
        <f t="shared" si="275"/>
        <v>6.9250000000000006E-3</v>
      </c>
      <c r="AL178" s="2">
        <f t="shared" si="275"/>
        <v>1.4558333333333333E-2</v>
      </c>
      <c r="AM178" s="2">
        <f t="shared" si="275"/>
        <v>-3.7916666666666641E-3</v>
      </c>
      <c r="AN178" s="2">
        <f t="shared" si="275"/>
        <v>1.4025000000000004E-2</v>
      </c>
      <c r="AO178" s="2">
        <f t="shared" si="275"/>
        <v>2.3083333333333334E-2</v>
      </c>
      <c r="AP178" s="2">
        <f t="shared" si="275"/>
        <v>2.0458333333333332E-2</v>
      </c>
      <c r="AQ178" s="2">
        <f t="shared" si="275"/>
        <v>1.4866666666666669E-2</v>
      </c>
      <c r="AR178" s="2">
        <f t="shared" si="275"/>
        <v>2.539166666666666E-2</v>
      </c>
      <c r="AS178" s="2">
        <f t="shared" si="275"/>
        <v>2.9950000000000008E-2</v>
      </c>
      <c r="AT178" s="2">
        <f t="shared" si="275"/>
        <v>9.6000000000000026E-3</v>
      </c>
      <c r="AU178" s="2">
        <f t="shared" si="275"/>
        <v>3.1016666666666668E-2</v>
      </c>
      <c r="AV178" s="2">
        <f t="shared" si="275"/>
        <v>2.2258333333333335E-2</v>
      </c>
      <c r="AW178" s="2">
        <f t="shared" si="275"/>
        <v>1.6899999999999998E-2</v>
      </c>
      <c r="AX178" s="2">
        <f t="shared" si="275"/>
        <v>2.9716666666666669E-2</v>
      </c>
      <c r="AY178" s="2">
        <f t="shared" si="275"/>
        <v>3.7249999999999998E-2</v>
      </c>
      <c r="AZ178" s="2">
        <f t="shared" si="275"/>
        <v>1.0024999999999997E-2</v>
      </c>
      <c r="BA178" s="2">
        <f t="shared" si="275"/>
        <v>3.8900000000000018E-2</v>
      </c>
      <c r="BB178" s="2">
        <f t="shared" si="275"/>
        <v>9.5333333333333364E-3</v>
      </c>
      <c r="BC178" s="2">
        <f t="shared" si="275"/>
        <v>1.3233333333333338E-2</v>
      </c>
      <c r="BD178" s="2">
        <f t="shared" si="275"/>
        <v>1.3141666666666668E-2</v>
      </c>
      <c r="BE178" s="2">
        <f t="shared" si="275"/>
        <v>-3.0416666666666661E-2</v>
      </c>
      <c r="BF178" s="2">
        <f t="shared" si="275"/>
        <v>5.8416666666666677E-3</v>
      </c>
      <c r="BG178" s="2">
        <f t="shared" si="275"/>
        <v>3.2683333333333335E-2</v>
      </c>
      <c r="BH178" s="2">
        <f t="shared" si="275"/>
        <v>2.9233333333333337E-2</v>
      </c>
      <c r="BI178" s="2">
        <f t="shared" si="275"/>
        <v>5.3083333333333324E-3</v>
      </c>
      <c r="BJ178" s="2">
        <f t="shared" si="275"/>
        <v>1.9066666666666666E-2</v>
      </c>
      <c r="BK178" s="2">
        <f t="shared" si="275"/>
        <v>1.9833333333333335E-3</v>
      </c>
      <c r="BL178" s="2">
        <f t="shared" si="275"/>
        <v>1.8791666666666665E-2</v>
      </c>
      <c r="BM178" s="2">
        <f t="shared" si="275"/>
        <v>1.805E-2</v>
      </c>
      <c r="BO178">
        <f t="shared" si="224"/>
        <v>15</v>
      </c>
      <c r="BP178">
        <f t="shared" si="225"/>
        <v>6</v>
      </c>
      <c r="BQ178">
        <f t="shared" si="226"/>
        <v>13</v>
      </c>
      <c r="BR178">
        <f t="shared" si="227"/>
        <v>2</v>
      </c>
      <c r="BS178">
        <f t="shared" si="228"/>
        <v>12</v>
      </c>
      <c r="BT178">
        <f t="shared" si="229"/>
        <v>22</v>
      </c>
      <c r="BU178">
        <f t="shared" si="230"/>
        <v>20</v>
      </c>
      <c r="BV178">
        <f t="shared" si="231"/>
        <v>14</v>
      </c>
      <c r="BW178">
        <f t="shared" si="232"/>
        <v>23</v>
      </c>
      <c r="BX178">
        <f t="shared" si="233"/>
        <v>26</v>
      </c>
      <c r="BY178">
        <f t="shared" si="234"/>
        <v>8</v>
      </c>
      <c r="BZ178">
        <f t="shared" si="235"/>
        <v>27</v>
      </c>
      <c r="CA178">
        <f t="shared" si="236"/>
        <v>21</v>
      </c>
      <c r="CB178">
        <f t="shared" si="237"/>
        <v>16</v>
      </c>
      <c r="CC178">
        <f t="shared" si="238"/>
        <v>25</v>
      </c>
      <c r="CD178">
        <f t="shared" si="239"/>
        <v>29</v>
      </c>
      <c r="CE178">
        <f t="shared" si="240"/>
        <v>9</v>
      </c>
      <c r="CF178">
        <f t="shared" si="241"/>
        <v>30</v>
      </c>
      <c r="CG178">
        <f t="shared" si="242"/>
        <v>7</v>
      </c>
      <c r="CH178">
        <f t="shared" si="243"/>
        <v>11</v>
      </c>
      <c r="CI178">
        <f t="shared" si="244"/>
        <v>10</v>
      </c>
      <c r="CJ178">
        <f t="shared" si="245"/>
        <v>1</v>
      </c>
      <c r="CK178">
        <f t="shared" si="246"/>
        <v>5</v>
      </c>
      <c r="CL178">
        <f t="shared" si="247"/>
        <v>28</v>
      </c>
      <c r="CM178">
        <f t="shared" si="248"/>
        <v>24</v>
      </c>
      <c r="CN178">
        <f t="shared" si="249"/>
        <v>4</v>
      </c>
      <c r="CO178">
        <f t="shared" si="250"/>
        <v>19</v>
      </c>
      <c r="CP178">
        <f t="shared" si="251"/>
        <v>3</v>
      </c>
      <c r="CQ178">
        <f t="shared" si="252"/>
        <v>18</v>
      </c>
      <c r="CR178">
        <f t="shared" si="253"/>
        <v>17</v>
      </c>
      <c r="CU178" s="2">
        <f t="array" ref="CU178">AVERAGE(IF(BO178:CR178&gt;=$CU$8,E178:AH178,""))-$B178</f>
        <v>-0.23215333333333335</v>
      </c>
      <c r="CV178" s="2">
        <f t="array" ref="CV178">AVERAGE(IF(BO178:CR178&lt;=$CV$8,E178:AH178,""))-$B178</f>
        <v>-0.24456666666666665</v>
      </c>
      <c r="CW178" s="2">
        <f t="shared" si="213"/>
        <v>1.2413333333333304E-2</v>
      </c>
      <c r="CX178" s="2">
        <f t="shared" si="214"/>
        <v>-0.22010000000000002</v>
      </c>
      <c r="CY178" s="2">
        <f t="shared" si="215"/>
        <v>-4.5715000000000026E-2</v>
      </c>
      <c r="CZ178" s="2"/>
      <c r="DA178" s="1">
        <f t="shared" si="216"/>
        <v>2.3691735856948344</v>
      </c>
      <c r="DB178" s="1">
        <f t="shared" si="217"/>
        <v>1.102121792832307</v>
      </c>
      <c r="DC178" s="1">
        <f t="shared" si="218"/>
        <v>1.7407829967249517</v>
      </c>
      <c r="DD178" s="1">
        <f t="shared" si="219"/>
        <v>0.70295595877951089</v>
      </c>
      <c r="DE178" s="3">
        <f t="shared" si="220"/>
        <v>0.83272946428571437</v>
      </c>
    </row>
    <row r="179" spans="1:109" x14ac:dyDescent="0.25">
      <c r="A179">
        <v>194006</v>
      </c>
      <c r="B179" s="10">
        <v>0</v>
      </c>
      <c r="C179" s="11">
        <v>6.6699999999999995E-2</v>
      </c>
      <c r="E179" s="7">
        <v>4.4800000000000006E-2</v>
      </c>
      <c r="F179" s="7">
        <v>4.3700000000000003E-2</v>
      </c>
      <c r="G179" s="7">
        <v>5.91E-2</v>
      </c>
      <c r="H179" s="7">
        <v>6.7500000000000004E-2</v>
      </c>
      <c r="I179" s="7">
        <v>6.0400000000000002E-2</v>
      </c>
      <c r="J179" s="7">
        <v>0.113</v>
      </c>
      <c r="K179" s="7">
        <v>0.10289999999999999</v>
      </c>
      <c r="L179" s="7">
        <v>4.9400000000000006E-2</v>
      </c>
      <c r="M179" s="7">
        <v>3.8399999999999997E-2</v>
      </c>
      <c r="N179" s="7">
        <v>6.83E-2</v>
      </c>
      <c r="O179" s="7">
        <v>6.480000000000001E-2</v>
      </c>
      <c r="P179" s="7">
        <v>4.0899999999999999E-2</v>
      </c>
      <c r="Q179" s="7">
        <v>6.2600000000000003E-2</v>
      </c>
      <c r="R179" s="7">
        <v>5.6600000000000004E-2</v>
      </c>
      <c r="S179" s="7">
        <v>8.43E-2</v>
      </c>
      <c r="T179" s="7">
        <v>-2.8399999999999998E-2</v>
      </c>
      <c r="U179" s="7">
        <v>6.0000000000000001E-3</v>
      </c>
      <c r="V179" s="7">
        <v>-5.6399999999999999E-2</v>
      </c>
      <c r="W179" s="7">
        <v>5.5999999999999994E-2</v>
      </c>
      <c r="X179" s="7">
        <v>0.17420000000000002</v>
      </c>
      <c r="Y179" s="7">
        <v>8.7200000000000014E-2</v>
      </c>
      <c r="Z179" s="7">
        <v>2.0499999999999997E-2</v>
      </c>
      <c r="AA179" s="7">
        <v>-3.3399999999999999E-2</v>
      </c>
      <c r="AB179" s="7">
        <v>6.5799999999999997E-2</v>
      </c>
      <c r="AC179" s="7">
        <v>0.1232</v>
      </c>
      <c r="AD179" s="7">
        <v>0.1217</v>
      </c>
      <c r="AE179" s="7">
        <v>8.1300000000000011E-2</v>
      </c>
      <c r="AF179" s="7">
        <v>4.6399999999999997E-2</v>
      </c>
      <c r="AG179" s="7">
        <v>6.5199999999999994E-2</v>
      </c>
      <c r="AH179" s="7">
        <v>8.539999999999999E-2</v>
      </c>
      <c r="AJ179" s="2">
        <f t="shared" ref="AJ179:BM179" si="276">AVERAGE(E167:E178)</f>
        <v>-7.1416666666666668E-3</v>
      </c>
      <c r="AK179" s="2">
        <f t="shared" si="276"/>
        <v>-2.1383333333333338E-2</v>
      </c>
      <c r="AL179" s="2">
        <f t="shared" si="276"/>
        <v>-3.4000000000000024E-3</v>
      </c>
      <c r="AM179" s="2">
        <f t="shared" si="276"/>
        <v>-4.2283333333333332E-2</v>
      </c>
      <c r="AN179" s="2">
        <f t="shared" si="276"/>
        <v>-1.8824999999999998E-2</v>
      </c>
      <c r="AO179" s="2">
        <f t="shared" si="276"/>
        <v>-7.1666666666666407E-4</v>
      </c>
      <c r="AP179" s="2">
        <f t="shared" si="276"/>
        <v>1.7833333333333336E-3</v>
      </c>
      <c r="AQ179" s="2">
        <f t="shared" si="276"/>
        <v>-7.4083333333333353E-3</v>
      </c>
      <c r="AR179" s="2">
        <f t="shared" si="276"/>
        <v>4.0249999999999982E-3</v>
      </c>
      <c r="AS179" s="2">
        <f t="shared" si="276"/>
        <v>-4.4666666666666648E-3</v>
      </c>
      <c r="AT179" s="2">
        <f t="shared" si="276"/>
        <v>-2.4124999999999997E-2</v>
      </c>
      <c r="AU179" s="2">
        <f t="shared" si="276"/>
        <v>6.000000000000001E-3</v>
      </c>
      <c r="AV179" s="2">
        <f t="shared" si="276"/>
        <v>-5.1083333333333371E-3</v>
      </c>
      <c r="AW179" s="2">
        <f t="shared" si="276"/>
        <v>-6.8333333333333397E-3</v>
      </c>
      <c r="AX179" s="2">
        <f t="shared" si="276"/>
        <v>1.2166666666666669E-3</v>
      </c>
      <c r="AY179" s="2">
        <f t="shared" si="276"/>
        <v>1.3075000000000002E-2</v>
      </c>
      <c r="AZ179" s="2">
        <f t="shared" si="276"/>
        <v>-8.4833333333333358E-3</v>
      </c>
      <c r="BA179" s="2">
        <f t="shared" si="276"/>
        <v>2.3425000000000012E-2</v>
      </c>
      <c r="BB179" s="2">
        <f t="shared" si="276"/>
        <v>-1.2949999999999998E-2</v>
      </c>
      <c r="BC179" s="2">
        <f t="shared" si="276"/>
        <v>-8.6999999999999977E-3</v>
      </c>
      <c r="BD179" s="2">
        <f t="shared" si="276"/>
        <v>-3.2666666666666664E-3</v>
      </c>
      <c r="BE179" s="2">
        <f t="shared" si="276"/>
        <v>-6.1650000000000003E-2</v>
      </c>
      <c r="BF179" s="2">
        <f t="shared" si="276"/>
        <v>-1.9275E-2</v>
      </c>
      <c r="BG179" s="2">
        <f t="shared" si="276"/>
        <v>6.933333333333333E-3</v>
      </c>
      <c r="BH179" s="2">
        <f t="shared" si="276"/>
        <v>1.6500000000000032E-3</v>
      </c>
      <c r="BI179" s="2">
        <f t="shared" si="276"/>
        <v>-2.5591666666666669E-2</v>
      </c>
      <c r="BJ179" s="2">
        <f t="shared" si="276"/>
        <v>-9.5916666666666667E-3</v>
      </c>
      <c r="BK179" s="2">
        <f t="shared" si="276"/>
        <v>-2.0841666666666665E-2</v>
      </c>
      <c r="BL179" s="2">
        <f t="shared" si="276"/>
        <v>-1.0500000000000004E-2</v>
      </c>
      <c r="BM179" s="2">
        <f t="shared" si="276"/>
        <v>-1.7475000000000001E-2</v>
      </c>
      <c r="BO179">
        <f t="shared" si="224"/>
        <v>16</v>
      </c>
      <c r="BP179">
        <f t="shared" si="225"/>
        <v>5</v>
      </c>
      <c r="BQ179">
        <f t="shared" si="226"/>
        <v>20</v>
      </c>
      <c r="BR179">
        <f t="shared" si="227"/>
        <v>2</v>
      </c>
      <c r="BS179">
        <f t="shared" si="228"/>
        <v>8</v>
      </c>
      <c r="BT179">
        <f t="shared" si="229"/>
        <v>22</v>
      </c>
      <c r="BU179">
        <f t="shared" si="230"/>
        <v>25</v>
      </c>
      <c r="BV179">
        <f t="shared" si="231"/>
        <v>15</v>
      </c>
      <c r="BW179">
        <f t="shared" si="232"/>
        <v>26</v>
      </c>
      <c r="BX179">
        <f t="shared" si="233"/>
        <v>19</v>
      </c>
      <c r="BY179">
        <f t="shared" si="234"/>
        <v>4</v>
      </c>
      <c r="BZ179">
        <f t="shared" si="235"/>
        <v>27</v>
      </c>
      <c r="CA179">
        <f t="shared" si="236"/>
        <v>18</v>
      </c>
      <c r="CB179">
        <f t="shared" si="237"/>
        <v>17</v>
      </c>
      <c r="CC179">
        <f t="shared" si="238"/>
        <v>23</v>
      </c>
      <c r="CD179">
        <f t="shared" si="239"/>
        <v>29</v>
      </c>
      <c r="CE179">
        <f t="shared" si="240"/>
        <v>14</v>
      </c>
      <c r="CF179">
        <f t="shared" si="241"/>
        <v>30</v>
      </c>
      <c r="CG179">
        <f t="shared" si="242"/>
        <v>10</v>
      </c>
      <c r="CH179">
        <f t="shared" si="243"/>
        <v>13</v>
      </c>
      <c r="CI179">
        <f t="shared" si="244"/>
        <v>21</v>
      </c>
      <c r="CJ179">
        <f t="shared" si="245"/>
        <v>1</v>
      </c>
      <c r="CK179">
        <f t="shared" si="246"/>
        <v>7</v>
      </c>
      <c r="CL179">
        <f t="shared" si="247"/>
        <v>28</v>
      </c>
      <c r="CM179">
        <f t="shared" si="248"/>
        <v>24</v>
      </c>
      <c r="CN179">
        <f t="shared" si="249"/>
        <v>3</v>
      </c>
      <c r="CO179">
        <f t="shared" si="250"/>
        <v>12</v>
      </c>
      <c r="CP179">
        <f t="shared" si="251"/>
        <v>6</v>
      </c>
      <c r="CQ179">
        <f t="shared" si="252"/>
        <v>11</v>
      </c>
      <c r="CR179">
        <f t="shared" si="253"/>
        <v>9</v>
      </c>
      <c r="CU179" s="2">
        <f t="array" ref="CU179">AVERAGE(IF(BO179:CR179&gt;=$CU$8,E179:AH179,""))-$B179</f>
        <v>5.7486666666666672E-2</v>
      </c>
      <c r="CV179" s="2">
        <f t="array" ref="CV179">AVERAGE(IF(BO179:CR179&lt;=$CV$8,E179:AH179,""))-$B179</f>
        <v>6.0606666666666677E-2</v>
      </c>
      <c r="CW179" s="2">
        <f t="shared" si="213"/>
        <v>-3.1200000000000047E-3</v>
      </c>
      <c r="CX179" s="2">
        <f t="shared" si="214"/>
        <v>6.6699999999999995E-2</v>
      </c>
      <c r="CY179" s="2">
        <f t="shared" si="215"/>
        <v>1.4334999999999995E-2</v>
      </c>
      <c r="CZ179" s="2"/>
      <c r="DA179" s="1">
        <f t="shared" si="216"/>
        <v>2.3617817641074663</v>
      </c>
      <c r="DB179" s="1">
        <f t="shared" si="217"/>
        <v>1.1756333164142219</v>
      </c>
      <c r="DC179" s="1">
        <f t="shared" si="218"/>
        <v>1.8408548085966803</v>
      </c>
      <c r="DD179" s="1">
        <f t="shared" si="219"/>
        <v>0.74555977625460779</v>
      </c>
      <c r="DE179" s="3">
        <f t="shared" si="220"/>
        <v>0.82960946428571436</v>
      </c>
    </row>
    <row r="180" spans="1:109" x14ac:dyDescent="0.25">
      <c r="A180">
        <v>194007</v>
      </c>
      <c r="B180" s="10">
        <v>1E-4</v>
      </c>
      <c r="C180" s="11">
        <v>3.2100000000000004E-2</v>
      </c>
      <c r="E180" s="7">
        <v>5.1000000000000004E-3</v>
      </c>
      <c r="F180" s="7">
        <v>9.9400000000000002E-2</v>
      </c>
      <c r="G180" s="7">
        <v>-1.5600000000000001E-2</v>
      </c>
      <c r="H180" s="7">
        <v>1.43E-2</v>
      </c>
      <c r="I180" s="7">
        <v>6.7699999999999996E-2</v>
      </c>
      <c r="J180" s="7">
        <v>4.7300000000000009E-2</v>
      </c>
      <c r="K180" s="7">
        <v>-4.8800000000000003E-2</v>
      </c>
      <c r="L180" s="7">
        <v>-5.3E-3</v>
      </c>
      <c r="M180" s="7">
        <v>2.9100000000000001E-2</v>
      </c>
      <c r="N180" s="7">
        <v>6.8699999999999997E-2</v>
      </c>
      <c r="O180" s="7">
        <v>9.4700000000000006E-2</v>
      </c>
      <c r="P180" s="7">
        <v>4.2300000000000004E-2</v>
      </c>
      <c r="Q180" s="7">
        <v>5.4600000000000003E-2</v>
      </c>
      <c r="R180" s="7">
        <v>6.1100000000000002E-2</v>
      </c>
      <c r="S180" s="7">
        <v>5.8300000000000005E-2</v>
      </c>
      <c r="T180" s="7">
        <v>4.7599999999999996E-2</v>
      </c>
      <c r="U180" s="7">
        <v>3.0999999999999999E-3</v>
      </c>
      <c r="V180" s="7">
        <v>4.8099999999999997E-2</v>
      </c>
      <c r="W180" s="7">
        <v>3.1699999999999999E-2</v>
      </c>
      <c r="X180" s="7">
        <v>1.1000000000000001E-3</v>
      </c>
      <c r="Y180" s="7">
        <v>1.9699999999999999E-2</v>
      </c>
      <c r="Z180" s="7">
        <v>4.6399999999999997E-2</v>
      </c>
      <c r="AA180" s="7">
        <v>2.0400000000000001E-2</v>
      </c>
      <c r="AB180" s="7">
        <v>3.0299999999999997E-2</v>
      </c>
      <c r="AC180" s="7">
        <v>4.1500000000000002E-2</v>
      </c>
      <c r="AD180" s="7">
        <v>7.9000000000000008E-3</v>
      </c>
      <c r="AE180" s="7">
        <v>4.8000000000000001E-2</v>
      </c>
      <c r="AF180" s="7">
        <v>1.9099999999999999E-2</v>
      </c>
      <c r="AG180" s="7">
        <v>4.7599999999999996E-2</v>
      </c>
      <c r="AH180" s="7">
        <v>7.6300000000000007E-2</v>
      </c>
      <c r="AJ180" s="2">
        <f t="shared" ref="AJ180:BM180" si="277">AVERAGE(E168:E179)</f>
        <v>-8.2500000000000162E-4</v>
      </c>
      <c r="AK180" s="2">
        <f t="shared" si="277"/>
        <v>-1.3941666666666666E-2</v>
      </c>
      <c r="AL180" s="2">
        <f t="shared" si="277"/>
        <v>1.6666666666666646E-3</v>
      </c>
      <c r="AM180" s="2">
        <f t="shared" si="277"/>
        <v>-2.7266666666666661E-2</v>
      </c>
      <c r="AN180" s="2">
        <f t="shared" si="277"/>
        <v>-7.1999999999999937E-3</v>
      </c>
      <c r="AO180" s="2">
        <f t="shared" si="277"/>
        <v>9.3750000000000031E-3</v>
      </c>
      <c r="AP180" s="2">
        <f t="shared" si="277"/>
        <v>9.6333333333333323E-3</v>
      </c>
      <c r="AQ180" s="2">
        <f t="shared" si="277"/>
        <v>-4.2833333333333326E-3</v>
      </c>
      <c r="AR180" s="2">
        <f t="shared" si="277"/>
        <v>9.4749999999999956E-3</v>
      </c>
      <c r="AS180" s="2">
        <f t="shared" si="277"/>
        <v>6.04166666666667E-3</v>
      </c>
      <c r="AT180" s="2">
        <f t="shared" si="277"/>
        <v>-1.0941666666666664E-2</v>
      </c>
      <c r="AU180" s="2">
        <f t="shared" si="277"/>
        <v>1.7541666666666667E-2</v>
      </c>
      <c r="AV180" s="2">
        <f t="shared" si="277"/>
        <v>7.2750000000000002E-3</v>
      </c>
      <c r="AW180" s="2">
        <f t="shared" si="277"/>
        <v>5.3749999999999978E-3</v>
      </c>
      <c r="AX180" s="2">
        <f t="shared" si="277"/>
        <v>1.3633333333333336E-2</v>
      </c>
      <c r="AY180" s="2">
        <f t="shared" si="277"/>
        <v>1.9450000000000002E-2</v>
      </c>
      <c r="AZ180" s="2">
        <f t="shared" si="277"/>
        <v>-3.4999999999999992E-3</v>
      </c>
      <c r="BA180" s="2">
        <f t="shared" si="277"/>
        <v>2.747500000000001E-2</v>
      </c>
      <c r="BB180" s="2">
        <f t="shared" si="277"/>
        <v>-3.2166666666666663E-3</v>
      </c>
      <c r="BC180" s="2">
        <f t="shared" si="277"/>
        <v>8.7583333333333402E-3</v>
      </c>
      <c r="BD180" s="2">
        <f t="shared" si="277"/>
        <v>7.1583333333333351E-3</v>
      </c>
      <c r="BE180" s="2">
        <f t="shared" si="277"/>
        <v>-5.213333333333333E-2</v>
      </c>
      <c r="BF180" s="2">
        <f t="shared" si="277"/>
        <v>-1.7216666666666668E-2</v>
      </c>
      <c r="BG180" s="2">
        <f t="shared" si="277"/>
        <v>1.5699999999999999E-2</v>
      </c>
      <c r="BH180" s="2">
        <f t="shared" si="277"/>
        <v>1.9858333333333335E-2</v>
      </c>
      <c r="BI180" s="2">
        <f t="shared" si="277"/>
        <v>-1.666666666666667E-2</v>
      </c>
      <c r="BJ180" s="2">
        <f t="shared" si="277"/>
        <v>-6.1666666666666586E-4</v>
      </c>
      <c r="BK180" s="2">
        <f t="shared" si="277"/>
        <v>-1.2233333333333332E-2</v>
      </c>
      <c r="BL180" s="2">
        <f t="shared" si="277"/>
        <v>-8.9166666666667374E-4</v>
      </c>
      <c r="BM180" s="2">
        <f t="shared" si="277"/>
        <v>-1.8249999999999968E-3</v>
      </c>
      <c r="BO180">
        <f t="shared" si="224"/>
        <v>14</v>
      </c>
      <c r="BP180">
        <f t="shared" si="225"/>
        <v>5</v>
      </c>
      <c r="BQ180">
        <f t="shared" si="226"/>
        <v>16</v>
      </c>
      <c r="BR180">
        <f t="shared" si="227"/>
        <v>2</v>
      </c>
      <c r="BS180">
        <f t="shared" si="228"/>
        <v>8</v>
      </c>
      <c r="BT180">
        <f t="shared" si="229"/>
        <v>22</v>
      </c>
      <c r="BU180">
        <f t="shared" si="230"/>
        <v>24</v>
      </c>
      <c r="BV180">
        <f t="shared" si="231"/>
        <v>9</v>
      </c>
      <c r="BW180">
        <f t="shared" si="232"/>
        <v>23</v>
      </c>
      <c r="BX180">
        <f t="shared" si="233"/>
        <v>18</v>
      </c>
      <c r="BY180">
        <f t="shared" si="234"/>
        <v>7</v>
      </c>
      <c r="BZ180">
        <f t="shared" si="235"/>
        <v>27</v>
      </c>
      <c r="CA180">
        <f t="shared" si="236"/>
        <v>20</v>
      </c>
      <c r="CB180">
        <f t="shared" si="237"/>
        <v>17</v>
      </c>
      <c r="CC180">
        <f t="shared" si="238"/>
        <v>25</v>
      </c>
      <c r="CD180">
        <f t="shared" si="239"/>
        <v>28</v>
      </c>
      <c r="CE180">
        <f t="shared" si="240"/>
        <v>10</v>
      </c>
      <c r="CF180">
        <f t="shared" si="241"/>
        <v>30</v>
      </c>
      <c r="CG180">
        <f t="shared" si="242"/>
        <v>11</v>
      </c>
      <c r="CH180">
        <f t="shared" si="243"/>
        <v>21</v>
      </c>
      <c r="CI180">
        <f t="shared" si="244"/>
        <v>19</v>
      </c>
      <c r="CJ180">
        <f t="shared" si="245"/>
        <v>1</v>
      </c>
      <c r="CK180">
        <f t="shared" si="246"/>
        <v>3</v>
      </c>
      <c r="CL180">
        <f t="shared" si="247"/>
        <v>26</v>
      </c>
      <c r="CM180">
        <f t="shared" si="248"/>
        <v>29</v>
      </c>
      <c r="CN180">
        <f t="shared" si="249"/>
        <v>4</v>
      </c>
      <c r="CO180">
        <f t="shared" si="250"/>
        <v>15</v>
      </c>
      <c r="CP180">
        <f t="shared" si="251"/>
        <v>6</v>
      </c>
      <c r="CQ180">
        <f t="shared" si="252"/>
        <v>13</v>
      </c>
      <c r="CR180">
        <f t="shared" si="253"/>
        <v>12</v>
      </c>
      <c r="CU180" s="2">
        <f t="array" ref="CU180">AVERAGE(IF(BO180:CR180&gt;=$CU$8,E180:AH180,""))-$B180</f>
        <v>3.2253333333333328E-2</v>
      </c>
      <c r="CV180" s="2">
        <f t="array" ref="CV180">AVERAGE(IF(BO180:CR180&lt;=$CV$8,E180:AH180,""))-$B180</f>
        <v>3.8326666666666676E-2</v>
      </c>
      <c r="CW180" s="2">
        <f t="shared" si="213"/>
        <v>-6.0733333333333472E-3</v>
      </c>
      <c r="CX180" s="2">
        <f t="shared" si="214"/>
        <v>3.2100000000000004E-2</v>
      </c>
      <c r="CY180" s="2">
        <f t="shared" si="215"/>
        <v>3.4699999999999905E-3</v>
      </c>
      <c r="CZ180" s="2"/>
      <c r="DA180" s="1">
        <f t="shared" si="216"/>
        <v>2.3476740543698642</v>
      </c>
      <c r="DB180" s="1">
        <f t="shared" si="217"/>
        <v>1.2134887092027598</v>
      </c>
      <c r="DC180" s="1">
        <f t="shared" si="218"/>
        <v>1.900412597837478</v>
      </c>
      <c r="DD180" s="1">
        <f t="shared" si="219"/>
        <v>0.77420915325681816</v>
      </c>
      <c r="DE180" s="3">
        <f t="shared" si="220"/>
        <v>0.82353613095238098</v>
      </c>
    </row>
    <row r="181" spans="1:109" x14ac:dyDescent="0.25">
      <c r="A181">
        <v>194008</v>
      </c>
      <c r="B181" s="10">
        <v>-1E-4</v>
      </c>
      <c r="C181" s="11">
        <v>2.4100000000000003E-2</v>
      </c>
      <c r="E181" s="7">
        <v>1.1200000000000002E-2</v>
      </c>
      <c r="F181" s="7">
        <v>1.8600000000000002E-2</v>
      </c>
      <c r="G181" s="7">
        <v>1.18E-2</v>
      </c>
      <c r="H181" s="7">
        <v>2.7900000000000001E-2</v>
      </c>
      <c r="I181" s="7">
        <v>-9.5999999999999992E-3</v>
      </c>
      <c r="J181" s="7">
        <v>-4.1200000000000001E-2</v>
      </c>
      <c r="K181" s="7">
        <v>2.5700000000000001E-2</v>
      </c>
      <c r="L181" s="7">
        <v>-2.29E-2</v>
      </c>
      <c r="M181" s="7">
        <v>2.7099999999999999E-2</v>
      </c>
      <c r="N181" s="7">
        <v>5.0199999999999995E-2</v>
      </c>
      <c r="O181" s="7">
        <v>5.0900000000000001E-2</v>
      </c>
      <c r="P181" s="7">
        <v>2.7900000000000001E-2</v>
      </c>
      <c r="Q181" s="7">
        <v>1.3700000000000002E-2</v>
      </c>
      <c r="R181" s="7">
        <v>2.5600000000000001E-2</v>
      </c>
      <c r="S181" s="7">
        <v>7.2499999999999995E-2</v>
      </c>
      <c r="T181" s="7">
        <v>4.4600000000000001E-2</v>
      </c>
      <c r="U181" s="7">
        <v>1.1000000000000001E-2</v>
      </c>
      <c r="V181" s="7">
        <v>1.24E-2</v>
      </c>
      <c r="W181" s="7">
        <v>1.3600000000000001E-2</v>
      </c>
      <c r="X181" s="7">
        <v>-1.0200000000000001E-2</v>
      </c>
      <c r="Y181" s="7">
        <v>-3.5999999999999999E-3</v>
      </c>
      <c r="Z181" s="7">
        <v>5.2499999999999998E-2</v>
      </c>
      <c r="AA181" s="7">
        <v>5.2400000000000002E-2</v>
      </c>
      <c r="AB181" s="7">
        <v>1.8100000000000002E-2</v>
      </c>
      <c r="AC181" s="7">
        <v>3.6799999999999999E-2</v>
      </c>
      <c r="AD181" s="7">
        <v>-1.0400000000000001E-2</v>
      </c>
      <c r="AE181" s="7">
        <v>2.5000000000000001E-2</v>
      </c>
      <c r="AF181" s="7">
        <v>1.1999999999999999E-3</v>
      </c>
      <c r="AG181" s="7">
        <v>2.3400000000000001E-2</v>
      </c>
      <c r="AH181" s="7">
        <v>4.6699999999999998E-2</v>
      </c>
      <c r="AJ181" s="2">
        <f t="shared" ref="AJ181:BM181" si="278">AVERAGE(E169:E180)</f>
        <v>-6.2333333333333338E-3</v>
      </c>
      <c r="AK181" s="2">
        <f t="shared" si="278"/>
        <v>-8.9833333333333328E-3</v>
      </c>
      <c r="AL181" s="2">
        <f t="shared" si="278"/>
        <v>-2.8000000000000017E-3</v>
      </c>
      <c r="AM181" s="2">
        <f t="shared" si="278"/>
        <v>-4.0091666666666664E-2</v>
      </c>
      <c r="AN181" s="2">
        <f t="shared" si="278"/>
        <v>-9.6333333333333306E-3</v>
      </c>
      <c r="AO181" s="2">
        <f t="shared" si="278"/>
        <v>5.9500000000000004E-3</v>
      </c>
      <c r="AP181" s="2">
        <f t="shared" si="278"/>
        <v>-3.4999999999999555E-4</v>
      </c>
      <c r="AQ181" s="2">
        <f t="shared" si="278"/>
        <v>-7.2666666666666687E-3</v>
      </c>
      <c r="AR181" s="2">
        <f t="shared" si="278"/>
        <v>3.2499999999999999E-3</v>
      </c>
      <c r="AS181" s="2">
        <f t="shared" si="278"/>
        <v>-5.000000000000001E-3</v>
      </c>
      <c r="AT181" s="2">
        <f t="shared" si="278"/>
        <v>-1.4341666666666664E-2</v>
      </c>
      <c r="AU181" s="2">
        <f t="shared" si="278"/>
        <v>5.4583333333333333E-3</v>
      </c>
      <c r="AV181" s="2">
        <f t="shared" si="278"/>
        <v>2.6499999999999957E-3</v>
      </c>
      <c r="AW181" s="2">
        <f t="shared" si="278"/>
        <v>-3.0916666666666696E-3</v>
      </c>
      <c r="AX181" s="2">
        <f t="shared" si="278"/>
        <v>4.283333333333336E-3</v>
      </c>
      <c r="AY181" s="2">
        <f t="shared" si="278"/>
        <v>1.2575000000000001E-2</v>
      </c>
      <c r="AZ181" s="2">
        <f t="shared" si="278"/>
        <v>-1.2408333333333334E-2</v>
      </c>
      <c r="BA181" s="2">
        <f t="shared" si="278"/>
        <v>2.287500000000001E-2</v>
      </c>
      <c r="BB181" s="2">
        <f t="shared" si="278"/>
        <v>-3.0416666666666678E-3</v>
      </c>
      <c r="BC181" s="2">
        <f t="shared" si="278"/>
        <v>-1.6833333333333299E-3</v>
      </c>
      <c r="BD181" s="2">
        <f t="shared" si="278"/>
        <v>3.3833333333333341E-3</v>
      </c>
      <c r="BE181" s="2">
        <f t="shared" si="278"/>
        <v>-2.4625000000000005E-2</v>
      </c>
      <c r="BF181" s="2">
        <f t="shared" si="278"/>
        <v>-2.3458333333333331E-2</v>
      </c>
      <c r="BG181" s="2">
        <f t="shared" si="278"/>
        <v>1.0775E-2</v>
      </c>
      <c r="BH181" s="2">
        <f t="shared" si="278"/>
        <v>1.2208333333333344E-2</v>
      </c>
      <c r="BI181" s="2">
        <f t="shared" si="278"/>
        <v>-2.2333333333333334E-2</v>
      </c>
      <c r="BJ181" s="2">
        <f t="shared" si="278"/>
        <v>-4.1833333333333314E-3</v>
      </c>
      <c r="BK181" s="2">
        <f t="shared" si="278"/>
        <v>-1.2074999999999997E-2</v>
      </c>
      <c r="BL181" s="2">
        <f t="shared" si="278"/>
        <v>-6.2166666666666733E-3</v>
      </c>
      <c r="BM181" s="2">
        <f t="shared" si="278"/>
        <v>-1.1374999999999998E-2</v>
      </c>
      <c r="BO181">
        <f t="shared" si="224"/>
        <v>12</v>
      </c>
      <c r="BP181">
        <f t="shared" si="225"/>
        <v>10</v>
      </c>
      <c r="BQ181">
        <f t="shared" si="226"/>
        <v>18</v>
      </c>
      <c r="BR181">
        <f t="shared" si="227"/>
        <v>1</v>
      </c>
      <c r="BS181">
        <f t="shared" si="228"/>
        <v>9</v>
      </c>
      <c r="BT181">
        <f t="shared" si="229"/>
        <v>26</v>
      </c>
      <c r="BU181">
        <f t="shared" si="230"/>
        <v>20</v>
      </c>
      <c r="BV181">
        <f t="shared" si="231"/>
        <v>11</v>
      </c>
      <c r="BW181">
        <f t="shared" si="232"/>
        <v>22</v>
      </c>
      <c r="BX181">
        <f t="shared" si="233"/>
        <v>14</v>
      </c>
      <c r="BY181">
        <f t="shared" si="234"/>
        <v>5</v>
      </c>
      <c r="BZ181">
        <f t="shared" si="235"/>
        <v>25</v>
      </c>
      <c r="CA181">
        <f t="shared" si="236"/>
        <v>21</v>
      </c>
      <c r="CB181">
        <f t="shared" si="237"/>
        <v>16</v>
      </c>
      <c r="CC181">
        <f t="shared" si="238"/>
        <v>24</v>
      </c>
      <c r="CD181">
        <f t="shared" si="239"/>
        <v>29</v>
      </c>
      <c r="CE181">
        <f t="shared" si="240"/>
        <v>6</v>
      </c>
      <c r="CF181">
        <f t="shared" si="241"/>
        <v>30</v>
      </c>
      <c r="CG181">
        <f t="shared" si="242"/>
        <v>17</v>
      </c>
      <c r="CH181">
        <f t="shared" si="243"/>
        <v>19</v>
      </c>
      <c r="CI181">
        <f t="shared" si="244"/>
        <v>23</v>
      </c>
      <c r="CJ181">
        <f t="shared" si="245"/>
        <v>2</v>
      </c>
      <c r="CK181">
        <f t="shared" si="246"/>
        <v>3</v>
      </c>
      <c r="CL181">
        <f t="shared" si="247"/>
        <v>27</v>
      </c>
      <c r="CM181">
        <f t="shared" si="248"/>
        <v>28</v>
      </c>
      <c r="CN181">
        <f t="shared" si="249"/>
        <v>4</v>
      </c>
      <c r="CO181">
        <f t="shared" si="250"/>
        <v>15</v>
      </c>
      <c r="CP181">
        <f t="shared" si="251"/>
        <v>7</v>
      </c>
      <c r="CQ181">
        <f t="shared" si="252"/>
        <v>13</v>
      </c>
      <c r="CR181">
        <f t="shared" si="253"/>
        <v>8</v>
      </c>
      <c r="CU181" s="2">
        <f t="array" ref="CU181">AVERAGE(IF(BO181:CR181&gt;=$CU$8,E181:AH181,""))-$B181</f>
        <v>1.8419999999999999E-2</v>
      </c>
      <c r="CV181" s="2">
        <f t="array" ref="CV181">AVERAGE(IF(BO181:CR181&lt;=$CV$8,E181:AH181,""))-$B181</f>
        <v>2.1973333333333334E-2</v>
      </c>
      <c r="CW181" s="2">
        <f t="shared" si="213"/>
        <v>-3.5533333333333354E-3</v>
      </c>
      <c r="CX181" s="2">
        <f t="shared" si="214"/>
        <v>2.4100000000000003E-2</v>
      </c>
      <c r="CY181" s="2">
        <f t="shared" si="215"/>
        <v>3.3599999999999993E-3</v>
      </c>
      <c r="CZ181" s="2"/>
      <c r="DA181" s="1">
        <f t="shared" si="216"/>
        <v>2.3390972184912329</v>
      </c>
      <c r="DB181" s="1">
        <f t="shared" si="217"/>
        <v>1.2426124382236261</v>
      </c>
      <c r="DC181" s="1">
        <f t="shared" si="218"/>
        <v>1.9352281566298608</v>
      </c>
      <c r="DD181" s="1">
        <f t="shared" si="219"/>
        <v>0.79114368813572233</v>
      </c>
      <c r="DE181" s="3">
        <f t="shared" si="220"/>
        <v>0.81998279761904769</v>
      </c>
    </row>
    <row r="182" spans="1:109" x14ac:dyDescent="0.25">
      <c r="A182">
        <v>194009</v>
      </c>
      <c r="B182" s="10">
        <v>0</v>
      </c>
      <c r="C182" s="11">
        <v>2.3E-2</v>
      </c>
      <c r="E182" s="7">
        <v>2.2700000000000001E-2</v>
      </c>
      <c r="F182" s="7">
        <v>4.1100000000000005E-2</v>
      </c>
      <c r="G182" s="7">
        <v>2.5099999999999997E-2</v>
      </c>
      <c r="H182" s="7">
        <v>3.7499999999999999E-2</v>
      </c>
      <c r="I182" s="7">
        <v>1.03E-2</v>
      </c>
      <c r="J182" s="7">
        <v>5.0900000000000001E-2</v>
      </c>
      <c r="K182" s="7">
        <v>3.2100000000000004E-2</v>
      </c>
      <c r="L182" s="7">
        <v>4.6500000000000007E-2</v>
      </c>
      <c r="M182" s="7">
        <v>3.2400000000000005E-2</v>
      </c>
      <c r="N182" s="7">
        <v>5.2800000000000007E-2</v>
      </c>
      <c r="O182" s="7">
        <v>3.8399999999999997E-2</v>
      </c>
      <c r="P182" s="7">
        <v>5.5800000000000002E-2</v>
      </c>
      <c r="Q182" s="7">
        <v>7.1199999999999999E-2</v>
      </c>
      <c r="R182" s="7">
        <v>3.8300000000000001E-2</v>
      </c>
      <c r="S182" s="7">
        <v>2.9300000000000003E-2</v>
      </c>
      <c r="T182" s="7">
        <v>0.03</v>
      </c>
      <c r="U182" s="7">
        <v>5.9800000000000006E-2</v>
      </c>
      <c r="V182" s="7">
        <v>8.8699999999999987E-2</v>
      </c>
      <c r="W182" s="7">
        <v>-2.3599999999999999E-2</v>
      </c>
      <c r="X182" s="7">
        <v>-2.1600000000000001E-2</v>
      </c>
      <c r="Y182" s="7">
        <v>1.66E-2</v>
      </c>
      <c r="Z182" s="7">
        <v>0.06</v>
      </c>
      <c r="AA182" s="7">
        <v>5.0099999999999999E-2</v>
      </c>
      <c r="AB182" s="7">
        <v>1.4499999999999999E-2</v>
      </c>
      <c r="AC182" s="7">
        <v>2.5600000000000001E-2</v>
      </c>
      <c r="AD182" s="7">
        <v>0.12460000000000002</v>
      </c>
      <c r="AE182" s="7">
        <v>2.92E-2</v>
      </c>
      <c r="AF182" s="7">
        <v>4.2599999999999999E-2</v>
      </c>
      <c r="AG182" s="7">
        <v>-4.8999999999999998E-3</v>
      </c>
      <c r="AH182" s="7">
        <v>6.6100000000000006E-2</v>
      </c>
      <c r="AJ182" s="2">
        <f t="shared" ref="AJ182:BM182" si="279">AVERAGE(E170:E181)</f>
        <v>9.7499999999999844E-4</v>
      </c>
      <c r="AK182" s="2">
        <f t="shared" si="279"/>
        <v>1.4166666666666464E-4</v>
      </c>
      <c r="AL182" s="2">
        <f t="shared" si="279"/>
        <v>3.6249999999999967E-3</v>
      </c>
      <c r="AM182" s="2">
        <f t="shared" si="279"/>
        <v>-2.4808333333333335E-2</v>
      </c>
      <c r="AN182" s="2">
        <f t="shared" si="279"/>
        <v>1.3166666666666702E-3</v>
      </c>
      <c r="AO182" s="2">
        <f t="shared" si="279"/>
        <v>7.3583333333333339E-3</v>
      </c>
      <c r="AP182" s="2">
        <f t="shared" si="279"/>
        <v>7.3249999999999982E-3</v>
      </c>
      <c r="AQ182" s="2">
        <f t="shared" si="279"/>
        <v>-4.6916666666666643E-3</v>
      </c>
      <c r="AR182" s="2">
        <f t="shared" si="279"/>
        <v>7.6083333333333341E-3</v>
      </c>
      <c r="AS182" s="2">
        <f t="shared" si="279"/>
        <v>8.4333333333333326E-3</v>
      </c>
      <c r="AT182" s="2">
        <f t="shared" si="279"/>
        <v>-1.4166666666666494E-4</v>
      </c>
      <c r="AU182" s="2">
        <f t="shared" si="279"/>
        <v>1.4891666666666662E-2</v>
      </c>
      <c r="AV182" s="2">
        <f t="shared" si="279"/>
        <v>1.2458333333333333E-2</v>
      </c>
      <c r="AW182" s="2">
        <f t="shared" si="279"/>
        <v>6.0083333333333308E-3</v>
      </c>
      <c r="AX182" s="2">
        <f t="shared" si="279"/>
        <v>1.6075000000000002E-2</v>
      </c>
      <c r="AY182" s="2">
        <f t="shared" si="279"/>
        <v>2.5958333333333333E-2</v>
      </c>
      <c r="AZ182" s="2">
        <f t="shared" si="279"/>
        <v>-6.4166666666666677E-3</v>
      </c>
      <c r="BA182" s="2">
        <f t="shared" si="279"/>
        <v>2.5925E-2</v>
      </c>
      <c r="BB182" s="2">
        <f t="shared" si="279"/>
        <v>1.2999999999999973E-3</v>
      </c>
      <c r="BC182" s="2">
        <f t="shared" si="279"/>
        <v>2.5166666666666688E-3</v>
      </c>
      <c r="BD182" s="2">
        <f t="shared" si="279"/>
        <v>6.566666666666666E-3</v>
      </c>
      <c r="BE182" s="2">
        <f t="shared" si="279"/>
        <v>-5.7083333333333387E-3</v>
      </c>
      <c r="BF182" s="2">
        <f t="shared" si="279"/>
        <v>-1.3100000000000002E-2</v>
      </c>
      <c r="BG182" s="2">
        <f t="shared" si="279"/>
        <v>1.5350000000000001E-2</v>
      </c>
      <c r="BH182" s="2">
        <f t="shared" si="279"/>
        <v>2.4525000000000005E-2</v>
      </c>
      <c r="BI182" s="2">
        <f t="shared" si="279"/>
        <v>-1.4958333333333336E-2</v>
      </c>
      <c r="BJ182" s="2">
        <f t="shared" si="279"/>
        <v>3.3000000000000026E-3</v>
      </c>
      <c r="BK182" s="2">
        <f t="shared" si="279"/>
        <v>-2.2416666666666661E-3</v>
      </c>
      <c r="BL182" s="2">
        <f t="shared" si="279"/>
        <v>3.55833333333333E-3</v>
      </c>
      <c r="BM182" s="2">
        <f t="shared" si="279"/>
        <v>-9.7499999999999844E-4</v>
      </c>
      <c r="BO182">
        <f t="shared" si="224"/>
        <v>11</v>
      </c>
      <c r="BP182">
        <f t="shared" si="225"/>
        <v>10</v>
      </c>
      <c r="BQ182">
        <f t="shared" si="226"/>
        <v>17</v>
      </c>
      <c r="BR182">
        <f t="shared" si="227"/>
        <v>1</v>
      </c>
      <c r="BS182">
        <f t="shared" si="228"/>
        <v>13</v>
      </c>
      <c r="BT182">
        <f t="shared" si="229"/>
        <v>21</v>
      </c>
      <c r="BU182">
        <f t="shared" si="230"/>
        <v>20</v>
      </c>
      <c r="BV182">
        <f t="shared" si="231"/>
        <v>6</v>
      </c>
      <c r="BW182">
        <f t="shared" si="232"/>
        <v>22</v>
      </c>
      <c r="BX182">
        <f t="shared" si="233"/>
        <v>23</v>
      </c>
      <c r="BY182">
        <f t="shared" si="234"/>
        <v>9</v>
      </c>
      <c r="BZ182">
        <f t="shared" si="235"/>
        <v>25</v>
      </c>
      <c r="CA182">
        <f t="shared" si="236"/>
        <v>24</v>
      </c>
      <c r="CB182">
        <f t="shared" si="237"/>
        <v>18</v>
      </c>
      <c r="CC182">
        <f t="shared" si="238"/>
        <v>27</v>
      </c>
      <c r="CD182">
        <f t="shared" si="239"/>
        <v>30</v>
      </c>
      <c r="CE182">
        <f t="shared" si="240"/>
        <v>4</v>
      </c>
      <c r="CF182">
        <f t="shared" si="241"/>
        <v>29</v>
      </c>
      <c r="CG182">
        <f t="shared" si="242"/>
        <v>12</v>
      </c>
      <c r="CH182">
        <f t="shared" si="243"/>
        <v>14</v>
      </c>
      <c r="CI182">
        <f t="shared" si="244"/>
        <v>19</v>
      </c>
      <c r="CJ182">
        <f t="shared" si="245"/>
        <v>5</v>
      </c>
      <c r="CK182">
        <f t="shared" si="246"/>
        <v>3</v>
      </c>
      <c r="CL182">
        <f t="shared" si="247"/>
        <v>26</v>
      </c>
      <c r="CM182">
        <f t="shared" si="248"/>
        <v>28</v>
      </c>
      <c r="CN182">
        <f t="shared" si="249"/>
        <v>2</v>
      </c>
      <c r="CO182">
        <f t="shared" si="250"/>
        <v>15</v>
      </c>
      <c r="CP182">
        <f t="shared" si="251"/>
        <v>7</v>
      </c>
      <c r="CQ182">
        <f t="shared" si="252"/>
        <v>16</v>
      </c>
      <c r="CR182">
        <f t="shared" si="253"/>
        <v>8</v>
      </c>
      <c r="CU182" s="2">
        <f t="array" ref="CU182">AVERAGE(IF(BO182:CR182&gt;=$CU$8,E182:AH182,""))-$B182</f>
        <v>3.7226666666666658E-2</v>
      </c>
      <c r="CV182" s="2">
        <f t="array" ref="CV182">AVERAGE(IF(BO182:CR182&lt;=$CV$8,E182:AH182,""))-$B182</f>
        <v>3.8913333333333334E-2</v>
      </c>
      <c r="CW182" s="2">
        <f t="shared" si="213"/>
        <v>-1.6866666666666766E-3</v>
      </c>
      <c r="CX182" s="2">
        <f t="shared" si="214"/>
        <v>2.3E-2</v>
      </c>
      <c r="CY182" s="2">
        <f t="shared" si="215"/>
        <v>4.4849999999999925E-3</v>
      </c>
      <c r="CZ182" s="2"/>
      <c r="DA182" s="1">
        <f t="shared" si="216"/>
        <v>2.3351519411827106</v>
      </c>
      <c r="DB182" s="1">
        <f t="shared" si="217"/>
        <v>1.2711925243027693</v>
      </c>
      <c r="DC182" s="1">
        <f t="shared" si="218"/>
        <v>2.0072702501406687</v>
      </c>
      <c r="DD182" s="1">
        <f t="shared" si="219"/>
        <v>0.82192972618671045</v>
      </c>
      <c r="DE182" s="3">
        <f t="shared" si="220"/>
        <v>0.81829613095238096</v>
      </c>
    </row>
    <row r="183" spans="1:109" x14ac:dyDescent="0.25">
      <c r="A183">
        <v>194010</v>
      </c>
      <c r="B183" s="10">
        <v>0</v>
      </c>
      <c r="C183" s="11">
        <v>2.9700000000000004E-2</v>
      </c>
      <c r="E183" s="7">
        <v>-9.1999999999999998E-3</v>
      </c>
      <c r="F183" s="7">
        <v>-1.3000000000000001E-2</v>
      </c>
      <c r="G183" s="7">
        <v>-3.3100000000000004E-2</v>
      </c>
      <c r="H183" s="7">
        <v>9.8699999999999996E-2</v>
      </c>
      <c r="I183" s="7">
        <v>4.2800000000000005E-2</v>
      </c>
      <c r="J183" s="7">
        <v>-0.09</v>
      </c>
      <c r="K183" s="7">
        <v>-1.8E-3</v>
      </c>
      <c r="L183" s="7">
        <v>-3.0499999999999999E-2</v>
      </c>
      <c r="M183" s="7">
        <v>-5.0000000000000001E-3</v>
      </c>
      <c r="N183" s="7">
        <v>3.9300000000000002E-2</v>
      </c>
      <c r="O183" s="7">
        <v>2.2599999999999999E-2</v>
      </c>
      <c r="P183" s="7">
        <v>0.12670000000000001</v>
      </c>
      <c r="Q183" s="7">
        <v>8.539999999999999E-2</v>
      </c>
      <c r="R183" s="7">
        <v>1.9199999999999998E-2</v>
      </c>
      <c r="S183" s="7">
        <v>4.2500000000000003E-2</v>
      </c>
      <c r="T183" s="7">
        <v>5.4300000000000001E-2</v>
      </c>
      <c r="U183" s="7">
        <v>4.3799999999999999E-2</v>
      </c>
      <c r="V183" s="7">
        <v>4.5999999999999999E-3</v>
      </c>
      <c r="W183" s="7">
        <v>6.3600000000000004E-2</v>
      </c>
      <c r="X183" s="7">
        <v>3.9300000000000002E-2</v>
      </c>
      <c r="Y183" s="7">
        <v>1.61E-2</v>
      </c>
      <c r="Z183" s="7">
        <v>-8.6999999999999994E-3</v>
      </c>
      <c r="AA183" s="7">
        <v>3.7400000000000003E-2</v>
      </c>
      <c r="AB183" s="7">
        <v>-8.3000000000000001E-3</v>
      </c>
      <c r="AC183" s="7">
        <v>4.9200000000000001E-2</v>
      </c>
      <c r="AD183" s="7">
        <v>1E-3</v>
      </c>
      <c r="AE183" s="7">
        <v>3.7000000000000002E-3</v>
      </c>
      <c r="AF183" s="7">
        <v>1.49E-2</v>
      </c>
      <c r="AG183" s="7">
        <v>6.25E-2</v>
      </c>
      <c r="AH183" s="7">
        <v>3.8E-3</v>
      </c>
      <c r="AJ183" s="2">
        <f t="shared" ref="AJ183:BM183" si="280">AVERAGE(E171:E182)</f>
        <v>-2.5416666666666673E-3</v>
      </c>
      <c r="AK183" s="2">
        <f t="shared" si="280"/>
        <v>1.3499999999999986E-3</v>
      </c>
      <c r="AL183" s="2">
        <f t="shared" si="280"/>
        <v>8.1833333333333324E-3</v>
      </c>
      <c r="AM183" s="2">
        <f t="shared" si="280"/>
        <v>-1.0091666666666664E-2</v>
      </c>
      <c r="AN183" s="2">
        <f t="shared" si="280"/>
        <v>-1.8224999999999998E-2</v>
      </c>
      <c r="AO183" s="2">
        <f t="shared" si="280"/>
        <v>7.5583333333333362E-3</v>
      </c>
      <c r="AP183" s="2">
        <f t="shared" si="280"/>
        <v>-1.0225000000000001E-2</v>
      </c>
      <c r="AQ183" s="2">
        <f t="shared" si="280"/>
        <v>-6.6749999999999978E-3</v>
      </c>
      <c r="AR183" s="2">
        <f t="shared" si="280"/>
        <v>-4.0833333333333355E-3</v>
      </c>
      <c r="AS183" s="2">
        <f t="shared" si="280"/>
        <v>-6.7500000000000034E-3</v>
      </c>
      <c r="AT183" s="2">
        <f t="shared" si="280"/>
        <v>-6.883333333333329E-3</v>
      </c>
      <c r="AU183" s="2">
        <f t="shared" si="280"/>
        <v>-1.6958333333333336E-2</v>
      </c>
      <c r="AV183" s="2">
        <f t="shared" si="280"/>
        <v>-1.0491666666666663E-2</v>
      </c>
      <c r="AW183" s="2">
        <f t="shared" si="280"/>
        <v>-6.2333333333333373E-3</v>
      </c>
      <c r="AX183" s="2">
        <f t="shared" si="280"/>
        <v>-1.8083333333333345E-3</v>
      </c>
      <c r="AY183" s="2">
        <f t="shared" si="280"/>
        <v>-1.2874999999999999E-2</v>
      </c>
      <c r="AZ183" s="2">
        <f t="shared" si="280"/>
        <v>-1.275833333333333E-2</v>
      </c>
      <c r="BA183" s="2">
        <f t="shared" si="280"/>
        <v>-3.1299999999999994E-2</v>
      </c>
      <c r="BB183" s="2">
        <f t="shared" si="280"/>
        <v>-2.1541666666666671E-2</v>
      </c>
      <c r="BC183" s="2">
        <f t="shared" si="280"/>
        <v>-2.2833333333333312E-3</v>
      </c>
      <c r="BD183" s="2">
        <f t="shared" si="280"/>
        <v>5.9916666666666668E-3</v>
      </c>
      <c r="BE183" s="2">
        <f t="shared" si="280"/>
        <v>-4.1166666666666712E-3</v>
      </c>
      <c r="BF183" s="2">
        <f t="shared" si="280"/>
        <v>-7.9250000000000015E-3</v>
      </c>
      <c r="BG183" s="2">
        <f t="shared" si="280"/>
        <v>-4.2750000000000002E-3</v>
      </c>
      <c r="BH183" s="2">
        <f t="shared" si="280"/>
        <v>-7.6166666666666666E-3</v>
      </c>
      <c r="BI183" s="2">
        <f t="shared" si="280"/>
        <v>-8.3166666666666667E-3</v>
      </c>
      <c r="BJ183" s="2">
        <f t="shared" si="280"/>
        <v>5.7583333333333349E-3</v>
      </c>
      <c r="BK183" s="2">
        <f t="shared" si="280"/>
        <v>-3.7499999999999919E-4</v>
      </c>
      <c r="BL183" s="2">
        <f t="shared" si="280"/>
        <v>-6.9416666666666689E-3</v>
      </c>
      <c r="BM183" s="2">
        <f t="shared" si="280"/>
        <v>4.0083333333333334E-3</v>
      </c>
      <c r="BO183">
        <f t="shared" si="224"/>
        <v>21</v>
      </c>
      <c r="BP183">
        <f t="shared" si="225"/>
        <v>25</v>
      </c>
      <c r="BQ183">
        <f t="shared" si="226"/>
        <v>30</v>
      </c>
      <c r="BR183">
        <f t="shared" si="227"/>
        <v>9</v>
      </c>
      <c r="BS183">
        <f t="shared" si="228"/>
        <v>3</v>
      </c>
      <c r="BT183">
        <f t="shared" si="229"/>
        <v>29</v>
      </c>
      <c r="BU183">
        <f t="shared" si="230"/>
        <v>8</v>
      </c>
      <c r="BV183">
        <f t="shared" si="231"/>
        <v>16</v>
      </c>
      <c r="BW183">
        <f t="shared" si="232"/>
        <v>20</v>
      </c>
      <c r="BX183">
        <f t="shared" si="233"/>
        <v>15</v>
      </c>
      <c r="BY183">
        <f t="shared" si="234"/>
        <v>14</v>
      </c>
      <c r="BZ183">
        <f t="shared" si="235"/>
        <v>4</v>
      </c>
      <c r="CA183">
        <f t="shared" si="236"/>
        <v>7</v>
      </c>
      <c r="CB183">
        <f t="shared" si="237"/>
        <v>17</v>
      </c>
      <c r="CC183">
        <f t="shared" si="238"/>
        <v>23</v>
      </c>
      <c r="CD183">
        <f t="shared" si="239"/>
        <v>5</v>
      </c>
      <c r="CE183">
        <f t="shared" si="240"/>
        <v>6</v>
      </c>
      <c r="CF183">
        <f t="shared" si="241"/>
        <v>1</v>
      </c>
      <c r="CG183">
        <f t="shared" si="242"/>
        <v>2</v>
      </c>
      <c r="CH183">
        <f t="shared" si="243"/>
        <v>22</v>
      </c>
      <c r="CI183">
        <f t="shared" si="244"/>
        <v>28</v>
      </c>
      <c r="CJ183">
        <f t="shared" si="245"/>
        <v>19</v>
      </c>
      <c r="CK183">
        <f t="shared" si="246"/>
        <v>11</v>
      </c>
      <c r="CL183">
        <f t="shared" si="247"/>
        <v>18</v>
      </c>
      <c r="CM183">
        <f t="shared" si="248"/>
        <v>12</v>
      </c>
      <c r="CN183">
        <f t="shared" si="249"/>
        <v>10</v>
      </c>
      <c r="CO183">
        <f t="shared" si="250"/>
        <v>27</v>
      </c>
      <c r="CP183">
        <f t="shared" si="251"/>
        <v>24</v>
      </c>
      <c r="CQ183">
        <f t="shared" si="252"/>
        <v>13</v>
      </c>
      <c r="CR183">
        <f t="shared" si="253"/>
        <v>26</v>
      </c>
      <c r="CU183" s="2">
        <f t="array" ref="CU183">AVERAGE(IF(BO183:CR183&gt;=$CU$8,E183:AH183,""))-$B183</f>
        <v>-3.8866666666666659E-3</v>
      </c>
      <c r="CV183" s="2">
        <f t="array" ref="CV183">AVERAGE(IF(BO183:CR183&lt;=$CV$8,E183:AH183,""))-$B183</f>
        <v>4.8673333333333339E-2</v>
      </c>
      <c r="CW183" s="2">
        <f t="shared" si="213"/>
        <v>-5.2560000000000003E-2</v>
      </c>
      <c r="CX183" s="2">
        <f t="shared" si="214"/>
        <v>2.9700000000000004E-2</v>
      </c>
      <c r="CY183" s="2">
        <f t="shared" si="215"/>
        <v>-3.1995000000000003E-2</v>
      </c>
      <c r="CZ183" s="2"/>
      <c r="DA183" s="1">
        <f t="shared" si="216"/>
        <v>2.2124163551541471</v>
      </c>
      <c r="DB183" s="1">
        <f t="shared" si="217"/>
        <v>1.3089469422745617</v>
      </c>
      <c r="DC183" s="1">
        <f t="shared" si="218"/>
        <v>1.9994686597684552</v>
      </c>
      <c r="DD183" s="1">
        <f t="shared" si="219"/>
        <v>0.86193578572597163</v>
      </c>
      <c r="DE183" s="3">
        <f t="shared" si="220"/>
        <v>0.76573613095238091</v>
      </c>
    </row>
    <row r="184" spans="1:109" x14ac:dyDescent="0.25">
      <c r="A184">
        <v>194011</v>
      </c>
      <c r="B184" s="10">
        <v>0</v>
      </c>
      <c r="C184" s="11">
        <v>-1.6299999999999999E-2</v>
      </c>
      <c r="E184" s="7">
        <v>-5.5000000000000005E-3</v>
      </c>
      <c r="F184" s="7">
        <v>7.8100000000000003E-2</v>
      </c>
      <c r="G184" s="7">
        <v>-2.3799999999999998E-2</v>
      </c>
      <c r="H184" s="7">
        <v>7.7600000000000002E-2</v>
      </c>
      <c r="I184" s="7">
        <v>-1.8700000000000001E-2</v>
      </c>
      <c r="J184" s="7">
        <v>1.6000000000000001E-3</v>
      </c>
      <c r="K184" s="7">
        <v>0</v>
      </c>
      <c r="L184" s="7">
        <v>-1.83E-2</v>
      </c>
      <c r="M184" s="7">
        <v>-5.0700000000000002E-2</v>
      </c>
      <c r="N184" s="7">
        <v>-9.4000000000000004E-3</v>
      </c>
      <c r="O184" s="7">
        <v>-2.9399999999999999E-2</v>
      </c>
      <c r="P184" s="7">
        <v>1.8000000000000002E-2</v>
      </c>
      <c r="Q184" s="7">
        <v>5.8999999999999999E-3</v>
      </c>
      <c r="R184" s="7">
        <v>-4.2699999999999995E-2</v>
      </c>
      <c r="S184" s="7">
        <v>-5.0000000000000001E-3</v>
      </c>
      <c r="T184" s="7">
        <v>2.4400000000000002E-2</v>
      </c>
      <c r="U184" s="7">
        <v>6.9800000000000001E-2</v>
      </c>
      <c r="V184" s="7">
        <v>-4.2099999999999999E-2</v>
      </c>
      <c r="W184" s="7">
        <v>9.0000000000000011E-3</v>
      </c>
      <c r="X184" s="7">
        <v>-0.13059999999999999</v>
      </c>
      <c r="Y184" s="7">
        <v>6.1000000000000004E-3</v>
      </c>
      <c r="Z184" s="7">
        <v>4.3200000000000002E-2</v>
      </c>
      <c r="AA184" s="7">
        <v>1.2200000000000001E-2</v>
      </c>
      <c r="AB184" s="7">
        <v>-3.8300000000000001E-2</v>
      </c>
      <c r="AC184" s="7">
        <v>-2.8399999999999998E-2</v>
      </c>
      <c r="AD184" s="7">
        <v>-6.4100000000000004E-2</v>
      </c>
      <c r="AE184" s="7">
        <v>-1.84E-2</v>
      </c>
      <c r="AF184" s="7">
        <v>6.480000000000001E-2</v>
      </c>
      <c r="AG184" s="7">
        <v>4.4000000000000003E-3</v>
      </c>
      <c r="AH184" s="7">
        <v>-5.6999999999999993E-3</v>
      </c>
      <c r="AJ184" s="2">
        <f t="shared" ref="AJ184:BM184" si="281">AVERAGE(E172:E183)</f>
        <v>-5.4500000000000009E-3</v>
      </c>
      <c r="AK184" s="2">
        <f t="shared" si="281"/>
        <v>-3.9833333333333344E-3</v>
      </c>
      <c r="AL184" s="2">
        <f t="shared" si="281"/>
        <v>5.333333333333313E-4</v>
      </c>
      <c r="AM184" s="2">
        <f t="shared" si="281"/>
        <v>-1.4908333333333334E-2</v>
      </c>
      <c r="AN184" s="2">
        <f t="shared" si="281"/>
        <v>-1.2933333333333331E-2</v>
      </c>
      <c r="AO184" s="2">
        <f t="shared" si="281"/>
        <v>-3.2499999999999981E-3</v>
      </c>
      <c r="AP184" s="2">
        <f t="shared" si="281"/>
        <v>-7.4083333333333327E-3</v>
      </c>
      <c r="AQ184" s="2">
        <f t="shared" si="281"/>
        <v>-9.3749999999999997E-3</v>
      </c>
      <c r="AR184" s="2">
        <f t="shared" si="281"/>
        <v>-1.9166666666666687E-3</v>
      </c>
      <c r="AS184" s="2">
        <f t="shared" si="281"/>
        <v>-5.1250000000000072E-3</v>
      </c>
      <c r="AT184" s="2">
        <f t="shared" si="281"/>
        <v>-7.2499999999999986E-3</v>
      </c>
      <c r="AU184" s="2">
        <f t="shared" si="281"/>
        <v>-2.4083333333333339E-3</v>
      </c>
      <c r="AV184" s="2">
        <f t="shared" si="281"/>
        <v>1.0333333333333306E-3</v>
      </c>
      <c r="AW184" s="2">
        <f t="shared" si="281"/>
        <v>-2.116666666666669E-3</v>
      </c>
      <c r="AX184" s="2">
        <f t="shared" si="281"/>
        <v>3.291666666666665E-3</v>
      </c>
      <c r="AY184" s="2">
        <f t="shared" si="281"/>
        <v>-1.0166666666666668E-2</v>
      </c>
      <c r="AZ184" s="2">
        <f t="shared" si="281"/>
        <v>-1.0983333333333331E-2</v>
      </c>
      <c r="BA184" s="2">
        <f t="shared" si="281"/>
        <v>-2.7474999999999999E-2</v>
      </c>
      <c r="BB184" s="2">
        <f t="shared" si="281"/>
        <v>-1.3041666666666674E-2</v>
      </c>
      <c r="BC184" s="2">
        <f t="shared" si="281"/>
        <v>-8.0833333333333224E-4</v>
      </c>
      <c r="BD184" s="2">
        <f t="shared" si="281"/>
        <v>4.7833333333333339E-3</v>
      </c>
      <c r="BE184" s="2">
        <f t="shared" si="281"/>
        <v>-9.8583333333333353E-3</v>
      </c>
      <c r="BF184" s="2">
        <f t="shared" si="281"/>
        <v>-8.5166666666666672E-3</v>
      </c>
      <c r="BG184" s="2">
        <f t="shared" si="281"/>
        <v>-2.4083333333333331E-3</v>
      </c>
      <c r="BH184" s="2">
        <f t="shared" si="281"/>
        <v>2.1666666666666766E-4</v>
      </c>
      <c r="BI184" s="2">
        <f t="shared" si="281"/>
        <v>-1.0041666666666666E-2</v>
      </c>
      <c r="BJ184" s="2">
        <f t="shared" si="281"/>
        <v>8.7500000000000154E-4</v>
      </c>
      <c r="BK184" s="2">
        <f t="shared" si="281"/>
        <v>-2.7916666666666645E-3</v>
      </c>
      <c r="BL184" s="2">
        <f t="shared" si="281"/>
        <v>-1.7333333333333356E-3</v>
      </c>
      <c r="BM184" s="2">
        <f t="shared" si="281"/>
        <v>1.208333333333334E-3</v>
      </c>
      <c r="BO184">
        <f t="shared" si="224"/>
        <v>13</v>
      </c>
      <c r="BP184">
        <f t="shared" si="225"/>
        <v>15</v>
      </c>
      <c r="BQ184">
        <f t="shared" si="226"/>
        <v>25</v>
      </c>
      <c r="BR184">
        <f t="shared" si="227"/>
        <v>2</v>
      </c>
      <c r="BS184">
        <f t="shared" si="228"/>
        <v>4</v>
      </c>
      <c r="BT184">
        <f t="shared" si="229"/>
        <v>16</v>
      </c>
      <c r="BU184">
        <f t="shared" si="230"/>
        <v>11</v>
      </c>
      <c r="BV184">
        <f t="shared" si="231"/>
        <v>9</v>
      </c>
      <c r="BW184">
        <f t="shared" si="232"/>
        <v>21</v>
      </c>
      <c r="BX184">
        <f t="shared" si="233"/>
        <v>14</v>
      </c>
      <c r="BY184">
        <f t="shared" si="234"/>
        <v>12</v>
      </c>
      <c r="BZ184">
        <f t="shared" si="235"/>
        <v>18</v>
      </c>
      <c r="CA184">
        <f t="shared" si="236"/>
        <v>27</v>
      </c>
      <c r="CB184">
        <f t="shared" si="237"/>
        <v>20</v>
      </c>
      <c r="CC184">
        <f t="shared" si="238"/>
        <v>29</v>
      </c>
      <c r="CD184">
        <f t="shared" si="239"/>
        <v>6</v>
      </c>
      <c r="CE184">
        <f t="shared" si="240"/>
        <v>5</v>
      </c>
      <c r="CF184">
        <f t="shared" si="241"/>
        <v>1</v>
      </c>
      <c r="CG184">
        <f t="shared" si="242"/>
        <v>3</v>
      </c>
      <c r="CH184">
        <f t="shared" si="243"/>
        <v>23</v>
      </c>
      <c r="CI184">
        <f t="shared" si="244"/>
        <v>30</v>
      </c>
      <c r="CJ184">
        <f t="shared" si="245"/>
        <v>8</v>
      </c>
      <c r="CK184">
        <f t="shared" si="246"/>
        <v>10</v>
      </c>
      <c r="CL184">
        <f t="shared" si="247"/>
        <v>19</v>
      </c>
      <c r="CM184">
        <f t="shared" si="248"/>
        <v>24</v>
      </c>
      <c r="CN184">
        <f t="shared" si="249"/>
        <v>7</v>
      </c>
      <c r="CO184">
        <f t="shared" si="250"/>
        <v>26</v>
      </c>
      <c r="CP184">
        <f t="shared" si="251"/>
        <v>17</v>
      </c>
      <c r="CQ184">
        <f t="shared" si="252"/>
        <v>22</v>
      </c>
      <c r="CR184">
        <f t="shared" si="253"/>
        <v>28</v>
      </c>
      <c r="CU184" s="2">
        <f t="array" ref="CU184">AVERAGE(IF(BO184:CR184&gt;=$CU$8,E184:AH184,""))-$B184</f>
        <v>-1.6186666666666662E-2</v>
      </c>
      <c r="CV184" s="2">
        <f t="array" ref="CV184">AVERAGE(IF(BO184:CR184&lt;=$CV$8,E184:AH184,""))-$B184</f>
        <v>8.4533333333333353E-3</v>
      </c>
      <c r="CW184" s="2">
        <f t="shared" si="213"/>
        <v>-2.4639999999999995E-2</v>
      </c>
      <c r="CX184" s="2">
        <f t="shared" si="214"/>
        <v>-1.6299999999999999E-2</v>
      </c>
      <c r="CY184" s="2">
        <f t="shared" si="215"/>
        <v>-2.2554999999999995E-2</v>
      </c>
      <c r="CZ184" s="2"/>
      <c r="DA184" s="1">
        <f t="shared" si="216"/>
        <v>2.1579024161631488</v>
      </c>
      <c r="DB184" s="1">
        <f t="shared" si="217"/>
        <v>1.2876111071154863</v>
      </c>
      <c r="DC184" s="1">
        <f t="shared" si="218"/>
        <v>1.9671039270623365</v>
      </c>
      <c r="DD184" s="1">
        <f t="shared" si="219"/>
        <v>0.8692220162346419</v>
      </c>
      <c r="DE184" s="3">
        <f t="shared" si="220"/>
        <v>0.74109613095238092</v>
      </c>
    </row>
    <row r="185" spans="1:109" x14ac:dyDescent="0.25">
      <c r="A185">
        <v>194012</v>
      </c>
      <c r="B185" s="10">
        <v>0</v>
      </c>
      <c r="C185" s="11">
        <v>6.8000000000000005E-3</v>
      </c>
      <c r="E185" s="7">
        <v>8.3000000000000001E-3</v>
      </c>
      <c r="F185" s="7">
        <v>-3.3000000000000004E-3</v>
      </c>
      <c r="G185" s="7">
        <v>6.1999999999999998E-3</v>
      </c>
      <c r="H185" s="7">
        <v>8.8200000000000001E-2</v>
      </c>
      <c r="I185" s="7">
        <v>-2.0800000000000003E-2</v>
      </c>
      <c r="J185" s="7">
        <v>2.7200000000000002E-2</v>
      </c>
      <c r="K185" s="7">
        <v>-2.8000000000000004E-3</v>
      </c>
      <c r="L185" s="7">
        <v>-2.2000000000000001E-3</v>
      </c>
      <c r="M185" s="7">
        <v>1.89E-2</v>
      </c>
      <c r="N185" s="7">
        <v>-1.3999999999999999E-2</v>
      </c>
      <c r="O185" s="7">
        <v>-1.9099999999999999E-2</v>
      </c>
      <c r="P185" s="7">
        <v>1.6E-2</v>
      </c>
      <c r="Q185" s="7">
        <v>7.3000000000000001E-3</v>
      </c>
      <c r="R185" s="7">
        <v>1.1999999999999999E-3</v>
      </c>
      <c r="S185" s="7">
        <v>-3.1899999999999998E-2</v>
      </c>
      <c r="T185" s="7">
        <v>4.7999999999999996E-3</v>
      </c>
      <c r="U185" s="7">
        <v>1.3000000000000002E-3</v>
      </c>
      <c r="V185" s="7">
        <v>0.14940000000000001</v>
      </c>
      <c r="W185" s="7">
        <v>2.1899999999999999E-2</v>
      </c>
      <c r="X185" s="7">
        <v>1.7500000000000002E-2</v>
      </c>
      <c r="Y185" s="7">
        <v>2.0499999999999997E-2</v>
      </c>
      <c r="Z185" s="7">
        <v>-1.7100000000000001E-2</v>
      </c>
      <c r="AA185" s="7">
        <v>-5.6000000000000008E-3</v>
      </c>
      <c r="AB185" s="7">
        <v>-3.0999999999999999E-3</v>
      </c>
      <c r="AC185" s="7">
        <v>1.0800000000000001E-2</v>
      </c>
      <c r="AD185" s="7">
        <v>-8.4499999999999992E-2</v>
      </c>
      <c r="AE185" s="7">
        <v>6.7000000000000002E-3</v>
      </c>
      <c r="AF185" s="7">
        <v>-3.0200000000000001E-2</v>
      </c>
      <c r="AG185" s="7">
        <v>-3.2300000000000002E-2</v>
      </c>
      <c r="AH185" s="7">
        <v>-3.0800000000000001E-2</v>
      </c>
      <c r="AJ185" s="2">
        <f t="shared" ref="AJ185:BM185" si="282">AVERAGE(E173:E184)</f>
        <v>-5.0416666666666657E-3</v>
      </c>
      <c r="AK185" s="2">
        <f t="shared" si="282"/>
        <v>5.2749999999999976E-3</v>
      </c>
      <c r="AL185" s="2">
        <f t="shared" si="282"/>
        <v>-2.8500000000000031E-3</v>
      </c>
      <c r="AM185" s="2">
        <f t="shared" si="282"/>
        <v>-1.3416666666666635E-3</v>
      </c>
      <c r="AN185" s="2">
        <f t="shared" si="282"/>
        <v>-4.2249999999999987E-3</v>
      </c>
      <c r="AO185" s="2">
        <f t="shared" si="282"/>
        <v>-3.1166666666666652E-3</v>
      </c>
      <c r="AP185" s="2">
        <f t="shared" si="282"/>
        <v>-7.2333333333333338E-3</v>
      </c>
      <c r="AQ185" s="2">
        <f t="shared" si="282"/>
        <v>-1.1916666666666666E-2</v>
      </c>
      <c r="AR185" s="2">
        <f t="shared" si="282"/>
        <v>-3.8333333333333349E-3</v>
      </c>
      <c r="AS185" s="2">
        <f t="shared" si="282"/>
        <v>6.666666666666728E-5</v>
      </c>
      <c r="AT185" s="2">
        <f t="shared" si="282"/>
        <v>-5.5666666666666651E-3</v>
      </c>
      <c r="AU185" s="2">
        <f t="shared" si="282"/>
        <v>6.9666666666666653E-3</v>
      </c>
      <c r="AV185" s="2">
        <f t="shared" si="282"/>
        <v>7.7500000000000025E-3</v>
      </c>
      <c r="AW185" s="2">
        <f t="shared" si="282"/>
        <v>-3.0333333333333345E-3</v>
      </c>
      <c r="AX185" s="2">
        <f t="shared" si="282"/>
        <v>5.5333333333333302E-3</v>
      </c>
      <c r="AY185" s="2">
        <f t="shared" si="282"/>
        <v>6.4999999999999867E-4</v>
      </c>
      <c r="AZ185" s="2">
        <f t="shared" si="282"/>
        <v>-2.2083333333333282E-3</v>
      </c>
      <c r="BA185" s="2">
        <f t="shared" si="282"/>
        <v>-1.0858333333333333E-2</v>
      </c>
      <c r="BB185" s="2">
        <f t="shared" si="282"/>
        <v>-7.3333333333333375E-3</v>
      </c>
      <c r="BC185" s="2">
        <f t="shared" si="282"/>
        <v>-1.0499999999999997E-2</v>
      </c>
      <c r="BD185" s="2">
        <f t="shared" si="282"/>
        <v>4.4750000000000007E-3</v>
      </c>
      <c r="BE185" s="2">
        <f t="shared" si="282"/>
        <v>5.9999999999999958E-3</v>
      </c>
      <c r="BF185" s="2">
        <f t="shared" si="282"/>
        <v>-6.5750000000000001E-3</v>
      </c>
      <c r="BG185" s="2">
        <f t="shared" si="282"/>
        <v>-2.3916666666666682E-3</v>
      </c>
      <c r="BH185" s="2">
        <f t="shared" si="282"/>
        <v>3.6166666666666686E-3</v>
      </c>
      <c r="BI185" s="2">
        <f t="shared" si="282"/>
        <v>-1.3508333333333336E-2</v>
      </c>
      <c r="BJ185" s="2">
        <f t="shared" si="282"/>
        <v>1.516666666666669E-3</v>
      </c>
      <c r="BK185" s="2">
        <f t="shared" si="282"/>
        <v>4.8000000000000022E-3</v>
      </c>
      <c r="BL185" s="2">
        <f t="shared" si="282"/>
        <v>-1.0583333333333371E-3</v>
      </c>
      <c r="BM185" s="2">
        <f t="shared" si="282"/>
        <v>3.0166666666666705E-3</v>
      </c>
      <c r="BO185">
        <f t="shared" si="224"/>
        <v>9</v>
      </c>
      <c r="BP185">
        <f t="shared" si="225"/>
        <v>26</v>
      </c>
      <c r="BQ185">
        <f t="shared" si="226"/>
        <v>14</v>
      </c>
      <c r="BR185">
        <f t="shared" si="227"/>
        <v>17</v>
      </c>
      <c r="BS185">
        <f t="shared" si="228"/>
        <v>10</v>
      </c>
      <c r="BT185">
        <f t="shared" si="229"/>
        <v>12</v>
      </c>
      <c r="BU185">
        <f t="shared" si="230"/>
        <v>6</v>
      </c>
      <c r="BV185">
        <f t="shared" si="231"/>
        <v>2</v>
      </c>
      <c r="BW185">
        <f t="shared" si="232"/>
        <v>11</v>
      </c>
      <c r="BX185">
        <f t="shared" si="233"/>
        <v>19</v>
      </c>
      <c r="BY185">
        <f t="shared" si="234"/>
        <v>8</v>
      </c>
      <c r="BZ185">
        <f t="shared" si="235"/>
        <v>29</v>
      </c>
      <c r="CA185">
        <f t="shared" si="236"/>
        <v>30</v>
      </c>
      <c r="CB185">
        <f t="shared" si="237"/>
        <v>13</v>
      </c>
      <c r="CC185">
        <f t="shared" si="238"/>
        <v>27</v>
      </c>
      <c r="CD185">
        <f t="shared" si="239"/>
        <v>20</v>
      </c>
      <c r="CE185">
        <f t="shared" si="240"/>
        <v>16</v>
      </c>
      <c r="CF185">
        <f t="shared" si="241"/>
        <v>3</v>
      </c>
      <c r="CG185">
        <f t="shared" si="242"/>
        <v>5</v>
      </c>
      <c r="CH185">
        <f t="shared" si="243"/>
        <v>4</v>
      </c>
      <c r="CI185">
        <f t="shared" si="244"/>
        <v>24</v>
      </c>
      <c r="CJ185">
        <f t="shared" si="245"/>
        <v>28</v>
      </c>
      <c r="CK185">
        <f t="shared" si="246"/>
        <v>7</v>
      </c>
      <c r="CL185">
        <f t="shared" si="247"/>
        <v>15</v>
      </c>
      <c r="CM185">
        <f t="shared" si="248"/>
        <v>23</v>
      </c>
      <c r="CN185">
        <f t="shared" si="249"/>
        <v>1</v>
      </c>
      <c r="CO185">
        <f t="shared" si="250"/>
        <v>21</v>
      </c>
      <c r="CP185">
        <f t="shared" si="251"/>
        <v>25</v>
      </c>
      <c r="CQ185">
        <f t="shared" si="252"/>
        <v>18</v>
      </c>
      <c r="CR185">
        <f t="shared" si="253"/>
        <v>22</v>
      </c>
      <c r="CU185" s="2">
        <f t="array" ref="CU185">AVERAGE(IF(BO185:CR185&gt;=$CU$8,E185:AH185,""))-$B185</f>
        <v>-2.666666666666669E-4</v>
      </c>
      <c r="CV185" s="2">
        <f t="array" ref="CV185">AVERAGE(IF(BO185:CR185&lt;=$CV$8,E185:AH185,""))-$B185</f>
        <v>7.5000000000000015E-3</v>
      </c>
      <c r="CW185" s="2">
        <f t="shared" si="213"/>
        <v>-7.7666666666666682E-3</v>
      </c>
      <c r="CX185" s="2">
        <f t="shared" si="214"/>
        <v>6.8000000000000005E-3</v>
      </c>
      <c r="CY185" s="2">
        <f t="shared" si="215"/>
        <v>-4.1250000000000011E-3</v>
      </c>
      <c r="CZ185" s="2"/>
      <c r="DA185" s="1">
        <f t="shared" si="216"/>
        <v>2.141142707397615</v>
      </c>
      <c r="DB185" s="1">
        <f t="shared" si="217"/>
        <v>1.2963668626438716</v>
      </c>
      <c r="DC185" s="1">
        <f t="shared" si="218"/>
        <v>1.9665793660151198</v>
      </c>
      <c r="DD185" s="1">
        <f t="shared" si="219"/>
        <v>0.87574118135640178</v>
      </c>
      <c r="DE185" s="3">
        <f t="shared" si="220"/>
        <v>0.73332946428571422</v>
      </c>
    </row>
    <row r="186" spans="1:109" x14ac:dyDescent="0.25">
      <c r="A186">
        <v>194101</v>
      </c>
      <c r="B186" s="10">
        <v>-1E-4</v>
      </c>
      <c r="C186" s="11">
        <v>-4.0399999999999998E-2</v>
      </c>
      <c r="E186" s="7">
        <v>-1.5900000000000001E-2</v>
      </c>
      <c r="F186" s="7">
        <v>-2.7799999999999998E-2</v>
      </c>
      <c r="G186" s="7">
        <v>1.1599999999999999E-2</v>
      </c>
      <c r="H186" s="7">
        <v>-1.9199999999999998E-2</v>
      </c>
      <c r="I186" s="7">
        <v>2.5000000000000001E-2</v>
      </c>
      <c r="J186" s="7">
        <v>-2.3700000000000002E-2</v>
      </c>
      <c r="K186" s="7">
        <v>4.6600000000000003E-2</v>
      </c>
      <c r="L186" s="7">
        <v>-2.2100000000000002E-2</v>
      </c>
      <c r="M186" s="7">
        <v>-6.7699999999999996E-2</v>
      </c>
      <c r="N186" s="7">
        <v>-3.0200000000000001E-2</v>
      </c>
      <c r="O186" s="7">
        <v>-5.4100000000000002E-2</v>
      </c>
      <c r="P186" s="7">
        <v>-9.8699999999999996E-2</v>
      </c>
      <c r="Q186" s="7">
        <v>-5.8700000000000002E-2</v>
      </c>
      <c r="R186" s="7">
        <v>-2.7099999999999999E-2</v>
      </c>
      <c r="S186" s="7">
        <v>-9.5600000000000004E-2</v>
      </c>
      <c r="T186" s="7">
        <v>-6.7100000000000007E-2</v>
      </c>
      <c r="U186" s="7">
        <v>-2.01E-2</v>
      </c>
      <c r="V186" s="7">
        <v>-3.4700000000000002E-2</v>
      </c>
      <c r="W186" s="7">
        <v>-2.0800000000000003E-2</v>
      </c>
      <c r="X186" s="7">
        <v>-2.1000000000000001E-2</v>
      </c>
      <c r="Y186" s="7">
        <v>-2.1000000000000001E-2</v>
      </c>
      <c r="Z186" s="7">
        <v>-2.6800000000000001E-2</v>
      </c>
      <c r="AA186" s="7">
        <v>-2.3E-2</v>
      </c>
      <c r="AB186" s="7">
        <v>-2.6000000000000002E-2</v>
      </c>
      <c r="AC186" s="7">
        <v>-1.47E-2</v>
      </c>
      <c r="AD186" s="7">
        <v>1.3500000000000002E-2</v>
      </c>
      <c r="AE186" s="7">
        <v>-3.4599999999999999E-2</v>
      </c>
      <c r="AF186" s="7">
        <v>1.0200000000000001E-2</v>
      </c>
      <c r="AG186" s="7">
        <v>-1.18E-2</v>
      </c>
      <c r="AH186" s="7">
        <v>3.1400000000000004E-2</v>
      </c>
      <c r="AJ186" s="2">
        <f t="shared" ref="AJ186:BM186" si="283">AVERAGE(E174:E185)</f>
        <v>-6.8833333333333359E-3</v>
      </c>
      <c r="AK186" s="2">
        <f t="shared" si="283"/>
        <v>5.4999999999999979E-3</v>
      </c>
      <c r="AL186" s="2">
        <f t="shared" si="283"/>
        <v>-6.4166666666666686E-3</v>
      </c>
      <c r="AM186" s="2">
        <f t="shared" si="283"/>
        <v>3.0083333333333303E-3</v>
      </c>
      <c r="AN186" s="2">
        <f t="shared" si="283"/>
        <v>-9.1249999999999977E-3</v>
      </c>
      <c r="AO186" s="2">
        <f t="shared" si="283"/>
        <v>-4.3583333333333312E-3</v>
      </c>
      <c r="AP186" s="2">
        <f t="shared" si="283"/>
        <v>-4.7500000000000016E-3</v>
      </c>
      <c r="AQ186" s="2">
        <f t="shared" si="283"/>
        <v>-1.5266666666666666E-2</v>
      </c>
      <c r="AR186" s="2">
        <f t="shared" si="283"/>
        <v>-6.0583333333333348E-3</v>
      </c>
      <c r="AS186" s="2">
        <f t="shared" si="283"/>
        <v>-3.5333333333333328E-3</v>
      </c>
      <c r="AT186" s="2">
        <f t="shared" si="283"/>
        <v>-8.649999999999998E-3</v>
      </c>
      <c r="AU186" s="2">
        <f t="shared" si="283"/>
        <v>6.4333333333333334E-3</v>
      </c>
      <c r="AV186" s="2">
        <f t="shared" si="283"/>
        <v>3.674999999999999E-3</v>
      </c>
      <c r="AW186" s="2">
        <f t="shared" si="283"/>
        <v>-6.8499999999999993E-3</v>
      </c>
      <c r="AX186" s="2">
        <f t="shared" si="283"/>
        <v>-4.3333333333333738E-4</v>
      </c>
      <c r="AY186" s="2">
        <f t="shared" si="283"/>
        <v>-4.0333333333333323E-3</v>
      </c>
      <c r="AZ186" s="2">
        <f t="shared" si="283"/>
        <v>-1.6499999999999985E-3</v>
      </c>
      <c r="BA186" s="2">
        <f t="shared" si="283"/>
        <v>5.0000000000000044E-4</v>
      </c>
      <c r="BB186" s="2">
        <f t="shared" si="283"/>
        <v>-5.441666666666671E-3</v>
      </c>
      <c r="BC186" s="2">
        <f t="shared" si="283"/>
        <v>-1.1508333333333329E-2</v>
      </c>
      <c r="BD186" s="2">
        <f t="shared" si="283"/>
        <v>3.7916666666666667E-3</v>
      </c>
      <c r="BE186" s="2">
        <f t="shared" si="283"/>
        <v>9.2833333333333292E-3</v>
      </c>
      <c r="BF186" s="2">
        <f t="shared" si="283"/>
        <v>-8.2416666666666628E-3</v>
      </c>
      <c r="BG186" s="2">
        <f t="shared" si="283"/>
        <v>-7.4083333333333336E-3</v>
      </c>
      <c r="BH186" s="2">
        <f t="shared" si="283"/>
        <v>1.9000000000000017E-3</v>
      </c>
      <c r="BI186" s="2">
        <f t="shared" si="283"/>
        <v>-1.3491666666666666E-2</v>
      </c>
      <c r="BJ186" s="2">
        <f t="shared" si="283"/>
        <v>-1.4999999999999994E-3</v>
      </c>
      <c r="BK186" s="2">
        <f t="shared" si="283"/>
        <v>3.3583333333333334E-3</v>
      </c>
      <c r="BL186" s="2">
        <f t="shared" si="283"/>
        <v>-5.9583333333333389E-3</v>
      </c>
      <c r="BM186" s="2">
        <f t="shared" si="283"/>
        <v>-5.16666666666663E-4</v>
      </c>
      <c r="BO186">
        <f t="shared" si="224"/>
        <v>8</v>
      </c>
      <c r="BP186">
        <f t="shared" si="225"/>
        <v>28</v>
      </c>
      <c r="BQ186">
        <f t="shared" si="226"/>
        <v>10</v>
      </c>
      <c r="BR186">
        <f t="shared" si="227"/>
        <v>24</v>
      </c>
      <c r="BS186">
        <f t="shared" si="228"/>
        <v>4</v>
      </c>
      <c r="BT186">
        <f t="shared" si="229"/>
        <v>15</v>
      </c>
      <c r="BU186">
        <f t="shared" si="230"/>
        <v>14</v>
      </c>
      <c r="BV186">
        <f t="shared" si="231"/>
        <v>1</v>
      </c>
      <c r="BW186">
        <f t="shared" si="232"/>
        <v>11</v>
      </c>
      <c r="BX186">
        <f t="shared" si="233"/>
        <v>17</v>
      </c>
      <c r="BY186">
        <f t="shared" si="234"/>
        <v>5</v>
      </c>
      <c r="BZ186">
        <f t="shared" si="235"/>
        <v>29</v>
      </c>
      <c r="CA186">
        <f t="shared" si="236"/>
        <v>26</v>
      </c>
      <c r="CB186">
        <f t="shared" si="237"/>
        <v>9</v>
      </c>
      <c r="CC186">
        <f t="shared" si="238"/>
        <v>21</v>
      </c>
      <c r="CD186">
        <f t="shared" si="239"/>
        <v>16</v>
      </c>
      <c r="CE186">
        <f t="shared" si="240"/>
        <v>18</v>
      </c>
      <c r="CF186">
        <f t="shared" si="241"/>
        <v>22</v>
      </c>
      <c r="CG186">
        <f t="shared" si="242"/>
        <v>13</v>
      </c>
      <c r="CH186">
        <f t="shared" si="243"/>
        <v>3</v>
      </c>
      <c r="CI186">
        <f t="shared" si="244"/>
        <v>27</v>
      </c>
      <c r="CJ186">
        <f t="shared" si="245"/>
        <v>30</v>
      </c>
      <c r="CK186">
        <f t="shared" si="246"/>
        <v>6</v>
      </c>
      <c r="CL186">
        <f t="shared" si="247"/>
        <v>7</v>
      </c>
      <c r="CM186">
        <f t="shared" si="248"/>
        <v>23</v>
      </c>
      <c r="CN186">
        <f t="shared" si="249"/>
        <v>2</v>
      </c>
      <c r="CO186">
        <f t="shared" si="250"/>
        <v>19</v>
      </c>
      <c r="CP186">
        <f t="shared" si="251"/>
        <v>25</v>
      </c>
      <c r="CQ186">
        <f t="shared" si="252"/>
        <v>12</v>
      </c>
      <c r="CR186">
        <f t="shared" si="253"/>
        <v>20</v>
      </c>
      <c r="CU186" s="2">
        <f t="array" ref="CU186">AVERAGE(IF(BO186:CR186&gt;=$CU$8,E186:AH186,""))-$B186</f>
        <v>-3.3739999999999999E-2</v>
      </c>
      <c r="CV186" s="2">
        <f t="array" ref="CV186">AVERAGE(IF(BO186:CR186&lt;=$CV$8,E186:AH186,""))-$B186</f>
        <v>-1.4333333333333333E-2</v>
      </c>
      <c r="CW186" s="2">
        <f t="shared" si="213"/>
        <v>-1.9406666666666666E-2</v>
      </c>
      <c r="CX186" s="2">
        <f t="shared" si="214"/>
        <v>-4.0399999999999998E-2</v>
      </c>
      <c r="CY186" s="2">
        <f t="shared" si="215"/>
        <v>-2.4654999999999996E-2</v>
      </c>
      <c r="CZ186" s="2"/>
      <c r="DA186" s="1">
        <f t="shared" si="216"/>
        <v>2.0993761503186454</v>
      </c>
      <c r="DB186" s="1">
        <f t="shared" si="217"/>
        <v>1.2438640047067948</v>
      </c>
      <c r="DC186" s="1">
        <f t="shared" si="218"/>
        <v>1.9000303202691682</v>
      </c>
      <c r="DD186" s="1">
        <f t="shared" si="219"/>
        <v>0.86310131697215775</v>
      </c>
      <c r="DE186" s="3">
        <f t="shared" si="220"/>
        <v>0.71392279761904753</v>
      </c>
    </row>
    <row r="187" spans="1:109" x14ac:dyDescent="0.25">
      <c r="A187">
        <v>194102</v>
      </c>
      <c r="B187" s="10">
        <v>-1E-4</v>
      </c>
      <c r="C187" s="11">
        <v>-1.47E-2</v>
      </c>
      <c r="E187" s="7">
        <v>-2.5499999999999998E-2</v>
      </c>
      <c r="F187" s="7">
        <v>-3.7400000000000003E-2</v>
      </c>
      <c r="G187" s="7">
        <v>-2.3E-2</v>
      </c>
      <c r="H187" s="7">
        <v>3.8E-3</v>
      </c>
      <c r="I187" s="7">
        <v>-6.8999999999999999E-3</v>
      </c>
      <c r="J187" s="7">
        <v>-4.7100000000000003E-2</v>
      </c>
      <c r="K187" s="7">
        <v>-3.1000000000000003E-2</v>
      </c>
      <c r="L187" s="7">
        <v>-4.7199999999999999E-2</v>
      </c>
      <c r="M187" s="7">
        <v>-2.4199999999999999E-2</v>
      </c>
      <c r="N187" s="7">
        <v>-1.9199999999999998E-2</v>
      </c>
      <c r="O187" s="7">
        <v>-2.6700000000000002E-2</v>
      </c>
      <c r="P187" s="7">
        <v>-1.5100000000000001E-2</v>
      </c>
      <c r="Q187" s="7">
        <v>-2.4E-2</v>
      </c>
      <c r="R187" s="7">
        <v>-2.3E-3</v>
      </c>
      <c r="S187" s="7">
        <v>1.5300000000000001E-2</v>
      </c>
      <c r="T187" s="7">
        <v>-1.29E-2</v>
      </c>
      <c r="U187" s="7">
        <v>-1.1200000000000002E-2</v>
      </c>
      <c r="V187" s="7">
        <v>-7.0999999999999995E-3</v>
      </c>
      <c r="W187" s="7">
        <v>-6.8999999999999999E-3</v>
      </c>
      <c r="X187" s="7">
        <v>-1.1599999999999999E-2</v>
      </c>
      <c r="Y187" s="7">
        <v>-2.23E-2</v>
      </c>
      <c r="Z187" s="7">
        <v>-6.0900000000000003E-2</v>
      </c>
      <c r="AA187" s="7">
        <v>-7.4000000000000003E-3</v>
      </c>
      <c r="AB187" s="7">
        <v>-1.0400000000000001E-2</v>
      </c>
      <c r="AC187" s="7">
        <v>1.3000000000000002E-3</v>
      </c>
      <c r="AD187" s="7">
        <v>-4.5199999999999997E-2</v>
      </c>
      <c r="AE187" s="7">
        <v>-4.0099999999999997E-2</v>
      </c>
      <c r="AF187" s="7">
        <v>-2.1000000000000001E-2</v>
      </c>
      <c r="AG187" s="7">
        <v>-6.6000000000000008E-3</v>
      </c>
      <c r="AH187" s="7">
        <v>-2.07E-2</v>
      </c>
      <c r="AJ187" s="2">
        <f t="shared" ref="AJ187:BM187" si="284">AVERAGE(E175:E186)</f>
        <v>-9.4000000000000004E-3</v>
      </c>
      <c r="AK187" s="2">
        <f t="shared" si="284"/>
        <v>1.7416666666666663E-3</v>
      </c>
      <c r="AL187" s="2">
        <f t="shared" si="284"/>
        <v>-7.3750000000000031E-3</v>
      </c>
      <c r="AM187" s="2">
        <f t="shared" si="284"/>
        <v>2.6666666666666478E-4</v>
      </c>
      <c r="AN187" s="2">
        <f t="shared" si="284"/>
        <v>-8.6750000000000004E-3</v>
      </c>
      <c r="AO187" s="2">
        <f t="shared" si="284"/>
        <v>-9.0999999999999987E-3</v>
      </c>
      <c r="AP187" s="2">
        <f t="shared" si="284"/>
        <v>-1.9666666666666665E-3</v>
      </c>
      <c r="AQ187" s="2">
        <f t="shared" si="284"/>
        <v>-1.5591666666666669E-2</v>
      </c>
      <c r="AR187" s="2">
        <f t="shared" si="284"/>
        <v>-9.4416666666666677E-3</v>
      </c>
      <c r="AS187" s="2">
        <f t="shared" si="284"/>
        <v>-6.4999999999999997E-3</v>
      </c>
      <c r="AT187" s="2">
        <f t="shared" si="284"/>
        <v>-1.2033333333333332E-2</v>
      </c>
      <c r="AU187" s="2">
        <f t="shared" si="284"/>
        <v>6.0333333333333315E-3</v>
      </c>
      <c r="AV187" s="2">
        <f t="shared" si="284"/>
        <v>3.9000000000000007E-3</v>
      </c>
      <c r="AW187" s="2">
        <f t="shared" si="284"/>
        <v>-4.9583333333333346E-3</v>
      </c>
      <c r="AX187" s="2">
        <f t="shared" si="284"/>
        <v>-4.7833333333333339E-3</v>
      </c>
      <c r="AY187" s="2">
        <f t="shared" si="284"/>
        <v>-3.9166666666666699E-3</v>
      </c>
      <c r="AZ187" s="2">
        <f t="shared" si="284"/>
        <v>-1.7416666666666659E-3</v>
      </c>
      <c r="BA187" s="2">
        <f t="shared" si="284"/>
        <v>-4.2416666666666662E-3</v>
      </c>
      <c r="BB187" s="2">
        <f t="shared" si="284"/>
        <v>-5.3583333333333365E-3</v>
      </c>
      <c r="BC187" s="2">
        <f t="shared" si="284"/>
        <v>-1.3241666666666664E-2</v>
      </c>
      <c r="BD187" s="2">
        <f t="shared" si="284"/>
        <v>2.1333333333333334E-3</v>
      </c>
      <c r="BE187" s="2">
        <f t="shared" si="284"/>
        <v>1.1916666666666629E-3</v>
      </c>
      <c r="BF187" s="2">
        <f t="shared" si="284"/>
        <v>-8.058333333333334E-3</v>
      </c>
      <c r="BG187" s="2">
        <f t="shared" si="284"/>
        <v>-9.2166666666666664E-3</v>
      </c>
      <c r="BH187" s="2">
        <f t="shared" si="284"/>
        <v>4.5000000000000023E-3</v>
      </c>
      <c r="BI187" s="2">
        <f t="shared" si="284"/>
        <v>-1.0433333333333331E-2</v>
      </c>
      <c r="BJ187" s="2">
        <f t="shared" si="284"/>
        <v>-3.5499999999999989E-3</v>
      </c>
      <c r="BK187" s="2">
        <f t="shared" si="284"/>
        <v>2.8916666666666696E-3</v>
      </c>
      <c r="BL187" s="2">
        <f t="shared" si="284"/>
        <v>-7.5333333333333389E-3</v>
      </c>
      <c r="BM187" s="2">
        <f t="shared" si="284"/>
        <v>-8.6666666666666489E-4</v>
      </c>
      <c r="BO187">
        <f t="shared" si="224"/>
        <v>6</v>
      </c>
      <c r="BP187">
        <f t="shared" si="225"/>
        <v>25</v>
      </c>
      <c r="BQ187">
        <f t="shared" si="226"/>
        <v>12</v>
      </c>
      <c r="BR187">
        <f t="shared" si="227"/>
        <v>23</v>
      </c>
      <c r="BS187">
        <f t="shared" si="228"/>
        <v>9</v>
      </c>
      <c r="BT187">
        <f t="shared" si="229"/>
        <v>8</v>
      </c>
      <c r="BU187">
        <f t="shared" si="230"/>
        <v>20</v>
      </c>
      <c r="BV187">
        <f t="shared" si="231"/>
        <v>1</v>
      </c>
      <c r="BW187">
        <f t="shared" si="232"/>
        <v>5</v>
      </c>
      <c r="BX187">
        <f t="shared" si="233"/>
        <v>13</v>
      </c>
      <c r="BY187">
        <f t="shared" si="234"/>
        <v>3</v>
      </c>
      <c r="BZ187">
        <f t="shared" si="235"/>
        <v>30</v>
      </c>
      <c r="CA187">
        <f t="shared" si="236"/>
        <v>28</v>
      </c>
      <c r="CB187">
        <f t="shared" si="237"/>
        <v>15</v>
      </c>
      <c r="CC187">
        <f t="shared" si="238"/>
        <v>16</v>
      </c>
      <c r="CD187">
        <f t="shared" si="239"/>
        <v>18</v>
      </c>
      <c r="CE187">
        <f t="shared" si="240"/>
        <v>21</v>
      </c>
      <c r="CF187">
        <f t="shared" si="241"/>
        <v>17</v>
      </c>
      <c r="CG187">
        <f t="shared" si="242"/>
        <v>14</v>
      </c>
      <c r="CH187">
        <f t="shared" si="243"/>
        <v>2</v>
      </c>
      <c r="CI187">
        <f t="shared" si="244"/>
        <v>26</v>
      </c>
      <c r="CJ187">
        <f t="shared" si="245"/>
        <v>24</v>
      </c>
      <c r="CK187">
        <f t="shared" si="246"/>
        <v>10</v>
      </c>
      <c r="CL187">
        <f t="shared" si="247"/>
        <v>7</v>
      </c>
      <c r="CM187">
        <f t="shared" si="248"/>
        <v>29</v>
      </c>
      <c r="CN187">
        <f t="shared" si="249"/>
        <v>4</v>
      </c>
      <c r="CO187">
        <f t="shared" si="250"/>
        <v>19</v>
      </c>
      <c r="CP187">
        <f t="shared" si="251"/>
        <v>27</v>
      </c>
      <c r="CQ187">
        <f t="shared" si="252"/>
        <v>11</v>
      </c>
      <c r="CR187">
        <f t="shared" si="253"/>
        <v>22</v>
      </c>
      <c r="CU187" s="2">
        <f t="array" ref="CU187">AVERAGE(IF(BO187:CR187&gt;=$CU$8,E187:AH187,""))-$B187</f>
        <v>-1.8786666666666667E-2</v>
      </c>
      <c r="CV187" s="2">
        <f t="array" ref="CV187">AVERAGE(IF(BO187:CR187&lt;=$CV$8,E187:AH187,""))-$B187</f>
        <v>-2.0579999999999998E-2</v>
      </c>
      <c r="CW187" s="2">
        <f t="shared" si="213"/>
        <v>1.7933333333333308E-3</v>
      </c>
      <c r="CX187" s="2">
        <f t="shared" si="214"/>
        <v>-1.47E-2</v>
      </c>
      <c r="CY187" s="2">
        <f t="shared" si="215"/>
        <v>-2.3300000000000018E-3</v>
      </c>
      <c r="CZ187" s="2"/>
      <c r="DA187" s="1">
        <f t="shared" si="216"/>
        <v>2.1029310939331851</v>
      </c>
      <c r="DB187" s="1">
        <f t="shared" si="217"/>
        <v>1.2254548174371342</v>
      </c>
      <c r="DC187" s="1">
        <f t="shared" si="218"/>
        <v>1.8641450809536846</v>
      </c>
      <c r="DD187" s="1">
        <f t="shared" si="219"/>
        <v>0.84525238173717354</v>
      </c>
      <c r="DE187" s="3">
        <f t="shared" si="220"/>
        <v>0.71571613095238085</v>
      </c>
    </row>
    <row r="188" spans="1:109" x14ac:dyDescent="0.25">
      <c r="A188">
        <v>194103</v>
      </c>
      <c r="B188" s="10">
        <v>1E-4</v>
      </c>
      <c r="C188" s="11">
        <v>9.4999999999999998E-3</v>
      </c>
      <c r="E188" s="7">
        <v>2.3799999999999998E-2</v>
      </c>
      <c r="F188" s="7">
        <v>6.9999999999999993E-3</v>
      </c>
      <c r="G188" s="7">
        <v>-2.6499999999999999E-2</v>
      </c>
      <c r="H188" s="7">
        <v>0.02</v>
      </c>
      <c r="I188" s="7">
        <v>1.3899999999999999E-2</v>
      </c>
      <c r="J188" s="7">
        <v>4.7599999999999996E-2</v>
      </c>
      <c r="K188" s="7">
        <v>4.0000000000000001E-3</v>
      </c>
      <c r="L188" s="7">
        <v>1.7600000000000001E-2</v>
      </c>
      <c r="M188" s="7">
        <v>1.7600000000000001E-2</v>
      </c>
      <c r="N188" s="7">
        <v>1.7399999999999999E-2</v>
      </c>
      <c r="O188" s="7">
        <v>-1.7899999999999999E-2</v>
      </c>
      <c r="P188" s="7">
        <v>-5.2000000000000006E-3</v>
      </c>
      <c r="Q188" s="7">
        <v>3.4999999999999996E-3</v>
      </c>
      <c r="R188" s="7">
        <v>-7.7000000000000002E-3</v>
      </c>
      <c r="S188" s="7">
        <v>-1.5700000000000002E-2</v>
      </c>
      <c r="T188" s="7">
        <v>1.4499999999999999E-2</v>
      </c>
      <c r="U188" s="7">
        <v>1.6299999999999999E-2</v>
      </c>
      <c r="V188" s="7">
        <v>-0.1331</v>
      </c>
      <c r="W188" s="7">
        <v>3.7700000000000004E-2</v>
      </c>
      <c r="X188" s="7">
        <v>-3.2599999999999997E-2</v>
      </c>
      <c r="Y188" s="7">
        <v>1.77E-2</v>
      </c>
      <c r="Z188" s="7">
        <v>1.8E-3</v>
      </c>
      <c r="AA188" s="7">
        <v>3.0200000000000001E-2</v>
      </c>
      <c r="AB188" s="7">
        <v>1.01E-2</v>
      </c>
      <c r="AC188" s="7">
        <v>2.69E-2</v>
      </c>
      <c r="AD188" s="7">
        <v>-1.0800000000000001E-2</v>
      </c>
      <c r="AE188" s="7">
        <v>1.3700000000000002E-2</v>
      </c>
      <c r="AF188" s="7">
        <v>3.0299999999999997E-2</v>
      </c>
      <c r="AG188" s="7">
        <v>3.3000000000000004E-3</v>
      </c>
      <c r="AH188" s="7">
        <v>-1.61E-2</v>
      </c>
      <c r="AJ188" s="2">
        <f t="shared" ref="AJ188:BM188" si="285">AVERAGE(E176:E187)</f>
        <v>-1.1816666666666668E-2</v>
      </c>
      <c r="AK188" s="2">
        <f t="shared" si="285"/>
        <v>-3.9166666666666699E-3</v>
      </c>
      <c r="AL188" s="2">
        <f t="shared" si="285"/>
        <v>-1.0825000000000003E-2</v>
      </c>
      <c r="AM188" s="2">
        <f t="shared" si="285"/>
        <v>8.9166666666666778E-4</v>
      </c>
      <c r="AN188" s="2">
        <f t="shared" si="285"/>
        <v>-1.0241666666666668E-2</v>
      </c>
      <c r="AO188" s="2">
        <f t="shared" si="285"/>
        <v>-1.4283333333333334E-2</v>
      </c>
      <c r="AP188" s="2">
        <f t="shared" si="285"/>
        <v>-5.3333333333333349E-3</v>
      </c>
      <c r="AQ188" s="2">
        <f t="shared" si="285"/>
        <v>-2.0774999999999998E-2</v>
      </c>
      <c r="AR188" s="2">
        <f t="shared" si="285"/>
        <v>-1.3683333333333334E-2</v>
      </c>
      <c r="AS188" s="2">
        <f t="shared" si="285"/>
        <v>-7.7666666666666674E-3</v>
      </c>
      <c r="AT188" s="2">
        <f t="shared" si="285"/>
        <v>-1.2283333333333328E-2</v>
      </c>
      <c r="AU188" s="2">
        <f t="shared" si="285"/>
        <v>2.7499999999999991E-4</v>
      </c>
      <c r="AV188" s="2">
        <f t="shared" si="285"/>
        <v>1.2166666666666686E-3</v>
      </c>
      <c r="AW188" s="2">
        <f t="shared" si="285"/>
        <v>-5.091666666666668E-3</v>
      </c>
      <c r="AX188" s="2">
        <f t="shared" si="285"/>
        <v>-5.3500000000000006E-3</v>
      </c>
      <c r="AY188" s="2">
        <f t="shared" si="285"/>
        <v>-6.983333333333337E-3</v>
      </c>
      <c r="AZ188" s="2">
        <f t="shared" si="285"/>
        <v>-2.8666666666666654E-3</v>
      </c>
      <c r="BA188" s="2">
        <f t="shared" si="285"/>
        <v>-3.1000000000000008E-3</v>
      </c>
      <c r="BB188" s="2">
        <f t="shared" si="285"/>
        <v>-6.7333333333333368E-3</v>
      </c>
      <c r="BC188" s="2">
        <f t="shared" si="285"/>
        <v>-1.3174999999999994E-2</v>
      </c>
      <c r="BD188" s="2">
        <f t="shared" si="285"/>
        <v>-5.916666666666671E-4</v>
      </c>
      <c r="BE188" s="2">
        <f t="shared" si="285"/>
        <v>-1.7491666666666666E-2</v>
      </c>
      <c r="BF188" s="2">
        <f t="shared" si="285"/>
        <v>-6.9916666666666695E-3</v>
      </c>
      <c r="BG188" s="2">
        <f t="shared" si="285"/>
        <v>-1.2624999999999999E-2</v>
      </c>
      <c r="BH188" s="2">
        <f t="shared" si="285"/>
        <v>3.3750000000000008E-3</v>
      </c>
      <c r="BI188" s="2">
        <f t="shared" si="285"/>
        <v>-1.7533333333333335E-2</v>
      </c>
      <c r="BJ188" s="2">
        <f t="shared" si="285"/>
        <v>-7.8083333333333329E-3</v>
      </c>
      <c r="BK188" s="2">
        <f t="shared" si="285"/>
        <v>-1.5583333333333311E-3</v>
      </c>
      <c r="BL188" s="2">
        <f t="shared" si="285"/>
        <v>-8.2500000000000056E-3</v>
      </c>
      <c r="BM188" s="2">
        <f t="shared" si="285"/>
        <v>-4.5499999999999994E-3</v>
      </c>
      <c r="BO188">
        <f t="shared" si="224"/>
        <v>9</v>
      </c>
      <c r="BP188">
        <f t="shared" si="225"/>
        <v>22</v>
      </c>
      <c r="BQ188">
        <f t="shared" si="226"/>
        <v>10</v>
      </c>
      <c r="BR188">
        <f t="shared" si="227"/>
        <v>28</v>
      </c>
      <c r="BS188">
        <f t="shared" si="228"/>
        <v>11</v>
      </c>
      <c r="BT188">
        <f t="shared" si="229"/>
        <v>4</v>
      </c>
      <c r="BU188">
        <f t="shared" si="230"/>
        <v>19</v>
      </c>
      <c r="BV188">
        <f t="shared" si="231"/>
        <v>1</v>
      </c>
      <c r="BW188">
        <f t="shared" si="232"/>
        <v>5</v>
      </c>
      <c r="BX188">
        <f t="shared" si="233"/>
        <v>14</v>
      </c>
      <c r="BY188">
        <f t="shared" si="234"/>
        <v>8</v>
      </c>
      <c r="BZ188">
        <f t="shared" si="235"/>
        <v>27</v>
      </c>
      <c r="CA188">
        <f t="shared" si="236"/>
        <v>29</v>
      </c>
      <c r="CB188">
        <f t="shared" si="237"/>
        <v>20</v>
      </c>
      <c r="CC188">
        <f t="shared" si="238"/>
        <v>18</v>
      </c>
      <c r="CD188">
        <f t="shared" si="239"/>
        <v>16</v>
      </c>
      <c r="CE188">
        <f t="shared" si="240"/>
        <v>24</v>
      </c>
      <c r="CF188">
        <f t="shared" si="241"/>
        <v>23</v>
      </c>
      <c r="CG188">
        <f t="shared" si="242"/>
        <v>17</v>
      </c>
      <c r="CH188">
        <f t="shared" si="243"/>
        <v>6</v>
      </c>
      <c r="CI188">
        <f t="shared" si="244"/>
        <v>26</v>
      </c>
      <c r="CJ188">
        <f t="shared" si="245"/>
        <v>3</v>
      </c>
      <c r="CK188">
        <f t="shared" si="246"/>
        <v>15</v>
      </c>
      <c r="CL188">
        <f t="shared" si="247"/>
        <v>7</v>
      </c>
      <c r="CM188">
        <f t="shared" si="248"/>
        <v>30</v>
      </c>
      <c r="CN188">
        <f t="shared" si="249"/>
        <v>2</v>
      </c>
      <c r="CO188">
        <f t="shared" si="250"/>
        <v>13</v>
      </c>
      <c r="CP188">
        <f t="shared" si="251"/>
        <v>25</v>
      </c>
      <c r="CQ188">
        <f t="shared" si="252"/>
        <v>12</v>
      </c>
      <c r="CR188">
        <f t="shared" si="253"/>
        <v>21</v>
      </c>
      <c r="CU188" s="2">
        <f t="array" ref="CU188">AVERAGE(IF(BO188:CR188&gt;=$CU$8,E188:AH188,""))-$B188</f>
        <v>-9.3333333333333153E-5</v>
      </c>
      <c r="CV188" s="2">
        <f t="array" ref="CV188">AVERAGE(IF(BO188:CR188&lt;=$CV$8,E188:AH188,""))-$B188</f>
        <v>7.1799999999999998E-3</v>
      </c>
      <c r="CW188" s="2">
        <f t="shared" si="213"/>
        <v>-7.273333333333333E-3</v>
      </c>
      <c r="CX188" s="2">
        <f t="shared" si="214"/>
        <v>9.4999999999999998E-3</v>
      </c>
      <c r="CY188" s="2">
        <f t="shared" si="215"/>
        <v>-3.0799999999999998E-3</v>
      </c>
      <c r="CZ188" s="2"/>
      <c r="DA188" s="1">
        <f t="shared" si="216"/>
        <v>2.0878460682193709</v>
      </c>
      <c r="DB188" s="1">
        <f t="shared" si="217"/>
        <v>1.2372191836845308</v>
      </c>
      <c r="DC188" s="1">
        <f t="shared" si="218"/>
        <v>1.8641575085875577</v>
      </c>
      <c r="DD188" s="1">
        <f t="shared" si="219"/>
        <v>0.85140581907622015</v>
      </c>
      <c r="DE188" s="3">
        <f t="shared" si="220"/>
        <v>0.70844279761904749</v>
      </c>
    </row>
    <row r="189" spans="1:109" x14ac:dyDescent="0.25">
      <c r="A189">
        <v>194104</v>
      </c>
      <c r="B189" s="10">
        <v>-1E-4</v>
      </c>
      <c r="C189" s="11">
        <v>-5.2999999999999999E-2</v>
      </c>
      <c r="E189" s="7">
        <v>-4.0800000000000003E-2</v>
      </c>
      <c r="F189" s="7">
        <v>-8.5800000000000001E-2</v>
      </c>
      <c r="G189" s="7">
        <v>-3.8700000000000005E-2</v>
      </c>
      <c r="H189" s="7">
        <v>-3.9300000000000002E-2</v>
      </c>
      <c r="I189" s="7">
        <v>-4.9100000000000005E-2</v>
      </c>
      <c r="J189" s="7">
        <v>-4.4200000000000003E-2</v>
      </c>
      <c r="K189" s="7">
        <v>-1.72E-2</v>
      </c>
      <c r="L189" s="7">
        <v>-5.2699999999999997E-2</v>
      </c>
      <c r="M189" s="7">
        <v>-3.78E-2</v>
      </c>
      <c r="N189" s="7">
        <v>-8.8400000000000006E-2</v>
      </c>
      <c r="O189" s="7">
        <v>-5.2999999999999999E-2</v>
      </c>
      <c r="P189" s="7">
        <v>-7.4700000000000003E-2</v>
      </c>
      <c r="Q189" s="7">
        <v>-7.5499999999999998E-2</v>
      </c>
      <c r="R189" s="7">
        <v>-9.3600000000000003E-2</v>
      </c>
      <c r="S189" s="7">
        <v>-0.10470000000000002</v>
      </c>
      <c r="T189" s="7">
        <v>-6.1100000000000002E-2</v>
      </c>
      <c r="U189" s="7">
        <v>-6.2000000000000006E-2</v>
      </c>
      <c r="V189" s="7">
        <v>2.4700000000000003E-2</v>
      </c>
      <c r="W189" s="7">
        <v>1.4499999999999999E-2</v>
      </c>
      <c r="X189" s="7">
        <v>-9.5100000000000004E-2</v>
      </c>
      <c r="Y189" s="7">
        <v>-6.3500000000000001E-2</v>
      </c>
      <c r="Z189" s="7">
        <v>1.78E-2</v>
      </c>
      <c r="AA189" s="7">
        <v>-7.7499999999999999E-2</v>
      </c>
      <c r="AB189" s="7">
        <v>-7.3800000000000004E-2</v>
      </c>
      <c r="AC189" s="7">
        <v>-2.8399999999999998E-2</v>
      </c>
      <c r="AD189" s="7">
        <v>-1.41E-2</v>
      </c>
      <c r="AE189" s="7">
        <v>-4.3299999999999998E-2</v>
      </c>
      <c r="AF189" s="7">
        <v>-1.06E-2</v>
      </c>
      <c r="AG189" s="7">
        <v>-7.3400000000000007E-2</v>
      </c>
      <c r="AH189" s="7">
        <v>-8.8100000000000012E-2</v>
      </c>
      <c r="AJ189" s="2">
        <f t="shared" ref="AJ189:BM189" si="286">AVERAGE(E177:E188)</f>
        <v>-1.1708333333333333E-2</v>
      </c>
      <c r="AK189" s="2">
        <f t="shared" si="286"/>
        <v>-6.7833333333333331E-3</v>
      </c>
      <c r="AL189" s="2">
        <f t="shared" si="286"/>
        <v>-1.3541666666666669E-2</v>
      </c>
      <c r="AM189" s="2">
        <f t="shared" si="286"/>
        <v>1.6166666666666653E-3</v>
      </c>
      <c r="AN189" s="2">
        <f t="shared" si="286"/>
        <v>-1.1033333333333332E-2</v>
      </c>
      <c r="AO189" s="2">
        <f t="shared" si="286"/>
        <v>-1.0424999999999999E-2</v>
      </c>
      <c r="AP189" s="2">
        <f t="shared" si="286"/>
        <v>-3.5583333333333348E-3</v>
      </c>
      <c r="AQ189" s="2">
        <f t="shared" si="286"/>
        <v>-2.0883333333333334E-2</v>
      </c>
      <c r="AR189" s="2">
        <f t="shared" si="286"/>
        <v>-1.4233333333333334E-2</v>
      </c>
      <c r="AS189" s="2">
        <f t="shared" si="286"/>
        <v>-8.033333333333335E-3</v>
      </c>
      <c r="AT189" s="2">
        <f t="shared" si="286"/>
        <v>-1.4766666666666664E-2</v>
      </c>
      <c r="AU189" s="2">
        <f t="shared" si="286"/>
        <v>-6.9166666666666595E-4</v>
      </c>
      <c r="AV189" s="2">
        <f t="shared" si="286"/>
        <v>-1.2499999999999996E-3</v>
      </c>
      <c r="AW189" s="2">
        <f t="shared" si="286"/>
        <v>-9.3916666666666662E-3</v>
      </c>
      <c r="AX189" s="2">
        <f t="shared" si="286"/>
        <v>-9.5250000000000022E-3</v>
      </c>
      <c r="AY189" s="2">
        <f t="shared" si="286"/>
        <v>-7.5666666666666695E-3</v>
      </c>
      <c r="AZ189" s="2">
        <f t="shared" si="286"/>
        <v>-2.9749999999999998E-3</v>
      </c>
      <c r="BA189" s="2">
        <f t="shared" si="286"/>
        <v>-1.1466666666666667E-2</v>
      </c>
      <c r="BB189" s="2">
        <f t="shared" si="286"/>
        <v>-5.0250000000000026E-3</v>
      </c>
      <c r="BC189" s="2">
        <f t="shared" si="286"/>
        <v>-1.7308333333333328E-2</v>
      </c>
      <c r="BD189" s="2">
        <f t="shared" si="286"/>
        <v>-8.3333333333333696E-5</v>
      </c>
      <c r="BE189" s="2">
        <f t="shared" si="286"/>
        <v>-2.2108333333333327E-2</v>
      </c>
      <c r="BF189" s="2">
        <f t="shared" si="286"/>
        <v>-4.4833333333333348E-3</v>
      </c>
      <c r="BG189" s="2">
        <f t="shared" si="286"/>
        <v>-1.1299999999999999E-2</v>
      </c>
      <c r="BH189" s="2">
        <f t="shared" si="286"/>
        <v>2.9333333333333364E-3</v>
      </c>
      <c r="BI189" s="2">
        <f t="shared" si="286"/>
        <v>-2.2824999999999995E-2</v>
      </c>
      <c r="BJ189" s="2">
        <f t="shared" si="286"/>
        <v>-9.616666666666664E-3</v>
      </c>
      <c r="BK189" s="2">
        <f t="shared" si="286"/>
        <v>-4.2333333333333329E-3</v>
      </c>
      <c r="BL189" s="2">
        <f t="shared" si="286"/>
        <v>-1.0091666666666671E-2</v>
      </c>
      <c r="BM189" s="2">
        <f t="shared" si="286"/>
        <v>-7.924999999999998E-3</v>
      </c>
      <c r="BO189">
        <f t="shared" si="224"/>
        <v>8</v>
      </c>
      <c r="BP189">
        <f t="shared" si="225"/>
        <v>20</v>
      </c>
      <c r="BQ189">
        <f t="shared" si="226"/>
        <v>7</v>
      </c>
      <c r="BR189">
        <f t="shared" si="227"/>
        <v>29</v>
      </c>
      <c r="BS189">
        <f t="shared" si="228"/>
        <v>11</v>
      </c>
      <c r="BT189">
        <f t="shared" si="229"/>
        <v>12</v>
      </c>
      <c r="BU189">
        <f t="shared" si="230"/>
        <v>24</v>
      </c>
      <c r="BV189">
        <f t="shared" si="231"/>
        <v>3</v>
      </c>
      <c r="BW189">
        <f t="shared" si="232"/>
        <v>6</v>
      </c>
      <c r="BX189">
        <f t="shared" si="233"/>
        <v>17</v>
      </c>
      <c r="BY189">
        <f t="shared" si="234"/>
        <v>5</v>
      </c>
      <c r="BZ189">
        <f t="shared" si="235"/>
        <v>27</v>
      </c>
      <c r="CA189">
        <f t="shared" si="236"/>
        <v>26</v>
      </c>
      <c r="CB189">
        <f t="shared" si="237"/>
        <v>16</v>
      </c>
      <c r="CC189">
        <f t="shared" si="238"/>
        <v>15</v>
      </c>
      <c r="CD189">
        <f t="shared" si="239"/>
        <v>19</v>
      </c>
      <c r="CE189">
        <f t="shared" si="240"/>
        <v>25</v>
      </c>
      <c r="CF189">
        <f t="shared" si="241"/>
        <v>9</v>
      </c>
      <c r="CG189">
        <f t="shared" si="242"/>
        <v>21</v>
      </c>
      <c r="CH189">
        <f t="shared" si="243"/>
        <v>4</v>
      </c>
      <c r="CI189">
        <f t="shared" si="244"/>
        <v>28</v>
      </c>
      <c r="CJ189">
        <f t="shared" si="245"/>
        <v>2</v>
      </c>
      <c r="CK189">
        <f t="shared" si="246"/>
        <v>22</v>
      </c>
      <c r="CL189">
        <f t="shared" si="247"/>
        <v>10</v>
      </c>
      <c r="CM189">
        <f t="shared" si="248"/>
        <v>30</v>
      </c>
      <c r="CN189">
        <f t="shared" si="249"/>
        <v>1</v>
      </c>
      <c r="CO189">
        <f t="shared" si="250"/>
        <v>14</v>
      </c>
      <c r="CP189">
        <f t="shared" si="251"/>
        <v>23</v>
      </c>
      <c r="CQ189">
        <f t="shared" si="252"/>
        <v>13</v>
      </c>
      <c r="CR189">
        <f t="shared" si="253"/>
        <v>18</v>
      </c>
      <c r="CU189" s="2">
        <f t="array" ref="CU189">AVERAGE(IF(BO189:CR189&gt;=$CU$8,E189:AH189,""))-$B189</f>
        <v>-5.6646666666666678E-2</v>
      </c>
      <c r="CV189" s="2">
        <f t="array" ref="CV189">AVERAGE(IF(BO189:CR189&lt;=$CV$8,E189:AH189,""))-$B189</f>
        <v>-4.5113333333333332E-2</v>
      </c>
      <c r="CW189" s="2">
        <f t="shared" si="213"/>
        <v>-1.1533333333333347E-2</v>
      </c>
      <c r="CX189" s="2">
        <f t="shared" si="214"/>
        <v>-5.2999999999999999E-2</v>
      </c>
      <c r="CY189" s="2">
        <f t="shared" si="215"/>
        <v>-2.190000000000001E-2</v>
      </c>
      <c r="CZ189" s="2"/>
      <c r="DA189" s="1">
        <f t="shared" si="216"/>
        <v>2.0635574589590853</v>
      </c>
      <c r="DB189" s="1">
        <f t="shared" si="217"/>
        <v>1.1715228450308821</v>
      </c>
      <c r="DC189" s="1">
        <f t="shared" si="218"/>
        <v>1.7583727838335756</v>
      </c>
      <c r="DD189" s="1">
        <f t="shared" si="219"/>
        <v>0.81291092397638731</v>
      </c>
      <c r="DE189" s="3">
        <f t="shared" si="220"/>
        <v>0.6969094642857141</v>
      </c>
    </row>
    <row r="190" spans="1:109" x14ac:dyDescent="0.25">
      <c r="A190">
        <v>194105</v>
      </c>
      <c r="B190" s="10">
        <v>0</v>
      </c>
      <c r="C190" s="11">
        <v>1.3899999999999999E-2</v>
      </c>
      <c r="E190" s="7">
        <v>-9.0000000000000011E-3</v>
      </c>
      <c r="F190" s="7">
        <v>5.9800000000000006E-2</v>
      </c>
      <c r="G190" s="7">
        <v>-2.9300000000000003E-2</v>
      </c>
      <c r="H190" s="7">
        <v>-4.2500000000000003E-2</v>
      </c>
      <c r="I190" s="7">
        <v>4.5000000000000005E-3</v>
      </c>
      <c r="J190" s="7">
        <v>-1.49E-2</v>
      </c>
      <c r="K190" s="7">
        <v>-1.2800000000000001E-2</v>
      </c>
      <c r="L190" s="7">
        <v>-1.4800000000000001E-2</v>
      </c>
      <c r="M190" s="7">
        <v>3.6499999999999998E-2</v>
      </c>
      <c r="N190" s="7">
        <v>1.8500000000000003E-2</v>
      </c>
      <c r="O190" s="7">
        <v>-2.8999999999999998E-3</v>
      </c>
      <c r="P190" s="7">
        <v>6.0700000000000004E-2</v>
      </c>
      <c r="Q190" s="7">
        <v>4.4999999999999998E-2</v>
      </c>
      <c r="R190" s="7">
        <v>-9.5999999999999992E-3</v>
      </c>
      <c r="S190" s="7">
        <v>4.7000000000000002E-3</v>
      </c>
      <c r="T190" s="7">
        <v>5.9800000000000006E-2</v>
      </c>
      <c r="U190" s="7">
        <v>3.0600000000000002E-2</v>
      </c>
      <c r="V190" s="7">
        <v>2.8199999999999999E-2</v>
      </c>
      <c r="W190" s="7">
        <v>5.5500000000000001E-2</v>
      </c>
      <c r="X190" s="7">
        <v>-4.58E-2</v>
      </c>
      <c r="Y190" s="7">
        <v>4.0000000000000001E-3</v>
      </c>
      <c r="Z190" s="7">
        <v>-5.0900000000000001E-2</v>
      </c>
      <c r="AA190" s="7">
        <v>7.6E-3</v>
      </c>
      <c r="AB190" s="7">
        <v>-1.5100000000000001E-2</v>
      </c>
      <c r="AC190" s="7">
        <v>-1.43E-2</v>
      </c>
      <c r="AD190" s="7">
        <v>-3.1200000000000002E-2</v>
      </c>
      <c r="AE190" s="7">
        <v>2.8199999999999999E-2</v>
      </c>
      <c r="AF190" s="7">
        <v>6.8999999999999999E-3</v>
      </c>
      <c r="AG190" s="7">
        <v>-2.4300000000000002E-2</v>
      </c>
      <c r="AH190" s="7">
        <v>7.8000000000000005E-3</v>
      </c>
      <c r="AJ190" s="2">
        <f t="shared" ref="AJ190:BM190" si="287">AVERAGE(E178:E189)</f>
        <v>-1.6675000000000002E-2</v>
      </c>
      <c r="AK190" s="2">
        <f t="shared" si="287"/>
        <v>-1.3075000000000003E-2</v>
      </c>
      <c r="AL190" s="2">
        <f t="shared" si="287"/>
        <v>-1.8491666666666667E-2</v>
      </c>
      <c r="AM190" s="2">
        <f t="shared" si="287"/>
        <v>4.683333333333338E-3</v>
      </c>
      <c r="AN190" s="2">
        <f t="shared" si="287"/>
        <v>-1.5791666666666666E-2</v>
      </c>
      <c r="AO190" s="2">
        <f t="shared" si="287"/>
        <v>-1.5408333333333335E-2</v>
      </c>
      <c r="AP190" s="2">
        <f t="shared" si="287"/>
        <v>-7.575000000000001E-3</v>
      </c>
      <c r="AQ190" s="2">
        <f t="shared" si="287"/>
        <v>-2.501666666666667E-2</v>
      </c>
      <c r="AR190" s="2">
        <f t="shared" si="287"/>
        <v>-1.7966666666666669E-2</v>
      </c>
      <c r="AS190" s="2">
        <f t="shared" si="287"/>
        <v>-1.3466666666666668E-2</v>
      </c>
      <c r="AT190" s="2">
        <f t="shared" si="287"/>
        <v>-1.8433333333333329E-2</v>
      </c>
      <c r="AU190" s="2">
        <f t="shared" si="287"/>
        <v>-7.5583333333333336E-3</v>
      </c>
      <c r="AV190" s="2">
        <f t="shared" si="287"/>
        <v>-7.608333333333335E-3</v>
      </c>
      <c r="AW190" s="2">
        <f t="shared" si="287"/>
        <v>-1.5366666666666667E-2</v>
      </c>
      <c r="AX190" s="2">
        <f t="shared" si="287"/>
        <v>-1.7633333333333338E-2</v>
      </c>
      <c r="AY190" s="2">
        <f t="shared" si="287"/>
        <v>-1.2450000000000003E-2</v>
      </c>
      <c r="AZ190" s="2">
        <f t="shared" si="287"/>
        <v>-7.0749999999999988E-3</v>
      </c>
      <c r="BA190" s="2">
        <f t="shared" si="287"/>
        <v>-5.6083333333333332E-3</v>
      </c>
      <c r="BB190" s="2">
        <f t="shared" si="287"/>
        <v>-3.9583333333333363E-3</v>
      </c>
      <c r="BC190" s="2">
        <f t="shared" si="287"/>
        <v>-2.4099999999999996E-2</v>
      </c>
      <c r="BD190" s="2">
        <f t="shared" si="287"/>
        <v>-5.6499999999999996E-3</v>
      </c>
      <c r="BE190" s="2">
        <f t="shared" si="287"/>
        <v>-1.8216666666666662E-2</v>
      </c>
      <c r="BF190" s="2">
        <f t="shared" si="287"/>
        <v>-1.1466666666666667E-2</v>
      </c>
      <c r="BG190" s="2">
        <f t="shared" si="287"/>
        <v>-2.3224999999999999E-2</v>
      </c>
      <c r="BH190" s="2">
        <f t="shared" si="287"/>
        <v>6.5833333333333575E-4</v>
      </c>
      <c r="BI190" s="2">
        <f t="shared" si="287"/>
        <v>-2.226666666666666E-2</v>
      </c>
      <c r="BJ190" s="2">
        <f t="shared" si="287"/>
        <v>-1.355833333333333E-2</v>
      </c>
      <c r="BK190" s="2">
        <f t="shared" si="287"/>
        <v>-5.6416666666666664E-3</v>
      </c>
      <c r="BL190" s="2">
        <f t="shared" si="287"/>
        <v>-1.535833333333334E-2</v>
      </c>
      <c r="BM190" s="2">
        <f t="shared" si="287"/>
        <v>-1.4374999999999999E-2</v>
      </c>
      <c r="BO190">
        <f t="shared" si="224"/>
        <v>10</v>
      </c>
      <c r="BP190">
        <f t="shared" si="225"/>
        <v>18</v>
      </c>
      <c r="BQ190">
        <f t="shared" si="226"/>
        <v>5</v>
      </c>
      <c r="BR190">
        <f t="shared" si="227"/>
        <v>30</v>
      </c>
      <c r="BS190">
        <f t="shared" si="228"/>
        <v>11</v>
      </c>
      <c r="BT190">
        <f t="shared" si="229"/>
        <v>12</v>
      </c>
      <c r="BU190">
        <f t="shared" si="230"/>
        <v>22</v>
      </c>
      <c r="BV190">
        <f t="shared" si="231"/>
        <v>1</v>
      </c>
      <c r="BW190">
        <f t="shared" si="232"/>
        <v>8</v>
      </c>
      <c r="BX190">
        <f t="shared" si="233"/>
        <v>17</v>
      </c>
      <c r="BY190">
        <f t="shared" si="234"/>
        <v>6</v>
      </c>
      <c r="BZ190">
        <f t="shared" si="235"/>
        <v>23</v>
      </c>
      <c r="CA190">
        <f t="shared" si="236"/>
        <v>21</v>
      </c>
      <c r="CB190">
        <f t="shared" si="237"/>
        <v>13</v>
      </c>
      <c r="CC190">
        <f t="shared" si="238"/>
        <v>9</v>
      </c>
      <c r="CD190">
        <f t="shared" si="239"/>
        <v>19</v>
      </c>
      <c r="CE190">
        <f t="shared" si="240"/>
        <v>24</v>
      </c>
      <c r="CF190">
        <f t="shared" si="241"/>
        <v>27</v>
      </c>
      <c r="CG190">
        <f t="shared" si="242"/>
        <v>28</v>
      </c>
      <c r="CH190">
        <f t="shared" si="243"/>
        <v>2</v>
      </c>
      <c r="CI190">
        <f t="shared" si="244"/>
        <v>25</v>
      </c>
      <c r="CJ190">
        <f t="shared" si="245"/>
        <v>7</v>
      </c>
      <c r="CK190">
        <f t="shared" si="246"/>
        <v>20</v>
      </c>
      <c r="CL190">
        <f t="shared" si="247"/>
        <v>3</v>
      </c>
      <c r="CM190">
        <f t="shared" si="248"/>
        <v>29</v>
      </c>
      <c r="CN190">
        <f t="shared" si="249"/>
        <v>4</v>
      </c>
      <c r="CO190">
        <f t="shared" si="250"/>
        <v>16</v>
      </c>
      <c r="CP190">
        <f t="shared" si="251"/>
        <v>26</v>
      </c>
      <c r="CQ190">
        <f t="shared" si="252"/>
        <v>14</v>
      </c>
      <c r="CR190">
        <f t="shared" si="253"/>
        <v>15</v>
      </c>
      <c r="CU190" s="2">
        <f t="array" ref="CU190">AVERAGE(IF(BO190:CR190&gt;=$CU$8,E190:AH190,""))-$B190</f>
        <v>2.2346666666666671E-2</v>
      </c>
      <c r="CV190" s="2">
        <f t="array" ref="CV190">AVERAGE(IF(BO190:CR190&lt;=$CV$8,E190:AH190,""))-$B190</f>
        <v>-1.2953333333333334E-2</v>
      </c>
      <c r="CW190" s="2">
        <f t="shared" si="213"/>
        <v>3.5300000000000005E-2</v>
      </c>
      <c r="CX190" s="2">
        <f t="shared" si="214"/>
        <v>1.3899999999999999E-2</v>
      </c>
      <c r="CY190" s="2">
        <f t="shared" si="215"/>
        <v>2.9950000000000004E-2</v>
      </c>
      <c r="CZ190" s="2"/>
      <c r="DA190" s="1">
        <f t="shared" si="216"/>
        <v>2.1364010372603413</v>
      </c>
      <c r="DB190" s="1">
        <f t="shared" si="217"/>
        <v>1.1878070125768114</v>
      </c>
      <c r="DC190" s="1">
        <f t="shared" si="218"/>
        <v>1.7976665543096435</v>
      </c>
      <c r="DD190" s="1">
        <f t="shared" si="219"/>
        <v>0.80238101780781312</v>
      </c>
      <c r="DE190" s="3">
        <f t="shared" si="220"/>
        <v>0.7322094642857141</v>
      </c>
    </row>
    <row r="191" spans="1:109" x14ac:dyDescent="0.25">
      <c r="A191">
        <v>194106</v>
      </c>
      <c r="B191" s="10">
        <v>0</v>
      </c>
      <c r="C191" s="11">
        <v>5.8700000000000002E-2</v>
      </c>
      <c r="E191" s="7">
        <v>4.4200000000000003E-2</v>
      </c>
      <c r="F191" s="7">
        <v>8.5500000000000007E-2</v>
      </c>
      <c r="G191" s="7">
        <v>0.1018</v>
      </c>
      <c r="H191" s="7">
        <v>9.1899999999999996E-2</v>
      </c>
      <c r="I191" s="7">
        <v>3.0800000000000001E-2</v>
      </c>
      <c r="J191" s="7">
        <v>0.12180000000000001</v>
      </c>
      <c r="K191" s="7">
        <v>3.0600000000000002E-2</v>
      </c>
      <c r="L191" s="7">
        <v>6.7599999999999993E-2</v>
      </c>
      <c r="M191" s="7">
        <v>6.7100000000000007E-2</v>
      </c>
      <c r="N191" s="7">
        <v>5.9299999999999999E-2</v>
      </c>
      <c r="O191" s="7">
        <v>6.8400000000000002E-2</v>
      </c>
      <c r="P191" s="7">
        <v>5.62E-2</v>
      </c>
      <c r="Q191" s="7">
        <v>5.9400000000000008E-2</v>
      </c>
      <c r="R191" s="7">
        <v>0.1187</v>
      </c>
      <c r="S191" s="7">
        <v>3.5900000000000001E-2</v>
      </c>
      <c r="T191" s="7">
        <v>5.62E-2</v>
      </c>
      <c r="U191" s="7">
        <v>5.9800000000000006E-2</v>
      </c>
      <c r="V191" s="7">
        <v>0.15620000000000001</v>
      </c>
      <c r="W191" s="7">
        <v>5.1200000000000002E-2</v>
      </c>
      <c r="X191" s="7">
        <v>4.0599999999999997E-2</v>
      </c>
      <c r="Y191" s="7">
        <v>5.04E-2</v>
      </c>
      <c r="Z191" s="7">
        <v>3.61E-2</v>
      </c>
      <c r="AA191" s="7">
        <v>8.1799999999999998E-2</v>
      </c>
      <c r="AB191" s="7">
        <v>6.5700000000000008E-2</v>
      </c>
      <c r="AC191" s="7">
        <v>3.8199999999999998E-2</v>
      </c>
      <c r="AD191" s="7">
        <v>8.0500000000000002E-2</v>
      </c>
      <c r="AE191" s="7">
        <v>5.2600000000000001E-2</v>
      </c>
      <c r="AF191" s="7">
        <v>4.6300000000000001E-2</v>
      </c>
      <c r="AG191" s="7">
        <v>4.24E-2</v>
      </c>
      <c r="AH191" s="7">
        <v>0.1235</v>
      </c>
      <c r="AJ191" s="2">
        <f t="shared" ref="AJ191:BM191" si="288">AVERAGE(E179:E190)</f>
        <v>8.3333333333333469E-4</v>
      </c>
      <c r="AK191" s="2">
        <f t="shared" si="288"/>
        <v>1.5033333333333336E-2</v>
      </c>
      <c r="AL191" s="2">
        <f t="shared" si="288"/>
        <v>-6.3500000000000015E-3</v>
      </c>
      <c r="AM191" s="2">
        <f t="shared" si="288"/>
        <v>2.7875000000000007E-2</v>
      </c>
      <c r="AN191" s="2">
        <f t="shared" si="288"/>
        <v>9.9583333333333329E-3</v>
      </c>
      <c r="AO191" s="2">
        <f t="shared" si="288"/>
        <v>2.2083333333333317E-3</v>
      </c>
      <c r="AP191" s="2">
        <f t="shared" si="288"/>
        <v>8.0749999999999988E-3</v>
      </c>
      <c r="AQ191" s="2">
        <f t="shared" si="288"/>
        <v>-8.5416666666666644E-3</v>
      </c>
      <c r="AR191" s="2">
        <f t="shared" si="288"/>
        <v>1.2166666666666671E-3</v>
      </c>
      <c r="AS191" s="2">
        <f t="shared" si="288"/>
        <v>1.283333333333333E-2</v>
      </c>
      <c r="AT191" s="2">
        <f t="shared" si="288"/>
        <v>5.6916666666666678E-3</v>
      </c>
      <c r="AU191" s="2">
        <f t="shared" si="288"/>
        <v>1.6216666666666664E-2</v>
      </c>
      <c r="AV191" s="2">
        <f t="shared" si="288"/>
        <v>1.5916666666666662E-2</v>
      </c>
      <c r="AW191" s="2">
        <f t="shared" si="288"/>
        <v>1.583333333333337E-3</v>
      </c>
      <c r="AX191" s="2">
        <f t="shared" si="288"/>
        <v>4.4999999999999988E-3</v>
      </c>
      <c r="AY191" s="2">
        <f t="shared" si="288"/>
        <v>9.208333333333334E-3</v>
      </c>
      <c r="AZ191" s="2">
        <f t="shared" si="288"/>
        <v>1.2366666666666665E-2</v>
      </c>
      <c r="BA191" s="2">
        <f t="shared" si="288"/>
        <v>6.8916666666666666E-3</v>
      </c>
      <c r="BB191" s="2">
        <f t="shared" si="288"/>
        <v>2.101666666666667E-2</v>
      </c>
      <c r="BC191" s="2">
        <f t="shared" si="288"/>
        <v>-1.1366666666666666E-2</v>
      </c>
      <c r="BD191" s="2">
        <f t="shared" si="288"/>
        <v>6.4583333333333342E-3</v>
      </c>
      <c r="BE191" s="2">
        <f t="shared" si="288"/>
        <v>6.4833333333333314E-3</v>
      </c>
      <c r="BF191" s="2">
        <f t="shared" si="288"/>
        <v>5.2833333333333335E-3</v>
      </c>
      <c r="BG191" s="2">
        <f t="shared" si="288"/>
        <v>-3.0166666666666697E-3</v>
      </c>
      <c r="BH191" s="2">
        <f t="shared" si="288"/>
        <v>1.9125000000000003E-2</v>
      </c>
      <c r="BI191" s="2">
        <f t="shared" si="288"/>
        <v>7.0000000000000184E-4</v>
      </c>
      <c r="BJ191" s="2">
        <f t="shared" si="288"/>
        <v>8.2833333333333387E-3</v>
      </c>
      <c r="BK191" s="2">
        <f t="shared" si="288"/>
        <v>1.4549999999999999E-2</v>
      </c>
      <c r="BL191" s="2">
        <f t="shared" si="288"/>
        <v>4.4249999999999984E-3</v>
      </c>
      <c r="BM191" s="2">
        <f t="shared" si="288"/>
        <v>1.3008333333333337E-2</v>
      </c>
      <c r="BO191">
        <f t="shared" si="224"/>
        <v>6</v>
      </c>
      <c r="BP191">
        <f t="shared" si="225"/>
        <v>25</v>
      </c>
      <c r="BQ191">
        <f t="shared" si="226"/>
        <v>3</v>
      </c>
      <c r="BR191">
        <f t="shared" si="227"/>
        <v>30</v>
      </c>
      <c r="BS191">
        <f t="shared" si="228"/>
        <v>20</v>
      </c>
      <c r="BT191">
        <f t="shared" si="229"/>
        <v>9</v>
      </c>
      <c r="BU191">
        <f t="shared" si="230"/>
        <v>17</v>
      </c>
      <c r="BV191">
        <f t="shared" si="231"/>
        <v>2</v>
      </c>
      <c r="BW191">
        <f t="shared" si="232"/>
        <v>7</v>
      </c>
      <c r="BX191">
        <f t="shared" si="233"/>
        <v>22</v>
      </c>
      <c r="BY191">
        <f t="shared" si="234"/>
        <v>13</v>
      </c>
      <c r="BZ191">
        <f t="shared" si="235"/>
        <v>27</v>
      </c>
      <c r="CA191">
        <f t="shared" si="236"/>
        <v>26</v>
      </c>
      <c r="CB191">
        <f t="shared" si="237"/>
        <v>8</v>
      </c>
      <c r="CC191">
        <f t="shared" si="238"/>
        <v>11</v>
      </c>
      <c r="CD191">
        <f t="shared" si="239"/>
        <v>19</v>
      </c>
      <c r="CE191">
        <f t="shared" si="240"/>
        <v>21</v>
      </c>
      <c r="CF191">
        <f t="shared" si="241"/>
        <v>16</v>
      </c>
      <c r="CG191">
        <f t="shared" si="242"/>
        <v>29</v>
      </c>
      <c r="CH191">
        <f t="shared" si="243"/>
        <v>1</v>
      </c>
      <c r="CI191">
        <f t="shared" si="244"/>
        <v>14</v>
      </c>
      <c r="CJ191">
        <f t="shared" si="245"/>
        <v>15</v>
      </c>
      <c r="CK191">
        <f t="shared" si="246"/>
        <v>12</v>
      </c>
      <c r="CL191">
        <f t="shared" si="247"/>
        <v>4</v>
      </c>
      <c r="CM191">
        <f t="shared" si="248"/>
        <v>28</v>
      </c>
      <c r="CN191">
        <f t="shared" si="249"/>
        <v>5</v>
      </c>
      <c r="CO191">
        <f t="shared" si="250"/>
        <v>18</v>
      </c>
      <c r="CP191">
        <f t="shared" si="251"/>
        <v>24</v>
      </c>
      <c r="CQ191">
        <f t="shared" si="252"/>
        <v>10</v>
      </c>
      <c r="CR191">
        <f t="shared" si="253"/>
        <v>23</v>
      </c>
      <c r="CU191" s="2">
        <f t="array" ref="CU191">AVERAGE(IF(BO191:CR191&gt;=$CU$8,E191:AH191,""))-$B191</f>
        <v>6.6513333333333341E-2</v>
      </c>
      <c r="CV191" s="2">
        <f t="array" ref="CV191">AVERAGE(IF(BO191:CR191&lt;=$CV$8,E191:AH191,""))-$B191</f>
        <v>6.8200000000000011E-2</v>
      </c>
      <c r="CW191" s="2">
        <f t="shared" si="213"/>
        <v>-1.6866666666666696E-3</v>
      </c>
      <c r="CX191" s="2">
        <f t="shared" si="214"/>
        <v>5.8700000000000002E-2</v>
      </c>
      <c r="CY191" s="2">
        <f t="shared" si="215"/>
        <v>1.3409999999999998E-2</v>
      </c>
      <c r="CZ191" s="2"/>
      <c r="DA191" s="1">
        <f t="shared" si="216"/>
        <v>2.1327976408441622</v>
      </c>
      <c r="DB191" s="1">
        <f t="shared" si="217"/>
        <v>1.2575312842150703</v>
      </c>
      <c r="DC191" s="1">
        <f t="shared" si="218"/>
        <v>1.9172353490586258</v>
      </c>
      <c r="DD191" s="1">
        <f t="shared" si="219"/>
        <v>0.85710340322230605</v>
      </c>
      <c r="DE191" s="3">
        <f t="shared" si="220"/>
        <v>0.73052279761904737</v>
      </c>
    </row>
    <row r="192" spans="1:109" x14ac:dyDescent="0.25">
      <c r="A192">
        <v>194107</v>
      </c>
      <c r="B192" s="10">
        <v>2.9999999999999997E-4</v>
      </c>
      <c r="C192" s="11">
        <v>5.9200000000000003E-2</v>
      </c>
      <c r="E192" s="7">
        <v>6.4600000000000005E-2</v>
      </c>
      <c r="F192" s="7">
        <v>0.11880000000000002</v>
      </c>
      <c r="G192" s="7">
        <v>2.6600000000000002E-2</v>
      </c>
      <c r="H192" s="7">
        <v>0.1331</v>
      </c>
      <c r="I192" s="7">
        <v>4.7400000000000005E-2</v>
      </c>
      <c r="J192" s="7">
        <v>4.0800000000000003E-2</v>
      </c>
      <c r="K192" s="7">
        <v>7.9600000000000004E-2</v>
      </c>
      <c r="L192" s="7">
        <v>8.0100000000000005E-2</v>
      </c>
      <c r="M192" s="7">
        <v>5.9500000000000004E-2</v>
      </c>
      <c r="N192" s="7">
        <v>0.12720000000000001</v>
      </c>
      <c r="O192" s="7">
        <v>6.9900000000000004E-2</v>
      </c>
      <c r="P192" s="7">
        <v>7.4499999999999997E-2</v>
      </c>
      <c r="Q192" s="7">
        <v>8.4900000000000003E-2</v>
      </c>
      <c r="R192" s="7">
        <v>2.5000000000000001E-3</v>
      </c>
      <c r="S192" s="7">
        <v>4.4900000000000002E-2</v>
      </c>
      <c r="T192" s="7">
        <v>8.1500000000000003E-2</v>
      </c>
      <c r="U192" s="7">
        <v>7.5600000000000001E-2</v>
      </c>
      <c r="V192" s="7">
        <v>0.25170000000000003</v>
      </c>
      <c r="W192" s="7">
        <v>0.1094</v>
      </c>
      <c r="X192" s="7">
        <v>5.3200000000000004E-2</v>
      </c>
      <c r="Y192" s="7">
        <v>-3.9000000000000003E-3</v>
      </c>
      <c r="Z192" s="7">
        <v>6.8400000000000002E-2</v>
      </c>
      <c r="AA192" s="7">
        <v>5.2900000000000003E-2</v>
      </c>
      <c r="AB192" s="7">
        <v>9.2300000000000007E-2</v>
      </c>
      <c r="AC192" s="7">
        <v>6.6600000000000006E-2</v>
      </c>
      <c r="AD192" s="7">
        <v>0.19020000000000001</v>
      </c>
      <c r="AE192" s="7">
        <v>4.8600000000000004E-2</v>
      </c>
      <c r="AF192" s="7">
        <v>5.2499999999999998E-2</v>
      </c>
      <c r="AG192" s="7">
        <v>7.3700000000000002E-2</v>
      </c>
      <c r="AH192" s="7">
        <v>4.9299999999999997E-2</v>
      </c>
      <c r="AJ192" s="2">
        <f t="shared" ref="AJ192:BM192" si="289">AVERAGE(E180:E191)</f>
        <v>7.833333333333338E-4</v>
      </c>
      <c r="AK192" s="2">
        <f t="shared" si="289"/>
        <v>1.8516666666666667E-2</v>
      </c>
      <c r="AL192" s="2">
        <f t="shared" si="289"/>
        <v>-2.7916666666666667E-3</v>
      </c>
      <c r="AM192" s="2">
        <f t="shared" si="289"/>
        <v>2.9908333333333339E-2</v>
      </c>
      <c r="AN192" s="2">
        <f t="shared" si="289"/>
        <v>7.4916666666666673E-3</v>
      </c>
      <c r="AO192" s="2">
        <f t="shared" si="289"/>
        <v>2.9416666666666675E-3</v>
      </c>
      <c r="AP192" s="2">
        <f t="shared" si="289"/>
        <v>2.0500000000000002E-3</v>
      </c>
      <c r="AQ192" s="2">
        <f t="shared" si="289"/>
        <v>-7.0250000000000009E-3</v>
      </c>
      <c r="AR192" s="2">
        <f t="shared" si="289"/>
        <v>3.6083333333333345E-3</v>
      </c>
      <c r="AS192" s="2">
        <f t="shared" si="289"/>
        <v>1.2083333333333333E-2</v>
      </c>
      <c r="AT192" s="2">
        <f t="shared" si="289"/>
        <v>5.991666666666666E-3</v>
      </c>
      <c r="AU192" s="2">
        <f t="shared" si="289"/>
        <v>1.7491666666666673E-2</v>
      </c>
      <c r="AV192" s="2">
        <f t="shared" si="289"/>
        <v>1.5650000000000001E-2</v>
      </c>
      <c r="AW192" s="2">
        <f t="shared" si="289"/>
        <v>6.7583333333333349E-3</v>
      </c>
      <c r="AX192" s="2">
        <f t="shared" si="289"/>
        <v>4.6666666666666531E-4</v>
      </c>
      <c r="AY192" s="2">
        <f t="shared" si="289"/>
        <v>1.6258333333333333E-2</v>
      </c>
      <c r="AZ192" s="2">
        <f t="shared" si="289"/>
        <v>1.685E-2</v>
      </c>
      <c r="BA192" s="2">
        <f t="shared" si="289"/>
        <v>2.4608333333333333E-2</v>
      </c>
      <c r="BB192" s="2">
        <f t="shared" si="289"/>
        <v>2.0616666666666665E-2</v>
      </c>
      <c r="BC192" s="2">
        <f t="shared" si="289"/>
        <v>-2.2500000000000003E-2</v>
      </c>
      <c r="BD192" s="2">
        <f t="shared" si="289"/>
        <v>3.3916666666666657E-3</v>
      </c>
      <c r="BE192" s="2">
        <f t="shared" si="289"/>
        <v>7.7833333333333339E-3</v>
      </c>
      <c r="BF192" s="2">
        <f t="shared" si="289"/>
        <v>1.4883333333333333E-2</v>
      </c>
      <c r="BG192" s="2">
        <f t="shared" si="289"/>
        <v>-3.0250000000000012E-3</v>
      </c>
      <c r="BH192" s="2">
        <f t="shared" si="289"/>
        <v>1.2041666666666668E-2</v>
      </c>
      <c r="BI192" s="2">
        <f t="shared" si="289"/>
        <v>-2.733333333333332E-3</v>
      </c>
      <c r="BJ192" s="2">
        <f t="shared" si="289"/>
        <v>5.8916666666666674E-3</v>
      </c>
      <c r="BK192" s="2">
        <f t="shared" si="289"/>
        <v>1.4541666666666666E-2</v>
      </c>
      <c r="BL192" s="2">
        <f t="shared" si="289"/>
        <v>2.5249999999999977E-3</v>
      </c>
      <c r="BM192" s="2">
        <f t="shared" si="289"/>
        <v>1.6183333333333331E-2</v>
      </c>
      <c r="BO192">
        <f t="shared" si="224"/>
        <v>7</v>
      </c>
      <c r="BP192">
        <f t="shared" si="225"/>
        <v>27</v>
      </c>
      <c r="BQ192">
        <f t="shared" si="226"/>
        <v>4</v>
      </c>
      <c r="BR192">
        <f t="shared" si="227"/>
        <v>30</v>
      </c>
      <c r="BS192">
        <f t="shared" si="228"/>
        <v>16</v>
      </c>
      <c r="BT192">
        <f t="shared" si="229"/>
        <v>10</v>
      </c>
      <c r="BU192">
        <f t="shared" si="230"/>
        <v>8</v>
      </c>
      <c r="BV192">
        <f t="shared" si="231"/>
        <v>2</v>
      </c>
      <c r="BW192">
        <f t="shared" si="232"/>
        <v>12</v>
      </c>
      <c r="BX192">
        <f t="shared" si="233"/>
        <v>19</v>
      </c>
      <c r="BY192">
        <f t="shared" si="234"/>
        <v>14</v>
      </c>
      <c r="BZ192">
        <f t="shared" si="235"/>
        <v>26</v>
      </c>
      <c r="CA192">
        <f t="shared" si="236"/>
        <v>22</v>
      </c>
      <c r="CB192">
        <f t="shared" si="237"/>
        <v>15</v>
      </c>
      <c r="CC192">
        <f t="shared" si="238"/>
        <v>6</v>
      </c>
      <c r="CD192">
        <f t="shared" si="239"/>
        <v>24</v>
      </c>
      <c r="CE192">
        <f t="shared" si="240"/>
        <v>25</v>
      </c>
      <c r="CF192">
        <f t="shared" si="241"/>
        <v>29</v>
      </c>
      <c r="CG192">
        <f t="shared" si="242"/>
        <v>28</v>
      </c>
      <c r="CH192">
        <f t="shared" si="243"/>
        <v>1</v>
      </c>
      <c r="CI192">
        <f t="shared" si="244"/>
        <v>11</v>
      </c>
      <c r="CJ192">
        <f t="shared" si="245"/>
        <v>17</v>
      </c>
      <c r="CK192">
        <f t="shared" si="246"/>
        <v>21</v>
      </c>
      <c r="CL192">
        <f t="shared" si="247"/>
        <v>3</v>
      </c>
      <c r="CM192">
        <f t="shared" si="248"/>
        <v>18</v>
      </c>
      <c r="CN192">
        <f t="shared" si="249"/>
        <v>5</v>
      </c>
      <c r="CO192">
        <f t="shared" si="250"/>
        <v>13</v>
      </c>
      <c r="CP192">
        <f t="shared" si="251"/>
        <v>20</v>
      </c>
      <c r="CQ192">
        <f t="shared" si="252"/>
        <v>9</v>
      </c>
      <c r="CR192">
        <f t="shared" si="253"/>
        <v>23</v>
      </c>
      <c r="CU192" s="2">
        <f t="array" ref="CU192">AVERAGE(IF(BO192:CR192&gt;=$CU$8,E192:AH192,""))-$B192</f>
        <v>9.2619999999999994E-2</v>
      </c>
      <c r="CV192" s="2">
        <f t="array" ref="CV192">AVERAGE(IF(BO192:CR192&lt;=$CV$8,E192:AH192,""))-$B192</f>
        <v>6.1206666666666673E-2</v>
      </c>
      <c r="CW192" s="2">
        <f t="shared" si="213"/>
        <v>3.1413333333333321E-2</v>
      </c>
      <c r="CX192" s="2">
        <f t="shared" si="214"/>
        <v>5.9200000000000003E-2</v>
      </c>
      <c r="CY192" s="2">
        <f t="shared" si="215"/>
        <v>3.8359999999999991E-2</v>
      </c>
      <c r="CZ192" s="2"/>
      <c r="DA192" s="1">
        <f t="shared" si="216"/>
        <v>2.2004357633608</v>
      </c>
      <c r="DB192" s="1">
        <f t="shared" si="217"/>
        <v>1.3323543956258668</v>
      </c>
      <c r="DC192" s="1">
        <f t="shared" si="218"/>
        <v>2.0953848576931531</v>
      </c>
      <c r="DD192" s="1">
        <f t="shared" si="219"/>
        <v>0.90982097654316596</v>
      </c>
      <c r="DE192" s="3">
        <f t="shared" si="220"/>
        <v>0.76193613095238066</v>
      </c>
    </row>
    <row r="193" spans="1:109" x14ac:dyDescent="0.25">
      <c r="A193">
        <v>194108</v>
      </c>
      <c r="B193" s="10">
        <v>1E-4</v>
      </c>
      <c r="C193" s="11">
        <v>-5.9999999999999995E-4</v>
      </c>
      <c r="E193" s="7">
        <v>1.3000000000000001E-2</v>
      </c>
      <c r="F193" s="7">
        <v>0.1086</v>
      </c>
      <c r="G193" s="7">
        <v>-7.0999999999999995E-3</v>
      </c>
      <c r="H193" s="7">
        <v>0.12560000000000002</v>
      </c>
      <c r="I193" s="7">
        <v>-7.7000000000000002E-3</v>
      </c>
      <c r="J193" s="7">
        <v>8.3000000000000001E-3</v>
      </c>
      <c r="K193" s="7">
        <v>-3.4999999999999996E-3</v>
      </c>
      <c r="L193" s="7">
        <v>7.000000000000001E-4</v>
      </c>
      <c r="M193" s="7">
        <v>-6.0000000000000001E-3</v>
      </c>
      <c r="N193" s="7">
        <v>-3.4999999999999996E-3</v>
      </c>
      <c r="O193" s="7">
        <v>3.3000000000000004E-3</v>
      </c>
      <c r="P193" s="7">
        <v>-1.52E-2</v>
      </c>
      <c r="Q193" s="7">
        <v>-1E-3</v>
      </c>
      <c r="R193" s="7">
        <v>1.41E-2</v>
      </c>
      <c r="S193" s="7">
        <v>2.4100000000000003E-2</v>
      </c>
      <c r="T193" s="7">
        <v>-5.9999999999999995E-4</v>
      </c>
      <c r="U193" s="7">
        <v>1.1000000000000001E-3</v>
      </c>
      <c r="V193" s="7">
        <v>5.2800000000000007E-2</v>
      </c>
      <c r="W193" s="7">
        <v>-3.4799999999999998E-2</v>
      </c>
      <c r="X193" s="7">
        <v>-2.1600000000000001E-2</v>
      </c>
      <c r="Y193" s="7">
        <v>1.06E-2</v>
      </c>
      <c r="Z193" s="7">
        <v>-4.1700000000000001E-2</v>
      </c>
      <c r="AA193" s="7">
        <v>-6.1000000000000004E-3</v>
      </c>
      <c r="AB193" s="7">
        <v>-2.2200000000000001E-2</v>
      </c>
      <c r="AC193" s="7">
        <v>-6.6000000000000008E-3</v>
      </c>
      <c r="AD193" s="7">
        <v>2.1700000000000001E-2</v>
      </c>
      <c r="AE193" s="7">
        <v>2.7200000000000002E-2</v>
      </c>
      <c r="AF193" s="7">
        <v>2.1600000000000001E-2</v>
      </c>
      <c r="AG193" s="7">
        <v>3.0999999999999999E-3</v>
      </c>
      <c r="AH193" s="7">
        <v>3.0699999999999998E-2</v>
      </c>
      <c r="AJ193" s="2">
        <f t="shared" ref="AJ193:BM193" si="290">AVERAGE(E181:E192)</f>
        <v>5.7416666666666666E-3</v>
      </c>
      <c r="AK193" s="2">
        <f t="shared" si="290"/>
        <v>2.0133333333333336E-2</v>
      </c>
      <c r="AL193" s="2">
        <f t="shared" si="290"/>
        <v>7.2499999999999908E-4</v>
      </c>
      <c r="AM193" s="2">
        <f t="shared" si="290"/>
        <v>3.9808333333333334E-2</v>
      </c>
      <c r="AN193" s="2">
        <f t="shared" si="290"/>
        <v>5.8000000000000005E-3</v>
      </c>
      <c r="AO193" s="2">
        <f t="shared" si="290"/>
        <v>2.4000000000000007E-3</v>
      </c>
      <c r="AP193" s="2">
        <f t="shared" si="290"/>
        <v>1.2750000000000003E-2</v>
      </c>
      <c r="AQ193" s="2">
        <f t="shared" si="290"/>
        <v>9.1666666666668131E-5</v>
      </c>
      <c r="AR193" s="2">
        <f t="shared" si="290"/>
        <v>6.1416666666666694E-3</v>
      </c>
      <c r="AS193" s="2">
        <f t="shared" si="290"/>
        <v>1.6958333333333336E-2</v>
      </c>
      <c r="AT193" s="2">
        <f t="shared" si="290"/>
        <v>3.9249999999999988E-3</v>
      </c>
      <c r="AU193" s="2">
        <f t="shared" si="290"/>
        <v>2.0174999999999998E-2</v>
      </c>
      <c r="AV193" s="2">
        <f t="shared" si="290"/>
        <v>1.8175E-2</v>
      </c>
      <c r="AW193" s="2">
        <f t="shared" si="290"/>
        <v>1.8750000000000001E-3</v>
      </c>
      <c r="AX193" s="2">
        <f t="shared" si="290"/>
        <v>-6.5000000000000073E-4</v>
      </c>
      <c r="AY193" s="2">
        <f t="shared" si="290"/>
        <v>1.9083333333333338E-2</v>
      </c>
      <c r="AZ193" s="2">
        <f t="shared" si="290"/>
        <v>2.2891666666666668E-2</v>
      </c>
      <c r="BA193" s="2">
        <f t="shared" si="290"/>
        <v>4.1575000000000001E-2</v>
      </c>
      <c r="BB193" s="2">
        <f t="shared" si="290"/>
        <v>2.709166666666667E-2</v>
      </c>
      <c r="BC193" s="2">
        <f t="shared" si="290"/>
        <v>-1.8158333333333335E-2</v>
      </c>
      <c r="BD193" s="2">
        <f t="shared" si="290"/>
        <v>1.4249999999999994E-3</v>
      </c>
      <c r="BE193" s="2">
        <f t="shared" si="290"/>
        <v>9.616666666666664E-3</v>
      </c>
      <c r="BF193" s="2">
        <f t="shared" si="290"/>
        <v>1.7591666666666669E-2</v>
      </c>
      <c r="BG193" s="2">
        <f t="shared" si="290"/>
        <v>2.141666666666668E-3</v>
      </c>
      <c r="BH193" s="2">
        <f t="shared" si="290"/>
        <v>1.4133333333333336E-2</v>
      </c>
      <c r="BI193" s="2">
        <f t="shared" si="290"/>
        <v>1.2458333333333335E-2</v>
      </c>
      <c r="BJ193" s="2">
        <f t="shared" si="290"/>
        <v>5.941666666666668E-3</v>
      </c>
      <c r="BK193" s="2">
        <f t="shared" si="290"/>
        <v>1.7325E-2</v>
      </c>
      <c r="BL193" s="2">
        <f t="shared" si="290"/>
        <v>4.6999999999999993E-3</v>
      </c>
      <c r="BM193" s="2">
        <f t="shared" si="290"/>
        <v>1.3933333333333334E-2</v>
      </c>
      <c r="BO193">
        <f t="shared" si="224"/>
        <v>11</v>
      </c>
      <c r="BP193">
        <f t="shared" si="225"/>
        <v>25</v>
      </c>
      <c r="BQ193">
        <f t="shared" si="226"/>
        <v>4</v>
      </c>
      <c r="BR193">
        <f t="shared" si="227"/>
        <v>29</v>
      </c>
      <c r="BS193">
        <f t="shared" si="228"/>
        <v>12</v>
      </c>
      <c r="BT193">
        <f t="shared" si="229"/>
        <v>8</v>
      </c>
      <c r="BU193">
        <f t="shared" si="230"/>
        <v>17</v>
      </c>
      <c r="BV193">
        <f t="shared" si="231"/>
        <v>3</v>
      </c>
      <c r="BW193">
        <f t="shared" si="232"/>
        <v>14</v>
      </c>
      <c r="BX193">
        <f t="shared" si="233"/>
        <v>20</v>
      </c>
      <c r="BY193">
        <f t="shared" si="234"/>
        <v>9</v>
      </c>
      <c r="BZ193">
        <f t="shared" si="235"/>
        <v>26</v>
      </c>
      <c r="CA193">
        <f t="shared" si="236"/>
        <v>23</v>
      </c>
      <c r="CB193">
        <f t="shared" si="237"/>
        <v>6</v>
      </c>
      <c r="CC193">
        <f t="shared" si="238"/>
        <v>2</v>
      </c>
      <c r="CD193">
        <f t="shared" si="239"/>
        <v>24</v>
      </c>
      <c r="CE193">
        <f t="shared" si="240"/>
        <v>27</v>
      </c>
      <c r="CF193">
        <f t="shared" si="241"/>
        <v>30</v>
      </c>
      <c r="CG193">
        <f t="shared" si="242"/>
        <v>28</v>
      </c>
      <c r="CH193">
        <f t="shared" si="243"/>
        <v>1</v>
      </c>
      <c r="CI193">
        <f t="shared" si="244"/>
        <v>5</v>
      </c>
      <c r="CJ193">
        <f t="shared" si="245"/>
        <v>15</v>
      </c>
      <c r="CK193">
        <f t="shared" si="246"/>
        <v>22</v>
      </c>
      <c r="CL193">
        <f t="shared" si="247"/>
        <v>7</v>
      </c>
      <c r="CM193">
        <f t="shared" si="248"/>
        <v>19</v>
      </c>
      <c r="CN193">
        <f t="shared" si="249"/>
        <v>16</v>
      </c>
      <c r="CO193">
        <f t="shared" si="250"/>
        <v>13</v>
      </c>
      <c r="CP193">
        <f t="shared" si="251"/>
        <v>21</v>
      </c>
      <c r="CQ193">
        <f t="shared" si="252"/>
        <v>10</v>
      </c>
      <c r="CR193">
        <f t="shared" si="253"/>
        <v>18</v>
      </c>
      <c r="CU193" s="2">
        <f t="array" ref="CU193">AVERAGE(IF(BO193:CR193&gt;=$CU$8,E193:AH193,""))-$B193</f>
        <v>1.9286666666666671E-2</v>
      </c>
      <c r="CV193" s="2">
        <f t="array" ref="CV193">AVERAGE(IF(BO193:CR193&lt;=$CV$8,E193:AH193,""))-$B193</f>
        <v>-2.2666666666666695E-4</v>
      </c>
      <c r="CW193" s="2">
        <f t="shared" si="213"/>
        <v>1.9513333333333337E-2</v>
      </c>
      <c r="CX193" s="2">
        <f t="shared" si="214"/>
        <v>-5.9999999999999995E-4</v>
      </c>
      <c r="CY193" s="2">
        <f t="shared" si="215"/>
        <v>1.4485000000000001E-2</v>
      </c>
      <c r="CZ193" s="2"/>
      <c r="DA193" s="1">
        <f t="shared" si="216"/>
        <v>2.2435936434661832</v>
      </c>
      <c r="DB193" s="1">
        <f t="shared" si="217"/>
        <v>1.3316882184280538</v>
      </c>
      <c r="DC193" s="1">
        <f t="shared" si="218"/>
        <v>2.1360073854676309</v>
      </c>
      <c r="DD193" s="1">
        <f t="shared" si="219"/>
        <v>0.90970573255280374</v>
      </c>
      <c r="DE193" s="3">
        <f t="shared" si="220"/>
        <v>0.78144946428571405</v>
      </c>
    </row>
    <row r="194" spans="1:109" x14ac:dyDescent="0.25">
      <c r="A194">
        <v>194109</v>
      </c>
      <c r="B194" s="10">
        <v>1E-4</v>
      </c>
      <c r="C194" s="11">
        <v>-7.6E-3</v>
      </c>
      <c r="E194" s="7">
        <v>3.04E-2</v>
      </c>
      <c r="F194" s="7">
        <v>-7.8000000000000005E-3</v>
      </c>
      <c r="G194" s="7">
        <v>4.7999999999999996E-3</v>
      </c>
      <c r="H194" s="7">
        <v>-4.7000000000000002E-3</v>
      </c>
      <c r="I194" s="7">
        <v>-1.9599999999999999E-2</v>
      </c>
      <c r="J194" s="7">
        <v>-1.54E-2</v>
      </c>
      <c r="K194" s="7">
        <v>8.3999999999999995E-3</v>
      </c>
      <c r="L194" s="7">
        <v>-2.0999999999999999E-3</v>
      </c>
      <c r="M194" s="7">
        <v>-2.0800000000000003E-2</v>
      </c>
      <c r="N194" s="7">
        <v>-1.2E-2</v>
      </c>
      <c r="O194" s="7">
        <v>-1.9800000000000002E-2</v>
      </c>
      <c r="P194" s="7">
        <v>-5.0900000000000001E-2</v>
      </c>
      <c r="Q194" s="7">
        <v>-2.7099999999999999E-2</v>
      </c>
      <c r="R194" s="7">
        <v>-1.9900000000000001E-2</v>
      </c>
      <c r="S194" s="7">
        <v>4.0700000000000007E-2</v>
      </c>
      <c r="T194" s="7">
        <v>-3.9199999999999999E-2</v>
      </c>
      <c r="U194" s="7">
        <v>-3.32E-2</v>
      </c>
      <c r="V194" s="7">
        <v>-9.820000000000001E-2</v>
      </c>
      <c r="W194" s="7">
        <v>-6.4000000000000003E-3</v>
      </c>
      <c r="X194" s="7">
        <v>-2.6800000000000001E-2</v>
      </c>
      <c r="Y194" s="7">
        <v>2.5000000000000001E-3</v>
      </c>
      <c r="Z194" s="7">
        <v>-1.0400000000000001E-2</v>
      </c>
      <c r="AA194" s="7">
        <v>2.0299999999999999E-2</v>
      </c>
      <c r="AB194" s="7">
        <v>9.9000000000000008E-3</v>
      </c>
      <c r="AC194" s="7">
        <v>-3.5700000000000003E-2</v>
      </c>
      <c r="AD194" s="7">
        <v>-3.4000000000000002E-2</v>
      </c>
      <c r="AE194" s="7">
        <v>3.0999999999999999E-3</v>
      </c>
      <c r="AF194" s="7">
        <v>-2.3199999999999998E-2</v>
      </c>
      <c r="AG194" s="7">
        <v>6.3E-3</v>
      </c>
      <c r="AH194" s="7">
        <v>-3.9000000000000003E-3</v>
      </c>
      <c r="AJ194" s="2">
        <f t="shared" ref="AJ194:BM194" si="291">AVERAGE(E182:E193)</f>
        <v>5.8916666666666674E-3</v>
      </c>
      <c r="AK194" s="2">
        <f t="shared" si="291"/>
        <v>2.7633333333333333E-2</v>
      </c>
      <c r="AL194" s="2">
        <f t="shared" si="291"/>
        <v>-8.5000000000000006E-4</v>
      </c>
      <c r="AM194" s="2">
        <f t="shared" si="291"/>
        <v>4.795E-2</v>
      </c>
      <c r="AN194" s="2">
        <f t="shared" si="291"/>
        <v>5.9583333333333328E-3</v>
      </c>
      <c r="AO194" s="2">
        <f t="shared" si="291"/>
        <v>6.5249999999999996E-3</v>
      </c>
      <c r="AP194" s="2">
        <f t="shared" si="291"/>
        <v>1.0316666666666668E-2</v>
      </c>
      <c r="AQ194" s="2">
        <f t="shared" si="291"/>
        <v>2.0583333333333352E-3</v>
      </c>
      <c r="AR194" s="2">
        <f t="shared" si="291"/>
        <v>3.3833333333333354E-3</v>
      </c>
      <c r="AS194" s="2">
        <f t="shared" si="291"/>
        <v>1.2483333333333334E-2</v>
      </c>
      <c r="AT194" s="2">
        <f t="shared" si="291"/>
        <v>-4.1666666666666448E-5</v>
      </c>
      <c r="AU194" s="2">
        <f t="shared" si="291"/>
        <v>1.6583333333333339E-2</v>
      </c>
      <c r="AV194" s="2">
        <f t="shared" si="291"/>
        <v>1.695E-2</v>
      </c>
      <c r="AW194" s="2">
        <f t="shared" si="291"/>
        <v>9.1666666666666719E-4</v>
      </c>
      <c r="AX194" s="2">
        <f t="shared" si="291"/>
        <v>-4.6833333333333319E-3</v>
      </c>
      <c r="AY194" s="2">
        <f t="shared" si="291"/>
        <v>1.5316666666666668E-2</v>
      </c>
      <c r="AZ194" s="2">
        <f t="shared" si="291"/>
        <v>2.2066666666666665E-2</v>
      </c>
      <c r="BA194" s="2">
        <f t="shared" si="291"/>
        <v>4.4941666666666664E-2</v>
      </c>
      <c r="BB194" s="2">
        <f t="shared" si="291"/>
        <v>2.3058333333333333E-2</v>
      </c>
      <c r="BC194" s="2">
        <f t="shared" si="291"/>
        <v>-1.9108333333333335E-2</v>
      </c>
      <c r="BD194" s="2">
        <f t="shared" si="291"/>
        <v>2.6083333333333336E-3</v>
      </c>
      <c r="BE194" s="2">
        <f t="shared" si="291"/>
        <v>1.7666666666666653E-3</v>
      </c>
      <c r="BF194" s="2">
        <f t="shared" si="291"/>
        <v>1.2716666666666668E-2</v>
      </c>
      <c r="BG194" s="2">
        <f t="shared" si="291"/>
        <v>-1.2166666666666682E-3</v>
      </c>
      <c r="BH194" s="2">
        <f t="shared" si="291"/>
        <v>1.0516666666666669E-2</v>
      </c>
      <c r="BI194" s="2">
        <f t="shared" si="291"/>
        <v>1.5133333333333337E-2</v>
      </c>
      <c r="BJ194" s="2">
        <f t="shared" si="291"/>
        <v>6.1250000000000028E-3</v>
      </c>
      <c r="BK194" s="2">
        <f t="shared" si="291"/>
        <v>1.9025E-2</v>
      </c>
      <c r="BL194" s="2">
        <f t="shared" si="291"/>
        <v>3.0083333333333329E-3</v>
      </c>
      <c r="BM194" s="2">
        <f t="shared" si="291"/>
        <v>1.26E-2</v>
      </c>
      <c r="BO194">
        <f t="shared" si="224"/>
        <v>12</v>
      </c>
      <c r="BP194">
        <f t="shared" si="225"/>
        <v>28</v>
      </c>
      <c r="BQ194">
        <f t="shared" si="226"/>
        <v>4</v>
      </c>
      <c r="BR194">
        <f t="shared" si="227"/>
        <v>30</v>
      </c>
      <c r="BS194">
        <f t="shared" si="228"/>
        <v>13</v>
      </c>
      <c r="BT194">
        <f t="shared" si="229"/>
        <v>15</v>
      </c>
      <c r="BU194">
        <f t="shared" si="230"/>
        <v>16</v>
      </c>
      <c r="BV194">
        <f t="shared" si="231"/>
        <v>8</v>
      </c>
      <c r="BW194">
        <f t="shared" si="232"/>
        <v>11</v>
      </c>
      <c r="BX194">
        <f t="shared" si="233"/>
        <v>18</v>
      </c>
      <c r="BY194">
        <f t="shared" si="234"/>
        <v>5</v>
      </c>
      <c r="BZ194">
        <f t="shared" si="235"/>
        <v>23</v>
      </c>
      <c r="CA194">
        <f t="shared" si="236"/>
        <v>24</v>
      </c>
      <c r="CB194">
        <f t="shared" si="237"/>
        <v>6</v>
      </c>
      <c r="CC194">
        <f t="shared" si="238"/>
        <v>2</v>
      </c>
      <c r="CD194">
        <f t="shared" si="239"/>
        <v>22</v>
      </c>
      <c r="CE194">
        <f t="shared" si="240"/>
        <v>26</v>
      </c>
      <c r="CF194">
        <f t="shared" si="241"/>
        <v>29</v>
      </c>
      <c r="CG194">
        <f t="shared" si="242"/>
        <v>27</v>
      </c>
      <c r="CH194">
        <f t="shared" si="243"/>
        <v>1</v>
      </c>
      <c r="CI194">
        <f t="shared" si="244"/>
        <v>9</v>
      </c>
      <c r="CJ194">
        <f t="shared" si="245"/>
        <v>7</v>
      </c>
      <c r="CK194">
        <f t="shared" si="246"/>
        <v>20</v>
      </c>
      <c r="CL194">
        <f t="shared" si="247"/>
        <v>3</v>
      </c>
      <c r="CM194">
        <f t="shared" si="248"/>
        <v>17</v>
      </c>
      <c r="CN194">
        <f t="shared" si="249"/>
        <v>21</v>
      </c>
      <c r="CO194">
        <f t="shared" si="250"/>
        <v>14</v>
      </c>
      <c r="CP194">
        <f t="shared" si="251"/>
        <v>25</v>
      </c>
      <c r="CQ194">
        <f t="shared" si="252"/>
        <v>10</v>
      </c>
      <c r="CR194">
        <f t="shared" si="253"/>
        <v>19</v>
      </c>
      <c r="CU194" s="2">
        <f t="array" ref="CU194">AVERAGE(IF(BO194:CR194&gt;=$CU$8,E194:AH194,""))-$B194</f>
        <v>-2.327333333333334E-2</v>
      </c>
      <c r="CV194" s="2">
        <f t="array" ref="CV194">AVERAGE(IF(BO194:CR194&lt;=$CV$8,E194:AH194,""))-$B194</f>
        <v>-2.5733333333333333E-3</v>
      </c>
      <c r="CW194" s="2">
        <f t="shared" si="213"/>
        <v>-2.0700000000000007E-2</v>
      </c>
      <c r="CX194" s="2">
        <f t="shared" si="214"/>
        <v>-7.6E-3</v>
      </c>
      <c r="CY194" s="2">
        <f t="shared" si="215"/>
        <v>-1.7425000000000003E-2</v>
      </c>
      <c r="CZ194" s="2"/>
      <c r="DA194" s="1">
        <f t="shared" si="216"/>
        <v>2.1973756144107797</v>
      </c>
      <c r="DB194" s="1">
        <f t="shared" si="217"/>
        <v>1.3217005567898434</v>
      </c>
      <c r="DC194" s="1">
        <f t="shared" si="218"/>
        <v>2.0865089743217275</v>
      </c>
      <c r="DD194" s="1">
        <f t="shared" si="219"/>
        <v>0.90745572704095645</v>
      </c>
      <c r="DE194" s="3">
        <f t="shared" si="220"/>
        <v>0.76074946428571399</v>
      </c>
    </row>
    <row r="195" spans="1:109" x14ac:dyDescent="0.25">
      <c r="A195">
        <v>194110</v>
      </c>
      <c r="B195" s="10">
        <v>0</v>
      </c>
      <c r="C195" s="11">
        <v>-5.1799999999999999E-2</v>
      </c>
      <c r="E195" s="7">
        <v>-4.6500000000000007E-2</v>
      </c>
      <c r="F195" s="7">
        <v>-1.44E-2</v>
      </c>
      <c r="G195" s="7">
        <v>-0.13</v>
      </c>
      <c r="H195" s="7">
        <v>-2.12E-2</v>
      </c>
      <c r="I195" s="7">
        <v>-8.2400000000000001E-2</v>
      </c>
      <c r="J195" s="7">
        <v>-3.5799999999999998E-2</v>
      </c>
      <c r="K195" s="7">
        <v>-3.9800000000000002E-2</v>
      </c>
      <c r="L195" s="7">
        <v>-3.7000000000000005E-2</v>
      </c>
      <c r="M195" s="7">
        <v>-6.3399999999999998E-2</v>
      </c>
      <c r="N195" s="7">
        <v>-4.3499999999999997E-2</v>
      </c>
      <c r="O195" s="7">
        <v>-0.1099</v>
      </c>
      <c r="P195" s="7">
        <v>-5.7200000000000001E-2</v>
      </c>
      <c r="Q195" s="7">
        <v>-7.4099999999999999E-2</v>
      </c>
      <c r="R195" s="7">
        <v>-0.12429999999999999</v>
      </c>
      <c r="S195" s="7">
        <v>-7.9400000000000012E-2</v>
      </c>
      <c r="T195" s="7">
        <v>-5.3700000000000005E-2</v>
      </c>
      <c r="U195" s="7">
        <v>-7.4400000000000008E-2</v>
      </c>
      <c r="V195" s="7">
        <v>0.14410000000000001</v>
      </c>
      <c r="W195" s="7">
        <v>2.3100000000000002E-2</v>
      </c>
      <c r="X195" s="7">
        <v>-9.5600000000000004E-2</v>
      </c>
      <c r="Y195" s="7">
        <v>-2.7200000000000002E-2</v>
      </c>
      <c r="Z195" s="7">
        <v>-4.7100000000000003E-2</v>
      </c>
      <c r="AA195" s="7">
        <v>-5.4000000000000006E-2</v>
      </c>
      <c r="AB195" s="7">
        <v>-6.4500000000000002E-2</v>
      </c>
      <c r="AC195" s="7">
        <v>-2.6499999999999999E-2</v>
      </c>
      <c r="AD195" s="7">
        <v>-8.6899999999999991E-2</v>
      </c>
      <c r="AE195" s="7">
        <v>-4.9400000000000006E-2</v>
      </c>
      <c r="AF195" s="7">
        <v>-2.1600000000000001E-2</v>
      </c>
      <c r="AG195" s="7">
        <v>-5.8700000000000002E-2</v>
      </c>
      <c r="AH195" s="7">
        <v>-3.3000000000000002E-2</v>
      </c>
      <c r="AJ195" s="2">
        <f t="shared" ref="AJ195:BM195" si="292">AVERAGE(E183:E194)</f>
        <v>6.5333333333333328E-3</v>
      </c>
      <c r="AK195" s="2">
        <f t="shared" si="292"/>
        <v>2.3558333333333337E-2</v>
      </c>
      <c r="AL195" s="2">
        <f t="shared" si="292"/>
        <v>-2.5416666666666678E-3</v>
      </c>
      <c r="AM195" s="2">
        <f t="shared" si="292"/>
        <v>4.4433333333333332E-2</v>
      </c>
      <c r="AN195" s="2">
        <f t="shared" si="292"/>
        <v>3.4666666666666669E-3</v>
      </c>
      <c r="AO195" s="2">
        <f t="shared" si="292"/>
        <v>1.0000000000000018E-3</v>
      </c>
      <c r="AP195" s="2">
        <f t="shared" si="292"/>
        <v>8.3416666666666674E-3</v>
      </c>
      <c r="AQ195" s="2">
        <f t="shared" si="292"/>
        <v>-1.9916666666666663E-3</v>
      </c>
      <c r="AR195" s="2">
        <f t="shared" si="292"/>
        <v>-1.0499999999999969E-3</v>
      </c>
      <c r="AS195" s="2">
        <f t="shared" si="292"/>
        <v>7.0833333333333338E-3</v>
      </c>
      <c r="AT195" s="2">
        <f t="shared" si="292"/>
        <v>-4.8916666666666657E-3</v>
      </c>
      <c r="AU195" s="2">
        <f t="shared" si="292"/>
        <v>7.6916666666666661E-3</v>
      </c>
      <c r="AV195" s="2">
        <f t="shared" si="292"/>
        <v>8.7583333333333315E-3</v>
      </c>
      <c r="AW195" s="2">
        <f t="shared" si="292"/>
        <v>-3.933333333333333E-3</v>
      </c>
      <c r="AX195" s="2">
        <f t="shared" si="292"/>
        <v>-3.7333333333333298E-3</v>
      </c>
      <c r="AY195" s="2">
        <f t="shared" si="292"/>
        <v>9.5499999999999995E-3</v>
      </c>
      <c r="AZ195" s="2">
        <f t="shared" si="292"/>
        <v>1.4316666666666663E-2</v>
      </c>
      <c r="BA195" s="2">
        <f t="shared" si="292"/>
        <v>2.9366666666666669E-2</v>
      </c>
      <c r="BB195" s="2">
        <f t="shared" si="292"/>
        <v>2.4491666666666665E-2</v>
      </c>
      <c r="BC195" s="2">
        <f t="shared" si="292"/>
        <v>-1.9541666666666666E-2</v>
      </c>
      <c r="BD195" s="2">
        <f t="shared" si="292"/>
        <v>1.433333333333334E-3</v>
      </c>
      <c r="BE195" s="2">
        <f t="shared" si="292"/>
        <v>-4.1000000000000003E-3</v>
      </c>
      <c r="BF195" s="2">
        <f t="shared" si="292"/>
        <v>1.0233333333333334E-2</v>
      </c>
      <c r="BG195" s="2">
        <f t="shared" si="292"/>
        <v>-1.6000000000000001E-3</v>
      </c>
      <c r="BH195" s="2">
        <f t="shared" si="292"/>
        <v>5.4083333333333344E-3</v>
      </c>
      <c r="BI195" s="2">
        <f t="shared" si="292"/>
        <v>1.9166666666666683E-3</v>
      </c>
      <c r="BJ195" s="2">
        <f t="shared" si="292"/>
        <v>3.9500000000000021E-3</v>
      </c>
      <c r="BK195" s="2">
        <f t="shared" si="292"/>
        <v>1.3541666666666667E-2</v>
      </c>
      <c r="BL195" s="2">
        <f t="shared" si="292"/>
        <v>3.9416666666666662E-3</v>
      </c>
      <c r="BM195" s="2">
        <f t="shared" si="292"/>
        <v>6.7666666666666648E-3</v>
      </c>
      <c r="BO195">
        <f t="shared" si="224"/>
        <v>17</v>
      </c>
      <c r="BP195">
        <f t="shared" si="225"/>
        <v>27</v>
      </c>
      <c r="BQ195">
        <f t="shared" si="226"/>
        <v>6</v>
      </c>
      <c r="BR195">
        <f t="shared" si="227"/>
        <v>30</v>
      </c>
      <c r="BS195">
        <f t="shared" si="228"/>
        <v>13</v>
      </c>
      <c r="BT195">
        <f t="shared" si="229"/>
        <v>10</v>
      </c>
      <c r="BU195">
        <f t="shared" si="230"/>
        <v>21</v>
      </c>
      <c r="BV195">
        <f t="shared" si="231"/>
        <v>7</v>
      </c>
      <c r="BW195">
        <f t="shared" si="232"/>
        <v>9</v>
      </c>
      <c r="BX195">
        <f t="shared" si="233"/>
        <v>19</v>
      </c>
      <c r="BY195">
        <f t="shared" si="234"/>
        <v>2</v>
      </c>
      <c r="BZ195">
        <f t="shared" si="235"/>
        <v>20</v>
      </c>
      <c r="CA195">
        <f t="shared" si="236"/>
        <v>22</v>
      </c>
      <c r="CB195">
        <f t="shared" si="237"/>
        <v>4</v>
      </c>
      <c r="CC195">
        <f t="shared" si="238"/>
        <v>5</v>
      </c>
      <c r="CD195">
        <f t="shared" si="239"/>
        <v>23</v>
      </c>
      <c r="CE195">
        <f t="shared" si="240"/>
        <v>26</v>
      </c>
      <c r="CF195">
        <f t="shared" si="241"/>
        <v>29</v>
      </c>
      <c r="CG195">
        <f t="shared" si="242"/>
        <v>28</v>
      </c>
      <c r="CH195">
        <f t="shared" si="243"/>
        <v>1</v>
      </c>
      <c r="CI195">
        <f t="shared" si="244"/>
        <v>11</v>
      </c>
      <c r="CJ195">
        <f t="shared" si="245"/>
        <v>3</v>
      </c>
      <c r="CK195">
        <f t="shared" si="246"/>
        <v>24</v>
      </c>
      <c r="CL195">
        <f t="shared" si="247"/>
        <v>8</v>
      </c>
      <c r="CM195">
        <f t="shared" si="248"/>
        <v>16</v>
      </c>
      <c r="CN195">
        <f t="shared" si="249"/>
        <v>12</v>
      </c>
      <c r="CO195">
        <f t="shared" si="250"/>
        <v>15</v>
      </c>
      <c r="CP195">
        <f t="shared" si="251"/>
        <v>25</v>
      </c>
      <c r="CQ195">
        <f t="shared" si="252"/>
        <v>14</v>
      </c>
      <c r="CR195">
        <f t="shared" si="253"/>
        <v>18</v>
      </c>
      <c r="CU195" s="2">
        <f t="array" ref="CU195">AVERAGE(IF(BO195:CR195&gt;=$CU$8,E195:AH195,""))-$B195</f>
        <v>-2.6180000000000002E-2</v>
      </c>
      <c r="CV195" s="2">
        <f t="array" ref="CV195">AVERAGE(IF(BO195:CR195&lt;=$CV$8,E195:AH195,""))-$B195</f>
        <v>-7.2773333333333343E-2</v>
      </c>
      <c r="CW195" s="2">
        <f t="shared" si="213"/>
        <v>4.6593333333333341E-2</v>
      </c>
      <c r="CX195" s="2">
        <f t="shared" si="214"/>
        <v>-5.1799999999999999E-2</v>
      </c>
      <c r="CY195" s="2">
        <f t="shared" si="215"/>
        <v>2.1995000000000004E-2</v>
      </c>
      <c r="CZ195" s="2"/>
      <c r="DA195" s="1">
        <f t="shared" si="216"/>
        <v>2.2997586688715592</v>
      </c>
      <c r="DB195" s="1">
        <f t="shared" si="217"/>
        <v>1.2532364679481296</v>
      </c>
      <c r="DC195" s="1">
        <f t="shared" si="218"/>
        <v>2.0318841693739849</v>
      </c>
      <c r="DD195" s="1">
        <f t="shared" si="219"/>
        <v>0.84141714893176256</v>
      </c>
      <c r="DE195" s="3">
        <f t="shared" si="220"/>
        <v>0.80734279761904737</v>
      </c>
    </row>
    <row r="196" spans="1:109" x14ac:dyDescent="0.25">
      <c r="A196">
        <v>194111</v>
      </c>
      <c r="B196" s="10">
        <v>0</v>
      </c>
      <c r="C196" s="11">
        <v>-1.9400000000000001E-2</v>
      </c>
      <c r="E196" s="7">
        <v>-5.1000000000000004E-3</v>
      </c>
      <c r="F196" s="7">
        <v>7.7000000000000002E-3</v>
      </c>
      <c r="G196" s="7">
        <v>-9.5500000000000015E-2</v>
      </c>
      <c r="H196" s="7">
        <v>2.46E-2</v>
      </c>
      <c r="I196" s="7">
        <v>-4.9400000000000006E-2</v>
      </c>
      <c r="J196" s="7">
        <v>-3.8900000000000004E-2</v>
      </c>
      <c r="K196" s="7">
        <v>-6.4000000000000003E-3</v>
      </c>
      <c r="L196" s="7">
        <v>-2.9399999999999999E-2</v>
      </c>
      <c r="M196" s="7">
        <v>6.5000000000000006E-3</v>
      </c>
      <c r="N196" s="7">
        <v>-3.5200000000000002E-2</v>
      </c>
      <c r="O196" s="7">
        <v>-6.4000000000000003E-3</v>
      </c>
      <c r="P196" s="7">
        <v>-2.1899999999999999E-2</v>
      </c>
      <c r="Q196" s="7">
        <v>-3.0099999999999998E-2</v>
      </c>
      <c r="R196" s="7">
        <v>-2.3799999999999998E-2</v>
      </c>
      <c r="S196" s="7">
        <v>-3.3799999999999997E-2</v>
      </c>
      <c r="T196" s="7">
        <v>-5.1000000000000004E-3</v>
      </c>
      <c r="U196" s="7">
        <v>6.4000000000000003E-3</v>
      </c>
      <c r="V196" s="7">
        <v>2.3300000000000001E-2</v>
      </c>
      <c r="W196" s="7">
        <v>3.1800000000000002E-2</v>
      </c>
      <c r="X196" s="7">
        <v>-6.5599999999999992E-2</v>
      </c>
      <c r="Y196" s="7">
        <v>-4.0300000000000002E-2</v>
      </c>
      <c r="Z196" s="7">
        <v>0.12240000000000001</v>
      </c>
      <c r="AA196" s="7">
        <v>-1.52E-2</v>
      </c>
      <c r="AB196" s="7">
        <v>-8.539999999999999E-2</v>
      </c>
      <c r="AC196" s="7">
        <v>-2.2599999999999999E-2</v>
      </c>
      <c r="AD196" s="7">
        <v>4.4000000000000003E-3</v>
      </c>
      <c r="AE196" s="7">
        <v>-3.3700000000000001E-2</v>
      </c>
      <c r="AF196" s="7">
        <v>-1.5700000000000002E-2</v>
      </c>
      <c r="AG196" s="7">
        <v>-2.7799999999999998E-2</v>
      </c>
      <c r="AH196" s="7">
        <v>-3.3599999999999998E-2</v>
      </c>
      <c r="AJ196" s="2">
        <f t="shared" ref="AJ196:BM196" si="293">AVERAGE(E184:E195)</f>
        <v>3.4250000000000005E-3</v>
      </c>
      <c r="AK196" s="2">
        <f t="shared" si="293"/>
        <v>2.3441666666666666E-2</v>
      </c>
      <c r="AL196" s="2">
        <f t="shared" si="293"/>
        <v>-1.0616666666666668E-2</v>
      </c>
      <c r="AM196" s="2">
        <f t="shared" si="293"/>
        <v>3.4441666666666669E-2</v>
      </c>
      <c r="AN196" s="2">
        <f t="shared" si="293"/>
        <v>-6.966666666666667E-3</v>
      </c>
      <c r="AO196" s="2">
        <f t="shared" si="293"/>
        <v>5.5166666666666671E-3</v>
      </c>
      <c r="AP196" s="2">
        <f t="shared" si="293"/>
        <v>5.1749999999999999E-3</v>
      </c>
      <c r="AQ196" s="2">
        <f t="shared" si="293"/>
        <v>-2.5333333333333332E-3</v>
      </c>
      <c r="AR196" s="2">
        <f t="shared" si="293"/>
        <v>-5.9166666666666647E-3</v>
      </c>
      <c r="AS196" s="2">
        <f t="shared" si="293"/>
        <v>1.8333333333333626E-4</v>
      </c>
      <c r="AT196" s="2">
        <f t="shared" si="293"/>
        <v>-1.5933333333333331E-2</v>
      </c>
      <c r="AU196" s="2">
        <f t="shared" si="293"/>
        <v>-7.6333333333333349E-3</v>
      </c>
      <c r="AV196" s="2">
        <f t="shared" si="293"/>
        <v>-4.5333333333333337E-3</v>
      </c>
      <c r="AW196" s="2">
        <f t="shared" si="293"/>
        <v>-1.5891666666666665E-2</v>
      </c>
      <c r="AX196" s="2">
        <f t="shared" si="293"/>
        <v>-1.3891666666666668E-2</v>
      </c>
      <c r="AY196" s="2">
        <f t="shared" si="293"/>
        <v>5.4999999999999895E-4</v>
      </c>
      <c r="AZ196" s="2">
        <f t="shared" si="293"/>
        <v>4.4666666666666639E-3</v>
      </c>
      <c r="BA196" s="2">
        <f t="shared" si="293"/>
        <v>4.0991666666666669E-2</v>
      </c>
      <c r="BB196" s="2">
        <f t="shared" si="293"/>
        <v>2.1116666666666662E-2</v>
      </c>
      <c r="BC196" s="2">
        <f t="shared" si="293"/>
        <v>-3.0783333333333333E-2</v>
      </c>
      <c r="BD196" s="2">
        <f t="shared" si="293"/>
        <v>-2.1749999999999999E-3</v>
      </c>
      <c r="BE196" s="2">
        <f t="shared" si="293"/>
        <v>-7.3000000000000001E-3</v>
      </c>
      <c r="BF196" s="2">
        <f t="shared" si="293"/>
        <v>2.6166666666666664E-3</v>
      </c>
      <c r="BG196" s="2">
        <f t="shared" si="293"/>
        <v>-6.2833333333333343E-3</v>
      </c>
      <c r="BH196" s="2">
        <f t="shared" si="293"/>
        <v>-8.9999999999999943E-4</v>
      </c>
      <c r="BI196" s="2">
        <f t="shared" si="293"/>
        <v>-5.408333333333331E-3</v>
      </c>
      <c r="BJ196" s="2">
        <f t="shared" si="293"/>
        <v>-4.7499999999999913E-4</v>
      </c>
      <c r="BK196" s="2">
        <f t="shared" si="293"/>
        <v>1.0500000000000001E-2</v>
      </c>
      <c r="BL196" s="2">
        <f t="shared" si="293"/>
        <v>-6.1583333333333325E-3</v>
      </c>
      <c r="BM196" s="2">
        <f t="shared" si="293"/>
        <v>3.6999999999999984E-3</v>
      </c>
      <c r="BO196">
        <f t="shared" si="224"/>
        <v>21</v>
      </c>
      <c r="BP196">
        <f t="shared" si="225"/>
        <v>28</v>
      </c>
      <c r="BQ196">
        <f t="shared" si="226"/>
        <v>5</v>
      </c>
      <c r="BR196">
        <f t="shared" si="227"/>
        <v>29</v>
      </c>
      <c r="BS196">
        <f t="shared" si="228"/>
        <v>8</v>
      </c>
      <c r="BT196">
        <f t="shared" si="229"/>
        <v>25</v>
      </c>
      <c r="BU196">
        <f t="shared" si="230"/>
        <v>24</v>
      </c>
      <c r="BV196">
        <f t="shared" si="231"/>
        <v>14</v>
      </c>
      <c r="BW196">
        <f t="shared" si="232"/>
        <v>11</v>
      </c>
      <c r="BX196">
        <f t="shared" si="233"/>
        <v>18</v>
      </c>
      <c r="BY196">
        <f t="shared" si="234"/>
        <v>2</v>
      </c>
      <c r="BZ196">
        <f t="shared" si="235"/>
        <v>6</v>
      </c>
      <c r="CA196">
        <f t="shared" si="236"/>
        <v>13</v>
      </c>
      <c r="CB196">
        <f t="shared" si="237"/>
        <v>3</v>
      </c>
      <c r="CC196">
        <f t="shared" si="238"/>
        <v>4</v>
      </c>
      <c r="CD196">
        <f t="shared" si="239"/>
        <v>19</v>
      </c>
      <c r="CE196">
        <f t="shared" si="240"/>
        <v>23</v>
      </c>
      <c r="CF196">
        <f t="shared" si="241"/>
        <v>30</v>
      </c>
      <c r="CG196">
        <f t="shared" si="242"/>
        <v>27</v>
      </c>
      <c r="CH196">
        <f t="shared" si="243"/>
        <v>1</v>
      </c>
      <c r="CI196">
        <f t="shared" si="244"/>
        <v>15</v>
      </c>
      <c r="CJ196">
        <f t="shared" si="245"/>
        <v>7</v>
      </c>
      <c r="CK196">
        <f t="shared" si="246"/>
        <v>20</v>
      </c>
      <c r="CL196">
        <f t="shared" si="247"/>
        <v>9</v>
      </c>
      <c r="CM196">
        <f t="shared" si="248"/>
        <v>16</v>
      </c>
      <c r="CN196">
        <f t="shared" si="249"/>
        <v>12</v>
      </c>
      <c r="CO196">
        <f t="shared" si="250"/>
        <v>17</v>
      </c>
      <c r="CP196">
        <f t="shared" si="251"/>
        <v>26</v>
      </c>
      <c r="CQ196">
        <f t="shared" si="252"/>
        <v>10</v>
      </c>
      <c r="CR196">
        <f t="shared" si="253"/>
        <v>22</v>
      </c>
      <c r="CU196" s="2">
        <f t="array" ref="CU196">AVERAGE(IF(BO196:CR196&gt;=$CU$8,E196:AH196,""))-$B196</f>
        <v>-7.8466666666666667E-3</v>
      </c>
      <c r="CV196" s="2">
        <f t="array" ref="CV196">AVERAGE(IF(BO196:CR196&lt;=$CV$8,E196:AH196,""))-$B196</f>
        <v>-2.5073333333333329E-2</v>
      </c>
      <c r="CW196" s="2">
        <f t="shared" si="213"/>
        <v>1.7226666666666661E-2</v>
      </c>
      <c r="CX196" s="2">
        <f t="shared" si="214"/>
        <v>-1.9400000000000001E-2</v>
      </c>
      <c r="CY196" s="2">
        <f t="shared" si="215"/>
        <v>8.0699999999999956E-3</v>
      </c>
      <c r="CZ196" s="2"/>
      <c r="DA196" s="1">
        <f t="shared" si="216"/>
        <v>2.3393758448739868</v>
      </c>
      <c r="DB196" s="1">
        <f t="shared" si="217"/>
        <v>1.2289236804699359</v>
      </c>
      <c r="DC196" s="1">
        <f t="shared" si="218"/>
        <v>2.0159406515916305</v>
      </c>
      <c r="DD196" s="1">
        <f t="shared" si="219"/>
        <v>0.82032001628421358</v>
      </c>
      <c r="DE196" s="3">
        <f t="shared" si="220"/>
        <v>0.82456946428571398</v>
      </c>
    </row>
    <row r="197" spans="1:109" x14ac:dyDescent="0.25">
      <c r="A197">
        <v>194112</v>
      </c>
      <c r="B197" s="10">
        <v>1E-4</v>
      </c>
      <c r="C197" s="11">
        <v>-4.6800000000000001E-2</v>
      </c>
      <c r="E197" s="7">
        <v>-5.1100000000000007E-2</v>
      </c>
      <c r="F197" s="7">
        <v>-6.8099999999999994E-2</v>
      </c>
      <c r="G197" s="7">
        <v>-1.0500000000000001E-2</v>
      </c>
      <c r="H197" s="7">
        <v>-3.8700000000000005E-2</v>
      </c>
      <c r="I197" s="7">
        <v>-0.1333</v>
      </c>
      <c r="J197" s="7">
        <v>-6.6900000000000001E-2</v>
      </c>
      <c r="K197" s="7">
        <v>-6.8999999999999999E-3</v>
      </c>
      <c r="L197" s="7">
        <v>-1.49E-2</v>
      </c>
      <c r="M197" s="7">
        <v>8.199999999999999E-3</v>
      </c>
      <c r="N197" s="7">
        <v>-0.1002</v>
      </c>
      <c r="O197" s="7">
        <v>-2.0000000000000001E-4</v>
      </c>
      <c r="P197" s="7">
        <v>6.8499999999999991E-2</v>
      </c>
      <c r="Q197" s="7">
        <v>7.6E-3</v>
      </c>
      <c r="R197" s="7">
        <v>5.1000000000000004E-3</v>
      </c>
      <c r="S197" s="7">
        <v>-0.12740000000000001</v>
      </c>
      <c r="T197" s="7">
        <v>9.300000000000001E-3</v>
      </c>
      <c r="U197" s="7">
        <v>-2.3900000000000001E-2</v>
      </c>
      <c r="V197" s="7">
        <v>-6.6400000000000001E-2</v>
      </c>
      <c r="W197" s="7">
        <v>-0.11119999999999999</v>
      </c>
      <c r="X197" s="7">
        <v>-7.4400000000000008E-2</v>
      </c>
      <c r="Y197" s="7">
        <v>-8.5900000000000004E-2</v>
      </c>
      <c r="Z197" s="7">
        <v>-0.25530000000000003</v>
      </c>
      <c r="AA197" s="7">
        <v>0.01</v>
      </c>
      <c r="AB197" s="7">
        <v>-0.12539999999999998</v>
      </c>
      <c r="AC197" s="7">
        <v>-5.6900000000000006E-2</v>
      </c>
      <c r="AD197" s="7">
        <v>-5.67E-2</v>
      </c>
      <c r="AE197" s="7">
        <v>-8.6199999999999999E-2</v>
      </c>
      <c r="AF197" s="7">
        <v>-6.2300000000000008E-2</v>
      </c>
      <c r="AG197" s="7">
        <v>-8.4600000000000009E-2</v>
      </c>
      <c r="AH197" s="7">
        <v>-0.10539999999999999</v>
      </c>
      <c r="AJ197" s="2">
        <f t="shared" ref="AJ197:BM197" si="294">AVERAGE(E185:E196)</f>
        <v>3.4583333333333328E-3</v>
      </c>
      <c r="AK197" s="2">
        <f t="shared" si="294"/>
        <v>1.7575000000000004E-2</v>
      </c>
      <c r="AL197" s="2">
        <f t="shared" si="294"/>
        <v>-1.6591666666666668E-2</v>
      </c>
      <c r="AM197" s="2">
        <f t="shared" si="294"/>
        <v>3.0025000000000007E-2</v>
      </c>
      <c r="AN197" s="2">
        <f t="shared" si="294"/>
        <v>-9.5249999999999987E-3</v>
      </c>
      <c r="AO197" s="2">
        <f t="shared" si="294"/>
        <v>2.1416666666666667E-3</v>
      </c>
      <c r="AP197" s="2">
        <f t="shared" si="294"/>
        <v>4.6416666666666663E-3</v>
      </c>
      <c r="AQ197" s="2">
        <f t="shared" si="294"/>
        <v>-3.4583333333333345E-3</v>
      </c>
      <c r="AR197" s="2">
        <f t="shared" si="294"/>
        <v>-1.1499999999999987E-3</v>
      </c>
      <c r="AS197" s="2">
        <f t="shared" si="294"/>
        <v>-1.9666666666666669E-3</v>
      </c>
      <c r="AT197" s="2">
        <f t="shared" si="294"/>
        <v>-1.4016666666666665E-2</v>
      </c>
      <c r="AU197" s="2">
        <f t="shared" si="294"/>
        <v>-1.0958333333333334E-2</v>
      </c>
      <c r="AV197" s="2">
        <f t="shared" si="294"/>
        <v>-7.5333333333333303E-3</v>
      </c>
      <c r="AW197" s="2">
        <f t="shared" si="294"/>
        <v>-1.4316666666666665E-2</v>
      </c>
      <c r="AX197" s="2">
        <f t="shared" si="294"/>
        <v>-1.6291666666666666E-2</v>
      </c>
      <c r="AY197" s="2">
        <f t="shared" si="294"/>
        <v>-1.9083333333333337E-3</v>
      </c>
      <c r="AZ197" s="2">
        <f t="shared" si="294"/>
        <v>-8.166666666666678E-4</v>
      </c>
      <c r="BA197" s="2">
        <f t="shared" si="294"/>
        <v>4.6441666666666666E-2</v>
      </c>
      <c r="BB197" s="2">
        <f t="shared" si="294"/>
        <v>2.3016666666666668E-2</v>
      </c>
      <c r="BC197" s="2">
        <f t="shared" si="294"/>
        <v>-2.5366666666666666E-2</v>
      </c>
      <c r="BD197" s="2">
        <f t="shared" si="294"/>
        <v>-6.0416666666666674E-3</v>
      </c>
      <c r="BE197" s="2">
        <f t="shared" si="294"/>
        <v>-7.0000000000000151E-4</v>
      </c>
      <c r="BF197" s="2">
        <f t="shared" si="294"/>
        <v>3.3333333333333175E-4</v>
      </c>
      <c r="BG197" s="2">
        <f t="shared" si="294"/>
        <v>-1.0208333333333333E-2</v>
      </c>
      <c r="BH197" s="2">
        <f t="shared" si="294"/>
        <v>-4.1666666666666588E-4</v>
      </c>
      <c r="BI197" s="2">
        <f t="shared" si="294"/>
        <v>3.0000000000000041E-4</v>
      </c>
      <c r="BJ197" s="2">
        <f t="shared" si="294"/>
        <v>-1.7499999999999992E-3</v>
      </c>
      <c r="BK197" s="2">
        <f t="shared" si="294"/>
        <v>3.7916666666666676E-3</v>
      </c>
      <c r="BL197" s="2">
        <f t="shared" si="294"/>
        <v>-8.8416666666666661E-3</v>
      </c>
      <c r="BM197" s="2">
        <f t="shared" si="294"/>
        <v>1.3749999999999995E-3</v>
      </c>
      <c r="BO197">
        <f t="shared" si="224"/>
        <v>24</v>
      </c>
      <c r="BP197">
        <f t="shared" si="225"/>
        <v>27</v>
      </c>
      <c r="BQ197">
        <f t="shared" si="226"/>
        <v>2</v>
      </c>
      <c r="BR197">
        <f t="shared" si="227"/>
        <v>29</v>
      </c>
      <c r="BS197">
        <f t="shared" si="228"/>
        <v>8</v>
      </c>
      <c r="BT197">
        <f t="shared" si="229"/>
        <v>23</v>
      </c>
      <c r="BU197">
        <f t="shared" si="230"/>
        <v>26</v>
      </c>
      <c r="BV197">
        <f t="shared" si="231"/>
        <v>12</v>
      </c>
      <c r="BW197">
        <f t="shared" si="232"/>
        <v>16</v>
      </c>
      <c r="BX197">
        <f t="shared" si="233"/>
        <v>13</v>
      </c>
      <c r="BY197">
        <f t="shared" si="234"/>
        <v>5</v>
      </c>
      <c r="BZ197">
        <f t="shared" si="235"/>
        <v>6</v>
      </c>
      <c r="CA197">
        <f t="shared" si="236"/>
        <v>10</v>
      </c>
      <c r="CB197">
        <f t="shared" si="237"/>
        <v>4</v>
      </c>
      <c r="CC197">
        <f t="shared" si="238"/>
        <v>3</v>
      </c>
      <c r="CD197">
        <f t="shared" si="239"/>
        <v>14</v>
      </c>
      <c r="CE197">
        <f t="shared" si="240"/>
        <v>17</v>
      </c>
      <c r="CF197">
        <f t="shared" si="241"/>
        <v>30</v>
      </c>
      <c r="CG197">
        <f t="shared" si="242"/>
        <v>28</v>
      </c>
      <c r="CH197">
        <f t="shared" si="243"/>
        <v>1</v>
      </c>
      <c r="CI197">
        <f t="shared" si="244"/>
        <v>11</v>
      </c>
      <c r="CJ197">
        <f t="shared" si="245"/>
        <v>18</v>
      </c>
      <c r="CK197">
        <f t="shared" si="246"/>
        <v>21</v>
      </c>
      <c r="CL197">
        <f t="shared" si="247"/>
        <v>7</v>
      </c>
      <c r="CM197">
        <f t="shared" si="248"/>
        <v>19</v>
      </c>
      <c r="CN197">
        <f t="shared" si="249"/>
        <v>20</v>
      </c>
      <c r="CO197">
        <f t="shared" si="250"/>
        <v>15</v>
      </c>
      <c r="CP197">
        <f t="shared" si="251"/>
        <v>25</v>
      </c>
      <c r="CQ197">
        <f t="shared" si="252"/>
        <v>9</v>
      </c>
      <c r="CR197">
        <f t="shared" si="253"/>
        <v>22</v>
      </c>
      <c r="CU197" s="2">
        <f t="array" ref="CU197">AVERAGE(IF(BO197:CR197&gt;=$CU$8,E197:AH197,""))-$B197</f>
        <v>-6.3539999999999985E-2</v>
      </c>
      <c r="CV197" s="2">
        <f t="array" ref="CV197">AVERAGE(IF(BO197:CR197&lt;=$CV$8,E197:AH197,""))-$B197</f>
        <v>-5.0266666666666668E-2</v>
      </c>
      <c r="CW197" s="2">
        <f t="shared" si="213"/>
        <v>-1.3273333333333318E-2</v>
      </c>
      <c r="CX197" s="2">
        <f t="shared" si="214"/>
        <v>-4.6800000000000001E-2</v>
      </c>
      <c r="CY197" s="2">
        <f t="shared" si="215"/>
        <v>-2.1654999999999987E-2</v>
      </c>
      <c r="CZ197" s="2"/>
      <c r="DA197" s="1">
        <f t="shared" si="216"/>
        <v>2.3085584670775132</v>
      </c>
      <c r="DB197" s="1">
        <f t="shared" si="217"/>
        <v>1.17153294459199</v>
      </c>
      <c r="DC197" s="1">
        <f t="shared" si="218"/>
        <v>1.8880493766546576</v>
      </c>
      <c r="DD197" s="1">
        <f t="shared" si="219"/>
        <v>0.7791672954672888</v>
      </c>
      <c r="DE197" s="3">
        <f t="shared" si="220"/>
        <v>0.81129613095238062</v>
      </c>
    </row>
    <row r="198" spans="1:109" x14ac:dyDescent="0.25">
      <c r="A198">
        <v>194201</v>
      </c>
      <c r="B198" s="10">
        <v>2.0000000000000001E-4</v>
      </c>
      <c r="C198" s="11">
        <v>6.9999999999999993E-3</v>
      </c>
      <c r="E198" s="7">
        <v>-6.7000000000000002E-3</v>
      </c>
      <c r="F198" s="7">
        <v>5.7200000000000001E-2</v>
      </c>
      <c r="G198" s="7">
        <v>6.6900000000000001E-2</v>
      </c>
      <c r="H198" s="7">
        <v>5.3800000000000001E-2</v>
      </c>
      <c r="I198" s="7">
        <v>0.13</v>
      </c>
      <c r="J198" s="7">
        <v>-3.7700000000000004E-2</v>
      </c>
      <c r="K198" s="7">
        <v>0.1116</v>
      </c>
      <c r="L198" s="7">
        <v>-3.1300000000000001E-2</v>
      </c>
      <c r="M198" s="7">
        <v>-7.9899999999999999E-2</v>
      </c>
      <c r="N198" s="7">
        <v>7.1300000000000002E-2</v>
      </c>
      <c r="O198" s="7">
        <v>2.9300000000000003E-2</v>
      </c>
      <c r="P198" s="7">
        <v>1.4000000000000002E-3</v>
      </c>
      <c r="Q198" s="7">
        <v>4.3600000000000007E-2</v>
      </c>
      <c r="R198" s="7">
        <v>2.4900000000000002E-2</v>
      </c>
      <c r="S198" s="7">
        <v>6.2699999999999992E-2</v>
      </c>
      <c r="T198" s="7">
        <v>-2.2100000000000002E-2</v>
      </c>
      <c r="U198" s="7">
        <v>6.0999999999999999E-2</v>
      </c>
      <c r="V198" s="7">
        <v>4.4600000000000001E-2</v>
      </c>
      <c r="W198" s="7">
        <v>-1.72E-2</v>
      </c>
      <c r="X198" s="7">
        <v>3.9300000000000002E-2</v>
      </c>
      <c r="Y198" s="7">
        <v>-1.3700000000000002E-2</v>
      </c>
      <c r="Z198" s="7">
        <v>0.109</v>
      </c>
      <c r="AA198" s="7">
        <v>-2.2000000000000002E-2</v>
      </c>
      <c r="AB198" s="7">
        <v>6.4500000000000002E-2</v>
      </c>
      <c r="AC198" s="7">
        <v>0.1235</v>
      </c>
      <c r="AD198" s="7">
        <v>1.78E-2</v>
      </c>
      <c r="AE198" s="7">
        <v>-1.01E-2</v>
      </c>
      <c r="AF198" s="7">
        <v>3.2199999999999999E-2</v>
      </c>
      <c r="AG198" s="7">
        <v>4.8800000000000003E-2</v>
      </c>
      <c r="AH198" s="7">
        <v>0.1066</v>
      </c>
      <c r="AJ198" s="2">
        <f t="shared" ref="AJ198:BM198" si="295">AVERAGE(E186:E197)</f>
        <v>-1.4916666666666689E-3</v>
      </c>
      <c r="AK198" s="2">
        <f t="shared" si="295"/>
        <v>1.2175000000000004E-2</v>
      </c>
      <c r="AL198" s="2">
        <f t="shared" si="295"/>
        <v>-1.7983333333333337E-2</v>
      </c>
      <c r="AM198" s="2">
        <f t="shared" si="295"/>
        <v>1.9449999999999999E-2</v>
      </c>
      <c r="AN198" s="2">
        <f t="shared" si="295"/>
        <v>-1.89E-2</v>
      </c>
      <c r="AO198" s="2">
        <f t="shared" si="295"/>
        <v>-5.7000000000000002E-3</v>
      </c>
      <c r="AP198" s="2">
        <f t="shared" si="295"/>
        <v>4.2999999999999991E-3</v>
      </c>
      <c r="AQ198" s="2">
        <f t="shared" si="295"/>
        <v>-4.516666666666668E-3</v>
      </c>
      <c r="AR198" s="2">
        <f t="shared" si="295"/>
        <v>-2.0416666666666656E-3</v>
      </c>
      <c r="AS198" s="2">
        <f t="shared" si="295"/>
        <v>-9.1499999999999984E-3</v>
      </c>
      <c r="AT198" s="2">
        <f t="shared" si="295"/>
        <v>-1.2441666666666665E-2</v>
      </c>
      <c r="AU198" s="2">
        <f t="shared" si="295"/>
        <v>-6.5833333333333334E-3</v>
      </c>
      <c r="AV198" s="2">
        <f t="shared" si="295"/>
        <v>-7.508333333333333E-3</v>
      </c>
      <c r="AW198" s="2">
        <f t="shared" si="295"/>
        <v>-1.3991666666666666E-2</v>
      </c>
      <c r="AX198" s="2">
        <f t="shared" si="295"/>
        <v>-2.4250000000000004E-2</v>
      </c>
      <c r="AY198" s="2">
        <f t="shared" si="295"/>
        <v>-1.5333333333333321E-3</v>
      </c>
      <c r="AZ198" s="2">
        <f t="shared" si="295"/>
        <v>-2.9166666666666677E-3</v>
      </c>
      <c r="BA198" s="2">
        <f t="shared" si="295"/>
        <v>2.8458333333333335E-2</v>
      </c>
      <c r="BB198" s="2">
        <f t="shared" si="295"/>
        <v>1.1925000000000003E-2</v>
      </c>
      <c r="BC198" s="2">
        <f t="shared" si="295"/>
        <v>-3.3025000000000006E-2</v>
      </c>
      <c r="BD198" s="2">
        <f t="shared" si="295"/>
        <v>-1.4908333333333334E-2</v>
      </c>
      <c r="BE198" s="2">
        <f t="shared" si="295"/>
        <v>-2.0550000000000002E-2</v>
      </c>
      <c r="BF198" s="2">
        <f t="shared" si="295"/>
        <v>1.6333333333333336E-3</v>
      </c>
      <c r="BG198" s="2">
        <f t="shared" si="295"/>
        <v>-2.0399999999999998E-2</v>
      </c>
      <c r="BH198" s="2">
        <f t="shared" si="295"/>
        <v>-6.0583333333333331E-3</v>
      </c>
      <c r="BI198" s="2">
        <f t="shared" si="295"/>
        <v>2.6166666666666677E-3</v>
      </c>
      <c r="BJ198" s="2">
        <f t="shared" si="295"/>
        <v>-9.4916666666666639E-3</v>
      </c>
      <c r="BK198" s="2">
        <f t="shared" si="295"/>
        <v>1.116666666666664E-3</v>
      </c>
      <c r="BL198" s="2">
        <f t="shared" si="295"/>
        <v>-1.3200000000000003E-2</v>
      </c>
      <c r="BM198" s="2">
        <f t="shared" si="295"/>
        <v>-4.8416666666666669E-3</v>
      </c>
      <c r="BO198">
        <f t="shared" si="224"/>
        <v>22</v>
      </c>
      <c r="BP198">
        <f t="shared" si="225"/>
        <v>28</v>
      </c>
      <c r="BQ198">
        <f t="shared" si="226"/>
        <v>6</v>
      </c>
      <c r="BR198">
        <f t="shared" si="227"/>
        <v>29</v>
      </c>
      <c r="BS198">
        <f t="shared" si="228"/>
        <v>5</v>
      </c>
      <c r="BT198">
        <f t="shared" si="229"/>
        <v>16</v>
      </c>
      <c r="BU198">
        <f t="shared" si="230"/>
        <v>26</v>
      </c>
      <c r="BV198">
        <f t="shared" si="231"/>
        <v>18</v>
      </c>
      <c r="BW198">
        <f t="shared" si="232"/>
        <v>20</v>
      </c>
      <c r="BX198">
        <f t="shared" si="233"/>
        <v>12</v>
      </c>
      <c r="BY198">
        <f t="shared" si="234"/>
        <v>10</v>
      </c>
      <c r="BZ198">
        <f t="shared" si="235"/>
        <v>14</v>
      </c>
      <c r="CA198">
        <f t="shared" si="236"/>
        <v>13</v>
      </c>
      <c r="CB198">
        <f t="shared" si="237"/>
        <v>8</v>
      </c>
      <c r="CC198">
        <f t="shared" si="238"/>
        <v>2</v>
      </c>
      <c r="CD198">
        <f t="shared" si="239"/>
        <v>21</v>
      </c>
      <c r="CE198">
        <f t="shared" si="240"/>
        <v>19</v>
      </c>
      <c r="CF198">
        <f t="shared" si="241"/>
        <v>30</v>
      </c>
      <c r="CG198">
        <f t="shared" si="242"/>
        <v>27</v>
      </c>
      <c r="CH198">
        <f t="shared" si="243"/>
        <v>1</v>
      </c>
      <c r="CI198">
        <f t="shared" si="244"/>
        <v>7</v>
      </c>
      <c r="CJ198">
        <f t="shared" si="245"/>
        <v>3</v>
      </c>
      <c r="CK198">
        <f t="shared" si="246"/>
        <v>24</v>
      </c>
      <c r="CL198">
        <f t="shared" si="247"/>
        <v>4</v>
      </c>
      <c r="CM198">
        <f t="shared" si="248"/>
        <v>15</v>
      </c>
      <c r="CN198">
        <f t="shared" si="249"/>
        <v>25</v>
      </c>
      <c r="CO198">
        <f t="shared" si="250"/>
        <v>11</v>
      </c>
      <c r="CP198">
        <f t="shared" si="251"/>
        <v>23</v>
      </c>
      <c r="CQ198">
        <f t="shared" si="252"/>
        <v>9</v>
      </c>
      <c r="CR198">
        <f t="shared" si="253"/>
        <v>17</v>
      </c>
      <c r="CU198" s="2">
        <f t="array" ref="CU198">AVERAGE(IF(BO198:CR198&gt;=$CU$8,E198:AH198,""))-$B198</f>
        <v>1.7660000000000002E-2</v>
      </c>
      <c r="CV198" s="2">
        <f t="array" ref="CV198">AVERAGE(IF(BO198:CR198&lt;=$CV$8,E198:AH198,""))-$B198</f>
        <v>5.2559999999999996E-2</v>
      </c>
      <c r="CW198" s="2">
        <f t="shared" si="213"/>
        <v>-3.4899999999999994E-2</v>
      </c>
      <c r="CX198" s="2">
        <f t="shared" si="214"/>
        <v>6.9999999999999993E-3</v>
      </c>
      <c r="CY198" s="2">
        <f t="shared" si="215"/>
        <v>-2.4424999999999995E-2</v>
      </c>
      <c r="CZ198" s="2"/>
      <c r="DA198" s="1">
        <f t="shared" si="216"/>
        <v>2.2284514882699233</v>
      </c>
      <c r="DB198" s="1">
        <f t="shared" si="217"/>
        <v>1.1799679817930522</v>
      </c>
      <c r="DC198" s="1">
        <f t="shared" si="218"/>
        <v>1.9217699385217097</v>
      </c>
      <c r="DD198" s="1">
        <f t="shared" si="219"/>
        <v>0.82027616197614295</v>
      </c>
      <c r="DE198" s="3">
        <f t="shared" si="220"/>
        <v>0.77639613095238058</v>
      </c>
    </row>
    <row r="199" spans="1:109" x14ac:dyDescent="0.25">
      <c r="A199">
        <v>194202</v>
      </c>
      <c r="B199" s="10">
        <v>1E-4</v>
      </c>
      <c r="C199" s="11">
        <v>-2.4199999999999999E-2</v>
      </c>
      <c r="E199" s="7">
        <v>-6.9500000000000006E-2</v>
      </c>
      <c r="F199" s="7">
        <v>-1.5300000000000001E-2</v>
      </c>
      <c r="G199" s="7">
        <v>-4.2599999999999999E-2</v>
      </c>
      <c r="H199" s="7">
        <v>9.7999999999999997E-3</v>
      </c>
      <c r="I199" s="7">
        <v>-4.5999999999999999E-3</v>
      </c>
      <c r="J199" s="7">
        <v>-4.7699999999999999E-2</v>
      </c>
      <c r="K199" s="7">
        <v>-2.5000000000000001E-2</v>
      </c>
      <c r="L199" s="7">
        <v>-5.4100000000000002E-2</v>
      </c>
      <c r="M199" s="7">
        <v>-4.9700000000000001E-2</v>
      </c>
      <c r="N199" s="7">
        <v>-9.7999999999999997E-3</v>
      </c>
      <c r="O199" s="7">
        <v>-1.3700000000000002E-2</v>
      </c>
      <c r="P199" s="7">
        <v>-5.1000000000000004E-3</v>
      </c>
      <c r="Q199" s="7">
        <v>-2.6499999999999999E-2</v>
      </c>
      <c r="R199" s="7">
        <v>-2.86E-2</v>
      </c>
      <c r="S199" s="7">
        <v>5.4600000000000003E-2</v>
      </c>
      <c r="T199" s="7">
        <v>4.0000000000000001E-3</v>
      </c>
      <c r="U199" s="7">
        <v>-2.0899999999999998E-2</v>
      </c>
      <c r="V199" s="7">
        <v>-2.5000000000000001E-3</v>
      </c>
      <c r="W199" s="7">
        <v>-5.9200000000000003E-2</v>
      </c>
      <c r="X199" s="7">
        <v>-2.4500000000000001E-2</v>
      </c>
      <c r="Y199" s="7">
        <v>-5.7999999999999996E-3</v>
      </c>
      <c r="Z199" s="7">
        <v>-1.6799999999999999E-2</v>
      </c>
      <c r="AA199" s="7">
        <v>-1.78E-2</v>
      </c>
      <c r="AB199" s="7">
        <v>-8.6999999999999994E-3</v>
      </c>
      <c r="AC199" s="7">
        <v>-2.6099999999999998E-2</v>
      </c>
      <c r="AD199" s="7">
        <v>4.2000000000000003E-2</v>
      </c>
      <c r="AE199" s="7">
        <v>-2.3E-2</v>
      </c>
      <c r="AF199" s="7">
        <v>-4.0000000000000002E-4</v>
      </c>
      <c r="AG199" s="7">
        <v>-4.0000000000000002E-4</v>
      </c>
      <c r="AH199" s="7">
        <v>-3.1099999999999999E-2</v>
      </c>
      <c r="AJ199" s="2">
        <f t="shared" ref="AJ199:BM199" si="296">AVERAGE(E187:E198)</f>
        <v>-7.2500000000000136E-4</v>
      </c>
      <c r="AK199" s="2">
        <f t="shared" si="296"/>
        <v>1.9258333333333339E-2</v>
      </c>
      <c r="AL199" s="2">
        <f t="shared" si="296"/>
        <v>-1.3375000000000003E-2</v>
      </c>
      <c r="AM199" s="2">
        <f t="shared" si="296"/>
        <v>2.5533333333333335E-2</v>
      </c>
      <c r="AN199" s="2">
        <f t="shared" si="296"/>
        <v>-1.0150000000000001E-2</v>
      </c>
      <c r="AO199" s="2">
        <f t="shared" si="296"/>
        <v>-6.8666666666666668E-3</v>
      </c>
      <c r="AP199" s="2">
        <f t="shared" si="296"/>
        <v>9.7166666666666669E-3</v>
      </c>
      <c r="AQ199" s="2">
        <f t="shared" si="296"/>
        <v>-5.2833333333333335E-3</v>
      </c>
      <c r="AR199" s="2">
        <f t="shared" si="296"/>
        <v>-3.0583333333333326E-3</v>
      </c>
      <c r="AS199" s="2">
        <f t="shared" si="296"/>
        <v>-6.9166666666666454E-4</v>
      </c>
      <c r="AT199" s="2">
        <f t="shared" si="296"/>
        <v>-5.4916666666666655E-3</v>
      </c>
      <c r="AU199" s="2">
        <f t="shared" si="296"/>
        <v>1.7583333333333316E-3</v>
      </c>
      <c r="AV199" s="2">
        <f t="shared" si="296"/>
        <v>1.0166666666666681E-3</v>
      </c>
      <c r="AW199" s="2">
        <f t="shared" si="296"/>
        <v>-9.6583333333333313E-3</v>
      </c>
      <c r="AX199" s="2">
        <f t="shared" si="296"/>
        <v>-1.1058333333333337E-2</v>
      </c>
      <c r="AY199" s="2">
        <f t="shared" si="296"/>
        <v>2.2166666666666684E-3</v>
      </c>
      <c r="AZ199" s="2">
        <f t="shared" si="296"/>
        <v>3.8416666666666668E-3</v>
      </c>
      <c r="BA199" s="2">
        <f t="shared" si="296"/>
        <v>3.506666666666667E-2</v>
      </c>
      <c r="BB199" s="2">
        <f t="shared" si="296"/>
        <v>1.2225000000000001E-2</v>
      </c>
      <c r="BC199" s="2">
        <f t="shared" si="296"/>
        <v>-2.8000000000000001E-2</v>
      </c>
      <c r="BD199" s="2">
        <f t="shared" si="296"/>
        <v>-1.4299999999999998E-2</v>
      </c>
      <c r="BE199" s="2">
        <f t="shared" si="296"/>
        <v>-9.2333333333333347E-3</v>
      </c>
      <c r="BF199" s="2">
        <f t="shared" si="296"/>
        <v>1.7166666666666676E-3</v>
      </c>
      <c r="BG199" s="2">
        <f t="shared" si="296"/>
        <v>-1.2858333333333331E-2</v>
      </c>
      <c r="BH199" s="2">
        <f t="shared" si="296"/>
        <v>5.4583333333333333E-3</v>
      </c>
      <c r="BI199" s="2">
        <f t="shared" si="296"/>
        <v>2.9749999999999998E-3</v>
      </c>
      <c r="BJ199" s="2">
        <f t="shared" si="296"/>
        <v>-7.4499999999999974E-3</v>
      </c>
      <c r="BK199" s="2">
        <f t="shared" si="296"/>
        <v>2.9499999999999982E-3</v>
      </c>
      <c r="BL199" s="2">
        <f t="shared" si="296"/>
        <v>-8.1499999999999993E-3</v>
      </c>
      <c r="BM199" s="2">
        <f t="shared" si="296"/>
        <v>1.4249999999999981E-3</v>
      </c>
      <c r="BO199">
        <f t="shared" si="224"/>
        <v>15</v>
      </c>
      <c r="BP199">
        <f t="shared" si="225"/>
        <v>28</v>
      </c>
      <c r="BQ199">
        <f t="shared" si="226"/>
        <v>3</v>
      </c>
      <c r="BR199">
        <f t="shared" si="227"/>
        <v>29</v>
      </c>
      <c r="BS199">
        <f t="shared" si="228"/>
        <v>6</v>
      </c>
      <c r="BT199">
        <f t="shared" si="229"/>
        <v>11</v>
      </c>
      <c r="BU199">
        <f t="shared" si="230"/>
        <v>26</v>
      </c>
      <c r="BV199">
        <f t="shared" si="231"/>
        <v>13</v>
      </c>
      <c r="BW199">
        <f t="shared" si="232"/>
        <v>14</v>
      </c>
      <c r="BX199">
        <f t="shared" si="233"/>
        <v>16</v>
      </c>
      <c r="BY199">
        <f t="shared" si="234"/>
        <v>12</v>
      </c>
      <c r="BZ199">
        <f t="shared" si="235"/>
        <v>20</v>
      </c>
      <c r="CA199">
        <f t="shared" si="236"/>
        <v>17</v>
      </c>
      <c r="CB199">
        <f t="shared" si="237"/>
        <v>7</v>
      </c>
      <c r="CC199">
        <f t="shared" si="238"/>
        <v>5</v>
      </c>
      <c r="CD199">
        <f t="shared" si="239"/>
        <v>21</v>
      </c>
      <c r="CE199">
        <f t="shared" si="240"/>
        <v>24</v>
      </c>
      <c r="CF199">
        <f t="shared" si="241"/>
        <v>30</v>
      </c>
      <c r="CG199">
        <f t="shared" si="242"/>
        <v>27</v>
      </c>
      <c r="CH199">
        <f t="shared" si="243"/>
        <v>1</v>
      </c>
      <c r="CI199">
        <f t="shared" si="244"/>
        <v>2</v>
      </c>
      <c r="CJ199">
        <f t="shared" si="245"/>
        <v>8</v>
      </c>
      <c r="CK199">
        <f t="shared" si="246"/>
        <v>19</v>
      </c>
      <c r="CL199">
        <f t="shared" si="247"/>
        <v>4</v>
      </c>
      <c r="CM199">
        <f t="shared" si="248"/>
        <v>25</v>
      </c>
      <c r="CN199">
        <f t="shared" si="249"/>
        <v>23</v>
      </c>
      <c r="CO199">
        <f t="shared" si="250"/>
        <v>10</v>
      </c>
      <c r="CP199">
        <f t="shared" si="251"/>
        <v>22</v>
      </c>
      <c r="CQ199">
        <f t="shared" si="252"/>
        <v>9</v>
      </c>
      <c r="CR199">
        <f t="shared" si="253"/>
        <v>18</v>
      </c>
      <c r="CU199" s="2">
        <f t="array" ref="CU199">AVERAGE(IF(BO199:CR199&gt;=$CU$8,E199:AH199,""))-$B199</f>
        <v>-1.2359999999999999E-2</v>
      </c>
      <c r="CV199" s="2">
        <f t="array" ref="CV199">AVERAGE(IF(BO199:CR199&lt;=$CV$8,E199:AH199,""))-$B199</f>
        <v>-2.2440000000000002E-2</v>
      </c>
      <c r="CW199" s="2">
        <f t="shared" si="213"/>
        <v>1.0080000000000002E-2</v>
      </c>
      <c r="CX199" s="2">
        <f t="shared" si="214"/>
        <v>-2.4199999999999999E-2</v>
      </c>
      <c r="CY199" s="2">
        <f t="shared" si="215"/>
        <v>1.5100000000000018E-3</v>
      </c>
      <c r="CZ199" s="2"/>
      <c r="DA199" s="1">
        <f t="shared" si="216"/>
        <v>2.2511371244205112</v>
      </c>
      <c r="DB199" s="1">
        <f t="shared" si="217"/>
        <v>1.1515307534318395</v>
      </c>
      <c r="DC199" s="1">
        <f t="shared" si="218"/>
        <v>1.8982090390754336</v>
      </c>
      <c r="DD199" s="1">
        <f t="shared" si="219"/>
        <v>0.80195119251759595</v>
      </c>
      <c r="DE199" s="3">
        <f t="shared" si="220"/>
        <v>0.78647613095238056</v>
      </c>
    </row>
    <row r="200" spans="1:109" x14ac:dyDescent="0.25">
      <c r="A200">
        <v>194203</v>
      </c>
      <c r="B200" s="10">
        <v>1E-4</v>
      </c>
      <c r="C200" s="11">
        <v>-6.5799999999999997E-2</v>
      </c>
      <c r="E200" s="7">
        <v>-7.0599999999999996E-2</v>
      </c>
      <c r="F200" s="7">
        <v>-4.7199999999999999E-2</v>
      </c>
      <c r="G200" s="7">
        <v>-0.13210000000000002</v>
      </c>
      <c r="H200" s="7">
        <v>-4.1399999999999999E-2</v>
      </c>
      <c r="I200" s="7">
        <v>-5.8999999999999999E-3</v>
      </c>
      <c r="J200" s="7">
        <v>-2.1800000000000003E-2</v>
      </c>
      <c r="K200" s="7">
        <v>-2.2499999999999999E-2</v>
      </c>
      <c r="L200" s="7">
        <v>-5.6500000000000002E-2</v>
      </c>
      <c r="M200" s="7">
        <v>-8.1699999999999995E-2</v>
      </c>
      <c r="N200" s="7">
        <v>-3.8900000000000004E-2</v>
      </c>
      <c r="O200" s="7">
        <v>-3.7499999999999999E-2</v>
      </c>
      <c r="P200" s="7">
        <v>-4.5199999999999997E-2</v>
      </c>
      <c r="Q200" s="7">
        <v>-6.2899999999999998E-2</v>
      </c>
      <c r="R200" s="7">
        <v>-6.4299999999999996E-2</v>
      </c>
      <c r="S200" s="7">
        <v>1.46E-2</v>
      </c>
      <c r="T200" s="7">
        <v>-2.9500000000000002E-2</v>
      </c>
      <c r="U200" s="7">
        <v>-0.11230000000000001</v>
      </c>
      <c r="V200" s="7">
        <v>3.1800000000000002E-2</v>
      </c>
      <c r="W200" s="7">
        <v>-8.3100000000000007E-2</v>
      </c>
      <c r="X200" s="7">
        <v>-0.12119999999999999</v>
      </c>
      <c r="Y200" s="7">
        <v>-6.9199999999999998E-2</v>
      </c>
      <c r="Z200" s="7">
        <v>-0.11840000000000001</v>
      </c>
      <c r="AA200" s="7">
        <v>-6.1800000000000001E-2</v>
      </c>
      <c r="AB200" s="7">
        <v>-4.7699999999999999E-2</v>
      </c>
      <c r="AC200" s="7">
        <v>-9.5100000000000004E-2</v>
      </c>
      <c r="AD200" s="7">
        <v>-1.1899999999999999E-2</v>
      </c>
      <c r="AE200" s="7">
        <v>-8.4000000000000005E-2</v>
      </c>
      <c r="AF200" s="7">
        <v>-1.7399999999999999E-2</v>
      </c>
      <c r="AG200" s="7">
        <v>-6.2699999999999992E-2</v>
      </c>
      <c r="AH200" s="7">
        <v>-4.2300000000000004E-2</v>
      </c>
      <c r="AJ200" s="2">
        <f t="shared" ref="AJ200:BM200" si="297">AVERAGE(E188:E199)</f>
        <v>-4.3916666666666678E-3</v>
      </c>
      <c r="AK200" s="2">
        <f t="shared" si="297"/>
        <v>2.1100000000000008E-2</v>
      </c>
      <c r="AL200" s="2">
        <f t="shared" si="297"/>
        <v>-1.5008333333333334E-2</v>
      </c>
      <c r="AM200" s="2">
        <f t="shared" si="297"/>
        <v>2.6033333333333335E-2</v>
      </c>
      <c r="AN200" s="2">
        <f t="shared" si="297"/>
        <v>-9.9583333333333329E-3</v>
      </c>
      <c r="AO200" s="2">
        <f t="shared" si="297"/>
        <v>-6.9166666666666656E-3</v>
      </c>
      <c r="AP200" s="2">
        <f t="shared" si="297"/>
        <v>1.0216666666666667E-2</v>
      </c>
      <c r="AQ200" s="2">
        <f t="shared" si="297"/>
        <v>-5.8583333333333334E-3</v>
      </c>
      <c r="AR200" s="2">
        <f t="shared" si="297"/>
        <v>-5.1833333333333341E-3</v>
      </c>
      <c r="AS200" s="2">
        <f t="shared" si="297"/>
        <v>9.1666666666667847E-5</v>
      </c>
      <c r="AT200" s="2">
        <f t="shared" si="297"/>
        <v>-4.4083333333333327E-3</v>
      </c>
      <c r="AU200" s="2">
        <f t="shared" si="297"/>
        <v>2.5916666666666653E-3</v>
      </c>
      <c r="AV200" s="2">
        <f t="shared" si="297"/>
        <v>8.0833333333333538E-4</v>
      </c>
      <c r="AW200" s="2">
        <f t="shared" si="297"/>
        <v>-1.1849999999999999E-2</v>
      </c>
      <c r="AX200" s="2">
        <f t="shared" si="297"/>
        <v>-7.7833333333333339E-3</v>
      </c>
      <c r="AY200" s="2">
        <f t="shared" si="297"/>
        <v>3.6250000000000011E-3</v>
      </c>
      <c r="AZ200" s="2">
        <f t="shared" si="297"/>
        <v>3.0333333333333323E-3</v>
      </c>
      <c r="BA200" s="2">
        <f t="shared" si="297"/>
        <v>3.5450000000000002E-2</v>
      </c>
      <c r="BB200" s="2">
        <f t="shared" si="297"/>
        <v>7.8666666666666659E-3</v>
      </c>
      <c r="BC200" s="2">
        <f t="shared" si="297"/>
        <v>-2.9075000000000004E-2</v>
      </c>
      <c r="BD200" s="2">
        <f t="shared" si="297"/>
        <v>-1.2924999999999999E-2</v>
      </c>
      <c r="BE200" s="2">
        <f t="shared" si="297"/>
        <v>-5.5583333333333344E-3</v>
      </c>
      <c r="BF200" s="2">
        <f t="shared" si="297"/>
        <v>8.5000000000000006E-4</v>
      </c>
      <c r="BG200" s="2">
        <f t="shared" si="297"/>
        <v>-1.2716666666666663E-2</v>
      </c>
      <c r="BH200" s="2">
        <f t="shared" si="297"/>
        <v>3.1750000000000007E-3</v>
      </c>
      <c r="BI200" s="2">
        <f t="shared" si="297"/>
        <v>1.0241666666666668E-2</v>
      </c>
      <c r="BJ200" s="2">
        <f t="shared" si="297"/>
        <v>-6.025E-3</v>
      </c>
      <c r="BK200" s="2">
        <f t="shared" si="297"/>
        <v>4.6666666666666645E-3</v>
      </c>
      <c r="BL200" s="2">
        <f t="shared" si="297"/>
        <v>-7.6333333333333331E-3</v>
      </c>
      <c r="BM200" s="2">
        <f t="shared" si="297"/>
        <v>5.5833333333333115E-4</v>
      </c>
      <c r="BO200">
        <f t="shared" si="224"/>
        <v>15</v>
      </c>
      <c r="BP200">
        <f t="shared" si="225"/>
        <v>28</v>
      </c>
      <c r="BQ200">
        <f t="shared" si="226"/>
        <v>2</v>
      </c>
      <c r="BR200">
        <f t="shared" si="227"/>
        <v>29</v>
      </c>
      <c r="BS200">
        <f t="shared" si="228"/>
        <v>6</v>
      </c>
      <c r="BT200">
        <f t="shared" si="229"/>
        <v>9</v>
      </c>
      <c r="BU200">
        <f t="shared" si="230"/>
        <v>26</v>
      </c>
      <c r="BV200">
        <f t="shared" si="231"/>
        <v>11</v>
      </c>
      <c r="BW200">
        <f t="shared" si="232"/>
        <v>13</v>
      </c>
      <c r="BX200">
        <f t="shared" si="233"/>
        <v>16</v>
      </c>
      <c r="BY200">
        <f t="shared" si="234"/>
        <v>14</v>
      </c>
      <c r="BZ200">
        <f t="shared" si="235"/>
        <v>20</v>
      </c>
      <c r="CA200">
        <f t="shared" si="236"/>
        <v>18</v>
      </c>
      <c r="CB200">
        <f t="shared" si="237"/>
        <v>5</v>
      </c>
      <c r="CC200">
        <f t="shared" si="238"/>
        <v>7</v>
      </c>
      <c r="CD200">
        <f t="shared" si="239"/>
        <v>23</v>
      </c>
      <c r="CE200">
        <f t="shared" si="240"/>
        <v>21</v>
      </c>
      <c r="CF200">
        <f t="shared" si="241"/>
        <v>30</v>
      </c>
      <c r="CG200">
        <f t="shared" si="242"/>
        <v>25</v>
      </c>
      <c r="CH200">
        <f t="shared" si="243"/>
        <v>1</v>
      </c>
      <c r="CI200">
        <f t="shared" si="244"/>
        <v>3</v>
      </c>
      <c r="CJ200">
        <f t="shared" si="245"/>
        <v>12</v>
      </c>
      <c r="CK200">
        <f t="shared" si="246"/>
        <v>19</v>
      </c>
      <c r="CL200">
        <f t="shared" si="247"/>
        <v>4</v>
      </c>
      <c r="CM200">
        <f t="shared" si="248"/>
        <v>22</v>
      </c>
      <c r="CN200">
        <f t="shared" si="249"/>
        <v>27</v>
      </c>
      <c r="CO200">
        <f t="shared" si="250"/>
        <v>10</v>
      </c>
      <c r="CP200">
        <f t="shared" si="251"/>
        <v>24</v>
      </c>
      <c r="CQ200">
        <f t="shared" si="252"/>
        <v>8</v>
      </c>
      <c r="CR200">
        <f t="shared" si="253"/>
        <v>17</v>
      </c>
      <c r="CU200" s="2">
        <f t="array" ref="CU200">AVERAGE(IF(BO200:CR200&gt;=$CU$8,E200:AH200,""))-$B200</f>
        <v>-4.5413333333333333E-2</v>
      </c>
      <c r="CV200" s="2">
        <f t="array" ref="CV200">AVERAGE(IF(BO200:CR200&lt;=$CV$8,E200:AH200,""))-$B200</f>
        <v>-6.4033333333333345E-2</v>
      </c>
      <c r="CW200" s="2">
        <f t="shared" si="213"/>
        <v>1.8620000000000012E-2</v>
      </c>
      <c r="CX200" s="2">
        <f t="shared" si="214"/>
        <v>-6.5799999999999997E-2</v>
      </c>
      <c r="CY200" s="2">
        <f t="shared" si="215"/>
        <v>-2.4849999999999907E-3</v>
      </c>
      <c r="CZ200" s="2"/>
      <c r="DA200" s="1">
        <f t="shared" si="216"/>
        <v>2.2932784113896632</v>
      </c>
      <c r="DB200" s="1">
        <f t="shared" si="217"/>
        <v>1.0758751829313677</v>
      </c>
      <c r="DC200" s="1">
        <f t="shared" si="218"/>
        <v>1.8121948601514621</v>
      </c>
      <c r="DD200" s="1">
        <f t="shared" si="219"/>
        <v>0.75067977960930421</v>
      </c>
      <c r="DE200" s="3">
        <f t="shared" si="220"/>
        <v>0.80509613095238053</v>
      </c>
    </row>
    <row r="201" spans="1:109" x14ac:dyDescent="0.25">
      <c r="A201">
        <v>194204</v>
      </c>
      <c r="B201" s="10">
        <v>1E-4</v>
      </c>
      <c r="C201" s="11">
        <v>-4.3200000000000002E-2</v>
      </c>
      <c r="E201" s="7">
        <v>-2.5899999999999999E-2</v>
      </c>
      <c r="F201" s="7">
        <v>-6.6200000000000009E-2</v>
      </c>
      <c r="G201" s="7">
        <v>-5.4000000000000006E-2</v>
      </c>
      <c r="H201" s="7">
        <v>-5.62E-2</v>
      </c>
      <c r="I201" s="7">
        <v>-2.0800000000000003E-2</v>
      </c>
      <c r="J201" s="7">
        <v>2.01E-2</v>
      </c>
      <c r="K201" s="7">
        <v>-9.8699999999999996E-2</v>
      </c>
      <c r="L201" s="7">
        <v>-4.4699999999999997E-2</v>
      </c>
      <c r="M201" s="7">
        <v>-1.8700000000000001E-2</v>
      </c>
      <c r="N201" s="7">
        <v>-3.5200000000000002E-2</v>
      </c>
      <c r="O201" s="7">
        <v>-4.0700000000000007E-2</v>
      </c>
      <c r="P201" s="7">
        <v>-7.3599999999999999E-2</v>
      </c>
      <c r="Q201" s="7">
        <v>-4.9500000000000002E-2</v>
      </c>
      <c r="R201" s="7">
        <v>-3.9300000000000002E-2</v>
      </c>
      <c r="S201" s="7">
        <v>-4.1900000000000007E-2</v>
      </c>
      <c r="T201" s="7">
        <v>-0.10349999999999999</v>
      </c>
      <c r="U201" s="7">
        <v>-4.4299999999999999E-2</v>
      </c>
      <c r="V201" s="7">
        <v>-1.1299999999999999E-2</v>
      </c>
      <c r="W201" s="7">
        <v>-3.5099999999999999E-2</v>
      </c>
      <c r="X201" s="7">
        <v>-3.32E-2</v>
      </c>
      <c r="Y201" s="7">
        <v>-7.3200000000000001E-2</v>
      </c>
      <c r="Z201" s="7">
        <v>-1.7600000000000001E-2</v>
      </c>
      <c r="AA201" s="7">
        <v>-2.81E-2</v>
      </c>
      <c r="AB201" s="7">
        <v>-3.3799999999999997E-2</v>
      </c>
      <c r="AC201" s="7">
        <v>-8.3999999999999995E-3</v>
      </c>
      <c r="AD201" s="7">
        <v>-7.4400000000000008E-2</v>
      </c>
      <c r="AE201" s="7">
        <v>-5.2900000000000003E-2</v>
      </c>
      <c r="AF201" s="7">
        <v>-3.7499999999999999E-2</v>
      </c>
      <c r="AG201" s="7">
        <v>-2.0199999999999999E-2</v>
      </c>
      <c r="AH201" s="7">
        <v>-1.3100000000000001E-2</v>
      </c>
      <c r="AJ201" s="2">
        <f t="shared" ref="AJ201:BM201" si="298">AVERAGE(E189:E200)</f>
        <v>-1.2258333333333335E-2</v>
      </c>
      <c r="AK201" s="2">
        <f t="shared" si="298"/>
        <v>1.6583333333333339E-2</v>
      </c>
      <c r="AL201" s="2">
        <f t="shared" si="298"/>
        <v>-2.3808333333333338E-2</v>
      </c>
      <c r="AM201" s="2">
        <f t="shared" si="298"/>
        <v>2.091666666666667E-2</v>
      </c>
      <c r="AN201" s="2">
        <f t="shared" si="298"/>
        <v>-1.1608333333333333E-2</v>
      </c>
      <c r="AO201" s="2">
        <f t="shared" si="298"/>
        <v>-1.2700000000000001E-2</v>
      </c>
      <c r="AP201" s="2">
        <f t="shared" si="298"/>
        <v>8.0083333333333343E-3</v>
      </c>
      <c r="AQ201" s="2">
        <f t="shared" si="298"/>
        <v>-1.2033333333333333E-2</v>
      </c>
      <c r="AR201" s="2">
        <f t="shared" si="298"/>
        <v>-1.3458333333333334E-2</v>
      </c>
      <c r="AS201" s="2">
        <f t="shared" si="298"/>
        <v>-4.5999999999999991E-3</v>
      </c>
      <c r="AT201" s="2">
        <f t="shared" si="298"/>
        <v>-6.0416666666666665E-3</v>
      </c>
      <c r="AU201" s="2">
        <f t="shared" si="298"/>
        <v>-7.4166666666666825E-4</v>
      </c>
      <c r="AV201" s="2">
        <f t="shared" si="298"/>
        <v>-4.7249999999999974E-3</v>
      </c>
      <c r="AW201" s="2">
        <f t="shared" si="298"/>
        <v>-1.6566666666666667E-2</v>
      </c>
      <c r="AX201" s="2">
        <f t="shared" si="298"/>
        <v>-5.2583333333333345E-3</v>
      </c>
      <c r="AY201" s="2">
        <f t="shared" si="298"/>
        <v>-4.1666666666664388E-5</v>
      </c>
      <c r="AZ201" s="2">
        <f t="shared" si="298"/>
        <v>-7.6833333333333337E-3</v>
      </c>
      <c r="BA201" s="2">
        <f t="shared" si="298"/>
        <v>4.9191666666666682E-2</v>
      </c>
      <c r="BB201" s="2">
        <f t="shared" si="298"/>
        <v>-2.1999999999999984E-3</v>
      </c>
      <c r="BC201" s="2">
        <f t="shared" si="298"/>
        <v>-3.6458333333333336E-2</v>
      </c>
      <c r="BD201" s="2">
        <f t="shared" si="298"/>
        <v>-2.0166666666666666E-2</v>
      </c>
      <c r="BE201" s="2">
        <f t="shared" si="298"/>
        <v>-1.5575000000000004E-2</v>
      </c>
      <c r="BF201" s="2">
        <f t="shared" si="298"/>
        <v>-6.8166666666666688E-3</v>
      </c>
      <c r="BG201" s="2">
        <f t="shared" si="298"/>
        <v>-1.7533333333333328E-2</v>
      </c>
      <c r="BH201" s="2">
        <f t="shared" si="298"/>
        <v>-6.9916666666666669E-3</v>
      </c>
      <c r="BI201" s="2">
        <f t="shared" si="298"/>
        <v>1.0150000000000001E-2</v>
      </c>
      <c r="BJ201" s="2">
        <f t="shared" si="298"/>
        <v>-1.4166666666666666E-2</v>
      </c>
      <c r="BK201" s="2">
        <f t="shared" si="298"/>
        <v>6.9166666666666476E-4</v>
      </c>
      <c r="BL201" s="2">
        <f t="shared" si="298"/>
        <v>-1.3133333333333332E-2</v>
      </c>
      <c r="BM201" s="2">
        <f t="shared" si="298"/>
        <v>-1.6250000000000017E-3</v>
      </c>
      <c r="BO201">
        <f t="shared" si="224"/>
        <v>11</v>
      </c>
      <c r="BP201">
        <f t="shared" si="225"/>
        <v>28</v>
      </c>
      <c r="BQ201">
        <f t="shared" si="226"/>
        <v>2</v>
      </c>
      <c r="BR201">
        <f t="shared" si="227"/>
        <v>29</v>
      </c>
      <c r="BS201">
        <f t="shared" si="228"/>
        <v>13</v>
      </c>
      <c r="BT201">
        <f t="shared" si="229"/>
        <v>10</v>
      </c>
      <c r="BU201">
        <f t="shared" si="230"/>
        <v>26</v>
      </c>
      <c r="BV201">
        <f t="shared" si="231"/>
        <v>12</v>
      </c>
      <c r="BW201">
        <f t="shared" si="232"/>
        <v>8</v>
      </c>
      <c r="BX201">
        <f t="shared" si="233"/>
        <v>20</v>
      </c>
      <c r="BY201">
        <f t="shared" si="234"/>
        <v>17</v>
      </c>
      <c r="BZ201">
        <f t="shared" si="235"/>
        <v>23</v>
      </c>
      <c r="CA201">
        <f t="shared" si="236"/>
        <v>19</v>
      </c>
      <c r="CB201">
        <f t="shared" si="237"/>
        <v>5</v>
      </c>
      <c r="CC201">
        <f t="shared" si="238"/>
        <v>18</v>
      </c>
      <c r="CD201">
        <f t="shared" si="239"/>
        <v>24</v>
      </c>
      <c r="CE201">
        <f t="shared" si="240"/>
        <v>14</v>
      </c>
      <c r="CF201">
        <f t="shared" si="241"/>
        <v>30</v>
      </c>
      <c r="CG201">
        <f t="shared" si="242"/>
        <v>21</v>
      </c>
      <c r="CH201">
        <f t="shared" si="243"/>
        <v>1</v>
      </c>
      <c r="CI201">
        <f t="shared" si="244"/>
        <v>3</v>
      </c>
      <c r="CJ201">
        <f t="shared" si="245"/>
        <v>6</v>
      </c>
      <c r="CK201">
        <f t="shared" si="246"/>
        <v>16</v>
      </c>
      <c r="CL201">
        <f t="shared" si="247"/>
        <v>4</v>
      </c>
      <c r="CM201">
        <f t="shared" si="248"/>
        <v>15</v>
      </c>
      <c r="CN201">
        <f t="shared" si="249"/>
        <v>27</v>
      </c>
      <c r="CO201">
        <f t="shared" si="250"/>
        <v>7</v>
      </c>
      <c r="CP201">
        <f t="shared" si="251"/>
        <v>25</v>
      </c>
      <c r="CQ201">
        <f t="shared" si="252"/>
        <v>9</v>
      </c>
      <c r="CR201">
        <f t="shared" si="253"/>
        <v>22</v>
      </c>
      <c r="CU201" s="2">
        <f t="array" ref="CU201">AVERAGE(IF(BO201:CR201&gt;=$CU$8,E201:AH201,""))-$B201</f>
        <v>-5.1100000000000007E-2</v>
      </c>
      <c r="CV201" s="2">
        <f t="array" ref="CV201">AVERAGE(IF(BO201:CR201&lt;=$CV$8,E201:AH201,""))-$B201</f>
        <v>-3.1226666666666666E-2</v>
      </c>
      <c r="CW201" s="2">
        <f t="shared" si="213"/>
        <v>-1.987333333333334E-2</v>
      </c>
      <c r="CX201" s="2">
        <f t="shared" si="214"/>
        <v>-4.3200000000000002E-2</v>
      </c>
      <c r="CY201" s="2">
        <f t="shared" si="215"/>
        <v>-2.5705000000000006E-2</v>
      </c>
      <c r="CZ201" s="2"/>
      <c r="DA201" s="1">
        <f t="shared" si="216"/>
        <v>2.2479326529351185</v>
      </c>
      <c r="DB201" s="1">
        <f t="shared" si="217"/>
        <v>1.0295049625470258</v>
      </c>
      <c r="DC201" s="1">
        <f t="shared" si="218"/>
        <v>1.7197729222837375</v>
      </c>
      <c r="DD201" s="1">
        <f t="shared" si="219"/>
        <v>0.72731362033599867</v>
      </c>
      <c r="DE201" s="3">
        <f t="shared" si="220"/>
        <v>0.78522279761904723</v>
      </c>
    </row>
    <row r="202" spans="1:109" x14ac:dyDescent="0.25">
      <c r="A202">
        <v>194205</v>
      </c>
      <c r="B202" s="10">
        <v>2.9999999999999997E-4</v>
      </c>
      <c r="C202" s="11">
        <v>6.0700000000000004E-2</v>
      </c>
      <c r="E202" s="7">
        <v>7.51E-2</v>
      </c>
      <c r="F202" s="7">
        <v>9.9199999999999997E-2</v>
      </c>
      <c r="G202" s="7">
        <v>0.1318</v>
      </c>
      <c r="H202" s="7">
        <v>9.5000000000000001E-2</v>
      </c>
      <c r="I202" s="7">
        <v>2.9600000000000001E-2</v>
      </c>
      <c r="J202" s="7">
        <v>5.3E-3</v>
      </c>
      <c r="K202" s="7">
        <v>2.3300000000000001E-2</v>
      </c>
      <c r="L202" s="7">
        <v>0.14800000000000002</v>
      </c>
      <c r="M202" s="7">
        <v>4.6800000000000001E-2</v>
      </c>
      <c r="N202" s="7">
        <v>9.8400000000000001E-2</v>
      </c>
      <c r="O202" s="7">
        <v>6.1100000000000002E-2</v>
      </c>
      <c r="P202" s="7">
        <v>-2.9600000000000001E-2</v>
      </c>
      <c r="Q202" s="7">
        <v>4.0700000000000007E-2</v>
      </c>
      <c r="R202" s="7">
        <v>8.3900000000000002E-2</v>
      </c>
      <c r="S202" s="7">
        <v>0.1041</v>
      </c>
      <c r="T202" s="7">
        <v>-3.5700000000000003E-2</v>
      </c>
      <c r="U202" s="7">
        <v>5.0300000000000004E-2</v>
      </c>
      <c r="V202" s="7">
        <v>-2.3999999999999998E-3</v>
      </c>
      <c r="W202" s="7">
        <v>6.9000000000000006E-2</v>
      </c>
      <c r="X202" s="7">
        <v>8.5199999999999998E-2</v>
      </c>
      <c r="Y202" s="7">
        <v>7.7200000000000005E-2</v>
      </c>
      <c r="Z202" s="7">
        <v>4.7899999999999998E-2</v>
      </c>
      <c r="AA202" s="7">
        <v>6.7799999999999999E-2</v>
      </c>
      <c r="AB202" s="7">
        <v>4.7899999999999998E-2</v>
      </c>
      <c r="AC202" s="7">
        <v>8.6E-3</v>
      </c>
      <c r="AD202" s="7">
        <v>5.16E-2</v>
      </c>
      <c r="AE202" s="7">
        <v>0.11960000000000001</v>
      </c>
      <c r="AF202" s="7">
        <v>5.7999999999999996E-3</v>
      </c>
      <c r="AG202" s="7">
        <v>8.48E-2</v>
      </c>
      <c r="AH202" s="7">
        <v>4.3499999999999997E-2</v>
      </c>
      <c r="AJ202" s="2">
        <f t="shared" ref="AJ202:BM202" si="299">AVERAGE(E190:E201)</f>
        <v>-1.1016666666666668E-2</v>
      </c>
      <c r="AK202" s="2">
        <f t="shared" si="299"/>
        <v>1.8216666666666669E-2</v>
      </c>
      <c r="AL202" s="2">
        <f t="shared" si="299"/>
        <v>-2.5083333333333336E-2</v>
      </c>
      <c r="AM202" s="2">
        <f t="shared" si="299"/>
        <v>1.9508333333333339E-2</v>
      </c>
      <c r="AN202" s="2">
        <f t="shared" si="299"/>
        <v>-9.2499999999999995E-3</v>
      </c>
      <c r="AO202" s="2">
        <f t="shared" si="299"/>
        <v>-7.3416666666666673E-3</v>
      </c>
      <c r="AP202" s="2">
        <f t="shared" si="299"/>
        <v>1.216666666666668E-3</v>
      </c>
      <c r="AQ202" s="2">
        <f t="shared" si="299"/>
        <v>-1.1366666666666666E-2</v>
      </c>
      <c r="AR202" s="2">
        <f t="shared" si="299"/>
        <v>-1.1866666666666666E-2</v>
      </c>
      <c r="AS202" s="2">
        <f t="shared" si="299"/>
        <v>-1.6666666666666623E-4</v>
      </c>
      <c r="AT202" s="2">
        <f t="shared" si="299"/>
        <v>-5.0166666666666649E-3</v>
      </c>
      <c r="AU202" s="2">
        <f t="shared" si="299"/>
        <v>-6.499999999999978E-4</v>
      </c>
      <c r="AV202" s="2">
        <f t="shared" si="299"/>
        <v>-2.5583333333333313E-3</v>
      </c>
      <c r="AW202" s="2">
        <f t="shared" si="299"/>
        <v>-1.2041666666666666E-2</v>
      </c>
      <c r="AX202" s="2">
        <f t="shared" si="299"/>
        <v>-2.5000000000001295E-5</v>
      </c>
      <c r="AY202" s="2">
        <f t="shared" si="299"/>
        <v>-3.5749999999999983E-3</v>
      </c>
      <c r="AZ202" s="2">
        <f t="shared" si="299"/>
        <v>-6.2083333333333365E-3</v>
      </c>
      <c r="BA202" s="2">
        <f t="shared" si="299"/>
        <v>4.6191666666666679E-2</v>
      </c>
      <c r="BB202" s="2">
        <f t="shared" si="299"/>
        <v>-6.3333333333333297E-3</v>
      </c>
      <c r="BC202" s="2">
        <f t="shared" si="299"/>
        <v>-3.1300000000000001E-2</v>
      </c>
      <c r="BD202" s="2">
        <f t="shared" si="299"/>
        <v>-2.0974999999999997E-2</v>
      </c>
      <c r="BE202" s="2">
        <f t="shared" si="299"/>
        <v>-1.8525000000000003E-2</v>
      </c>
      <c r="BF202" s="2">
        <f t="shared" si="299"/>
        <v>-2.700000000000004E-3</v>
      </c>
      <c r="BG202" s="2">
        <f t="shared" si="299"/>
        <v>-1.4199999999999996E-2</v>
      </c>
      <c r="BH202" s="2">
        <f t="shared" si="299"/>
        <v>-5.3250000000000007E-3</v>
      </c>
      <c r="BI202" s="2">
        <f t="shared" si="299"/>
        <v>5.1249999999999967E-3</v>
      </c>
      <c r="BJ202" s="2">
        <f t="shared" si="299"/>
        <v>-1.4966666666666668E-2</v>
      </c>
      <c r="BK202" s="2">
        <f t="shared" si="299"/>
        <v>-1.5500000000000017E-3</v>
      </c>
      <c r="BL202" s="2">
        <f t="shared" si="299"/>
        <v>-8.7000000000000011E-3</v>
      </c>
      <c r="BM202" s="2">
        <f t="shared" si="299"/>
        <v>4.6250000000000006E-3</v>
      </c>
      <c r="BO202">
        <f t="shared" si="224"/>
        <v>10</v>
      </c>
      <c r="BP202">
        <f t="shared" si="225"/>
        <v>28</v>
      </c>
      <c r="BQ202">
        <f t="shared" si="226"/>
        <v>2</v>
      </c>
      <c r="BR202">
        <f t="shared" si="227"/>
        <v>29</v>
      </c>
      <c r="BS202">
        <f t="shared" si="228"/>
        <v>11</v>
      </c>
      <c r="BT202">
        <f t="shared" si="229"/>
        <v>13</v>
      </c>
      <c r="BU202">
        <f t="shared" si="230"/>
        <v>25</v>
      </c>
      <c r="BV202">
        <f t="shared" si="231"/>
        <v>9</v>
      </c>
      <c r="BW202">
        <f t="shared" si="232"/>
        <v>8</v>
      </c>
      <c r="BX202">
        <f t="shared" si="233"/>
        <v>23</v>
      </c>
      <c r="BY202">
        <f t="shared" si="234"/>
        <v>17</v>
      </c>
      <c r="BZ202">
        <f t="shared" si="235"/>
        <v>22</v>
      </c>
      <c r="CA202">
        <f t="shared" si="236"/>
        <v>20</v>
      </c>
      <c r="CB202">
        <f t="shared" si="237"/>
        <v>7</v>
      </c>
      <c r="CC202">
        <f t="shared" si="238"/>
        <v>24</v>
      </c>
      <c r="CD202">
        <f t="shared" si="239"/>
        <v>18</v>
      </c>
      <c r="CE202">
        <f t="shared" si="240"/>
        <v>15</v>
      </c>
      <c r="CF202">
        <f t="shared" si="241"/>
        <v>30</v>
      </c>
      <c r="CG202">
        <f t="shared" si="242"/>
        <v>14</v>
      </c>
      <c r="CH202">
        <f t="shared" si="243"/>
        <v>1</v>
      </c>
      <c r="CI202">
        <f t="shared" si="244"/>
        <v>3</v>
      </c>
      <c r="CJ202">
        <f t="shared" si="245"/>
        <v>4</v>
      </c>
      <c r="CK202">
        <f t="shared" si="246"/>
        <v>19</v>
      </c>
      <c r="CL202">
        <f t="shared" si="247"/>
        <v>6</v>
      </c>
      <c r="CM202">
        <f t="shared" si="248"/>
        <v>16</v>
      </c>
      <c r="CN202">
        <f t="shared" si="249"/>
        <v>27</v>
      </c>
      <c r="CO202">
        <f t="shared" si="250"/>
        <v>5</v>
      </c>
      <c r="CP202">
        <f t="shared" si="251"/>
        <v>21</v>
      </c>
      <c r="CQ202">
        <f t="shared" si="252"/>
        <v>12</v>
      </c>
      <c r="CR202">
        <f t="shared" si="253"/>
        <v>26</v>
      </c>
      <c r="CU202" s="2">
        <f t="array" ref="CU202">AVERAGE(IF(BO202:CR202&gt;=$CU$8,E202:AH202,""))-$B202</f>
        <v>4.1793333333333328E-2</v>
      </c>
      <c r="CV202" s="2">
        <f t="array" ref="CV202">AVERAGE(IF(BO202:CR202&lt;=$CV$8,E202:AH202,""))-$B202</f>
        <v>7.3193333333333346E-2</v>
      </c>
      <c r="CW202" s="2">
        <f t="shared" si="213"/>
        <v>-3.1400000000000018E-2</v>
      </c>
      <c r="CX202" s="2">
        <f t="shared" si="214"/>
        <v>6.0700000000000004E-2</v>
      </c>
      <c r="CY202" s="2">
        <f t="shared" si="215"/>
        <v>-8.3750000000000144E-3</v>
      </c>
      <c r="CZ202" s="2"/>
      <c r="DA202" s="1">
        <f t="shared" si="216"/>
        <v>2.178021947428836</v>
      </c>
      <c r="DB202" s="1">
        <f t="shared" si="217"/>
        <v>1.0923047652623943</v>
      </c>
      <c r="DC202" s="1">
        <f t="shared" si="218"/>
        <v>1.7921638971590677</v>
      </c>
      <c r="DD202" s="1">
        <f t="shared" si="219"/>
        <v>0.78076632267322577</v>
      </c>
      <c r="DE202" s="3">
        <f t="shared" si="220"/>
        <v>0.75382279761904725</v>
      </c>
    </row>
    <row r="203" spans="1:109" x14ac:dyDescent="0.25">
      <c r="A203">
        <v>194206</v>
      </c>
      <c r="B203" s="10">
        <v>2.0000000000000001E-4</v>
      </c>
      <c r="C203" s="11">
        <v>2.53E-2</v>
      </c>
      <c r="E203" s="7">
        <v>4.4299999999999999E-2</v>
      </c>
      <c r="F203" s="7">
        <v>2.76E-2</v>
      </c>
      <c r="G203" s="7">
        <v>2.1800000000000003E-2</v>
      </c>
      <c r="H203" s="7">
        <v>3.44E-2</v>
      </c>
      <c r="I203" s="7">
        <v>7.110000000000001E-2</v>
      </c>
      <c r="J203" s="7">
        <v>3.9399999999999998E-2</v>
      </c>
      <c r="K203" s="7">
        <v>2.8700000000000003E-2</v>
      </c>
      <c r="L203" s="7">
        <v>2.8500000000000001E-2</v>
      </c>
      <c r="M203" s="7">
        <v>4.9299999999999997E-2</v>
      </c>
      <c r="N203" s="7">
        <v>1.8200000000000001E-2</v>
      </c>
      <c r="O203" s="7">
        <v>2.53E-2</v>
      </c>
      <c r="P203" s="7">
        <v>3.5000000000000003E-2</v>
      </c>
      <c r="Q203" s="7">
        <v>3.7900000000000003E-2</v>
      </c>
      <c r="R203" s="7">
        <v>2.8900000000000002E-2</v>
      </c>
      <c r="S203" s="7">
        <v>1.6E-2</v>
      </c>
      <c r="T203" s="7">
        <v>-4.3E-3</v>
      </c>
      <c r="U203" s="7">
        <v>3.9600000000000003E-2</v>
      </c>
      <c r="V203" s="7">
        <v>5.2000000000000006E-3</v>
      </c>
      <c r="W203" s="7">
        <v>4.4299999999999999E-2</v>
      </c>
      <c r="X203" s="7">
        <v>1.77E-2</v>
      </c>
      <c r="Y203" s="7">
        <v>-2.23E-2</v>
      </c>
      <c r="Z203" s="7">
        <v>-0.05</v>
      </c>
      <c r="AA203" s="7">
        <v>7.9100000000000004E-2</v>
      </c>
      <c r="AB203" s="7">
        <v>2.6000000000000002E-2</v>
      </c>
      <c r="AC203" s="7">
        <v>1.1599999999999999E-2</v>
      </c>
      <c r="AD203" s="7">
        <v>1.29E-2</v>
      </c>
      <c r="AE203" s="7">
        <v>2.35E-2</v>
      </c>
      <c r="AF203" s="7">
        <v>1.26E-2</v>
      </c>
      <c r="AG203" s="7">
        <v>1.9E-2</v>
      </c>
      <c r="AH203" s="7">
        <v>2.5499999999999998E-2</v>
      </c>
      <c r="AJ203" s="2">
        <f t="shared" ref="AJ203:BM203" si="300">AVERAGE(E191:E202)</f>
        <v>-4.0083333333333334E-3</v>
      </c>
      <c r="AK203" s="2">
        <f t="shared" si="300"/>
        <v>2.1500000000000009E-2</v>
      </c>
      <c r="AL203" s="2">
        <f t="shared" si="300"/>
        <v>-1.1658333333333333E-2</v>
      </c>
      <c r="AM203" s="2">
        <f t="shared" si="300"/>
        <v>3.096666666666667E-2</v>
      </c>
      <c r="AN203" s="2">
        <f t="shared" si="300"/>
        <v>-7.1583333333333325E-3</v>
      </c>
      <c r="AO203" s="2">
        <f t="shared" si="300"/>
        <v>-5.6583333333333321E-3</v>
      </c>
      <c r="AP203" s="2">
        <f t="shared" si="300"/>
        <v>4.2250000000000022E-3</v>
      </c>
      <c r="AQ203" s="2">
        <f t="shared" si="300"/>
        <v>2.2000000000000027E-3</v>
      </c>
      <c r="AR203" s="2">
        <f t="shared" si="300"/>
        <v>-1.100833333333333E-2</v>
      </c>
      <c r="AS203" s="2">
        <f t="shared" si="300"/>
        <v>6.4916666666666664E-3</v>
      </c>
      <c r="AT203" s="2">
        <f t="shared" si="300"/>
        <v>3.1666666666666708E-4</v>
      </c>
      <c r="AU203" s="2">
        <f t="shared" si="300"/>
        <v>-8.1750000000000034E-3</v>
      </c>
      <c r="AV203" s="2">
        <f t="shared" si="300"/>
        <v>-2.9166666666666642E-3</v>
      </c>
      <c r="AW203" s="2">
        <f t="shared" si="300"/>
        <v>-4.2499999999999994E-3</v>
      </c>
      <c r="AX203" s="2">
        <f t="shared" si="300"/>
        <v>8.2583333333333328E-3</v>
      </c>
      <c r="AY203" s="2">
        <f t="shared" si="300"/>
        <v>-1.1533333333333333E-2</v>
      </c>
      <c r="AZ203" s="2">
        <f t="shared" si="300"/>
        <v>-4.5666666666666685E-3</v>
      </c>
      <c r="BA203" s="2">
        <f t="shared" si="300"/>
        <v>4.3641666666666683E-2</v>
      </c>
      <c r="BB203" s="2">
        <f t="shared" si="300"/>
        <v>-5.208333333333333E-3</v>
      </c>
      <c r="BC203" s="2">
        <f t="shared" si="300"/>
        <v>-2.0383333333333337E-2</v>
      </c>
      <c r="BD203" s="2">
        <f t="shared" si="300"/>
        <v>-1.4874999999999999E-2</v>
      </c>
      <c r="BE203" s="2">
        <f t="shared" si="300"/>
        <v>-1.0291666666666669E-2</v>
      </c>
      <c r="BF203" s="2">
        <f t="shared" si="300"/>
        <v>2.3166666666666631E-3</v>
      </c>
      <c r="BG203" s="2">
        <f t="shared" si="300"/>
        <v>-8.9499999999999944E-3</v>
      </c>
      <c r="BH203" s="2">
        <f t="shared" si="300"/>
        <v>-3.4166666666666664E-3</v>
      </c>
      <c r="BI203" s="2">
        <f t="shared" si="300"/>
        <v>1.2024999999999999E-2</v>
      </c>
      <c r="BJ203" s="2">
        <f t="shared" si="300"/>
        <v>-7.349999999999998E-3</v>
      </c>
      <c r="BK203" s="2">
        <f t="shared" si="300"/>
        <v>-1.6416666666666678E-3</v>
      </c>
      <c r="BL203" s="2">
        <f t="shared" si="300"/>
        <v>3.916666666666675E-4</v>
      </c>
      <c r="BM203" s="2">
        <f t="shared" si="300"/>
        <v>7.6000000000000026E-3</v>
      </c>
      <c r="BO203">
        <f t="shared" si="224"/>
        <v>15</v>
      </c>
      <c r="BP203">
        <f t="shared" si="225"/>
        <v>28</v>
      </c>
      <c r="BQ203">
        <f t="shared" si="226"/>
        <v>3</v>
      </c>
      <c r="BR203">
        <f t="shared" si="227"/>
        <v>29</v>
      </c>
      <c r="BS203">
        <f t="shared" si="228"/>
        <v>10</v>
      </c>
      <c r="BT203">
        <f t="shared" si="229"/>
        <v>11</v>
      </c>
      <c r="BU203">
        <f t="shared" si="230"/>
        <v>23</v>
      </c>
      <c r="BV203">
        <f t="shared" si="231"/>
        <v>21</v>
      </c>
      <c r="BW203">
        <f t="shared" si="232"/>
        <v>5</v>
      </c>
      <c r="BX203">
        <f t="shared" si="233"/>
        <v>24</v>
      </c>
      <c r="BY203">
        <f t="shared" si="234"/>
        <v>19</v>
      </c>
      <c r="BZ203">
        <f t="shared" si="235"/>
        <v>8</v>
      </c>
      <c r="CA203">
        <f t="shared" si="236"/>
        <v>17</v>
      </c>
      <c r="CB203">
        <f t="shared" si="237"/>
        <v>14</v>
      </c>
      <c r="CC203">
        <f t="shared" si="238"/>
        <v>26</v>
      </c>
      <c r="CD203">
        <f t="shared" si="239"/>
        <v>4</v>
      </c>
      <c r="CE203">
        <f t="shared" si="240"/>
        <v>13</v>
      </c>
      <c r="CF203">
        <f t="shared" si="241"/>
        <v>30</v>
      </c>
      <c r="CG203">
        <f t="shared" si="242"/>
        <v>12</v>
      </c>
      <c r="CH203">
        <f t="shared" si="243"/>
        <v>1</v>
      </c>
      <c r="CI203">
        <f t="shared" si="244"/>
        <v>2</v>
      </c>
      <c r="CJ203">
        <f t="shared" si="245"/>
        <v>6</v>
      </c>
      <c r="CK203">
        <f t="shared" si="246"/>
        <v>22</v>
      </c>
      <c r="CL203">
        <f t="shared" si="247"/>
        <v>7</v>
      </c>
      <c r="CM203">
        <f t="shared" si="248"/>
        <v>16</v>
      </c>
      <c r="CN203">
        <f t="shared" si="249"/>
        <v>27</v>
      </c>
      <c r="CO203">
        <f t="shared" si="250"/>
        <v>9</v>
      </c>
      <c r="CP203">
        <f t="shared" si="251"/>
        <v>18</v>
      </c>
      <c r="CQ203">
        <f t="shared" si="252"/>
        <v>20</v>
      </c>
      <c r="CR203">
        <f t="shared" si="253"/>
        <v>25</v>
      </c>
      <c r="CU203" s="2">
        <f t="array" ref="CU203">AVERAGE(IF(BO203:CR203&gt;=$CU$8,E203:AH203,""))-$B203</f>
        <v>2.530000000000001E-2</v>
      </c>
      <c r="CV203" s="2">
        <f t="array" ref="CV203">AVERAGE(IF(BO203:CR203&lt;=$CV$8,E203:AH203,""))-$B203</f>
        <v>2.4086666666666673E-2</v>
      </c>
      <c r="CW203" s="2">
        <f t="shared" si="213"/>
        <v>1.2133333333333371E-3</v>
      </c>
      <c r="CX203" s="2">
        <f t="shared" si="214"/>
        <v>2.53E-2</v>
      </c>
      <c r="CY203" s="2">
        <f t="shared" si="215"/>
        <v>7.2350000000000027E-3</v>
      </c>
      <c r="CZ203" s="2"/>
      <c r="DA203" s="1">
        <f t="shared" si="216"/>
        <v>2.1811002184478685</v>
      </c>
      <c r="DB203" s="1">
        <f t="shared" si="217"/>
        <v>1.1201585367765854</v>
      </c>
      <c r="DC203" s="1">
        <f t="shared" si="218"/>
        <v>1.8378640765366241</v>
      </c>
      <c r="DD203" s="1">
        <f t="shared" si="219"/>
        <v>0.79972853409654943</v>
      </c>
      <c r="DE203" s="3">
        <f t="shared" si="220"/>
        <v>0.75503613095238054</v>
      </c>
    </row>
    <row r="204" spans="1:109" x14ac:dyDescent="0.25">
      <c r="A204">
        <v>194207</v>
      </c>
      <c r="B204" s="10">
        <v>2.9999999999999997E-4</v>
      </c>
      <c r="C204" s="11">
        <v>3.4599999999999999E-2</v>
      </c>
      <c r="E204" s="7">
        <v>1.9699999999999999E-2</v>
      </c>
      <c r="F204" s="7">
        <v>7.2599999999999998E-2</v>
      </c>
      <c r="G204" s="7">
        <v>1.9900000000000001E-2</v>
      </c>
      <c r="H204" s="7">
        <v>8.9200000000000002E-2</v>
      </c>
      <c r="I204" s="7">
        <v>3.32E-2</v>
      </c>
      <c r="J204" s="7">
        <v>4.8000000000000001E-2</v>
      </c>
      <c r="K204" s="7">
        <v>3.7100000000000001E-2</v>
      </c>
      <c r="L204" s="7">
        <v>1.5100000000000001E-2</v>
      </c>
      <c r="M204" s="7">
        <v>9.9000000000000008E-3</v>
      </c>
      <c r="N204" s="7">
        <v>5.5700000000000006E-2</v>
      </c>
      <c r="O204" s="7">
        <v>3.6600000000000001E-2</v>
      </c>
      <c r="P204" s="7">
        <v>3.8199999999999998E-2</v>
      </c>
      <c r="Q204" s="7">
        <v>3.2500000000000001E-2</v>
      </c>
      <c r="R204" s="7">
        <v>1.3300000000000001E-2</v>
      </c>
      <c r="S204" s="7">
        <v>2.2400000000000003E-2</v>
      </c>
      <c r="T204" s="7">
        <v>5.3700000000000005E-2</v>
      </c>
      <c r="U204" s="7">
        <v>4.8800000000000003E-2</v>
      </c>
      <c r="V204" s="7">
        <v>1.9699999999999999E-2</v>
      </c>
      <c r="W204" s="7">
        <v>6.0599999999999994E-2</v>
      </c>
      <c r="X204" s="7">
        <v>-4.7999999999999996E-3</v>
      </c>
      <c r="Y204" s="7">
        <v>4.4500000000000005E-2</v>
      </c>
      <c r="Z204" s="7">
        <v>-8.9999999999999998E-4</v>
      </c>
      <c r="AA204" s="7">
        <v>2.9100000000000001E-2</v>
      </c>
      <c r="AB204" s="7">
        <v>-1.4000000000000002E-3</v>
      </c>
      <c r="AC204" s="7">
        <v>7.3200000000000001E-2</v>
      </c>
      <c r="AD204" s="7">
        <v>0.1077</v>
      </c>
      <c r="AE204" s="7">
        <v>4.0800000000000003E-2</v>
      </c>
      <c r="AF204" s="7">
        <v>0.1186</v>
      </c>
      <c r="AG204" s="7">
        <v>5.6799999999999996E-2</v>
      </c>
      <c r="AH204" s="7">
        <v>3.0200000000000001E-2</v>
      </c>
      <c r="AJ204" s="2">
        <f t="shared" ref="AJ204:BM204" si="301">AVERAGE(E192:E203)</f>
        <v>-4.0000000000000018E-3</v>
      </c>
      <c r="AK204" s="2">
        <f t="shared" si="301"/>
        <v>1.6675000000000006E-2</v>
      </c>
      <c r="AL204" s="2">
        <f t="shared" si="301"/>
        <v>-1.8325000000000004E-2</v>
      </c>
      <c r="AM204" s="2">
        <f t="shared" si="301"/>
        <v>2.6175000000000004E-2</v>
      </c>
      <c r="AN204" s="2">
        <f t="shared" si="301"/>
        <v>-3.7999999999999978E-3</v>
      </c>
      <c r="AO204" s="2">
        <f t="shared" si="301"/>
        <v>-1.2525000000000001E-2</v>
      </c>
      <c r="AP204" s="2">
        <f t="shared" si="301"/>
        <v>4.0666666666666698E-3</v>
      </c>
      <c r="AQ204" s="2">
        <f t="shared" si="301"/>
        <v>-1.0583333333333297E-3</v>
      </c>
      <c r="AR204" s="2">
        <f t="shared" si="301"/>
        <v>-1.2491666666666665E-2</v>
      </c>
      <c r="AS204" s="2">
        <f t="shared" si="301"/>
        <v>3.0666666666666685E-3</v>
      </c>
      <c r="AT204" s="2">
        <f t="shared" si="301"/>
        <v>-3.2750000000000001E-3</v>
      </c>
      <c r="AU204" s="2">
        <f t="shared" si="301"/>
        <v>-9.9416666666666664E-3</v>
      </c>
      <c r="AV204" s="2">
        <f t="shared" si="301"/>
        <v>-4.7083333333333317E-3</v>
      </c>
      <c r="AW204" s="2">
        <f t="shared" si="301"/>
        <v>-1.1733333333333327E-2</v>
      </c>
      <c r="AX204" s="2">
        <f t="shared" si="301"/>
        <v>6.5999999999999982E-3</v>
      </c>
      <c r="AY204" s="2">
        <f t="shared" si="301"/>
        <v>-1.6574999999999999E-2</v>
      </c>
      <c r="AZ204" s="2">
        <f t="shared" si="301"/>
        <v>-6.2500000000000012E-3</v>
      </c>
      <c r="BA204" s="2">
        <f t="shared" si="301"/>
        <v>3.105833333333333E-2</v>
      </c>
      <c r="BB204" s="2">
        <f t="shared" si="301"/>
        <v>-5.7833333333333322E-3</v>
      </c>
      <c r="BC204" s="2">
        <f t="shared" si="301"/>
        <v>-2.2291666666666668E-2</v>
      </c>
      <c r="BD204" s="2">
        <f t="shared" si="301"/>
        <v>-2.0933333333333332E-2</v>
      </c>
      <c r="BE204" s="2">
        <f t="shared" si="301"/>
        <v>-1.7466666666666669E-2</v>
      </c>
      <c r="BF204" s="2">
        <f t="shared" si="301"/>
        <v>2.0916666666666666E-3</v>
      </c>
      <c r="BG204" s="2">
        <f t="shared" si="301"/>
        <v>-1.2258333333333329E-2</v>
      </c>
      <c r="BH204" s="2">
        <f t="shared" si="301"/>
        <v>-5.6333333333333339E-3</v>
      </c>
      <c r="BI204" s="2">
        <f t="shared" si="301"/>
        <v>6.3916666666666662E-3</v>
      </c>
      <c r="BJ204" s="2">
        <f t="shared" si="301"/>
        <v>-9.7750000000000007E-3</v>
      </c>
      <c r="BK204" s="2">
        <f t="shared" si="301"/>
        <v>-4.45E-3</v>
      </c>
      <c r="BL204" s="2">
        <f t="shared" si="301"/>
        <v>-1.5583333333333308E-3</v>
      </c>
      <c r="BM204" s="2">
        <f t="shared" si="301"/>
        <v>-5.6666666666666877E-4</v>
      </c>
      <c r="BO204">
        <f t="shared" si="224"/>
        <v>17</v>
      </c>
      <c r="BP204">
        <f t="shared" si="225"/>
        <v>28</v>
      </c>
      <c r="BQ204">
        <f t="shared" si="226"/>
        <v>3</v>
      </c>
      <c r="BR204">
        <f t="shared" si="227"/>
        <v>29</v>
      </c>
      <c r="BS204">
        <f t="shared" si="228"/>
        <v>18</v>
      </c>
      <c r="BT204">
        <f t="shared" si="229"/>
        <v>6</v>
      </c>
      <c r="BU204">
        <f t="shared" si="230"/>
        <v>25</v>
      </c>
      <c r="BV204">
        <f t="shared" si="231"/>
        <v>21</v>
      </c>
      <c r="BW204">
        <f t="shared" si="232"/>
        <v>7</v>
      </c>
      <c r="BX204">
        <f t="shared" si="233"/>
        <v>24</v>
      </c>
      <c r="BY204">
        <f t="shared" si="234"/>
        <v>19</v>
      </c>
      <c r="BZ204">
        <f t="shared" si="235"/>
        <v>10</v>
      </c>
      <c r="CA204">
        <f t="shared" si="236"/>
        <v>15</v>
      </c>
      <c r="CB204">
        <f t="shared" si="237"/>
        <v>9</v>
      </c>
      <c r="CC204">
        <f t="shared" si="238"/>
        <v>27</v>
      </c>
      <c r="CD204">
        <f t="shared" si="239"/>
        <v>5</v>
      </c>
      <c r="CE204">
        <f t="shared" si="240"/>
        <v>12</v>
      </c>
      <c r="CF204">
        <f t="shared" si="241"/>
        <v>30</v>
      </c>
      <c r="CG204">
        <f t="shared" si="242"/>
        <v>13</v>
      </c>
      <c r="CH204">
        <f t="shared" si="243"/>
        <v>1</v>
      </c>
      <c r="CI204">
        <f t="shared" si="244"/>
        <v>2</v>
      </c>
      <c r="CJ204">
        <f t="shared" si="245"/>
        <v>4</v>
      </c>
      <c r="CK204">
        <f t="shared" si="246"/>
        <v>23</v>
      </c>
      <c r="CL204">
        <f t="shared" si="247"/>
        <v>8</v>
      </c>
      <c r="CM204">
        <f t="shared" si="248"/>
        <v>14</v>
      </c>
      <c r="CN204">
        <f t="shared" si="249"/>
        <v>26</v>
      </c>
      <c r="CO204">
        <f t="shared" si="250"/>
        <v>11</v>
      </c>
      <c r="CP204">
        <f t="shared" si="251"/>
        <v>16</v>
      </c>
      <c r="CQ204">
        <f t="shared" si="252"/>
        <v>20</v>
      </c>
      <c r="CR204">
        <f t="shared" si="253"/>
        <v>22</v>
      </c>
      <c r="CU204" s="2">
        <f t="array" ref="CU204">AVERAGE(IF(BO204:CR204&gt;=$CU$8,E204:AH204,""))-$B204</f>
        <v>4.9279999999999997E-2</v>
      </c>
      <c r="CV204" s="2">
        <f t="array" ref="CV204">AVERAGE(IF(BO204:CR204&lt;=$CV$8,E204:AH204,""))-$B204</f>
        <v>3.1453333333333326E-2</v>
      </c>
      <c r="CW204" s="2">
        <f t="shared" si="213"/>
        <v>1.7826666666666671E-2</v>
      </c>
      <c r="CX204" s="2">
        <f t="shared" si="214"/>
        <v>3.4599999999999999E-2</v>
      </c>
      <c r="CY204" s="2">
        <f t="shared" si="215"/>
        <v>2.2020000000000005E-2</v>
      </c>
      <c r="CZ204" s="2"/>
      <c r="DA204" s="1">
        <f t="shared" si="216"/>
        <v>2.2206362950742666</v>
      </c>
      <c r="DB204" s="1">
        <f t="shared" si="217"/>
        <v>1.1592520697100881</v>
      </c>
      <c r="DC204" s="1">
        <f t="shared" si="218"/>
        <v>1.9289853774513099</v>
      </c>
      <c r="DD204" s="1">
        <f t="shared" si="219"/>
        <v>0.82512258081589518</v>
      </c>
      <c r="DE204" s="3">
        <f t="shared" si="220"/>
        <v>0.77286279761904719</v>
      </c>
    </row>
    <row r="205" spans="1:109" x14ac:dyDescent="0.25">
      <c r="A205">
        <v>194208</v>
      </c>
      <c r="B205" s="10">
        <v>2.9999999999999997E-4</v>
      </c>
      <c r="C205" s="11">
        <v>1.84E-2</v>
      </c>
      <c r="E205" s="7">
        <v>1.72E-2</v>
      </c>
      <c r="F205" s="7">
        <v>7.3099999999999998E-2</v>
      </c>
      <c r="G205" s="7">
        <v>-2.3599999999999999E-2</v>
      </c>
      <c r="H205" s="7">
        <v>0</v>
      </c>
      <c r="I205" s="7">
        <v>2.3599999999999999E-2</v>
      </c>
      <c r="J205" s="7">
        <v>9.1999999999999998E-3</v>
      </c>
      <c r="K205" s="7">
        <v>1.4999999999999999E-2</v>
      </c>
      <c r="L205" s="7">
        <v>2.2200000000000001E-2</v>
      </c>
      <c r="M205" s="7">
        <v>1.01E-2</v>
      </c>
      <c r="N205" s="7">
        <v>3.2500000000000001E-2</v>
      </c>
      <c r="O205" s="7">
        <v>-3.9000000000000003E-3</v>
      </c>
      <c r="P205" s="7">
        <v>1.46E-2</v>
      </c>
      <c r="Q205" s="7">
        <v>-2.7000000000000001E-3</v>
      </c>
      <c r="R205" s="7">
        <v>1.8000000000000002E-2</v>
      </c>
      <c r="S205" s="7">
        <v>2.58E-2</v>
      </c>
      <c r="T205" s="7">
        <v>5.1100000000000007E-2</v>
      </c>
      <c r="U205" s="7">
        <v>-2.2000000000000001E-3</v>
      </c>
      <c r="V205" s="7">
        <v>-9.4000000000000004E-3</v>
      </c>
      <c r="W205" s="7">
        <v>3.5400000000000001E-2</v>
      </c>
      <c r="X205" s="7">
        <v>7.9000000000000008E-3</v>
      </c>
      <c r="Y205" s="7">
        <v>2.3400000000000001E-2</v>
      </c>
      <c r="Z205" s="7">
        <v>-7.3000000000000001E-3</v>
      </c>
      <c r="AA205" s="7">
        <v>-1.49E-2</v>
      </c>
      <c r="AB205" s="7">
        <v>1.3700000000000002E-2</v>
      </c>
      <c r="AC205" s="7">
        <v>3.7100000000000001E-2</v>
      </c>
      <c r="AD205" s="7">
        <v>2.81E-2</v>
      </c>
      <c r="AE205" s="7">
        <v>2.4300000000000002E-2</v>
      </c>
      <c r="AF205" s="7">
        <v>3.0099999999999998E-2</v>
      </c>
      <c r="AG205" s="7">
        <v>1.8000000000000002E-2</v>
      </c>
      <c r="AH205" s="7">
        <v>-1.9E-3</v>
      </c>
      <c r="AJ205" s="2">
        <f t="shared" ref="AJ205:BM205" si="302">AVERAGE(E193:E204)</f>
        <v>-7.7416666666666675E-3</v>
      </c>
      <c r="AK205" s="2">
        <f t="shared" si="302"/>
        <v>1.2825000000000001E-2</v>
      </c>
      <c r="AL205" s="2">
        <f t="shared" si="302"/>
        <v>-1.8883333333333332E-2</v>
      </c>
      <c r="AM205" s="2">
        <f t="shared" si="302"/>
        <v>2.2516666666666671E-2</v>
      </c>
      <c r="AN205" s="2">
        <f t="shared" si="302"/>
        <v>-4.9833333333333301E-3</v>
      </c>
      <c r="AO205" s="2">
        <f t="shared" si="302"/>
        <v>-1.1925E-2</v>
      </c>
      <c r="AP205" s="2">
        <f t="shared" si="302"/>
        <v>5.2500000000000062E-4</v>
      </c>
      <c r="AQ205" s="2">
        <f t="shared" si="302"/>
        <v>-6.4749999999999973E-3</v>
      </c>
      <c r="AR205" s="2">
        <f t="shared" si="302"/>
        <v>-1.6624999999999994E-2</v>
      </c>
      <c r="AS205" s="2">
        <f t="shared" si="302"/>
        <v>-2.891666666666667E-3</v>
      </c>
      <c r="AT205" s="2">
        <f t="shared" si="302"/>
        <v>-6.0499999999999998E-3</v>
      </c>
      <c r="AU205" s="2">
        <f t="shared" si="302"/>
        <v>-1.2966666666666668E-2</v>
      </c>
      <c r="AV205" s="2">
        <f t="shared" si="302"/>
        <v>-9.074999999999998E-3</v>
      </c>
      <c r="AW205" s="2">
        <f t="shared" si="302"/>
        <v>-1.0833333333333332E-2</v>
      </c>
      <c r="AX205" s="2">
        <f t="shared" si="302"/>
        <v>4.7249999999999992E-3</v>
      </c>
      <c r="AY205" s="2">
        <f t="shared" si="302"/>
        <v>-1.8891666666666671E-2</v>
      </c>
      <c r="AZ205" s="2">
        <f t="shared" si="302"/>
        <v>-8.4833333333333358E-3</v>
      </c>
      <c r="BA205" s="2">
        <f t="shared" si="302"/>
        <v>1.1724999999999999E-2</v>
      </c>
      <c r="BB205" s="2">
        <f t="shared" si="302"/>
        <v>-9.8500000000000029E-3</v>
      </c>
      <c r="BC205" s="2">
        <f t="shared" si="302"/>
        <v>-2.7125000000000007E-2</v>
      </c>
      <c r="BD205" s="2">
        <f t="shared" si="302"/>
        <v>-1.6899999999999995E-2</v>
      </c>
      <c r="BE205" s="2">
        <f t="shared" si="302"/>
        <v>-2.3241666666666671E-2</v>
      </c>
      <c r="BF205" s="2">
        <f t="shared" si="302"/>
        <v>1.0833333333333181E-4</v>
      </c>
      <c r="BG205" s="2">
        <f t="shared" si="302"/>
        <v>-2.0066666666666667E-2</v>
      </c>
      <c r="BH205" s="2">
        <f t="shared" si="302"/>
        <v>-5.0833333333333321E-3</v>
      </c>
      <c r="BI205" s="2">
        <f t="shared" si="302"/>
        <v>-4.8333333333333214E-4</v>
      </c>
      <c r="BJ205" s="2">
        <f t="shared" si="302"/>
        <v>-1.0424999999999999E-2</v>
      </c>
      <c r="BK205" s="2">
        <f t="shared" si="302"/>
        <v>1.0583333333333337E-3</v>
      </c>
      <c r="BL205" s="2">
        <f t="shared" si="302"/>
        <v>-2.9666666666666656E-3</v>
      </c>
      <c r="BM205" s="2">
        <f t="shared" si="302"/>
        <v>-2.1583333333333329E-3</v>
      </c>
      <c r="BO205">
        <f t="shared" si="224"/>
        <v>15</v>
      </c>
      <c r="BP205">
        <f t="shared" si="225"/>
        <v>29</v>
      </c>
      <c r="BQ205">
        <f t="shared" si="226"/>
        <v>5</v>
      </c>
      <c r="BR205">
        <f t="shared" si="227"/>
        <v>30</v>
      </c>
      <c r="BS205">
        <f t="shared" si="228"/>
        <v>19</v>
      </c>
      <c r="BT205">
        <f t="shared" si="229"/>
        <v>9</v>
      </c>
      <c r="BU205">
        <f t="shared" si="230"/>
        <v>25</v>
      </c>
      <c r="BV205">
        <f t="shared" si="231"/>
        <v>16</v>
      </c>
      <c r="BW205">
        <f t="shared" si="232"/>
        <v>7</v>
      </c>
      <c r="BX205">
        <f t="shared" si="233"/>
        <v>21</v>
      </c>
      <c r="BY205">
        <f t="shared" si="234"/>
        <v>17</v>
      </c>
      <c r="BZ205">
        <f t="shared" si="235"/>
        <v>8</v>
      </c>
      <c r="CA205">
        <f t="shared" si="236"/>
        <v>13</v>
      </c>
      <c r="CB205">
        <f t="shared" si="237"/>
        <v>10</v>
      </c>
      <c r="CC205">
        <f t="shared" si="238"/>
        <v>27</v>
      </c>
      <c r="CD205">
        <f t="shared" si="239"/>
        <v>4</v>
      </c>
      <c r="CE205">
        <f t="shared" si="240"/>
        <v>14</v>
      </c>
      <c r="CF205">
        <f t="shared" si="241"/>
        <v>28</v>
      </c>
      <c r="CG205">
        <f t="shared" si="242"/>
        <v>12</v>
      </c>
      <c r="CH205">
        <f t="shared" si="243"/>
        <v>1</v>
      </c>
      <c r="CI205">
        <f t="shared" si="244"/>
        <v>6</v>
      </c>
      <c r="CJ205">
        <f t="shared" si="245"/>
        <v>2</v>
      </c>
      <c r="CK205">
        <f t="shared" si="246"/>
        <v>24</v>
      </c>
      <c r="CL205">
        <f t="shared" si="247"/>
        <v>3</v>
      </c>
      <c r="CM205">
        <f t="shared" si="248"/>
        <v>18</v>
      </c>
      <c r="CN205">
        <f t="shared" si="249"/>
        <v>23</v>
      </c>
      <c r="CO205">
        <f t="shared" si="250"/>
        <v>11</v>
      </c>
      <c r="CP205">
        <f t="shared" si="251"/>
        <v>26</v>
      </c>
      <c r="CQ205">
        <f t="shared" si="252"/>
        <v>20</v>
      </c>
      <c r="CR205">
        <f t="shared" si="253"/>
        <v>22</v>
      </c>
      <c r="CU205" s="2">
        <f t="array" ref="CU205">AVERAGE(IF(BO205:CR205&gt;=$CU$8,E205:AH205,""))-$B205</f>
        <v>1.806E-2</v>
      </c>
      <c r="CV205" s="2">
        <f t="array" ref="CV205">AVERAGE(IF(BO205:CR205&lt;=$CV$8,E205:AH205,""))-$B205</f>
        <v>1.2306666666666665E-2</v>
      </c>
      <c r="CW205" s="2">
        <f t="shared" si="213"/>
        <v>5.7533333333333343E-3</v>
      </c>
      <c r="CX205" s="2">
        <f t="shared" si="214"/>
        <v>1.84E-2</v>
      </c>
      <c r="CY205" s="2">
        <f t="shared" si="215"/>
        <v>8.915000000000001E-3</v>
      </c>
      <c r="CZ205" s="2"/>
      <c r="DA205" s="1">
        <f t="shared" si="216"/>
        <v>2.2340785467804491</v>
      </c>
      <c r="DB205" s="1">
        <f t="shared" si="217"/>
        <v>1.1809300834136667</v>
      </c>
      <c r="DC205" s="1">
        <f t="shared" si="218"/>
        <v>1.9644015489813158</v>
      </c>
      <c r="DD205" s="1">
        <f t="shared" si="219"/>
        <v>0.8355246261513809</v>
      </c>
      <c r="DE205" s="3">
        <f t="shared" si="220"/>
        <v>0.77861613095238058</v>
      </c>
    </row>
    <row r="206" spans="1:109" x14ac:dyDescent="0.25">
      <c r="A206">
        <v>194209</v>
      </c>
      <c r="B206" s="10">
        <v>2.9999999999999997E-4</v>
      </c>
      <c r="C206" s="11">
        <v>2.6000000000000002E-2</v>
      </c>
      <c r="E206" s="7">
        <v>5.7999999999999996E-3</v>
      </c>
      <c r="F206" s="7">
        <v>4.7199999999999999E-2</v>
      </c>
      <c r="G206" s="7">
        <v>-3.3700000000000001E-2</v>
      </c>
      <c r="H206" s="7">
        <v>4.3400000000000001E-2</v>
      </c>
      <c r="I206" s="7">
        <v>2.0199999999999999E-2</v>
      </c>
      <c r="J206" s="7">
        <v>1.6500000000000001E-2</v>
      </c>
      <c r="K206" s="7">
        <v>2.0899999999999998E-2</v>
      </c>
      <c r="L206" s="7">
        <v>2.5000000000000001E-3</v>
      </c>
      <c r="M206" s="7">
        <v>4.7300000000000009E-2</v>
      </c>
      <c r="N206" s="7">
        <v>3.0600000000000002E-2</v>
      </c>
      <c r="O206" s="7">
        <v>3.4000000000000002E-2</v>
      </c>
      <c r="P206" s="7">
        <v>1.43E-2</v>
      </c>
      <c r="Q206" s="7">
        <v>3.6000000000000004E-2</v>
      </c>
      <c r="R206" s="7">
        <v>5.2999999999999999E-2</v>
      </c>
      <c r="S206" s="7">
        <v>2.7700000000000002E-2</v>
      </c>
      <c r="T206" s="7">
        <v>3.73E-2</v>
      </c>
      <c r="U206" s="7">
        <v>1.1200000000000002E-2</v>
      </c>
      <c r="V206" s="7">
        <v>7.9699999999999993E-2</v>
      </c>
      <c r="W206" s="7">
        <v>2.35E-2</v>
      </c>
      <c r="X206" s="7">
        <v>5.8300000000000005E-2</v>
      </c>
      <c r="Y206" s="7">
        <v>2.07E-2</v>
      </c>
      <c r="Z206" s="7">
        <v>5.2199999999999996E-2</v>
      </c>
      <c r="AA206" s="7">
        <v>4.9599999999999998E-2</v>
      </c>
      <c r="AB206" s="7">
        <v>7.3000000000000001E-3</v>
      </c>
      <c r="AC206" s="7">
        <v>4.2200000000000001E-2</v>
      </c>
      <c r="AD206" s="7">
        <v>1.7899999999999999E-2</v>
      </c>
      <c r="AE206" s="7">
        <v>-1.8E-3</v>
      </c>
      <c r="AF206" s="7">
        <v>1.67E-2</v>
      </c>
      <c r="AG206" s="7">
        <v>1.8100000000000002E-2</v>
      </c>
      <c r="AH206" s="7">
        <v>5.0199999999999995E-2</v>
      </c>
      <c r="AJ206" s="2">
        <f t="shared" ref="AJ206:BM206" si="303">AVERAGE(E194:E205)</f>
        <v>-7.3916666666666688E-3</v>
      </c>
      <c r="AK206" s="2">
        <f t="shared" si="303"/>
        <v>9.8666666666666642E-3</v>
      </c>
      <c r="AL206" s="2">
        <f t="shared" si="303"/>
        <v>-2.0258333333333333E-2</v>
      </c>
      <c r="AM206" s="2">
        <f t="shared" si="303"/>
        <v>1.205E-2</v>
      </c>
      <c r="AN206" s="2">
        <f t="shared" si="303"/>
        <v>-2.3749999999999978E-3</v>
      </c>
      <c r="AO206" s="2">
        <f t="shared" si="303"/>
        <v>-1.1849999999999999E-2</v>
      </c>
      <c r="AP206" s="2">
        <f t="shared" si="303"/>
        <v>2.0666666666666676E-3</v>
      </c>
      <c r="AQ206" s="2">
        <f t="shared" si="303"/>
        <v>-4.6833333333333336E-3</v>
      </c>
      <c r="AR206" s="2">
        <f t="shared" si="303"/>
        <v>-1.5283333333333328E-2</v>
      </c>
      <c r="AS206" s="2">
        <f t="shared" si="303"/>
        <v>1.0833333333333355E-4</v>
      </c>
      <c r="AT206" s="2">
        <f t="shared" si="303"/>
        <v>-6.6500000000000023E-3</v>
      </c>
      <c r="AU206" s="2">
        <f t="shared" si="303"/>
        <v>-1.0483333333333336E-2</v>
      </c>
      <c r="AV206" s="2">
        <f t="shared" si="303"/>
        <v>-9.2166666666666629E-3</v>
      </c>
      <c r="AW206" s="2">
        <f t="shared" si="303"/>
        <v>-1.0508333333333333E-2</v>
      </c>
      <c r="AX206" s="2">
        <f t="shared" si="303"/>
        <v>4.8666666666666641E-3</v>
      </c>
      <c r="AY206" s="2">
        <f t="shared" si="303"/>
        <v>-1.4583333333333337E-2</v>
      </c>
      <c r="AZ206" s="2">
        <f t="shared" si="303"/>
        <v>-8.7583333333333315E-3</v>
      </c>
      <c r="BA206" s="2">
        <f t="shared" si="303"/>
        <v>6.5416666666666644E-3</v>
      </c>
      <c r="BB206" s="2">
        <f t="shared" si="303"/>
        <v>-4.0000000000000027E-3</v>
      </c>
      <c r="BC206" s="2">
        <f t="shared" si="303"/>
        <v>-2.466666666666667E-2</v>
      </c>
      <c r="BD206" s="2">
        <f t="shared" si="303"/>
        <v>-1.5833333333333328E-2</v>
      </c>
      <c r="BE206" s="2">
        <f t="shared" si="303"/>
        <v>-2.0375000000000001E-2</v>
      </c>
      <c r="BF206" s="2">
        <f t="shared" si="303"/>
        <v>-6.2500000000000196E-4</v>
      </c>
      <c r="BG206" s="2">
        <f t="shared" si="303"/>
        <v>-1.7075E-2</v>
      </c>
      <c r="BH206" s="2">
        <f t="shared" si="303"/>
        <v>-1.4416666666666657E-3</v>
      </c>
      <c r="BI206" s="2">
        <f t="shared" si="303"/>
        <v>5.0000000000001432E-5</v>
      </c>
      <c r="BJ206" s="2">
        <f t="shared" si="303"/>
        <v>-1.0666666666666666E-2</v>
      </c>
      <c r="BK206" s="2">
        <f t="shared" si="303"/>
        <v>1.7666666666666662E-3</v>
      </c>
      <c r="BL206" s="2">
        <f t="shared" si="303"/>
        <v>-1.724999999999998E-3</v>
      </c>
      <c r="BM206" s="2">
        <f t="shared" si="303"/>
        <v>-4.875E-3</v>
      </c>
      <c r="BO206">
        <f t="shared" si="224"/>
        <v>14</v>
      </c>
      <c r="BP206">
        <f t="shared" si="225"/>
        <v>29</v>
      </c>
      <c r="BQ206">
        <f t="shared" si="226"/>
        <v>3</v>
      </c>
      <c r="BR206">
        <f t="shared" si="227"/>
        <v>30</v>
      </c>
      <c r="BS206">
        <f t="shared" si="228"/>
        <v>19</v>
      </c>
      <c r="BT206">
        <f t="shared" si="229"/>
        <v>8</v>
      </c>
      <c r="BU206">
        <f t="shared" si="230"/>
        <v>26</v>
      </c>
      <c r="BV206">
        <f t="shared" si="231"/>
        <v>17</v>
      </c>
      <c r="BW206">
        <f t="shared" si="232"/>
        <v>6</v>
      </c>
      <c r="BX206">
        <f t="shared" si="233"/>
        <v>24</v>
      </c>
      <c r="BY206">
        <f t="shared" si="234"/>
        <v>15</v>
      </c>
      <c r="BZ206">
        <f t="shared" si="235"/>
        <v>11</v>
      </c>
      <c r="CA206">
        <f t="shared" si="236"/>
        <v>12</v>
      </c>
      <c r="CB206">
        <f t="shared" si="237"/>
        <v>10</v>
      </c>
      <c r="CC206">
        <f t="shared" si="238"/>
        <v>27</v>
      </c>
      <c r="CD206">
        <f t="shared" si="239"/>
        <v>7</v>
      </c>
      <c r="CE206">
        <f t="shared" si="240"/>
        <v>13</v>
      </c>
      <c r="CF206">
        <f t="shared" si="241"/>
        <v>28</v>
      </c>
      <c r="CG206">
        <f t="shared" si="242"/>
        <v>18</v>
      </c>
      <c r="CH206">
        <f t="shared" si="243"/>
        <v>1</v>
      </c>
      <c r="CI206">
        <f t="shared" si="244"/>
        <v>5</v>
      </c>
      <c r="CJ206">
        <f t="shared" si="245"/>
        <v>2</v>
      </c>
      <c r="CK206">
        <f t="shared" si="246"/>
        <v>22</v>
      </c>
      <c r="CL206">
        <f t="shared" si="247"/>
        <v>4</v>
      </c>
      <c r="CM206">
        <f t="shared" si="248"/>
        <v>21</v>
      </c>
      <c r="CN206">
        <f t="shared" si="249"/>
        <v>23</v>
      </c>
      <c r="CO206">
        <f t="shared" si="250"/>
        <v>9</v>
      </c>
      <c r="CP206">
        <f t="shared" si="251"/>
        <v>25</v>
      </c>
      <c r="CQ206">
        <f t="shared" si="252"/>
        <v>20</v>
      </c>
      <c r="CR206">
        <f t="shared" si="253"/>
        <v>16</v>
      </c>
      <c r="CU206" s="2">
        <f t="array" ref="CU206">AVERAGE(IF(BO206:CR206&gt;=$CU$8,E206:AH206,""))-$B206</f>
        <v>3.239333333333333E-2</v>
      </c>
      <c r="CV206" s="2">
        <f t="array" ref="CV206">AVERAGE(IF(BO206:CR206&lt;=$CV$8,E206:AH206,""))-$B206</f>
        <v>2.3593333333333327E-2</v>
      </c>
      <c r="CW206" s="2">
        <f t="shared" si="213"/>
        <v>8.8000000000000023E-3</v>
      </c>
      <c r="CX206" s="2">
        <f t="shared" si="214"/>
        <v>2.6000000000000002E-2</v>
      </c>
      <c r="CY206" s="2">
        <f t="shared" si="215"/>
        <v>1.3100000000000002E-2</v>
      </c>
      <c r="CZ206" s="2"/>
      <c r="DA206" s="1">
        <f t="shared" si="216"/>
        <v>2.2544086615561509</v>
      </c>
      <c r="DB206" s="1">
        <f t="shared" si="217"/>
        <v>1.2119885446074461</v>
      </c>
      <c r="DC206" s="1">
        <f t="shared" si="218"/>
        <v>2.0286243836226783</v>
      </c>
      <c r="DD206" s="1">
        <f t="shared" si="219"/>
        <v>0.85548809455222452</v>
      </c>
      <c r="DE206" s="3">
        <f t="shared" si="220"/>
        <v>0.78741613095238061</v>
      </c>
    </row>
    <row r="207" spans="1:109" x14ac:dyDescent="0.25">
      <c r="A207">
        <v>194210</v>
      </c>
      <c r="B207" s="10">
        <v>2.9999999999999997E-4</v>
      </c>
      <c r="C207" s="11">
        <v>6.7400000000000002E-2</v>
      </c>
      <c r="E207" s="7">
        <v>4.3400000000000001E-2</v>
      </c>
      <c r="F207" s="7">
        <v>-8.5000000000000006E-3</v>
      </c>
      <c r="G207" s="7">
        <v>5.3200000000000004E-2</v>
      </c>
      <c r="H207" s="7">
        <v>6.8900000000000003E-2</v>
      </c>
      <c r="I207" s="7">
        <v>0.11230000000000001</v>
      </c>
      <c r="J207" s="7">
        <v>7.110000000000001E-2</v>
      </c>
      <c r="K207" s="7">
        <v>1.8000000000000002E-2</v>
      </c>
      <c r="L207" s="7">
        <v>4.0500000000000001E-2</v>
      </c>
      <c r="M207" s="7">
        <v>6.6200000000000009E-2</v>
      </c>
      <c r="N207" s="7">
        <v>7.0900000000000005E-2</v>
      </c>
      <c r="O207" s="7">
        <v>6.4500000000000002E-2</v>
      </c>
      <c r="P207" s="7">
        <v>6.6600000000000006E-2</v>
      </c>
      <c r="Q207" s="7">
        <v>7.4200000000000002E-2</v>
      </c>
      <c r="R207" s="7">
        <v>7.0800000000000002E-2</v>
      </c>
      <c r="S207" s="7">
        <v>6.0300000000000006E-2</v>
      </c>
      <c r="T207" s="7">
        <v>7.2300000000000003E-2</v>
      </c>
      <c r="U207" s="7">
        <v>9.8800000000000013E-2</v>
      </c>
      <c r="V207" s="7">
        <v>3.8600000000000002E-2</v>
      </c>
      <c r="W207" s="7">
        <v>9.6300000000000011E-2</v>
      </c>
      <c r="X207" s="7">
        <v>0.15</v>
      </c>
      <c r="Y207" s="7">
        <v>6.13E-2</v>
      </c>
      <c r="Z207" s="7">
        <v>0.1182</v>
      </c>
      <c r="AA207" s="7">
        <v>4.3799999999999999E-2</v>
      </c>
      <c r="AB207" s="7">
        <v>5.1700000000000003E-2</v>
      </c>
      <c r="AC207" s="7">
        <v>8.6199999999999999E-2</v>
      </c>
      <c r="AD207" s="7">
        <v>4.3499999999999997E-2</v>
      </c>
      <c r="AE207" s="7">
        <v>5.7999999999999996E-3</v>
      </c>
      <c r="AF207" s="7">
        <v>4.5499999999999999E-2</v>
      </c>
      <c r="AG207" s="7">
        <v>7.740000000000001E-2</v>
      </c>
      <c r="AH207" s="7">
        <v>7.4999999999999997E-3</v>
      </c>
      <c r="AJ207" s="2">
        <f t="shared" ref="AJ207:BM207" si="304">AVERAGE(E195:E206)</f>
        <v>-9.4416666666666659E-3</v>
      </c>
      <c r="AK207" s="2">
        <f t="shared" si="304"/>
        <v>1.4449999999999999E-2</v>
      </c>
      <c r="AL207" s="2">
        <f t="shared" si="304"/>
        <v>-2.3466666666666667E-2</v>
      </c>
      <c r="AM207" s="2">
        <f t="shared" si="304"/>
        <v>1.6058333333333331E-2</v>
      </c>
      <c r="AN207" s="2">
        <f t="shared" si="304"/>
        <v>9.4166666666666932E-4</v>
      </c>
      <c r="AO207" s="2">
        <f t="shared" si="304"/>
        <v>-9.1916666666666692E-3</v>
      </c>
      <c r="AP207" s="2">
        <f t="shared" si="304"/>
        <v>3.1083333333333332E-3</v>
      </c>
      <c r="AQ207" s="2">
        <f t="shared" si="304"/>
        <v>-4.3000000000000009E-3</v>
      </c>
      <c r="AR207" s="2">
        <f t="shared" si="304"/>
        <v>-9.6083333333333316E-3</v>
      </c>
      <c r="AS207" s="2">
        <f t="shared" si="304"/>
        <v>3.6583333333333346E-3</v>
      </c>
      <c r="AT207" s="2">
        <f t="shared" si="304"/>
        <v>-2.166666666666667E-3</v>
      </c>
      <c r="AU207" s="2">
        <f t="shared" si="304"/>
        <v>-5.0500000000000007E-3</v>
      </c>
      <c r="AV207" s="2">
        <f t="shared" si="304"/>
        <v>-3.9583333333333319E-3</v>
      </c>
      <c r="AW207" s="2">
        <f t="shared" si="304"/>
        <v>-4.4333333333333291E-3</v>
      </c>
      <c r="AX207" s="2">
        <f t="shared" si="304"/>
        <v>3.7833333333333282E-3</v>
      </c>
      <c r="AY207" s="2">
        <f t="shared" si="304"/>
        <v>-8.2083333333333331E-3</v>
      </c>
      <c r="AZ207" s="2">
        <f t="shared" si="304"/>
        <v>-5.058333333333334E-3</v>
      </c>
      <c r="BA207" s="2">
        <f t="shared" si="304"/>
        <v>2.1366666666666662E-2</v>
      </c>
      <c r="BB207" s="2">
        <f t="shared" si="304"/>
        <v>-1.5083333333333344E-3</v>
      </c>
      <c r="BC207" s="2">
        <f t="shared" si="304"/>
        <v>-1.7575000000000004E-2</v>
      </c>
      <c r="BD207" s="2">
        <f t="shared" si="304"/>
        <v>-1.4316666666666663E-2</v>
      </c>
      <c r="BE207" s="2">
        <f t="shared" si="304"/>
        <v>-1.5158333333333338E-2</v>
      </c>
      <c r="BF207" s="2">
        <f t="shared" si="304"/>
        <v>1.8166666666666659E-3</v>
      </c>
      <c r="BG207" s="2">
        <f t="shared" si="304"/>
        <v>-1.7291666666666667E-2</v>
      </c>
      <c r="BH207" s="2">
        <f t="shared" si="304"/>
        <v>5.0499999999999981E-3</v>
      </c>
      <c r="BI207" s="2">
        <f t="shared" si="304"/>
        <v>4.3749999999999995E-3</v>
      </c>
      <c r="BJ207" s="2">
        <f t="shared" si="304"/>
        <v>-1.1075E-2</v>
      </c>
      <c r="BK207" s="2">
        <f t="shared" si="304"/>
        <v>5.0916666666666662E-3</v>
      </c>
      <c r="BL207" s="2">
        <f t="shared" si="304"/>
        <v>-7.4166666666666446E-4</v>
      </c>
      <c r="BM207" s="2">
        <f t="shared" si="304"/>
        <v>-3.6666666666666559E-4</v>
      </c>
      <c r="BO207">
        <f t="shared" si="224"/>
        <v>8</v>
      </c>
      <c r="BP207">
        <f t="shared" si="225"/>
        <v>28</v>
      </c>
      <c r="BQ207">
        <f t="shared" si="226"/>
        <v>1</v>
      </c>
      <c r="BR207">
        <f t="shared" si="227"/>
        <v>29</v>
      </c>
      <c r="BS207">
        <f t="shared" si="228"/>
        <v>20</v>
      </c>
      <c r="BT207">
        <f t="shared" si="229"/>
        <v>9</v>
      </c>
      <c r="BU207">
        <f t="shared" si="230"/>
        <v>22</v>
      </c>
      <c r="BV207">
        <f t="shared" si="231"/>
        <v>14</v>
      </c>
      <c r="BW207">
        <f t="shared" si="232"/>
        <v>7</v>
      </c>
      <c r="BX207">
        <f t="shared" si="233"/>
        <v>23</v>
      </c>
      <c r="BY207">
        <f t="shared" si="234"/>
        <v>16</v>
      </c>
      <c r="BZ207">
        <f t="shared" si="235"/>
        <v>12</v>
      </c>
      <c r="CA207">
        <f t="shared" si="236"/>
        <v>15</v>
      </c>
      <c r="CB207">
        <f t="shared" si="237"/>
        <v>13</v>
      </c>
      <c r="CC207">
        <f t="shared" si="238"/>
        <v>24</v>
      </c>
      <c r="CD207">
        <f t="shared" si="239"/>
        <v>10</v>
      </c>
      <c r="CE207">
        <f t="shared" si="240"/>
        <v>11</v>
      </c>
      <c r="CF207">
        <f t="shared" si="241"/>
        <v>30</v>
      </c>
      <c r="CG207">
        <f t="shared" si="242"/>
        <v>17</v>
      </c>
      <c r="CH207">
        <f t="shared" si="243"/>
        <v>2</v>
      </c>
      <c r="CI207">
        <f t="shared" si="244"/>
        <v>5</v>
      </c>
      <c r="CJ207">
        <f t="shared" si="245"/>
        <v>4</v>
      </c>
      <c r="CK207">
        <f t="shared" si="246"/>
        <v>21</v>
      </c>
      <c r="CL207">
        <f t="shared" si="247"/>
        <v>3</v>
      </c>
      <c r="CM207">
        <f t="shared" si="248"/>
        <v>26</v>
      </c>
      <c r="CN207">
        <f t="shared" si="249"/>
        <v>25</v>
      </c>
      <c r="CO207">
        <f t="shared" si="250"/>
        <v>6</v>
      </c>
      <c r="CP207">
        <f t="shared" si="251"/>
        <v>27</v>
      </c>
      <c r="CQ207">
        <f t="shared" si="252"/>
        <v>18</v>
      </c>
      <c r="CR207">
        <f t="shared" si="253"/>
        <v>19</v>
      </c>
      <c r="CU207" s="2">
        <f t="array" ref="CU207">AVERAGE(IF(BO207:CR207&gt;=$CU$8,E207:AH207,""))-$B207</f>
        <v>5.4713333333333329E-2</v>
      </c>
      <c r="CV207" s="2">
        <f t="array" ref="CV207">AVERAGE(IF(BO207:CR207&lt;=$CV$8,E207:AH207,""))-$B207</f>
        <v>6.9306666666666669E-2</v>
      </c>
      <c r="CW207" s="2">
        <f t="shared" si="213"/>
        <v>-1.459333333333334E-2</v>
      </c>
      <c r="CX207" s="2">
        <f t="shared" si="214"/>
        <v>6.7400000000000002E-2</v>
      </c>
      <c r="CY207" s="2">
        <f t="shared" si="215"/>
        <v>5.9049999999999953E-3</v>
      </c>
      <c r="CZ207" s="2"/>
      <c r="DA207" s="1">
        <f t="shared" si="216"/>
        <v>2.2221856470869747</v>
      </c>
      <c r="DB207" s="1">
        <f t="shared" si="217"/>
        <v>1.29404016907737</v>
      </c>
      <c r="DC207" s="1">
        <f t="shared" si="218"/>
        <v>2.1402257730470406</v>
      </c>
      <c r="DD207" s="1">
        <f t="shared" si="219"/>
        <v>0.91503576918702301</v>
      </c>
      <c r="DE207" s="3">
        <f t="shared" si="220"/>
        <v>0.77282279761904726</v>
      </c>
    </row>
    <row r="208" spans="1:109" x14ac:dyDescent="0.25">
      <c r="A208">
        <v>194211</v>
      </c>
      <c r="B208" s="10">
        <v>2.9999999999999997E-4</v>
      </c>
      <c r="C208" s="11">
        <v>2.2000000000000001E-3</v>
      </c>
      <c r="E208" s="7">
        <v>4.9800000000000004E-2</v>
      </c>
      <c r="F208" s="7">
        <v>5.3E-3</v>
      </c>
      <c r="G208" s="7">
        <v>-1.01E-2</v>
      </c>
      <c r="H208" s="7">
        <v>-1.95E-2</v>
      </c>
      <c r="I208" s="7">
        <v>8.3999999999999995E-3</v>
      </c>
      <c r="J208" s="7">
        <v>-1.11E-2</v>
      </c>
      <c r="K208" s="7">
        <v>-1.6799999999999999E-2</v>
      </c>
      <c r="L208" s="7">
        <v>1.5700000000000002E-2</v>
      </c>
      <c r="M208" s="7">
        <v>6.5000000000000006E-3</v>
      </c>
      <c r="N208" s="7">
        <v>1.8000000000000002E-2</v>
      </c>
      <c r="O208" s="7">
        <v>2.5000000000000001E-2</v>
      </c>
      <c r="P208" s="7">
        <v>-6.9400000000000003E-2</v>
      </c>
      <c r="Q208" s="7">
        <v>-9.4000000000000004E-3</v>
      </c>
      <c r="R208" s="7">
        <v>9.5999999999999992E-3</v>
      </c>
      <c r="S208" s="7">
        <v>-3.0999999999999999E-3</v>
      </c>
      <c r="T208" s="7">
        <v>-9.2699999999999991E-2</v>
      </c>
      <c r="U208" s="7">
        <v>-2.1499999999999998E-2</v>
      </c>
      <c r="V208" s="7">
        <v>-2.7000000000000001E-3</v>
      </c>
      <c r="W208" s="7">
        <v>1.01E-2</v>
      </c>
      <c r="X208" s="7">
        <v>-1.1200000000000002E-2</v>
      </c>
      <c r="Y208" s="7">
        <v>2.7099999999999999E-2</v>
      </c>
      <c r="Z208" s="7">
        <v>8.8300000000000003E-2</v>
      </c>
      <c r="AA208" s="7">
        <v>4.2900000000000001E-2</v>
      </c>
      <c r="AB208" s="7">
        <v>8.3999999999999995E-3</v>
      </c>
      <c r="AC208" s="7">
        <v>-3.6900000000000002E-2</v>
      </c>
      <c r="AD208" s="7">
        <v>1.8800000000000001E-2</v>
      </c>
      <c r="AE208" s="7">
        <v>6.5599999999999992E-2</v>
      </c>
      <c r="AF208" s="7">
        <v>4.2000000000000003E-2</v>
      </c>
      <c r="AG208" s="7">
        <v>3.8199999999999998E-2</v>
      </c>
      <c r="AH208" s="7">
        <v>6.3299999999999995E-2</v>
      </c>
      <c r="AJ208" s="2">
        <f t="shared" ref="AJ208:BM208" si="305">AVERAGE(E196:E207)</f>
        <v>-1.9500000000000021E-3</v>
      </c>
      <c r="AK208" s="2">
        <f t="shared" si="305"/>
        <v>1.4941666666666664E-2</v>
      </c>
      <c r="AL208" s="2">
        <f t="shared" si="305"/>
        <v>-8.2000000000000042E-3</v>
      </c>
      <c r="AM208" s="2">
        <f t="shared" si="305"/>
        <v>2.3566666666666666E-2</v>
      </c>
      <c r="AN208" s="2">
        <f t="shared" si="305"/>
        <v>1.7166666666666667E-2</v>
      </c>
      <c r="AO208" s="2">
        <f t="shared" si="305"/>
        <v>-2.8333333333333449E-4</v>
      </c>
      <c r="AP208" s="2">
        <f t="shared" si="305"/>
        <v>7.9250000000000015E-3</v>
      </c>
      <c r="AQ208" s="2">
        <f t="shared" si="305"/>
        <v>2.1583333333333355E-3</v>
      </c>
      <c r="AR208" s="2">
        <f t="shared" si="305"/>
        <v>1.1916666666666696E-3</v>
      </c>
      <c r="AS208" s="2">
        <f t="shared" si="305"/>
        <v>1.3191666666666669E-2</v>
      </c>
      <c r="AT208" s="2">
        <f t="shared" si="305"/>
        <v>1.2366666666666665E-2</v>
      </c>
      <c r="AU208" s="2">
        <f t="shared" si="305"/>
        <v>5.2666666666666669E-3</v>
      </c>
      <c r="AV208" s="2">
        <f t="shared" si="305"/>
        <v>8.400000000000003E-3</v>
      </c>
      <c r="AW208" s="2">
        <f t="shared" si="305"/>
        <v>1.1825E-2</v>
      </c>
      <c r="AX208" s="2">
        <f t="shared" si="305"/>
        <v>1.5424999999999999E-2</v>
      </c>
      <c r="AY208" s="2">
        <f t="shared" si="305"/>
        <v>2.2916666666666662E-3</v>
      </c>
      <c r="AZ208" s="2">
        <f t="shared" si="305"/>
        <v>9.3750000000000014E-3</v>
      </c>
      <c r="BA208" s="2">
        <f t="shared" si="305"/>
        <v>1.2575000000000001E-2</v>
      </c>
      <c r="BB208" s="2">
        <f t="shared" si="305"/>
        <v>4.5916666666666658E-3</v>
      </c>
      <c r="BC208" s="2">
        <f t="shared" si="305"/>
        <v>2.8916666666666639E-3</v>
      </c>
      <c r="BD208" s="2">
        <f t="shared" si="305"/>
        <v>-6.9416666666666628E-3</v>
      </c>
      <c r="BE208" s="2">
        <f t="shared" si="305"/>
        <v>-1.383333333333336E-3</v>
      </c>
      <c r="BF208" s="2">
        <f t="shared" si="305"/>
        <v>9.9666666666666653E-3</v>
      </c>
      <c r="BG208" s="2">
        <f t="shared" si="305"/>
        <v>-7.6083333333333324E-3</v>
      </c>
      <c r="BH208" s="2">
        <f t="shared" si="305"/>
        <v>1.4441666666666665E-2</v>
      </c>
      <c r="BI208" s="2">
        <f t="shared" si="305"/>
        <v>1.5241666666666667E-2</v>
      </c>
      <c r="BJ208" s="2">
        <f t="shared" si="305"/>
        <v>-6.4749999999999981E-3</v>
      </c>
      <c r="BK208" s="2">
        <f t="shared" si="305"/>
        <v>1.0683333333333331E-2</v>
      </c>
      <c r="BL208" s="2">
        <f t="shared" si="305"/>
        <v>1.0600000000000004E-2</v>
      </c>
      <c r="BM208" s="2">
        <f t="shared" si="305"/>
        <v>3.0083333333333329E-3</v>
      </c>
      <c r="BO208">
        <f t="shared" si="224"/>
        <v>5</v>
      </c>
      <c r="BP208">
        <f t="shared" si="225"/>
        <v>26</v>
      </c>
      <c r="BQ208">
        <f t="shared" si="226"/>
        <v>1</v>
      </c>
      <c r="BR208">
        <f t="shared" si="227"/>
        <v>30</v>
      </c>
      <c r="BS208">
        <f t="shared" si="228"/>
        <v>29</v>
      </c>
      <c r="BT208">
        <f t="shared" si="229"/>
        <v>7</v>
      </c>
      <c r="BU208">
        <f t="shared" si="230"/>
        <v>15</v>
      </c>
      <c r="BV208">
        <f t="shared" si="231"/>
        <v>9</v>
      </c>
      <c r="BW208">
        <f t="shared" si="232"/>
        <v>8</v>
      </c>
      <c r="BX208">
        <f t="shared" si="233"/>
        <v>24</v>
      </c>
      <c r="BY208">
        <f t="shared" si="234"/>
        <v>22</v>
      </c>
      <c r="BZ208">
        <f t="shared" si="235"/>
        <v>14</v>
      </c>
      <c r="CA208">
        <f t="shared" si="236"/>
        <v>16</v>
      </c>
      <c r="CB208">
        <f t="shared" si="237"/>
        <v>21</v>
      </c>
      <c r="CC208">
        <f t="shared" si="238"/>
        <v>28</v>
      </c>
      <c r="CD208">
        <f t="shared" si="239"/>
        <v>10</v>
      </c>
      <c r="CE208">
        <f t="shared" si="240"/>
        <v>17</v>
      </c>
      <c r="CF208">
        <f t="shared" si="241"/>
        <v>23</v>
      </c>
      <c r="CG208">
        <f t="shared" si="242"/>
        <v>13</v>
      </c>
      <c r="CH208">
        <f t="shared" si="243"/>
        <v>11</v>
      </c>
      <c r="CI208">
        <f t="shared" si="244"/>
        <v>3</v>
      </c>
      <c r="CJ208">
        <f t="shared" si="245"/>
        <v>6</v>
      </c>
      <c r="CK208">
        <f t="shared" si="246"/>
        <v>18</v>
      </c>
      <c r="CL208">
        <f t="shared" si="247"/>
        <v>2</v>
      </c>
      <c r="CM208">
        <f t="shared" si="248"/>
        <v>25</v>
      </c>
      <c r="CN208">
        <f t="shared" si="249"/>
        <v>27</v>
      </c>
      <c r="CO208">
        <f t="shared" si="250"/>
        <v>4</v>
      </c>
      <c r="CP208">
        <f t="shared" si="251"/>
        <v>20</v>
      </c>
      <c r="CQ208">
        <f t="shared" si="252"/>
        <v>19</v>
      </c>
      <c r="CR208">
        <f t="shared" si="253"/>
        <v>12</v>
      </c>
      <c r="CU208" s="2">
        <f t="array" ref="CU208">AVERAGE(IF(BO208:CR208&gt;=$CU$8,E208:AH208,""))-$B208</f>
        <v>7.3733333333333333E-3</v>
      </c>
      <c r="CV208" s="2">
        <f t="array" ref="CV208">AVERAGE(IF(BO208:CR208&lt;=$CV$8,E208:AH208,""))-$B208</f>
        <v>7.9333333333333339E-3</v>
      </c>
      <c r="CW208" s="2">
        <f t="shared" si="213"/>
        <v>-5.600000000000006E-4</v>
      </c>
      <c r="CX208" s="2">
        <f t="shared" si="214"/>
        <v>2.2000000000000001E-3</v>
      </c>
      <c r="CY208" s="2">
        <f t="shared" si="215"/>
        <v>1.2999999999999958E-4</v>
      </c>
      <c r="CZ208" s="2"/>
      <c r="DA208" s="1">
        <f t="shared" si="216"/>
        <v>2.2216078788187321</v>
      </c>
      <c r="DB208" s="1">
        <f t="shared" si="217"/>
        <v>1.2972752695000633</v>
      </c>
      <c r="DC208" s="1">
        <f t="shared" si="218"/>
        <v>2.1566484388122213</v>
      </c>
      <c r="DD208" s="1">
        <f t="shared" si="219"/>
        <v>0.92256956368666276</v>
      </c>
      <c r="DE208" s="3">
        <f t="shared" si="220"/>
        <v>0.77226279761904726</v>
      </c>
    </row>
    <row r="209" spans="1:109" x14ac:dyDescent="0.25">
      <c r="A209">
        <v>194212</v>
      </c>
      <c r="B209" s="10">
        <v>2.9999999999999997E-4</v>
      </c>
      <c r="C209" s="11">
        <v>5.0099999999999999E-2</v>
      </c>
      <c r="E209" s="7">
        <v>3.6600000000000001E-2</v>
      </c>
      <c r="F209" s="7">
        <v>4.7599999999999996E-2</v>
      </c>
      <c r="G209" s="7">
        <v>6.1399999999999996E-2</v>
      </c>
      <c r="H209" s="7">
        <v>6.7100000000000007E-2</v>
      </c>
      <c r="I209" s="7">
        <v>1.9699999999999999E-2</v>
      </c>
      <c r="J209" s="7">
        <v>-6.1999999999999998E-3</v>
      </c>
      <c r="K209" s="7">
        <v>7.4900000000000008E-2</v>
      </c>
      <c r="L209" s="7">
        <v>8.8000000000000009E-2</v>
      </c>
      <c r="M209" s="7">
        <v>6.0599999999999994E-2</v>
      </c>
      <c r="N209" s="7">
        <v>6.9400000000000003E-2</v>
      </c>
      <c r="O209" s="7">
        <v>6.6900000000000001E-2</v>
      </c>
      <c r="P209" s="7">
        <v>3.7499999999999999E-2</v>
      </c>
      <c r="Q209" s="7">
        <v>8.0299999999999996E-2</v>
      </c>
      <c r="R209" s="7">
        <v>6.6699999999999995E-2</v>
      </c>
      <c r="S209" s="7">
        <v>8.9700000000000002E-2</v>
      </c>
      <c r="T209" s="7">
        <v>3.1300000000000001E-2</v>
      </c>
      <c r="U209" s="7">
        <v>5.45E-2</v>
      </c>
      <c r="V209" s="7">
        <v>5.5099999999999996E-2</v>
      </c>
      <c r="W209" s="7">
        <v>7.5300000000000006E-2</v>
      </c>
      <c r="X209" s="7">
        <v>4.2800000000000005E-2</v>
      </c>
      <c r="Y209" s="7">
        <v>3.4999999999999996E-3</v>
      </c>
      <c r="Z209" s="7">
        <v>-3.9100000000000003E-2</v>
      </c>
      <c r="AA209" s="7">
        <v>4.7199999999999999E-2</v>
      </c>
      <c r="AB209" s="7">
        <v>3.9600000000000003E-2</v>
      </c>
      <c r="AC209" s="7">
        <v>3.4200000000000001E-2</v>
      </c>
      <c r="AD209" s="7">
        <v>9.3699999999999992E-2</v>
      </c>
      <c r="AE209" s="7">
        <v>2.1800000000000003E-2</v>
      </c>
      <c r="AF209" s="7">
        <v>-2.52E-2</v>
      </c>
      <c r="AG209" s="7">
        <v>5.1799999999999999E-2</v>
      </c>
      <c r="AH209" s="7">
        <v>3.1300000000000001E-2</v>
      </c>
      <c r="AJ209" s="2">
        <f t="shared" ref="AJ209:BM209" si="306">AVERAGE(E197:E208)</f>
        <v>2.6249999999999976E-3</v>
      </c>
      <c r="AK209" s="2">
        <f t="shared" si="306"/>
        <v>1.4741666666666665E-2</v>
      </c>
      <c r="AL209" s="2">
        <f t="shared" si="306"/>
        <v>-1.0833333333333333E-3</v>
      </c>
      <c r="AM209" s="2">
        <f t="shared" si="306"/>
        <v>1.9891666666666665E-2</v>
      </c>
      <c r="AN209" s="2">
        <f t="shared" si="306"/>
        <v>2.1983333333333341E-2</v>
      </c>
      <c r="AO209" s="2">
        <f t="shared" si="306"/>
        <v>2.0333333333333336E-3</v>
      </c>
      <c r="AP209" s="2">
        <f t="shared" si="306"/>
        <v>7.058333333333334E-3</v>
      </c>
      <c r="AQ209" s="2">
        <f t="shared" si="306"/>
        <v>5.9166666666666708E-3</v>
      </c>
      <c r="AR209" s="2">
        <f t="shared" si="306"/>
        <v>1.1916666666666703E-3</v>
      </c>
      <c r="AS209" s="2">
        <f t="shared" si="306"/>
        <v>1.7625000000000002E-2</v>
      </c>
      <c r="AT209" s="2">
        <f t="shared" si="306"/>
        <v>1.4983333333333333E-2</v>
      </c>
      <c r="AU209" s="2">
        <f t="shared" si="306"/>
        <v>1.3083333333333339E-3</v>
      </c>
      <c r="AV209" s="2">
        <f t="shared" si="306"/>
        <v>1.0125E-2</v>
      </c>
      <c r="AW209" s="2">
        <f t="shared" si="306"/>
        <v>1.4608333333333334E-2</v>
      </c>
      <c r="AX209" s="2">
        <f t="shared" si="306"/>
        <v>1.7983333333333334E-2</v>
      </c>
      <c r="AY209" s="2">
        <f t="shared" si="306"/>
        <v>-5.0083333333333308E-3</v>
      </c>
      <c r="AZ209" s="2">
        <f t="shared" si="306"/>
        <v>7.0500000000000007E-3</v>
      </c>
      <c r="BA209" s="2">
        <f t="shared" si="306"/>
        <v>1.0408333333333334E-2</v>
      </c>
      <c r="BB209" s="2">
        <f t="shared" si="306"/>
        <v>2.7833333333333334E-3</v>
      </c>
      <c r="BC209" s="2">
        <f t="shared" si="306"/>
        <v>7.4250000000000002E-3</v>
      </c>
      <c r="BD209" s="2">
        <f t="shared" si="306"/>
        <v>-1.3250000000000004E-3</v>
      </c>
      <c r="BE209" s="2">
        <f t="shared" si="306"/>
        <v>-4.2250000000000074E-3</v>
      </c>
      <c r="BF209" s="2">
        <f t="shared" si="306"/>
        <v>1.4808333333333333E-2</v>
      </c>
      <c r="BG209" s="2">
        <f t="shared" si="306"/>
        <v>2.0833333333333481E-4</v>
      </c>
      <c r="BH209" s="2">
        <f t="shared" si="306"/>
        <v>1.3249999999999998E-2</v>
      </c>
      <c r="BI209" s="2">
        <f t="shared" si="306"/>
        <v>1.6441666666666667E-2</v>
      </c>
      <c r="BJ209" s="2">
        <f t="shared" si="306"/>
        <v>1.8000000000000013E-3</v>
      </c>
      <c r="BK209" s="2">
        <f t="shared" si="306"/>
        <v>1.5491666666666666E-2</v>
      </c>
      <c r="BL209" s="2">
        <f t="shared" si="306"/>
        <v>1.6100000000000003E-2</v>
      </c>
      <c r="BM209" s="2">
        <f t="shared" si="306"/>
        <v>1.1083333333333332E-2</v>
      </c>
      <c r="BO209">
        <f t="shared" si="224"/>
        <v>10</v>
      </c>
      <c r="BP209">
        <f t="shared" si="225"/>
        <v>21</v>
      </c>
      <c r="BQ209">
        <f t="shared" si="226"/>
        <v>4</v>
      </c>
      <c r="BR209">
        <f t="shared" si="227"/>
        <v>29</v>
      </c>
      <c r="BS209">
        <f t="shared" si="228"/>
        <v>30</v>
      </c>
      <c r="BT209">
        <f t="shared" si="229"/>
        <v>9</v>
      </c>
      <c r="BU209">
        <f t="shared" si="230"/>
        <v>14</v>
      </c>
      <c r="BV209">
        <f t="shared" si="231"/>
        <v>12</v>
      </c>
      <c r="BW209">
        <f t="shared" si="232"/>
        <v>6</v>
      </c>
      <c r="BX209">
        <f t="shared" si="233"/>
        <v>27</v>
      </c>
      <c r="BY209">
        <f t="shared" si="234"/>
        <v>23</v>
      </c>
      <c r="BZ209">
        <f t="shared" si="235"/>
        <v>7</v>
      </c>
      <c r="CA209">
        <f t="shared" si="236"/>
        <v>16</v>
      </c>
      <c r="CB209">
        <f t="shared" si="237"/>
        <v>20</v>
      </c>
      <c r="CC209">
        <f t="shared" si="238"/>
        <v>28</v>
      </c>
      <c r="CD209">
        <f t="shared" si="239"/>
        <v>1</v>
      </c>
      <c r="CE209">
        <f t="shared" si="240"/>
        <v>13</v>
      </c>
      <c r="CF209">
        <f t="shared" si="241"/>
        <v>17</v>
      </c>
      <c r="CG209">
        <f t="shared" si="242"/>
        <v>11</v>
      </c>
      <c r="CH209">
        <f t="shared" si="243"/>
        <v>15</v>
      </c>
      <c r="CI209">
        <f t="shared" si="244"/>
        <v>3</v>
      </c>
      <c r="CJ209">
        <f t="shared" si="245"/>
        <v>2</v>
      </c>
      <c r="CK209">
        <f t="shared" si="246"/>
        <v>22</v>
      </c>
      <c r="CL209">
        <f t="shared" si="247"/>
        <v>5</v>
      </c>
      <c r="CM209">
        <f t="shared" si="248"/>
        <v>19</v>
      </c>
      <c r="CN209">
        <f t="shared" si="249"/>
        <v>26</v>
      </c>
      <c r="CO209">
        <f t="shared" si="250"/>
        <v>8</v>
      </c>
      <c r="CP209">
        <f t="shared" si="251"/>
        <v>24</v>
      </c>
      <c r="CQ209">
        <f t="shared" si="252"/>
        <v>25</v>
      </c>
      <c r="CR209">
        <f t="shared" si="253"/>
        <v>18</v>
      </c>
      <c r="CU209" s="2">
        <f t="array" ref="CU209">AVERAGE(IF(BO209:CR209&gt;=$CU$8,E209:AH209,""))-$B209</f>
        <v>5.2733333333333333E-2</v>
      </c>
      <c r="CV209" s="2">
        <f t="array" ref="CV209">AVERAGE(IF(BO209:CR209&lt;=$CV$8,E209:AH209,""))-$B209</f>
        <v>3.8533333333333322E-2</v>
      </c>
      <c r="CW209" s="2">
        <f t="shared" si="213"/>
        <v>1.4200000000000011E-2</v>
      </c>
      <c r="CX209" s="2">
        <f t="shared" si="214"/>
        <v>5.0099999999999999E-2</v>
      </c>
      <c r="CY209" s="2">
        <f t="shared" si="215"/>
        <v>2.3175000000000008E-2</v>
      </c>
      <c r="CZ209" s="2"/>
      <c r="DA209" s="1">
        <f t="shared" si="216"/>
        <v>2.2538211930616034</v>
      </c>
      <c r="DB209" s="1">
        <f t="shared" si="217"/>
        <v>1.3626579430828665</v>
      </c>
      <c r="DC209" s="1">
        <f t="shared" si="218"/>
        <v>2.2710226943505627</v>
      </c>
      <c r="DD209" s="1">
        <f t="shared" si="219"/>
        <v>0.95839601507649474</v>
      </c>
      <c r="DE209" s="3">
        <f t="shared" si="220"/>
        <v>0.78646279761904725</v>
      </c>
    </row>
    <row r="210" spans="1:109" x14ac:dyDescent="0.25">
      <c r="A210">
        <v>194301</v>
      </c>
      <c r="B210" s="10">
        <v>2.9999999999999997E-4</v>
      </c>
      <c r="C210" s="11">
        <v>7.2999999999999995E-2</v>
      </c>
      <c r="E210" s="7">
        <v>7.980000000000001E-2</v>
      </c>
      <c r="F210" s="7">
        <v>7.4900000000000008E-2</v>
      </c>
      <c r="G210" s="7">
        <v>0.1231</v>
      </c>
      <c r="H210" s="7">
        <v>2.1000000000000001E-2</v>
      </c>
      <c r="I210" s="7">
        <v>0.14199999999999999</v>
      </c>
      <c r="J210" s="7">
        <v>6.480000000000001E-2</v>
      </c>
      <c r="K210" s="7">
        <v>6.4600000000000005E-2</v>
      </c>
      <c r="L210" s="7">
        <v>2.2499999999999999E-2</v>
      </c>
      <c r="M210" s="7">
        <v>4.5899999999999996E-2</v>
      </c>
      <c r="N210" s="7">
        <v>0.10470000000000002</v>
      </c>
      <c r="O210" s="7">
        <v>6.5599999999999992E-2</v>
      </c>
      <c r="P210" s="7">
        <v>9.3200000000000005E-2</v>
      </c>
      <c r="Q210" s="7">
        <v>5.3800000000000001E-2</v>
      </c>
      <c r="R210" s="7">
        <v>0.1192</v>
      </c>
      <c r="S210" s="7">
        <v>5.0499999999999996E-2</v>
      </c>
      <c r="T210" s="7">
        <v>0.11</v>
      </c>
      <c r="U210" s="7">
        <v>8.5000000000000006E-2</v>
      </c>
      <c r="V210" s="7">
        <v>4.5400000000000003E-2</v>
      </c>
      <c r="W210" s="7">
        <v>6.3500000000000001E-2</v>
      </c>
      <c r="X210" s="7">
        <v>0.14650000000000002</v>
      </c>
      <c r="Y210" s="7">
        <v>3.73E-2</v>
      </c>
      <c r="Z210" s="7">
        <v>0.16500000000000001</v>
      </c>
      <c r="AA210" s="7">
        <v>5.6100000000000004E-2</v>
      </c>
      <c r="AB210" s="7">
        <v>0.1139</v>
      </c>
      <c r="AC210" s="7">
        <v>7.3099999999999998E-2</v>
      </c>
      <c r="AD210" s="7">
        <v>4.0399999999999998E-2</v>
      </c>
      <c r="AE210" s="7">
        <v>7.4200000000000002E-2</v>
      </c>
      <c r="AF210" s="7">
        <v>0.1527</v>
      </c>
      <c r="AG210" s="7">
        <v>7.0800000000000002E-2</v>
      </c>
      <c r="AH210" s="7">
        <v>8.5500000000000007E-2</v>
      </c>
      <c r="AJ210" s="2">
        <f t="shared" ref="AJ210:BM210" si="307">AVERAGE(E198:E209)</f>
        <v>9.9333333333333339E-3</v>
      </c>
      <c r="AK210" s="2">
        <f t="shared" si="307"/>
        <v>2.438333333333333E-2</v>
      </c>
      <c r="AL210" s="2">
        <f t="shared" si="307"/>
        <v>4.9083333333333314E-3</v>
      </c>
      <c r="AM210" s="2">
        <f t="shared" si="307"/>
        <v>2.8708333333333332E-2</v>
      </c>
      <c r="AN210" s="2">
        <f t="shared" si="307"/>
        <v>3.4733333333333338E-2</v>
      </c>
      <c r="AO210" s="2">
        <f t="shared" si="307"/>
        <v>7.0916666666666663E-3</v>
      </c>
      <c r="AP210" s="2">
        <f t="shared" si="307"/>
        <v>1.3875000000000004E-2</v>
      </c>
      <c r="AQ210" s="2">
        <f t="shared" si="307"/>
        <v>1.4491666666666672E-2</v>
      </c>
      <c r="AR210" s="2">
        <f t="shared" si="307"/>
        <v>5.5583333333333379E-3</v>
      </c>
      <c r="AS210" s="2">
        <f t="shared" si="307"/>
        <v>3.175833333333334E-2</v>
      </c>
      <c r="AT210" s="2">
        <f t="shared" si="307"/>
        <v>2.0575E-2</v>
      </c>
      <c r="AU210" s="2">
        <f t="shared" si="307"/>
        <v>-1.2750000000000007E-3</v>
      </c>
      <c r="AV210" s="2">
        <f t="shared" si="307"/>
        <v>1.6183333333333334E-2</v>
      </c>
      <c r="AW210" s="2">
        <f t="shared" si="307"/>
        <v>1.9741666666666668E-2</v>
      </c>
      <c r="AX210" s="2">
        <f t="shared" si="307"/>
        <v>3.6075000000000003E-2</v>
      </c>
      <c r="AY210" s="2">
        <f t="shared" si="307"/>
        <v>-3.1750000000000003E-3</v>
      </c>
      <c r="AZ210" s="2">
        <f t="shared" si="307"/>
        <v>1.3583333333333334E-2</v>
      </c>
      <c r="BA210" s="2">
        <f t="shared" si="307"/>
        <v>2.0533333333333331E-2</v>
      </c>
      <c r="BB210" s="2">
        <f t="shared" si="307"/>
        <v>1.8325000000000001E-2</v>
      </c>
      <c r="BC210" s="2">
        <f t="shared" si="307"/>
        <v>1.7191666666666664E-2</v>
      </c>
      <c r="BD210" s="2">
        <f t="shared" si="307"/>
        <v>6.125000000000002E-3</v>
      </c>
      <c r="BE210" s="2">
        <f t="shared" si="307"/>
        <v>1.3791666666666667E-2</v>
      </c>
      <c r="BF210" s="2">
        <f t="shared" si="307"/>
        <v>1.7908333333333335E-2</v>
      </c>
      <c r="BG210" s="2">
        <f t="shared" si="307"/>
        <v>1.3958333333333335E-2</v>
      </c>
      <c r="BH210" s="2">
        <f t="shared" si="307"/>
        <v>2.0841666666666672E-2</v>
      </c>
      <c r="BI210" s="2">
        <f t="shared" si="307"/>
        <v>2.8975000000000001E-2</v>
      </c>
      <c r="BJ210" s="2">
        <f t="shared" si="307"/>
        <v>1.0799999999999999E-2</v>
      </c>
      <c r="BK210" s="2">
        <f t="shared" si="307"/>
        <v>1.8583333333333334E-2</v>
      </c>
      <c r="BL210" s="2">
        <f t="shared" si="307"/>
        <v>2.746666666666667E-2</v>
      </c>
      <c r="BM210" s="2">
        <f t="shared" si="307"/>
        <v>2.2474999999999998E-2</v>
      </c>
      <c r="BO210">
        <f t="shared" si="224"/>
        <v>7</v>
      </c>
      <c r="BP210">
        <f t="shared" si="225"/>
        <v>24</v>
      </c>
      <c r="BQ210">
        <f t="shared" si="226"/>
        <v>3</v>
      </c>
      <c r="BR210">
        <f t="shared" si="227"/>
        <v>26</v>
      </c>
      <c r="BS210">
        <f t="shared" si="228"/>
        <v>29</v>
      </c>
      <c r="BT210">
        <f t="shared" si="229"/>
        <v>6</v>
      </c>
      <c r="BU210">
        <f t="shared" si="230"/>
        <v>11</v>
      </c>
      <c r="BV210">
        <f t="shared" si="231"/>
        <v>13</v>
      </c>
      <c r="BW210">
        <f t="shared" si="232"/>
        <v>4</v>
      </c>
      <c r="BX210">
        <f t="shared" si="233"/>
        <v>28</v>
      </c>
      <c r="BY210">
        <f t="shared" si="234"/>
        <v>21</v>
      </c>
      <c r="BZ210">
        <f t="shared" si="235"/>
        <v>2</v>
      </c>
      <c r="CA210">
        <f t="shared" si="236"/>
        <v>14</v>
      </c>
      <c r="CB210">
        <f t="shared" si="237"/>
        <v>19</v>
      </c>
      <c r="CC210">
        <f t="shared" si="238"/>
        <v>30</v>
      </c>
      <c r="CD210">
        <f t="shared" si="239"/>
        <v>1</v>
      </c>
      <c r="CE210">
        <f t="shared" si="240"/>
        <v>9</v>
      </c>
      <c r="CF210">
        <f t="shared" si="241"/>
        <v>20</v>
      </c>
      <c r="CG210">
        <f t="shared" si="242"/>
        <v>17</v>
      </c>
      <c r="CH210">
        <f t="shared" si="243"/>
        <v>15</v>
      </c>
      <c r="CI210">
        <f t="shared" si="244"/>
        <v>5</v>
      </c>
      <c r="CJ210">
        <f t="shared" si="245"/>
        <v>10</v>
      </c>
      <c r="CK210">
        <f t="shared" si="246"/>
        <v>16</v>
      </c>
      <c r="CL210">
        <f t="shared" si="247"/>
        <v>12</v>
      </c>
      <c r="CM210">
        <f t="shared" si="248"/>
        <v>22</v>
      </c>
      <c r="CN210">
        <f t="shared" si="249"/>
        <v>27</v>
      </c>
      <c r="CO210">
        <f t="shared" si="250"/>
        <v>8</v>
      </c>
      <c r="CP210">
        <f t="shared" si="251"/>
        <v>18</v>
      </c>
      <c r="CQ210">
        <f t="shared" si="252"/>
        <v>25</v>
      </c>
      <c r="CR210">
        <f t="shared" si="253"/>
        <v>23</v>
      </c>
      <c r="CU210" s="2">
        <f t="array" ref="CU210">AVERAGE(IF(BO210:CR210&gt;=$CU$8,E210:AH210,""))-$B210</f>
        <v>7.7393333333333342E-2</v>
      </c>
      <c r="CV210" s="2">
        <f t="array" ref="CV210">AVERAGE(IF(BO210:CR210&lt;=$CV$8,E210:AH210,""))-$B210</f>
        <v>8.5006666666666675E-2</v>
      </c>
      <c r="CW210" s="2">
        <f t="shared" si="213"/>
        <v>-7.6133333333333331E-3</v>
      </c>
      <c r="CX210" s="2">
        <f t="shared" si="214"/>
        <v>7.2999999999999995E-2</v>
      </c>
      <c r="CY210" s="2">
        <f t="shared" si="215"/>
        <v>1.2539999999999999E-2</v>
      </c>
      <c r="CZ210" s="2"/>
      <c r="DA210" s="1">
        <f t="shared" si="216"/>
        <v>2.2373382474030126</v>
      </c>
      <c r="DB210" s="1">
        <f t="shared" si="217"/>
        <v>1.4625407703108404</v>
      </c>
      <c r="DC210" s="1">
        <f t="shared" si="218"/>
        <v>2.447466017550306</v>
      </c>
      <c r="DD210" s="1">
        <f t="shared" si="219"/>
        <v>1.0401535844692869</v>
      </c>
      <c r="DE210" s="3">
        <f t="shared" si="220"/>
        <v>0.77884946428571389</v>
      </c>
    </row>
    <row r="211" spans="1:109" x14ac:dyDescent="0.25">
      <c r="A211">
        <v>194302</v>
      </c>
      <c r="B211" s="10">
        <v>2.9999999999999997E-4</v>
      </c>
      <c r="C211" s="11">
        <v>5.96E-2</v>
      </c>
      <c r="E211" s="7">
        <v>4.1100000000000005E-2</v>
      </c>
      <c r="F211" s="7">
        <v>5.1799999999999999E-2</v>
      </c>
      <c r="G211" s="7">
        <v>4.4000000000000003E-3</v>
      </c>
      <c r="H211" s="7">
        <v>0.11720000000000001</v>
      </c>
      <c r="I211" s="7">
        <v>0.16600000000000001</v>
      </c>
      <c r="J211" s="7">
        <v>8.8499999999999995E-2</v>
      </c>
      <c r="K211" s="7">
        <v>7.3700000000000002E-2</v>
      </c>
      <c r="L211" s="7">
        <v>3.7900000000000003E-2</v>
      </c>
      <c r="M211" s="7">
        <v>2.2599999999999999E-2</v>
      </c>
      <c r="N211" s="7">
        <v>6.4899999999999999E-2</v>
      </c>
      <c r="O211" s="7">
        <v>7.2900000000000006E-2</v>
      </c>
      <c r="P211" s="7">
        <v>5.8300000000000005E-2</v>
      </c>
      <c r="Q211" s="7">
        <v>7.8700000000000006E-2</v>
      </c>
      <c r="R211" s="7">
        <v>4.6500000000000007E-2</v>
      </c>
      <c r="S211" s="7">
        <v>7.6300000000000007E-2</v>
      </c>
      <c r="T211" s="7">
        <v>9.2499999999999999E-2</v>
      </c>
      <c r="U211" s="7">
        <v>4.8200000000000007E-2</v>
      </c>
      <c r="V211" s="7">
        <v>8.5699999999999998E-2</v>
      </c>
      <c r="W211" s="7">
        <v>7.8200000000000006E-2</v>
      </c>
      <c r="X211" s="7">
        <v>7.8E-2</v>
      </c>
      <c r="Y211" s="7">
        <v>8.7500000000000008E-2</v>
      </c>
      <c r="Z211" s="7">
        <v>0.1026</v>
      </c>
      <c r="AA211" s="7">
        <v>5.7999999999999996E-3</v>
      </c>
      <c r="AB211" s="7">
        <v>4.02E-2</v>
      </c>
      <c r="AC211" s="7">
        <v>0.10589999999999999</v>
      </c>
      <c r="AD211" s="7">
        <v>0.115</v>
      </c>
      <c r="AE211" s="7">
        <v>2.9399999999999999E-2</v>
      </c>
      <c r="AF211" s="7">
        <v>4.0500000000000001E-2</v>
      </c>
      <c r="AG211" s="7">
        <v>9.5299999999999996E-2</v>
      </c>
      <c r="AH211" s="7">
        <v>1.9199999999999998E-2</v>
      </c>
      <c r="AJ211" s="2">
        <f t="shared" ref="AJ211:BM211" si="308">AVERAGE(E199:E210)</f>
        <v>1.7141666666666666E-2</v>
      </c>
      <c r="AK211" s="2">
        <f t="shared" si="308"/>
        <v>2.585833333333333E-2</v>
      </c>
      <c r="AL211" s="2">
        <f t="shared" si="308"/>
        <v>9.591666666666665E-3</v>
      </c>
      <c r="AM211" s="2">
        <f t="shared" si="308"/>
        <v>2.5975000000000002E-2</v>
      </c>
      <c r="AN211" s="2">
        <f t="shared" si="308"/>
        <v>3.5733333333333339E-2</v>
      </c>
      <c r="AO211" s="2">
        <f t="shared" si="308"/>
        <v>1.5633333333333336E-2</v>
      </c>
      <c r="AP211" s="2">
        <f t="shared" si="308"/>
        <v>9.9583333333333347E-3</v>
      </c>
      <c r="AQ211" s="2">
        <f t="shared" si="308"/>
        <v>1.8975000000000002E-2</v>
      </c>
      <c r="AR211" s="2">
        <f t="shared" si="308"/>
        <v>1.6041666666666669E-2</v>
      </c>
      <c r="AS211" s="2">
        <f t="shared" si="308"/>
        <v>3.4541666666666672E-2</v>
      </c>
      <c r="AT211" s="2">
        <f t="shared" si="308"/>
        <v>2.3599999999999996E-2</v>
      </c>
      <c r="AU211" s="2">
        <f t="shared" si="308"/>
        <v>6.3750000000000013E-3</v>
      </c>
      <c r="AV211" s="2">
        <f t="shared" si="308"/>
        <v>1.7033333333333334E-2</v>
      </c>
      <c r="AW211" s="2">
        <f t="shared" si="308"/>
        <v>2.7600000000000003E-2</v>
      </c>
      <c r="AX211" s="2">
        <f t="shared" si="308"/>
        <v>3.505833333333333E-2</v>
      </c>
      <c r="AY211" s="2">
        <f t="shared" si="308"/>
        <v>7.8333333333333328E-3</v>
      </c>
      <c r="AZ211" s="2">
        <f t="shared" si="308"/>
        <v>1.5583333333333333E-2</v>
      </c>
      <c r="BA211" s="2">
        <f t="shared" si="308"/>
        <v>2.0599999999999997E-2</v>
      </c>
      <c r="BB211" s="2">
        <f t="shared" si="308"/>
        <v>2.5049999999999999E-2</v>
      </c>
      <c r="BC211" s="2">
        <f t="shared" si="308"/>
        <v>2.6124999999999999E-2</v>
      </c>
      <c r="BD211" s="2">
        <f t="shared" si="308"/>
        <v>1.0375000000000001E-2</v>
      </c>
      <c r="BE211" s="2">
        <f t="shared" si="308"/>
        <v>1.845833333333333E-2</v>
      </c>
      <c r="BF211" s="2">
        <f t="shared" si="308"/>
        <v>2.4416666666666666E-2</v>
      </c>
      <c r="BG211" s="2">
        <f t="shared" si="308"/>
        <v>1.8075000000000001E-2</v>
      </c>
      <c r="BH211" s="2">
        <f t="shared" si="308"/>
        <v>1.6641666666666666E-2</v>
      </c>
      <c r="BI211" s="2">
        <f t="shared" si="308"/>
        <v>3.0858333333333335E-2</v>
      </c>
      <c r="BJ211" s="2">
        <f t="shared" si="308"/>
        <v>1.7824999999999997E-2</v>
      </c>
      <c r="BK211" s="2">
        <f t="shared" si="308"/>
        <v>2.8625000000000001E-2</v>
      </c>
      <c r="BL211" s="2">
        <f t="shared" si="308"/>
        <v>2.9300000000000003E-2</v>
      </c>
      <c r="BM211" s="2">
        <f t="shared" si="308"/>
        <v>2.0716666666666664E-2</v>
      </c>
      <c r="BO211">
        <f t="shared" si="224"/>
        <v>11</v>
      </c>
      <c r="BP211">
        <f t="shared" si="225"/>
        <v>21</v>
      </c>
      <c r="BQ211">
        <f t="shared" si="226"/>
        <v>3</v>
      </c>
      <c r="BR211">
        <f t="shared" si="227"/>
        <v>22</v>
      </c>
      <c r="BS211">
        <f t="shared" si="228"/>
        <v>30</v>
      </c>
      <c r="BT211">
        <f t="shared" si="229"/>
        <v>7</v>
      </c>
      <c r="BU211">
        <f t="shared" si="230"/>
        <v>4</v>
      </c>
      <c r="BV211">
        <f t="shared" si="231"/>
        <v>15</v>
      </c>
      <c r="BW211">
        <f t="shared" si="232"/>
        <v>8</v>
      </c>
      <c r="BX211">
        <f t="shared" si="233"/>
        <v>28</v>
      </c>
      <c r="BY211">
        <f t="shared" si="234"/>
        <v>18</v>
      </c>
      <c r="BZ211">
        <f t="shared" si="235"/>
        <v>1</v>
      </c>
      <c r="CA211">
        <f t="shared" si="236"/>
        <v>10</v>
      </c>
      <c r="CB211">
        <f t="shared" si="237"/>
        <v>24</v>
      </c>
      <c r="CC211">
        <f t="shared" si="238"/>
        <v>29</v>
      </c>
      <c r="CD211">
        <f t="shared" si="239"/>
        <v>2</v>
      </c>
      <c r="CE211">
        <f t="shared" si="240"/>
        <v>6</v>
      </c>
      <c r="CF211">
        <f t="shared" si="241"/>
        <v>16</v>
      </c>
      <c r="CG211">
        <f t="shared" si="242"/>
        <v>20</v>
      </c>
      <c r="CH211">
        <f t="shared" si="243"/>
        <v>23</v>
      </c>
      <c r="CI211">
        <f t="shared" si="244"/>
        <v>5</v>
      </c>
      <c r="CJ211">
        <f t="shared" si="245"/>
        <v>14</v>
      </c>
      <c r="CK211">
        <f t="shared" si="246"/>
        <v>19</v>
      </c>
      <c r="CL211">
        <f t="shared" si="247"/>
        <v>13</v>
      </c>
      <c r="CM211">
        <f t="shared" si="248"/>
        <v>9</v>
      </c>
      <c r="CN211">
        <f t="shared" si="249"/>
        <v>27</v>
      </c>
      <c r="CO211">
        <f t="shared" si="250"/>
        <v>12</v>
      </c>
      <c r="CP211">
        <f t="shared" si="251"/>
        <v>25</v>
      </c>
      <c r="CQ211">
        <f t="shared" si="252"/>
        <v>26</v>
      </c>
      <c r="CR211">
        <f t="shared" si="253"/>
        <v>17</v>
      </c>
      <c r="CU211" s="2">
        <f t="array" ref="CU211">AVERAGE(IF(BO211:CR211&gt;=$CU$8,E211:AH211,""))-$B211</f>
        <v>7.3920000000000013E-2</v>
      </c>
      <c r="CV211" s="2">
        <f t="array" ref="CV211">AVERAGE(IF(BO211:CR211&lt;=$CV$8,E211:AH211,""))-$B211</f>
        <v>6.0466666666666669E-2</v>
      </c>
      <c r="CW211" s="2">
        <f t="shared" si="213"/>
        <v>1.3453333333333345E-2</v>
      </c>
      <c r="CX211" s="2">
        <f t="shared" si="214"/>
        <v>5.96E-2</v>
      </c>
      <c r="CY211" s="2">
        <f t="shared" si="215"/>
        <v>2.4990000000000009E-2</v>
      </c>
      <c r="CZ211" s="2"/>
      <c r="DA211" s="1">
        <f t="shared" si="216"/>
        <v>2.268109106098962</v>
      </c>
      <c r="DB211" s="1">
        <f t="shared" si="217"/>
        <v>1.5501469624524598</v>
      </c>
      <c r="DC211" s="1">
        <f t="shared" si="218"/>
        <v>2.6291169453728895</v>
      </c>
      <c r="DD211" s="1">
        <f t="shared" si="219"/>
        <v>1.1033602506188704</v>
      </c>
      <c r="DE211" s="3">
        <f t="shared" si="220"/>
        <v>0.79230279761904721</v>
      </c>
    </row>
    <row r="212" spans="1:109" x14ac:dyDescent="0.25">
      <c r="A212">
        <v>194303</v>
      </c>
      <c r="B212" s="10">
        <v>2.9999999999999997E-4</v>
      </c>
      <c r="C212" s="11">
        <v>6.1800000000000001E-2</v>
      </c>
      <c r="E212" s="7">
        <v>4.02E-2</v>
      </c>
      <c r="F212" s="7">
        <v>9.5899999999999999E-2</v>
      </c>
      <c r="G212" s="7">
        <v>2.98E-2</v>
      </c>
      <c r="H212" s="7">
        <v>0.2462</v>
      </c>
      <c r="I212" s="7">
        <v>0.1278</v>
      </c>
      <c r="J212" s="7">
        <v>2.4100000000000003E-2</v>
      </c>
      <c r="K212" s="7">
        <v>4.7800000000000002E-2</v>
      </c>
      <c r="L212" s="7">
        <v>4.4000000000000004E-2</v>
      </c>
      <c r="M212" s="7">
        <v>2.6400000000000003E-2</v>
      </c>
      <c r="N212" s="7">
        <v>0.12609999999999999</v>
      </c>
      <c r="O212" s="7">
        <v>7.1900000000000006E-2</v>
      </c>
      <c r="P212" s="7">
        <v>8.3000000000000004E-2</v>
      </c>
      <c r="Q212" s="7">
        <v>6.8099999999999994E-2</v>
      </c>
      <c r="R212" s="7">
        <v>7.51E-2</v>
      </c>
      <c r="S212" s="7">
        <v>5.7300000000000004E-2</v>
      </c>
      <c r="T212" s="7">
        <v>0.10130000000000002</v>
      </c>
      <c r="U212" s="7">
        <v>8.7599999999999997E-2</v>
      </c>
      <c r="V212" s="7">
        <v>0.25209999999999999</v>
      </c>
      <c r="W212" s="7">
        <v>6.9000000000000006E-2</v>
      </c>
      <c r="X212" s="7">
        <v>4.6200000000000005E-2</v>
      </c>
      <c r="Y212" s="7">
        <v>6.0000000000000001E-3</v>
      </c>
      <c r="Z212" s="7">
        <v>0.2707</v>
      </c>
      <c r="AA212" s="7">
        <v>7.3200000000000001E-2</v>
      </c>
      <c r="AB212" s="7">
        <v>4.8300000000000003E-2</v>
      </c>
      <c r="AC212" s="7">
        <v>9.0700000000000003E-2</v>
      </c>
      <c r="AD212" s="7">
        <v>0.12470000000000001</v>
      </c>
      <c r="AE212" s="7">
        <v>8.7200000000000014E-2</v>
      </c>
      <c r="AF212" s="7">
        <v>9.3699999999999992E-2</v>
      </c>
      <c r="AG212" s="7">
        <v>9.7699999999999995E-2</v>
      </c>
      <c r="AH212" s="7">
        <v>6.3600000000000004E-2</v>
      </c>
      <c r="AJ212" s="2">
        <f t="shared" ref="AJ212:BM212" si="309">AVERAGE(E200:E211)</f>
        <v>2.6358333333333334E-2</v>
      </c>
      <c r="AK212" s="2">
        <f t="shared" si="309"/>
        <v>3.1449999999999999E-2</v>
      </c>
      <c r="AL212" s="2">
        <f t="shared" si="309"/>
        <v>1.3508333333333329E-2</v>
      </c>
      <c r="AM212" s="2">
        <f t="shared" si="309"/>
        <v>3.4925000000000005E-2</v>
      </c>
      <c r="AN212" s="2">
        <f t="shared" si="309"/>
        <v>4.9950000000000001E-2</v>
      </c>
      <c r="AO212" s="2">
        <f t="shared" si="309"/>
        <v>2.6983333333333331E-2</v>
      </c>
      <c r="AP212" s="2">
        <f t="shared" si="309"/>
        <v>1.8183333333333333E-2</v>
      </c>
      <c r="AQ212" s="2">
        <f t="shared" si="309"/>
        <v>2.6641666666666671E-2</v>
      </c>
      <c r="AR212" s="2">
        <f t="shared" si="309"/>
        <v>2.2066666666666668E-2</v>
      </c>
      <c r="AS212" s="2">
        <f t="shared" si="309"/>
        <v>4.0766666666666673E-2</v>
      </c>
      <c r="AT212" s="2">
        <f t="shared" si="309"/>
        <v>3.0816666666666669E-2</v>
      </c>
      <c r="AU212" s="2">
        <f t="shared" si="309"/>
        <v>1.1658333333333335E-2</v>
      </c>
      <c r="AV212" s="2">
        <f t="shared" si="309"/>
        <v>2.58E-2</v>
      </c>
      <c r="AW212" s="2">
        <f t="shared" si="309"/>
        <v>3.3858333333333331E-2</v>
      </c>
      <c r="AX212" s="2">
        <f t="shared" si="309"/>
        <v>3.6866666666666666E-2</v>
      </c>
      <c r="AY212" s="2">
        <f t="shared" si="309"/>
        <v>1.5208333333333332E-2</v>
      </c>
      <c r="AZ212" s="2">
        <f t="shared" si="309"/>
        <v>2.1341666666666672E-2</v>
      </c>
      <c r="BA212" s="2">
        <f t="shared" si="309"/>
        <v>2.7949999999999999E-2</v>
      </c>
      <c r="BB212" s="2">
        <f t="shared" si="309"/>
        <v>3.6499999999999998E-2</v>
      </c>
      <c r="BC212" s="2">
        <f t="shared" si="309"/>
        <v>3.4666666666666672E-2</v>
      </c>
      <c r="BD212" s="2">
        <f t="shared" si="309"/>
        <v>1.8150000000000003E-2</v>
      </c>
      <c r="BE212" s="2">
        <f t="shared" si="309"/>
        <v>2.8408333333333331E-2</v>
      </c>
      <c r="BF212" s="2">
        <f t="shared" si="309"/>
        <v>2.6383333333333332E-2</v>
      </c>
      <c r="BG212" s="2">
        <f t="shared" si="309"/>
        <v>2.2150000000000003E-2</v>
      </c>
      <c r="BH212" s="2">
        <f t="shared" si="309"/>
        <v>2.7641666666666665E-2</v>
      </c>
      <c r="BI212" s="2">
        <f t="shared" si="309"/>
        <v>3.6941666666666664E-2</v>
      </c>
      <c r="BJ212" s="2">
        <f t="shared" si="309"/>
        <v>2.2191666666666665E-2</v>
      </c>
      <c r="BK212" s="2">
        <f t="shared" si="309"/>
        <v>3.203333333333333E-2</v>
      </c>
      <c r="BL212" s="2">
        <f t="shared" si="309"/>
        <v>3.727500000000001E-2</v>
      </c>
      <c r="BM212" s="2">
        <f t="shared" si="309"/>
        <v>2.4908333333333334E-2</v>
      </c>
      <c r="BO212">
        <f t="shared" si="224"/>
        <v>12</v>
      </c>
      <c r="BP212">
        <f t="shared" si="225"/>
        <v>20</v>
      </c>
      <c r="BQ212">
        <f t="shared" si="226"/>
        <v>2</v>
      </c>
      <c r="BR212">
        <f t="shared" si="227"/>
        <v>24</v>
      </c>
      <c r="BS212">
        <f t="shared" si="228"/>
        <v>30</v>
      </c>
      <c r="BT212">
        <f t="shared" si="229"/>
        <v>15</v>
      </c>
      <c r="BU212">
        <f t="shared" si="230"/>
        <v>5</v>
      </c>
      <c r="BV212">
        <f t="shared" si="231"/>
        <v>14</v>
      </c>
      <c r="BW212">
        <f t="shared" si="232"/>
        <v>7</v>
      </c>
      <c r="BX212">
        <f t="shared" si="233"/>
        <v>29</v>
      </c>
      <c r="BY212">
        <f t="shared" si="234"/>
        <v>19</v>
      </c>
      <c r="BZ212">
        <f t="shared" si="235"/>
        <v>1</v>
      </c>
      <c r="CA212">
        <f t="shared" si="236"/>
        <v>11</v>
      </c>
      <c r="CB212">
        <f t="shared" si="237"/>
        <v>22</v>
      </c>
      <c r="CC212">
        <f t="shared" si="238"/>
        <v>26</v>
      </c>
      <c r="CD212">
        <f t="shared" si="239"/>
        <v>3</v>
      </c>
      <c r="CE212">
        <f t="shared" si="240"/>
        <v>6</v>
      </c>
      <c r="CF212">
        <f t="shared" si="241"/>
        <v>17</v>
      </c>
      <c r="CG212">
        <f t="shared" si="242"/>
        <v>25</v>
      </c>
      <c r="CH212">
        <f t="shared" si="243"/>
        <v>23</v>
      </c>
      <c r="CI212">
        <f t="shared" si="244"/>
        <v>4</v>
      </c>
      <c r="CJ212">
        <f t="shared" si="245"/>
        <v>18</v>
      </c>
      <c r="CK212">
        <f t="shared" si="246"/>
        <v>13</v>
      </c>
      <c r="CL212">
        <f t="shared" si="247"/>
        <v>8</v>
      </c>
      <c r="CM212">
        <f t="shared" si="248"/>
        <v>16</v>
      </c>
      <c r="CN212">
        <f t="shared" si="249"/>
        <v>27</v>
      </c>
      <c r="CO212">
        <f t="shared" si="250"/>
        <v>9</v>
      </c>
      <c r="CP212">
        <f t="shared" si="251"/>
        <v>21</v>
      </c>
      <c r="CQ212">
        <f t="shared" si="252"/>
        <v>28</v>
      </c>
      <c r="CR212">
        <f t="shared" si="253"/>
        <v>10</v>
      </c>
      <c r="CU212" s="2">
        <f t="array" ref="CU212">AVERAGE(IF(BO212:CR212&gt;=$CU$8,E212:AH212,""))-$B212</f>
        <v>0.12270666666666666</v>
      </c>
      <c r="CV212" s="2">
        <f t="array" ref="CV212">AVERAGE(IF(BO212:CR212&lt;=$CV$8,E212:AH212,""))-$B212</f>
        <v>5.5073333333333342E-2</v>
      </c>
      <c r="CW212" s="2">
        <f t="shared" si="213"/>
        <v>6.7633333333333323E-2</v>
      </c>
      <c r="CX212" s="2">
        <f t="shared" si="214"/>
        <v>6.1800000000000001E-2</v>
      </c>
      <c r="CY212" s="2">
        <f t="shared" si="215"/>
        <v>6.6174999999999998E-2</v>
      </c>
      <c r="CZ212" s="2"/>
      <c r="DA212" s="1">
        <f t="shared" si="216"/>
        <v>2.4221893180399512</v>
      </c>
      <c r="DB212" s="1">
        <f t="shared" si="217"/>
        <v>1.6464110888207575</v>
      </c>
      <c r="DC212" s="1">
        <f t="shared" si="218"/>
        <v>2.9525158571000576</v>
      </c>
      <c r="DD212" s="1">
        <f t="shared" si="219"/>
        <v>1.1644569855631393</v>
      </c>
      <c r="DE212" s="3">
        <f t="shared" si="220"/>
        <v>0.85993613095238053</v>
      </c>
    </row>
    <row r="213" spans="1:109" x14ac:dyDescent="0.25">
      <c r="A213">
        <v>194304</v>
      </c>
      <c r="B213" s="10">
        <v>2.9999999999999997E-4</v>
      </c>
      <c r="C213" s="11">
        <v>6.6000000000000008E-3</v>
      </c>
      <c r="E213" s="7">
        <v>4.0999999999999995E-3</v>
      </c>
      <c r="F213" s="7">
        <v>9.2699999999999991E-2</v>
      </c>
      <c r="G213" s="7">
        <v>1.17E-2</v>
      </c>
      <c r="H213" s="7">
        <v>1.6200000000000003E-2</v>
      </c>
      <c r="I213" s="7">
        <v>8.4199999999999997E-2</v>
      </c>
      <c r="J213" s="7">
        <v>7.4000000000000003E-3</v>
      </c>
      <c r="K213" s="7">
        <v>-2.2000000000000002E-2</v>
      </c>
      <c r="L213" s="7">
        <v>1.2500000000000001E-2</v>
      </c>
      <c r="M213" s="7">
        <v>-8.199999999999999E-3</v>
      </c>
      <c r="N213" s="7">
        <v>6.7000000000000002E-3</v>
      </c>
      <c r="O213" s="7">
        <v>-1.24E-2</v>
      </c>
      <c r="P213" s="7">
        <v>-4.02E-2</v>
      </c>
      <c r="Q213" s="7">
        <v>-9.4999999999999998E-3</v>
      </c>
      <c r="R213" s="7">
        <v>1.3600000000000001E-2</v>
      </c>
      <c r="S213" s="7">
        <v>8.8999999999999999E-3</v>
      </c>
      <c r="T213" s="7">
        <v>-6.9999999999999993E-3</v>
      </c>
      <c r="U213" s="7">
        <v>-1.5300000000000001E-2</v>
      </c>
      <c r="V213" s="7">
        <v>-3.0299999999999997E-2</v>
      </c>
      <c r="W213" s="7">
        <v>8.5000000000000006E-3</v>
      </c>
      <c r="X213" s="7">
        <v>4.0300000000000002E-2</v>
      </c>
      <c r="Y213" s="7">
        <v>4.1299999999999996E-2</v>
      </c>
      <c r="Z213" s="7">
        <v>9.7000000000000003E-3</v>
      </c>
      <c r="AA213" s="7">
        <v>8.3000000000000001E-3</v>
      </c>
      <c r="AB213" s="7">
        <v>-8.6999999999999994E-3</v>
      </c>
      <c r="AC213" s="7">
        <v>3.4200000000000001E-2</v>
      </c>
      <c r="AD213" s="7">
        <v>7.7699999999999991E-2</v>
      </c>
      <c r="AE213" s="7">
        <v>1.5300000000000001E-2</v>
      </c>
      <c r="AF213" s="7">
        <v>8.3800000000000013E-2</v>
      </c>
      <c r="AG213" s="7">
        <v>1.8200000000000001E-2</v>
      </c>
      <c r="AH213" s="7">
        <v>1.54E-2</v>
      </c>
      <c r="AJ213" s="2">
        <f t="shared" ref="AJ213:BM213" si="310">AVERAGE(E201:E212)</f>
        <v>3.5591666666666667E-2</v>
      </c>
      <c r="AK213" s="2">
        <f t="shared" si="310"/>
        <v>4.3375000000000004E-2</v>
      </c>
      <c r="AL213" s="2">
        <f t="shared" si="310"/>
        <v>2.7E-2</v>
      </c>
      <c r="AM213" s="2">
        <f t="shared" si="310"/>
        <v>5.8891666666666669E-2</v>
      </c>
      <c r="AN213" s="2">
        <f t="shared" si="310"/>
        <v>6.1091666666666676E-2</v>
      </c>
      <c r="AO213" s="2">
        <f t="shared" si="310"/>
        <v>3.0808333333333337E-2</v>
      </c>
      <c r="AP213" s="2">
        <f t="shared" si="310"/>
        <v>2.404166666666667E-2</v>
      </c>
      <c r="AQ213" s="2">
        <f t="shared" si="310"/>
        <v>3.5016666666666668E-2</v>
      </c>
      <c r="AR213" s="2">
        <f t="shared" si="310"/>
        <v>3.1075000000000002E-2</v>
      </c>
      <c r="AS213" s="2">
        <f t="shared" si="310"/>
        <v>5.4516666666666665E-2</v>
      </c>
      <c r="AT213" s="2">
        <f t="shared" si="310"/>
        <v>3.9933333333333335E-2</v>
      </c>
      <c r="AU213" s="2">
        <f t="shared" si="310"/>
        <v>2.2341666666666666E-2</v>
      </c>
      <c r="AV213" s="2">
        <f t="shared" si="310"/>
        <v>3.6716666666666668E-2</v>
      </c>
      <c r="AW213" s="2">
        <f t="shared" si="310"/>
        <v>4.5475000000000008E-2</v>
      </c>
      <c r="AX213" s="2">
        <f t="shared" si="310"/>
        <v>4.0424999999999996E-2</v>
      </c>
      <c r="AY213" s="2">
        <f t="shared" si="310"/>
        <v>2.6108333333333334E-2</v>
      </c>
      <c r="AZ213" s="2">
        <f t="shared" si="310"/>
        <v>3.8000000000000006E-2</v>
      </c>
      <c r="BA213" s="2">
        <f t="shared" si="310"/>
        <v>4.6308333333333333E-2</v>
      </c>
      <c r="BB213" s="2">
        <f t="shared" si="310"/>
        <v>4.9175000000000003E-2</v>
      </c>
      <c r="BC213" s="2">
        <f t="shared" si="310"/>
        <v>4.8616666666666669E-2</v>
      </c>
      <c r="BD213" s="2">
        <f t="shared" si="310"/>
        <v>2.441666666666667E-2</v>
      </c>
      <c r="BE213" s="2">
        <f t="shared" si="310"/>
        <v>6.083333333333333E-2</v>
      </c>
      <c r="BF213" s="2">
        <f t="shared" si="310"/>
        <v>3.7633333333333338E-2</v>
      </c>
      <c r="BG213" s="2">
        <f t="shared" si="310"/>
        <v>3.015E-2</v>
      </c>
      <c r="BH213" s="2">
        <f t="shared" si="310"/>
        <v>4.3125000000000004E-2</v>
      </c>
      <c r="BI213" s="2">
        <f t="shared" si="310"/>
        <v>4.8325E-2</v>
      </c>
      <c r="BJ213" s="2">
        <f t="shared" si="310"/>
        <v>3.6458333333333336E-2</v>
      </c>
      <c r="BK213" s="2">
        <f t="shared" si="310"/>
        <v>4.1291666666666664E-2</v>
      </c>
      <c r="BL213" s="2">
        <f t="shared" si="310"/>
        <v>5.0641666666666668E-2</v>
      </c>
      <c r="BM213" s="2">
        <f t="shared" si="310"/>
        <v>3.373333333333333E-2</v>
      </c>
      <c r="BO213">
        <f t="shared" si="224"/>
        <v>11</v>
      </c>
      <c r="BP213">
        <f t="shared" si="225"/>
        <v>20</v>
      </c>
      <c r="BQ213">
        <f t="shared" si="226"/>
        <v>5</v>
      </c>
      <c r="BR213">
        <f t="shared" si="227"/>
        <v>28</v>
      </c>
      <c r="BS213">
        <f t="shared" si="228"/>
        <v>30</v>
      </c>
      <c r="BT213">
        <f t="shared" si="229"/>
        <v>7</v>
      </c>
      <c r="BU213">
        <f t="shared" si="230"/>
        <v>2</v>
      </c>
      <c r="BV213">
        <f t="shared" si="231"/>
        <v>10</v>
      </c>
      <c r="BW213">
        <f t="shared" si="232"/>
        <v>8</v>
      </c>
      <c r="BX213">
        <f t="shared" si="233"/>
        <v>27</v>
      </c>
      <c r="BY213">
        <f t="shared" si="234"/>
        <v>16</v>
      </c>
      <c r="BZ213">
        <f t="shared" si="235"/>
        <v>1</v>
      </c>
      <c r="CA213">
        <f t="shared" si="236"/>
        <v>13</v>
      </c>
      <c r="CB213">
        <f t="shared" si="237"/>
        <v>21</v>
      </c>
      <c r="CC213">
        <f t="shared" si="238"/>
        <v>17</v>
      </c>
      <c r="CD213">
        <f t="shared" si="239"/>
        <v>4</v>
      </c>
      <c r="CE213">
        <f t="shared" si="240"/>
        <v>15</v>
      </c>
      <c r="CF213">
        <f t="shared" si="241"/>
        <v>22</v>
      </c>
      <c r="CG213">
        <f t="shared" si="242"/>
        <v>25</v>
      </c>
      <c r="CH213">
        <f t="shared" si="243"/>
        <v>24</v>
      </c>
      <c r="CI213">
        <f t="shared" si="244"/>
        <v>3</v>
      </c>
      <c r="CJ213">
        <f t="shared" si="245"/>
        <v>29</v>
      </c>
      <c r="CK213">
        <f t="shared" si="246"/>
        <v>14</v>
      </c>
      <c r="CL213">
        <f t="shared" si="247"/>
        <v>6</v>
      </c>
      <c r="CM213">
        <f t="shared" si="248"/>
        <v>19</v>
      </c>
      <c r="CN213">
        <f t="shared" si="249"/>
        <v>23</v>
      </c>
      <c r="CO213">
        <f t="shared" si="250"/>
        <v>12</v>
      </c>
      <c r="CP213">
        <f t="shared" si="251"/>
        <v>18</v>
      </c>
      <c r="CQ213">
        <f t="shared" si="252"/>
        <v>26</v>
      </c>
      <c r="CR213">
        <f t="shared" si="253"/>
        <v>9</v>
      </c>
      <c r="CU213" s="2">
        <f t="array" ref="CU213">AVERAGE(IF(BO213:CR213&gt;=$CU$8,E213:AH213,""))-$B213</f>
        <v>2.9833333333333337E-2</v>
      </c>
      <c r="CV213" s="2">
        <f t="array" ref="CV213">AVERAGE(IF(BO213:CR213&lt;=$CV$8,E213:AH213,""))-$B213</f>
        <v>3.9999999999999834E-5</v>
      </c>
      <c r="CW213" s="2">
        <f t="shared" si="213"/>
        <v>2.9793333333333338E-2</v>
      </c>
      <c r="CX213" s="2">
        <f t="shared" si="214"/>
        <v>6.6000000000000008E-3</v>
      </c>
      <c r="CY213" s="2">
        <f t="shared" si="215"/>
        <v>2.3995000000000002E-2</v>
      </c>
      <c r="CZ213" s="2"/>
      <c r="DA213" s="1">
        <f t="shared" si="216"/>
        <v>2.4950810685841667</v>
      </c>
      <c r="DB213" s="1">
        <f t="shared" si="217"/>
        <v>1.6577713253336206</v>
      </c>
      <c r="DC213" s="1">
        <f t="shared" si="218"/>
        <v>3.041485001594006</v>
      </c>
      <c r="DD213" s="1">
        <f t="shared" si="219"/>
        <v>1.1648529009382307</v>
      </c>
      <c r="DE213" s="3">
        <f t="shared" si="220"/>
        <v>0.88972946428571387</v>
      </c>
    </row>
    <row r="214" spans="1:109" x14ac:dyDescent="0.25">
      <c r="A214">
        <v>194305</v>
      </c>
      <c r="B214" s="10">
        <v>2.9999999999999997E-4</v>
      </c>
      <c r="C214" s="11">
        <v>5.6900000000000006E-2</v>
      </c>
      <c r="E214" s="7">
        <v>7.0199999999999999E-2</v>
      </c>
      <c r="F214" s="7">
        <v>3.2799999999999996E-2</v>
      </c>
      <c r="G214" s="7">
        <v>6.3E-2</v>
      </c>
      <c r="H214" s="7">
        <v>0.11380000000000001</v>
      </c>
      <c r="I214" s="7">
        <v>0.1217</v>
      </c>
      <c r="J214" s="7">
        <v>4.7199999999999999E-2</v>
      </c>
      <c r="K214" s="7">
        <v>4.5100000000000001E-2</v>
      </c>
      <c r="L214" s="7">
        <v>5.0199999999999995E-2</v>
      </c>
      <c r="M214" s="7">
        <v>6.8699999999999997E-2</v>
      </c>
      <c r="N214" s="7">
        <v>4.4999999999999998E-2</v>
      </c>
      <c r="O214" s="7">
        <v>6.9800000000000001E-2</v>
      </c>
      <c r="P214" s="7">
        <v>3.27E-2</v>
      </c>
      <c r="Q214" s="7">
        <v>3.2000000000000001E-2</v>
      </c>
      <c r="R214" s="7">
        <v>6.1600000000000002E-2</v>
      </c>
      <c r="S214" s="7">
        <v>6.1100000000000002E-2</v>
      </c>
      <c r="T214" s="7">
        <v>6.9900000000000004E-2</v>
      </c>
      <c r="U214" s="7">
        <v>1.4800000000000001E-2</v>
      </c>
      <c r="V214" s="7">
        <v>0.125</v>
      </c>
      <c r="W214" s="7">
        <v>5.7000000000000002E-2</v>
      </c>
      <c r="X214" s="7">
        <v>4.3700000000000003E-2</v>
      </c>
      <c r="Y214" s="7">
        <v>4.53E-2</v>
      </c>
      <c r="Z214" s="7">
        <v>0.21379999999999999</v>
      </c>
      <c r="AA214" s="7">
        <v>6.3299999999999995E-2</v>
      </c>
      <c r="AB214" s="7">
        <v>6.2800000000000009E-2</v>
      </c>
      <c r="AC214" s="7">
        <v>4.9000000000000002E-2</v>
      </c>
      <c r="AD214" s="7">
        <v>3.7100000000000001E-2</v>
      </c>
      <c r="AE214" s="7">
        <v>7.4999999999999997E-2</v>
      </c>
      <c r="AF214" s="7">
        <v>4.4500000000000005E-2</v>
      </c>
      <c r="AG214" s="7">
        <v>8.7400000000000005E-2</v>
      </c>
      <c r="AH214" s="7">
        <v>8.0100000000000005E-2</v>
      </c>
      <c r="AJ214" s="2">
        <f t="shared" ref="AJ214:BM214" si="311">AVERAGE(E202:E213)</f>
        <v>3.809166666666667E-2</v>
      </c>
      <c r="AK214" s="2">
        <f t="shared" si="311"/>
        <v>5.6616666666666669E-2</v>
      </c>
      <c r="AL214" s="2">
        <f t="shared" si="311"/>
        <v>3.2474999999999997E-2</v>
      </c>
      <c r="AM214" s="2">
        <f t="shared" si="311"/>
        <v>6.4924999999999997E-2</v>
      </c>
      <c r="AN214" s="2">
        <f t="shared" si="311"/>
        <v>6.9841666666666677E-2</v>
      </c>
      <c r="AO214" s="2">
        <f t="shared" si="311"/>
        <v>2.9750000000000002E-2</v>
      </c>
      <c r="AP214" s="2">
        <f t="shared" si="311"/>
        <v>3.043333333333333E-2</v>
      </c>
      <c r="AQ214" s="2">
        <f t="shared" si="311"/>
        <v>3.9783333333333337E-2</v>
      </c>
      <c r="AR214" s="2">
        <f t="shared" si="311"/>
        <v>3.1949999999999999E-2</v>
      </c>
      <c r="AS214" s="2">
        <f t="shared" si="311"/>
        <v>5.8008333333333335E-2</v>
      </c>
      <c r="AT214" s="2">
        <f t="shared" si="311"/>
        <v>4.2291666666666672E-2</v>
      </c>
      <c r="AU214" s="2">
        <f t="shared" si="311"/>
        <v>2.5124999999999998E-2</v>
      </c>
      <c r="AV214" s="2">
        <f t="shared" si="311"/>
        <v>4.0050000000000002E-2</v>
      </c>
      <c r="AW214" s="2">
        <f t="shared" si="311"/>
        <v>4.9883333333333335E-2</v>
      </c>
      <c r="AX214" s="2">
        <f t="shared" si="311"/>
        <v>4.4658333333333335E-2</v>
      </c>
      <c r="AY214" s="2">
        <f t="shared" si="311"/>
        <v>3.415E-2</v>
      </c>
      <c r="AZ214" s="2">
        <f t="shared" si="311"/>
        <v>4.0416666666666677E-2</v>
      </c>
      <c r="BA214" s="2">
        <f t="shared" si="311"/>
        <v>4.4724999999999994E-2</v>
      </c>
      <c r="BB214" s="2">
        <f t="shared" si="311"/>
        <v>5.2808333333333325E-2</v>
      </c>
      <c r="BC214" s="2">
        <f t="shared" si="311"/>
        <v>5.4741666666666668E-2</v>
      </c>
      <c r="BD214" s="2">
        <f t="shared" si="311"/>
        <v>3.3958333333333333E-2</v>
      </c>
      <c r="BE214" s="2">
        <f t="shared" si="311"/>
        <v>6.3108333333333336E-2</v>
      </c>
      <c r="BF214" s="2">
        <f t="shared" si="311"/>
        <v>4.0666666666666663E-2</v>
      </c>
      <c r="BG214" s="2">
        <f t="shared" si="311"/>
        <v>3.2241666666666668E-2</v>
      </c>
      <c r="BH214" s="2">
        <f t="shared" si="311"/>
        <v>4.6675000000000001E-2</v>
      </c>
      <c r="BI214" s="2">
        <f t="shared" si="311"/>
        <v>6.1000000000000006E-2</v>
      </c>
      <c r="BJ214" s="2">
        <f t="shared" si="311"/>
        <v>4.2141666666666661E-2</v>
      </c>
      <c r="BK214" s="2">
        <f t="shared" si="311"/>
        <v>5.1399999999999994E-2</v>
      </c>
      <c r="BL214" s="2">
        <f t="shared" si="311"/>
        <v>5.384166666666667E-2</v>
      </c>
      <c r="BM214" s="2">
        <f t="shared" si="311"/>
        <v>3.6108333333333333E-2</v>
      </c>
      <c r="BO214">
        <f t="shared" si="224"/>
        <v>10</v>
      </c>
      <c r="BP214">
        <f t="shared" si="225"/>
        <v>25</v>
      </c>
      <c r="BQ214">
        <f t="shared" si="226"/>
        <v>6</v>
      </c>
      <c r="BR214">
        <f t="shared" si="227"/>
        <v>29</v>
      </c>
      <c r="BS214">
        <f t="shared" si="228"/>
        <v>30</v>
      </c>
      <c r="BT214">
        <f t="shared" si="229"/>
        <v>2</v>
      </c>
      <c r="BU214">
        <f t="shared" si="230"/>
        <v>3</v>
      </c>
      <c r="BV214">
        <f t="shared" si="231"/>
        <v>11</v>
      </c>
      <c r="BW214">
        <f t="shared" si="232"/>
        <v>4</v>
      </c>
      <c r="BX214">
        <f t="shared" si="233"/>
        <v>26</v>
      </c>
      <c r="BY214">
        <f t="shared" si="234"/>
        <v>16</v>
      </c>
      <c r="BZ214">
        <f t="shared" si="235"/>
        <v>1</v>
      </c>
      <c r="CA214">
        <f t="shared" si="236"/>
        <v>12</v>
      </c>
      <c r="CB214">
        <f t="shared" si="237"/>
        <v>20</v>
      </c>
      <c r="CC214">
        <f t="shared" si="238"/>
        <v>17</v>
      </c>
      <c r="CD214">
        <f t="shared" si="239"/>
        <v>8</v>
      </c>
      <c r="CE214">
        <f t="shared" si="240"/>
        <v>13</v>
      </c>
      <c r="CF214">
        <f t="shared" si="241"/>
        <v>18</v>
      </c>
      <c r="CG214">
        <f t="shared" si="242"/>
        <v>22</v>
      </c>
      <c r="CH214">
        <f t="shared" si="243"/>
        <v>24</v>
      </c>
      <c r="CI214">
        <f t="shared" si="244"/>
        <v>7</v>
      </c>
      <c r="CJ214">
        <f t="shared" si="245"/>
        <v>28</v>
      </c>
      <c r="CK214">
        <f t="shared" si="246"/>
        <v>14</v>
      </c>
      <c r="CL214">
        <f t="shared" si="247"/>
        <v>5</v>
      </c>
      <c r="CM214">
        <f t="shared" si="248"/>
        <v>19</v>
      </c>
      <c r="CN214">
        <f t="shared" si="249"/>
        <v>27</v>
      </c>
      <c r="CO214">
        <f t="shared" si="250"/>
        <v>15</v>
      </c>
      <c r="CP214">
        <f t="shared" si="251"/>
        <v>21</v>
      </c>
      <c r="CQ214">
        <f t="shared" si="252"/>
        <v>23</v>
      </c>
      <c r="CR214">
        <f t="shared" si="253"/>
        <v>9</v>
      </c>
      <c r="CU214" s="2">
        <f t="array" ref="CU214">AVERAGE(IF(BO214:CR214&gt;=$CU$8,E214:AH214,""))-$B214</f>
        <v>7.7253333333333341E-2</v>
      </c>
      <c r="CV214" s="2">
        <f t="array" ref="CV214">AVERAGE(IF(BO214:CR214&lt;=$CV$8,E214:AH214,""))-$B214</f>
        <v>5.4386666666666653E-2</v>
      </c>
      <c r="CW214" s="2">
        <f t="shared" si="213"/>
        <v>2.2866666666666688E-2</v>
      </c>
      <c r="CX214" s="2">
        <f t="shared" si="214"/>
        <v>5.6900000000000006E-2</v>
      </c>
      <c r="CY214" s="2">
        <f t="shared" si="215"/>
        <v>3.1375000000000014E-2</v>
      </c>
      <c r="CZ214" s="2"/>
      <c r="DA214" s="1">
        <f t="shared" si="216"/>
        <v>2.5528837800063662</v>
      </c>
      <c r="DB214" s="1">
        <f t="shared" si="217"/>
        <v>1.7525958451427035</v>
      </c>
      <c r="DC214" s="1">
        <f t="shared" si="218"/>
        <v>3.2773623017509599</v>
      </c>
      <c r="DD214" s="1">
        <f t="shared" si="219"/>
        <v>1.2285548232475392</v>
      </c>
      <c r="DE214" s="3">
        <f t="shared" si="220"/>
        <v>0.91259613095238057</v>
      </c>
    </row>
    <row r="215" spans="1:109" x14ac:dyDescent="0.25">
      <c r="A215">
        <v>194306</v>
      </c>
      <c r="B215" s="10">
        <v>2.9999999999999997E-4</v>
      </c>
      <c r="C215" s="11">
        <v>1.66E-2</v>
      </c>
      <c r="E215" s="7">
        <v>1.5500000000000002E-2</v>
      </c>
      <c r="F215" s="7">
        <v>4.2699999999999995E-2</v>
      </c>
      <c r="G215" s="7">
        <v>0.02</v>
      </c>
      <c r="H215" s="7">
        <v>4.5000000000000005E-3</v>
      </c>
      <c r="I215" s="7">
        <v>-4.4000000000000003E-3</v>
      </c>
      <c r="J215" s="7">
        <v>-4.3E-3</v>
      </c>
      <c r="K215" s="7">
        <v>4.7800000000000002E-2</v>
      </c>
      <c r="L215" s="7">
        <v>4.7999999999999996E-3</v>
      </c>
      <c r="M215" s="7">
        <v>1.4000000000000002E-3</v>
      </c>
      <c r="N215" s="7">
        <v>4.0500000000000001E-2</v>
      </c>
      <c r="O215" s="7">
        <v>4.3400000000000001E-2</v>
      </c>
      <c r="P215" s="7">
        <v>-8.6999999999999994E-3</v>
      </c>
      <c r="Q215" s="7">
        <v>4.9800000000000004E-2</v>
      </c>
      <c r="R215" s="7">
        <v>3.3100000000000004E-2</v>
      </c>
      <c r="S215" s="7">
        <v>5.1200000000000002E-2</v>
      </c>
      <c r="T215" s="7">
        <v>-2.3400000000000001E-2</v>
      </c>
      <c r="U215" s="7">
        <v>-3.8800000000000001E-2</v>
      </c>
      <c r="V215" s="7">
        <v>-3.61E-2</v>
      </c>
      <c r="W215" s="7">
        <v>1.29E-2</v>
      </c>
      <c r="X215" s="7">
        <v>4.2599999999999999E-2</v>
      </c>
      <c r="Y215" s="7">
        <v>2.4900000000000002E-2</v>
      </c>
      <c r="Z215" s="7">
        <v>7.0900000000000005E-2</v>
      </c>
      <c r="AA215" s="7">
        <v>8.0000000000000004E-4</v>
      </c>
      <c r="AB215" s="7">
        <v>3.2799999999999996E-2</v>
      </c>
      <c r="AC215" s="7">
        <v>-4.7999999999999996E-3</v>
      </c>
      <c r="AD215" s="7">
        <v>0.15529999999999999</v>
      </c>
      <c r="AE215" s="7">
        <v>4.2699999999999995E-2</v>
      </c>
      <c r="AF215" s="7">
        <v>1.9599999999999999E-2</v>
      </c>
      <c r="AG215" s="7">
        <v>1.7000000000000001E-3</v>
      </c>
      <c r="AH215" s="7">
        <v>7.0999999999999995E-3</v>
      </c>
      <c r="AJ215" s="2">
        <f t="shared" ref="AJ215:BM215" si="312">AVERAGE(E203:E214)</f>
        <v>3.7683333333333333E-2</v>
      </c>
      <c r="AK215" s="2">
        <f t="shared" si="312"/>
        <v>5.1083333333333335E-2</v>
      </c>
      <c r="AL215" s="2">
        <f t="shared" si="312"/>
        <v>2.6741666666666667E-2</v>
      </c>
      <c r="AM215" s="2">
        <f t="shared" si="312"/>
        <v>6.6491666666666671E-2</v>
      </c>
      <c r="AN215" s="2">
        <f t="shared" si="312"/>
        <v>7.7516666666666664E-2</v>
      </c>
      <c r="AO215" s="2">
        <f t="shared" si="312"/>
        <v>3.3241666666666676E-2</v>
      </c>
      <c r="AP215" s="2">
        <f t="shared" si="312"/>
        <v>3.2250000000000001E-2</v>
      </c>
      <c r="AQ215" s="2">
        <f t="shared" si="312"/>
        <v>3.163333333333334E-2</v>
      </c>
      <c r="AR215" s="2">
        <f t="shared" si="312"/>
        <v>3.3774999999999999E-2</v>
      </c>
      <c r="AS215" s="2">
        <f t="shared" si="312"/>
        <v>5.3558333333333347E-2</v>
      </c>
      <c r="AT215" s="2">
        <f t="shared" si="312"/>
        <v>4.3016666666666668E-2</v>
      </c>
      <c r="AU215" s="2">
        <f t="shared" si="312"/>
        <v>3.0316666666666669E-2</v>
      </c>
      <c r="AV215" s="2">
        <f t="shared" si="312"/>
        <v>3.9324999999999999E-2</v>
      </c>
      <c r="AW215" s="2">
        <f t="shared" si="312"/>
        <v>4.8024999999999991E-2</v>
      </c>
      <c r="AX215" s="2">
        <f t="shared" si="312"/>
        <v>4.1075000000000007E-2</v>
      </c>
      <c r="AY215" s="2">
        <f t="shared" si="312"/>
        <v>4.2950000000000009E-2</v>
      </c>
      <c r="AZ215" s="2">
        <f t="shared" si="312"/>
        <v>3.7458333333333337E-2</v>
      </c>
      <c r="BA215" s="2">
        <f t="shared" si="312"/>
        <v>5.5341666666666657E-2</v>
      </c>
      <c r="BB215" s="2">
        <f t="shared" si="312"/>
        <v>5.1808333333333338E-2</v>
      </c>
      <c r="BC215" s="2">
        <f t="shared" si="312"/>
        <v>5.1283333333333327E-2</v>
      </c>
      <c r="BD215" s="2">
        <f t="shared" si="312"/>
        <v>3.1300000000000001E-2</v>
      </c>
      <c r="BE215" s="2">
        <f t="shared" si="312"/>
        <v>7.693333333333334E-2</v>
      </c>
      <c r="BF215" s="2">
        <f t="shared" si="312"/>
        <v>4.0291666666666663E-2</v>
      </c>
      <c r="BG215" s="2">
        <f t="shared" si="312"/>
        <v>3.3483333333333337E-2</v>
      </c>
      <c r="BH215" s="2">
        <f t="shared" si="312"/>
        <v>5.0041666666666679E-2</v>
      </c>
      <c r="BI215" s="2">
        <f t="shared" si="312"/>
        <v>5.9791666666666667E-2</v>
      </c>
      <c r="BJ215" s="2">
        <f t="shared" si="312"/>
        <v>3.8425000000000001E-2</v>
      </c>
      <c r="BK215" s="2">
        <f t="shared" si="312"/>
        <v>5.4624999999999986E-2</v>
      </c>
      <c r="BL215" s="2">
        <f t="shared" si="312"/>
        <v>5.405833333333334E-2</v>
      </c>
      <c r="BM215" s="2">
        <f t="shared" si="312"/>
        <v>3.915833333333333E-2</v>
      </c>
      <c r="BO215">
        <f t="shared" si="224"/>
        <v>10</v>
      </c>
      <c r="BP215">
        <f t="shared" si="225"/>
        <v>20</v>
      </c>
      <c r="BQ215">
        <f t="shared" si="226"/>
        <v>1</v>
      </c>
      <c r="BR215">
        <f t="shared" si="227"/>
        <v>28</v>
      </c>
      <c r="BS215">
        <f t="shared" si="228"/>
        <v>30</v>
      </c>
      <c r="BT215">
        <f t="shared" si="229"/>
        <v>6</v>
      </c>
      <c r="BU215">
        <f t="shared" si="230"/>
        <v>5</v>
      </c>
      <c r="BV215">
        <f t="shared" si="231"/>
        <v>4</v>
      </c>
      <c r="BW215">
        <f t="shared" si="232"/>
        <v>8</v>
      </c>
      <c r="BX215">
        <f t="shared" si="233"/>
        <v>23</v>
      </c>
      <c r="BY215">
        <f t="shared" si="234"/>
        <v>17</v>
      </c>
      <c r="BZ215">
        <f t="shared" si="235"/>
        <v>2</v>
      </c>
      <c r="CA215">
        <f t="shared" si="236"/>
        <v>13</v>
      </c>
      <c r="CB215">
        <f t="shared" si="237"/>
        <v>18</v>
      </c>
      <c r="CC215">
        <f t="shared" si="238"/>
        <v>15</v>
      </c>
      <c r="CD215">
        <f t="shared" si="239"/>
        <v>16</v>
      </c>
      <c r="CE215">
        <f t="shared" si="240"/>
        <v>9</v>
      </c>
      <c r="CF215">
        <f t="shared" si="241"/>
        <v>26</v>
      </c>
      <c r="CG215">
        <f t="shared" si="242"/>
        <v>22</v>
      </c>
      <c r="CH215">
        <f t="shared" si="243"/>
        <v>21</v>
      </c>
      <c r="CI215">
        <f t="shared" si="244"/>
        <v>3</v>
      </c>
      <c r="CJ215">
        <f t="shared" si="245"/>
        <v>29</v>
      </c>
      <c r="CK215">
        <f t="shared" si="246"/>
        <v>14</v>
      </c>
      <c r="CL215">
        <f t="shared" si="247"/>
        <v>7</v>
      </c>
      <c r="CM215">
        <f t="shared" si="248"/>
        <v>19</v>
      </c>
      <c r="CN215">
        <f t="shared" si="249"/>
        <v>27</v>
      </c>
      <c r="CO215">
        <f t="shared" si="250"/>
        <v>11</v>
      </c>
      <c r="CP215">
        <f t="shared" si="251"/>
        <v>25</v>
      </c>
      <c r="CQ215">
        <f t="shared" si="252"/>
        <v>24</v>
      </c>
      <c r="CR215">
        <f t="shared" si="253"/>
        <v>12</v>
      </c>
      <c r="CU215" s="2">
        <f t="array" ref="CU215">AVERAGE(IF(BO215:CR215&gt;=$CU$8,E215:AH215,""))-$B215</f>
        <v>2.6266666666666664E-2</v>
      </c>
      <c r="CV215" s="2">
        <f t="array" ref="CV215">AVERAGE(IF(BO215:CR215&lt;=$CV$8,E215:AH215,""))-$B215</f>
        <v>1.6166666666666666E-2</v>
      </c>
      <c r="CW215" s="2">
        <f t="shared" si="213"/>
        <v>1.0099999999999998E-2</v>
      </c>
      <c r="CX215" s="2">
        <f t="shared" si="214"/>
        <v>1.66E-2</v>
      </c>
      <c r="CY215" s="2">
        <f t="shared" si="215"/>
        <v>1.1724999999999999E-2</v>
      </c>
      <c r="CZ215" s="2"/>
      <c r="DA215" s="1">
        <f t="shared" si="216"/>
        <v>2.5794337713184321</v>
      </c>
      <c r="DB215" s="1">
        <f t="shared" si="217"/>
        <v>1.7822147149256151</v>
      </c>
      <c r="DC215" s="1">
        <f t="shared" si="218"/>
        <v>3.3644308935674769</v>
      </c>
      <c r="DD215" s="1">
        <f t="shared" si="219"/>
        <v>1.2487850260036819</v>
      </c>
      <c r="DE215" s="3">
        <f t="shared" si="220"/>
        <v>0.92269613095238057</v>
      </c>
    </row>
    <row r="216" spans="1:109" x14ac:dyDescent="0.25">
      <c r="A216">
        <v>194307</v>
      </c>
      <c r="B216" s="10">
        <v>2.9999999999999997E-4</v>
      </c>
      <c r="C216" s="11">
        <v>-4.6500000000000007E-2</v>
      </c>
      <c r="E216" s="7">
        <v>-3.2000000000000002E-3</v>
      </c>
      <c r="F216" s="7">
        <v>-6.3799999999999996E-2</v>
      </c>
      <c r="G216" s="7">
        <v>-3.9E-2</v>
      </c>
      <c r="H216" s="7">
        <v>-6.4600000000000005E-2</v>
      </c>
      <c r="I216" s="7">
        <v>-4.5899999999999996E-2</v>
      </c>
      <c r="J216" s="7">
        <v>-2.9100000000000001E-2</v>
      </c>
      <c r="K216" s="7">
        <v>6.8999999999999999E-3</v>
      </c>
      <c r="L216" s="7">
        <v>-3.0800000000000001E-2</v>
      </c>
      <c r="M216" s="7">
        <v>-6.5199999999999994E-2</v>
      </c>
      <c r="N216" s="7">
        <v>-9.1799999999999993E-2</v>
      </c>
      <c r="O216" s="7">
        <v>-8.1600000000000006E-2</v>
      </c>
      <c r="P216" s="7">
        <v>-5.1100000000000007E-2</v>
      </c>
      <c r="Q216" s="7">
        <v>-7.85E-2</v>
      </c>
      <c r="R216" s="7">
        <v>-8.6800000000000002E-2</v>
      </c>
      <c r="S216" s="7">
        <v>-9.4899999999999998E-2</v>
      </c>
      <c r="T216" s="7">
        <v>-0.12470000000000001</v>
      </c>
      <c r="U216" s="7">
        <v>-2.5899999999999999E-2</v>
      </c>
      <c r="V216" s="7">
        <v>-8.09E-2</v>
      </c>
      <c r="W216" s="7">
        <v>-2.7999999999999997E-2</v>
      </c>
      <c r="X216" s="7">
        <v>-4.0999999999999995E-3</v>
      </c>
      <c r="Y216" s="7">
        <v>-1E-3</v>
      </c>
      <c r="Z216" s="7">
        <v>6.0499999999999998E-2</v>
      </c>
      <c r="AA216" s="7">
        <v>-3.9600000000000003E-2</v>
      </c>
      <c r="AB216" s="7">
        <v>-5.4699999999999999E-2</v>
      </c>
      <c r="AC216" s="7">
        <v>-5.7699999999999994E-2</v>
      </c>
      <c r="AD216" s="7">
        <v>-9.9199999999999997E-2</v>
      </c>
      <c r="AE216" s="7">
        <v>-2.2499999999999999E-2</v>
      </c>
      <c r="AF216" s="7">
        <v>3.9300000000000002E-2</v>
      </c>
      <c r="AG216" s="7">
        <v>-4.1700000000000001E-2</v>
      </c>
      <c r="AH216" s="7">
        <v>-7.7899999999999997E-2</v>
      </c>
      <c r="AJ216" s="2">
        <f t="shared" ref="AJ216:BM216" si="313">AVERAGE(E204:E215)</f>
        <v>3.528333333333334E-2</v>
      </c>
      <c r="AK216" s="2">
        <f t="shared" si="313"/>
        <v>5.2341666666666654E-2</v>
      </c>
      <c r="AL216" s="2">
        <f t="shared" si="313"/>
        <v>2.6591666666666663E-2</v>
      </c>
      <c r="AM216" s="2">
        <f t="shared" si="313"/>
        <v>6.4000000000000001E-2</v>
      </c>
      <c r="AN216" s="2">
        <f t="shared" si="313"/>
        <v>7.1225000000000011E-2</v>
      </c>
      <c r="AO216" s="2">
        <f t="shared" si="313"/>
        <v>2.9600000000000005E-2</v>
      </c>
      <c r="AP216" s="2">
        <f t="shared" si="313"/>
        <v>3.3841666666666666E-2</v>
      </c>
      <c r="AQ216" s="2">
        <f t="shared" si="313"/>
        <v>2.9658333333333332E-2</v>
      </c>
      <c r="AR216" s="2">
        <f t="shared" si="313"/>
        <v>2.9783333333333332E-2</v>
      </c>
      <c r="AS216" s="2">
        <f t="shared" si="313"/>
        <v>5.541666666666667E-2</v>
      </c>
      <c r="AT216" s="2">
        <f t="shared" si="313"/>
        <v>4.4525000000000002E-2</v>
      </c>
      <c r="AU216" s="2">
        <f t="shared" si="313"/>
        <v>2.6675000000000001E-2</v>
      </c>
      <c r="AV216" s="2">
        <f t="shared" si="313"/>
        <v>4.0316666666666674E-2</v>
      </c>
      <c r="AW216" s="2">
        <f t="shared" si="313"/>
        <v>4.8375000000000001E-2</v>
      </c>
      <c r="AX216" s="2">
        <f t="shared" si="313"/>
        <v>4.4008333333333337E-2</v>
      </c>
      <c r="AY216" s="2">
        <f t="shared" si="313"/>
        <v>4.1358333333333337E-2</v>
      </c>
      <c r="AZ216" s="2">
        <f t="shared" si="313"/>
        <v>3.0925000000000005E-2</v>
      </c>
      <c r="BA216" s="2">
        <f t="shared" si="313"/>
        <v>5.1900000000000002E-2</v>
      </c>
      <c r="BB216" s="2">
        <f t="shared" si="313"/>
        <v>4.9191666666666668E-2</v>
      </c>
      <c r="BC216" s="2">
        <f t="shared" si="313"/>
        <v>5.3358333333333334E-2</v>
      </c>
      <c r="BD216" s="2">
        <f t="shared" si="313"/>
        <v>3.5233333333333332E-2</v>
      </c>
      <c r="BE216" s="2">
        <f t="shared" si="313"/>
        <v>8.700833333333334E-2</v>
      </c>
      <c r="BF216" s="2">
        <f t="shared" si="313"/>
        <v>3.376666666666666E-2</v>
      </c>
      <c r="BG216" s="2">
        <f t="shared" si="313"/>
        <v>3.4050000000000004E-2</v>
      </c>
      <c r="BH216" s="2">
        <f t="shared" si="313"/>
        <v>4.8675000000000003E-2</v>
      </c>
      <c r="BI216" s="2">
        <f t="shared" si="313"/>
        <v>7.1658333333333338E-2</v>
      </c>
      <c r="BJ216" s="2">
        <f t="shared" si="313"/>
        <v>4.0024999999999998E-2</v>
      </c>
      <c r="BK216" s="2">
        <f t="shared" si="313"/>
        <v>5.5208333333333325E-2</v>
      </c>
      <c r="BL216" s="2">
        <f t="shared" si="313"/>
        <v>5.2616666666666673E-2</v>
      </c>
      <c r="BM216" s="2">
        <f t="shared" si="313"/>
        <v>3.7624999999999999E-2</v>
      </c>
      <c r="BO216">
        <f t="shared" si="224"/>
        <v>11</v>
      </c>
      <c r="BP216">
        <f t="shared" si="225"/>
        <v>22</v>
      </c>
      <c r="BQ216">
        <f t="shared" si="226"/>
        <v>1</v>
      </c>
      <c r="BR216">
        <f t="shared" si="227"/>
        <v>27</v>
      </c>
      <c r="BS216">
        <f t="shared" si="228"/>
        <v>28</v>
      </c>
      <c r="BT216">
        <f t="shared" si="229"/>
        <v>3</v>
      </c>
      <c r="BU216">
        <f t="shared" si="230"/>
        <v>8</v>
      </c>
      <c r="BV216">
        <f t="shared" si="231"/>
        <v>4</v>
      </c>
      <c r="BW216">
        <f t="shared" si="232"/>
        <v>5</v>
      </c>
      <c r="BX216">
        <f t="shared" si="233"/>
        <v>26</v>
      </c>
      <c r="BY216">
        <f t="shared" si="234"/>
        <v>17</v>
      </c>
      <c r="BZ216">
        <f t="shared" si="235"/>
        <v>2</v>
      </c>
      <c r="CA216">
        <f t="shared" si="236"/>
        <v>14</v>
      </c>
      <c r="CB216">
        <f t="shared" si="237"/>
        <v>18</v>
      </c>
      <c r="CC216">
        <f t="shared" si="238"/>
        <v>16</v>
      </c>
      <c r="CD216">
        <f t="shared" si="239"/>
        <v>15</v>
      </c>
      <c r="CE216">
        <f t="shared" si="240"/>
        <v>6</v>
      </c>
      <c r="CF216">
        <f t="shared" si="241"/>
        <v>21</v>
      </c>
      <c r="CG216">
        <f t="shared" si="242"/>
        <v>20</v>
      </c>
      <c r="CH216">
        <f t="shared" si="243"/>
        <v>24</v>
      </c>
      <c r="CI216">
        <f t="shared" si="244"/>
        <v>10</v>
      </c>
      <c r="CJ216">
        <f t="shared" si="245"/>
        <v>30</v>
      </c>
      <c r="CK216">
        <f t="shared" si="246"/>
        <v>7</v>
      </c>
      <c r="CL216">
        <f t="shared" si="247"/>
        <v>9</v>
      </c>
      <c r="CM216">
        <f t="shared" si="248"/>
        <v>19</v>
      </c>
      <c r="CN216">
        <f t="shared" si="249"/>
        <v>29</v>
      </c>
      <c r="CO216">
        <f t="shared" si="250"/>
        <v>13</v>
      </c>
      <c r="CP216">
        <f t="shared" si="251"/>
        <v>25</v>
      </c>
      <c r="CQ216">
        <f t="shared" si="252"/>
        <v>23</v>
      </c>
      <c r="CR216">
        <f t="shared" si="253"/>
        <v>12</v>
      </c>
      <c r="CU216" s="2">
        <f t="array" ref="CU216">AVERAGE(IF(BO216:CR216&gt;=$CU$8,E216:AH216,""))-$B216</f>
        <v>-4.9713333333333325E-2</v>
      </c>
      <c r="CV216" s="2">
        <f t="array" ref="CV216">AVERAGE(IF(BO216:CR216&lt;=$CV$8,E216:AH216,""))-$B216</f>
        <v>-4.2719999999999994E-2</v>
      </c>
      <c r="CW216" s="2">
        <f t="shared" si="213"/>
        <v>-6.9933333333333306E-3</v>
      </c>
      <c r="CX216" s="2">
        <f t="shared" si="214"/>
        <v>-4.6500000000000007E-2</v>
      </c>
      <c r="CY216" s="2">
        <f t="shared" si="215"/>
        <v>-1.687E-2</v>
      </c>
      <c r="CZ216" s="2"/>
      <c r="DA216" s="1">
        <f t="shared" si="216"/>
        <v>2.5621687612757409</v>
      </c>
      <c r="DB216" s="1">
        <f t="shared" si="217"/>
        <v>1.6998763950960516</v>
      </c>
      <c r="DC216" s="1">
        <f t="shared" si="218"/>
        <v>3.1981831483466627</v>
      </c>
      <c r="DD216" s="1">
        <f t="shared" si="219"/>
        <v>1.1958115652006056</v>
      </c>
      <c r="DE216" s="3">
        <f t="shared" si="220"/>
        <v>0.91570279761904727</v>
      </c>
    </row>
    <row r="217" spans="1:109" x14ac:dyDescent="0.25">
      <c r="A217">
        <v>194308</v>
      </c>
      <c r="B217" s="10">
        <v>2.9999999999999997E-4</v>
      </c>
      <c r="C217" s="11">
        <v>1.2700000000000001E-2</v>
      </c>
      <c r="E217" s="7">
        <v>6.7000000000000002E-3</v>
      </c>
      <c r="F217" s="7">
        <v>2.8199999999999999E-2</v>
      </c>
      <c r="G217" s="7">
        <v>9.5999999999999992E-3</v>
      </c>
      <c r="H217" s="7">
        <v>1.83E-2</v>
      </c>
      <c r="I217" s="7">
        <v>4.1600000000000005E-2</v>
      </c>
      <c r="J217" s="7">
        <v>8.6999999999999994E-3</v>
      </c>
      <c r="K217" s="7">
        <v>-9.0000000000000011E-3</v>
      </c>
      <c r="L217" s="7">
        <v>2.8999999999999998E-3</v>
      </c>
      <c r="M217" s="7">
        <v>6.6000000000000008E-3</v>
      </c>
      <c r="N217" s="7">
        <v>5.4900000000000004E-2</v>
      </c>
      <c r="O217" s="7">
        <v>2.3999999999999998E-3</v>
      </c>
      <c r="P217" s="7">
        <v>3.3000000000000004E-3</v>
      </c>
      <c r="Q217" s="7">
        <v>1.9099999999999999E-2</v>
      </c>
      <c r="R217" s="7">
        <v>7.4999999999999997E-3</v>
      </c>
      <c r="S217" s="7">
        <v>3.6200000000000003E-2</v>
      </c>
      <c r="T217" s="7">
        <v>1E-4</v>
      </c>
      <c r="U217" s="7">
        <v>1.4499999999999999E-2</v>
      </c>
      <c r="V217" s="7">
        <v>-2.2599999999999999E-2</v>
      </c>
      <c r="W217" s="7">
        <v>1.11E-2</v>
      </c>
      <c r="X217" s="7">
        <v>1.9699999999999999E-2</v>
      </c>
      <c r="Y217" s="7">
        <v>8.199999999999999E-3</v>
      </c>
      <c r="Z217" s="7">
        <v>8.4600000000000009E-2</v>
      </c>
      <c r="AA217" s="7">
        <v>-3.7000000000000002E-3</v>
      </c>
      <c r="AB217" s="7">
        <v>-1.38E-2</v>
      </c>
      <c r="AC217" s="7">
        <v>1.4199999999999999E-2</v>
      </c>
      <c r="AD217" s="7">
        <v>3.0299999999999997E-2</v>
      </c>
      <c r="AE217" s="7">
        <v>3.1800000000000002E-2</v>
      </c>
      <c r="AF217" s="7">
        <v>-6.9999999999999993E-3</v>
      </c>
      <c r="AG217" s="7">
        <v>1.03E-2</v>
      </c>
      <c r="AH217" s="7">
        <v>5.2000000000000005E-2</v>
      </c>
      <c r="AJ217" s="2">
        <f t="shared" ref="AJ217:BM217" si="314">AVERAGE(E205:E216)</f>
        <v>3.3375000000000002E-2</v>
      </c>
      <c r="AK217" s="2">
        <f t="shared" si="314"/>
        <v>4.0974999999999991E-2</v>
      </c>
      <c r="AL217" s="2">
        <f t="shared" si="314"/>
        <v>2.1683333333333336E-2</v>
      </c>
      <c r="AM217" s="2">
        <f t="shared" si="314"/>
        <v>5.1183333333333331E-2</v>
      </c>
      <c r="AN217" s="2">
        <f t="shared" si="314"/>
        <v>6.4633333333333334E-2</v>
      </c>
      <c r="AO217" s="2">
        <f t="shared" si="314"/>
        <v>2.3175000000000001E-2</v>
      </c>
      <c r="AP217" s="2">
        <f t="shared" si="314"/>
        <v>3.1325000000000006E-2</v>
      </c>
      <c r="AQ217" s="2">
        <f t="shared" si="314"/>
        <v>2.5833333333333333E-2</v>
      </c>
      <c r="AR217" s="2">
        <f t="shared" si="314"/>
        <v>2.3525000000000001E-2</v>
      </c>
      <c r="AS217" s="2">
        <f t="shared" si="314"/>
        <v>4.3125000000000017E-2</v>
      </c>
      <c r="AT217" s="2">
        <f t="shared" si="314"/>
        <v>3.4675000000000004E-2</v>
      </c>
      <c r="AU217" s="2">
        <f t="shared" si="314"/>
        <v>1.9233333333333335E-2</v>
      </c>
      <c r="AV217" s="2">
        <f t="shared" si="314"/>
        <v>3.1066666666666663E-2</v>
      </c>
      <c r="AW217" s="2">
        <f t="shared" si="314"/>
        <v>4.0033333333333337E-2</v>
      </c>
      <c r="AX217" s="2">
        <f t="shared" si="314"/>
        <v>3.4233333333333338E-2</v>
      </c>
      <c r="AY217" s="2">
        <f t="shared" si="314"/>
        <v>2.6491666666666674E-2</v>
      </c>
      <c r="AZ217" s="2">
        <f t="shared" si="314"/>
        <v>2.4700000000000003E-2</v>
      </c>
      <c r="BA217" s="2">
        <f t="shared" si="314"/>
        <v>4.3516666666666669E-2</v>
      </c>
      <c r="BB217" s="2">
        <f t="shared" si="314"/>
        <v>4.1808333333333336E-2</v>
      </c>
      <c r="BC217" s="2">
        <f t="shared" si="314"/>
        <v>5.3416666666666668E-2</v>
      </c>
      <c r="BD217" s="2">
        <f t="shared" si="314"/>
        <v>3.1441666666666666E-2</v>
      </c>
      <c r="BE217" s="2">
        <f t="shared" si="314"/>
        <v>9.2124999999999999E-2</v>
      </c>
      <c r="BF217" s="2">
        <f t="shared" si="314"/>
        <v>2.8041666666666663E-2</v>
      </c>
      <c r="BG217" s="2">
        <f t="shared" si="314"/>
        <v>2.9608333333333337E-2</v>
      </c>
      <c r="BH217" s="2">
        <f t="shared" si="314"/>
        <v>3.7766666666666671E-2</v>
      </c>
      <c r="BI217" s="2">
        <f t="shared" si="314"/>
        <v>5.4416666666666669E-2</v>
      </c>
      <c r="BJ217" s="2">
        <f t="shared" si="314"/>
        <v>3.4750000000000003E-2</v>
      </c>
      <c r="BK217" s="2">
        <f t="shared" si="314"/>
        <v>4.8599999999999997E-2</v>
      </c>
      <c r="BL217" s="2">
        <f t="shared" si="314"/>
        <v>4.4408333333333334E-2</v>
      </c>
      <c r="BM217" s="2">
        <f t="shared" si="314"/>
        <v>2.8616666666666669E-2</v>
      </c>
      <c r="BO217">
        <f t="shared" si="224"/>
        <v>14</v>
      </c>
      <c r="BP217">
        <f t="shared" si="225"/>
        <v>20</v>
      </c>
      <c r="BQ217">
        <f t="shared" si="226"/>
        <v>2</v>
      </c>
      <c r="BR217">
        <f t="shared" si="227"/>
        <v>26</v>
      </c>
      <c r="BS217">
        <f t="shared" si="228"/>
        <v>29</v>
      </c>
      <c r="BT217">
        <f t="shared" si="229"/>
        <v>3</v>
      </c>
      <c r="BU217">
        <f t="shared" si="230"/>
        <v>12</v>
      </c>
      <c r="BV217">
        <f t="shared" si="231"/>
        <v>6</v>
      </c>
      <c r="BW217">
        <f t="shared" si="232"/>
        <v>4</v>
      </c>
      <c r="BX217">
        <f t="shared" si="233"/>
        <v>22</v>
      </c>
      <c r="BY217">
        <f t="shared" si="234"/>
        <v>16</v>
      </c>
      <c r="BZ217">
        <f t="shared" si="235"/>
        <v>1</v>
      </c>
      <c r="CA217">
        <f t="shared" si="236"/>
        <v>11</v>
      </c>
      <c r="CB217">
        <f t="shared" si="237"/>
        <v>19</v>
      </c>
      <c r="CC217">
        <f t="shared" si="238"/>
        <v>15</v>
      </c>
      <c r="CD217">
        <f t="shared" si="239"/>
        <v>7</v>
      </c>
      <c r="CE217">
        <f t="shared" si="240"/>
        <v>5</v>
      </c>
      <c r="CF217">
        <f t="shared" si="241"/>
        <v>23</v>
      </c>
      <c r="CG217">
        <f t="shared" si="242"/>
        <v>21</v>
      </c>
      <c r="CH217">
        <f t="shared" si="243"/>
        <v>27</v>
      </c>
      <c r="CI217">
        <f t="shared" si="244"/>
        <v>13</v>
      </c>
      <c r="CJ217">
        <f t="shared" si="245"/>
        <v>30</v>
      </c>
      <c r="CK217">
        <f t="shared" si="246"/>
        <v>8</v>
      </c>
      <c r="CL217">
        <f t="shared" si="247"/>
        <v>10</v>
      </c>
      <c r="CM217">
        <f t="shared" si="248"/>
        <v>18</v>
      </c>
      <c r="CN217">
        <f t="shared" si="249"/>
        <v>28</v>
      </c>
      <c r="CO217">
        <f t="shared" si="250"/>
        <v>17</v>
      </c>
      <c r="CP217">
        <f t="shared" si="251"/>
        <v>25</v>
      </c>
      <c r="CQ217">
        <f t="shared" si="252"/>
        <v>24</v>
      </c>
      <c r="CR217">
        <f t="shared" si="253"/>
        <v>9</v>
      </c>
      <c r="CU217" s="2">
        <f t="array" ref="CU217">AVERAGE(IF(BO217:CR217&gt;=$CU$8,E217:AH217,""))-$B217</f>
        <v>2.1386666666666665E-2</v>
      </c>
      <c r="CV217" s="2">
        <f t="array" ref="CV217">AVERAGE(IF(BO217:CR217&lt;=$CV$8,E217:AH217,""))-$B217</f>
        <v>9.1266666666666683E-3</v>
      </c>
      <c r="CW217" s="2">
        <f t="shared" ref="CW217:CW280" si="315">CU217-CV217</f>
        <v>1.2259999999999997E-2</v>
      </c>
      <c r="CX217" s="2">
        <f t="shared" ref="CX217:CX280" si="316">C217</f>
        <v>1.2700000000000001E-2</v>
      </c>
      <c r="CY217" s="2">
        <f t="shared" ref="CY217:CY280" si="317">CW217*$CY$8+(1-$CY$8)*CX217</f>
        <v>1.2369999999999999E-2</v>
      </c>
      <c r="CZ217" s="2"/>
      <c r="DA217" s="1">
        <f t="shared" ref="DA217:DA280" si="318">DA216*(1+CW217+B217)</f>
        <v>2.5943496009173641</v>
      </c>
      <c r="DB217" s="1">
        <f t="shared" ref="DB217:DB280" si="319">DB216*(1+B217+C217)</f>
        <v>1.7219747882323</v>
      </c>
      <c r="DC217" s="1">
        <f t="shared" ref="DC217:DC280" si="320">DC216*(1+CU217+$B217)</f>
        <v>3.2675410802238072</v>
      </c>
      <c r="DD217" s="1">
        <f t="shared" ref="DD217:DD280" si="321">DD216*(1+CV217+$B217)</f>
        <v>1.2070840822218967</v>
      </c>
      <c r="DE217" s="3">
        <f t="shared" ref="DE217:DE280" si="322">CW217+DE216</f>
        <v>0.92796279761904732</v>
      </c>
    </row>
    <row r="218" spans="1:109" x14ac:dyDescent="0.25">
      <c r="A218">
        <v>194309</v>
      </c>
      <c r="B218" s="10">
        <v>2.9999999999999997E-4</v>
      </c>
      <c r="C218" s="11">
        <v>2.4199999999999999E-2</v>
      </c>
      <c r="E218" s="7">
        <v>2.12E-2</v>
      </c>
      <c r="F218" s="7">
        <v>0.01</v>
      </c>
      <c r="G218" s="7">
        <v>2.2799999999999997E-2</v>
      </c>
      <c r="H218" s="7">
        <v>3.1800000000000002E-2</v>
      </c>
      <c r="I218" s="7">
        <v>3.4000000000000002E-2</v>
      </c>
      <c r="J218" s="7">
        <v>5.4199999999999998E-2</v>
      </c>
      <c r="K218" s="7">
        <v>1.9E-2</v>
      </c>
      <c r="L218" s="7">
        <v>3.9399999999999998E-2</v>
      </c>
      <c r="M218" s="7">
        <v>2.4100000000000003E-2</v>
      </c>
      <c r="N218" s="7">
        <v>5.04E-2</v>
      </c>
      <c r="O218" s="7">
        <v>5.45E-2</v>
      </c>
      <c r="P218" s="7">
        <v>1.67E-2</v>
      </c>
      <c r="Q218" s="7">
        <v>2.46E-2</v>
      </c>
      <c r="R218" s="7">
        <v>5.7500000000000002E-2</v>
      </c>
      <c r="S218" s="7">
        <v>1.7000000000000001E-2</v>
      </c>
      <c r="T218" s="7">
        <v>9.1999999999999998E-3</v>
      </c>
      <c r="U218" s="7">
        <v>8.8000000000000005E-3</v>
      </c>
      <c r="V218" s="7">
        <v>1.4499999999999999E-2</v>
      </c>
      <c r="W218" s="7">
        <v>1.3899999999999999E-2</v>
      </c>
      <c r="X218" s="7">
        <v>3.78E-2</v>
      </c>
      <c r="Y218" s="7">
        <v>1.49E-2</v>
      </c>
      <c r="Z218" s="7">
        <v>-1.0200000000000001E-2</v>
      </c>
      <c r="AA218" s="7">
        <v>4.0399999999999998E-2</v>
      </c>
      <c r="AB218" s="7">
        <v>5.0700000000000002E-2</v>
      </c>
      <c r="AC218" s="7">
        <v>2.6200000000000001E-2</v>
      </c>
      <c r="AD218" s="7">
        <v>5.8099999999999999E-2</v>
      </c>
      <c r="AE218" s="7">
        <v>2.75E-2</v>
      </c>
      <c r="AF218" s="7">
        <v>2.3E-3</v>
      </c>
      <c r="AG218" s="7">
        <v>1.6500000000000001E-2</v>
      </c>
      <c r="AH218" s="7">
        <v>3.0499999999999999E-2</v>
      </c>
      <c r="AJ218" s="2">
        <f t="shared" ref="AJ218:BM218" si="323">AVERAGE(E206:E217)</f>
        <v>3.2500000000000001E-2</v>
      </c>
      <c r="AK218" s="2">
        <f t="shared" si="323"/>
        <v>3.7233333333333334E-2</v>
      </c>
      <c r="AL218" s="2">
        <f t="shared" si="323"/>
        <v>2.445E-2</v>
      </c>
      <c r="AM218" s="2">
        <f t="shared" si="323"/>
        <v>5.2708333333333329E-2</v>
      </c>
      <c r="AN218" s="2">
        <f t="shared" si="323"/>
        <v>6.613333333333335E-2</v>
      </c>
      <c r="AO218" s="2">
        <f t="shared" si="323"/>
        <v>2.3133333333333336E-2</v>
      </c>
      <c r="AP218" s="2">
        <f t="shared" si="323"/>
        <v>2.9325000000000004E-2</v>
      </c>
      <c r="AQ218" s="2">
        <f t="shared" si="323"/>
        <v>2.4225E-2</v>
      </c>
      <c r="AR218" s="2">
        <f t="shared" si="323"/>
        <v>2.3233333333333338E-2</v>
      </c>
      <c r="AS218" s="2">
        <f t="shared" si="323"/>
        <v>4.4991666666666673E-2</v>
      </c>
      <c r="AT218" s="2">
        <f t="shared" si="323"/>
        <v>3.5200000000000002E-2</v>
      </c>
      <c r="AU218" s="2">
        <f t="shared" si="323"/>
        <v>1.8291666666666668E-2</v>
      </c>
      <c r="AV218" s="2">
        <f t="shared" si="323"/>
        <v>3.2883333333333334E-2</v>
      </c>
      <c r="AW218" s="2">
        <f t="shared" si="323"/>
        <v>3.9158333333333337E-2</v>
      </c>
      <c r="AX218" s="2">
        <f t="shared" si="323"/>
        <v>3.5100000000000006E-2</v>
      </c>
      <c r="AY218" s="2">
        <f t="shared" si="323"/>
        <v>2.224166666666667E-2</v>
      </c>
      <c r="AZ218" s="2">
        <f t="shared" si="323"/>
        <v>2.6091666666666676E-2</v>
      </c>
      <c r="BA218" s="2">
        <f t="shared" si="323"/>
        <v>4.2416666666666665E-2</v>
      </c>
      <c r="BB218" s="2">
        <f t="shared" si="323"/>
        <v>3.9783333333333337E-2</v>
      </c>
      <c r="BC218" s="2">
        <f t="shared" si="323"/>
        <v>5.4400000000000004E-2</v>
      </c>
      <c r="BD218" s="2">
        <f t="shared" si="323"/>
        <v>3.0174999999999997E-2</v>
      </c>
      <c r="BE218" s="2">
        <f t="shared" si="323"/>
        <v>9.9783333333333335E-2</v>
      </c>
      <c r="BF218" s="2">
        <f t="shared" si="323"/>
        <v>2.8975000000000001E-2</v>
      </c>
      <c r="BG218" s="2">
        <f t="shared" si="323"/>
        <v>2.731666666666667E-2</v>
      </c>
      <c r="BH218" s="2">
        <f t="shared" si="323"/>
        <v>3.5858333333333332E-2</v>
      </c>
      <c r="BI218" s="2">
        <f t="shared" si="323"/>
        <v>5.4600000000000003E-2</v>
      </c>
      <c r="BJ218" s="2">
        <f t="shared" si="323"/>
        <v>3.5374999999999997E-2</v>
      </c>
      <c r="BK218" s="2">
        <f t="shared" si="323"/>
        <v>4.5508333333333324E-2</v>
      </c>
      <c r="BL218" s="2">
        <f t="shared" si="323"/>
        <v>4.3766666666666669E-2</v>
      </c>
      <c r="BM218" s="2">
        <f t="shared" si="323"/>
        <v>3.3108333333333337E-2</v>
      </c>
      <c r="BO218">
        <f t="shared" si="224"/>
        <v>12</v>
      </c>
      <c r="BP218">
        <f t="shared" si="225"/>
        <v>19</v>
      </c>
      <c r="BQ218">
        <f t="shared" si="226"/>
        <v>6</v>
      </c>
      <c r="BR218">
        <f t="shared" si="227"/>
        <v>26</v>
      </c>
      <c r="BS218">
        <f t="shared" si="228"/>
        <v>29</v>
      </c>
      <c r="BT218">
        <f t="shared" si="229"/>
        <v>3</v>
      </c>
      <c r="BU218">
        <f t="shared" si="230"/>
        <v>10</v>
      </c>
      <c r="BV218">
        <f t="shared" si="231"/>
        <v>5</v>
      </c>
      <c r="BW218">
        <f t="shared" si="232"/>
        <v>4</v>
      </c>
      <c r="BX218">
        <f t="shared" si="233"/>
        <v>24</v>
      </c>
      <c r="BY218">
        <f t="shared" si="234"/>
        <v>16</v>
      </c>
      <c r="BZ218">
        <f t="shared" si="235"/>
        <v>1</v>
      </c>
      <c r="CA218">
        <f t="shared" si="236"/>
        <v>13</v>
      </c>
      <c r="CB218">
        <f t="shared" si="237"/>
        <v>20</v>
      </c>
      <c r="CC218">
        <f t="shared" si="238"/>
        <v>15</v>
      </c>
      <c r="CD218">
        <f t="shared" si="239"/>
        <v>2</v>
      </c>
      <c r="CE218">
        <f t="shared" si="240"/>
        <v>7</v>
      </c>
      <c r="CF218">
        <f t="shared" si="241"/>
        <v>22</v>
      </c>
      <c r="CG218">
        <f t="shared" si="242"/>
        <v>21</v>
      </c>
      <c r="CH218">
        <f t="shared" si="243"/>
        <v>27</v>
      </c>
      <c r="CI218">
        <f t="shared" si="244"/>
        <v>11</v>
      </c>
      <c r="CJ218">
        <f t="shared" si="245"/>
        <v>30</v>
      </c>
      <c r="CK218">
        <f t="shared" si="246"/>
        <v>9</v>
      </c>
      <c r="CL218">
        <f t="shared" si="247"/>
        <v>8</v>
      </c>
      <c r="CM218">
        <f t="shared" si="248"/>
        <v>18</v>
      </c>
      <c r="CN218">
        <f t="shared" si="249"/>
        <v>28</v>
      </c>
      <c r="CO218">
        <f t="shared" si="250"/>
        <v>17</v>
      </c>
      <c r="CP218">
        <f t="shared" si="251"/>
        <v>25</v>
      </c>
      <c r="CQ218">
        <f t="shared" si="252"/>
        <v>23</v>
      </c>
      <c r="CR218">
        <f t="shared" si="253"/>
        <v>14</v>
      </c>
      <c r="CU218" s="2">
        <f t="array" ref="CU218">AVERAGE(IF(BO218:CR218&gt;=$CU$8,E218:AH218,""))-$B218</f>
        <v>2.8020000000000003E-2</v>
      </c>
      <c r="CV218" s="2">
        <f t="array" ref="CV218">AVERAGE(IF(BO218:CR218&lt;=$CV$8,E218:AH218,""))-$B218</f>
        <v>2.5933333333333329E-2</v>
      </c>
      <c r="CW218" s="2">
        <f t="shared" si="315"/>
        <v>2.0866666666666742E-3</v>
      </c>
      <c r="CX218" s="2">
        <f t="shared" si="316"/>
        <v>2.4199999999999999E-2</v>
      </c>
      <c r="CY218" s="2">
        <f t="shared" si="317"/>
        <v>7.6150000000000054E-3</v>
      </c>
      <c r="CZ218" s="2"/>
      <c r="DA218" s="1">
        <f t="shared" si="318"/>
        <v>2.600541448631553</v>
      </c>
      <c r="DB218" s="1">
        <f t="shared" si="319"/>
        <v>1.7641631705439913</v>
      </c>
      <c r="DC218" s="1">
        <f t="shared" si="320"/>
        <v>3.3600778436157452</v>
      </c>
      <c r="DD218" s="1">
        <f t="shared" si="321"/>
        <v>1.2387499213121844</v>
      </c>
      <c r="DE218" s="3">
        <f t="shared" si="322"/>
        <v>0.930049464285714</v>
      </c>
    </row>
    <row r="219" spans="1:109" x14ac:dyDescent="0.25">
      <c r="A219">
        <v>194310</v>
      </c>
      <c r="B219" s="10">
        <v>2.9999999999999997E-4</v>
      </c>
      <c r="C219" s="11">
        <v>-1.2500000000000001E-2</v>
      </c>
      <c r="E219" s="7">
        <v>-2.3999999999999998E-3</v>
      </c>
      <c r="F219" s="7">
        <v>0.13689999999999999</v>
      </c>
      <c r="G219" s="7">
        <v>-2.1299999999999999E-2</v>
      </c>
      <c r="H219" s="7">
        <v>-2.8700000000000003E-2</v>
      </c>
      <c r="I219" s="7">
        <v>-3.7000000000000002E-3</v>
      </c>
      <c r="J219" s="7">
        <v>-1.24E-2</v>
      </c>
      <c r="K219" s="7">
        <v>-2.0199999999999999E-2</v>
      </c>
      <c r="L219" s="7">
        <v>5.0000000000000001E-3</v>
      </c>
      <c r="M219" s="7">
        <v>-2.2000000000000002E-2</v>
      </c>
      <c r="N219" s="7">
        <v>5.2000000000000006E-3</v>
      </c>
      <c r="O219" s="7">
        <v>-1.9800000000000002E-2</v>
      </c>
      <c r="P219" s="7">
        <v>1.1000000000000001E-2</v>
      </c>
      <c r="Q219" s="7">
        <v>-1.3200000000000002E-2</v>
      </c>
      <c r="R219" s="7">
        <v>-4.0300000000000002E-2</v>
      </c>
      <c r="S219" s="7">
        <v>-1.24E-2</v>
      </c>
      <c r="T219" s="7">
        <v>1.5100000000000001E-2</v>
      </c>
      <c r="U219" s="7">
        <v>-3.4500000000000003E-2</v>
      </c>
      <c r="V219" s="7">
        <v>7.000000000000001E-4</v>
      </c>
      <c r="W219" s="7">
        <v>-2.0800000000000003E-2</v>
      </c>
      <c r="X219" s="7">
        <v>6.1000000000000004E-3</v>
      </c>
      <c r="Y219" s="7">
        <v>7.0999999999999995E-3</v>
      </c>
      <c r="Z219" s="7">
        <v>-1.6200000000000003E-2</v>
      </c>
      <c r="AA219" s="7">
        <v>-1.83E-2</v>
      </c>
      <c r="AB219" s="7">
        <v>3.2000000000000002E-3</v>
      </c>
      <c r="AC219" s="7">
        <v>-2.8999999999999998E-3</v>
      </c>
      <c r="AD219" s="7">
        <v>3.7100000000000001E-2</v>
      </c>
      <c r="AE219" s="7">
        <v>-3.5400000000000001E-2</v>
      </c>
      <c r="AF219" s="7">
        <v>1.3600000000000001E-2</v>
      </c>
      <c r="AG219" s="7">
        <v>-1.1200000000000002E-2</v>
      </c>
      <c r="AH219" s="7">
        <v>-4.5000000000000005E-3</v>
      </c>
      <c r="AJ219" s="2">
        <f t="shared" ref="AJ219:BM219" si="324">AVERAGE(E207:E218)</f>
        <v>3.3783333333333339E-2</v>
      </c>
      <c r="AK219" s="2">
        <f t="shared" si="324"/>
        <v>3.4133333333333342E-2</v>
      </c>
      <c r="AL219" s="2">
        <f t="shared" si="324"/>
        <v>2.9158333333333338E-2</v>
      </c>
      <c r="AM219" s="2">
        <f t="shared" si="324"/>
        <v>5.1741666666666665E-2</v>
      </c>
      <c r="AN219" s="2">
        <f t="shared" si="324"/>
        <v>6.7283333333333348E-2</v>
      </c>
      <c r="AO219" s="2">
        <f t="shared" si="324"/>
        <v>2.6274999999999993E-2</v>
      </c>
      <c r="AP219" s="2">
        <f t="shared" si="324"/>
        <v>2.9166666666666674E-2</v>
      </c>
      <c r="AQ219" s="2">
        <f t="shared" si="324"/>
        <v>2.7300000000000005E-2</v>
      </c>
      <c r="AR219" s="2">
        <f t="shared" si="324"/>
        <v>2.1300000000000003E-2</v>
      </c>
      <c r="AS219" s="2">
        <f t="shared" si="324"/>
        <v>4.6641666666666672E-2</v>
      </c>
      <c r="AT219" s="2">
        <f t="shared" si="324"/>
        <v>3.6908333333333335E-2</v>
      </c>
      <c r="AU219" s="2">
        <f t="shared" si="324"/>
        <v>1.849166666666667E-2</v>
      </c>
      <c r="AV219" s="2">
        <f t="shared" si="324"/>
        <v>3.1933333333333334E-2</v>
      </c>
      <c r="AW219" s="2">
        <f t="shared" si="324"/>
        <v>3.953333333333333E-2</v>
      </c>
      <c r="AX219" s="2">
        <f t="shared" si="324"/>
        <v>3.4208333333333341E-2</v>
      </c>
      <c r="AY219" s="2">
        <f t="shared" si="324"/>
        <v>1.9900000000000004E-2</v>
      </c>
      <c r="AZ219" s="2">
        <f t="shared" si="324"/>
        <v>2.589166666666667E-2</v>
      </c>
      <c r="BA219" s="2">
        <f t="shared" si="324"/>
        <v>3.6983333333333333E-2</v>
      </c>
      <c r="BB219" s="2">
        <f t="shared" si="324"/>
        <v>3.8983333333333342E-2</v>
      </c>
      <c r="BC219" s="2">
        <f t="shared" si="324"/>
        <v>5.2691666666666671E-2</v>
      </c>
      <c r="BD219" s="2">
        <f t="shared" si="324"/>
        <v>2.9691666666666668E-2</v>
      </c>
      <c r="BE219" s="2">
        <f t="shared" si="324"/>
        <v>9.4583333333333339E-2</v>
      </c>
      <c r="BF219" s="2">
        <f t="shared" si="324"/>
        <v>2.8208333333333335E-2</v>
      </c>
      <c r="BG219" s="2">
        <f t="shared" si="324"/>
        <v>3.093333333333334E-2</v>
      </c>
      <c r="BH219" s="2">
        <f t="shared" si="324"/>
        <v>3.4524999999999993E-2</v>
      </c>
      <c r="BI219" s="2">
        <f t="shared" si="324"/>
        <v>5.7950000000000002E-2</v>
      </c>
      <c r="BJ219" s="2">
        <f t="shared" si="324"/>
        <v>3.7816666666666672E-2</v>
      </c>
      <c r="BK219" s="2">
        <f t="shared" si="324"/>
        <v>4.4308333333333332E-2</v>
      </c>
      <c r="BL219" s="2">
        <f t="shared" si="324"/>
        <v>4.3633333333333336E-2</v>
      </c>
      <c r="BM219" s="2">
        <f t="shared" si="324"/>
        <v>3.1466666666666671E-2</v>
      </c>
      <c r="BO219">
        <f t="shared" si="224"/>
        <v>14</v>
      </c>
      <c r="BP219">
        <f t="shared" si="225"/>
        <v>15</v>
      </c>
      <c r="BQ219">
        <f t="shared" si="226"/>
        <v>8</v>
      </c>
      <c r="BR219">
        <f t="shared" si="227"/>
        <v>26</v>
      </c>
      <c r="BS219">
        <f t="shared" si="228"/>
        <v>29</v>
      </c>
      <c r="BT219">
        <f t="shared" si="229"/>
        <v>5</v>
      </c>
      <c r="BU219">
        <f t="shared" si="230"/>
        <v>9</v>
      </c>
      <c r="BV219">
        <f t="shared" si="231"/>
        <v>6</v>
      </c>
      <c r="BW219">
        <f t="shared" si="232"/>
        <v>3</v>
      </c>
      <c r="BX219">
        <f t="shared" si="233"/>
        <v>25</v>
      </c>
      <c r="BY219">
        <f t="shared" si="234"/>
        <v>18</v>
      </c>
      <c r="BZ219">
        <f t="shared" si="235"/>
        <v>1</v>
      </c>
      <c r="CA219">
        <f t="shared" si="236"/>
        <v>13</v>
      </c>
      <c r="CB219">
        <f t="shared" si="237"/>
        <v>22</v>
      </c>
      <c r="CC219">
        <f t="shared" si="238"/>
        <v>16</v>
      </c>
      <c r="CD219">
        <f t="shared" si="239"/>
        <v>2</v>
      </c>
      <c r="CE219">
        <f t="shared" si="240"/>
        <v>4</v>
      </c>
      <c r="CF219">
        <f t="shared" si="241"/>
        <v>19</v>
      </c>
      <c r="CG219">
        <f t="shared" si="242"/>
        <v>21</v>
      </c>
      <c r="CH219">
        <f t="shared" si="243"/>
        <v>27</v>
      </c>
      <c r="CI219">
        <f t="shared" si="244"/>
        <v>10</v>
      </c>
      <c r="CJ219">
        <f t="shared" si="245"/>
        <v>30</v>
      </c>
      <c r="CK219">
        <f t="shared" si="246"/>
        <v>7</v>
      </c>
      <c r="CL219">
        <f t="shared" si="247"/>
        <v>11</v>
      </c>
      <c r="CM219">
        <f t="shared" si="248"/>
        <v>17</v>
      </c>
      <c r="CN219">
        <f t="shared" si="249"/>
        <v>28</v>
      </c>
      <c r="CO219">
        <f t="shared" si="250"/>
        <v>20</v>
      </c>
      <c r="CP219">
        <f t="shared" si="251"/>
        <v>24</v>
      </c>
      <c r="CQ219">
        <f t="shared" si="252"/>
        <v>23</v>
      </c>
      <c r="CR219">
        <f t="shared" si="253"/>
        <v>12</v>
      </c>
      <c r="CU219" s="2">
        <f t="array" ref="CU219">AVERAGE(IF(BO219:CR219&gt;=$CU$8,E219:AH219,""))-$B219</f>
        <v>-8.8800000000000025E-3</v>
      </c>
      <c r="CV219" s="2">
        <f t="array" ref="CV219">AVERAGE(IF(BO219:CR219&lt;=$CV$8,E219:AH219,""))-$B219</f>
        <v>1.6666666666666657E-3</v>
      </c>
      <c r="CW219" s="2">
        <f t="shared" si="315"/>
        <v>-1.0546666666666668E-2</v>
      </c>
      <c r="CX219" s="2">
        <f t="shared" si="316"/>
        <v>-1.2500000000000001E-2</v>
      </c>
      <c r="CY219" s="2">
        <f t="shared" si="317"/>
        <v>-1.1035E-2</v>
      </c>
      <c r="CZ219" s="2"/>
      <c r="DA219" s="1">
        <f t="shared" si="318"/>
        <v>2.573894567254575</v>
      </c>
      <c r="DB219" s="1">
        <f t="shared" si="319"/>
        <v>1.7426403798633545</v>
      </c>
      <c r="DC219" s="1">
        <f t="shared" si="320"/>
        <v>3.331248375717522</v>
      </c>
      <c r="DD219" s="1">
        <f t="shared" si="321"/>
        <v>1.2411861294907651</v>
      </c>
      <c r="DE219" s="3">
        <f t="shared" si="322"/>
        <v>0.9195027976190473</v>
      </c>
    </row>
    <row r="220" spans="1:109" x14ac:dyDescent="0.25">
      <c r="A220">
        <v>194311</v>
      </c>
      <c r="B220" s="10">
        <v>2.9999999999999997E-4</v>
      </c>
      <c r="C220" s="11">
        <v>-5.8799999999999998E-2</v>
      </c>
      <c r="E220" s="7">
        <v>-4.2000000000000003E-2</v>
      </c>
      <c r="F220" s="7">
        <v>-1.6500000000000001E-2</v>
      </c>
      <c r="G220" s="7">
        <v>-6.0499999999999998E-2</v>
      </c>
      <c r="H220" s="7">
        <v>-9.5100000000000004E-2</v>
      </c>
      <c r="I220" s="7">
        <v>-8.3699999999999997E-2</v>
      </c>
      <c r="J220" s="7">
        <v>-2.52E-2</v>
      </c>
      <c r="K220" s="7">
        <v>-1.3899999999999999E-2</v>
      </c>
      <c r="L220" s="7">
        <v>-3.9800000000000002E-2</v>
      </c>
      <c r="M220" s="7">
        <v>-4.99E-2</v>
      </c>
      <c r="N220" s="7">
        <v>-5.0099999999999999E-2</v>
      </c>
      <c r="O220" s="7">
        <v>-5.8200000000000002E-2</v>
      </c>
      <c r="P220" s="7">
        <v>-7.1199999999999999E-2</v>
      </c>
      <c r="Q220" s="7">
        <v>-7.0300000000000001E-2</v>
      </c>
      <c r="R220" s="7">
        <v>-6.8900000000000003E-2</v>
      </c>
      <c r="S220" s="7">
        <v>-5.5500000000000001E-2</v>
      </c>
      <c r="T220" s="7">
        <v>-0.10400000000000001</v>
      </c>
      <c r="U220" s="7">
        <v>-4.2599999999999999E-2</v>
      </c>
      <c r="V220" s="7">
        <v>-2.46E-2</v>
      </c>
      <c r="W220" s="7">
        <v>-6.9000000000000006E-2</v>
      </c>
      <c r="X220" s="7">
        <v>-8.2400000000000001E-2</v>
      </c>
      <c r="Y220" s="7">
        <v>-1.7399999999999999E-2</v>
      </c>
      <c r="Z220" s="7">
        <v>-7.17E-2</v>
      </c>
      <c r="AA220" s="7">
        <v>-5.4100000000000002E-2</v>
      </c>
      <c r="AB220" s="7">
        <v>-6.9100000000000009E-2</v>
      </c>
      <c r="AC220" s="7">
        <v>-8.900000000000001E-2</v>
      </c>
      <c r="AD220" s="7">
        <v>-8.1000000000000003E-2</v>
      </c>
      <c r="AE220" s="7">
        <v>-4.1100000000000005E-2</v>
      </c>
      <c r="AF220" s="7">
        <v>-2.4100000000000003E-2</v>
      </c>
      <c r="AG220" s="7">
        <v>-6.9900000000000004E-2</v>
      </c>
      <c r="AH220" s="7">
        <v>-4.9200000000000001E-2</v>
      </c>
      <c r="AJ220" s="2">
        <f t="shared" ref="AJ220:BM220" si="325">AVERAGE(E208:E219)</f>
        <v>2.9966666666666666E-2</v>
      </c>
      <c r="AK220" s="2">
        <f t="shared" si="325"/>
        <v>4.6250000000000006E-2</v>
      </c>
      <c r="AL220" s="2">
        <f t="shared" si="325"/>
        <v>2.2950000000000002E-2</v>
      </c>
      <c r="AM220" s="2">
        <f t="shared" si="325"/>
        <v>4.3608333333333339E-2</v>
      </c>
      <c r="AN220" s="2">
        <f t="shared" si="325"/>
        <v>5.7616666666666677E-2</v>
      </c>
      <c r="AO220" s="2">
        <f t="shared" si="325"/>
        <v>1.9316666666666666E-2</v>
      </c>
      <c r="AP220" s="2">
        <f t="shared" si="325"/>
        <v>2.5983333333333341E-2</v>
      </c>
      <c r="AQ220" s="2">
        <f t="shared" si="325"/>
        <v>2.4341666666666675E-2</v>
      </c>
      <c r="AR220" s="2">
        <f t="shared" si="325"/>
        <v>1.3950000000000002E-2</v>
      </c>
      <c r="AS220" s="2">
        <f t="shared" si="325"/>
        <v>4.1166666666666664E-2</v>
      </c>
      <c r="AT220" s="2">
        <f t="shared" si="325"/>
        <v>2.9883333333333335E-2</v>
      </c>
      <c r="AU220" s="2">
        <f t="shared" si="325"/>
        <v>1.3858333333333334E-2</v>
      </c>
      <c r="AV220" s="2">
        <f t="shared" si="325"/>
        <v>2.4649999999999995E-2</v>
      </c>
      <c r="AW220" s="2">
        <f t="shared" si="325"/>
        <v>3.0275000000000007E-2</v>
      </c>
      <c r="AX220" s="2">
        <f t="shared" si="325"/>
        <v>2.8150000000000005E-2</v>
      </c>
      <c r="AY220" s="2">
        <f t="shared" si="325"/>
        <v>1.5133333333333337E-2</v>
      </c>
      <c r="AZ220" s="2">
        <f t="shared" si="325"/>
        <v>1.4783333333333334E-2</v>
      </c>
      <c r="BA220" s="2">
        <f t="shared" si="325"/>
        <v>3.3825000000000001E-2</v>
      </c>
      <c r="BB220" s="2">
        <f t="shared" si="325"/>
        <v>2.9225000000000004E-2</v>
      </c>
      <c r="BC220" s="2">
        <f t="shared" si="325"/>
        <v>4.0700000000000007E-2</v>
      </c>
      <c r="BD220" s="2">
        <f t="shared" si="325"/>
        <v>2.5175000000000003E-2</v>
      </c>
      <c r="BE220" s="2">
        <f t="shared" si="325"/>
        <v>8.3383333333333323E-2</v>
      </c>
      <c r="BF220" s="2">
        <f t="shared" si="325"/>
        <v>2.3033333333333336E-2</v>
      </c>
      <c r="BG220" s="2">
        <f t="shared" si="325"/>
        <v>2.6891666666666675E-2</v>
      </c>
      <c r="BH220" s="2">
        <f t="shared" si="325"/>
        <v>2.7099999999999999E-2</v>
      </c>
      <c r="BI220" s="2">
        <f t="shared" si="325"/>
        <v>5.7416666666666671E-2</v>
      </c>
      <c r="BJ220" s="2">
        <f t="shared" si="325"/>
        <v>3.4383333333333335E-2</v>
      </c>
      <c r="BK220" s="2">
        <f t="shared" si="325"/>
        <v>4.1650000000000006E-2</v>
      </c>
      <c r="BL220" s="2">
        <f t="shared" si="325"/>
        <v>3.6249999999999998E-2</v>
      </c>
      <c r="BM220" s="2">
        <f t="shared" si="325"/>
        <v>3.0466666666666666E-2</v>
      </c>
      <c r="BO220">
        <f t="shared" ref="BO220:BO283" si="326">RANK(AJ220,$AJ220:$BM220,1)</f>
        <v>17</v>
      </c>
      <c r="BP220">
        <f t="shared" ref="BP220:BP283" si="327">RANK(AK220,$AJ220:$BM220,1)</f>
        <v>27</v>
      </c>
      <c r="BQ220">
        <f t="shared" ref="BQ220:BQ283" si="328">RANK(AL220,$AJ220:$BM220,1)</f>
        <v>6</v>
      </c>
      <c r="BR220">
        <f t="shared" ref="BR220:BR283" si="329">RANK(AM220,$AJ220:$BM220,1)</f>
        <v>26</v>
      </c>
      <c r="BS220">
        <f t="shared" ref="BS220:BS283" si="330">RANK(AN220,$AJ220:$BM220,1)</f>
        <v>29</v>
      </c>
      <c r="BT220">
        <f t="shared" ref="BT220:BT283" si="331">RANK(AO220,$AJ220:$BM220,1)</f>
        <v>5</v>
      </c>
      <c r="BU220">
        <f t="shared" ref="BU220:BU283" si="332">RANK(AP220,$AJ220:$BM220,1)</f>
        <v>11</v>
      </c>
      <c r="BV220">
        <f t="shared" ref="BV220:BV283" si="333">RANK(AQ220,$AJ220:$BM220,1)</f>
        <v>8</v>
      </c>
      <c r="BW220">
        <f t="shared" ref="BW220:BW283" si="334">RANK(AR220,$AJ220:$BM220,1)</f>
        <v>2</v>
      </c>
      <c r="BX220">
        <f t="shared" ref="BX220:BX283" si="335">RANK(AS220,$AJ220:$BM220,1)</f>
        <v>24</v>
      </c>
      <c r="BY220">
        <f t="shared" ref="BY220:BY283" si="336">RANK(AT220,$AJ220:$BM220,1)</f>
        <v>16</v>
      </c>
      <c r="BZ220">
        <f t="shared" ref="BZ220:BZ283" si="337">RANK(AU220,$AJ220:$BM220,1)</f>
        <v>1</v>
      </c>
      <c r="CA220">
        <f t="shared" ref="CA220:CA283" si="338">RANK(AV220,$AJ220:$BM220,1)</f>
        <v>9</v>
      </c>
      <c r="CB220">
        <f t="shared" ref="CB220:CB283" si="339">RANK(AW220,$AJ220:$BM220,1)</f>
        <v>18</v>
      </c>
      <c r="CC220">
        <f t="shared" ref="CC220:CC283" si="340">RANK(AX220,$AJ220:$BM220,1)</f>
        <v>14</v>
      </c>
      <c r="CD220">
        <f t="shared" ref="CD220:CD283" si="341">RANK(AY220,$AJ220:$BM220,1)</f>
        <v>4</v>
      </c>
      <c r="CE220">
        <f t="shared" ref="CE220:CE283" si="342">RANK(AZ220,$AJ220:$BM220,1)</f>
        <v>3</v>
      </c>
      <c r="CF220">
        <f t="shared" ref="CF220:CF283" si="343">RANK(BA220,$AJ220:$BM220,1)</f>
        <v>20</v>
      </c>
      <c r="CG220">
        <f t="shared" ref="CG220:CG283" si="344">RANK(BB220,$AJ220:$BM220,1)</f>
        <v>15</v>
      </c>
      <c r="CH220">
        <f t="shared" ref="CH220:CH283" si="345">RANK(BC220,$AJ220:$BM220,1)</f>
        <v>23</v>
      </c>
      <c r="CI220">
        <f t="shared" ref="CI220:CI283" si="346">RANK(BD220,$AJ220:$BM220,1)</f>
        <v>10</v>
      </c>
      <c r="CJ220">
        <f t="shared" ref="CJ220:CJ283" si="347">RANK(BE220,$AJ220:$BM220,1)</f>
        <v>30</v>
      </c>
      <c r="CK220">
        <f t="shared" ref="CK220:CK283" si="348">RANK(BF220,$AJ220:$BM220,1)</f>
        <v>7</v>
      </c>
      <c r="CL220">
        <f t="shared" ref="CL220:CL283" si="349">RANK(BG220,$AJ220:$BM220,1)</f>
        <v>12</v>
      </c>
      <c r="CM220">
        <f t="shared" ref="CM220:CM283" si="350">RANK(BH220,$AJ220:$BM220,1)</f>
        <v>13</v>
      </c>
      <c r="CN220">
        <f t="shared" ref="CN220:CN283" si="351">RANK(BI220,$AJ220:$BM220,1)</f>
        <v>28</v>
      </c>
      <c r="CO220">
        <f t="shared" ref="CO220:CO283" si="352">RANK(BJ220,$AJ220:$BM220,1)</f>
        <v>21</v>
      </c>
      <c r="CP220">
        <f t="shared" ref="CP220:CP283" si="353">RANK(BK220,$AJ220:$BM220,1)</f>
        <v>25</v>
      </c>
      <c r="CQ220">
        <f t="shared" ref="CQ220:CQ283" si="354">RANK(BL220,$AJ220:$BM220,1)</f>
        <v>22</v>
      </c>
      <c r="CR220">
        <f t="shared" ref="CR220:CR283" si="355">RANK(BM220,$AJ220:$BM220,1)</f>
        <v>19</v>
      </c>
      <c r="CU220" s="2">
        <f t="array" ref="CU220">AVERAGE(IF(BO220:CR220&gt;=$CU$8,E220:AH220,""))-$B220</f>
        <v>-5.7533333333333339E-2</v>
      </c>
      <c r="CV220" s="2">
        <f t="array" ref="CV220">AVERAGE(IF(BO220:CR220&lt;=$CV$8,E220:AH220,""))-$B220</f>
        <v>-5.5733333333333329E-2</v>
      </c>
      <c r="CW220" s="2">
        <f t="shared" si="315"/>
        <v>-1.8000000000000099E-3</v>
      </c>
      <c r="CX220" s="2">
        <f t="shared" si="316"/>
        <v>-5.8799999999999998E-2</v>
      </c>
      <c r="CY220" s="2">
        <f t="shared" si="317"/>
        <v>-1.6050000000000009E-2</v>
      </c>
      <c r="CZ220" s="2"/>
      <c r="DA220" s="1">
        <f t="shared" si="318"/>
        <v>2.5700337254036931</v>
      </c>
      <c r="DB220" s="1">
        <f t="shared" si="319"/>
        <v>1.6406959176413483</v>
      </c>
      <c r="DC220" s="1">
        <f t="shared" si="320"/>
        <v>3.1405899270139557</v>
      </c>
      <c r="DD220" s="1">
        <f t="shared" si="321"/>
        <v>1.1723830450459938</v>
      </c>
      <c r="DE220" s="3">
        <f t="shared" si="322"/>
        <v>0.91770279761904727</v>
      </c>
    </row>
    <row r="221" spans="1:109" x14ac:dyDescent="0.25">
      <c r="A221">
        <v>194312</v>
      </c>
      <c r="B221" s="10">
        <v>2.9999999999999997E-4</v>
      </c>
      <c r="C221" s="11">
        <v>6.3299999999999995E-2</v>
      </c>
      <c r="E221" s="7">
        <v>5.4800000000000008E-2</v>
      </c>
      <c r="F221" s="7">
        <v>0.12380000000000001</v>
      </c>
      <c r="G221" s="7">
        <v>6.2199999999999998E-2</v>
      </c>
      <c r="H221" s="7">
        <v>0.1104</v>
      </c>
      <c r="I221" s="7">
        <v>0.10439999999999999</v>
      </c>
      <c r="J221" s="7">
        <v>4.9800000000000004E-2</v>
      </c>
      <c r="K221" s="7">
        <v>3.3000000000000002E-2</v>
      </c>
      <c r="L221" s="7">
        <v>3.7600000000000001E-2</v>
      </c>
      <c r="M221" s="7">
        <v>3.2799999999999996E-2</v>
      </c>
      <c r="N221" s="7">
        <v>8.6699999999999999E-2</v>
      </c>
      <c r="O221" s="7">
        <v>7.0400000000000004E-2</v>
      </c>
      <c r="P221" s="7">
        <v>4.1900000000000007E-2</v>
      </c>
      <c r="Q221" s="7">
        <v>0.11410000000000001</v>
      </c>
      <c r="R221" s="7">
        <v>8.0399999999999999E-2</v>
      </c>
      <c r="S221" s="7">
        <v>8.2300000000000012E-2</v>
      </c>
      <c r="T221" s="7">
        <v>0.11220000000000001</v>
      </c>
      <c r="U221" s="7">
        <v>3.6000000000000004E-2</v>
      </c>
      <c r="V221" s="7">
        <v>0.19159999999999999</v>
      </c>
      <c r="W221" s="7">
        <v>7.1900000000000006E-2</v>
      </c>
      <c r="X221" s="7">
        <v>7.3899999999999993E-2</v>
      </c>
      <c r="Y221" s="7">
        <v>3.1800000000000002E-2</v>
      </c>
      <c r="Z221" s="7">
        <v>0.1086</v>
      </c>
      <c r="AA221" s="7">
        <v>8.0199999999999994E-2</v>
      </c>
      <c r="AB221" s="7">
        <v>6.6200000000000009E-2</v>
      </c>
      <c r="AC221" s="7">
        <v>7.2499999999999995E-2</v>
      </c>
      <c r="AD221" s="7">
        <v>0.1258</v>
      </c>
      <c r="AE221" s="7">
        <v>5.8799999999999998E-2</v>
      </c>
      <c r="AF221" s="7">
        <v>2.3799999999999998E-2</v>
      </c>
      <c r="AG221" s="7">
        <v>8.6500000000000007E-2</v>
      </c>
      <c r="AH221" s="7">
        <v>5.62E-2</v>
      </c>
      <c r="AJ221" s="2">
        <f t="shared" ref="AJ221:BM221" si="356">AVERAGE(E209:E220)</f>
        <v>2.2316666666666665E-2</v>
      </c>
      <c r="AK221" s="2">
        <f t="shared" si="356"/>
        <v>4.4433333333333346E-2</v>
      </c>
      <c r="AL221" s="2">
        <f t="shared" si="356"/>
        <v>1.8750000000000003E-2</v>
      </c>
      <c r="AM221" s="2">
        <f t="shared" si="356"/>
        <v>3.7308333333333325E-2</v>
      </c>
      <c r="AN221" s="2">
        <f t="shared" si="356"/>
        <v>4.9941666666666683E-2</v>
      </c>
      <c r="AO221" s="2">
        <f t="shared" si="356"/>
        <v>1.8141666666666664E-2</v>
      </c>
      <c r="AP221" s="2">
        <f t="shared" si="356"/>
        <v>2.6225000000000002E-2</v>
      </c>
      <c r="AQ221" s="2">
        <f t="shared" si="356"/>
        <v>1.9716666666666674E-2</v>
      </c>
      <c r="AR221" s="2">
        <f t="shared" si="356"/>
        <v>9.2500000000000013E-3</v>
      </c>
      <c r="AS221" s="2">
        <f t="shared" si="356"/>
        <v>3.5491666666666664E-2</v>
      </c>
      <c r="AT221" s="2">
        <f t="shared" si="356"/>
        <v>2.2949999999999998E-2</v>
      </c>
      <c r="AU221" s="2">
        <f t="shared" si="356"/>
        <v>1.3708333333333336E-2</v>
      </c>
      <c r="AV221" s="2">
        <f t="shared" si="356"/>
        <v>1.9575000000000002E-2</v>
      </c>
      <c r="AW221" s="2">
        <f t="shared" si="356"/>
        <v>2.3733333333333332E-2</v>
      </c>
      <c r="AX221" s="2">
        <f t="shared" si="356"/>
        <v>2.3783333333333337E-2</v>
      </c>
      <c r="AY221" s="2">
        <f t="shared" si="356"/>
        <v>1.419166666666667E-2</v>
      </c>
      <c r="AZ221" s="2">
        <f t="shared" si="356"/>
        <v>1.3025000000000002E-2</v>
      </c>
      <c r="BA221" s="2">
        <f t="shared" si="356"/>
        <v>3.2000000000000001E-2</v>
      </c>
      <c r="BB221" s="2">
        <f t="shared" si="356"/>
        <v>2.2633333333333339E-2</v>
      </c>
      <c r="BC221" s="2">
        <f t="shared" si="356"/>
        <v>3.4766666666666668E-2</v>
      </c>
      <c r="BD221" s="2">
        <f t="shared" si="356"/>
        <v>2.1466666666666672E-2</v>
      </c>
      <c r="BE221" s="2">
        <f t="shared" si="356"/>
        <v>7.0050000000000001E-2</v>
      </c>
      <c r="BF221" s="2">
        <f t="shared" si="356"/>
        <v>1.495E-2</v>
      </c>
      <c r="BG221" s="2">
        <f t="shared" si="356"/>
        <v>2.0433333333333335E-2</v>
      </c>
      <c r="BH221" s="2">
        <f t="shared" si="356"/>
        <v>2.2758333333333328E-2</v>
      </c>
      <c r="BI221" s="2">
        <f t="shared" si="356"/>
        <v>4.9100000000000012E-2</v>
      </c>
      <c r="BJ221" s="2">
        <f t="shared" si="356"/>
        <v>2.5491666666666666E-2</v>
      </c>
      <c r="BK221" s="2">
        <f t="shared" si="356"/>
        <v>3.6141666666666669E-2</v>
      </c>
      <c r="BL221" s="2">
        <f t="shared" si="356"/>
        <v>2.7241666666666664E-2</v>
      </c>
      <c r="BM221" s="2">
        <f t="shared" si="356"/>
        <v>2.1091666666666672E-2</v>
      </c>
      <c r="BO221">
        <f t="shared" si="326"/>
        <v>13</v>
      </c>
      <c r="BP221">
        <f t="shared" si="327"/>
        <v>27</v>
      </c>
      <c r="BQ221">
        <f t="shared" si="328"/>
        <v>7</v>
      </c>
      <c r="BR221">
        <f t="shared" si="329"/>
        <v>26</v>
      </c>
      <c r="BS221">
        <f t="shared" si="330"/>
        <v>29</v>
      </c>
      <c r="BT221">
        <f t="shared" si="331"/>
        <v>6</v>
      </c>
      <c r="BU221">
        <f t="shared" si="332"/>
        <v>20</v>
      </c>
      <c r="BV221">
        <f t="shared" si="333"/>
        <v>9</v>
      </c>
      <c r="BW221">
        <f t="shared" si="334"/>
        <v>1</v>
      </c>
      <c r="BX221">
        <f t="shared" si="335"/>
        <v>24</v>
      </c>
      <c r="BY221">
        <f t="shared" si="336"/>
        <v>16</v>
      </c>
      <c r="BZ221">
        <f t="shared" si="337"/>
        <v>3</v>
      </c>
      <c r="CA221">
        <f t="shared" si="338"/>
        <v>8</v>
      </c>
      <c r="CB221">
        <f t="shared" si="339"/>
        <v>17</v>
      </c>
      <c r="CC221">
        <f t="shared" si="340"/>
        <v>18</v>
      </c>
      <c r="CD221">
        <f t="shared" si="341"/>
        <v>4</v>
      </c>
      <c r="CE221">
        <f t="shared" si="342"/>
        <v>2</v>
      </c>
      <c r="CF221">
        <f t="shared" si="343"/>
        <v>22</v>
      </c>
      <c r="CG221">
        <f t="shared" si="344"/>
        <v>14</v>
      </c>
      <c r="CH221">
        <f t="shared" si="345"/>
        <v>23</v>
      </c>
      <c r="CI221">
        <f t="shared" si="346"/>
        <v>12</v>
      </c>
      <c r="CJ221">
        <f t="shared" si="347"/>
        <v>30</v>
      </c>
      <c r="CK221">
        <f t="shared" si="348"/>
        <v>5</v>
      </c>
      <c r="CL221">
        <f t="shared" si="349"/>
        <v>10</v>
      </c>
      <c r="CM221">
        <f t="shared" si="350"/>
        <v>15</v>
      </c>
      <c r="CN221">
        <f t="shared" si="351"/>
        <v>28</v>
      </c>
      <c r="CO221">
        <f t="shared" si="352"/>
        <v>19</v>
      </c>
      <c r="CP221">
        <f t="shared" si="353"/>
        <v>25</v>
      </c>
      <c r="CQ221">
        <f t="shared" si="354"/>
        <v>21</v>
      </c>
      <c r="CR221">
        <f t="shared" si="355"/>
        <v>11</v>
      </c>
      <c r="CU221" s="2">
        <f t="array" ref="CU221">AVERAGE(IF(BO221:CR221&gt;=$CU$8,E221:AH221,""))-$B221</f>
        <v>9.0393333333333339E-2</v>
      </c>
      <c r="CV221" s="2">
        <f t="array" ref="CV221">AVERAGE(IF(BO221:CR221&lt;=$CV$8,E221:AH221,""))-$B221</f>
        <v>6.1046666666666673E-2</v>
      </c>
      <c r="CW221" s="2">
        <f t="shared" si="315"/>
        <v>2.9346666666666667E-2</v>
      </c>
      <c r="CX221" s="2">
        <f t="shared" si="316"/>
        <v>6.3299999999999995E-2</v>
      </c>
      <c r="CY221" s="2">
        <f t="shared" si="317"/>
        <v>3.7835000000000001E-2</v>
      </c>
      <c r="CZ221" s="2"/>
      <c r="DA221" s="1">
        <f t="shared" si="318"/>
        <v>2.6462266585828278</v>
      </c>
      <c r="DB221" s="1">
        <f t="shared" si="319"/>
        <v>1.7450441780033379</v>
      </c>
      <c r="DC221" s="1">
        <f t="shared" si="320"/>
        <v>3.4254204961279413</v>
      </c>
      <c r="DD221" s="1">
        <f t="shared" si="321"/>
        <v>1.2443048369160821</v>
      </c>
      <c r="DE221" s="3">
        <f t="shared" si="322"/>
        <v>0.9470494642857139</v>
      </c>
    </row>
    <row r="222" spans="1:109" x14ac:dyDescent="0.25">
      <c r="A222">
        <v>194401</v>
      </c>
      <c r="B222" s="10">
        <v>2.9999999999999997E-4</v>
      </c>
      <c r="C222" s="11">
        <v>1.78E-2</v>
      </c>
      <c r="E222" s="7">
        <v>3.3700000000000001E-2</v>
      </c>
      <c r="F222" s="7">
        <v>1.1899999999999999E-2</v>
      </c>
      <c r="G222" s="7">
        <v>6.6400000000000001E-2</v>
      </c>
      <c r="H222" s="7">
        <v>1.5300000000000001E-2</v>
      </c>
      <c r="I222" s="7">
        <v>2.9700000000000004E-2</v>
      </c>
      <c r="J222" s="7">
        <v>2.1400000000000002E-2</v>
      </c>
      <c r="K222" s="7">
        <v>2.1299999999999999E-2</v>
      </c>
      <c r="L222" s="7">
        <v>3.3000000000000004E-3</v>
      </c>
      <c r="M222" s="7">
        <v>3.9000000000000003E-3</v>
      </c>
      <c r="N222" s="7">
        <v>3.4100000000000005E-2</v>
      </c>
      <c r="O222" s="7">
        <v>2.6499999999999999E-2</v>
      </c>
      <c r="P222" s="7">
        <v>3.0800000000000001E-2</v>
      </c>
      <c r="Q222" s="7">
        <v>2.06E-2</v>
      </c>
      <c r="R222" s="7">
        <v>8.1000000000000013E-3</v>
      </c>
      <c r="S222" s="7">
        <v>8.3000000000000001E-3</v>
      </c>
      <c r="T222" s="7">
        <v>4.4999999999999998E-2</v>
      </c>
      <c r="U222" s="7">
        <v>3.4799999999999998E-2</v>
      </c>
      <c r="V222" s="7">
        <v>5.9400000000000008E-2</v>
      </c>
      <c r="W222" s="7">
        <v>5.5000000000000005E-3</v>
      </c>
      <c r="X222" s="7">
        <v>-3.7000000000000002E-3</v>
      </c>
      <c r="Y222" s="7">
        <v>8.8999999999999999E-3</v>
      </c>
      <c r="Z222" s="7">
        <v>0.17829999999999999</v>
      </c>
      <c r="AA222" s="7">
        <v>-1.7000000000000001E-3</v>
      </c>
      <c r="AB222" s="7">
        <v>2.7200000000000002E-2</v>
      </c>
      <c r="AC222" s="7">
        <v>6.3E-2</v>
      </c>
      <c r="AD222" s="7">
        <v>-1.3500000000000002E-2</v>
      </c>
      <c r="AE222" s="7">
        <v>1.6799999999999999E-2</v>
      </c>
      <c r="AF222" s="7">
        <v>2.1400000000000002E-2</v>
      </c>
      <c r="AG222" s="7">
        <v>9.0000000000000011E-3</v>
      </c>
      <c r="AH222" s="7">
        <v>1.67E-2</v>
      </c>
      <c r="AJ222" s="2">
        <f t="shared" ref="AJ222:BM222" si="357">AVERAGE(E210:E221)</f>
        <v>2.3833333333333331E-2</v>
      </c>
      <c r="AK222" s="2">
        <f t="shared" si="357"/>
        <v>5.078333333333334E-2</v>
      </c>
      <c r="AL222" s="2">
        <f t="shared" si="357"/>
        <v>1.8816666666666666E-2</v>
      </c>
      <c r="AM222" s="2">
        <f t="shared" si="357"/>
        <v>4.0916666666666664E-2</v>
      </c>
      <c r="AN222" s="2">
        <f t="shared" si="357"/>
        <v>5.7000000000000016E-2</v>
      </c>
      <c r="AO222" s="2">
        <f t="shared" si="357"/>
        <v>2.280833333333333E-2</v>
      </c>
      <c r="AP222" s="2">
        <f t="shared" si="357"/>
        <v>2.2733333333333338E-2</v>
      </c>
      <c r="AQ222" s="2">
        <f t="shared" si="357"/>
        <v>1.5516666666666666E-2</v>
      </c>
      <c r="AR222" s="2">
        <f t="shared" si="357"/>
        <v>6.9333333333333321E-3</v>
      </c>
      <c r="AS222" s="2">
        <f t="shared" si="357"/>
        <v>3.6933333333333332E-2</v>
      </c>
      <c r="AT222" s="2">
        <f t="shared" si="357"/>
        <v>2.3241666666666671E-2</v>
      </c>
      <c r="AU222" s="2">
        <f t="shared" si="357"/>
        <v>1.4075000000000004E-2</v>
      </c>
      <c r="AV222" s="2">
        <f t="shared" si="357"/>
        <v>2.2391666666666667E-2</v>
      </c>
      <c r="AW222" s="2">
        <f t="shared" si="357"/>
        <v>2.4874999999999998E-2</v>
      </c>
      <c r="AX222" s="2">
        <f t="shared" si="357"/>
        <v>2.3166666666666669E-2</v>
      </c>
      <c r="AY222" s="2">
        <f t="shared" si="357"/>
        <v>2.0933333333333335E-2</v>
      </c>
      <c r="AZ222" s="2">
        <f t="shared" si="357"/>
        <v>1.1483333333333332E-2</v>
      </c>
      <c r="BA222" s="2">
        <f t="shared" si="357"/>
        <v>4.3374999999999997E-2</v>
      </c>
      <c r="BB222" s="2">
        <f t="shared" si="357"/>
        <v>2.2350000000000005E-2</v>
      </c>
      <c r="BC222" s="2">
        <f t="shared" si="357"/>
        <v>3.7358333333333334E-2</v>
      </c>
      <c r="BD222" s="2">
        <f t="shared" si="357"/>
        <v>2.3824999999999999E-2</v>
      </c>
      <c r="BE222" s="2">
        <f t="shared" si="357"/>
        <v>8.2358333333333339E-2</v>
      </c>
      <c r="BF222" s="2">
        <f t="shared" si="357"/>
        <v>1.7699999999999997E-2</v>
      </c>
      <c r="BG222" s="2">
        <f t="shared" si="357"/>
        <v>2.2650000000000003E-2</v>
      </c>
      <c r="BH222" s="2">
        <f t="shared" si="357"/>
        <v>2.5949999999999997E-2</v>
      </c>
      <c r="BI222" s="2">
        <f t="shared" si="357"/>
        <v>5.1774999999999995E-2</v>
      </c>
      <c r="BJ222" s="2">
        <f t="shared" si="357"/>
        <v>2.8575000000000003E-2</v>
      </c>
      <c r="BK222" s="2">
        <f t="shared" si="357"/>
        <v>4.0225000000000004E-2</v>
      </c>
      <c r="BL222" s="2">
        <f t="shared" si="357"/>
        <v>3.0133333333333328E-2</v>
      </c>
      <c r="BM222" s="2">
        <f t="shared" si="357"/>
        <v>2.3166666666666672E-2</v>
      </c>
      <c r="BO222">
        <f t="shared" si="326"/>
        <v>17</v>
      </c>
      <c r="BP222">
        <f t="shared" si="327"/>
        <v>27</v>
      </c>
      <c r="BQ222">
        <f t="shared" si="328"/>
        <v>6</v>
      </c>
      <c r="BR222">
        <f t="shared" si="329"/>
        <v>25</v>
      </c>
      <c r="BS222">
        <f t="shared" si="330"/>
        <v>29</v>
      </c>
      <c r="BT222">
        <f t="shared" si="331"/>
        <v>12</v>
      </c>
      <c r="BU222">
        <f t="shared" si="332"/>
        <v>11</v>
      </c>
      <c r="BV222">
        <f t="shared" si="333"/>
        <v>4</v>
      </c>
      <c r="BW222">
        <f t="shared" si="334"/>
        <v>1</v>
      </c>
      <c r="BX222">
        <f t="shared" si="335"/>
        <v>22</v>
      </c>
      <c r="BY222">
        <f t="shared" si="336"/>
        <v>15</v>
      </c>
      <c r="BZ222">
        <f t="shared" si="337"/>
        <v>3</v>
      </c>
      <c r="CA222">
        <f t="shared" si="338"/>
        <v>9</v>
      </c>
      <c r="CB222">
        <f t="shared" si="339"/>
        <v>18</v>
      </c>
      <c r="CC222">
        <f t="shared" si="340"/>
        <v>13</v>
      </c>
      <c r="CD222">
        <f t="shared" si="341"/>
        <v>7</v>
      </c>
      <c r="CE222">
        <f t="shared" si="342"/>
        <v>2</v>
      </c>
      <c r="CF222">
        <f t="shared" si="343"/>
        <v>26</v>
      </c>
      <c r="CG222">
        <f t="shared" si="344"/>
        <v>8</v>
      </c>
      <c r="CH222">
        <f t="shared" si="345"/>
        <v>23</v>
      </c>
      <c r="CI222">
        <f t="shared" si="346"/>
        <v>16</v>
      </c>
      <c r="CJ222">
        <f t="shared" si="347"/>
        <v>30</v>
      </c>
      <c r="CK222">
        <f t="shared" si="348"/>
        <v>5</v>
      </c>
      <c r="CL222">
        <f t="shared" si="349"/>
        <v>10</v>
      </c>
      <c r="CM222">
        <f t="shared" si="350"/>
        <v>19</v>
      </c>
      <c r="CN222">
        <f t="shared" si="351"/>
        <v>28</v>
      </c>
      <c r="CO222">
        <f t="shared" si="352"/>
        <v>20</v>
      </c>
      <c r="CP222">
        <f t="shared" si="353"/>
        <v>24</v>
      </c>
      <c r="CQ222">
        <f t="shared" si="354"/>
        <v>21</v>
      </c>
      <c r="CR222">
        <f t="shared" si="355"/>
        <v>14</v>
      </c>
      <c r="CU222" s="2">
        <f t="array" ref="CU222">AVERAGE(IF(BO222:CR222&gt;=$CU$8,E222:AH222,""))-$B222</f>
        <v>3.1193333333333337E-2</v>
      </c>
      <c r="CV222" s="2">
        <f t="array" ref="CV222">AVERAGE(IF(BO222:CR222&lt;=$CV$8,E222:AH222,""))-$B222</f>
        <v>2.1700000000000001E-2</v>
      </c>
      <c r="CW222" s="2">
        <f t="shared" si="315"/>
        <v>9.4933333333333363E-3</v>
      </c>
      <c r="CX222" s="2">
        <f t="shared" si="316"/>
        <v>1.78E-2</v>
      </c>
      <c r="CY222" s="2">
        <f t="shared" si="317"/>
        <v>1.1570000000000002E-2</v>
      </c>
      <c r="CZ222" s="2"/>
      <c r="DA222" s="1">
        <f t="shared" si="318"/>
        <v>2.672142038325882</v>
      </c>
      <c r="DB222" s="1">
        <f t="shared" si="319"/>
        <v>1.7766294776251983</v>
      </c>
      <c r="DC222" s="1">
        <f t="shared" si="320"/>
        <v>3.5332984056193308</v>
      </c>
      <c r="DD222" s="1">
        <f t="shared" si="321"/>
        <v>1.271679543328236</v>
      </c>
      <c r="DE222" s="3">
        <f t="shared" si="322"/>
        <v>0.95654279761904726</v>
      </c>
    </row>
    <row r="223" spans="1:109" x14ac:dyDescent="0.25">
      <c r="A223">
        <v>194402</v>
      </c>
      <c r="B223" s="10">
        <v>2.9999999999999997E-4</v>
      </c>
      <c r="C223" s="11">
        <v>3.4000000000000002E-3</v>
      </c>
      <c r="E223" s="7">
        <v>-2.5000000000000001E-3</v>
      </c>
      <c r="F223" s="7">
        <v>-5.5199999999999999E-2</v>
      </c>
      <c r="G223" s="7">
        <v>-1.2500000000000001E-2</v>
      </c>
      <c r="H223" s="7">
        <v>-6.9999999999999993E-3</v>
      </c>
      <c r="I223" s="7">
        <v>-1.2200000000000001E-2</v>
      </c>
      <c r="J223" s="7">
        <v>-2.7000000000000003E-2</v>
      </c>
      <c r="K223" s="7">
        <v>2.1700000000000001E-2</v>
      </c>
      <c r="L223" s="7">
        <v>-2.6000000000000002E-2</v>
      </c>
      <c r="M223" s="7">
        <v>-7.7000000000000002E-3</v>
      </c>
      <c r="N223" s="7">
        <v>1.0900000000000002E-2</v>
      </c>
      <c r="O223" s="7">
        <v>-1.7100000000000001E-2</v>
      </c>
      <c r="P223" s="7">
        <v>8.9999999999999998E-4</v>
      </c>
      <c r="Q223" s="7">
        <v>-2.5000000000000001E-3</v>
      </c>
      <c r="R223" s="7">
        <v>-0.03</v>
      </c>
      <c r="S223" s="7">
        <v>3.7499999999999999E-2</v>
      </c>
      <c r="T223" s="7">
        <v>2.0299999999999999E-2</v>
      </c>
      <c r="U223" s="7">
        <v>-8.8999999999999999E-3</v>
      </c>
      <c r="V223" s="7">
        <v>4.9800000000000004E-2</v>
      </c>
      <c r="W223" s="7">
        <v>2.9999999999999997E-4</v>
      </c>
      <c r="X223" s="7">
        <v>1.54E-2</v>
      </c>
      <c r="Y223" s="7">
        <v>8.6E-3</v>
      </c>
      <c r="Z223" s="7">
        <v>5.6399999999999999E-2</v>
      </c>
      <c r="AA223" s="7">
        <v>0</v>
      </c>
      <c r="AB223" s="7">
        <v>-4.1999999999999997E-3</v>
      </c>
      <c r="AC223" s="7">
        <v>3.8399999999999997E-2</v>
      </c>
      <c r="AD223" s="7">
        <v>2.4300000000000002E-2</v>
      </c>
      <c r="AE223" s="7">
        <v>1.24E-2</v>
      </c>
      <c r="AF223" s="7">
        <v>2.07E-2</v>
      </c>
      <c r="AG223" s="7">
        <v>4.1999999999999997E-3</v>
      </c>
      <c r="AH223" s="7">
        <v>9.4000000000000004E-3</v>
      </c>
      <c r="AJ223" s="2">
        <f t="shared" ref="AJ223:BM223" si="358">AVERAGE(E211:E222)</f>
        <v>1.9991666666666668E-2</v>
      </c>
      <c r="AK223" s="2">
        <f t="shared" si="358"/>
        <v>4.5533333333333335E-2</v>
      </c>
      <c r="AL223" s="2">
        <f t="shared" si="358"/>
        <v>1.4091666666666664E-2</v>
      </c>
      <c r="AM223" s="2">
        <f t="shared" si="358"/>
        <v>4.044166666666666E-2</v>
      </c>
      <c r="AN223" s="2">
        <f t="shared" si="358"/>
        <v>4.7641666666666672E-2</v>
      </c>
      <c r="AO223" s="2">
        <f t="shared" si="358"/>
        <v>1.9191666666666669E-2</v>
      </c>
      <c r="AP223" s="2">
        <f t="shared" si="358"/>
        <v>1.9125E-2</v>
      </c>
      <c r="AQ223" s="2">
        <f t="shared" si="358"/>
        <v>1.3916666666666667E-2</v>
      </c>
      <c r="AR223" s="2">
        <f t="shared" si="358"/>
        <v>3.4333333333333334E-3</v>
      </c>
      <c r="AS223" s="2">
        <f t="shared" si="358"/>
        <v>3.1050000000000005E-2</v>
      </c>
      <c r="AT223" s="2">
        <f t="shared" si="358"/>
        <v>1.9983333333333332E-2</v>
      </c>
      <c r="AU223" s="2">
        <f t="shared" si="358"/>
        <v>8.8749999999999992E-3</v>
      </c>
      <c r="AV223" s="2">
        <f t="shared" si="358"/>
        <v>1.9625000000000004E-2</v>
      </c>
      <c r="AW223" s="2">
        <f t="shared" si="358"/>
        <v>1.5616666666666673E-2</v>
      </c>
      <c r="AX223" s="2">
        <f t="shared" si="358"/>
        <v>1.9650000000000008E-2</v>
      </c>
      <c r="AY223" s="2">
        <f t="shared" si="358"/>
        <v>1.551666666666667E-2</v>
      </c>
      <c r="AZ223" s="2">
        <f t="shared" si="358"/>
        <v>7.3000000000000001E-3</v>
      </c>
      <c r="BA223" s="2">
        <f t="shared" si="358"/>
        <v>4.4541666666666667E-2</v>
      </c>
      <c r="BB223" s="2">
        <f t="shared" si="358"/>
        <v>1.7516666666666666E-2</v>
      </c>
      <c r="BC223" s="2">
        <f t="shared" si="358"/>
        <v>2.4841666666666668E-2</v>
      </c>
      <c r="BD223" s="2">
        <f t="shared" si="358"/>
        <v>2.1458333333333333E-2</v>
      </c>
      <c r="BE223" s="2">
        <f t="shared" si="358"/>
        <v>8.3466666666666675E-2</v>
      </c>
      <c r="BF223" s="2">
        <f t="shared" si="358"/>
        <v>1.2883333333333332E-2</v>
      </c>
      <c r="BG223" s="2">
        <f t="shared" si="358"/>
        <v>1.5424999999999999E-2</v>
      </c>
      <c r="BH223" s="2">
        <f t="shared" si="358"/>
        <v>2.5108333333333326E-2</v>
      </c>
      <c r="BI223" s="2">
        <f t="shared" si="358"/>
        <v>4.7283333333333337E-2</v>
      </c>
      <c r="BJ223" s="2">
        <f t="shared" si="358"/>
        <v>2.3791666666666669E-2</v>
      </c>
      <c r="BK223" s="2">
        <f t="shared" si="358"/>
        <v>2.9283333333333338E-2</v>
      </c>
      <c r="BL223" s="2">
        <f t="shared" si="358"/>
        <v>2.498333333333333E-2</v>
      </c>
      <c r="BM223" s="2">
        <f t="shared" si="358"/>
        <v>1.7433333333333335E-2</v>
      </c>
      <c r="BO223">
        <f t="shared" si="326"/>
        <v>17</v>
      </c>
      <c r="BP223">
        <f t="shared" si="327"/>
        <v>27</v>
      </c>
      <c r="BQ223">
        <f t="shared" si="328"/>
        <v>6</v>
      </c>
      <c r="BR223">
        <f t="shared" si="329"/>
        <v>25</v>
      </c>
      <c r="BS223">
        <f t="shared" si="330"/>
        <v>29</v>
      </c>
      <c r="BT223">
        <f t="shared" si="331"/>
        <v>13</v>
      </c>
      <c r="BU223">
        <f t="shared" si="332"/>
        <v>12</v>
      </c>
      <c r="BV223">
        <f t="shared" si="333"/>
        <v>5</v>
      </c>
      <c r="BW223">
        <f t="shared" si="334"/>
        <v>1</v>
      </c>
      <c r="BX223">
        <f t="shared" si="335"/>
        <v>24</v>
      </c>
      <c r="BY223">
        <f t="shared" si="336"/>
        <v>16</v>
      </c>
      <c r="BZ223">
        <f t="shared" si="337"/>
        <v>3</v>
      </c>
      <c r="CA223">
        <f t="shared" si="338"/>
        <v>14</v>
      </c>
      <c r="CB223">
        <f t="shared" si="339"/>
        <v>9</v>
      </c>
      <c r="CC223">
        <f t="shared" si="340"/>
        <v>15</v>
      </c>
      <c r="CD223">
        <f t="shared" si="341"/>
        <v>8</v>
      </c>
      <c r="CE223">
        <f t="shared" si="342"/>
        <v>2</v>
      </c>
      <c r="CF223">
        <f t="shared" si="343"/>
        <v>26</v>
      </c>
      <c r="CG223">
        <f t="shared" si="344"/>
        <v>11</v>
      </c>
      <c r="CH223">
        <f t="shared" si="345"/>
        <v>20</v>
      </c>
      <c r="CI223">
        <f t="shared" si="346"/>
        <v>18</v>
      </c>
      <c r="CJ223">
        <f t="shared" si="347"/>
        <v>30</v>
      </c>
      <c r="CK223">
        <f t="shared" si="348"/>
        <v>4</v>
      </c>
      <c r="CL223">
        <f t="shared" si="349"/>
        <v>7</v>
      </c>
      <c r="CM223">
        <f t="shared" si="350"/>
        <v>22</v>
      </c>
      <c r="CN223">
        <f t="shared" si="351"/>
        <v>28</v>
      </c>
      <c r="CO223">
        <f t="shared" si="352"/>
        <v>19</v>
      </c>
      <c r="CP223">
        <f t="shared" si="353"/>
        <v>23</v>
      </c>
      <c r="CQ223">
        <f t="shared" si="354"/>
        <v>21</v>
      </c>
      <c r="CR223">
        <f t="shared" si="355"/>
        <v>10</v>
      </c>
      <c r="CU223" s="2">
        <f t="array" ref="CU223">AVERAGE(IF(BO223:CR223&gt;=$CU$8,E223:AH223,""))-$B223</f>
        <v>9.5066666666666667E-3</v>
      </c>
      <c r="CV223" s="2">
        <f t="array" ref="CV223">AVERAGE(IF(BO223:CR223&lt;=$CV$8,E223:AH223,""))-$B223</f>
        <v>-2.2133333333333341E-3</v>
      </c>
      <c r="CW223" s="2">
        <f t="shared" si="315"/>
        <v>1.1720000000000001E-2</v>
      </c>
      <c r="CX223" s="2">
        <f t="shared" si="316"/>
        <v>3.4000000000000002E-3</v>
      </c>
      <c r="CY223" s="2">
        <f t="shared" si="317"/>
        <v>9.640000000000001E-3</v>
      </c>
      <c r="CZ223" s="2"/>
      <c r="DA223" s="1">
        <f t="shared" si="318"/>
        <v>2.7042611856265588</v>
      </c>
      <c r="DB223" s="1">
        <f t="shared" si="319"/>
        <v>1.7832030066924116</v>
      </c>
      <c r="DC223" s="1">
        <f t="shared" si="320"/>
        <v>3.5679482853171045</v>
      </c>
      <c r="DD223" s="1">
        <f t="shared" si="321"/>
        <v>1.269246396468668</v>
      </c>
      <c r="DE223" s="3">
        <f t="shared" si="322"/>
        <v>0.96826279761904721</v>
      </c>
    </row>
    <row r="224" spans="1:109" x14ac:dyDescent="0.25">
      <c r="A224">
        <v>194403</v>
      </c>
      <c r="B224" s="10">
        <v>2.0000000000000001E-4</v>
      </c>
      <c r="C224" s="11">
        <v>2.4199999999999999E-2</v>
      </c>
      <c r="E224" s="7">
        <v>2.07E-2</v>
      </c>
      <c r="F224" s="7">
        <v>0.1226</v>
      </c>
      <c r="G224" s="7">
        <v>2.4700000000000003E-2</v>
      </c>
      <c r="H224" s="7">
        <v>6.8600000000000008E-2</v>
      </c>
      <c r="I224" s="7">
        <v>5.8099999999999999E-2</v>
      </c>
      <c r="J224" s="7">
        <v>1.0800000000000001E-2</v>
      </c>
      <c r="K224" s="7">
        <v>1.8600000000000002E-2</v>
      </c>
      <c r="L224" s="7">
        <v>2.4799999999999999E-2</v>
      </c>
      <c r="M224" s="7">
        <v>2.4900000000000002E-2</v>
      </c>
      <c r="N224" s="7">
        <v>7.1900000000000006E-2</v>
      </c>
      <c r="O224" s="7">
        <v>3.78E-2</v>
      </c>
      <c r="P224" s="7">
        <v>1.4199999999999999E-2</v>
      </c>
      <c r="Q224" s="7">
        <v>1.29E-2</v>
      </c>
      <c r="R224" s="7">
        <v>3.3100000000000004E-2</v>
      </c>
      <c r="S224" s="7">
        <v>5.2199999999999996E-2</v>
      </c>
      <c r="T224" s="7">
        <v>4.1999999999999997E-3</v>
      </c>
      <c r="U224" s="7">
        <v>5.9999999999999995E-4</v>
      </c>
      <c r="V224" s="7">
        <v>6.0700000000000004E-2</v>
      </c>
      <c r="W224" s="7">
        <v>1.8200000000000001E-2</v>
      </c>
      <c r="X224" s="7">
        <v>1.7399999999999999E-2</v>
      </c>
      <c r="Y224" s="7">
        <v>6.9999999999999993E-3</v>
      </c>
      <c r="Z224" s="7">
        <v>2.0400000000000001E-2</v>
      </c>
      <c r="AA224" s="7">
        <v>4.7500000000000001E-2</v>
      </c>
      <c r="AB224" s="7">
        <v>3.8700000000000005E-2</v>
      </c>
      <c r="AC224" s="7">
        <v>2.4900000000000002E-2</v>
      </c>
      <c r="AD224" s="7">
        <v>7.4499999999999997E-2</v>
      </c>
      <c r="AE224" s="7">
        <v>1.8600000000000002E-2</v>
      </c>
      <c r="AF224" s="7">
        <v>7.17E-2</v>
      </c>
      <c r="AG224" s="7">
        <v>3.6299999999999999E-2</v>
      </c>
      <c r="AH224" s="7">
        <v>6.5000000000000006E-3</v>
      </c>
      <c r="AJ224" s="2">
        <f t="shared" ref="AJ224:BM224" si="359">AVERAGE(E212:E223)</f>
        <v>1.6358333333333332E-2</v>
      </c>
      <c r="AK224" s="2">
        <f t="shared" si="359"/>
        <v>3.6616666666666665E-2</v>
      </c>
      <c r="AL224" s="2">
        <f t="shared" si="359"/>
        <v>1.2683333333333333E-2</v>
      </c>
      <c r="AM224" s="2">
        <f t="shared" si="359"/>
        <v>3.0091666666666666E-2</v>
      </c>
      <c r="AN224" s="2">
        <f t="shared" si="359"/>
        <v>3.279166666666667E-2</v>
      </c>
      <c r="AO224" s="2">
        <f t="shared" si="359"/>
        <v>9.5666666666666678E-3</v>
      </c>
      <c r="AP224" s="2">
        <f t="shared" si="359"/>
        <v>1.4791666666666667E-2</v>
      </c>
      <c r="AQ224" s="2">
        <f t="shared" si="359"/>
        <v>8.5916666666666659E-3</v>
      </c>
      <c r="AR224" s="2">
        <f t="shared" si="359"/>
        <v>9.083333333333338E-4</v>
      </c>
      <c r="AS224" s="2">
        <f t="shared" si="359"/>
        <v>2.6550000000000008E-2</v>
      </c>
      <c r="AT224" s="2">
        <f t="shared" si="359"/>
        <v>1.2483333333333331E-2</v>
      </c>
      <c r="AU224" s="2">
        <f t="shared" si="359"/>
        <v>4.0916666666666679E-3</v>
      </c>
      <c r="AV224" s="2">
        <f t="shared" si="359"/>
        <v>1.2858333333333333E-2</v>
      </c>
      <c r="AW224" s="2">
        <f t="shared" si="359"/>
        <v>9.2416666666666637E-3</v>
      </c>
      <c r="AX224" s="2">
        <f t="shared" si="359"/>
        <v>1.6416666666666673E-2</v>
      </c>
      <c r="AY224" s="2">
        <f t="shared" si="359"/>
        <v>9.4999999999999998E-3</v>
      </c>
      <c r="AZ224" s="2">
        <f t="shared" si="359"/>
        <v>2.5416666666666678E-3</v>
      </c>
      <c r="BA224" s="2">
        <f t="shared" si="359"/>
        <v>4.1549999999999997E-2</v>
      </c>
      <c r="BB224" s="2">
        <f t="shared" si="359"/>
        <v>1.1025E-2</v>
      </c>
      <c r="BC224" s="2">
        <f t="shared" si="359"/>
        <v>1.9625E-2</v>
      </c>
      <c r="BD224" s="2">
        <f t="shared" si="359"/>
        <v>1.4883333333333332E-2</v>
      </c>
      <c r="BE224" s="2">
        <f t="shared" si="359"/>
        <v>7.9616666666666669E-2</v>
      </c>
      <c r="BF224" s="2">
        <f t="shared" si="359"/>
        <v>1.24E-2</v>
      </c>
      <c r="BG224" s="2">
        <f t="shared" si="359"/>
        <v>1.1724999999999999E-2</v>
      </c>
      <c r="BH224" s="2">
        <f t="shared" si="359"/>
        <v>1.9483333333333328E-2</v>
      </c>
      <c r="BI224" s="2">
        <f t="shared" si="359"/>
        <v>3.9724999999999996E-2</v>
      </c>
      <c r="BJ224" s="2">
        <f t="shared" si="359"/>
        <v>2.2375000000000003E-2</v>
      </c>
      <c r="BK224" s="2">
        <f t="shared" si="359"/>
        <v>2.763333333333334E-2</v>
      </c>
      <c r="BL224" s="2">
        <f t="shared" si="359"/>
        <v>1.739166666666667E-2</v>
      </c>
      <c r="BM224" s="2">
        <f t="shared" si="359"/>
        <v>1.6616666666666668E-2</v>
      </c>
      <c r="BO224">
        <f t="shared" si="326"/>
        <v>16</v>
      </c>
      <c r="BP224">
        <f t="shared" si="327"/>
        <v>27</v>
      </c>
      <c r="BQ224">
        <f t="shared" si="328"/>
        <v>12</v>
      </c>
      <c r="BR224">
        <f t="shared" si="329"/>
        <v>25</v>
      </c>
      <c r="BS224">
        <f t="shared" si="330"/>
        <v>26</v>
      </c>
      <c r="BT224">
        <f t="shared" si="331"/>
        <v>7</v>
      </c>
      <c r="BU224">
        <f t="shared" si="332"/>
        <v>14</v>
      </c>
      <c r="BV224">
        <f t="shared" si="333"/>
        <v>4</v>
      </c>
      <c r="BW224">
        <f t="shared" si="334"/>
        <v>1</v>
      </c>
      <c r="BX224">
        <f t="shared" si="335"/>
        <v>23</v>
      </c>
      <c r="BY224">
        <f t="shared" si="336"/>
        <v>11</v>
      </c>
      <c r="BZ224">
        <f t="shared" si="337"/>
        <v>3</v>
      </c>
      <c r="CA224">
        <f t="shared" si="338"/>
        <v>13</v>
      </c>
      <c r="CB224">
        <f t="shared" si="339"/>
        <v>5</v>
      </c>
      <c r="CC224">
        <f t="shared" si="340"/>
        <v>17</v>
      </c>
      <c r="CD224">
        <f t="shared" si="341"/>
        <v>6</v>
      </c>
      <c r="CE224">
        <f t="shared" si="342"/>
        <v>2</v>
      </c>
      <c r="CF224">
        <f t="shared" si="343"/>
        <v>29</v>
      </c>
      <c r="CG224">
        <f t="shared" si="344"/>
        <v>8</v>
      </c>
      <c r="CH224">
        <f t="shared" si="345"/>
        <v>21</v>
      </c>
      <c r="CI224">
        <f t="shared" si="346"/>
        <v>15</v>
      </c>
      <c r="CJ224">
        <f t="shared" si="347"/>
        <v>30</v>
      </c>
      <c r="CK224">
        <f t="shared" si="348"/>
        <v>10</v>
      </c>
      <c r="CL224">
        <f t="shared" si="349"/>
        <v>9</v>
      </c>
      <c r="CM224">
        <f t="shared" si="350"/>
        <v>20</v>
      </c>
      <c r="CN224">
        <f t="shared" si="351"/>
        <v>28</v>
      </c>
      <c r="CO224">
        <f t="shared" si="352"/>
        <v>22</v>
      </c>
      <c r="CP224">
        <f t="shared" si="353"/>
        <v>24</v>
      </c>
      <c r="CQ224">
        <f t="shared" si="354"/>
        <v>19</v>
      </c>
      <c r="CR224">
        <f t="shared" si="355"/>
        <v>18</v>
      </c>
      <c r="CU224" s="2">
        <f t="array" ref="CU224">AVERAGE(IF(BO224:CR224&gt;=$CU$8,E224:AH224,""))-$B224</f>
        <v>4.8139999999999988E-2</v>
      </c>
      <c r="CV224" s="2">
        <f t="array" ref="CV224">AVERAGE(IF(BO224:CR224&lt;=$CV$8,E224:AH224,""))-$B224</f>
        <v>2.1000000000000001E-2</v>
      </c>
      <c r="CW224" s="2">
        <f t="shared" si="315"/>
        <v>2.7139999999999987E-2</v>
      </c>
      <c r="CX224" s="2">
        <f t="shared" si="316"/>
        <v>2.4199999999999999E-2</v>
      </c>
      <c r="CY224" s="2">
        <f t="shared" si="317"/>
        <v>2.6404999999999991E-2</v>
      </c>
      <c r="CZ224" s="2"/>
      <c r="DA224" s="1">
        <f t="shared" si="318"/>
        <v>2.7781956864415887</v>
      </c>
      <c r="DB224" s="1">
        <f t="shared" si="319"/>
        <v>1.8267131600557065</v>
      </c>
      <c r="DC224" s="1">
        <f t="shared" si="320"/>
        <v>3.7404229054293334</v>
      </c>
      <c r="DD224" s="1">
        <f t="shared" si="321"/>
        <v>1.2961544200738035</v>
      </c>
      <c r="DE224" s="3">
        <f t="shared" si="322"/>
        <v>0.99540279761904715</v>
      </c>
    </row>
    <row r="225" spans="1:109" x14ac:dyDescent="0.25">
      <c r="A225">
        <v>194404</v>
      </c>
      <c r="B225" s="10">
        <v>2.9999999999999997E-4</v>
      </c>
      <c r="C225" s="11">
        <v>-1.66E-2</v>
      </c>
      <c r="E225" s="7">
        <v>-2.4300000000000002E-2</v>
      </c>
      <c r="F225" s="7">
        <v>-3.56E-2</v>
      </c>
      <c r="G225" s="7">
        <v>-6.4000000000000003E-3</v>
      </c>
      <c r="H225" s="7">
        <v>-3.9800000000000002E-2</v>
      </c>
      <c r="I225" s="7">
        <v>-2.53E-2</v>
      </c>
      <c r="J225" s="7">
        <v>-1.6299999999999999E-2</v>
      </c>
      <c r="K225" s="7">
        <v>-1.5800000000000002E-2</v>
      </c>
      <c r="L225" s="7">
        <v>-2.3300000000000001E-2</v>
      </c>
      <c r="M225" s="7">
        <v>-1.8000000000000002E-2</v>
      </c>
      <c r="N225" s="7">
        <v>9.4000000000000004E-3</v>
      </c>
      <c r="O225" s="7">
        <v>-6.9999999999999993E-3</v>
      </c>
      <c r="P225" s="7">
        <v>-2.12E-2</v>
      </c>
      <c r="Q225" s="7">
        <v>-2.7700000000000002E-2</v>
      </c>
      <c r="R225" s="7">
        <v>-1.23E-2</v>
      </c>
      <c r="S225" s="7">
        <v>-1.15E-2</v>
      </c>
      <c r="T225" s="7">
        <v>-3.9800000000000002E-2</v>
      </c>
      <c r="U225" s="7">
        <v>-2.7999999999999997E-2</v>
      </c>
      <c r="V225" s="7">
        <v>-4.6500000000000007E-2</v>
      </c>
      <c r="W225" s="7">
        <v>-1.3200000000000002E-2</v>
      </c>
      <c r="X225" s="7">
        <v>-9.1000000000000004E-3</v>
      </c>
      <c r="Y225" s="7">
        <v>-5.6999999999999993E-3</v>
      </c>
      <c r="Z225" s="7">
        <v>-4.4000000000000003E-3</v>
      </c>
      <c r="AA225" s="7">
        <v>-3.56E-2</v>
      </c>
      <c r="AB225" s="7">
        <v>-9.7999999999999997E-3</v>
      </c>
      <c r="AC225" s="7">
        <v>-1.9300000000000001E-2</v>
      </c>
      <c r="AD225" s="7">
        <v>-5.5999999999999994E-2</v>
      </c>
      <c r="AE225" s="7">
        <v>-1.18E-2</v>
      </c>
      <c r="AF225" s="7">
        <v>-2.6200000000000001E-2</v>
      </c>
      <c r="AG225" s="7">
        <v>-2.8900000000000002E-2</v>
      </c>
      <c r="AH225" s="7">
        <v>-2.9900000000000003E-2</v>
      </c>
      <c r="AJ225" s="2">
        <f t="shared" ref="AJ225:BM225" si="360">AVERAGE(E213:E224)</f>
        <v>1.4733333333333334E-2</v>
      </c>
      <c r="AK225" s="2">
        <f t="shared" si="360"/>
        <v>3.884166666666667E-2</v>
      </c>
      <c r="AL225" s="2">
        <f t="shared" si="360"/>
        <v>1.2258333333333336E-2</v>
      </c>
      <c r="AM225" s="2">
        <f t="shared" si="360"/>
        <v>1.5291666666666667E-2</v>
      </c>
      <c r="AN225" s="2">
        <f t="shared" si="360"/>
        <v>2.6983333333333335E-2</v>
      </c>
      <c r="AO225" s="2">
        <f t="shared" si="360"/>
        <v>8.4583333333333333E-3</v>
      </c>
      <c r="AP225" s="2">
        <f t="shared" si="360"/>
        <v>1.2358333333333334E-2</v>
      </c>
      <c r="AQ225" s="2">
        <f t="shared" si="360"/>
        <v>6.9916666666666643E-3</v>
      </c>
      <c r="AR225" s="2">
        <f t="shared" si="360"/>
        <v>7.8333333333333336E-4</v>
      </c>
      <c r="AS225" s="2">
        <f t="shared" si="360"/>
        <v>2.2033333333333335E-2</v>
      </c>
      <c r="AT225" s="2">
        <f t="shared" si="360"/>
        <v>9.6416666666666664E-3</v>
      </c>
      <c r="AU225" s="2">
        <f t="shared" si="360"/>
        <v>-1.6416666666666663E-3</v>
      </c>
      <c r="AV225" s="2">
        <f t="shared" si="360"/>
        <v>8.2583333333333328E-3</v>
      </c>
      <c r="AW225" s="2">
        <f t="shared" si="360"/>
        <v>5.7416666666666666E-3</v>
      </c>
      <c r="AX225" s="2">
        <f t="shared" si="360"/>
        <v>1.5991666666666668E-2</v>
      </c>
      <c r="AY225" s="2">
        <f t="shared" si="360"/>
        <v>1.4083333333333335E-3</v>
      </c>
      <c r="AZ225" s="2">
        <f t="shared" si="360"/>
        <v>-4.7083333333333335E-3</v>
      </c>
      <c r="BA225" s="2">
        <f t="shared" si="360"/>
        <v>2.5600000000000001E-2</v>
      </c>
      <c r="BB225" s="2">
        <f t="shared" si="360"/>
        <v>6.7916666666666655E-3</v>
      </c>
      <c r="BC225" s="2">
        <f t="shared" si="360"/>
        <v>1.7224999999999997E-2</v>
      </c>
      <c r="BD225" s="2">
        <f t="shared" si="360"/>
        <v>1.4966666666666665E-2</v>
      </c>
      <c r="BE225" s="2">
        <f t="shared" si="360"/>
        <v>5.8758333333333336E-2</v>
      </c>
      <c r="BF225" s="2">
        <f t="shared" si="360"/>
        <v>1.0258333333333331E-2</v>
      </c>
      <c r="BG225" s="2">
        <f t="shared" si="360"/>
        <v>1.0925000000000002E-2</v>
      </c>
      <c r="BH225" s="2">
        <f t="shared" si="360"/>
        <v>1.3999999999999999E-2</v>
      </c>
      <c r="BI225" s="2">
        <f t="shared" si="360"/>
        <v>3.5541666666666659E-2</v>
      </c>
      <c r="BJ225" s="2">
        <f t="shared" si="360"/>
        <v>1.6658333333333331E-2</v>
      </c>
      <c r="BK225" s="2">
        <f t="shared" si="360"/>
        <v>2.58E-2</v>
      </c>
      <c r="BL225" s="2">
        <f t="shared" si="360"/>
        <v>1.2274999999999999E-2</v>
      </c>
      <c r="BM225" s="2">
        <f t="shared" si="360"/>
        <v>1.1858333333333332E-2</v>
      </c>
      <c r="BO225">
        <f t="shared" si="326"/>
        <v>18</v>
      </c>
      <c r="BP225">
        <f t="shared" si="327"/>
        <v>29</v>
      </c>
      <c r="BQ225">
        <f t="shared" si="328"/>
        <v>14</v>
      </c>
      <c r="BR225">
        <f t="shared" si="329"/>
        <v>20</v>
      </c>
      <c r="BS225">
        <f t="shared" si="330"/>
        <v>27</v>
      </c>
      <c r="BT225">
        <f t="shared" si="331"/>
        <v>9</v>
      </c>
      <c r="BU225">
        <f t="shared" si="332"/>
        <v>16</v>
      </c>
      <c r="BV225">
        <f t="shared" si="333"/>
        <v>7</v>
      </c>
      <c r="BW225">
        <f t="shared" si="334"/>
        <v>3</v>
      </c>
      <c r="BX225">
        <f t="shared" si="335"/>
        <v>24</v>
      </c>
      <c r="BY225">
        <f t="shared" si="336"/>
        <v>10</v>
      </c>
      <c r="BZ225">
        <f t="shared" si="337"/>
        <v>2</v>
      </c>
      <c r="CA225">
        <f t="shared" si="338"/>
        <v>8</v>
      </c>
      <c r="CB225">
        <f t="shared" si="339"/>
        <v>5</v>
      </c>
      <c r="CC225">
        <f t="shared" si="340"/>
        <v>21</v>
      </c>
      <c r="CD225">
        <f t="shared" si="341"/>
        <v>4</v>
      </c>
      <c r="CE225">
        <f t="shared" si="342"/>
        <v>1</v>
      </c>
      <c r="CF225">
        <f t="shared" si="343"/>
        <v>25</v>
      </c>
      <c r="CG225">
        <f t="shared" si="344"/>
        <v>6</v>
      </c>
      <c r="CH225">
        <f t="shared" si="345"/>
        <v>23</v>
      </c>
      <c r="CI225">
        <f t="shared" si="346"/>
        <v>19</v>
      </c>
      <c r="CJ225">
        <f t="shared" si="347"/>
        <v>30</v>
      </c>
      <c r="CK225">
        <f t="shared" si="348"/>
        <v>11</v>
      </c>
      <c r="CL225">
        <f t="shared" si="349"/>
        <v>12</v>
      </c>
      <c r="CM225">
        <f t="shared" si="350"/>
        <v>17</v>
      </c>
      <c r="CN225">
        <f t="shared" si="351"/>
        <v>28</v>
      </c>
      <c r="CO225">
        <f t="shared" si="352"/>
        <v>22</v>
      </c>
      <c r="CP225">
        <f t="shared" si="353"/>
        <v>26</v>
      </c>
      <c r="CQ225">
        <f t="shared" si="354"/>
        <v>15</v>
      </c>
      <c r="CR225">
        <f t="shared" si="355"/>
        <v>13</v>
      </c>
      <c r="CU225" s="2">
        <f t="array" ref="CU225">AVERAGE(IF(BO225:CR225&gt;=$CU$8,E225:AH225,""))-$B225</f>
        <v>-2.1760000000000002E-2</v>
      </c>
      <c r="CV225" s="2">
        <f t="array" ref="CV225">AVERAGE(IF(BO225:CR225&lt;=$CV$8,E225:AH225,""))-$B225</f>
        <v>-2.146E-2</v>
      </c>
      <c r="CW225" s="2">
        <f t="shared" si="315"/>
        <v>-3.0000000000000165E-4</v>
      </c>
      <c r="CX225" s="2">
        <f t="shared" si="316"/>
        <v>-1.66E-2</v>
      </c>
      <c r="CY225" s="2">
        <f t="shared" si="317"/>
        <v>-4.3750000000000013E-3</v>
      </c>
      <c r="CZ225" s="2"/>
      <c r="DA225" s="1">
        <f t="shared" si="318"/>
        <v>2.7781956864415887</v>
      </c>
      <c r="DB225" s="1">
        <f t="shared" si="319"/>
        <v>1.7969377355467986</v>
      </c>
      <c r="DC225" s="1">
        <f t="shared" si="320"/>
        <v>3.6601534298788199</v>
      </c>
      <c r="DD225" s="1">
        <f t="shared" si="321"/>
        <v>1.2687277925450418</v>
      </c>
      <c r="DE225" s="3">
        <f t="shared" si="322"/>
        <v>0.99510279761904719</v>
      </c>
    </row>
    <row r="226" spans="1:109" x14ac:dyDescent="0.25">
      <c r="A226">
        <v>194405</v>
      </c>
      <c r="B226" s="10">
        <v>2.9999999999999997E-4</v>
      </c>
      <c r="C226" s="11">
        <v>5.0700000000000002E-2</v>
      </c>
      <c r="E226" s="7">
        <v>5.3200000000000004E-2</v>
      </c>
      <c r="F226" s="7">
        <v>4.7400000000000005E-2</v>
      </c>
      <c r="G226" s="7">
        <v>5.2499999999999998E-2</v>
      </c>
      <c r="H226" s="7">
        <v>6.480000000000001E-2</v>
      </c>
      <c r="I226" s="7">
        <v>8.1500000000000003E-2</v>
      </c>
      <c r="J226" s="7">
        <v>6.54E-2</v>
      </c>
      <c r="K226" s="7">
        <v>3.1200000000000002E-2</v>
      </c>
      <c r="L226" s="7">
        <v>5.6500000000000002E-2</v>
      </c>
      <c r="M226" s="7">
        <v>4.1500000000000002E-2</v>
      </c>
      <c r="N226" s="7">
        <v>7.4900000000000008E-2</v>
      </c>
      <c r="O226" s="7">
        <v>6.5100000000000005E-2</v>
      </c>
      <c r="P226" s="7">
        <v>4.3799999999999999E-2</v>
      </c>
      <c r="Q226" s="7">
        <v>7.2300000000000003E-2</v>
      </c>
      <c r="R226" s="7">
        <v>3.2300000000000002E-2</v>
      </c>
      <c r="S226" s="7">
        <v>8.0799999999999997E-2</v>
      </c>
      <c r="T226" s="7">
        <v>5.9500000000000004E-2</v>
      </c>
      <c r="U226" s="7">
        <v>2.3799999999999998E-2</v>
      </c>
      <c r="V226" s="7">
        <v>9.2300000000000007E-2</v>
      </c>
      <c r="W226" s="7">
        <v>4.9500000000000002E-2</v>
      </c>
      <c r="X226" s="7">
        <v>2.7400000000000004E-2</v>
      </c>
      <c r="Y226" s="7">
        <v>2.7999999999999997E-2</v>
      </c>
      <c r="Z226" s="7">
        <v>0.1174</v>
      </c>
      <c r="AA226" s="7">
        <v>4.5100000000000001E-2</v>
      </c>
      <c r="AB226" s="7">
        <v>8.8499999999999995E-2</v>
      </c>
      <c r="AC226" s="7">
        <v>4.5899999999999996E-2</v>
      </c>
      <c r="AD226" s="7">
        <v>7.5499999999999998E-2</v>
      </c>
      <c r="AE226" s="7">
        <v>5.4800000000000008E-2</v>
      </c>
      <c r="AF226" s="7">
        <v>3.8300000000000001E-2</v>
      </c>
      <c r="AG226" s="7">
        <v>3.9E-2</v>
      </c>
      <c r="AH226" s="7">
        <v>0.10619999999999999</v>
      </c>
      <c r="AJ226" s="2">
        <f t="shared" ref="AJ226:BM226" si="361">AVERAGE(E214:E225)</f>
        <v>1.236666666666667E-2</v>
      </c>
      <c r="AK226" s="2">
        <f t="shared" si="361"/>
        <v>2.8149999999999998E-2</v>
      </c>
      <c r="AL226" s="2">
        <f t="shared" si="361"/>
        <v>1.0750000000000003E-2</v>
      </c>
      <c r="AM226" s="2">
        <f t="shared" si="361"/>
        <v>1.0625000000000001E-2</v>
      </c>
      <c r="AN226" s="2">
        <f t="shared" si="361"/>
        <v>1.7858333333333337E-2</v>
      </c>
      <c r="AO226" s="2">
        <f t="shared" si="361"/>
        <v>6.4833333333333349E-3</v>
      </c>
      <c r="AP226" s="2">
        <f t="shared" si="361"/>
        <v>1.2875000000000003E-2</v>
      </c>
      <c r="AQ226" s="2">
        <f t="shared" si="361"/>
        <v>4.0083333333333325E-3</v>
      </c>
      <c r="AR226" s="2">
        <f t="shared" si="361"/>
        <v>-3.3333333333333708E-5</v>
      </c>
      <c r="AS226" s="2">
        <f t="shared" si="361"/>
        <v>2.2258333333333335E-2</v>
      </c>
      <c r="AT226" s="2">
        <f t="shared" si="361"/>
        <v>1.0091666666666665E-2</v>
      </c>
      <c r="AU226" s="2">
        <f t="shared" si="361"/>
        <v>-5.8333333333332689E-5</v>
      </c>
      <c r="AV226" s="2">
        <f t="shared" si="361"/>
        <v>6.7416666666666666E-3</v>
      </c>
      <c r="AW226" s="2">
        <f t="shared" si="361"/>
        <v>3.5833333333333342E-3</v>
      </c>
      <c r="AX226" s="2">
        <f t="shared" si="361"/>
        <v>1.4291666666666668E-2</v>
      </c>
      <c r="AY226" s="2">
        <f t="shared" si="361"/>
        <v>-1.3249999999999996E-3</v>
      </c>
      <c r="AZ226" s="2">
        <f t="shared" si="361"/>
        <v>-5.7666666666666656E-3</v>
      </c>
      <c r="BA226" s="2">
        <f t="shared" si="361"/>
        <v>2.4250000000000004E-2</v>
      </c>
      <c r="BB226" s="2">
        <f t="shared" si="361"/>
        <v>4.9833333333333335E-3</v>
      </c>
      <c r="BC226" s="2">
        <f t="shared" si="361"/>
        <v>1.3108333333333331E-2</v>
      </c>
      <c r="BD226" s="2">
        <f t="shared" si="361"/>
        <v>1.1049999999999999E-2</v>
      </c>
      <c r="BE226" s="2">
        <f t="shared" si="361"/>
        <v>5.7583333333333341E-2</v>
      </c>
      <c r="BF226" s="2">
        <f t="shared" si="361"/>
        <v>6.5999999999999974E-3</v>
      </c>
      <c r="BG226" s="2">
        <f t="shared" si="361"/>
        <v>1.0833333333333334E-2</v>
      </c>
      <c r="BH226" s="2">
        <f t="shared" si="361"/>
        <v>9.541666666666667E-3</v>
      </c>
      <c r="BI226" s="2">
        <f t="shared" si="361"/>
        <v>2.4399999999999995E-2</v>
      </c>
      <c r="BJ226" s="2">
        <f t="shared" si="361"/>
        <v>1.4399999999999998E-2</v>
      </c>
      <c r="BK226" s="2">
        <f t="shared" si="361"/>
        <v>1.6633333333333333E-2</v>
      </c>
      <c r="BL226" s="2">
        <f t="shared" si="361"/>
        <v>8.349999999999998E-3</v>
      </c>
      <c r="BM226" s="2">
        <f t="shared" si="361"/>
        <v>8.0833333333333313E-3</v>
      </c>
      <c r="BO226">
        <f t="shared" si="326"/>
        <v>19</v>
      </c>
      <c r="BP226">
        <f t="shared" si="327"/>
        <v>29</v>
      </c>
      <c r="BQ226">
        <f t="shared" si="328"/>
        <v>16</v>
      </c>
      <c r="BR226">
        <f t="shared" si="329"/>
        <v>15</v>
      </c>
      <c r="BS226">
        <f t="shared" si="330"/>
        <v>25</v>
      </c>
      <c r="BT226">
        <f t="shared" si="331"/>
        <v>8</v>
      </c>
      <c r="BU226">
        <f t="shared" si="332"/>
        <v>20</v>
      </c>
      <c r="BV226">
        <f t="shared" si="333"/>
        <v>6</v>
      </c>
      <c r="BW226">
        <f t="shared" si="334"/>
        <v>4</v>
      </c>
      <c r="BX226">
        <f t="shared" si="335"/>
        <v>26</v>
      </c>
      <c r="BY226">
        <f t="shared" si="336"/>
        <v>14</v>
      </c>
      <c r="BZ226">
        <f t="shared" si="337"/>
        <v>3</v>
      </c>
      <c r="CA226">
        <f t="shared" si="338"/>
        <v>10</v>
      </c>
      <c r="CB226">
        <f t="shared" si="339"/>
        <v>5</v>
      </c>
      <c r="CC226">
        <f t="shared" si="340"/>
        <v>22</v>
      </c>
      <c r="CD226">
        <f t="shared" si="341"/>
        <v>2</v>
      </c>
      <c r="CE226">
        <f t="shared" si="342"/>
        <v>1</v>
      </c>
      <c r="CF226">
        <f t="shared" si="343"/>
        <v>27</v>
      </c>
      <c r="CG226">
        <f t="shared" si="344"/>
        <v>7</v>
      </c>
      <c r="CH226">
        <f t="shared" si="345"/>
        <v>21</v>
      </c>
      <c r="CI226">
        <f t="shared" si="346"/>
        <v>18</v>
      </c>
      <c r="CJ226">
        <f t="shared" si="347"/>
        <v>30</v>
      </c>
      <c r="CK226">
        <f t="shared" si="348"/>
        <v>9</v>
      </c>
      <c r="CL226">
        <f t="shared" si="349"/>
        <v>17</v>
      </c>
      <c r="CM226">
        <f t="shared" si="350"/>
        <v>13</v>
      </c>
      <c r="CN226">
        <f t="shared" si="351"/>
        <v>28</v>
      </c>
      <c r="CO226">
        <f t="shared" si="352"/>
        <v>23</v>
      </c>
      <c r="CP226">
        <f t="shared" si="353"/>
        <v>24</v>
      </c>
      <c r="CQ226">
        <f t="shared" si="354"/>
        <v>12</v>
      </c>
      <c r="CR226">
        <f t="shared" si="355"/>
        <v>11</v>
      </c>
      <c r="CU226" s="2">
        <f t="array" ref="CU226">AVERAGE(IF(BO226:CR226&gt;=$CU$8,E226:AH226,""))-$B226</f>
        <v>6.261333333333334E-2</v>
      </c>
      <c r="CV226" s="2">
        <f t="array" ref="CV226">AVERAGE(IF(BO226:CR226&lt;=$CV$8,E226:AH226,""))-$B226</f>
        <v>5.3746666666666665E-2</v>
      </c>
      <c r="CW226" s="2">
        <f t="shared" si="315"/>
        <v>8.8666666666666755E-3</v>
      </c>
      <c r="CX226" s="2">
        <f t="shared" si="316"/>
        <v>5.0700000000000002E-2</v>
      </c>
      <c r="CY226" s="2">
        <f t="shared" si="317"/>
        <v>1.9325000000000009E-2</v>
      </c>
      <c r="CZ226" s="2"/>
      <c r="DA226" s="1">
        <f t="shared" si="318"/>
        <v>2.8036624802339696</v>
      </c>
      <c r="DB226" s="1">
        <f t="shared" si="319"/>
        <v>1.8885815600596851</v>
      </c>
      <c r="DC226" s="1">
        <f t="shared" si="320"/>
        <v>3.8904258826639295</v>
      </c>
      <c r="DD226" s="1">
        <f t="shared" si="321"/>
        <v>1.3372983006394594</v>
      </c>
      <c r="DE226" s="3">
        <f t="shared" si="322"/>
        <v>1.0039694642857138</v>
      </c>
    </row>
    <row r="227" spans="1:109" x14ac:dyDescent="0.25">
      <c r="A227">
        <v>194406</v>
      </c>
      <c r="B227" s="10">
        <v>2.9999999999999997E-4</v>
      </c>
      <c r="C227" s="11">
        <v>5.5899999999999998E-2</v>
      </c>
      <c r="E227" s="7">
        <v>4.6699999999999998E-2</v>
      </c>
      <c r="F227" s="7">
        <v>-5.21E-2</v>
      </c>
      <c r="G227" s="7">
        <v>8.2799999999999999E-2</v>
      </c>
      <c r="H227" s="7">
        <v>9.7500000000000003E-2</v>
      </c>
      <c r="I227" s="7">
        <v>0.15509999999999999</v>
      </c>
      <c r="J227" s="7">
        <v>5.21E-2</v>
      </c>
      <c r="K227" s="7">
        <v>6.3899999999999998E-2</v>
      </c>
      <c r="L227" s="7">
        <v>3.8900000000000004E-2</v>
      </c>
      <c r="M227" s="7">
        <v>5.7099999999999998E-2</v>
      </c>
      <c r="N227" s="7">
        <v>9.7600000000000006E-2</v>
      </c>
      <c r="O227" s="7">
        <v>9.6799999999999997E-2</v>
      </c>
      <c r="P227" s="7">
        <v>9.4500000000000001E-2</v>
      </c>
      <c r="Q227" s="7">
        <v>7.0900000000000005E-2</v>
      </c>
      <c r="R227" s="7">
        <v>8.4199999999999997E-2</v>
      </c>
      <c r="S227" s="7">
        <v>8.6800000000000002E-2</v>
      </c>
      <c r="T227" s="7">
        <v>7.3800000000000004E-2</v>
      </c>
      <c r="U227" s="7">
        <v>0.1017</v>
      </c>
      <c r="V227" s="7">
        <v>3.27E-2</v>
      </c>
      <c r="W227" s="7">
        <v>4.8999999999999998E-3</v>
      </c>
      <c r="X227" s="7">
        <v>4.9000000000000002E-2</v>
      </c>
      <c r="Y227" s="7">
        <v>3.2500000000000001E-2</v>
      </c>
      <c r="Z227" s="7">
        <v>0.15480000000000002</v>
      </c>
      <c r="AA227" s="7">
        <v>5.2000000000000005E-2</v>
      </c>
      <c r="AB227" s="7">
        <v>4.7100000000000003E-2</v>
      </c>
      <c r="AC227" s="7">
        <v>3.4000000000000002E-2</v>
      </c>
      <c r="AD227" s="7">
        <v>1.23E-2</v>
      </c>
      <c r="AE227" s="7">
        <v>6.2100000000000002E-2</v>
      </c>
      <c r="AF227" s="7">
        <v>0.1116</v>
      </c>
      <c r="AG227" s="7">
        <v>8.3000000000000004E-2</v>
      </c>
      <c r="AH227" s="7">
        <v>8.2200000000000009E-2</v>
      </c>
      <c r="AJ227" s="2">
        <f t="shared" ref="AJ227:BM227" si="362">AVERAGE(E215:E226)</f>
        <v>1.0950000000000001E-2</v>
      </c>
      <c r="AK227" s="2">
        <f t="shared" si="362"/>
        <v>2.9366666666666669E-2</v>
      </c>
      <c r="AL227" s="2">
        <f t="shared" si="362"/>
        <v>9.8750000000000001E-3</v>
      </c>
      <c r="AM227" s="2">
        <f t="shared" si="362"/>
        <v>6.5416666666666679E-3</v>
      </c>
      <c r="AN227" s="2">
        <f t="shared" si="362"/>
        <v>1.4508333333333333E-2</v>
      </c>
      <c r="AO227" s="2">
        <f t="shared" si="362"/>
        <v>8.0000000000000002E-3</v>
      </c>
      <c r="AP227" s="2">
        <f t="shared" si="362"/>
        <v>1.1716666666666667E-2</v>
      </c>
      <c r="AQ227" s="2">
        <f t="shared" si="362"/>
        <v>4.5333333333333328E-3</v>
      </c>
      <c r="AR227" s="2">
        <f t="shared" si="362"/>
        <v>-2.2999999999999995E-3</v>
      </c>
      <c r="AS227" s="2">
        <f t="shared" si="362"/>
        <v>2.4749999999999998E-2</v>
      </c>
      <c r="AT227" s="2">
        <f t="shared" si="362"/>
        <v>9.7000000000000003E-3</v>
      </c>
      <c r="AU227" s="2">
        <f t="shared" si="362"/>
        <v>8.6666666666666663E-4</v>
      </c>
      <c r="AV227" s="2">
        <f t="shared" si="362"/>
        <v>1.01E-2</v>
      </c>
      <c r="AW227" s="2">
        <f t="shared" si="362"/>
        <v>1.1416666666666676E-3</v>
      </c>
      <c r="AX227" s="2">
        <f t="shared" si="362"/>
        <v>1.5933333333333334E-2</v>
      </c>
      <c r="AY227" s="2">
        <f t="shared" si="362"/>
        <v>-2.1916666666666699E-3</v>
      </c>
      <c r="AZ227" s="2">
        <f t="shared" si="362"/>
        <v>-5.0166666666666658E-3</v>
      </c>
      <c r="BA227" s="2">
        <f t="shared" si="362"/>
        <v>2.1525000000000002E-2</v>
      </c>
      <c r="BB227" s="2">
        <f t="shared" si="362"/>
        <v>4.3583333333333339E-3</v>
      </c>
      <c r="BC227" s="2">
        <f t="shared" si="362"/>
        <v>1.1749999999999998E-2</v>
      </c>
      <c r="BD227" s="2">
        <f t="shared" si="362"/>
        <v>9.6083333333333333E-3</v>
      </c>
      <c r="BE227" s="2">
        <f t="shared" si="362"/>
        <v>4.9550000000000004E-2</v>
      </c>
      <c r="BF227" s="2">
        <f t="shared" si="362"/>
        <v>5.0833333333333321E-3</v>
      </c>
      <c r="BG227" s="2">
        <f t="shared" si="362"/>
        <v>1.2975E-2</v>
      </c>
      <c r="BH227" s="2">
        <f t="shared" si="362"/>
        <v>9.2833333333333327E-3</v>
      </c>
      <c r="BI227" s="2">
        <f t="shared" si="362"/>
        <v>2.76E-2</v>
      </c>
      <c r="BJ227" s="2">
        <f t="shared" si="362"/>
        <v>1.2716666666666666E-2</v>
      </c>
      <c r="BK227" s="2">
        <f t="shared" si="362"/>
        <v>1.6116666666666665E-2</v>
      </c>
      <c r="BL227" s="2">
        <f t="shared" si="362"/>
        <v>4.3166666666666666E-3</v>
      </c>
      <c r="BM227" s="2">
        <f t="shared" si="362"/>
        <v>1.0258333333333333E-2</v>
      </c>
      <c r="BO227">
        <f t="shared" si="326"/>
        <v>18</v>
      </c>
      <c r="BP227">
        <f t="shared" si="327"/>
        <v>29</v>
      </c>
      <c r="BQ227">
        <f t="shared" si="328"/>
        <v>15</v>
      </c>
      <c r="BR227">
        <f t="shared" si="329"/>
        <v>10</v>
      </c>
      <c r="BS227">
        <f t="shared" si="330"/>
        <v>23</v>
      </c>
      <c r="BT227">
        <f t="shared" si="331"/>
        <v>11</v>
      </c>
      <c r="BU227">
        <f t="shared" si="332"/>
        <v>19</v>
      </c>
      <c r="BV227">
        <f t="shared" si="333"/>
        <v>8</v>
      </c>
      <c r="BW227">
        <f t="shared" si="334"/>
        <v>2</v>
      </c>
      <c r="BX227">
        <f t="shared" si="335"/>
        <v>27</v>
      </c>
      <c r="BY227">
        <f t="shared" si="336"/>
        <v>14</v>
      </c>
      <c r="BZ227">
        <f t="shared" si="337"/>
        <v>4</v>
      </c>
      <c r="CA227">
        <f t="shared" si="338"/>
        <v>16</v>
      </c>
      <c r="CB227">
        <f t="shared" si="339"/>
        <v>5</v>
      </c>
      <c r="CC227">
        <f t="shared" si="340"/>
        <v>24</v>
      </c>
      <c r="CD227">
        <f t="shared" si="341"/>
        <v>3</v>
      </c>
      <c r="CE227">
        <f t="shared" si="342"/>
        <v>1</v>
      </c>
      <c r="CF227">
        <f t="shared" si="343"/>
        <v>26</v>
      </c>
      <c r="CG227">
        <f t="shared" si="344"/>
        <v>7</v>
      </c>
      <c r="CH227">
        <f t="shared" si="345"/>
        <v>20</v>
      </c>
      <c r="CI227">
        <f t="shared" si="346"/>
        <v>13</v>
      </c>
      <c r="CJ227">
        <f t="shared" si="347"/>
        <v>30</v>
      </c>
      <c r="CK227">
        <f t="shared" si="348"/>
        <v>9</v>
      </c>
      <c r="CL227">
        <f t="shared" si="349"/>
        <v>22</v>
      </c>
      <c r="CM227">
        <f t="shared" si="350"/>
        <v>12</v>
      </c>
      <c r="CN227">
        <f t="shared" si="351"/>
        <v>28</v>
      </c>
      <c r="CO227">
        <f t="shared" si="352"/>
        <v>21</v>
      </c>
      <c r="CP227">
        <f t="shared" si="353"/>
        <v>25</v>
      </c>
      <c r="CQ227">
        <f t="shared" si="354"/>
        <v>6</v>
      </c>
      <c r="CR227">
        <f t="shared" si="355"/>
        <v>17</v>
      </c>
      <c r="CU227" s="2">
        <f t="array" ref="CU227">AVERAGE(IF(BO227:CR227&gt;=$CU$8,E227:AH227,""))-$B227</f>
        <v>6.7746666666666677E-2</v>
      </c>
      <c r="CV227" s="2">
        <f t="array" ref="CV227">AVERAGE(IF(BO227:CR227&lt;=$CV$8,E227:AH227,""))-$B227</f>
        <v>6.542000000000002E-2</v>
      </c>
      <c r="CW227" s="2">
        <f t="shared" si="315"/>
        <v>2.3266666666666574E-3</v>
      </c>
      <c r="CX227" s="2">
        <f t="shared" si="316"/>
        <v>5.5899999999999998E-2</v>
      </c>
      <c r="CY227" s="2">
        <f t="shared" si="317"/>
        <v>1.5719999999999991E-2</v>
      </c>
      <c r="CZ227" s="2"/>
      <c r="DA227" s="1">
        <f t="shared" si="318"/>
        <v>2.8110267670153837</v>
      </c>
      <c r="DB227" s="1">
        <f t="shared" si="319"/>
        <v>1.9947198437350395</v>
      </c>
      <c r="DC227" s="1">
        <f t="shared" si="320"/>
        <v>4.1551563958929343</v>
      </c>
      <c r="DD227" s="1">
        <f t="shared" si="321"/>
        <v>1.4251855449574846</v>
      </c>
      <c r="DE227" s="3">
        <f t="shared" si="322"/>
        <v>1.0062961309523804</v>
      </c>
    </row>
    <row r="228" spans="1:109" x14ac:dyDescent="0.25">
      <c r="A228">
        <v>194407</v>
      </c>
      <c r="B228" s="10">
        <v>2.9999999999999997E-4</v>
      </c>
      <c r="C228" s="11">
        <v>-1.5500000000000002E-2</v>
      </c>
      <c r="E228" s="7">
        <v>-4.0000000000000002E-4</v>
      </c>
      <c r="F228" s="7">
        <v>4.5000000000000005E-3</v>
      </c>
      <c r="G228" s="7">
        <v>-4.5000000000000005E-3</v>
      </c>
      <c r="H228" s="7">
        <v>-4.3899999999999995E-2</v>
      </c>
      <c r="I228" s="7">
        <v>-1.7299999999999999E-2</v>
      </c>
      <c r="J228" s="7">
        <v>-8.5000000000000006E-3</v>
      </c>
      <c r="K228" s="7">
        <v>-8.3000000000000001E-3</v>
      </c>
      <c r="L228" s="7">
        <v>-1.3200000000000002E-2</v>
      </c>
      <c r="M228" s="7">
        <v>-2.3E-2</v>
      </c>
      <c r="N228" s="7">
        <v>-4.2800000000000005E-2</v>
      </c>
      <c r="O228" s="7">
        <v>-2.7200000000000002E-2</v>
      </c>
      <c r="P228" s="7">
        <v>-2.1000000000000001E-2</v>
      </c>
      <c r="Q228" s="7">
        <v>-1.72E-2</v>
      </c>
      <c r="R228" s="7">
        <v>-1.7399999999999999E-2</v>
      </c>
      <c r="S228" s="7">
        <v>-4.7800000000000002E-2</v>
      </c>
      <c r="T228" s="7">
        <v>-9.7000000000000003E-3</v>
      </c>
      <c r="U228" s="7">
        <v>-2.4400000000000002E-2</v>
      </c>
      <c r="V228" s="7">
        <v>6.7900000000000002E-2</v>
      </c>
      <c r="W228" s="7">
        <v>-1.29E-2</v>
      </c>
      <c r="X228" s="7">
        <v>3.0000000000000001E-3</v>
      </c>
      <c r="Y228" s="7">
        <v>-3.7000000000000002E-3</v>
      </c>
      <c r="Z228" s="7">
        <v>0.13589999999999999</v>
      </c>
      <c r="AA228" s="7">
        <v>-2.06E-2</v>
      </c>
      <c r="AB228" s="7">
        <v>-5.0000000000000001E-3</v>
      </c>
      <c r="AC228" s="7">
        <v>2.2000000000000001E-3</v>
      </c>
      <c r="AD228" s="7">
        <v>2.1899999999999999E-2</v>
      </c>
      <c r="AE228" s="7">
        <v>-3.4000000000000002E-3</v>
      </c>
      <c r="AF228" s="7">
        <v>-7.0999999999999995E-3</v>
      </c>
      <c r="AG228" s="7">
        <v>-1.4199999999999999E-2</v>
      </c>
      <c r="AH228" s="7">
        <v>-3.7600000000000001E-2</v>
      </c>
      <c r="AJ228" s="2">
        <f t="shared" ref="AJ228:BM228" si="363">AVERAGE(E216:E227)</f>
        <v>1.355E-2</v>
      </c>
      <c r="AK228" s="2">
        <f t="shared" si="363"/>
        <v>2.1466666666666665E-2</v>
      </c>
      <c r="AL228" s="2">
        <f t="shared" si="363"/>
        <v>1.5108333333333333E-2</v>
      </c>
      <c r="AM228" s="2">
        <f t="shared" si="363"/>
        <v>1.4291666666666668E-2</v>
      </c>
      <c r="AN228" s="2">
        <f t="shared" si="363"/>
        <v>2.7800000000000002E-2</v>
      </c>
      <c r="AO228" s="2">
        <f t="shared" si="363"/>
        <v>1.2700000000000001E-2</v>
      </c>
      <c r="AP228" s="2">
        <f t="shared" si="363"/>
        <v>1.3058333333333333E-2</v>
      </c>
      <c r="AQ228" s="2">
        <f t="shared" si="363"/>
        <v>7.3749999999999996E-3</v>
      </c>
      <c r="AR228" s="2">
        <f t="shared" si="363"/>
        <v>2.3416666666666672E-3</v>
      </c>
      <c r="AS228" s="2">
        <f t="shared" si="363"/>
        <v>2.9508333333333334E-2</v>
      </c>
      <c r="AT228" s="2">
        <f t="shared" si="363"/>
        <v>1.4150000000000001E-2</v>
      </c>
      <c r="AU228" s="2">
        <f t="shared" si="363"/>
        <v>9.4666666666666666E-3</v>
      </c>
      <c r="AV228" s="2">
        <f t="shared" si="363"/>
        <v>1.1858333333333334E-2</v>
      </c>
      <c r="AW228" s="2">
        <f t="shared" si="363"/>
        <v>5.3999999999999994E-3</v>
      </c>
      <c r="AX228" s="2">
        <f t="shared" si="363"/>
        <v>1.89E-2</v>
      </c>
      <c r="AY228" s="2">
        <f t="shared" si="363"/>
        <v>5.9083333333333323E-3</v>
      </c>
      <c r="AZ228" s="2">
        <f t="shared" si="363"/>
        <v>6.6916666666666678E-3</v>
      </c>
      <c r="BA228" s="2">
        <f t="shared" si="363"/>
        <v>2.7258333333333332E-2</v>
      </c>
      <c r="BB228" s="2">
        <f t="shared" si="363"/>
        <v>3.6916666666666673E-3</v>
      </c>
      <c r="BC228" s="2">
        <f t="shared" si="363"/>
        <v>1.2283333333333334E-2</v>
      </c>
      <c r="BD228" s="2">
        <f t="shared" si="363"/>
        <v>1.0241666666666666E-2</v>
      </c>
      <c r="BE228" s="2">
        <f t="shared" si="363"/>
        <v>5.6541666666666664E-2</v>
      </c>
      <c r="BF228" s="2">
        <f t="shared" si="363"/>
        <v>9.3499999999999989E-3</v>
      </c>
      <c r="BG228" s="2">
        <f t="shared" si="363"/>
        <v>1.4166666666666666E-2</v>
      </c>
      <c r="BH228" s="2">
        <f t="shared" si="363"/>
        <v>1.2516666666666667E-2</v>
      </c>
      <c r="BI228" s="2">
        <f t="shared" si="363"/>
        <v>1.5683333333333334E-2</v>
      </c>
      <c r="BJ228" s="2">
        <f t="shared" si="363"/>
        <v>1.4333333333333332E-2</v>
      </c>
      <c r="BK228" s="2">
        <f t="shared" si="363"/>
        <v>2.3783333333333333E-2</v>
      </c>
      <c r="BL228" s="2">
        <f t="shared" si="363"/>
        <v>1.1091666666666666E-2</v>
      </c>
      <c r="BM228" s="2">
        <f t="shared" si="363"/>
        <v>1.6516666666666666E-2</v>
      </c>
      <c r="BO228">
        <f t="shared" si="326"/>
        <v>16</v>
      </c>
      <c r="BP228">
        <f t="shared" si="327"/>
        <v>25</v>
      </c>
      <c r="BQ228">
        <f t="shared" si="328"/>
        <v>21</v>
      </c>
      <c r="BR228">
        <f t="shared" si="329"/>
        <v>19</v>
      </c>
      <c r="BS228">
        <f t="shared" si="330"/>
        <v>28</v>
      </c>
      <c r="BT228">
        <f t="shared" si="331"/>
        <v>14</v>
      </c>
      <c r="BU228">
        <f t="shared" si="332"/>
        <v>15</v>
      </c>
      <c r="BV228">
        <f t="shared" si="333"/>
        <v>6</v>
      </c>
      <c r="BW228">
        <f t="shared" si="334"/>
        <v>1</v>
      </c>
      <c r="BX228">
        <f t="shared" si="335"/>
        <v>29</v>
      </c>
      <c r="BY228">
        <f t="shared" si="336"/>
        <v>17</v>
      </c>
      <c r="BZ228">
        <f t="shared" si="337"/>
        <v>8</v>
      </c>
      <c r="CA228">
        <f t="shared" si="338"/>
        <v>11</v>
      </c>
      <c r="CB228">
        <f t="shared" si="339"/>
        <v>3</v>
      </c>
      <c r="CC228">
        <f t="shared" si="340"/>
        <v>24</v>
      </c>
      <c r="CD228">
        <f t="shared" si="341"/>
        <v>4</v>
      </c>
      <c r="CE228">
        <f t="shared" si="342"/>
        <v>5</v>
      </c>
      <c r="CF228">
        <f t="shared" si="343"/>
        <v>27</v>
      </c>
      <c r="CG228">
        <f t="shared" si="344"/>
        <v>2</v>
      </c>
      <c r="CH228">
        <f t="shared" si="345"/>
        <v>12</v>
      </c>
      <c r="CI228">
        <f t="shared" si="346"/>
        <v>9</v>
      </c>
      <c r="CJ228">
        <f t="shared" si="347"/>
        <v>30</v>
      </c>
      <c r="CK228">
        <f t="shared" si="348"/>
        <v>7</v>
      </c>
      <c r="CL228">
        <f t="shared" si="349"/>
        <v>18</v>
      </c>
      <c r="CM228">
        <f t="shared" si="350"/>
        <v>13</v>
      </c>
      <c r="CN228">
        <f t="shared" si="351"/>
        <v>22</v>
      </c>
      <c r="CO228">
        <f t="shared" si="352"/>
        <v>20</v>
      </c>
      <c r="CP228">
        <f t="shared" si="353"/>
        <v>26</v>
      </c>
      <c r="CQ228">
        <f t="shared" si="354"/>
        <v>10</v>
      </c>
      <c r="CR228">
        <f t="shared" si="355"/>
        <v>23</v>
      </c>
      <c r="CU228" s="2">
        <f t="array" ref="CU228">AVERAGE(IF(BO228:CR228&gt;=$CU$8,E228:AH228,""))-$B228</f>
        <v>-7.5333333333333404E-4</v>
      </c>
      <c r="CV228" s="2">
        <f t="array" ref="CV228">AVERAGE(IF(BO228:CR228&lt;=$CV$8,E228:AH228,""))-$B228</f>
        <v>-1.2893333333333333E-2</v>
      </c>
      <c r="CW228" s="2">
        <f t="shared" si="315"/>
        <v>1.214E-2</v>
      </c>
      <c r="CX228" s="2">
        <f t="shared" si="316"/>
        <v>-1.5500000000000002E-2</v>
      </c>
      <c r="CY228" s="2">
        <f t="shared" si="317"/>
        <v>5.2300000000000003E-3</v>
      </c>
      <c r="CZ228" s="2"/>
      <c r="DA228" s="1">
        <f t="shared" si="318"/>
        <v>2.8459959399970551</v>
      </c>
      <c r="DB228" s="1">
        <f t="shared" si="319"/>
        <v>1.9644001021102668</v>
      </c>
      <c r="DC228" s="1">
        <f t="shared" si="320"/>
        <v>4.1532727249934629</v>
      </c>
      <c r="DD228" s="1">
        <f t="shared" si="321"/>
        <v>1.4072377083279868</v>
      </c>
      <c r="DE228" s="3">
        <f t="shared" si="322"/>
        <v>1.0184361309523804</v>
      </c>
    </row>
    <row r="229" spans="1:109" x14ac:dyDescent="0.25">
      <c r="A229">
        <v>194408</v>
      </c>
      <c r="B229" s="10">
        <v>2.9999999999999997E-4</v>
      </c>
      <c r="C229" s="11">
        <v>1.5600000000000001E-2</v>
      </c>
      <c r="E229" s="7">
        <v>2.2499999999999999E-2</v>
      </c>
      <c r="F229" s="7">
        <v>3.9000000000000003E-3</v>
      </c>
      <c r="G229" s="7">
        <v>2.5099999999999997E-2</v>
      </c>
      <c r="H229" s="7">
        <v>-7.7000000000000002E-3</v>
      </c>
      <c r="I229" s="7">
        <v>8.3900000000000002E-2</v>
      </c>
      <c r="J229" s="7">
        <v>1.9900000000000001E-2</v>
      </c>
      <c r="K229" s="7">
        <v>2.2200000000000001E-2</v>
      </c>
      <c r="L229" s="7">
        <v>8.3999999999999995E-3</v>
      </c>
      <c r="M229" s="7">
        <v>6.8999999999999999E-3</v>
      </c>
      <c r="N229" s="7">
        <v>5.7000000000000002E-2</v>
      </c>
      <c r="O229" s="7">
        <v>3.8399999999999997E-2</v>
      </c>
      <c r="P229" s="7">
        <v>1.9099999999999999E-2</v>
      </c>
      <c r="Q229" s="7">
        <v>3.6799999999999999E-2</v>
      </c>
      <c r="R229" s="7">
        <v>1.7399999999999999E-2</v>
      </c>
      <c r="S229" s="7">
        <v>3.7100000000000001E-2</v>
      </c>
      <c r="T229" s="7">
        <v>5.0800000000000005E-2</v>
      </c>
      <c r="U229" s="7">
        <v>-1.11E-2</v>
      </c>
      <c r="V229" s="7">
        <v>-2.9300000000000003E-2</v>
      </c>
      <c r="W229" s="7">
        <v>-1.9400000000000001E-2</v>
      </c>
      <c r="X229" s="7">
        <v>3.5799999999999998E-2</v>
      </c>
      <c r="Y229" s="7">
        <v>6.5000000000000006E-3</v>
      </c>
      <c r="Z229" s="7">
        <v>-1.83E-2</v>
      </c>
      <c r="AA229" s="7">
        <v>2.2400000000000003E-2</v>
      </c>
      <c r="AB229" s="7">
        <v>2.6600000000000002E-2</v>
      </c>
      <c r="AC229" s="7">
        <v>3.0000000000000001E-3</v>
      </c>
      <c r="AD229" s="7">
        <v>1.66E-2</v>
      </c>
      <c r="AE229" s="7">
        <v>3.8700000000000005E-2</v>
      </c>
      <c r="AF229" s="7">
        <v>2.0800000000000003E-2</v>
      </c>
      <c r="AG229" s="7">
        <v>2.1800000000000003E-2</v>
      </c>
      <c r="AH229" s="7">
        <v>5.2300000000000006E-2</v>
      </c>
      <c r="AJ229" s="2">
        <f t="shared" ref="AJ229:BM229" si="364">AVERAGE(E217:E228)</f>
        <v>1.3783333333333333E-2</v>
      </c>
      <c r="AK229" s="2">
        <f t="shared" si="364"/>
        <v>2.7158333333333336E-2</v>
      </c>
      <c r="AL229" s="2">
        <f t="shared" si="364"/>
        <v>1.7983333333333334E-2</v>
      </c>
      <c r="AM229" s="2">
        <f t="shared" si="364"/>
        <v>1.6016666666666669E-2</v>
      </c>
      <c r="AN229" s="2">
        <f t="shared" si="364"/>
        <v>3.018333333333334E-2</v>
      </c>
      <c r="AO229" s="2">
        <f t="shared" si="364"/>
        <v>1.4416666666666668E-2</v>
      </c>
      <c r="AP229" s="2">
        <f t="shared" si="364"/>
        <v>1.1791666666666666E-2</v>
      </c>
      <c r="AQ229" s="2">
        <f t="shared" si="364"/>
        <v>8.8416666666666661E-3</v>
      </c>
      <c r="AR229" s="2">
        <f t="shared" si="364"/>
        <v>5.8583333333333334E-3</v>
      </c>
      <c r="AS229" s="2">
        <f t="shared" si="364"/>
        <v>3.3591666666666672E-2</v>
      </c>
      <c r="AT229" s="2">
        <f t="shared" si="364"/>
        <v>1.8683333333333333E-2</v>
      </c>
      <c r="AU229" s="2">
        <f t="shared" si="364"/>
        <v>1.1975000000000001E-2</v>
      </c>
      <c r="AV229" s="2">
        <f t="shared" si="364"/>
        <v>1.6966666666666668E-2</v>
      </c>
      <c r="AW229" s="2">
        <f t="shared" si="364"/>
        <v>1.1183333333333335E-2</v>
      </c>
      <c r="AX229" s="2">
        <f t="shared" si="364"/>
        <v>2.2824999999999998E-2</v>
      </c>
      <c r="AY229" s="2">
        <f t="shared" si="364"/>
        <v>1.5491666666666667E-2</v>
      </c>
      <c r="AZ229" s="2">
        <f t="shared" si="364"/>
        <v>6.8166666666666662E-3</v>
      </c>
      <c r="BA229" s="2">
        <f t="shared" si="364"/>
        <v>3.9658333333333337E-2</v>
      </c>
      <c r="BB229" s="2">
        <f t="shared" si="364"/>
        <v>4.9499999999999987E-3</v>
      </c>
      <c r="BC229" s="2">
        <f t="shared" si="364"/>
        <v>1.2874999999999999E-2</v>
      </c>
      <c r="BD229" s="2">
        <f t="shared" si="364"/>
        <v>1.0016666666666667E-2</v>
      </c>
      <c r="BE229" s="2">
        <f t="shared" si="364"/>
        <v>6.2825000000000006E-2</v>
      </c>
      <c r="BF229" s="2">
        <f t="shared" si="364"/>
        <v>1.0933333333333331E-2</v>
      </c>
      <c r="BG229" s="2">
        <f t="shared" si="364"/>
        <v>1.8308333333333333E-2</v>
      </c>
      <c r="BH229" s="2">
        <f t="shared" si="364"/>
        <v>1.7508333333333331E-2</v>
      </c>
      <c r="BI229" s="2">
        <f t="shared" si="364"/>
        <v>2.5774999999999996E-2</v>
      </c>
      <c r="BJ229" s="2">
        <f t="shared" si="364"/>
        <v>1.5924999999999998E-2</v>
      </c>
      <c r="BK229" s="2">
        <f t="shared" si="364"/>
        <v>1.9916666666666669E-2</v>
      </c>
      <c r="BL229" s="2">
        <f t="shared" si="364"/>
        <v>1.3383333333333336E-2</v>
      </c>
      <c r="BM229" s="2">
        <f t="shared" si="364"/>
        <v>1.9875E-2</v>
      </c>
      <c r="BO229">
        <f t="shared" si="326"/>
        <v>12</v>
      </c>
      <c r="BP229">
        <f t="shared" si="327"/>
        <v>26</v>
      </c>
      <c r="BQ229">
        <f t="shared" si="328"/>
        <v>19</v>
      </c>
      <c r="BR229">
        <f t="shared" si="329"/>
        <v>16</v>
      </c>
      <c r="BS229">
        <f t="shared" si="330"/>
        <v>27</v>
      </c>
      <c r="BT229">
        <f t="shared" si="331"/>
        <v>13</v>
      </c>
      <c r="BU229">
        <f t="shared" si="332"/>
        <v>8</v>
      </c>
      <c r="BV229">
        <f t="shared" si="333"/>
        <v>4</v>
      </c>
      <c r="BW229">
        <f t="shared" si="334"/>
        <v>2</v>
      </c>
      <c r="BX229">
        <f t="shared" si="335"/>
        <v>28</v>
      </c>
      <c r="BY229">
        <f t="shared" si="336"/>
        <v>21</v>
      </c>
      <c r="BZ229">
        <f t="shared" si="337"/>
        <v>9</v>
      </c>
      <c r="CA229">
        <f t="shared" si="338"/>
        <v>17</v>
      </c>
      <c r="CB229">
        <f t="shared" si="339"/>
        <v>7</v>
      </c>
      <c r="CC229">
        <f t="shared" si="340"/>
        <v>24</v>
      </c>
      <c r="CD229">
        <f t="shared" si="341"/>
        <v>14</v>
      </c>
      <c r="CE229">
        <f t="shared" si="342"/>
        <v>3</v>
      </c>
      <c r="CF229">
        <f t="shared" si="343"/>
        <v>29</v>
      </c>
      <c r="CG229">
        <f t="shared" si="344"/>
        <v>1</v>
      </c>
      <c r="CH229">
        <f t="shared" si="345"/>
        <v>10</v>
      </c>
      <c r="CI229">
        <f t="shared" si="346"/>
        <v>5</v>
      </c>
      <c r="CJ229">
        <f t="shared" si="347"/>
        <v>30</v>
      </c>
      <c r="CK229">
        <f t="shared" si="348"/>
        <v>6</v>
      </c>
      <c r="CL229">
        <f t="shared" si="349"/>
        <v>20</v>
      </c>
      <c r="CM229">
        <f t="shared" si="350"/>
        <v>18</v>
      </c>
      <c r="CN229">
        <f t="shared" si="351"/>
        <v>25</v>
      </c>
      <c r="CO229">
        <f t="shared" si="352"/>
        <v>15</v>
      </c>
      <c r="CP229">
        <f t="shared" si="353"/>
        <v>23</v>
      </c>
      <c r="CQ229">
        <f t="shared" si="354"/>
        <v>11</v>
      </c>
      <c r="CR229">
        <f t="shared" si="355"/>
        <v>22</v>
      </c>
      <c r="CU229" s="2">
        <f t="array" ref="CU229">AVERAGE(IF(BO229:CR229&gt;=$CU$8,E229:AH229,""))-$B229</f>
        <v>2.2779999999999998E-2</v>
      </c>
      <c r="CV229" s="2">
        <f t="array" ref="CV229">AVERAGE(IF(BO229:CR229&lt;=$CV$8,E229:AH229,""))-$B229</f>
        <v>1.7159999999999998E-2</v>
      </c>
      <c r="CW229" s="2">
        <f t="shared" si="315"/>
        <v>5.62E-3</v>
      </c>
      <c r="CX229" s="2">
        <f t="shared" si="316"/>
        <v>1.5600000000000001E-2</v>
      </c>
      <c r="CY229" s="2">
        <f t="shared" si="317"/>
        <v>8.1150000000000007E-3</v>
      </c>
      <c r="CZ229" s="2"/>
      <c r="DA229" s="1">
        <f t="shared" si="318"/>
        <v>2.8628442359618376</v>
      </c>
      <c r="DB229" s="1">
        <f t="shared" si="319"/>
        <v>1.9956340637338201</v>
      </c>
      <c r="DC229" s="1">
        <f t="shared" si="320"/>
        <v>4.2491302594863116</v>
      </c>
      <c r="DD229" s="1">
        <f t="shared" si="321"/>
        <v>1.4318080787153935</v>
      </c>
      <c r="DE229" s="3">
        <f t="shared" si="322"/>
        <v>1.0240561309523804</v>
      </c>
    </row>
    <row r="230" spans="1:109" x14ac:dyDescent="0.25">
      <c r="A230">
        <v>194409</v>
      </c>
      <c r="B230" s="10">
        <v>2.0000000000000001E-4</v>
      </c>
      <c r="C230" s="11">
        <v>0</v>
      </c>
      <c r="E230" s="7">
        <v>1.24E-2</v>
      </c>
      <c r="F230" s="7">
        <v>2.1499999999999998E-2</v>
      </c>
      <c r="G230" s="7">
        <v>-4.6300000000000001E-2</v>
      </c>
      <c r="H230" s="7">
        <v>1.78E-2</v>
      </c>
      <c r="I230" s="7">
        <v>-3.7000000000000002E-3</v>
      </c>
      <c r="J230" s="7">
        <v>1.43E-2</v>
      </c>
      <c r="K230" s="7">
        <v>1.8100000000000002E-2</v>
      </c>
      <c r="L230" s="7">
        <v>3.5999999999999999E-3</v>
      </c>
      <c r="M230" s="7">
        <v>7.000000000000001E-4</v>
      </c>
      <c r="N230" s="7">
        <v>3.2000000000000002E-3</v>
      </c>
      <c r="O230" s="7">
        <v>-1.3300000000000001E-2</v>
      </c>
      <c r="P230" s="7">
        <v>1.17E-2</v>
      </c>
      <c r="Q230" s="7">
        <v>-8.0000000000000004E-4</v>
      </c>
      <c r="R230" s="7">
        <v>-6.8999999999999999E-3</v>
      </c>
      <c r="S230" s="7">
        <v>4.7000000000000002E-3</v>
      </c>
      <c r="T230" s="7">
        <v>5.2600000000000001E-2</v>
      </c>
      <c r="U230" s="7">
        <v>2.0999999999999999E-3</v>
      </c>
      <c r="V230" s="7">
        <v>-3.4500000000000003E-2</v>
      </c>
      <c r="W230" s="7">
        <v>-1.3500000000000002E-2</v>
      </c>
      <c r="X230" s="7">
        <v>-1.49E-2</v>
      </c>
      <c r="Y230" s="7">
        <v>2.5000000000000001E-3</v>
      </c>
      <c r="Z230" s="7">
        <v>-1.2800000000000001E-2</v>
      </c>
      <c r="AA230" s="7">
        <v>-5.1000000000000004E-3</v>
      </c>
      <c r="AB230" s="7">
        <v>-1.1599999999999999E-2</v>
      </c>
      <c r="AC230" s="7">
        <v>-7.000000000000001E-4</v>
      </c>
      <c r="AD230" s="7">
        <v>7.2999999999999995E-2</v>
      </c>
      <c r="AE230" s="7">
        <v>1.0700000000000001E-2</v>
      </c>
      <c r="AF230" s="7">
        <v>3.3000000000000002E-2</v>
      </c>
      <c r="AG230" s="7">
        <v>-7.000000000000001E-4</v>
      </c>
      <c r="AH230" s="7">
        <v>-1.3100000000000001E-2</v>
      </c>
      <c r="AJ230" s="2">
        <f t="shared" ref="AJ230:BM230" si="365">AVERAGE(E218:E229)</f>
        <v>1.5099999999999997E-2</v>
      </c>
      <c r="AK230" s="2">
        <f t="shared" si="365"/>
        <v>2.5133333333333341E-2</v>
      </c>
      <c r="AL230" s="2">
        <f t="shared" si="365"/>
        <v>1.9275E-2</v>
      </c>
      <c r="AM230" s="2">
        <f t="shared" si="365"/>
        <v>1.3850000000000001E-2</v>
      </c>
      <c r="AN230" s="2">
        <f t="shared" si="365"/>
        <v>3.3708333333333333E-2</v>
      </c>
      <c r="AO230" s="2">
        <f t="shared" si="365"/>
        <v>1.5350000000000001E-2</v>
      </c>
      <c r="AP230" s="2">
        <f t="shared" si="365"/>
        <v>1.4391666666666665E-2</v>
      </c>
      <c r="AQ230" s="2">
        <f t="shared" si="365"/>
        <v>9.2999999999999992E-3</v>
      </c>
      <c r="AR230" s="2">
        <f t="shared" si="365"/>
        <v>5.8833333333333342E-3</v>
      </c>
      <c r="AS230" s="2">
        <f t="shared" si="365"/>
        <v>3.3766666666666667E-2</v>
      </c>
      <c r="AT230" s="2">
        <f t="shared" si="365"/>
        <v>2.1683333333333332E-2</v>
      </c>
      <c r="AU230" s="2">
        <f t="shared" si="365"/>
        <v>1.3291666666666669E-2</v>
      </c>
      <c r="AV230" s="2">
        <f t="shared" si="365"/>
        <v>1.8441666666666665E-2</v>
      </c>
      <c r="AW230" s="2">
        <f t="shared" si="365"/>
        <v>1.2008333333333334E-2</v>
      </c>
      <c r="AX230" s="2">
        <f t="shared" si="365"/>
        <v>2.2900000000000004E-2</v>
      </c>
      <c r="AY230" s="2">
        <f t="shared" si="365"/>
        <v>1.9716666666666671E-2</v>
      </c>
      <c r="AZ230" s="2">
        <f t="shared" si="365"/>
        <v>4.6833333333333336E-3</v>
      </c>
      <c r="BA230" s="2">
        <f t="shared" si="365"/>
        <v>3.9100000000000003E-2</v>
      </c>
      <c r="BB230" s="2">
        <f t="shared" si="365"/>
        <v>2.4083333333333331E-3</v>
      </c>
      <c r="BC230" s="2">
        <f t="shared" si="365"/>
        <v>1.4216666666666667E-2</v>
      </c>
      <c r="BD230" s="2">
        <f t="shared" si="365"/>
        <v>9.8750000000000001E-3</v>
      </c>
      <c r="BE230" s="2">
        <f t="shared" si="365"/>
        <v>5.425E-2</v>
      </c>
      <c r="BF230" s="2">
        <f t="shared" si="365"/>
        <v>1.3108333333333335E-2</v>
      </c>
      <c r="BG230" s="2">
        <f t="shared" si="365"/>
        <v>2.1675E-2</v>
      </c>
      <c r="BH230" s="2">
        <f t="shared" si="365"/>
        <v>1.6575000000000003E-2</v>
      </c>
      <c r="BI230" s="2">
        <f t="shared" si="365"/>
        <v>2.463333333333333E-2</v>
      </c>
      <c r="BJ230" s="2">
        <f t="shared" si="365"/>
        <v>1.6500000000000001E-2</v>
      </c>
      <c r="BK230" s="2">
        <f t="shared" si="365"/>
        <v>2.2233333333333331E-2</v>
      </c>
      <c r="BL230" s="2">
        <f t="shared" si="365"/>
        <v>1.4341666666666669E-2</v>
      </c>
      <c r="BM230" s="2">
        <f t="shared" si="365"/>
        <v>1.9900000000000004E-2</v>
      </c>
      <c r="BO230">
        <f t="shared" si="326"/>
        <v>13</v>
      </c>
      <c r="BP230">
        <f t="shared" si="327"/>
        <v>26</v>
      </c>
      <c r="BQ230">
        <f t="shared" si="328"/>
        <v>18</v>
      </c>
      <c r="BR230">
        <f t="shared" si="329"/>
        <v>9</v>
      </c>
      <c r="BS230">
        <f t="shared" si="330"/>
        <v>27</v>
      </c>
      <c r="BT230">
        <f t="shared" si="331"/>
        <v>14</v>
      </c>
      <c r="BU230">
        <f t="shared" si="332"/>
        <v>12</v>
      </c>
      <c r="BV230">
        <f t="shared" si="333"/>
        <v>4</v>
      </c>
      <c r="BW230">
        <f t="shared" si="334"/>
        <v>3</v>
      </c>
      <c r="BX230">
        <f t="shared" si="335"/>
        <v>28</v>
      </c>
      <c r="BY230">
        <f t="shared" si="336"/>
        <v>22</v>
      </c>
      <c r="BZ230">
        <f t="shared" si="337"/>
        <v>8</v>
      </c>
      <c r="CA230">
        <f t="shared" si="338"/>
        <v>17</v>
      </c>
      <c r="CB230">
        <f t="shared" si="339"/>
        <v>6</v>
      </c>
      <c r="CC230">
        <f t="shared" si="340"/>
        <v>24</v>
      </c>
      <c r="CD230">
        <f t="shared" si="341"/>
        <v>19</v>
      </c>
      <c r="CE230">
        <f t="shared" si="342"/>
        <v>2</v>
      </c>
      <c r="CF230">
        <f t="shared" si="343"/>
        <v>29</v>
      </c>
      <c r="CG230">
        <f t="shared" si="344"/>
        <v>1</v>
      </c>
      <c r="CH230">
        <f t="shared" si="345"/>
        <v>10</v>
      </c>
      <c r="CI230">
        <f t="shared" si="346"/>
        <v>5</v>
      </c>
      <c r="CJ230">
        <f t="shared" si="347"/>
        <v>30</v>
      </c>
      <c r="CK230">
        <f t="shared" si="348"/>
        <v>7</v>
      </c>
      <c r="CL230">
        <f t="shared" si="349"/>
        <v>21</v>
      </c>
      <c r="CM230">
        <f t="shared" si="350"/>
        <v>16</v>
      </c>
      <c r="CN230">
        <f t="shared" si="351"/>
        <v>25</v>
      </c>
      <c r="CO230">
        <f t="shared" si="352"/>
        <v>15</v>
      </c>
      <c r="CP230">
        <f t="shared" si="353"/>
        <v>23</v>
      </c>
      <c r="CQ230">
        <f t="shared" si="354"/>
        <v>11</v>
      </c>
      <c r="CR230">
        <f t="shared" si="355"/>
        <v>20</v>
      </c>
      <c r="CU230" s="2">
        <f t="array" ref="CU230">AVERAGE(IF(BO230:CR230&gt;=$CU$8,E230:AH230,""))-$B230</f>
        <v>3.2133333333333328E-3</v>
      </c>
      <c r="CV230" s="2">
        <f t="array" ref="CV230">AVERAGE(IF(BO230:CR230&lt;=$CV$8,E230:AH230,""))-$B230</f>
        <v>3.3200000000000018E-3</v>
      </c>
      <c r="CW230" s="2">
        <f t="shared" si="315"/>
        <v>-1.0666666666666897E-4</v>
      </c>
      <c r="CX230" s="2">
        <f t="shared" si="316"/>
        <v>0</v>
      </c>
      <c r="CY230" s="2">
        <f t="shared" si="317"/>
        <v>-8.0000000000001728E-5</v>
      </c>
      <c r="CZ230" s="2"/>
      <c r="DA230" s="1">
        <f t="shared" si="318"/>
        <v>2.8631114347571938</v>
      </c>
      <c r="DB230" s="1">
        <f t="shared" si="319"/>
        <v>1.9960331905465669</v>
      </c>
      <c r="DC230" s="1">
        <f t="shared" si="320"/>
        <v>4.2636339574386914</v>
      </c>
      <c r="DD230" s="1">
        <f t="shared" si="321"/>
        <v>1.4368480431524717</v>
      </c>
      <c r="DE230" s="3">
        <f t="shared" si="322"/>
        <v>1.0239494642857137</v>
      </c>
    </row>
    <row r="231" spans="1:109" x14ac:dyDescent="0.25">
      <c r="A231">
        <v>194410</v>
      </c>
      <c r="B231" s="10">
        <v>2.9999999999999997E-4</v>
      </c>
      <c r="C231" s="11">
        <v>2.2000000000000001E-3</v>
      </c>
      <c r="E231" s="7">
        <v>5.9999999999999995E-4</v>
      </c>
      <c r="F231" s="7">
        <v>9.300000000000001E-3</v>
      </c>
      <c r="G231" s="7">
        <v>-2.3999999999999998E-3</v>
      </c>
      <c r="H231" s="7">
        <v>-1.0500000000000001E-2</v>
      </c>
      <c r="I231" s="7">
        <v>-1.1599999999999999E-2</v>
      </c>
      <c r="J231" s="7">
        <v>-6.7000000000000002E-3</v>
      </c>
      <c r="K231" s="7">
        <v>2.0000000000000001E-4</v>
      </c>
      <c r="L231" s="7">
        <v>1.1899999999999999E-2</v>
      </c>
      <c r="M231" s="7">
        <v>4.5000000000000005E-3</v>
      </c>
      <c r="N231" s="7">
        <v>1.21E-2</v>
      </c>
      <c r="O231" s="7">
        <v>-1.2700000000000001E-2</v>
      </c>
      <c r="P231" s="7">
        <v>-2.5000000000000001E-3</v>
      </c>
      <c r="Q231" s="7">
        <v>-1.6899999999999998E-2</v>
      </c>
      <c r="R231" s="7">
        <v>9.1000000000000004E-3</v>
      </c>
      <c r="S231" s="7">
        <v>-2.5000000000000001E-2</v>
      </c>
      <c r="T231" s="7">
        <v>-3.2000000000000002E-3</v>
      </c>
      <c r="U231" s="7">
        <v>-8.6E-3</v>
      </c>
      <c r="V231" s="7">
        <v>5.9999999999999995E-4</v>
      </c>
      <c r="W231" s="7">
        <v>1.89E-2</v>
      </c>
      <c r="X231" s="7">
        <v>1.49E-2</v>
      </c>
      <c r="Y231" s="7">
        <v>7.7000000000000002E-3</v>
      </c>
      <c r="Z231" s="7">
        <v>2.2799999999999997E-2</v>
      </c>
      <c r="AA231" s="7">
        <v>7.9000000000000008E-3</v>
      </c>
      <c r="AB231" s="7">
        <v>-8.6999999999999994E-3</v>
      </c>
      <c r="AC231" s="7">
        <v>1.5600000000000001E-2</v>
      </c>
      <c r="AD231" s="7">
        <v>2.12E-2</v>
      </c>
      <c r="AE231" s="7">
        <v>4.0999999999999995E-3</v>
      </c>
      <c r="AF231" s="7">
        <v>-6.8000000000000005E-3</v>
      </c>
      <c r="AG231" s="7">
        <v>-2.5000000000000001E-3</v>
      </c>
      <c r="AH231" s="7">
        <v>-2.2799999999999997E-2</v>
      </c>
      <c r="AJ231" s="2">
        <f t="shared" ref="AJ231:BM231" si="366">AVERAGE(E219:E230)</f>
        <v>1.4366666666666665E-2</v>
      </c>
      <c r="AK231" s="2">
        <f t="shared" si="366"/>
        <v>2.6091666666666669E-2</v>
      </c>
      <c r="AL231" s="2">
        <f t="shared" si="366"/>
        <v>1.3516666666666668E-2</v>
      </c>
      <c r="AM231" s="2">
        <f t="shared" si="366"/>
        <v>1.2683333333333333E-2</v>
      </c>
      <c r="AN231" s="2">
        <f t="shared" si="366"/>
        <v>3.0566666666666662E-2</v>
      </c>
      <c r="AO231" s="2">
        <f t="shared" si="366"/>
        <v>1.2025000000000001E-2</v>
      </c>
      <c r="AP231" s="2">
        <f t="shared" si="366"/>
        <v>1.4316666666666667E-2</v>
      </c>
      <c r="AQ231" s="2">
        <f t="shared" si="366"/>
        <v>6.3166666666666675E-3</v>
      </c>
      <c r="AR231" s="2">
        <f t="shared" si="366"/>
        <v>3.9333333333333321E-3</v>
      </c>
      <c r="AS231" s="2">
        <f t="shared" si="366"/>
        <v>2.9833333333333333E-2</v>
      </c>
      <c r="AT231" s="2">
        <f t="shared" si="366"/>
        <v>1.6033333333333333E-2</v>
      </c>
      <c r="AU231" s="2">
        <f t="shared" si="366"/>
        <v>1.2874999999999998E-2</v>
      </c>
      <c r="AV231" s="2">
        <f t="shared" si="366"/>
        <v>1.6325000000000003E-2</v>
      </c>
      <c r="AW231" s="2">
        <f t="shared" si="366"/>
        <v>6.6416666666666672E-3</v>
      </c>
      <c r="AX231" s="2">
        <f t="shared" si="366"/>
        <v>2.1875000000000002E-2</v>
      </c>
      <c r="AY231" s="2">
        <f t="shared" si="366"/>
        <v>2.3333333333333331E-2</v>
      </c>
      <c r="AZ231" s="2">
        <f t="shared" si="366"/>
        <v>4.1249999999999993E-3</v>
      </c>
      <c r="BA231" s="2">
        <f t="shared" si="366"/>
        <v>3.5016666666666668E-2</v>
      </c>
      <c r="BB231" s="2">
        <f t="shared" si="366"/>
        <v>1.2500000000000041E-4</v>
      </c>
      <c r="BC231" s="2">
        <f t="shared" si="366"/>
        <v>9.8250000000000004E-3</v>
      </c>
      <c r="BD231" s="2">
        <f t="shared" si="366"/>
        <v>8.8416666666666678E-3</v>
      </c>
      <c r="BE231" s="2">
        <f t="shared" si="366"/>
        <v>5.4033333333333329E-2</v>
      </c>
      <c r="BF231" s="2">
        <f t="shared" si="366"/>
        <v>9.3166666666666675E-3</v>
      </c>
      <c r="BG231" s="2">
        <f t="shared" si="366"/>
        <v>1.6483333333333332E-2</v>
      </c>
      <c r="BH231" s="2">
        <f t="shared" si="366"/>
        <v>1.4333333333333335E-2</v>
      </c>
      <c r="BI231" s="2">
        <f t="shared" si="366"/>
        <v>2.5875000000000006E-2</v>
      </c>
      <c r="BJ231" s="2">
        <f t="shared" si="366"/>
        <v>1.5099999999999997E-2</v>
      </c>
      <c r="BK231" s="2">
        <f t="shared" si="366"/>
        <v>2.4791666666666667E-2</v>
      </c>
      <c r="BL231" s="2">
        <f t="shared" si="366"/>
        <v>1.2908333333333336E-2</v>
      </c>
      <c r="BM231" s="2">
        <f t="shared" si="366"/>
        <v>1.6266666666666669E-2</v>
      </c>
      <c r="BO231">
        <f t="shared" si="326"/>
        <v>16</v>
      </c>
      <c r="BP231">
        <f t="shared" si="327"/>
        <v>26</v>
      </c>
      <c r="BQ231">
        <f t="shared" si="328"/>
        <v>13</v>
      </c>
      <c r="BR231">
        <f t="shared" si="329"/>
        <v>10</v>
      </c>
      <c r="BS231">
        <f t="shared" si="330"/>
        <v>28</v>
      </c>
      <c r="BT231">
        <f t="shared" si="331"/>
        <v>9</v>
      </c>
      <c r="BU231">
        <f t="shared" si="332"/>
        <v>14</v>
      </c>
      <c r="BV231">
        <f t="shared" si="333"/>
        <v>4</v>
      </c>
      <c r="BW231">
        <f t="shared" si="334"/>
        <v>2</v>
      </c>
      <c r="BX231">
        <f t="shared" si="335"/>
        <v>27</v>
      </c>
      <c r="BY231">
        <f t="shared" si="336"/>
        <v>18</v>
      </c>
      <c r="BZ231">
        <f t="shared" si="337"/>
        <v>11</v>
      </c>
      <c r="CA231">
        <f t="shared" si="338"/>
        <v>20</v>
      </c>
      <c r="CB231">
        <f t="shared" si="339"/>
        <v>5</v>
      </c>
      <c r="CC231">
        <f t="shared" si="340"/>
        <v>22</v>
      </c>
      <c r="CD231">
        <f t="shared" si="341"/>
        <v>23</v>
      </c>
      <c r="CE231">
        <f t="shared" si="342"/>
        <v>3</v>
      </c>
      <c r="CF231">
        <f t="shared" si="343"/>
        <v>29</v>
      </c>
      <c r="CG231">
        <f t="shared" si="344"/>
        <v>1</v>
      </c>
      <c r="CH231">
        <f t="shared" si="345"/>
        <v>8</v>
      </c>
      <c r="CI231">
        <f t="shared" si="346"/>
        <v>6</v>
      </c>
      <c r="CJ231">
        <f t="shared" si="347"/>
        <v>30</v>
      </c>
      <c r="CK231">
        <f t="shared" si="348"/>
        <v>7</v>
      </c>
      <c r="CL231">
        <f t="shared" si="349"/>
        <v>21</v>
      </c>
      <c r="CM231">
        <f t="shared" si="350"/>
        <v>15</v>
      </c>
      <c r="CN231">
        <f t="shared" si="351"/>
        <v>25</v>
      </c>
      <c r="CO231">
        <f t="shared" si="352"/>
        <v>17</v>
      </c>
      <c r="CP231">
        <f t="shared" si="353"/>
        <v>24</v>
      </c>
      <c r="CQ231">
        <f t="shared" si="354"/>
        <v>12</v>
      </c>
      <c r="CR231">
        <f t="shared" si="355"/>
        <v>19</v>
      </c>
      <c r="CU231" s="2">
        <f t="array" ref="CU231">AVERAGE(IF(BO231:CR231&gt;=$CU$8,E231:AH231,""))-$B231</f>
        <v>-2.7666666666666668E-3</v>
      </c>
      <c r="CV231" s="2">
        <f t="array" ref="CV231">AVERAGE(IF(BO231:CR231&lt;=$CV$8,E231:AH231,""))-$B231</f>
        <v>3.5333333333333332E-3</v>
      </c>
      <c r="CW231" s="2">
        <f t="shared" si="315"/>
        <v>-6.3E-3</v>
      </c>
      <c r="CX231" s="2">
        <f t="shared" si="316"/>
        <v>2.2000000000000001E-3</v>
      </c>
      <c r="CY231" s="2">
        <f t="shared" si="317"/>
        <v>-4.1749999999999999E-3</v>
      </c>
      <c r="CZ231" s="2"/>
      <c r="DA231" s="1">
        <f t="shared" si="318"/>
        <v>2.8459327661486506</v>
      </c>
      <c r="DB231" s="1">
        <f t="shared" si="319"/>
        <v>2.0010232735229332</v>
      </c>
      <c r="DC231" s="1">
        <f t="shared" si="320"/>
        <v>4.2531169936770095</v>
      </c>
      <c r="DD231" s="1">
        <f t="shared" si="321"/>
        <v>1.4423559606512228</v>
      </c>
      <c r="DE231" s="3">
        <f t="shared" si="322"/>
        <v>1.0176494642857137</v>
      </c>
    </row>
    <row r="232" spans="1:109" x14ac:dyDescent="0.25">
      <c r="A232">
        <v>194411</v>
      </c>
      <c r="B232" s="10">
        <v>2.9999999999999997E-4</v>
      </c>
      <c r="C232" s="11">
        <v>1.6200000000000003E-2</v>
      </c>
      <c r="E232" s="7">
        <v>1.29E-2</v>
      </c>
      <c r="F232" s="7">
        <v>7.1199999999999999E-2</v>
      </c>
      <c r="G232" s="7">
        <v>-2.6000000000000003E-3</v>
      </c>
      <c r="H232" s="7">
        <v>7.5999999999999998E-2</v>
      </c>
      <c r="I232" s="7">
        <v>4.6100000000000002E-2</v>
      </c>
      <c r="J232" s="7">
        <v>-2.6000000000000003E-3</v>
      </c>
      <c r="K232" s="7">
        <v>-1.2700000000000001E-2</v>
      </c>
      <c r="L232" s="7">
        <v>3.9000000000000003E-3</v>
      </c>
      <c r="M232" s="7">
        <v>-6.9999999999999993E-3</v>
      </c>
      <c r="N232" s="7">
        <v>3.73E-2</v>
      </c>
      <c r="O232" s="7">
        <v>1.44E-2</v>
      </c>
      <c r="P232" s="7">
        <v>1.1399999999999999E-2</v>
      </c>
      <c r="Q232" s="7">
        <v>1.8700000000000001E-2</v>
      </c>
      <c r="R232" s="7">
        <v>1.6200000000000003E-2</v>
      </c>
      <c r="S232" s="7">
        <v>2.29E-2</v>
      </c>
      <c r="T232" s="7">
        <v>3.9700000000000006E-2</v>
      </c>
      <c r="U232" s="7">
        <v>5.04E-2</v>
      </c>
      <c r="V232" s="7">
        <v>1.18E-2</v>
      </c>
      <c r="W232" s="7">
        <v>2.6200000000000001E-2</v>
      </c>
      <c r="X232" s="7">
        <v>-2.8999999999999998E-3</v>
      </c>
      <c r="Y232" s="7">
        <v>6.8999999999999999E-3</v>
      </c>
      <c r="Z232" s="7">
        <v>-1.26E-2</v>
      </c>
      <c r="AA232" s="7">
        <v>1.3700000000000002E-2</v>
      </c>
      <c r="AB232" s="7">
        <v>1.3200000000000002E-2</v>
      </c>
      <c r="AC232" s="7">
        <v>4.99E-2</v>
      </c>
      <c r="AD232" s="7">
        <v>2.69E-2</v>
      </c>
      <c r="AE232" s="7">
        <v>2.52E-2</v>
      </c>
      <c r="AF232" s="7">
        <v>4.8600000000000004E-2</v>
      </c>
      <c r="AG232" s="7">
        <v>6.6000000000000008E-3</v>
      </c>
      <c r="AH232" s="7">
        <v>1.84E-2</v>
      </c>
      <c r="AJ232" s="2">
        <f t="shared" ref="AJ232:BM232" si="367">AVERAGE(E220:E231)</f>
        <v>1.4616666666666665E-2</v>
      </c>
      <c r="AK232" s="2">
        <f t="shared" si="367"/>
        <v>1.5458333333333331E-2</v>
      </c>
      <c r="AL232" s="2">
        <f t="shared" si="367"/>
        <v>1.5091666666666665E-2</v>
      </c>
      <c r="AM232" s="2">
        <f t="shared" si="367"/>
        <v>1.4199999999999999E-2</v>
      </c>
      <c r="AN232" s="2">
        <f t="shared" si="367"/>
        <v>2.9908333333333332E-2</v>
      </c>
      <c r="AO232" s="2">
        <f t="shared" si="367"/>
        <v>1.2499999999999999E-2</v>
      </c>
      <c r="AP232" s="2">
        <f t="shared" si="367"/>
        <v>1.6016666666666669E-2</v>
      </c>
      <c r="AQ232" s="2">
        <f t="shared" si="367"/>
        <v>6.8916666666666675E-3</v>
      </c>
      <c r="AR232" s="2">
        <f t="shared" si="367"/>
        <v>6.1416666666666668E-3</v>
      </c>
      <c r="AS232" s="2">
        <f t="shared" si="367"/>
        <v>3.0408333333333332E-2</v>
      </c>
      <c r="AT232" s="2">
        <f t="shared" si="367"/>
        <v>1.6624999999999997E-2</v>
      </c>
      <c r="AU232" s="2">
        <f t="shared" si="367"/>
        <v>1.1749999999999998E-2</v>
      </c>
      <c r="AV232" s="2">
        <f t="shared" si="367"/>
        <v>1.6016666666666669E-2</v>
      </c>
      <c r="AW232" s="2">
        <f t="shared" si="367"/>
        <v>1.0758333333333335E-2</v>
      </c>
      <c r="AX232" s="2">
        <f t="shared" si="367"/>
        <v>2.0825E-2</v>
      </c>
      <c r="AY232" s="2">
        <f t="shared" si="367"/>
        <v>2.1808333333333332E-2</v>
      </c>
      <c r="AZ232" s="2">
        <f t="shared" si="367"/>
        <v>6.2833333333333343E-3</v>
      </c>
      <c r="BA232" s="2">
        <f t="shared" si="367"/>
        <v>3.5008333333333329E-2</v>
      </c>
      <c r="BB232" s="2">
        <f t="shared" si="367"/>
        <v>3.4333333333333334E-3</v>
      </c>
      <c r="BC232" s="2">
        <f t="shared" si="367"/>
        <v>1.0558333333333334E-2</v>
      </c>
      <c r="BD232" s="2">
        <f t="shared" si="367"/>
        <v>8.8916666666666675E-3</v>
      </c>
      <c r="BE232" s="2">
        <f t="shared" si="367"/>
        <v>5.7283333333333346E-2</v>
      </c>
      <c r="BF232" s="2">
        <f t="shared" si="367"/>
        <v>1.1500000000000002E-2</v>
      </c>
      <c r="BG232" s="2">
        <f t="shared" si="367"/>
        <v>1.5491666666666667E-2</v>
      </c>
      <c r="BH232" s="2">
        <f t="shared" si="367"/>
        <v>1.5874999999999997E-2</v>
      </c>
      <c r="BI232" s="2">
        <f t="shared" si="367"/>
        <v>2.4550000000000002E-2</v>
      </c>
      <c r="BJ232" s="2">
        <f t="shared" si="367"/>
        <v>1.8391666666666667E-2</v>
      </c>
      <c r="BK232" s="2">
        <f t="shared" si="367"/>
        <v>2.3091666666666667E-2</v>
      </c>
      <c r="BL232" s="2">
        <f t="shared" si="367"/>
        <v>1.3633333333333336E-2</v>
      </c>
      <c r="BM232" s="2">
        <f t="shared" si="367"/>
        <v>1.4741666666666669E-2</v>
      </c>
      <c r="BO232">
        <f t="shared" si="326"/>
        <v>13</v>
      </c>
      <c r="BP232">
        <f t="shared" si="327"/>
        <v>16</v>
      </c>
      <c r="BQ232">
        <f t="shared" si="328"/>
        <v>15</v>
      </c>
      <c r="BR232">
        <f t="shared" si="329"/>
        <v>12</v>
      </c>
      <c r="BS232">
        <f t="shared" si="330"/>
        <v>27</v>
      </c>
      <c r="BT232">
        <f t="shared" si="331"/>
        <v>10</v>
      </c>
      <c r="BU232">
        <f t="shared" si="332"/>
        <v>19</v>
      </c>
      <c r="BV232">
        <f t="shared" si="333"/>
        <v>4</v>
      </c>
      <c r="BW232">
        <f t="shared" si="334"/>
        <v>2</v>
      </c>
      <c r="BX232">
        <f t="shared" si="335"/>
        <v>28</v>
      </c>
      <c r="BY232">
        <f t="shared" si="336"/>
        <v>21</v>
      </c>
      <c r="BZ232">
        <f t="shared" si="337"/>
        <v>9</v>
      </c>
      <c r="CA232">
        <f t="shared" si="338"/>
        <v>19</v>
      </c>
      <c r="CB232">
        <f t="shared" si="339"/>
        <v>7</v>
      </c>
      <c r="CC232">
        <f t="shared" si="340"/>
        <v>23</v>
      </c>
      <c r="CD232">
        <f t="shared" si="341"/>
        <v>24</v>
      </c>
      <c r="CE232">
        <f t="shared" si="342"/>
        <v>3</v>
      </c>
      <c r="CF232">
        <f t="shared" si="343"/>
        <v>29</v>
      </c>
      <c r="CG232">
        <f t="shared" si="344"/>
        <v>1</v>
      </c>
      <c r="CH232">
        <f t="shared" si="345"/>
        <v>6</v>
      </c>
      <c r="CI232">
        <f t="shared" si="346"/>
        <v>5</v>
      </c>
      <c r="CJ232">
        <f t="shared" si="347"/>
        <v>30</v>
      </c>
      <c r="CK232">
        <f t="shared" si="348"/>
        <v>8</v>
      </c>
      <c r="CL232">
        <f t="shared" si="349"/>
        <v>17</v>
      </c>
      <c r="CM232">
        <f t="shared" si="350"/>
        <v>18</v>
      </c>
      <c r="CN232">
        <f t="shared" si="351"/>
        <v>26</v>
      </c>
      <c r="CO232">
        <f t="shared" si="352"/>
        <v>22</v>
      </c>
      <c r="CP232">
        <f t="shared" si="353"/>
        <v>25</v>
      </c>
      <c r="CQ232">
        <f t="shared" si="354"/>
        <v>11</v>
      </c>
      <c r="CR232">
        <f t="shared" si="355"/>
        <v>14</v>
      </c>
      <c r="CU232" s="2">
        <f t="array" ref="CU232">AVERAGE(IF(BO232:CR232&gt;=$CU$8,E232:AH232,""))-$B232</f>
        <v>2.6406666666666662E-2</v>
      </c>
      <c r="CV232" s="2">
        <f t="array" ref="CV232">AVERAGE(IF(BO232:CR232&lt;=$CV$8,E232:AH232,""))-$B232</f>
        <v>1.4866666666666665E-2</v>
      </c>
      <c r="CW232" s="2">
        <f t="shared" si="315"/>
        <v>1.1539999999999996E-2</v>
      </c>
      <c r="CX232" s="2">
        <f t="shared" si="316"/>
        <v>1.6200000000000003E-2</v>
      </c>
      <c r="CY232" s="2">
        <f t="shared" si="317"/>
        <v>1.2704999999999998E-2</v>
      </c>
      <c r="CZ232" s="2"/>
      <c r="DA232" s="1">
        <f t="shared" si="318"/>
        <v>2.8796286100998509</v>
      </c>
      <c r="DB232" s="1">
        <f t="shared" si="319"/>
        <v>2.0340401575360616</v>
      </c>
      <c r="DC232" s="1">
        <f t="shared" si="320"/>
        <v>4.3667035715214766</v>
      </c>
      <c r="DD232" s="1">
        <f t="shared" si="321"/>
        <v>1.4642316927210997</v>
      </c>
      <c r="DE232" s="3">
        <f t="shared" si="322"/>
        <v>1.0291894642857138</v>
      </c>
    </row>
    <row r="233" spans="1:109" x14ac:dyDescent="0.25">
      <c r="A233">
        <v>194412</v>
      </c>
      <c r="B233" s="10">
        <v>2.0000000000000001E-4</v>
      </c>
      <c r="C233" s="11">
        <v>4.0999999999999995E-2</v>
      </c>
      <c r="E233" s="7">
        <v>2.4E-2</v>
      </c>
      <c r="F233" s="7">
        <v>2.8999999999999998E-2</v>
      </c>
      <c r="G233" s="7">
        <v>5.6000000000000008E-3</v>
      </c>
      <c r="H233" s="7">
        <v>8.199999999999999E-2</v>
      </c>
      <c r="I233" s="7">
        <v>-4.7999999999999996E-3</v>
      </c>
      <c r="J233" s="7">
        <v>4.0999999999999995E-2</v>
      </c>
      <c r="K233" s="7">
        <v>1.38E-2</v>
      </c>
      <c r="L233" s="7">
        <v>1.6500000000000001E-2</v>
      </c>
      <c r="M233" s="7">
        <v>2.0800000000000003E-2</v>
      </c>
      <c r="N233" s="7">
        <v>4.6800000000000001E-2</v>
      </c>
      <c r="O233" s="7">
        <v>4.0999999999999995E-2</v>
      </c>
      <c r="P233" s="7">
        <v>6.6900000000000001E-2</v>
      </c>
      <c r="Q233" s="7">
        <v>4.5199999999999997E-2</v>
      </c>
      <c r="R233" s="7">
        <v>4.9599999999999998E-2</v>
      </c>
      <c r="S233" s="7">
        <v>4.1600000000000005E-2</v>
      </c>
      <c r="T233" s="7">
        <v>5.7999999999999996E-2</v>
      </c>
      <c r="U233" s="7">
        <v>3.7100000000000001E-2</v>
      </c>
      <c r="V233" s="7">
        <v>0.13900000000000001</v>
      </c>
      <c r="W233" s="7">
        <v>5.0300000000000004E-2</v>
      </c>
      <c r="X233" s="7">
        <v>3.0800000000000001E-2</v>
      </c>
      <c r="Y233" s="7">
        <v>7.3000000000000001E-3</v>
      </c>
      <c r="Z233" s="7">
        <v>9.1999999999999998E-3</v>
      </c>
      <c r="AA233" s="7">
        <v>3.9399999999999998E-2</v>
      </c>
      <c r="AB233" s="7">
        <v>2.1499999999999998E-2</v>
      </c>
      <c r="AC233" s="7">
        <v>0.11269999999999999</v>
      </c>
      <c r="AD233" s="7">
        <v>4.0999999999999995E-2</v>
      </c>
      <c r="AE233" s="7">
        <v>2.8700000000000003E-2</v>
      </c>
      <c r="AF233" s="7">
        <v>6.0499999999999998E-2</v>
      </c>
      <c r="AG233" s="7">
        <v>2.5899999999999999E-2</v>
      </c>
      <c r="AH233" s="7">
        <v>8.1799999999999998E-2</v>
      </c>
      <c r="AJ233" s="2">
        <f t="shared" ref="AJ233:BM233" si="368">AVERAGE(E221:E232)</f>
        <v>1.9191666666666662E-2</v>
      </c>
      <c r="AK233" s="2">
        <f t="shared" si="368"/>
        <v>2.2766666666666668E-2</v>
      </c>
      <c r="AL233" s="2">
        <f t="shared" si="368"/>
        <v>1.9916666666666666E-2</v>
      </c>
      <c r="AM233" s="2">
        <f t="shared" si="368"/>
        <v>2.8458333333333339E-2</v>
      </c>
      <c r="AN233" s="2">
        <f t="shared" si="368"/>
        <v>4.0725000000000004E-2</v>
      </c>
      <c r="AO233" s="2">
        <f t="shared" si="368"/>
        <v>1.4383333333333333E-2</v>
      </c>
      <c r="AP233" s="2">
        <f t="shared" si="368"/>
        <v>1.6116666666666668E-2</v>
      </c>
      <c r="AQ233" s="2">
        <f t="shared" si="368"/>
        <v>1.0533333333333332E-2</v>
      </c>
      <c r="AR233" s="2">
        <f t="shared" si="368"/>
        <v>9.7166666666666703E-3</v>
      </c>
      <c r="AS233" s="2">
        <f t="shared" si="368"/>
        <v>3.7691666666666665E-2</v>
      </c>
      <c r="AT233" s="2">
        <f t="shared" si="368"/>
        <v>2.2675000000000004E-2</v>
      </c>
      <c r="AU233" s="2">
        <f t="shared" si="368"/>
        <v>1.8633333333333335E-2</v>
      </c>
      <c r="AV233" s="2">
        <f t="shared" si="368"/>
        <v>2.343333333333333E-2</v>
      </c>
      <c r="AW233" s="2">
        <f t="shared" si="368"/>
        <v>1.7850000000000001E-2</v>
      </c>
      <c r="AX233" s="2">
        <f t="shared" si="368"/>
        <v>2.7358333333333328E-2</v>
      </c>
      <c r="AY233" s="2">
        <f t="shared" si="368"/>
        <v>3.3783333333333339E-2</v>
      </c>
      <c r="AZ233" s="2">
        <f t="shared" si="368"/>
        <v>1.4033333333333333E-2</v>
      </c>
      <c r="BA233" s="2">
        <f t="shared" si="368"/>
        <v>3.8041666666666668E-2</v>
      </c>
      <c r="BB233" s="2">
        <f t="shared" si="368"/>
        <v>1.1366666666666669E-2</v>
      </c>
      <c r="BC233" s="2">
        <f t="shared" si="368"/>
        <v>1.7183333333333332E-2</v>
      </c>
      <c r="BD233" s="2">
        <f t="shared" si="368"/>
        <v>1.0916666666666667E-2</v>
      </c>
      <c r="BE233" s="2">
        <f t="shared" si="368"/>
        <v>6.2208333333333345E-2</v>
      </c>
      <c r="BF233" s="2">
        <f t="shared" si="368"/>
        <v>1.7149999999999999E-2</v>
      </c>
      <c r="BG233" s="2">
        <f t="shared" si="368"/>
        <v>2.2350000000000005E-2</v>
      </c>
      <c r="BH233" s="2">
        <f t="shared" si="368"/>
        <v>2.7449999999999999E-2</v>
      </c>
      <c r="BI233" s="2">
        <f t="shared" si="368"/>
        <v>3.3541666666666671E-2</v>
      </c>
      <c r="BJ233" s="2">
        <f t="shared" si="368"/>
        <v>2.3916666666666666E-2</v>
      </c>
      <c r="BK233" s="2">
        <f t="shared" si="368"/>
        <v>2.9149999999999992E-2</v>
      </c>
      <c r="BL233" s="2">
        <f t="shared" si="368"/>
        <v>2.0008333333333336E-2</v>
      </c>
      <c r="BM233" s="2">
        <f t="shared" si="368"/>
        <v>2.0375000000000001E-2</v>
      </c>
      <c r="BO233">
        <f t="shared" si="326"/>
        <v>12</v>
      </c>
      <c r="BP233">
        <f t="shared" si="327"/>
        <v>18</v>
      </c>
      <c r="BQ233">
        <f t="shared" si="328"/>
        <v>13</v>
      </c>
      <c r="BR233">
        <f t="shared" si="329"/>
        <v>23</v>
      </c>
      <c r="BS233">
        <f t="shared" si="330"/>
        <v>29</v>
      </c>
      <c r="BT233">
        <f t="shared" si="331"/>
        <v>6</v>
      </c>
      <c r="BU233">
        <f t="shared" si="332"/>
        <v>7</v>
      </c>
      <c r="BV233">
        <f t="shared" si="333"/>
        <v>2</v>
      </c>
      <c r="BW233">
        <f t="shared" si="334"/>
        <v>1</v>
      </c>
      <c r="BX233">
        <f t="shared" si="335"/>
        <v>27</v>
      </c>
      <c r="BY233">
        <f t="shared" si="336"/>
        <v>17</v>
      </c>
      <c r="BZ233">
        <f t="shared" si="337"/>
        <v>11</v>
      </c>
      <c r="CA233">
        <f t="shared" si="338"/>
        <v>19</v>
      </c>
      <c r="CB233">
        <f t="shared" si="339"/>
        <v>10</v>
      </c>
      <c r="CC233">
        <f t="shared" si="340"/>
        <v>21</v>
      </c>
      <c r="CD233">
        <f t="shared" si="341"/>
        <v>26</v>
      </c>
      <c r="CE233">
        <f t="shared" si="342"/>
        <v>5</v>
      </c>
      <c r="CF233">
        <f t="shared" si="343"/>
        <v>28</v>
      </c>
      <c r="CG233">
        <f t="shared" si="344"/>
        <v>4</v>
      </c>
      <c r="CH233">
        <f t="shared" si="345"/>
        <v>9</v>
      </c>
      <c r="CI233">
        <f t="shared" si="346"/>
        <v>3</v>
      </c>
      <c r="CJ233">
        <f t="shared" si="347"/>
        <v>30</v>
      </c>
      <c r="CK233">
        <f t="shared" si="348"/>
        <v>8</v>
      </c>
      <c r="CL233">
        <f t="shared" si="349"/>
        <v>16</v>
      </c>
      <c r="CM233">
        <f t="shared" si="350"/>
        <v>22</v>
      </c>
      <c r="CN233">
        <f t="shared" si="351"/>
        <v>25</v>
      </c>
      <c r="CO233">
        <f t="shared" si="352"/>
        <v>20</v>
      </c>
      <c r="CP233">
        <f t="shared" si="353"/>
        <v>24</v>
      </c>
      <c r="CQ233">
        <f t="shared" si="354"/>
        <v>14</v>
      </c>
      <c r="CR233">
        <f t="shared" si="355"/>
        <v>15</v>
      </c>
      <c r="CU233" s="2">
        <f t="array" ref="CU233">AVERAGE(IF(BO233:CR233&gt;=$CU$8,E233:AH233,""))-$B233</f>
        <v>4.9893333333333338E-2</v>
      </c>
      <c r="CV233" s="2">
        <f t="array" ref="CV233">AVERAGE(IF(BO233:CR233&lt;=$CV$8,E233:AH233,""))-$B233</f>
        <v>3.3853333333333332E-2</v>
      </c>
      <c r="CW233" s="2">
        <f t="shared" si="315"/>
        <v>1.6040000000000006E-2</v>
      </c>
      <c r="CX233" s="2">
        <f t="shared" si="316"/>
        <v>4.0999999999999995E-2</v>
      </c>
      <c r="CY233" s="2">
        <f t="shared" si="317"/>
        <v>2.2280000000000001E-2</v>
      </c>
      <c r="CZ233" s="2"/>
      <c r="DA233" s="1">
        <f t="shared" si="318"/>
        <v>2.9263937787278724</v>
      </c>
      <c r="DB233" s="1">
        <f t="shared" si="319"/>
        <v>2.1178426120265472</v>
      </c>
      <c r="DC233" s="1">
        <f t="shared" si="320"/>
        <v>4.5854463090975592</v>
      </c>
      <c r="DD233" s="1">
        <f t="shared" si="321"/>
        <v>1.5140936626305621</v>
      </c>
      <c r="DE233" s="3">
        <f t="shared" si="322"/>
        <v>1.0452294642857138</v>
      </c>
    </row>
    <row r="234" spans="1:109" x14ac:dyDescent="0.25">
      <c r="A234">
        <v>194501</v>
      </c>
      <c r="B234" s="10">
        <v>2.9999999999999997E-4</v>
      </c>
      <c r="C234" s="11">
        <v>1.89E-2</v>
      </c>
      <c r="E234" s="7">
        <v>2.7400000000000004E-2</v>
      </c>
      <c r="F234" s="7">
        <v>2.1600000000000001E-2</v>
      </c>
      <c r="G234" s="7">
        <v>2.5099999999999997E-2</v>
      </c>
      <c r="H234" s="7">
        <v>-3.5900000000000001E-2</v>
      </c>
      <c r="I234" s="7">
        <v>9.8800000000000013E-2</v>
      </c>
      <c r="J234" s="7">
        <v>1.89E-2</v>
      </c>
      <c r="K234" s="7">
        <v>2.0000000000000001E-4</v>
      </c>
      <c r="L234" s="7">
        <v>3.9000000000000003E-3</v>
      </c>
      <c r="M234" s="7">
        <v>2.52E-2</v>
      </c>
      <c r="N234" s="7">
        <v>3.5299999999999998E-2</v>
      </c>
      <c r="O234" s="7">
        <v>5.0300000000000004E-2</v>
      </c>
      <c r="P234" s="7">
        <v>2.7000000000000003E-2</v>
      </c>
      <c r="Q234" s="7">
        <v>3.2799999999999996E-2</v>
      </c>
      <c r="R234" s="7">
        <v>7.8000000000000005E-3</v>
      </c>
      <c r="S234" s="7">
        <v>1.3700000000000002E-2</v>
      </c>
      <c r="T234" s="7">
        <v>6.8999999999999999E-3</v>
      </c>
      <c r="U234" s="7">
        <v>7.6100000000000001E-2</v>
      </c>
      <c r="V234" s="7">
        <v>1E-4</v>
      </c>
      <c r="W234" s="7">
        <v>4.9500000000000002E-2</v>
      </c>
      <c r="X234" s="7">
        <v>5.7400000000000007E-2</v>
      </c>
      <c r="Y234" s="7">
        <v>-2.0299999999999999E-2</v>
      </c>
      <c r="Z234" s="7">
        <v>7.2800000000000004E-2</v>
      </c>
      <c r="AA234" s="7">
        <v>7.000000000000001E-4</v>
      </c>
      <c r="AB234" s="7">
        <v>3.2799999999999996E-2</v>
      </c>
      <c r="AC234" s="7">
        <v>-1.29E-2</v>
      </c>
      <c r="AD234" s="7">
        <v>3.4999999999999996E-3</v>
      </c>
      <c r="AE234" s="7">
        <v>-1.1399999999999999E-2</v>
      </c>
      <c r="AF234" s="7">
        <v>6.1800000000000001E-2</v>
      </c>
      <c r="AG234" s="7">
        <v>3.6600000000000001E-2</v>
      </c>
      <c r="AH234" s="7">
        <v>8.8999999999999999E-3</v>
      </c>
      <c r="AJ234" s="2">
        <f t="shared" ref="AJ234:BM234" si="369">AVERAGE(E222:E233)</f>
        <v>1.6624999999999997E-2</v>
      </c>
      <c r="AK234" s="2">
        <f t="shared" si="369"/>
        <v>1.4866666666666669E-2</v>
      </c>
      <c r="AL234" s="2">
        <f t="shared" si="369"/>
        <v>1.52E-2</v>
      </c>
      <c r="AM234" s="2">
        <f t="shared" si="369"/>
        <v>2.6091666666666669E-2</v>
      </c>
      <c r="AN234" s="2">
        <f t="shared" si="369"/>
        <v>3.1625000000000007E-2</v>
      </c>
      <c r="AO234" s="2">
        <f t="shared" si="369"/>
        <v>1.3649999999999997E-2</v>
      </c>
      <c r="AP234" s="2">
        <f t="shared" si="369"/>
        <v>1.4516666666666669E-2</v>
      </c>
      <c r="AQ234" s="2">
        <f t="shared" si="369"/>
        <v>8.7749999999999998E-3</v>
      </c>
      <c r="AR234" s="2">
        <f t="shared" si="369"/>
        <v>8.7166666666666677E-3</v>
      </c>
      <c r="AS234" s="2">
        <f t="shared" si="369"/>
        <v>3.4366666666666663E-2</v>
      </c>
      <c r="AT234" s="2">
        <f t="shared" si="369"/>
        <v>2.0224999999999996E-2</v>
      </c>
      <c r="AU234" s="2">
        <f t="shared" si="369"/>
        <v>2.0716666666666664E-2</v>
      </c>
      <c r="AV234" s="2">
        <f t="shared" si="369"/>
        <v>1.7691666666666668E-2</v>
      </c>
      <c r="AW234" s="2">
        <f t="shared" si="369"/>
        <v>1.5283333333333335E-2</v>
      </c>
      <c r="AX234" s="2">
        <f t="shared" si="369"/>
        <v>2.3966666666666667E-2</v>
      </c>
      <c r="AY234" s="2">
        <f t="shared" si="369"/>
        <v>2.9266666666666667E-2</v>
      </c>
      <c r="AZ234" s="2">
        <f t="shared" si="369"/>
        <v>1.4125E-2</v>
      </c>
      <c r="BA234" s="2">
        <f t="shared" si="369"/>
        <v>3.3658333333333339E-2</v>
      </c>
      <c r="BB234" s="2">
        <f t="shared" si="369"/>
        <v>9.566666666666666E-3</v>
      </c>
      <c r="BC234" s="2">
        <f t="shared" si="369"/>
        <v>1.3591666666666669E-2</v>
      </c>
      <c r="BD234" s="2">
        <f t="shared" si="369"/>
        <v>8.8750000000000009E-3</v>
      </c>
      <c r="BE234" s="2">
        <f t="shared" si="369"/>
        <v>5.3925000000000008E-2</v>
      </c>
      <c r="BF234" s="2">
        <f t="shared" si="369"/>
        <v>1.375E-2</v>
      </c>
      <c r="BG234" s="2">
        <f t="shared" si="369"/>
        <v>1.8624999999999999E-2</v>
      </c>
      <c r="BH234" s="2">
        <f t="shared" si="369"/>
        <v>3.0800000000000004E-2</v>
      </c>
      <c r="BI234" s="2">
        <f t="shared" si="369"/>
        <v>2.6474999999999999E-2</v>
      </c>
      <c r="BJ234" s="2">
        <f t="shared" si="369"/>
        <v>2.1408333333333335E-2</v>
      </c>
      <c r="BK234" s="2">
        <f t="shared" si="369"/>
        <v>3.2208333333333332E-2</v>
      </c>
      <c r="BL234" s="2">
        <f t="shared" si="369"/>
        <v>1.4958333333333336E-2</v>
      </c>
      <c r="BM234" s="2">
        <f t="shared" si="369"/>
        <v>2.2508333333333335E-2</v>
      </c>
      <c r="BO234">
        <f t="shared" si="326"/>
        <v>14</v>
      </c>
      <c r="BP234">
        <f t="shared" si="327"/>
        <v>10</v>
      </c>
      <c r="BQ234">
        <f t="shared" si="328"/>
        <v>12</v>
      </c>
      <c r="BR234">
        <f t="shared" si="329"/>
        <v>22</v>
      </c>
      <c r="BS234">
        <f t="shared" si="330"/>
        <v>26</v>
      </c>
      <c r="BT234">
        <f t="shared" si="331"/>
        <v>6</v>
      </c>
      <c r="BU234">
        <f t="shared" si="332"/>
        <v>9</v>
      </c>
      <c r="BV234">
        <f t="shared" si="333"/>
        <v>2</v>
      </c>
      <c r="BW234">
        <f t="shared" si="334"/>
        <v>1</v>
      </c>
      <c r="BX234">
        <f t="shared" si="335"/>
        <v>29</v>
      </c>
      <c r="BY234">
        <f t="shared" si="336"/>
        <v>17</v>
      </c>
      <c r="BZ234">
        <f t="shared" si="337"/>
        <v>18</v>
      </c>
      <c r="CA234">
        <f t="shared" si="338"/>
        <v>15</v>
      </c>
      <c r="CB234">
        <f t="shared" si="339"/>
        <v>13</v>
      </c>
      <c r="CC234">
        <f t="shared" si="340"/>
        <v>21</v>
      </c>
      <c r="CD234">
        <f t="shared" si="341"/>
        <v>24</v>
      </c>
      <c r="CE234">
        <f t="shared" si="342"/>
        <v>8</v>
      </c>
      <c r="CF234">
        <f t="shared" si="343"/>
        <v>28</v>
      </c>
      <c r="CG234">
        <f t="shared" si="344"/>
        <v>4</v>
      </c>
      <c r="CH234">
        <f t="shared" si="345"/>
        <v>5</v>
      </c>
      <c r="CI234">
        <f t="shared" si="346"/>
        <v>3</v>
      </c>
      <c r="CJ234">
        <f t="shared" si="347"/>
        <v>30</v>
      </c>
      <c r="CK234">
        <f t="shared" si="348"/>
        <v>7</v>
      </c>
      <c r="CL234">
        <f t="shared" si="349"/>
        <v>16</v>
      </c>
      <c r="CM234">
        <f t="shared" si="350"/>
        <v>25</v>
      </c>
      <c r="CN234">
        <f t="shared" si="351"/>
        <v>23</v>
      </c>
      <c r="CO234">
        <f t="shared" si="352"/>
        <v>19</v>
      </c>
      <c r="CP234">
        <f t="shared" si="353"/>
        <v>27</v>
      </c>
      <c r="CQ234">
        <f t="shared" si="354"/>
        <v>11</v>
      </c>
      <c r="CR234">
        <f t="shared" si="355"/>
        <v>20</v>
      </c>
      <c r="CU234" s="2">
        <f t="array" ref="CU234">AVERAGE(IF(BO234:CR234&gt;=$CU$8,E234:AH234,""))-$B234</f>
        <v>2.3146666666666666E-2</v>
      </c>
      <c r="CV234" s="2">
        <f t="array" ref="CV234">AVERAGE(IF(BO234:CR234&lt;=$CV$8,E234:AH234,""))-$B234</f>
        <v>2.3893333333333336E-2</v>
      </c>
      <c r="CW234" s="2">
        <f t="shared" si="315"/>
        <v>-7.4666666666666978E-4</v>
      </c>
      <c r="CX234" s="2">
        <f t="shared" si="316"/>
        <v>1.89E-2</v>
      </c>
      <c r="CY234" s="2">
        <f t="shared" si="317"/>
        <v>4.1649999999999977E-3</v>
      </c>
      <c r="CZ234" s="2"/>
      <c r="DA234" s="1">
        <f t="shared" si="318"/>
        <v>2.9250866561733737</v>
      </c>
      <c r="DB234" s="1">
        <f t="shared" si="319"/>
        <v>2.1585051901774568</v>
      </c>
      <c r="DC234" s="1">
        <f t="shared" si="320"/>
        <v>4.6929597402248664</v>
      </c>
      <c r="DD234" s="1">
        <f t="shared" si="321"/>
        <v>1.5507246353084707</v>
      </c>
      <c r="DE234" s="3">
        <f t="shared" si="322"/>
        <v>1.0444827976190472</v>
      </c>
    </row>
    <row r="235" spans="1:109" x14ac:dyDescent="0.25">
      <c r="A235">
        <v>194502</v>
      </c>
      <c r="B235" s="10">
        <v>2.0000000000000001E-4</v>
      </c>
      <c r="C235" s="11">
        <v>6.4100000000000004E-2</v>
      </c>
      <c r="E235" s="7">
        <v>2.4300000000000002E-2</v>
      </c>
      <c r="F235" s="7">
        <v>9.0700000000000003E-2</v>
      </c>
      <c r="G235" s="7">
        <v>6.5700000000000008E-2</v>
      </c>
      <c r="H235" s="7">
        <v>6.4600000000000005E-2</v>
      </c>
      <c r="I235" s="7">
        <v>6.8900000000000003E-2</v>
      </c>
      <c r="J235" s="7">
        <v>4.5400000000000003E-2</v>
      </c>
      <c r="K235" s="7">
        <v>4.41E-2</v>
      </c>
      <c r="L235" s="7">
        <v>4.3899999999999995E-2</v>
      </c>
      <c r="M235" s="7">
        <v>5.5500000000000001E-2</v>
      </c>
      <c r="N235" s="7">
        <v>5.2400000000000002E-2</v>
      </c>
      <c r="O235" s="7">
        <v>7.6300000000000007E-2</v>
      </c>
      <c r="P235" s="7">
        <v>8.900000000000001E-2</v>
      </c>
      <c r="Q235" s="7">
        <v>5.3099999999999994E-2</v>
      </c>
      <c r="R235" s="7">
        <v>7.8300000000000008E-2</v>
      </c>
      <c r="S235" s="7">
        <v>7.7899999999999997E-2</v>
      </c>
      <c r="T235" s="7">
        <v>8.7300000000000003E-2</v>
      </c>
      <c r="U235" s="7">
        <v>6.2000000000000006E-2</v>
      </c>
      <c r="V235" s="7">
        <v>2.9900000000000003E-2</v>
      </c>
      <c r="W235" s="7">
        <v>7.3300000000000004E-2</v>
      </c>
      <c r="X235" s="7">
        <v>6.13E-2</v>
      </c>
      <c r="Y235" s="7">
        <v>2.8700000000000003E-2</v>
      </c>
      <c r="Z235" s="7">
        <v>7.1400000000000005E-2</v>
      </c>
      <c r="AA235" s="7">
        <v>3.85E-2</v>
      </c>
      <c r="AB235" s="7">
        <v>6.1399999999999996E-2</v>
      </c>
      <c r="AC235" s="7">
        <v>8.5300000000000001E-2</v>
      </c>
      <c r="AD235" s="7">
        <v>5.7200000000000001E-2</v>
      </c>
      <c r="AE235" s="7">
        <v>4.6900000000000004E-2</v>
      </c>
      <c r="AF235" s="7">
        <v>4.9700000000000001E-2</v>
      </c>
      <c r="AG235" s="7">
        <v>7.5800000000000006E-2</v>
      </c>
      <c r="AH235" s="7">
        <v>3.1000000000000003E-2</v>
      </c>
      <c r="AJ235" s="2">
        <f t="shared" ref="AJ235:BM235" si="370">AVERAGE(E223:E234)</f>
        <v>1.61E-2</v>
      </c>
      <c r="AK235" s="2">
        <f t="shared" si="370"/>
        <v>1.5675000000000001E-2</v>
      </c>
      <c r="AL235" s="2">
        <f t="shared" si="370"/>
        <v>1.1758333333333334E-2</v>
      </c>
      <c r="AM235" s="2">
        <f t="shared" si="370"/>
        <v>2.1824999999999997E-2</v>
      </c>
      <c r="AN235" s="2">
        <f t="shared" si="370"/>
        <v>3.7383333333333331E-2</v>
      </c>
      <c r="AO235" s="2">
        <f t="shared" si="370"/>
        <v>1.3441666666666664E-2</v>
      </c>
      <c r="AP235" s="2">
        <f t="shared" si="370"/>
        <v>1.2758333333333337E-2</v>
      </c>
      <c r="AQ235" s="2">
        <f t="shared" si="370"/>
        <v>8.8250000000000012E-3</v>
      </c>
      <c r="AR235" s="2">
        <f t="shared" si="370"/>
        <v>1.0491666666666668E-2</v>
      </c>
      <c r="AS235" s="2">
        <f t="shared" si="370"/>
        <v>3.4466666666666666E-2</v>
      </c>
      <c r="AT235" s="2">
        <f t="shared" si="370"/>
        <v>2.2208333333333333E-2</v>
      </c>
      <c r="AU235" s="2">
        <f t="shared" si="370"/>
        <v>2.0399999999999995E-2</v>
      </c>
      <c r="AV235" s="2">
        <f t="shared" si="370"/>
        <v>1.8708333333333334E-2</v>
      </c>
      <c r="AW235" s="2">
        <f t="shared" si="370"/>
        <v>1.5258333333333334E-2</v>
      </c>
      <c r="AX235" s="2">
        <f t="shared" si="370"/>
        <v>2.441666666666667E-2</v>
      </c>
      <c r="AY235" s="2">
        <f t="shared" si="370"/>
        <v>2.6091666666666669E-2</v>
      </c>
      <c r="AZ235" s="2">
        <f t="shared" si="370"/>
        <v>1.7566666666666664E-2</v>
      </c>
      <c r="BA235" s="2">
        <f t="shared" si="370"/>
        <v>2.8716666666666668E-2</v>
      </c>
      <c r="BB235" s="2">
        <f t="shared" si="370"/>
        <v>1.3233333333333333E-2</v>
      </c>
      <c r="BC235" s="2">
        <f t="shared" si="370"/>
        <v>1.8683333333333333E-2</v>
      </c>
      <c r="BD235" s="2">
        <f t="shared" si="370"/>
        <v>6.4416666666666676E-3</v>
      </c>
      <c r="BE235" s="2">
        <f t="shared" si="370"/>
        <v>4.5133333333333338E-2</v>
      </c>
      <c r="BF235" s="2">
        <f t="shared" si="370"/>
        <v>1.3950000000000002E-2</v>
      </c>
      <c r="BG235" s="2">
        <f t="shared" si="370"/>
        <v>1.9091666666666667E-2</v>
      </c>
      <c r="BH235" s="2">
        <f t="shared" si="370"/>
        <v>2.4474999999999997E-2</v>
      </c>
      <c r="BI235" s="2">
        <f t="shared" si="370"/>
        <v>2.7891666666666662E-2</v>
      </c>
      <c r="BJ235" s="2">
        <f t="shared" si="370"/>
        <v>1.9058333333333333E-2</v>
      </c>
      <c r="BK235" s="2">
        <f t="shared" si="370"/>
        <v>3.5575000000000002E-2</v>
      </c>
      <c r="BL235" s="2">
        <f t="shared" si="370"/>
        <v>1.725833333333333E-2</v>
      </c>
      <c r="BM235" s="2">
        <f t="shared" si="370"/>
        <v>2.1858333333333337E-2</v>
      </c>
      <c r="BO235">
        <f t="shared" si="326"/>
        <v>11</v>
      </c>
      <c r="BP235">
        <f t="shared" si="327"/>
        <v>10</v>
      </c>
      <c r="BQ235">
        <f t="shared" si="328"/>
        <v>4</v>
      </c>
      <c r="BR235">
        <f t="shared" si="329"/>
        <v>19</v>
      </c>
      <c r="BS235">
        <f t="shared" si="330"/>
        <v>29</v>
      </c>
      <c r="BT235">
        <f t="shared" si="331"/>
        <v>7</v>
      </c>
      <c r="BU235">
        <f t="shared" si="332"/>
        <v>5</v>
      </c>
      <c r="BV235">
        <f t="shared" si="333"/>
        <v>2</v>
      </c>
      <c r="BW235">
        <f t="shared" si="334"/>
        <v>3</v>
      </c>
      <c r="BX235">
        <f t="shared" si="335"/>
        <v>27</v>
      </c>
      <c r="BY235">
        <f t="shared" si="336"/>
        <v>21</v>
      </c>
      <c r="BZ235">
        <f t="shared" si="337"/>
        <v>18</v>
      </c>
      <c r="CA235">
        <f t="shared" si="338"/>
        <v>15</v>
      </c>
      <c r="CB235">
        <f t="shared" si="339"/>
        <v>9</v>
      </c>
      <c r="CC235">
        <f t="shared" si="340"/>
        <v>22</v>
      </c>
      <c r="CD235">
        <f t="shared" si="341"/>
        <v>24</v>
      </c>
      <c r="CE235">
        <f t="shared" si="342"/>
        <v>13</v>
      </c>
      <c r="CF235">
        <f t="shared" si="343"/>
        <v>26</v>
      </c>
      <c r="CG235">
        <f t="shared" si="344"/>
        <v>6</v>
      </c>
      <c r="CH235">
        <f t="shared" si="345"/>
        <v>14</v>
      </c>
      <c r="CI235">
        <f t="shared" si="346"/>
        <v>1</v>
      </c>
      <c r="CJ235">
        <f t="shared" si="347"/>
        <v>30</v>
      </c>
      <c r="CK235">
        <f t="shared" si="348"/>
        <v>8</v>
      </c>
      <c r="CL235">
        <f t="shared" si="349"/>
        <v>17</v>
      </c>
      <c r="CM235">
        <f t="shared" si="350"/>
        <v>23</v>
      </c>
      <c r="CN235">
        <f t="shared" si="351"/>
        <v>25</v>
      </c>
      <c r="CO235">
        <f t="shared" si="352"/>
        <v>16</v>
      </c>
      <c r="CP235">
        <f t="shared" si="353"/>
        <v>28</v>
      </c>
      <c r="CQ235">
        <f t="shared" si="354"/>
        <v>12</v>
      </c>
      <c r="CR235">
        <f t="shared" si="355"/>
        <v>20</v>
      </c>
      <c r="CU235" s="2">
        <f t="array" ref="CU235">AVERAGE(IF(BO235:CR235&gt;=$CU$8,E235:AH235,""))-$B235</f>
        <v>6.3080000000000011E-2</v>
      </c>
      <c r="CV235" s="2">
        <f t="array" ref="CV235">AVERAGE(IF(BO235:CR235&lt;=$CV$8,E235:AH235,""))-$B235</f>
        <v>5.5840000000000008E-2</v>
      </c>
      <c r="CW235" s="2">
        <f t="shared" si="315"/>
        <v>7.2400000000000034E-3</v>
      </c>
      <c r="CX235" s="2">
        <f t="shared" si="316"/>
        <v>6.4100000000000004E-2</v>
      </c>
      <c r="CY235" s="2">
        <f t="shared" si="317"/>
        <v>2.1455000000000002E-2</v>
      </c>
      <c r="CZ235" s="2"/>
      <c r="DA235" s="1">
        <f t="shared" si="318"/>
        <v>2.9468493008953032</v>
      </c>
      <c r="DB235" s="1">
        <f t="shared" si="319"/>
        <v>2.2972970739058671</v>
      </c>
      <c r="DC235" s="1">
        <f t="shared" si="320"/>
        <v>4.9899302325862962</v>
      </c>
      <c r="DD235" s="1">
        <f t="shared" si="321"/>
        <v>1.6376272438711577</v>
      </c>
      <c r="DE235" s="3">
        <f t="shared" si="322"/>
        <v>1.0517227976190471</v>
      </c>
    </row>
    <row r="236" spans="1:109" x14ac:dyDescent="0.25">
      <c r="A236">
        <v>194503</v>
      </c>
      <c r="B236" s="10">
        <v>2.0000000000000001E-4</v>
      </c>
      <c r="C236" s="11">
        <v>-3.8900000000000004E-2</v>
      </c>
      <c r="E236" s="7">
        <v>-2.7200000000000002E-2</v>
      </c>
      <c r="F236" s="7">
        <v>-1.5900000000000001E-2</v>
      </c>
      <c r="G236" s="7">
        <v>-3.5400000000000001E-2</v>
      </c>
      <c r="H236" s="7">
        <v>-3.3000000000000002E-2</v>
      </c>
      <c r="I236" s="7">
        <v>-8.0399999999999999E-2</v>
      </c>
      <c r="J236" s="7">
        <v>-4.6699999999999998E-2</v>
      </c>
      <c r="K236" s="7">
        <v>-2.46E-2</v>
      </c>
      <c r="L236" s="7">
        <v>-1.8500000000000003E-2</v>
      </c>
      <c r="M236" s="7">
        <v>-3.4500000000000003E-2</v>
      </c>
      <c r="N236" s="7">
        <v>-4.6100000000000002E-2</v>
      </c>
      <c r="O236" s="7">
        <v>-5.1100000000000007E-2</v>
      </c>
      <c r="P236" s="7">
        <v>-5.2900000000000003E-2</v>
      </c>
      <c r="Q236" s="7">
        <v>-5.1700000000000003E-2</v>
      </c>
      <c r="R236" s="7">
        <v>-4.0099999999999997E-2</v>
      </c>
      <c r="S236" s="7">
        <v>-6.2199999999999998E-2</v>
      </c>
      <c r="T236" s="7">
        <v>-5.9299999999999999E-2</v>
      </c>
      <c r="U236" s="7">
        <v>-5.0099999999999999E-2</v>
      </c>
      <c r="V236" s="7">
        <v>-5.4600000000000003E-2</v>
      </c>
      <c r="W236" s="7">
        <v>-5.2300000000000006E-2</v>
      </c>
      <c r="X236" s="7">
        <v>-3.0800000000000001E-2</v>
      </c>
      <c r="Y236" s="7">
        <v>-1.5E-3</v>
      </c>
      <c r="Z236" s="7">
        <v>-7.3899999999999993E-2</v>
      </c>
      <c r="AA236" s="7">
        <v>-3.3000000000000002E-2</v>
      </c>
      <c r="AB236" s="7">
        <v>-4.6800000000000001E-2</v>
      </c>
      <c r="AC236" s="7">
        <v>-2.98E-2</v>
      </c>
      <c r="AD236" s="7">
        <v>-5.5300000000000002E-2</v>
      </c>
      <c r="AE236" s="7">
        <v>-1.06E-2</v>
      </c>
      <c r="AF236" s="7">
        <v>-5.67E-2</v>
      </c>
      <c r="AG236" s="7">
        <v>-4.3099999999999999E-2</v>
      </c>
      <c r="AH236" s="7">
        <v>-5.4400000000000004E-2</v>
      </c>
      <c r="AJ236" s="2">
        <f t="shared" ref="AJ236:BM236" si="371">AVERAGE(E224:E235)</f>
        <v>1.833333333333333E-2</v>
      </c>
      <c r="AK236" s="2">
        <f t="shared" si="371"/>
        <v>2.7833333333333331E-2</v>
      </c>
      <c r="AL236" s="2">
        <f t="shared" si="371"/>
        <v>1.8275000000000003E-2</v>
      </c>
      <c r="AM236" s="2">
        <f t="shared" si="371"/>
        <v>2.7791666666666662E-2</v>
      </c>
      <c r="AN236" s="2">
        <f t="shared" si="371"/>
        <v>4.4141666666666662E-2</v>
      </c>
      <c r="AO236" s="2">
        <f t="shared" si="371"/>
        <v>1.9474999999999999E-2</v>
      </c>
      <c r="AP236" s="2">
        <f t="shared" si="371"/>
        <v>1.4624999999999999E-2</v>
      </c>
      <c r="AQ236" s="2">
        <f t="shared" si="371"/>
        <v>1.4649999999999998E-2</v>
      </c>
      <c r="AR236" s="2">
        <f t="shared" si="371"/>
        <v>1.5758333333333333E-2</v>
      </c>
      <c r="AS236" s="2">
        <f t="shared" si="371"/>
        <v>3.7925E-2</v>
      </c>
      <c r="AT236" s="2">
        <f t="shared" si="371"/>
        <v>2.9991666666666666E-2</v>
      </c>
      <c r="AU236" s="2">
        <f t="shared" si="371"/>
        <v>2.7741666666666664E-2</v>
      </c>
      <c r="AV236" s="2">
        <f t="shared" si="371"/>
        <v>2.3341666666666667E-2</v>
      </c>
      <c r="AW236" s="2">
        <f t="shared" si="371"/>
        <v>2.4283333333333334E-2</v>
      </c>
      <c r="AX236" s="2">
        <f t="shared" si="371"/>
        <v>2.7783333333333337E-2</v>
      </c>
      <c r="AY236" s="2">
        <f t="shared" si="371"/>
        <v>3.1675000000000002E-2</v>
      </c>
      <c r="AZ236" s="2">
        <f t="shared" si="371"/>
        <v>2.3474999999999999E-2</v>
      </c>
      <c r="BA236" s="2">
        <f t="shared" si="371"/>
        <v>2.7058333333333334E-2</v>
      </c>
      <c r="BB236" s="2">
        <f t="shared" si="371"/>
        <v>1.9316666666666669E-2</v>
      </c>
      <c r="BC236" s="2">
        <f t="shared" si="371"/>
        <v>2.2508333333333335E-2</v>
      </c>
      <c r="BD236" s="2">
        <f t="shared" si="371"/>
        <v>8.1166666666666661E-3</v>
      </c>
      <c r="BE236" s="2">
        <f t="shared" si="371"/>
        <v>4.6383333333333339E-2</v>
      </c>
      <c r="BF236" s="2">
        <f t="shared" si="371"/>
        <v>1.7158333333333334E-2</v>
      </c>
      <c r="BG236" s="2">
        <f t="shared" si="371"/>
        <v>2.4558333333333331E-2</v>
      </c>
      <c r="BH236" s="2">
        <f t="shared" si="371"/>
        <v>2.838333333333333E-2</v>
      </c>
      <c r="BI236" s="2">
        <f t="shared" si="371"/>
        <v>3.0633333333333328E-2</v>
      </c>
      <c r="BJ236" s="2">
        <f t="shared" si="371"/>
        <v>2.1933333333333336E-2</v>
      </c>
      <c r="BK236" s="2">
        <f t="shared" si="371"/>
        <v>3.7991666666666674E-2</v>
      </c>
      <c r="BL236" s="2">
        <f t="shared" si="371"/>
        <v>2.3224999999999999E-2</v>
      </c>
      <c r="BM236" s="2">
        <f t="shared" si="371"/>
        <v>2.3658333333333337E-2</v>
      </c>
      <c r="BO236">
        <f t="shared" si="326"/>
        <v>7</v>
      </c>
      <c r="BP236">
        <f t="shared" si="327"/>
        <v>22</v>
      </c>
      <c r="BQ236">
        <f t="shared" si="328"/>
        <v>6</v>
      </c>
      <c r="BR236">
        <f t="shared" si="329"/>
        <v>21</v>
      </c>
      <c r="BS236">
        <f t="shared" si="330"/>
        <v>29</v>
      </c>
      <c r="BT236">
        <f t="shared" si="331"/>
        <v>9</v>
      </c>
      <c r="BU236">
        <f t="shared" si="332"/>
        <v>2</v>
      </c>
      <c r="BV236">
        <f t="shared" si="333"/>
        <v>3</v>
      </c>
      <c r="BW236">
        <f t="shared" si="334"/>
        <v>4</v>
      </c>
      <c r="BX236">
        <f t="shared" si="335"/>
        <v>27</v>
      </c>
      <c r="BY236">
        <f t="shared" si="336"/>
        <v>24</v>
      </c>
      <c r="BZ236">
        <f t="shared" si="337"/>
        <v>19</v>
      </c>
      <c r="CA236">
        <f t="shared" si="338"/>
        <v>13</v>
      </c>
      <c r="CB236">
        <f t="shared" si="339"/>
        <v>16</v>
      </c>
      <c r="CC236">
        <f t="shared" si="340"/>
        <v>20</v>
      </c>
      <c r="CD236">
        <f t="shared" si="341"/>
        <v>26</v>
      </c>
      <c r="CE236">
        <f t="shared" si="342"/>
        <v>14</v>
      </c>
      <c r="CF236">
        <f t="shared" si="343"/>
        <v>18</v>
      </c>
      <c r="CG236">
        <f t="shared" si="344"/>
        <v>8</v>
      </c>
      <c r="CH236">
        <f t="shared" si="345"/>
        <v>11</v>
      </c>
      <c r="CI236">
        <f t="shared" si="346"/>
        <v>1</v>
      </c>
      <c r="CJ236">
        <f t="shared" si="347"/>
        <v>30</v>
      </c>
      <c r="CK236">
        <f t="shared" si="348"/>
        <v>5</v>
      </c>
      <c r="CL236">
        <f t="shared" si="349"/>
        <v>17</v>
      </c>
      <c r="CM236">
        <f t="shared" si="350"/>
        <v>23</v>
      </c>
      <c r="CN236">
        <f t="shared" si="351"/>
        <v>25</v>
      </c>
      <c r="CO236">
        <f t="shared" si="352"/>
        <v>10</v>
      </c>
      <c r="CP236">
        <f t="shared" si="353"/>
        <v>28</v>
      </c>
      <c r="CQ236">
        <f t="shared" si="354"/>
        <v>12</v>
      </c>
      <c r="CR236">
        <f t="shared" si="355"/>
        <v>15</v>
      </c>
      <c r="CU236" s="2">
        <f t="array" ref="CU236">AVERAGE(IF(BO236:CR236&gt;=$CU$8,E236:AH236,""))-$B236</f>
        <v>-5.074E-2</v>
      </c>
      <c r="CV236" s="2">
        <f t="array" ref="CV236">AVERAGE(IF(BO236:CR236&lt;=$CV$8,E236:AH236,""))-$B236</f>
        <v>-3.4493333333333327E-2</v>
      </c>
      <c r="CW236" s="2">
        <f t="shared" si="315"/>
        <v>-1.6246666666666673E-2</v>
      </c>
      <c r="CX236" s="2">
        <f t="shared" si="316"/>
        <v>-3.8900000000000004E-2</v>
      </c>
      <c r="CY236" s="2">
        <f t="shared" si="317"/>
        <v>-2.1910000000000006E-2</v>
      </c>
      <c r="CZ236" s="2"/>
      <c r="DA236" s="1">
        <f t="shared" si="318"/>
        <v>2.8995621924469366</v>
      </c>
      <c r="DB236" s="1">
        <f t="shared" si="319"/>
        <v>2.2083916771457099</v>
      </c>
      <c r="DC236" s="1">
        <f t="shared" si="320"/>
        <v>4.7377391586313848</v>
      </c>
      <c r="DD236" s="1">
        <f t="shared" si="321"/>
        <v>1.581467546921336</v>
      </c>
      <c r="DE236" s="3">
        <f t="shared" si="322"/>
        <v>1.0354761309523803</v>
      </c>
    </row>
    <row r="237" spans="1:109" x14ac:dyDescent="0.25">
      <c r="A237">
        <v>194504</v>
      </c>
      <c r="B237" s="10">
        <v>2.9999999999999997E-4</v>
      </c>
      <c r="C237" s="11">
        <v>7.7200000000000005E-2</v>
      </c>
      <c r="E237" s="7">
        <v>5.8099999999999999E-2</v>
      </c>
      <c r="F237" s="7">
        <v>0.15060000000000001</v>
      </c>
      <c r="G237" s="7">
        <v>7.9400000000000012E-2</v>
      </c>
      <c r="H237" s="7">
        <v>3.8700000000000005E-2</v>
      </c>
      <c r="I237" s="7">
        <v>0.1411</v>
      </c>
      <c r="J237" s="7">
        <v>3.7400000000000003E-2</v>
      </c>
      <c r="K237" s="7">
        <v>5.0900000000000001E-2</v>
      </c>
      <c r="L237" s="7">
        <v>6.4100000000000004E-2</v>
      </c>
      <c r="M237" s="7">
        <v>8.1900000000000001E-2</v>
      </c>
      <c r="N237" s="7">
        <v>0.1095</v>
      </c>
      <c r="O237" s="7">
        <v>7.9699999999999993E-2</v>
      </c>
      <c r="P237" s="7">
        <v>9.4E-2</v>
      </c>
      <c r="Q237" s="7">
        <v>0.10650000000000001</v>
      </c>
      <c r="R237" s="7">
        <v>9.06E-2</v>
      </c>
      <c r="S237" s="7">
        <v>0.1091</v>
      </c>
      <c r="T237" s="7">
        <v>6.2300000000000008E-2</v>
      </c>
      <c r="U237" s="7">
        <v>6.1600000000000002E-2</v>
      </c>
      <c r="V237" s="7">
        <v>6.3299999999999995E-2</v>
      </c>
      <c r="W237" s="7">
        <v>6.9100000000000009E-2</v>
      </c>
      <c r="X237" s="7">
        <v>9.9499999999999991E-2</v>
      </c>
      <c r="Y237" s="7">
        <v>2.52E-2</v>
      </c>
      <c r="Z237" s="7">
        <v>7.8E-2</v>
      </c>
      <c r="AA237" s="7">
        <v>5.6500000000000002E-2</v>
      </c>
      <c r="AB237" s="7">
        <v>8.0399999999999999E-2</v>
      </c>
      <c r="AC237" s="7">
        <v>0.1072</v>
      </c>
      <c r="AD237" s="7">
        <v>5.4699999999999999E-2</v>
      </c>
      <c r="AE237" s="7">
        <v>6.7599999999999993E-2</v>
      </c>
      <c r="AF237" s="7">
        <v>5.6900000000000006E-2</v>
      </c>
      <c r="AG237" s="7">
        <v>6.4200000000000007E-2</v>
      </c>
      <c r="AH237" s="7">
        <v>0.1118</v>
      </c>
      <c r="AJ237" s="2">
        <f t="shared" ref="AJ237:BM237" si="372">AVERAGE(E225:E236)</f>
        <v>1.4341666666666669E-2</v>
      </c>
      <c r="AK237" s="2">
        <f t="shared" si="372"/>
        <v>1.6291666666666666E-2</v>
      </c>
      <c r="AL237" s="2">
        <f t="shared" si="372"/>
        <v>1.3266666666666663E-2</v>
      </c>
      <c r="AM237" s="2">
        <f t="shared" si="372"/>
        <v>1.9324999999999998E-2</v>
      </c>
      <c r="AN237" s="2">
        <f t="shared" si="372"/>
        <v>3.2599999999999997E-2</v>
      </c>
      <c r="AO237" s="2">
        <f t="shared" si="372"/>
        <v>1.4683333333333335E-2</v>
      </c>
      <c r="AP237" s="2">
        <f t="shared" si="372"/>
        <v>1.1025E-2</v>
      </c>
      <c r="AQ237" s="2">
        <f t="shared" si="372"/>
        <v>1.1041666666666667E-2</v>
      </c>
      <c r="AR237" s="2">
        <f t="shared" si="372"/>
        <v>1.0808333333333335E-2</v>
      </c>
      <c r="AS237" s="2">
        <f t="shared" si="372"/>
        <v>2.8091666666666664E-2</v>
      </c>
      <c r="AT237" s="2">
        <f t="shared" si="372"/>
        <v>2.2583333333333334E-2</v>
      </c>
      <c r="AU237" s="2">
        <f t="shared" si="372"/>
        <v>2.215E-2</v>
      </c>
      <c r="AV237" s="2">
        <f t="shared" si="372"/>
        <v>1.7958333333333333E-2</v>
      </c>
      <c r="AW237" s="2">
        <f t="shared" si="372"/>
        <v>1.8183333333333333E-2</v>
      </c>
      <c r="AX237" s="2">
        <f t="shared" si="372"/>
        <v>1.8249999999999999E-2</v>
      </c>
      <c r="AY237" s="2">
        <f t="shared" si="372"/>
        <v>2.6383333333333332E-2</v>
      </c>
      <c r="AZ237" s="2">
        <f t="shared" si="372"/>
        <v>1.925E-2</v>
      </c>
      <c r="BA237" s="2">
        <f t="shared" si="372"/>
        <v>1.745E-2</v>
      </c>
      <c r="BB237" s="2">
        <f t="shared" si="372"/>
        <v>1.3441666666666664E-2</v>
      </c>
      <c r="BC237" s="2">
        <f t="shared" si="372"/>
        <v>1.849166666666667E-2</v>
      </c>
      <c r="BD237" s="2">
        <f t="shared" si="372"/>
        <v>7.4083333333333336E-3</v>
      </c>
      <c r="BE237" s="2">
        <f t="shared" si="372"/>
        <v>3.8525000000000011E-2</v>
      </c>
      <c r="BF237" s="2">
        <f t="shared" si="372"/>
        <v>1.0450000000000001E-2</v>
      </c>
      <c r="BG237" s="2">
        <f t="shared" si="372"/>
        <v>1.7433333333333328E-2</v>
      </c>
      <c r="BH237" s="2">
        <f t="shared" si="372"/>
        <v>2.3824999999999999E-2</v>
      </c>
      <c r="BI237" s="2">
        <f t="shared" si="372"/>
        <v>1.9816666666666666E-2</v>
      </c>
      <c r="BJ237" s="2">
        <f t="shared" si="372"/>
        <v>1.95E-2</v>
      </c>
      <c r="BK237" s="2">
        <f t="shared" si="372"/>
        <v>2.7291666666666676E-2</v>
      </c>
      <c r="BL237" s="2">
        <f t="shared" si="372"/>
        <v>1.6608333333333333E-2</v>
      </c>
      <c r="BM237" s="2">
        <f t="shared" si="372"/>
        <v>1.858333333333333E-2</v>
      </c>
      <c r="BO237">
        <f t="shared" si="326"/>
        <v>8</v>
      </c>
      <c r="BP237">
        <f t="shared" si="327"/>
        <v>10</v>
      </c>
      <c r="BQ237">
        <f t="shared" si="328"/>
        <v>6</v>
      </c>
      <c r="BR237">
        <f t="shared" si="329"/>
        <v>20</v>
      </c>
      <c r="BS237">
        <f t="shared" si="330"/>
        <v>29</v>
      </c>
      <c r="BT237">
        <f t="shared" si="331"/>
        <v>9</v>
      </c>
      <c r="BU237">
        <f t="shared" si="332"/>
        <v>4</v>
      </c>
      <c r="BV237">
        <f t="shared" si="333"/>
        <v>5</v>
      </c>
      <c r="BW237">
        <f t="shared" si="334"/>
        <v>3</v>
      </c>
      <c r="BX237">
        <f t="shared" si="335"/>
        <v>28</v>
      </c>
      <c r="BY237">
        <f t="shared" si="336"/>
        <v>24</v>
      </c>
      <c r="BZ237">
        <f t="shared" si="337"/>
        <v>23</v>
      </c>
      <c r="CA237">
        <f t="shared" si="338"/>
        <v>14</v>
      </c>
      <c r="CB237">
        <f t="shared" si="339"/>
        <v>15</v>
      </c>
      <c r="CC237">
        <f t="shared" si="340"/>
        <v>16</v>
      </c>
      <c r="CD237">
        <f t="shared" si="341"/>
        <v>26</v>
      </c>
      <c r="CE237">
        <f t="shared" si="342"/>
        <v>19</v>
      </c>
      <c r="CF237">
        <f t="shared" si="343"/>
        <v>13</v>
      </c>
      <c r="CG237">
        <f t="shared" si="344"/>
        <v>7</v>
      </c>
      <c r="CH237">
        <f t="shared" si="345"/>
        <v>17</v>
      </c>
      <c r="CI237">
        <f t="shared" si="346"/>
        <v>1</v>
      </c>
      <c r="CJ237">
        <f t="shared" si="347"/>
        <v>30</v>
      </c>
      <c r="CK237">
        <f t="shared" si="348"/>
        <v>2</v>
      </c>
      <c r="CL237">
        <f t="shared" si="349"/>
        <v>12</v>
      </c>
      <c r="CM237">
        <f t="shared" si="350"/>
        <v>25</v>
      </c>
      <c r="CN237">
        <f t="shared" si="351"/>
        <v>22</v>
      </c>
      <c r="CO237">
        <f t="shared" si="352"/>
        <v>21</v>
      </c>
      <c r="CP237">
        <f t="shared" si="353"/>
        <v>27</v>
      </c>
      <c r="CQ237">
        <f t="shared" si="354"/>
        <v>11</v>
      </c>
      <c r="CR237">
        <f t="shared" si="355"/>
        <v>18</v>
      </c>
      <c r="CU237" s="2">
        <f t="array" ref="CU237">AVERAGE(IF(BO237:CR237&gt;=$CU$8,E237:AH237,""))-$B237</f>
        <v>8.4479999999999986E-2</v>
      </c>
      <c r="CV237" s="2">
        <f t="array" ref="CV237">AVERAGE(IF(BO237:CR237&lt;=$CV$8,E237:AH237,""))-$B237</f>
        <v>7.1580000000000005E-2</v>
      </c>
      <c r="CW237" s="2">
        <f t="shared" si="315"/>
        <v>1.2899999999999981E-2</v>
      </c>
      <c r="CX237" s="2">
        <f t="shared" si="316"/>
        <v>7.7200000000000005E-2</v>
      </c>
      <c r="CY237" s="2">
        <f t="shared" si="317"/>
        <v>2.8974999999999987E-2</v>
      </c>
      <c r="CZ237" s="2"/>
      <c r="DA237" s="1">
        <f t="shared" si="318"/>
        <v>2.9378364133872359</v>
      </c>
      <c r="DB237" s="1">
        <f t="shared" si="319"/>
        <v>2.3795420321245024</v>
      </c>
      <c r="DC237" s="1">
        <f t="shared" si="320"/>
        <v>5.1394046845001533</v>
      </c>
      <c r="DD237" s="1">
        <f t="shared" si="321"/>
        <v>1.6951434341940415</v>
      </c>
      <c r="DE237" s="3">
        <f t="shared" si="322"/>
        <v>1.0483761309523802</v>
      </c>
    </row>
    <row r="238" spans="1:109" x14ac:dyDescent="0.25">
      <c r="A238">
        <v>194505</v>
      </c>
      <c r="B238" s="10">
        <v>2.9999999999999997E-4</v>
      </c>
      <c r="C238" s="11">
        <v>1.83E-2</v>
      </c>
      <c r="E238" s="7">
        <v>2.3400000000000001E-2</v>
      </c>
      <c r="F238" s="7">
        <v>-7.1999999999999998E-3</v>
      </c>
      <c r="G238" s="7">
        <v>2.9300000000000003E-2</v>
      </c>
      <c r="H238" s="7">
        <v>7.0199999999999999E-2</v>
      </c>
      <c r="I238" s="7">
        <v>4.2900000000000001E-2</v>
      </c>
      <c r="J238" s="7">
        <v>7.0099999999999996E-2</v>
      </c>
      <c r="K238" s="7">
        <v>4.4200000000000003E-2</v>
      </c>
      <c r="L238" s="7">
        <v>4.1299999999999996E-2</v>
      </c>
      <c r="M238" s="7">
        <v>-2.0999999999999999E-3</v>
      </c>
      <c r="N238" s="7">
        <v>4.0300000000000002E-2</v>
      </c>
      <c r="O238" s="7">
        <v>2.2200000000000001E-2</v>
      </c>
      <c r="P238" s="7">
        <v>-4.7999999999999996E-3</v>
      </c>
      <c r="Q238" s="7">
        <v>9.4999999999999998E-3</v>
      </c>
      <c r="R238" s="7">
        <v>1.6899999999999998E-2</v>
      </c>
      <c r="S238" s="7">
        <v>5.5000000000000005E-3</v>
      </c>
      <c r="T238" s="7">
        <v>6.0000000000000001E-3</v>
      </c>
      <c r="U238" s="7">
        <v>2.2400000000000003E-2</v>
      </c>
      <c r="V238" s="7">
        <v>7.9899999999999999E-2</v>
      </c>
      <c r="W238" s="7">
        <v>-9.300000000000001E-3</v>
      </c>
      <c r="X238" s="7">
        <v>1.95E-2</v>
      </c>
      <c r="Y238" s="7">
        <v>3.73E-2</v>
      </c>
      <c r="Z238" s="7">
        <v>9.9900000000000003E-2</v>
      </c>
      <c r="AA238" s="7">
        <v>2.0499999999999997E-2</v>
      </c>
      <c r="AB238" s="7">
        <v>5.0700000000000002E-2</v>
      </c>
      <c r="AC238" s="7">
        <v>3.2899999999999999E-2</v>
      </c>
      <c r="AD238" s="7">
        <v>5.45E-2</v>
      </c>
      <c r="AE238" s="7">
        <v>6.2800000000000009E-2</v>
      </c>
      <c r="AF238" s="7">
        <v>0.09</v>
      </c>
      <c r="AG238" s="7">
        <v>8.8999999999999999E-3</v>
      </c>
      <c r="AH238" s="7">
        <v>5.0000000000000001E-4</v>
      </c>
      <c r="AJ238" s="2">
        <f t="shared" ref="AJ238:BM238" si="373">AVERAGE(E226:E237)</f>
        <v>2.1208333333333329E-2</v>
      </c>
      <c r="AK238" s="2">
        <f t="shared" si="373"/>
        <v>3.1808333333333334E-2</v>
      </c>
      <c r="AL238" s="2">
        <f t="shared" si="373"/>
        <v>2.0416666666666666E-2</v>
      </c>
      <c r="AM238" s="2">
        <f t="shared" si="373"/>
        <v>2.5866666666666673E-2</v>
      </c>
      <c r="AN238" s="2">
        <f t="shared" si="373"/>
        <v>4.6466666666666663E-2</v>
      </c>
      <c r="AO238" s="2">
        <f t="shared" si="373"/>
        <v>1.9158333333333333E-2</v>
      </c>
      <c r="AP238" s="2">
        <f t="shared" si="373"/>
        <v>1.6583333333333332E-2</v>
      </c>
      <c r="AQ238" s="2">
        <f t="shared" si="373"/>
        <v>1.8324999999999998E-2</v>
      </c>
      <c r="AR238" s="2">
        <f t="shared" si="373"/>
        <v>1.9133333333333336E-2</v>
      </c>
      <c r="AS238" s="2">
        <f t="shared" si="373"/>
        <v>3.6433333333333331E-2</v>
      </c>
      <c r="AT238" s="2">
        <f t="shared" si="373"/>
        <v>2.9808333333333326E-2</v>
      </c>
      <c r="AU238" s="2">
        <f t="shared" si="373"/>
        <v>3.175E-2</v>
      </c>
      <c r="AV238" s="2">
        <f t="shared" si="373"/>
        <v>2.9141666666666666E-2</v>
      </c>
      <c r="AW238" s="2">
        <f t="shared" si="373"/>
        <v>2.6758333333333332E-2</v>
      </c>
      <c r="AX238" s="2">
        <f t="shared" si="373"/>
        <v>2.8299999999999995E-2</v>
      </c>
      <c r="AY238" s="2">
        <f t="shared" si="373"/>
        <v>3.4891666666666668E-2</v>
      </c>
      <c r="AZ238" s="2">
        <f t="shared" si="373"/>
        <v>2.671666666666667E-2</v>
      </c>
      <c r="BA238" s="2">
        <f t="shared" si="373"/>
        <v>2.6600000000000002E-2</v>
      </c>
      <c r="BB238" s="2">
        <f t="shared" si="373"/>
        <v>2.0300000000000002E-2</v>
      </c>
      <c r="BC238" s="2">
        <f t="shared" si="373"/>
        <v>2.7541666666666669E-2</v>
      </c>
      <c r="BD238" s="2">
        <f t="shared" si="373"/>
        <v>9.9833333333333336E-3</v>
      </c>
      <c r="BE238" s="2">
        <f t="shared" si="373"/>
        <v>4.539166666666667E-2</v>
      </c>
      <c r="BF238" s="2">
        <f t="shared" si="373"/>
        <v>1.8125000000000002E-2</v>
      </c>
      <c r="BG238" s="2">
        <f t="shared" si="373"/>
        <v>2.495E-2</v>
      </c>
      <c r="BH238" s="2">
        <f t="shared" si="373"/>
        <v>3.4366666666666663E-2</v>
      </c>
      <c r="BI238" s="2">
        <f t="shared" si="373"/>
        <v>2.904166666666666E-2</v>
      </c>
      <c r="BJ238" s="2">
        <f t="shared" si="373"/>
        <v>2.6116666666666667E-2</v>
      </c>
      <c r="BK238" s="2">
        <f t="shared" si="373"/>
        <v>3.421666666666668E-2</v>
      </c>
      <c r="BL238" s="2">
        <f t="shared" si="373"/>
        <v>2.4366666666666665E-2</v>
      </c>
      <c r="BM238" s="2">
        <f t="shared" si="373"/>
        <v>3.0391666666666674E-2</v>
      </c>
      <c r="BO238">
        <f t="shared" si="326"/>
        <v>9</v>
      </c>
      <c r="BP238">
        <f t="shared" si="327"/>
        <v>24</v>
      </c>
      <c r="BQ238">
        <f t="shared" si="328"/>
        <v>8</v>
      </c>
      <c r="BR238">
        <f t="shared" si="329"/>
        <v>12</v>
      </c>
      <c r="BS238">
        <f t="shared" si="330"/>
        <v>30</v>
      </c>
      <c r="BT238">
        <f t="shared" si="331"/>
        <v>6</v>
      </c>
      <c r="BU238">
        <f t="shared" si="332"/>
        <v>2</v>
      </c>
      <c r="BV238">
        <f t="shared" si="333"/>
        <v>4</v>
      </c>
      <c r="BW238">
        <f t="shared" si="334"/>
        <v>5</v>
      </c>
      <c r="BX238">
        <f t="shared" si="335"/>
        <v>28</v>
      </c>
      <c r="BY238">
        <f t="shared" si="336"/>
        <v>21</v>
      </c>
      <c r="BZ238">
        <f t="shared" si="337"/>
        <v>23</v>
      </c>
      <c r="CA238">
        <f t="shared" si="338"/>
        <v>20</v>
      </c>
      <c r="CB238">
        <f t="shared" si="339"/>
        <v>16</v>
      </c>
      <c r="CC238">
        <f t="shared" si="340"/>
        <v>18</v>
      </c>
      <c r="CD238">
        <f t="shared" si="341"/>
        <v>27</v>
      </c>
      <c r="CE238">
        <f t="shared" si="342"/>
        <v>15</v>
      </c>
      <c r="CF238">
        <f t="shared" si="343"/>
        <v>14</v>
      </c>
      <c r="CG238">
        <f t="shared" si="344"/>
        <v>7</v>
      </c>
      <c r="CH238">
        <f t="shared" si="345"/>
        <v>17</v>
      </c>
      <c r="CI238">
        <f t="shared" si="346"/>
        <v>1</v>
      </c>
      <c r="CJ238">
        <f t="shared" si="347"/>
        <v>29</v>
      </c>
      <c r="CK238">
        <f t="shared" si="348"/>
        <v>3</v>
      </c>
      <c r="CL238">
        <f t="shared" si="349"/>
        <v>11</v>
      </c>
      <c r="CM238">
        <f t="shared" si="350"/>
        <v>26</v>
      </c>
      <c r="CN238">
        <f t="shared" si="351"/>
        <v>19</v>
      </c>
      <c r="CO238">
        <f t="shared" si="352"/>
        <v>13</v>
      </c>
      <c r="CP238">
        <f t="shared" si="353"/>
        <v>25</v>
      </c>
      <c r="CQ238">
        <f t="shared" si="354"/>
        <v>10</v>
      </c>
      <c r="CR238">
        <f t="shared" si="355"/>
        <v>22</v>
      </c>
      <c r="CU238" s="2">
        <f t="array" ref="CU238">AVERAGE(IF(BO238:CR238&gt;=$CU$8,E238:AH238,""))-$B238</f>
        <v>2.8273333333333327E-2</v>
      </c>
      <c r="CV238" s="2">
        <f t="array" ref="CV238">AVERAGE(IF(BO238:CR238&lt;=$CV$8,E238:AH238,""))-$B238</f>
        <v>3.6340000000000004E-2</v>
      </c>
      <c r="CW238" s="2">
        <f t="shared" si="315"/>
        <v>-8.0666666666666768E-3</v>
      </c>
      <c r="CX238" s="2">
        <f t="shared" si="316"/>
        <v>1.83E-2</v>
      </c>
      <c r="CY238" s="2">
        <f t="shared" si="317"/>
        <v>-1.4750000000000076E-3</v>
      </c>
      <c r="CZ238" s="2"/>
      <c r="DA238" s="1">
        <f t="shared" si="318"/>
        <v>2.9150192172432616</v>
      </c>
      <c r="DB238" s="1">
        <f t="shared" si="319"/>
        <v>2.4238015139220179</v>
      </c>
      <c r="DC238" s="1">
        <f t="shared" si="320"/>
        <v>5.2862546076852714</v>
      </c>
      <c r="DD238" s="1">
        <f t="shared" si="321"/>
        <v>1.7572534896229111</v>
      </c>
      <c r="DE238" s="3">
        <f t="shared" si="322"/>
        <v>1.0403094642857136</v>
      </c>
    </row>
    <row r="239" spans="1:109" x14ac:dyDescent="0.25">
      <c r="A239">
        <v>194506</v>
      </c>
      <c r="B239" s="10">
        <v>2.0000000000000001E-4</v>
      </c>
      <c r="C239" s="11">
        <v>3.2000000000000002E-3</v>
      </c>
      <c r="E239" s="7">
        <v>-7.000000000000001E-4</v>
      </c>
      <c r="F239" s="7">
        <v>6.08E-2</v>
      </c>
      <c r="G239" s="7">
        <v>3.4999999999999996E-3</v>
      </c>
      <c r="H239" s="7">
        <v>-1.2500000000000001E-2</v>
      </c>
      <c r="I239" s="7">
        <v>5.2600000000000001E-2</v>
      </c>
      <c r="J239" s="7">
        <v>-2.7099999999999999E-2</v>
      </c>
      <c r="K239" s="7">
        <v>4.4000000000000003E-3</v>
      </c>
      <c r="L239" s="7">
        <v>-4.6800000000000001E-2</v>
      </c>
      <c r="M239" s="7">
        <v>-2.4400000000000002E-2</v>
      </c>
      <c r="N239" s="7">
        <v>4.4500000000000005E-2</v>
      </c>
      <c r="O239" s="7">
        <v>-1.29E-2</v>
      </c>
      <c r="P239" s="7">
        <v>2.1600000000000001E-2</v>
      </c>
      <c r="Q239" s="7">
        <v>-6.1000000000000004E-3</v>
      </c>
      <c r="R239" s="7">
        <v>-2.2700000000000001E-2</v>
      </c>
      <c r="S239" s="7">
        <v>-1.3999999999999999E-2</v>
      </c>
      <c r="T239" s="7">
        <v>7.0400000000000004E-2</v>
      </c>
      <c r="U239" s="7">
        <v>2.07E-2</v>
      </c>
      <c r="V239" s="7">
        <v>4.7699999999999999E-2</v>
      </c>
      <c r="W239" s="7">
        <v>-5.5000000000000005E-3</v>
      </c>
      <c r="X239" s="7">
        <v>4.8499999999999995E-2</v>
      </c>
      <c r="Y239" s="7">
        <v>2.5899999999999999E-2</v>
      </c>
      <c r="Z239" s="7">
        <v>4.8000000000000001E-2</v>
      </c>
      <c r="AA239" s="7">
        <v>-9.7999999999999997E-3</v>
      </c>
      <c r="AB239" s="7">
        <v>-2.5899999999999999E-2</v>
      </c>
      <c r="AC239" s="7">
        <v>5.6100000000000004E-2</v>
      </c>
      <c r="AD239" s="7">
        <v>6.0999999999999999E-2</v>
      </c>
      <c r="AE239" s="7">
        <v>-3.85E-2</v>
      </c>
      <c r="AF239" s="7">
        <v>-5.16E-2</v>
      </c>
      <c r="AG239" s="7">
        <v>3.7600000000000001E-2</v>
      </c>
      <c r="AH239" s="7">
        <v>-3.1899999999999998E-2</v>
      </c>
      <c r="AJ239" s="2">
        <f t="shared" ref="AJ239:BM239" si="374">AVERAGE(E227:E238)</f>
        <v>1.8724999999999999E-2</v>
      </c>
      <c r="AK239" s="2">
        <f t="shared" si="374"/>
        <v>2.7258333333333339E-2</v>
      </c>
      <c r="AL239" s="2">
        <f t="shared" si="374"/>
        <v>1.8483333333333334E-2</v>
      </c>
      <c r="AM239" s="2">
        <f t="shared" si="374"/>
        <v>2.6316666666666669E-2</v>
      </c>
      <c r="AN239" s="2">
        <f t="shared" si="374"/>
        <v>4.3250000000000004E-2</v>
      </c>
      <c r="AO239" s="2">
        <f t="shared" si="374"/>
        <v>1.9550000000000001E-2</v>
      </c>
      <c r="AP239" s="2">
        <f t="shared" si="374"/>
        <v>1.7666666666666667E-2</v>
      </c>
      <c r="AQ239" s="2">
        <f t="shared" si="374"/>
        <v>1.7058333333333332E-2</v>
      </c>
      <c r="AR239" s="2">
        <f t="shared" si="374"/>
        <v>1.55E-2</v>
      </c>
      <c r="AS239" s="2">
        <f t="shared" si="374"/>
        <v>3.3550000000000003E-2</v>
      </c>
      <c r="AT239" s="2">
        <f t="shared" si="374"/>
        <v>2.6233333333333331E-2</v>
      </c>
      <c r="AU239" s="2">
        <f t="shared" si="374"/>
        <v>2.7699999999999992E-2</v>
      </c>
      <c r="AV239" s="2">
        <f t="shared" si="374"/>
        <v>2.3908333333333334E-2</v>
      </c>
      <c r="AW239" s="2">
        <f t="shared" si="374"/>
        <v>2.5474999999999998E-2</v>
      </c>
      <c r="AX239" s="2">
        <f t="shared" si="374"/>
        <v>2.2024999999999999E-2</v>
      </c>
      <c r="AY239" s="2">
        <f t="shared" si="374"/>
        <v>3.0433333333333337E-2</v>
      </c>
      <c r="AZ239" s="2">
        <f t="shared" si="374"/>
        <v>2.6600000000000002E-2</v>
      </c>
      <c r="BA239" s="2">
        <f t="shared" si="374"/>
        <v>2.5566666666666665E-2</v>
      </c>
      <c r="BB239" s="2">
        <f t="shared" si="374"/>
        <v>1.5399999999999999E-2</v>
      </c>
      <c r="BC239" s="2">
        <f t="shared" si="374"/>
        <v>2.6883333333333332E-2</v>
      </c>
      <c r="BD239" s="2">
        <f t="shared" si="374"/>
        <v>1.0758333333333333E-2</v>
      </c>
      <c r="BE239" s="2">
        <f t="shared" si="374"/>
        <v>4.3933333333333345E-2</v>
      </c>
      <c r="BF239" s="2">
        <f t="shared" si="374"/>
        <v>1.6075000000000002E-2</v>
      </c>
      <c r="BG239" s="2">
        <f t="shared" si="374"/>
        <v>2.18E-2</v>
      </c>
      <c r="BH239" s="2">
        <f t="shared" si="374"/>
        <v>3.3283333333333338E-2</v>
      </c>
      <c r="BI239" s="2">
        <f t="shared" si="374"/>
        <v>2.7291666666666659E-2</v>
      </c>
      <c r="BJ239" s="2">
        <f t="shared" si="374"/>
        <v>2.678333333333334E-2</v>
      </c>
      <c r="BK239" s="2">
        <f t="shared" si="374"/>
        <v>3.8525000000000011E-2</v>
      </c>
      <c r="BL239" s="2">
        <f t="shared" si="374"/>
        <v>2.185833333333333E-2</v>
      </c>
      <c r="BM239" s="2">
        <f t="shared" si="374"/>
        <v>2.1583333333333333E-2</v>
      </c>
      <c r="BO239">
        <f t="shared" si="326"/>
        <v>8</v>
      </c>
      <c r="BP239">
        <f t="shared" si="327"/>
        <v>22</v>
      </c>
      <c r="BQ239">
        <f t="shared" si="328"/>
        <v>7</v>
      </c>
      <c r="BR239">
        <f t="shared" si="329"/>
        <v>18</v>
      </c>
      <c r="BS239">
        <f t="shared" si="330"/>
        <v>29</v>
      </c>
      <c r="BT239">
        <f t="shared" si="331"/>
        <v>9</v>
      </c>
      <c r="BU239">
        <f t="shared" si="332"/>
        <v>6</v>
      </c>
      <c r="BV239">
        <f t="shared" si="333"/>
        <v>5</v>
      </c>
      <c r="BW239">
        <f t="shared" si="334"/>
        <v>3</v>
      </c>
      <c r="BX239">
        <f t="shared" si="335"/>
        <v>27</v>
      </c>
      <c r="BY239">
        <f t="shared" si="336"/>
        <v>17</v>
      </c>
      <c r="BZ239">
        <f t="shared" si="337"/>
        <v>24</v>
      </c>
      <c r="CA239">
        <f t="shared" si="338"/>
        <v>14</v>
      </c>
      <c r="CB239">
        <f t="shared" si="339"/>
        <v>15</v>
      </c>
      <c r="CC239">
        <f t="shared" si="340"/>
        <v>13</v>
      </c>
      <c r="CD239">
        <f t="shared" si="341"/>
        <v>25</v>
      </c>
      <c r="CE239">
        <f t="shared" si="342"/>
        <v>19</v>
      </c>
      <c r="CF239">
        <f t="shared" si="343"/>
        <v>16</v>
      </c>
      <c r="CG239">
        <f t="shared" si="344"/>
        <v>2</v>
      </c>
      <c r="CH239">
        <f t="shared" si="345"/>
        <v>21</v>
      </c>
      <c r="CI239">
        <f t="shared" si="346"/>
        <v>1</v>
      </c>
      <c r="CJ239">
        <f t="shared" si="347"/>
        <v>30</v>
      </c>
      <c r="CK239">
        <f t="shared" si="348"/>
        <v>4</v>
      </c>
      <c r="CL239">
        <f t="shared" si="349"/>
        <v>11</v>
      </c>
      <c r="CM239">
        <f t="shared" si="350"/>
        <v>26</v>
      </c>
      <c r="CN239">
        <f t="shared" si="351"/>
        <v>23</v>
      </c>
      <c r="CO239">
        <f t="shared" si="352"/>
        <v>20</v>
      </c>
      <c r="CP239">
        <f t="shared" si="353"/>
        <v>28</v>
      </c>
      <c r="CQ239">
        <f t="shared" si="354"/>
        <v>12</v>
      </c>
      <c r="CR239">
        <f t="shared" si="355"/>
        <v>10</v>
      </c>
      <c r="CU239" s="2">
        <f t="array" ref="CU239">AVERAGE(IF(BO239:CR239&gt;=$CU$8,E239:AH239,""))-$B239</f>
        <v>2.7560000000000001E-2</v>
      </c>
      <c r="CV239" s="2">
        <f t="array" ref="CV239">AVERAGE(IF(BO239:CR239&lt;=$CV$8,E239:AH239,""))-$B239</f>
        <v>-9.7666666666666683E-3</v>
      </c>
      <c r="CW239" s="2">
        <f t="shared" si="315"/>
        <v>3.7326666666666668E-2</v>
      </c>
      <c r="CX239" s="2">
        <f t="shared" si="316"/>
        <v>3.2000000000000002E-3</v>
      </c>
      <c r="CY239" s="2">
        <f t="shared" si="317"/>
        <v>2.8794999999999998E-2</v>
      </c>
      <c r="CZ239" s="2"/>
      <c r="DA239" s="1">
        <f t="shared" si="318"/>
        <v>3.0244101717356773</v>
      </c>
      <c r="DB239" s="1">
        <f t="shared" si="319"/>
        <v>2.4320424390693529</v>
      </c>
      <c r="DC239" s="1">
        <f t="shared" si="320"/>
        <v>5.4330010355946143</v>
      </c>
      <c r="DD239" s="1">
        <f t="shared" si="321"/>
        <v>1.7404424312388518</v>
      </c>
      <c r="DE239" s="3">
        <f t="shared" si="322"/>
        <v>1.0776361309523803</v>
      </c>
    </row>
    <row r="240" spans="1:109" x14ac:dyDescent="0.25">
      <c r="A240">
        <v>194507</v>
      </c>
      <c r="B240" s="10">
        <v>2.9999999999999997E-4</v>
      </c>
      <c r="C240" s="11">
        <v>-2.2400000000000003E-2</v>
      </c>
      <c r="E240" s="7">
        <v>-9.9000000000000008E-3</v>
      </c>
      <c r="F240" s="7">
        <v>-7.5999999999999998E-2</v>
      </c>
      <c r="G240" s="7">
        <v>-1.6000000000000001E-3</v>
      </c>
      <c r="H240" s="7">
        <v>-4.3200000000000002E-2</v>
      </c>
      <c r="I240" s="7">
        <v>-1.8100000000000002E-2</v>
      </c>
      <c r="J240" s="7">
        <v>-2.0899999999999998E-2</v>
      </c>
      <c r="K240" s="7">
        <v>-5.7999999999999996E-3</v>
      </c>
      <c r="L240" s="7">
        <v>-1.6200000000000003E-2</v>
      </c>
      <c r="M240" s="7">
        <v>-2.5099999999999997E-2</v>
      </c>
      <c r="N240" s="7">
        <v>-5.9299999999999999E-2</v>
      </c>
      <c r="O240" s="7">
        <v>-2.7200000000000002E-2</v>
      </c>
      <c r="P240" s="7">
        <v>-2.3300000000000001E-2</v>
      </c>
      <c r="Q240" s="7">
        <v>-3.56E-2</v>
      </c>
      <c r="R240" s="7">
        <v>-1.2500000000000001E-2</v>
      </c>
      <c r="S240" s="7">
        <v>-1.3200000000000002E-2</v>
      </c>
      <c r="T240" s="7">
        <v>-5.2900000000000003E-2</v>
      </c>
      <c r="U240" s="7">
        <v>-4.3600000000000007E-2</v>
      </c>
      <c r="V240" s="7">
        <v>-2.0299999999999999E-2</v>
      </c>
      <c r="W240" s="7">
        <v>-3.2799999999999996E-2</v>
      </c>
      <c r="X240" s="7">
        <v>-4.4000000000000003E-3</v>
      </c>
      <c r="Y240" s="7">
        <v>2.1899999999999999E-2</v>
      </c>
      <c r="Z240" s="7">
        <v>0.01</v>
      </c>
      <c r="AA240" s="7">
        <v>-2.8399999999999998E-2</v>
      </c>
      <c r="AB240" s="7">
        <v>-0.02</v>
      </c>
      <c r="AC240" s="7">
        <v>-6.4000000000000001E-2</v>
      </c>
      <c r="AD240" s="7">
        <v>-1.29E-2</v>
      </c>
      <c r="AE240" s="7">
        <v>-8.6999999999999994E-3</v>
      </c>
      <c r="AF240" s="7">
        <v>-1.1000000000000001E-3</v>
      </c>
      <c r="AG240" s="7">
        <v>-3.32E-2</v>
      </c>
      <c r="AH240" s="7">
        <v>-4.0700000000000007E-2</v>
      </c>
      <c r="AJ240" s="2">
        <f t="shared" ref="AJ240:BM240" si="375">AVERAGE(E228:E239)</f>
        <v>1.4775000000000002E-2</v>
      </c>
      <c r="AK240" s="2">
        <f t="shared" si="375"/>
        <v>3.6666666666666674E-2</v>
      </c>
      <c r="AL240" s="2">
        <f t="shared" si="375"/>
        <v>1.1875000000000002E-2</v>
      </c>
      <c r="AM240" s="2">
        <f t="shared" si="375"/>
        <v>1.7149999999999999E-2</v>
      </c>
      <c r="AN240" s="2">
        <f t="shared" si="375"/>
        <v>3.4708333333333334E-2</v>
      </c>
      <c r="AO240" s="2">
        <f t="shared" si="375"/>
        <v>1.2949999999999998E-2</v>
      </c>
      <c r="AP240" s="2">
        <f t="shared" si="375"/>
        <v>1.2708333333333334E-2</v>
      </c>
      <c r="AQ240" s="2">
        <f t="shared" si="375"/>
        <v>9.9166666666666656E-3</v>
      </c>
      <c r="AR240" s="2">
        <f t="shared" si="375"/>
        <v>8.7083333333333336E-3</v>
      </c>
      <c r="AS240" s="2">
        <f t="shared" si="375"/>
        <v>2.9124999999999998E-2</v>
      </c>
      <c r="AT240" s="2">
        <f t="shared" si="375"/>
        <v>1.7091666666666665E-2</v>
      </c>
      <c r="AU240" s="2">
        <f t="shared" si="375"/>
        <v>2.1625000000000002E-2</v>
      </c>
      <c r="AV240" s="2">
        <f t="shared" si="375"/>
        <v>1.7491666666666669E-2</v>
      </c>
      <c r="AW240" s="2">
        <f t="shared" si="375"/>
        <v>1.6566666666666667E-2</v>
      </c>
      <c r="AX240" s="2">
        <f t="shared" si="375"/>
        <v>1.3624999999999998E-2</v>
      </c>
      <c r="AY240" s="2">
        <f t="shared" si="375"/>
        <v>3.015E-2</v>
      </c>
      <c r="AZ240" s="2">
        <f t="shared" si="375"/>
        <v>1.985E-2</v>
      </c>
      <c r="BA240" s="2">
        <f t="shared" si="375"/>
        <v>2.6816666666666669E-2</v>
      </c>
      <c r="BB240" s="2">
        <f t="shared" si="375"/>
        <v>1.453333333333333E-2</v>
      </c>
      <c r="BC240" s="2">
        <f t="shared" si="375"/>
        <v>2.6841666666666666E-2</v>
      </c>
      <c r="BD240" s="2">
        <f t="shared" si="375"/>
        <v>1.0208333333333333E-2</v>
      </c>
      <c r="BE240" s="2">
        <f t="shared" si="375"/>
        <v>3.5033333333333333E-2</v>
      </c>
      <c r="BF240" s="2">
        <f t="shared" si="375"/>
        <v>1.0924999999999999E-2</v>
      </c>
      <c r="BG240" s="2">
        <f t="shared" si="375"/>
        <v>1.5716666666666664E-2</v>
      </c>
      <c r="BH240" s="2">
        <f t="shared" si="375"/>
        <v>3.5124999999999997E-2</v>
      </c>
      <c r="BI240" s="2">
        <f t="shared" si="375"/>
        <v>3.1349999999999996E-2</v>
      </c>
      <c r="BJ240" s="2">
        <f t="shared" si="375"/>
        <v>1.8400000000000003E-2</v>
      </c>
      <c r="BK240" s="2">
        <f t="shared" si="375"/>
        <v>2.4925000000000003E-2</v>
      </c>
      <c r="BL240" s="2">
        <f t="shared" si="375"/>
        <v>1.8075000000000001E-2</v>
      </c>
      <c r="BM240" s="2">
        <f t="shared" si="375"/>
        <v>1.2075000000000002E-2</v>
      </c>
      <c r="BO240">
        <f t="shared" si="326"/>
        <v>11</v>
      </c>
      <c r="BP240">
        <f t="shared" si="327"/>
        <v>30</v>
      </c>
      <c r="BQ240">
        <f t="shared" si="328"/>
        <v>5</v>
      </c>
      <c r="BR240">
        <f t="shared" si="329"/>
        <v>15</v>
      </c>
      <c r="BS240">
        <f t="shared" si="330"/>
        <v>27</v>
      </c>
      <c r="BT240">
        <f t="shared" si="331"/>
        <v>8</v>
      </c>
      <c r="BU240">
        <f t="shared" si="332"/>
        <v>7</v>
      </c>
      <c r="BV240">
        <f t="shared" si="333"/>
        <v>2</v>
      </c>
      <c r="BW240">
        <f t="shared" si="334"/>
        <v>1</v>
      </c>
      <c r="BX240">
        <f t="shared" si="335"/>
        <v>24</v>
      </c>
      <c r="BY240">
        <f t="shared" si="336"/>
        <v>14</v>
      </c>
      <c r="BZ240">
        <f t="shared" si="337"/>
        <v>20</v>
      </c>
      <c r="CA240">
        <f t="shared" si="338"/>
        <v>16</v>
      </c>
      <c r="CB240">
        <f t="shared" si="339"/>
        <v>13</v>
      </c>
      <c r="CC240">
        <f t="shared" si="340"/>
        <v>9</v>
      </c>
      <c r="CD240">
        <f t="shared" si="341"/>
        <v>25</v>
      </c>
      <c r="CE240">
        <f t="shared" si="342"/>
        <v>19</v>
      </c>
      <c r="CF240">
        <f t="shared" si="343"/>
        <v>22</v>
      </c>
      <c r="CG240">
        <f t="shared" si="344"/>
        <v>10</v>
      </c>
      <c r="CH240">
        <f t="shared" si="345"/>
        <v>23</v>
      </c>
      <c r="CI240">
        <f t="shared" si="346"/>
        <v>3</v>
      </c>
      <c r="CJ240">
        <f t="shared" si="347"/>
        <v>28</v>
      </c>
      <c r="CK240">
        <f t="shared" si="348"/>
        <v>4</v>
      </c>
      <c r="CL240">
        <f t="shared" si="349"/>
        <v>12</v>
      </c>
      <c r="CM240">
        <f t="shared" si="350"/>
        <v>29</v>
      </c>
      <c r="CN240">
        <f t="shared" si="351"/>
        <v>26</v>
      </c>
      <c r="CO240">
        <f t="shared" si="352"/>
        <v>18</v>
      </c>
      <c r="CP240">
        <f t="shared" si="353"/>
        <v>21</v>
      </c>
      <c r="CQ240">
        <f t="shared" si="354"/>
        <v>17</v>
      </c>
      <c r="CR240">
        <f t="shared" si="355"/>
        <v>6</v>
      </c>
      <c r="CU240" s="2">
        <f t="array" ref="CU240">AVERAGE(IF(BO240:CR240&gt;=$CU$8,E240:AH240,""))-$B240</f>
        <v>-2.9860000000000001E-2</v>
      </c>
      <c r="CV240" s="2">
        <f t="array" ref="CV240">AVERAGE(IF(BO240:CR240&lt;=$CV$8,E240:AH240,""))-$B240</f>
        <v>-1.8673333333333337E-2</v>
      </c>
      <c r="CW240" s="2">
        <f t="shared" si="315"/>
        <v>-1.1186666666666664E-2</v>
      </c>
      <c r="CX240" s="2">
        <f t="shared" si="316"/>
        <v>-2.2400000000000003E-2</v>
      </c>
      <c r="CY240" s="2">
        <f t="shared" si="317"/>
        <v>-1.3989999999999999E-2</v>
      </c>
      <c r="CZ240" s="2"/>
      <c r="DA240" s="1">
        <f t="shared" si="318"/>
        <v>2.9914844263327147</v>
      </c>
      <c r="DB240" s="1">
        <f t="shared" si="319"/>
        <v>2.3782943011659201</v>
      </c>
      <c r="DC240" s="1">
        <f t="shared" si="320"/>
        <v>5.2724015249824374</v>
      </c>
      <c r="DD240" s="1">
        <f t="shared" si="321"/>
        <v>1.7084647023022232</v>
      </c>
      <c r="DE240" s="3">
        <f t="shared" si="322"/>
        <v>1.0664494642857136</v>
      </c>
    </row>
    <row r="241" spans="1:109" x14ac:dyDescent="0.25">
      <c r="A241">
        <v>194508</v>
      </c>
      <c r="B241" s="10">
        <v>2.9999999999999997E-4</v>
      </c>
      <c r="C241" s="11">
        <v>6.08E-2</v>
      </c>
      <c r="E241" s="7">
        <v>6.2899999999999998E-2</v>
      </c>
      <c r="F241" s="7">
        <v>5.0300000000000004E-2</v>
      </c>
      <c r="G241" s="7">
        <v>0.10800000000000001</v>
      </c>
      <c r="H241" s="7">
        <v>8.6999999999999994E-2</v>
      </c>
      <c r="I241" s="7">
        <v>0.1101</v>
      </c>
      <c r="J241" s="7">
        <v>6.9500000000000006E-2</v>
      </c>
      <c r="K241" s="7">
        <v>4.6699999999999998E-2</v>
      </c>
      <c r="L241" s="7">
        <v>9.3000000000000013E-2</v>
      </c>
      <c r="M241" s="7">
        <v>9.5000000000000001E-2</v>
      </c>
      <c r="N241" s="7">
        <v>0.13919999999999999</v>
      </c>
      <c r="O241" s="7">
        <v>0.11699999999999999</v>
      </c>
      <c r="P241" s="7">
        <v>6.5599999999999992E-2</v>
      </c>
      <c r="Q241" s="7">
        <v>8.8100000000000012E-2</v>
      </c>
      <c r="R241" s="7">
        <v>0.10869999999999999</v>
      </c>
      <c r="S241" s="7">
        <v>9.7899999999999987E-2</v>
      </c>
      <c r="T241" s="7">
        <v>6.8699999999999997E-2</v>
      </c>
      <c r="U241" s="7">
        <v>2.3300000000000001E-2</v>
      </c>
      <c r="V241" s="7">
        <v>-4.1500000000000002E-2</v>
      </c>
      <c r="W241" s="7">
        <v>2.2700000000000001E-2</v>
      </c>
      <c r="X241" s="7">
        <v>1.17E-2</v>
      </c>
      <c r="Y241" s="7">
        <v>1.6899999999999998E-2</v>
      </c>
      <c r="Z241" s="7">
        <v>4.3099999999999999E-2</v>
      </c>
      <c r="AA241" s="7">
        <v>6.6799999999999998E-2</v>
      </c>
      <c r="AB241" s="7">
        <v>9.4E-2</v>
      </c>
      <c r="AC241" s="7">
        <v>-1.8E-3</v>
      </c>
      <c r="AD241" s="7">
        <v>7.8899999999999998E-2</v>
      </c>
      <c r="AE241" s="7">
        <v>8.4100000000000008E-2</v>
      </c>
      <c r="AF241" s="7">
        <v>2.4700000000000003E-2</v>
      </c>
      <c r="AG241" s="7">
        <v>9.1300000000000006E-2</v>
      </c>
      <c r="AH241" s="7">
        <v>0.1308</v>
      </c>
      <c r="AJ241" s="2">
        <f t="shared" ref="AJ241:BM241" si="376">AVERAGE(E229:E240)</f>
        <v>1.3983333333333335E-2</v>
      </c>
      <c r="AK241" s="2">
        <f t="shared" si="376"/>
        <v>2.9958333333333337E-2</v>
      </c>
      <c r="AL241" s="2">
        <f t="shared" si="376"/>
        <v>1.211666666666667E-2</v>
      </c>
      <c r="AM241" s="2">
        <f t="shared" si="376"/>
        <v>1.7208333333333329E-2</v>
      </c>
      <c r="AN241" s="2">
        <f t="shared" si="376"/>
        <v>3.4641666666666668E-2</v>
      </c>
      <c r="AO241" s="2">
        <f t="shared" si="376"/>
        <v>1.1916666666666666E-2</v>
      </c>
      <c r="AP241" s="2">
        <f t="shared" si="376"/>
        <v>1.2916666666666667E-2</v>
      </c>
      <c r="AQ241" s="2">
        <f t="shared" si="376"/>
        <v>9.6666666666666654E-3</v>
      </c>
      <c r="AR241" s="2">
        <f t="shared" si="376"/>
        <v>8.5333333333333337E-3</v>
      </c>
      <c r="AS241" s="2">
        <f t="shared" si="376"/>
        <v>2.7749999999999997E-2</v>
      </c>
      <c r="AT241" s="2">
        <f t="shared" si="376"/>
        <v>1.7091666666666668E-2</v>
      </c>
      <c r="AU241" s="2">
        <f t="shared" si="376"/>
        <v>2.1433333333333335E-2</v>
      </c>
      <c r="AV241" s="2">
        <f t="shared" si="376"/>
        <v>1.5958333333333335E-2</v>
      </c>
      <c r="AW241" s="2">
        <f t="shared" si="376"/>
        <v>1.6975000000000001E-2</v>
      </c>
      <c r="AX241" s="2">
        <f t="shared" si="376"/>
        <v>1.6508333333333333E-2</v>
      </c>
      <c r="AY241" s="2">
        <f t="shared" si="376"/>
        <v>2.6550000000000004E-2</v>
      </c>
      <c r="AZ241" s="2">
        <f t="shared" si="376"/>
        <v>1.8249999999999999E-2</v>
      </c>
      <c r="BA241" s="2">
        <f t="shared" si="376"/>
        <v>1.946666666666667E-2</v>
      </c>
      <c r="BB241" s="2">
        <f t="shared" si="376"/>
        <v>1.2874999999999999E-2</v>
      </c>
      <c r="BC241" s="2">
        <f t="shared" si="376"/>
        <v>2.6224999999999998E-2</v>
      </c>
      <c r="BD241" s="2">
        <f t="shared" si="376"/>
        <v>1.2341666666666667E-2</v>
      </c>
      <c r="BE241" s="2">
        <f t="shared" si="376"/>
        <v>2.4541666666666666E-2</v>
      </c>
      <c r="BF241" s="2">
        <f t="shared" si="376"/>
        <v>1.0275000000000001E-2</v>
      </c>
      <c r="BG241" s="2">
        <f t="shared" si="376"/>
        <v>1.4466666666666664E-2</v>
      </c>
      <c r="BH241" s="2">
        <f t="shared" si="376"/>
        <v>2.9608333333333334E-2</v>
      </c>
      <c r="BI241" s="2">
        <f t="shared" si="376"/>
        <v>2.845E-2</v>
      </c>
      <c r="BJ241" s="2">
        <f t="shared" si="376"/>
        <v>1.7958333333333337E-2</v>
      </c>
      <c r="BK241" s="2">
        <f t="shared" si="376"/>
        <v>2.5425000000000003E-2</v>
      </c>
      <c r="BL241" s="2">
        <f t="shared" si="376"/>
        <v>1.6491666666666665E-2</v>
      </c>
      <c r="BM241" s="2">
        <f t="shared" si="376"/>
        <v>1.1816666666666665E-2</v>
      </c>
      <c r="BO241">
        <f t="shared" si="326"/>
        <v>10</v>
      </c>
      <c r="BP241">
        <f t="shared" si="327"/>
        <v>29</v>
      </c>
      <c r="BQ241">
        <f t="shared" si="328"/>
        <v>6</v>
      </c>
      <c r="BR241">
        <f t="shared" si="329"/>
        <v>17</v>
      </c>
      <c r="BS241">
        <f t="shared" si="330"/>
        <v>30</v>
      </c>
      <c r="BT241">
        <f t="shared" si="331"/>
        <v>5</v>
      </c>
      <c r="BU241">
        <f t="shared" si="332"/>
        <v>9</v>
      </c>
      <c r="BV241">
        <f t="shared" si="333"/>
        <v>2</v>
      </c>
      <c r="BW241">
        <f t="shared" si="334"/>
        <v>1</v>
      </c>
      <c r="BX241">
        <f t="shared" si="335"/>
        <v>26</v>
      </c>
      <c r="BY241">
        <f t="shared" si="336"/>
        <v>16</v>
      </c>
      <c r="BZ241">
        <f t="shared" si="337"/>
        <v>21</v>
      </c>
      <c r="CA241">
        <f t="shared" si="338"/>
        <v>12</v>
      </c>
      <c r="CB241">
        <f t="shared" si="339"/>
        <v>15</v>
      </c>
      <c r="CC241">
        <f t="shared" si="340"/>
        <v>14</v>
      </c>
      <c r="CD241">
        <f t="shared" si="341"/>
        <v>25</v>
      </c>
      <c r="CE241">
        <f t="shared" si="342"/>
        <v>19</v>
      </c>
      <c r="CF241">
        <f t="shared" si="343"/>
        <v>20</v>
      </c>
      <c r="CG241">
        <f t="shared" si="344"/>
        <v>8</v>
      </c>
      <c r="CH241">
        <f t="shared" si="345"/>
        <v>24</v>
      </c>
      <c r="CI241">
        <f t="shared" si="346"/>
        <v>7</v>
      </c>
      <c r="CJ241">
        <f t="shared" si="347"/>
        <v>22</v>
      </c>
      <c r="CK241">
        <f t="shared" si="348"/>
        <v>3</v>
      </c>
      <c r="CL241">
        <f t="shared" si="349"/>
        <v>11</v>
      </c>
      <c r="CM241">
        <f t="shared" si="350"/>
        <v>28</v>
      </c>
      <c r="CN241">
        <f t="shared" si="351"/>
        <v>27</v>
      </c>
      <c r="CO241">
        <f t="shared" si="352"/>
        <v>18</v>
      </c>
      <c r="CP241">
        <f t="shared" si="353"/>
        <v>23</v>
      </c>
      <c r="CQ241">
        <f t="shared" si="354"/>
        <v>13</v>
      </c>
      <c r="CR241">
        <f t="shared" si="355"/>
        <v>4</v>
      </c>
      <c r="CU241" s="2">
        <f t="array" ref="CU241">AVERAGE(IF(BO241:CR241&gt;=$CU$8,E241:AH241,""))-$B241</f>
        <v>5.7060000000000007E-2</v>
      </c>
      <c r="CV241" s="2">
        <f t="array" ref="CV241">AVERAGE(IF(BO241:CR241&lt;=$CV$8,E241:AH241,""))-$B241</f>
        <v>7.9186666666666683E-2</v>
      </c>
      <c r="CW241" s="2">
        <f t="shared" si="315"/>
        <v>-2.2126666666666676E-2</v>
      </c>
      <c r="CX241" s="2">
        <f t="shared" si="316"/>
        <v>6.08E-2</v>
      </c>
      <c r="CY241" s="2">
        <f t="shared" si="317"/>
        <v>-1.3950000000000056E-3</v>
      </c>
      <c r="CZ241" s="2"/>
      <c r="DA241" s="1">
        <f t="shared" si="318"/>
        <v>2.926190292920626</v>
      </c>
      <c r="DB241" s="1">
        <f t="shared" si="319"/>
        <v>2.5236080829671579</v>
      </c>
      <c r="DC241" s="1">
        <f t="shared" si="320"/>
        <v>5.5748264764554305</v>
      </c>
      <c r="DD241" s="1">
        <f t="shared" si="321"/>
        <v>1.8442648666058861</v>
      </c>
      <c r="DE241" s="3">
        <f t="shared" si="322"/>
        <v>1.044322797619047</v>
      </c>
    </row>
    <row r="242" spans="1:109" x14ac:dyDescent="0.25">
      <c r="A242">
        <v>194509</v>
      </c>
      <c r="B242" s="10">
        <v>2.9999999999999997E-4</v>
      </c>
      <c r="C242" s="11">
        <v>4.7800000000000002E-2</v>
      </c>
      <c r="E242" s="7">
        <v>7.3099999999999998E-2</v>
      </c>
      <c r="F242" s="7">
        <v>0.1434</v>
      </c>
      <c r="G242" s="7">
        <v>1.29E-2</v>
      </c>
      <c r="H242" s="7">
        <v>9.5399999999999999E-2</v>
      </c>
      <c r="I242" s="7">
        <v>9.2699999999999991E-2</v>
      </c>
      <c r="J242" s="7">
        <v>1.5700000000000002E-2</v>
      </c>
      <c r="K242" s="7">
        <v>3.6600000000000001E-2</v>
      </c>
      <c r="L242" s="7">
        <v>6.5700000000000008E-2</v>
      </c>
      <c r="M242" s="7">
        <v>6.6400000000000001E-2</v>
      </c>
      <c r="N242" s="7">
        <v>9.9199999999999997E-2</v>
      </c>
      <c r="O242" s="7">
        <v>7.4700000000000003E-2</v>
      </c>
      <c r="P242" s="7">
        <v>7.9899999999999999E-2</v>
      </c>
      <c r="Q242" s="7">
        <v>4.4000000000000004E-2</v>
      </c>
      <c r="R242" s="7">
        <v>2.1700000000000001E-2</v>
      </c>
      <c r="S242" s="7">
        <v>2.6499999999999999E-2</v>
      </c>
      <c r="T242" s="7">
        <v>4.3099999999999999E-2</v>
      </c>
      <c r="U242" s="7">
        <v>5.7200000000000001E-2</v>
      </c>
      <c r="V242" s="7">
        <v>0.1128</v>
      </c>
      <c r="W242" s="7">
        <v>1.83E-2</v>
      </c>
      <c r="X242" s="7">
        <v>6.5100000000000005E-2</v>
      </c>
      <c r="Y242" s="7">
        <v>1.9900000000000001E-2</v>
      </c>
      <c r="Z242" s="7">
        <v>0.1124</v>
      </c>
      <c r="AA242" s="7">
        <v>6.4299999999999996E-2</v>
      </c>
      <c r="AB242" s="7">
        <v>5.1299999999999998E-2</v>
      </c>
      <c r="AC242" s="7">
        <v>6.8499999999999991E-2</v>
      </c>
      <c r="AD242" s="7">
        <v>3.15E-2</v>
      </c>
      <c r="AE242" s="7">
        <v>5.6600000000000004E-2</v>
      </c>
      <c r="AF242" s="7">
        <v>0.17829999999999999</v>
      </c>
      <c r="AG242" s="7">
        <v>1.8200000000000001E-2</v>
      </c>
      <c r="AH242" s="7">
        <v>8.0399999999999999E-2</v>
      </c>
      <c r="AJ242" s="2">
        <f t="shared" ref="AJ242:BM242" si="377">AVERAGE(E230:E241)</f>
        <v>1.7350000000000001E-2</v>
      </c>
      <c r="AK242" s="2">
        <f t="shared" si="377"/>
        <v>3.3825000000000001E-2</v>
      </c>
      <c r="AL242" s="2">
        <f t="shared" si="377"/>
        <v>1.9025000000000004E-2</v>
      </c>
      <c r="AM242" s="2">
        <f t="shared" si="377"/>
        <v>2.5100000000000001E-2</v>
      </c>
      <c r="AN242" s="2">
        <f t="shared" si="377"/>
        <v>3.6825000000000004E-2</v>
      </c>
      <c r="AO242" s="2">
        <f t="shared" si="377"/>
        <v>1.6049999999999998E-2</v>
      </c>
      <c r="AP242" s="2">
        <f t="shared" si="377"/>
        <v>1.4958333333333332E-2</v>
      </c>
      <c r="AQ242" s="2">
        <f t="shared" si="377"/>
        <v>1.6716666666666668E-2</v>
      </c>
      <c r="AR242" s="2">
        <f t="shared" si="377"/>
        <v>1.5875E-2</v>
      </c>
      <c r="AS242" s="2">
        <f t="shared" si="377"/>
        <v>3.4599999999999999E-2</v>
      </c>
      <c r="AT242" s="2">
        <f t="shared" si="377"/>
        <v>2.3641666666666662E-2</v>
      </c>
      <c r="AU242" s="2">
        <f t="shared" si="377"/>
        <v>2.5308333333333335E-2</v>
      </c>
      <c r="AV242" s="2">
        <f t="shared" si="377"/>
        <v>2.0233333333333336E-2</v>
      </c>
      <c r="AW242" s="2">
        <f t="shared" si="377"/>
        <v>2.4583333333333332E-2</v>
      </c>
      <c r="AX242" s="2">
        <f t="shared" si="377"/>
        <v>2.1575E-2</v>
      </c>
      <c r="AY242" s="2">
        <f t="shared" si="377"/>
        <v>2.804166666666667E-2</v>
      </c>
      <c r="AZ242" s="2">
        <f t="shared" si="377"/>
        <v>2.1116666666666669E-2</v>
      </c>
      <c r="BA242" s="2">
        <f t="shared" si="377"/>
        <v>1.8450000000000001E-2</v>
      </c>
      <c r="BB242" s="2">
        <f t="shared" si="377"/>
        <v>1.6383333333333337E-2</v>
      </c>
      <c r="BC242" s="2">
        <f t="shared" si="377"/>
        <v>2.4216666666666664E-2</v>
      </c>
      <c r="BD242" s="2">
        <f t="shared" si="377"/>
        <v>1.3208333333333334E-2</v>
      </c>
      <c r="BE242" s="2">
        <f t="shared" si="377"/>
        <v>2.9658333333333332E-2</v>
      </c>
      <c r="BF242" s="2">
        <f t="shared" si="377"/>
        <v>1.3974999999999996E-2</v>
      </c>
      <c r="BG242" s="2">
        <f t="shared" si="377"/>
        <v>2.0083333333333332E-2</v>
      </c>
      <c r="BH242" s="2">
        <f t="shared" si="377"/>
        <v>2.9208333333333333E-2</v>
      </c>
      <c r="BI242" s="2">
        <f t="shared" si="377"/>
        <v>3.364166666666666E-2</v>
      </c>
      <c r="BJ242" s="2">
        <f t="shared" si="377"/>
        <v>2.174166666666667E-2</v>
      </c>
      <c r="BK242" s="2">
        <f t="shared" si="377"/>
        <v>2.5749999999999999E-2</v>
      </c>
      <c r="BL242" s="2">
        <f t="shared" si="377"/>
        <v>2.2283333333333332E-2</v>
      </c>
      <c r="BM242" s="2">
        <f t="shared" si="377"/>
        <v>1.8358333333333331E-2</v>
      </c>
      <c r="BO242">
        <f t="shared" si="326"/>
        <v>8</v>
      </c>
      <c r="BP242">
        <f t="shared" si="327"/>
        <v>28</v>
      </c>
      <c r="BQ242">
        <f t="shared" si="328"/>
        <v>11</v>
      </c>
      <c r="BR242">
        <f t="shared" si="329"/>
        <v>21</v>
      </c>
      <c r="BS242">
        <f t="shared" si="330"/>
        <v>30</v>
      </c>
      <c r="BT242">
        <f t="shared" si="331"/>
        <v>5</v>
      </c>
      <c r="BU242">
        <f t="shared" si="332"/>
        <v>3</v>
      </c>
      <c r="BV242">
        <f t="shared" si="333"/>
        <v>7</v>
      </c>
      <c r="BW242">
        <f t="shared" si="334"/>
        <v>4</v>
      </c>
      <c r="BX242">
        <f t="shared" si="335"/>
        <v>29</v>
      </c>
      <c r="BY242">
        <f t="shared" si="336"/>
        <v>18</v>
      </c>
      <c r="BZ242">
        <f t="shared" si="337"/>
        <v>22</v>
      </c>
      <c r="CA242">
        <f t="shared" si="338"/>
        <v>13</v>
      </c>
      <c r="CB242">
        <f t="shared" si="339"/>
        <v>20</v>
      </c>
      <c r="CC242">
        <f t="shared" si="340"/>
        <v>15</v>
      </c>
      <c r="CD242">
        <f t="shared" si="341"/>
        <v>24</v>
      </c>
      <c r="CE242">
        <f t="shared" si="342"/>
        <v>14</v>
      </c>
      <c r="CF242">
        <f t="shared" si="343"/>
        <v>10</v>
      </c>
      <c r="CG242">
        <f t="shared" si="344"/>
        <v>6</v>
      </c>
      <c r="CH242">
        <f t="shared" si="345"/>
        <v>19</v>
      </c>
      <c r="CI242">
        <f t="shared" si="346"/>
        <v>1</v>
      </c>
      <c r="CJ242">
        <f t="shared" si="347"/>
        <v>26</v>
      </c>
      <c r="CK242">
        <f t="shared" si="348"/>
        <v>2</v>
      </c>
      <c r="CL242">
        <f t="shared" si="349"/>
        <v>12</v>
      </c>
      <c r="CM242">
        <f t="shared" si="350"/>
        <v>25</v>
      </c>
      <c r="CN242">
        <f t="shared" si="351"/>
        <v>27</v>
      </c>
      <c r="CO242">
        <f t="shared" si="352"/>
        <v>16</v>
      </c>
      <c r="CP242">
        <f t="shared" si="353"/>
        <v>23</v>
      </c>
      <c r="CQ242">
        <f t="shared" si="354"/>
        <v>17</v>
      </c>
      <c r="CR242">
        <f t="shared" si="355"/>
        <v>9</v>
      </c>
      <c r="CU242" s="2">
        <f t="array" ref="CU242">AVERAGE(IF(BO242:CR242&gt;=$CU$8,E242:AH242,""))-$B242</f>
        <v>7.8413333333333349E-2</v>
      </c>
      <c r="CV242" s="2">
        <f t="array" ref="CV242">AVERAGE(IF(BO242:CR242&lt;=$CV$8,E242:AH242,""))-$B242</f>
        <v>4.9373333333333339E-2</v>
      </c>
      <c r="CW242" s="2">
        <f t="shared" si="315"/>
        <v>2.904000000000001E-2</v>
      </c>
      <c r="CX242" s="2">
        <f t="shared" si="316"/>
        <v>4.7800000000000002E-2</v>
      </c>
      <c r="CY242" s="2">
        <f t="shared" si="317"/>
        <v>3.373000000000001E-2</v>
      </c>
      <c r="CZ242" s="2"/>
      <c r="DA242" s="1">
        <f t="shared" si="318"/>
        <v>3.0120447161149171</v>
      </c>
      <c r="DB242" s="1">
        <f t="shared" si="319"/>
        <v>2.6449936317578784</v>
      </c>
      <c r="DC242" s="1">
        <f t="shared" si="320"/>
        <v>6.0136396511721593</v>
      </c>
      <c r="DD242" s="1">
        <f t="shared" si="321"/>
        <v>1.9358756500797556</v>
      </c>
      <c r="DE242" s="3">
        <f t="shared" si="322"/>
        <v>1.073362797619047</v>
      </c>
    </row>
    <row r="243" spans="1:109" x14ac:dyDescent="0.25">
      <c r="A243">
        <v>194510</v>
      </c>
      <c r="B243" s="10">
        <v>2.9999999999999997E-4</v>
      </c>
      <c r="C243" s="11">
        <v>3.8700000000000005E-2</v>
      </c>
      <c r="E243" s="7">
        <v>6.480000000000001E-2</v>
      </c>
      <c r="F243" s="7">
        <v>0.38070000000000004</v>
      </c>
      <c r="G243" s="7">
        <v>2.8000000000000004E-3</v>
      </c>
      <c r="H243" s="7">
        <v>0.12490000000000001</v>
      </c>
      <c r="I243" s="7">
        <v>0.11</v>
      </c>
      <c r="J243" s="7">
        <v>5.5700000000000006E-2</v>
      </c>
      <c r="K243" s="7">
        <v>6.5599999999999992E-2</v>
      </c>
      <c r="L243" s="7">
        <v>6.3899999999999998E-2</v>
      </c>
      <c r="M243" s="7">
        <v>-3.4000000000000002E-3</v>
      </c>
      <c r="N243" s="7">
        <v>1.8700000000000001E-2</v>
      </c>
      <c r="O243" s="7">
        <v>5.2000000000000006E-3</v>
      </c>
      <c r="P243" s="7">
        <v>4.8399999999999999E-2</v>
      </c>
      <c r="Q243" s="7">
        <v>2.7700000000000002E-2</v>
      </c>
      <c r="R243" s="7">
        <v>-2.0299999999999999E-2</v>
      </c>
      <c r="S243" s="7">
        <v>5.3E-3</v>
      </c>
      <c r="T243" s="7">
        <v>3.7100000000000001E-2</v>
      </c>
      <c r="U243" s="7">
        <v>6.8200000000000011E-2</v>
      </c>
      <c r="V243" s="7">
        <v>9.0700000000000003E-2</v>
      </c>
      <c r="W243" s="7">
        <v>6.3E-2</v>
      </c>
      <c r="X243" s="7">
        <v>5.9299999999999999E-2</v>
      </c>
      <c r="Y243" s="7">
        <v>2.3400000000000001E-2</v>
      </c>
      <c r="Z243" s="7">
        <v>2.4E-2</v>
      </c>
      <c r="AA243" s="7">
        <v>7.690000000000001E-2</v>
      </c>
      <c r="AB243" s="7">
        <v>3.2000000000000001E-2</v>
      </c>
      <c r="AC243" s="7">
        <v>4.1299999999999996E-2</v>
      </c>
      <c r="AD243" s="7">
        <v>4.2599999999999999E-2</v>
      </c>
      <c r="AE243" s="7">
        <v>6.4699999999999994E-2</v>
      </c>
      <c r="AF243" s="7">
        <v>2.81E-2</v>
      </c>
      <c r="AG243" s="7">
        <v>7.6600000000000001E-2</v>
      </c>
      <c r="AH243" s="7">
        <v>-9.7999999999999997E-3</v>
      </c>
      <c r="AJ243" s="2">
        <f t="shared" ref="AJ243:BM243" si="378">AVERAGE(E231:E242)</f>
        <v>2.2408333333333332E-2</v>
      </c>
      <c r="AK243" s="2">
        <f t="shared" si="378"/>
        <v>4.398333333333334E-2</v>
      </c>
      <c r="AL243" s="2">
        <f t="shared" si="378"/>
        <v>2.3958333333333342E-2</v>
      </c>
      <c r="AM243" s="2">
        <f t="shared" si="378"/>
        <v>3.1566666666666666E-2</v>
      </c>
      <c r="AN243" s="2">
        <f t="shared" si="378"/>
        <v>4.4858333333333333E-2</v>
      </c>
      <c r="AO243" s="2">
        <f t="shared" si="378"/>
        <v>1.6166666666666666E-2</v>
      </c>
      <c r="AP243" s="2">
        <f t="shared" si="378"/>
        <v>1.6500000000000001E-2</v>
      </c>
      <c r="AQ243" s="2">
        <f t="shared" si="378"/>
        <v>2.1891666666666667E-2</v>
      </c>
      <c r="AR243" s="2">
        <f t="shared" si="378"/>
        <v>2.1350000000000004E-2</v>
      </c>
      <c r="AS243" s="2">
        <f t="shared" si="378"/>
        <v>4.2599999999999999E-2</v>
      </c>
      <c r="AT243" s="2">
        <f t="shared" si="378"/>
        <v>3.0974999999999999E-2</v>
      </c>
      <c r="AU243" s="2">
        <f t="shared" si="378"/>
        <v>3.0991666666666667E-2</v>
      </c>
      <c r="AV243" s="2">
        <f t="shared" si="378"/>
        <v>2.3966666666666667E-2</v>
      </c>
      <c r="AW243" s="2">
        <f t="shared" si="378"/>
        <v>2.6966666666666667E-2</v>
      </c>
      <c r="AX243" s="2">
        <f t="shared" si="378"/>
        <v>2.3391666666666668E-2</v>
      </c>
      <c r="AY243" s="2">
        <f t="shared" si="378"/>
        <v>2.7250000000000007E-2</v>
      </c>
      <c r="AZ243" s="2">
        <f t="shared" si="378"/>
        <v>2.5708333333333333E-2</v>
      </c>
      <c r="BA243" s="2">
        <f t="shared" si="378"/>
        <v>3.0725000000000006E-2</v>
      </c>
      <c r="BB243" s="2">
        <f t="shared" si="378"/>
        <v>1.9033333333333336E-2</v>
      </c>
      <c r="BC243" s="2">
        <f t="shared" si="378"/>
        <v>3.0883333333333332E-2</v>
      </c>
      <c r="BD243" s="2">
        <f t="shared" si="378"/>
        <v>1.4658333333333334E-2</v>
      </c>
      <c r="BE243" s="2">
        <f t="shared" si="378"/>
        <v>4.0091666666666671E-2</v>
      </c>
      <c r="BF243" s="2">
        <f t="shared" si="378"/>
        <v>1.9758333333333333E-2</v>
      </c>
      <c r="BG243" s="2">
        <f t="shared" si="378"/>
        <v>2.5325E-2</v>
      </c>
      <c r="BH243" s="2">
        <f t="shared" si="378"/>
        <v>3.4974999999999999E-2</v>
      </c>
      <c r="BI243" s="2">
        <f t="shared" si="378"/>
        <v>3.0183333333333329E-2</v>
      </c>
      <c r="BJ243" s="2">
        <f t="shared" si="378"/>
        <v>2.5566666666666665E-2</v>
      </c>
      <c r="BK243" s="2">
        <f t="shared" si="378"/>
        <v>3.7858333333333334E-2</v>
      </c>
      <c r="BL243" s="2">
        <f t="shared" si="378"/>
        <v>2.3858333333333332E-2</v>
      </c>
      <c r="BM243" s="2">
        <f t="shared" si="378"/>
        <v>2.6149999999999996E-2</v>
      </c>
      <c r="BO243">
        <f t="shared" si="326"/>
        <v>8</v>
      </c>
      <c r="BP243">
        <f t="shared" si="327"/>
        <v>29</v>
      </c>
      <c r="BQ243">
        <f t="shared" si="328"/>
        <v>11</v>
      </c>
      <c r="BR243">
        <f t="shared" si="329"/>
        <v>24</v>
      </c>
      <c r="BS243">
        <f t="shared" si="330"/>
        <v>30</v>
      </c>
      <c r="BT243">
        <f t="shared" si="331"/>
        <v>2</v>
      </c>
      <c r="BU243">
        <f t="shared" si="332"/>
        <v>3</v>
      </c>
      <c r="BV243">
        <f t="shared" si="333"/>
        <v>7</v>
      </c>
      <c r="BW243">
        <f t="shared" si="334"/>
        <v>6</v>
      </c>
      <c r="BX243">
        <f t="shared" si="335"/>
        <v>28</v>
      </c>
      <c r="BY243">
        <f t="shared" si="336"/>
        <v>22</v>
      </c>
      <c r="BZ243">
        <f t="shared" si="337"/>
        <v>23</v>
      </c>
      <c r="CA243">
        <f t="shared" si="338"/>
        <v>12</v>
      </c>
      <c r="CB243">
        <f t="shared" si="339"/>
        <v>17</v>
      </c>
      <c r="CC243">
        <f t="shared" si="340"/>
        <v>9</v>
      </c>
      <c r="CD243">
        <f t="shared" si="341"/>
        <v>18</v>
      </c>
      <c r="CE243">
        <f t="shared" si="342"/>
        <v>15</v>
      </c>
      <c r="CF243">
        <f t="shared" si="343"/>
        <v>20</v>
      </c>
      <c r="CG243">
        <f t="shared" si="344"/>
        <v>4</v>
      </c>
      <c r="CH243">
        <f t="shared" si="345"/>
        <v>21</v>
      </c>
      <c r="CI243">
        <f t="shared" si="346"/>
        <v>1</v>
      </c>
      <c r="CJ243">
        <f t="shared" si="347"/>
        <v>27</v>
      </c>
      <c r="CK243">
        <f t="shared" si="348"/>
        <v>5</v>
      </c>
      <c r="CL243">
        <f t="shared" si="349"/>
        <v>13</v>
      </c>
      <c r="CM243">
        <f t="shared" si="350"/>
        <v>25</v>
      </c>
      <c r="CN243">
        <f t="shared" si="351"/>
        <v>19</v>
      </c>
      <c r="CO243">
        <f t="shared" si="352"/>
        <v>14</v>
      </c>
      <c r="CP243">
        <f t="shared" si="353"/>
        <v>26</v>
      </c>
      <c r="CQ243">
        <f t="shared" si="354"/>
        <v>10</v>
      </c>
      <c r="CR243">
        <f t="shared" si="355"/>
        <v>16</v>
      </c>
      <c r="CU243" s="2">
        <f t="array" ref="CU243">AVERAGE(IF(BO243:CR243&gt;=$CU$8,E243:AH243,""))-$B243</f>
        <v>6.509333333333335E-2</v>
      </c>
      <c r="CV243" s="2">
        <f t="array" ref="CV243">AVERAGE(IF(BO243:CR243&lt;=$CV$8,E243:AH243,""))-$B243</f>
        <v>4.5513333333333336E-2</v>
      </c>
      <c r="CW243" s="2">
        <f t="shared" si="315"/>
        <v>1.9580000000000014E-2</v>
      </c>
      <c r="CX243" s="2">
        <f t="shared" si="316"/>
        <v>3.8700000000000005E-2</v>
      </c>
      <c r="CY243" s="2">
        <f t="shared" si="317"/>
        <v>2.4360000000000014E-2</v>
      </c>
      <c r="CZ243" s="2"/>
      <c r="DA243" s="1">
        <f t="shared" si="318"/>
        <v>3.0719241650712812</v>
      </c>
      <c r="DB243" s="1">
        <f t="shared" si="319"/>
        <v>2.7481483833964355</v>
      </c>
      <c r="DC243" s="1">
        <f t="shared" si="320"/>
        <v>6.4068915934278108</v>
      </c>
      <c r="DD243" s="1">
        <f t="shared" si="321"/>
        <v>2.0245645665287428</v>
      </c>
      <c r="DE243" s="3">
        <f t="shared" si="322"/>
        <v>1.0929427976190469</v>
      </c>
    </row>
    <row r="244" spans="1:109" x14ac:dyDescent="0.25">
      <c r="A244">
        <v>194511</v>
      </c>
      <c r="B244" s="10">
        <v>2.0000000000000001E-4</v>
      </c>
      <c r="C244" s="11">
        <v>5.4300000000000001E-2</v>
      </c>
      <c r="E244" s="7">
        <v>3.15E-2</v>
      </c>
      <c r="F244" s="7">
        <v>4.2999999999999997E-2</v>
      </c>
      <c r="G244" s="7">
        <v>3.2300000000000002E-2</v>
      </c>
      <c r="H244" s="7">
        <v>0.15050000000000002</v>
      </c>
      <c r="I244" s="7">
        <v>4.99E-2</v>
      </c>
      <c r="J244" s="7">
        <v>3.6000000000000004E-2</v>
      </c>
      <c r="K244" s="7">
        <v>3.78E-2</v>
      </c>
      <c r="L244" s="7">
        <v>8.6199999999999999E-2</v>
      </c>
      <c r="M244" s="7">
        <v>3.3399999999999999E-2</v>
      </c>
      <c r="N244" s="7">
        <v>0.11050000000000001</v>
      </c>
      <c r="O244" s="7">
        <v>4.7599999999999996E-2</v>
      </c>
      <c r="P244" s="7">
        <v>6.7500000000000004E-2</v>
      </c>
      <c r="Q244" s="7">
        <v>6.3799999999999996E-2</v>
      </c>
      <c r="R244" s="7">
        <v>2.3E-2</v>
      </c>
      <c r="S244" s="7">
        <v>2.4900000000000002E-2</v>
      </c>
      <c r="T244" s="7">
        <v>5.8499999999999996E-2</v>
      </c>
      <c r="U244" s="7">
        <v>0.12490000000000001</v>
      </c>
      <c r="V244" s="7">
        <v>3.4000000000000002E-2</v>
      </c>
      <c r="W244" s="7">
        <v>8.3900000000000002E-2</v>
      </c>
      <c r="X244" s="7">
        <v>4.9599999999999998E-2</v>
      </c>
      <c r="Y244" s="7">
        <v>3.39E-2</v>
      </c>
      <c r="Z244" s="7">
        <v>0.14650000000000002</v>
      </c>
      <c r="AA244" s="7">
        <v>3.3100000000000004E-2</v>
      </c>
      <c r="AB244" s="7">
        <v>4.5100000000000001E-2</v>
      </c>
      <c r="AC244" s="7">
        <v>8.4900000000000003E-2</v>
      </c>
      <c r="AD244" s="7">
        <v>8.8200000000000001E-2</v>
      </c>
      <c r="AE244" s="7">
        <v>6.08E-2</v>
      </c>
      <c r="AF244" s="7">
        <v>0.12740000000000001</v>
      </c>
      <c r="AG244" s="7">
        <v>5.1400000000000001E-2</v>
      </c>
      <c r="AH244" s="7">
        <v>3.4000000000000002E-3</v>
      </c>
      <c r="AJ244" s="2">
        <f t="shared" ref="AJ244:BM244" si="379">AVERAGE(E232:E243)</f>
        <v>2.7758333333333333E-2</v>
      </c>
      <c r="AK244" s="2">
        <f t="shared" si="379"/>
        <v>7.4933333333333338E-2</v>
      </c>
      <c r="AL244" s="2">
        <f t="shared" si="379"/>
        <v>2.4391666666666673E-2</v>
      </c>
      <c r="AM244" s="2">
        <f t="shared" si="379"/>
        <v>4.2849999999999999E-2</v>
      </c>
      <c r="AN244" s="2">
        <f t="shared" si="379"/>
        <v>5.4991666666666668E-2</v>
      </c>
      <c r="AO244" s="2">
        <f t="shared" si="379"/>
        <v>2.1366666666666669E-2</v>
      </c>
      <c r="AP244" s="2">
        <f t="shared" si="379"/>
        <v>2.1949999999999997E-2</v>
      </c>
      <c r="AQ244" s="2">
        <f t="shared" si="379"/>
        <v>2.6225000000000002E-2</v>
      </c>
      <c r="AR244" s="2">
        <f t="shared" si="379"/>
        <v>2.0691666666666667E-2</v>
      </c>
      <c r="AS244" s="2">
        <f t="shared" si="379"/>
        <v>4.3150000000000001E-2</v>
      </c>
      <c r="AT244" s="2">
        <f t="shared" si="379"/>
        <v>3.2466666666666665E-2</v>
      </c>
      <c r="AU244" s="2">
        <f t="shared" si="379"/>
        <v>3.5233333333333339E-2</v>
      </c>
      <c r="AV244" s="2">
        <f t="shared" si="379"/>
        <v>2.7683333333333338E-2</v>
      </c>
      <c r="AW244" s="2">
        <f t="shared" si="379"/>
        <v>2.4516666666666669E-2</v>
      </c>
      <c r="AX244" s="2">
        <f t="shared" si="379"/>
        <v>2.5916666666666671E-2</v>
      </c>
      <c r="AY244" s="2">
        <f t="shared" si="379"/>
        <v>3.0608333333333338E-2</v>
      </c>
      <c r="AZ244" s="2">
        <f t="shared" si="379"/>
        <v>3.2108333333333329E-2</v>
      </c>
      <c r="BA244" s="2">
        <f t="shared" si="379"/>
        <v>3.8233333333333334E-2</v>
      </c>
      <c r="BB244" s="2">
        <f t="shared" si="379"/>
        <v>2.2708333333333334E-2</v>
      </c>
      <c r="BC244" s="2">
        <f t="shared" si="379"/>
        <v>3.4583333333333334E-2</v>
      </c>
      <c r="BD244" s="2">
        <f t="shared" si="379"/>
        <v>1.5966666666666667E-2</v>
      </c>
      <c r="BE244" s="2">
        <f t="shared" si="379"/>
        <v>4.0191666666666667E-2</v>
      </c>
      <c r="BF244" s="2">
        <f t="shared" si="379"/>
        <v>2.5508333333333331E-2</v>
      </c>
      <c r="BG244" s="2">
        <f t="shared" si="379"/>
        <v>2.8716666666666668E-2</v>
      </c>
      <c r="BH244" s="2">
        <f t="shared" si="379"/>
        <v>3.7116666666666666E-2</v>
      </c>
      <c r="BI244" s="2">
        <f t="shared" si="379"/>
        <v>3.1966666666666664E-2</v>
      </c>
      <c r="BJ244" s="2">
        <f t="shared" si="379"/>
        <v>3.0616666666666664E-2</v>
      </c>
      <c r="BK244" s="2">
        <f t="shared" si="379"/>
        <v>4.0766666666666666E-2</v>
      </c>
      <c r="BL244" s="2">
        <f t="shared" si="379"/>
        <v>3.0450000000000001E-2</v>
      </c>
      <c r="BM244" s="2">
        <f t="shared" si="379"/>
        <v>2.7233333333333335E-2</v>
      </c>
      <c r="BO244">
        <f t="shared" si="326"/>
        <v>13</v>
      </c>
      <c r="BP244">
        <f t="shared" si="327"/>
        <v>30</v>
      </c>
      <c r="BQ244">
        <f t="shared" si="328"/>
        <v>6</v>
      </c>
      <c r="BR244">
        <f t="shared" si="329"/>
        <v>27</v>
      </c>
      <c r="BS244">
        <f t="shared" si="330"/>
        <v>29</v>
      </c>
      <c r="BT244">
        <f t="shared" si="331"/>
        <v>3</v>
      </c>
      <c r="BU244">
        <f t="shared" si="332"/>
        <v>4</v>
      </c>
      <c r="BV244">
        <f t="shared" si="333"/>
        <v>10</v>
      </c>
      <c r="BW244">
        <f t="shared" si="334"/>
        <v>2</v>
      </c>
      <c r="BX244">
        <f t="shared" si="335"/>
        <v>28</v>
      </c>
      <c r="BY244">
        <f t="shared" si="336"/>
        <v>20</v>
      </c>
      <c r="BZ244">
        <f t="shared" si="337"/>
        <v>22</v>
      </c>
      <c r="CA244">
        <f t="shared" si="338"/>
        <v>12</v>
      </c>
      <c r="CB244">
        <f t="shared" si="339"/>
        <v>7</v>
      </c>
      <c r="CC244">
        <f t="shared" si="340"/>
        <v>9</v>
      </c>
      <c r="CD244">
        <f t="shared" si="341"/>
        <v>16</v>
      </c>
      <c r="CE244">
        <f t="shared" si="342"/>
        <v>19</v>
      </c>
      <c r="CF244">
        <f t="shared" si="343"/>
        <v>24</v>
      </c>
      <c r="CG244">
        <f t="shared" si="344"/>
        <v>5</v>
      </c>
      <c r="CH244">
        <f t="shared" si="345"/>
        <v>21</v>
      </c>
      <c r="CI244">
        <f t="shared" si="346"/>
        <v>1</v>
      </c>
      <c r="CJ244">
        <f t="shared" si="347"/>
        <v>25</v>
      </c>
      <c r="CK244">
        <f t="shared" si="348"/>
        <v>8</v>
      </c>
      <c r="CL244">
        <f t="shared" si="349"/>
        <v>14</v>
      </c>
      <c r="CM244">
        <f t="shared" si="350"/>
        <v>23</v>
      </c>
      <c r="CN244">
        <f t="shared" si="351"/>
        <v>18</v>
      </c>
      <c r="CO244">
        <f t="shared" si="352"/>
        <v>17</v>
      </c>
      <c r="CP244">
        <f t="shared" si="353"/>
        <v>26</v>
      </c>
      <c r="CQ244">
        <f t="shared" si="354"/>
        <v>15</v>
      </c>
      <c r="CR244">
        <f t="shared" si="355"/>
        <v>11</v>
      </c>
      <c r="CU244" s="2">
        <f t="array" ref="CU244">AVERAGE(IF(BO244:CR244&gt;=$CU$8,E244:AH244,""))-$B244</f>
        <v>8.2720000000000002E-2</v>
      </c>
      <c r="CV244" s="2">
        <f t="array" ref="CV244">AVERAGE(IF(BO244:CR244&lt;=$CV$8,E244:AH244,""))-$B244</f>
        <v>4.1113333333333328E-2</v>
      </c>
      <c r="CW244" s="2">
        <f t="shared" si="315"/>
        <v>4.1606666666666674E-2</v>
      </c>
      <c r="CX244" s="2">
        <f t="shared" si="316"/>
        <v>5.4300000000000001E-2</v>
      </c>
      <c r="CY244" s="2">
        <f t="shared" si="317"/>
        <v>4.478E-2</v>
      </c>
      <c r="CZ244" s="2"/>
      <c r="DA244" s="1">
        <f t="shared" si="318"/>
        <v>3.200351074665694</v>
      </c>
      <c r="DB244" s="1">
        <f t="shared" si="319"/>
        <v>2.8979224702915412</v>
      </c>
      <c r="DC244" s="1">
        <f t="shared" si="320"/>
        <v>6.9381510443548438</v>
      </c>
      <c r="DD244" s="1">
        <f t="shared" si="321"/>
        <v>2.1082060773206002</v>
      </c>
      <c r="DE244" s="3">
        <f t="shared" si="322"/>
        <v>1.1345494642857135</v>
      </c>
    </row>
    <row r="245" spans="1:109" x14ac:dyDescent="0.25">
      <c r="A245">
        <v>194512</v>
      </c>
      <c r="B245" s="10">
        <v>2.9999999999999997E-4</v>
      </c>
      <c r="C245" s="11">
        <v>1.15E-2</v>
      </c>
      <c r="E245" s="7">
        <v>-8.0000000000000004E-4</v>
      </c>
      <c r="F245" s="7">
        <v>0.1837</v>
      </c>
      <c r="G245" s="7">
        <v>-1.9E-2</v>
      </c>
      <c r="H245" s="7">
        <v>6.08E-2</v>
      </c>
      <c r="I245" s="7">
        <v>5.9999999999999995E-4</v>
      </c>
      <c r="J245" s="7">
        <v>3.3000000000000002E-2</v>
      </c>
      <c r="K245" s="7">
        <v>8.199999999999999E-3</v>
      </c>
      <c r="L245" s="7">
        <v>1.2700000000000001E-2</v>
      </c>
      <c r="M245" s="7">
        <v>2.3100000000000002E-2</v>
      </c>
      <c r="N245" s="7">
        <v>5.0900000000000001E-2</v>
      </c>
      <c r="O245" s="7">
        <v>1.2800000000000001E-2</v>
      </c>
      <c r="P245" s="7">
        <v>5.0000000000000001E-3</v>
      </c>
      <c r="Q245" s="7">
        <v>7.6E-3</v>
      </c>
      <c r="R245" s="7">
        <v>2.7799999999999998E-2</v>
      </c>
      <c r="S245" s="7">
        <v>2.1400000000000002E-2</v>
      </c>
      <c r="T245" s="7">
        <v>4.1100000000000005E-2</v>
      </c>
      <c r="U245" s="7">
        <v>-3.27E-2</v>
      </c>
      <c r="V245" s="7">
        <v>2.5700000000000001E-2</v>
      </c>
      <c r="W245" s="7">
        <v>-2.5000000000000001E-3</v>
      </c>
      <c r="X245" s="7">
        <v>-9.1000000000000004E-3</v>
      </c>
      <c r="Y245" s="7">
        <v>4.7999999999999996E-3</v>
      </c>
      <c r="Z245" s="7">
        <v>2.3900000000000001E-2</v>
      </c>
      <c r="AA245" s="7">
        <v>2.1100000000000001E-2</v>
      </c>
      <c r="AB245" s="7">
        <v>7.0999999999999995E-3</v>
      </c>
      <c r="AC245" s="7">
        <v>-1.3200000000000002E-2</v>
      </c>
      <c r="AD245" s="7">
        <v>1.9800000000000002E-2</v>
      </c>
      <c r="AE245" s="7">
        <v>2.0400000000000001E-2</v>
      </c>
      <c r="AF245" s="7">
        <v>0.13070000000000001</v>
      </c>
      <c r="AG245" s="7">
        <v>4.53E-2</v>
      </c>
      <c r="AH245" s="7">
        <v>2.4400000000000002E-2</v>
      </c>
      <c r="AJ245" s="2">
        <f t="shared" ref="AJ245:BM245" si="380">AVERAGE(E233:E244)</f>
        <v>2.9308333333333336E-2</v>
      </c>
      <c r="AK245" s="2">
        <f t="shared" si="380"/>
        <v>7.2583333333333347E-2</v>
      </c>
      <c r="AL245" s="2">
        <f t="shared" si="380"/>
        <v>2.7300000000000008E-2</v>
      </c>
      <c r="AM245" s="2">
        <f t="shared" si="380"/>
        <v>4.9058333333333336E-2</v>
      </c>
      <c r="AN245" s="2">
        <f t="shared" si="380"/>
        <v>5.5308333333333327E-2</v>
      </c>
      <c r="AO245" s="2">
        <f t="shared" si="380"/>
        <v>2.4583333333333336E-2</v>
      </c>
      <c r="AP245" s="2">
        <f t="shared" si="380"/>
        <v>2.6158333333333329E-2</v>
      </c>
      <c r="AQ245" s="2">
        <f t="shared" si="380"/>
        <v>3.3083333333333333E-2</v>
      </c>
      <c r="AR245" s="2">
        <f t="shared" si="380"/>
        <v>2.4058333333333334E-2</v>
      </c>
      <c r="AS245" s="2">
        <f t="shared" si="380"/>
        <v>4.9250000000000009E-2</v>
      </c>
      <c r="AT245" s="2">
        <f t="shared" si="380"/>
        <v>3.5233333333333332E-2</v>
      </c>
      <c r="AU245" s="2">
        <f t="shared" si="380"/>
        <v>3.990833333333333E-2</v>
      </c>
      <c r="AV245" s="2">
        <f t="shared" si="380"/>
        <v>3.1441666666666673E-2</v>
      </c>
      <c r="AW245" s="2">
        <f t="shared" si="380"/>
        <v>2.5083333333333336E-2</v>
      </c>
      <c r="AX245" s="2">
        <f t="shared" si="380"/>
        <v>2.6083333333333337E-2</v>
      </c>
      <c r="AY245" s="2">
        <f t="shared" si="380"/>
        <v>3.2175000000000002E-2</v>
      </c>
      <c r="AZ245" s="2">
        <f t="shared" si="380"/>
        <v>3.8316666666666666E-2</v>
      </c>
      <c r="BA245" s="2">
        <f t="shared" si="380"/>
        <v>4.0083333333333332E-2</v>
      </c>
      <c r="BB245" s="2">
        <f t="shared" si="380"/>
        <v>2.7516666666666672E-2</v>
      </c>
      <c r="BC245" s="2">
        <f t="shared" si="380"/>
        <v>3.8958333333333331E-2</v>
      </c>
      <c r="BD245" s="2">
        <f t="shared" si="380"/>
        <v>1.8216666666666669E-2</v>
      </c>
      <c r="BE245" s="2">
        <f t="shared" si="380"/>
        <v>5.3450000000000004E-2</v>
      </c>
      <c r="BF245" s="2">
        <f t="shared" si="380"/>
        <v>2.7125E-2</v>
      </c>
      <c r="BG245" s="2">
        <f t="shared" si="380"/>
        <v>3.1375000000000007E-2</v>
      </c>
      <c r="BH245" s="2">
        <f t="shared" si="380"/>
        <v>4.003333333333333E-2</v>
      </c>
      <c r="BI245" s="2">
        <f t="shared" si="380"/>
        <v>3.707499999999999E-2</v>
      </c>
      <c r="BJ245" s="2">
        <f t="shared" si="380"/>
        <v>3.3583333333333333E-2</v>
      </c>
      <c r="BK245" s="2">
        <f t="shared" si="380"/>
        <v>4.7333333333333338E-2</v>
      </c>
      <c r="BL245" s="2">
        <f t="shared" si="380"/>
        <v>3.4183333333333336E-2</v>
      </c>
      <c r="BM245" s="2">
        <f t="shared" si="380"/>
        <v>2.5983333333333334E-2</v>
      </c>
      <c r="BO245">
        <f t="shared" si="326"/>
        <v>11</v>
      </c>
      <c r="BP245">
        <f t="shared" si="327"/>
        <v>30</v>
      </c>
      <c r="BQ245">
        <f t="shared" si="328"/>
        <v>9</v>
      </c>
      <c r="BR245">
        <f t="shared" si="329"/>
        <v>26</v>
      </c>
      <c r="BS245">
        <f t="shared" si="330"/>
        <v>29</v>
      </c>
      <c r="BT245">
        <f t="shared" si="331"/>
        <v>3</v>
      </c>
      <c r="BU245">
        <f t="shared" si="332"/>
        <v>7</v>
      </c>
      <c r="BV245">
        <f t="shared" si="333"/>
        <v>15</v>
      </c>
      <c r="BW245">
        <f t="shared" si="334"/>
        <v>2</v>
      </c>
      <c r="BX245">
        <f t="shared" si="335"/>
        <v>27</v>
      </c>
      <c r="BY245">
        <f t="shared" si="336"/>
        <v>18</v>
      </c>
      <c r="BZ245">
        <f t="shared" si="337"/>
        <v>22</v>
      </c>
      <c r="CA245">
        <f t="shared" si="338"/>
        <v>13</v>
      </c>
      <c r="CB245">
        <f t="shared" si="339"/>
        <v>4</v>
      </c>
      <c r="CC245">
        <f t="shared" si="340"/>
        <v>6</v>
      </c>
      <c r="CD245">
        <f t="shared" si="341"/>
        <v>14</v>
      </c>
      <c r="CE245">
        <f t="shared" si="342"/>
        <v>20</v>
      </c>
      <c r="CF245">
        <f t="shared" si="343"/>
        <v>24</v>
      </c>
      <c r="CG245">
        <f t="shared" si="344"/>
        <v>10</v>
      </c>
      <c r="CH245">
        <f t="shared" si="345"/>
        <v>21</v>
      </c>
      <c r="CI245">
        <f t="shared" si="346"/>
        <v>1</v>
      </c>
      <c r="CJ245">
        <f t="shared" si="347"/>
        <v>28</v>
      </c>
      <c r="CK245">
        <f t="shared" si="348"/>
        <v>8</v>
      </c>
      <c r="CL245">
        <f t="shared" si="349"/>
        <v>12</v>
      </c>
      <c r="CM245">
        <f t="shared" si="350"/>
        <v>23</v>
      </c>
      <c r="CN245">
        <f t="shared" si="351"/>
        <v>19</v>
      </c>
      <c r="CO245">
        <f t="shared" si="352"/>
        <v>16</v>
      </c>
      <c r="CP245">
        <f t="shared" si="353"/>
        <v>25</v>
      </c>
      <c r="CQ245">
        <f t="shared" si="354"/>
        <v>17</v>
      </c>
      <c r="CR245">
        <f t="shared" si="355"/>
        <v>5</v>
      </c>
      <c r="CU245" s="2">
        <f t="array" ref="CU245">AVERAGE(IF(BO245:CR245&gt;=$CU$8,E245:AH245,""))-$B245</f>
        <v>3.4673333333333327E-2</v>
      </c>
      <c r="CV245" s="2">
        <f t="array" ref="CV245">AVERAGE(IF(BO245:CR245&lt;=$CV$8,E245:AH245,""))-$B245</f>
        <v>1.3700000000000002E-2</v>
      </c>
      <c r="CW245" s="2">
        <f t="shared" si="315"/>
        <v>2.0973333333333323E-2</v>
      </c>
      <c r="CX245" s="2">
        <f t="shared" si="316"/>
        <v>1.15E-2</v>
      </c>
      <c r="CY245" s="2">
        <f t="shared" si="317"/>
        <v>1.8604999999999993E-2</v>
      </c>
      <c r="CZ245" s="2"/>
      <c r="DA245" s="1">
        <f t="shared" si="318"/>
        <v>3.2684332098607487</v>
      </c>
      <c r="DB245" s="1">
        <f t="shared" si="319"/>
        <v>2.9321179554409813</v>
      </c>
      <c r="DC245" s="1">
        <f t="shared" si="320"/>
        <v>7.1808013135460804</v>
      </c>
      <c r="DD245" s="1">
        <f t="shared" si="321"/>
        <v>2.1377209624030886</v>
      </c>
      <c r="DE245" s="3">
        <f t="shared" si="322"/>
        <v>1.1555227976190467</v>
      </c>
    </row>
    <row r="246" spans="1:109" x14ac:dyDescent="0.25">
      <c r="A246">
        <v>194601</v>
      </c>
      <c r="B246" s="10">
        <v>2.9999999999999997E-4</v>
      </c>
      <c r="C246" s="11">
        <v>6.3E-2</v>
      </c>
      <c r="E246" s="7">
        <v>5.3600000000000002E-2</v>
      </c>
      <c r="F246" s="7">
        <v>8.8999999999999999E-3</v>
      </c>
      <c r="G246" s="7">
        <v>3.9000000000000003E-3</v>
      </c>
      <c r="H246" s="7">
        <v>0.1462</v>
      </c>
      <c r="I246" s="7">
        <v>6.9800000000000001E-2</v>
      </c>
      <c r="J246" s="7">
        <v>4.9200000000000001E-2</v>
      </c>
      <c r="K246" s="7">
        <v>0.1368</v>
      </c>
      <c r="L246" s="7">
        <v>7.6100000000000001E-2</v>
      </c>
      <c r="M246" s="7">
        <v>5.5300000000000002E-2</v>
      </c>
      <c r="N246" s="7">
        <v>0.105</v>
      </c>
      <c r="O246" s="7">
        <v>8.3900000000000002E-2</v>
      </c>
      <c r="P246" s="7">
        <v>0.13250000000000001</v>
      </c>
      <c r="Q246" s="7">
        <v>5.4100000000000002E-2</v>
      </c>
      <c r="R246" s="7">
        <v>6.2699999999999992E-2</v>
      </c>
      <c r="S246" s="7">
        <v>7.0599999999999996E-2</v>
      </c>
      <c r="T246" s="7">
        <v>8.6599999999999996E-2</v>
      </c>
      <c r="U246" s="7">
        <v>7.3700000000000002E-2</v>
      </c>
      <c r="V246" s="7">
        <v>9.6799999999999997E-2</v>
      </c>
      <c r="W246" s="7">
        <v>-1.5E-3</v>
      </c>
      <c r="X246" s="7">
        <v>0.106</v>
      </c>
      <c r="Y246" s="7">
        <v>1.9400000000000001E-2</v>
      </c>
      <c r="Z246" s="7">
        <v>-8.0000000000000004E-4</v>
      </c>
      <c r="AA246" s="7">
        <v>7.0400000000000004E-2</v>
      </c>
      <c r="AB246" s="7">
        <v>2.69E-2</v>
      </c>
      <c r="AC246" s="7">
        <v>6.4100000000000004E-2</v>
      </c>
      <c r="AD246" s="7">
        <v>0.16149999999999998</v>
      </c>
      <c r="AE246" s="7">
        <v>0.1041</v>
      </c>
      <c r="AF246" s="7">
        <v>1.47E-2</v>
      </c>
      <c r="AG246" s="7">
        <v>7.6700000000000004E-2</v>
      </c>
      <c r="AH246" s="7">
        <v>4.3700000000000003E-2</v>
      </c>
      <c r="AJ246" s="2">
        <f t="shared" ref="AJ246:BM246" si="381">AVERAGE(E234:E245)</f>
        <v>2.7241666666666664E-2</v>
      </c>
      <c r="AK246" s="2">
        <f t="shared" si="381"/>
        <v>8.5475000000000009E-2</v>
      </c>
      <c r="AL246" s="2">
        <f t="shared" si="381"/>
        <v>2.5250000000000005E-2</v>
      </c>
      <c r="AM246" s="2">
        <f t="shared" si="381"/>
        <v>4.7291666666666669E-2</v>
      </c>
      <c r="AN246" s="2">
        <f t="shared" si="381"/>
        <v>5.5758333333333347E-2</v>
      </c>
      <c r="AO246" s="2">
        <f t="shared" si="381"/>
        <v>2.3916666666666669E-2</v>
      </c>
      <c r="AP246" s="2">
        <f t="shared" si="381"/>
        <v>2.5691666666666665E-2</v>
      </c>
      <c r="AQ246" s="2">
        <f t="shared" si="381"/>
        <v>3.2766666666666666E-2</v>
      </c>
      <c r="AR246" s="2">
        <f t="shared" si="381"/>
        <v>2.4249999999999997E-2</v>
      </c>
      <c r="AS246" s="2">
        <f t="shared" si="381"/>
        <v>4.9591666666666666E-2</v>
      </c>
      <c r="AT246" s="2">
        <f t="shared" si="381"/>
        <v>3.2883333333333327E-2</v>
      </c>
      <c r="AU246" s="2">
        <f t="shared" si="381"/>
        <v>3.4750000000000003E-2</v>
      </c>
      <c r="AV246" s="2">
        <f t="shared" si="381"/>
        <v>2.8308333333333338E-2</v>
      </c>
      <c r="AW246" s="2">
        <f t="shared" si="381"/>
        <v>2.3266666666666668E-2</v>
      </c>
      <c r="AX246" s="2">
        <f t="shared" si="381"/>
        <v>2.4399999999999995E-2</v>
      </c>
      <c r="AY246" s="2">
        <f t="shared" si="381"/>
        <v>3.0766666666666668E-2</v>
      </c>
      <c r="AZ246" s="2">
        <f t="shared" si="381"/>
        <v>3.2500000000000001E-2</v>
      </c>
      <c r="BA246" s="2">
        <f t="shared" si="381"/>
        <v>3.0641666666666664E-2</v>
      </c>
      <c r="BB246" s="2">
        <f t="shared" si="381"/>
        <v>2.3116666666666671E-2</v>
      </c>
      <c r="BC246" s="2">
        <f t="shared" si="381"/>
        <v>3.5633333333333329E-2</v>
      </c>
      <c r="BD246" s="2">
        <f t="shared" si="381"/>
        <v>1.8008333333333331E-2</v>
      </c>
      <c r="BE246" s="2">
        <f t="shared" si="381"/>
        <v>5.4675000000000001E-2</v>
      </c>
      <c r="BF246" s="2">
        <f t="shared" si="381"/>
        <v>2.5600000000000001E-2</v>
      </c>
      <c r="BG246" s="2">
        <f t="shared" si="381"/>
        <v>3.0174999999999997E-2</v>
      </c>
      <c r="BH246" s="2">
        <f t="shared" si="381"/>
        <v>2.9541666666666671E-2</v>
      </c>
      <c r="BI246" s="2">
        <f t="shared" si="381"/>
        <v>3.530833333333333E-2</v>
      </c>
      <c r="BJ246" s="2">
        <f t="shared" si="381"/>
        <v>3.2891666666666673E-2</v>
      </c>
      <c r="BK246" s="2">
        <f t="shared" si="381"/>
        <v>5.3183333333333339E-2</v>
      </c>
      <c r="BL246" s="2">
        <f t="shared" si="381"/>
        <v>3.5799999999999998E-2</v>
      </c>
      <c r="BM246" s="2">
        <f t="shared" si="381"/>
        <v>2.1199999999999997E-2</v>
      </c>
      <c r="BO246">
        <f t="shared" si="326"/>
        <v>11</v>
      </c>
      <c r="BP246">
        <f t="shared" si="327"/>
        <v>30</v>
      </c>
      <c r="BQ246">
        <f t="shared" si="328"/>
        <v>8</v>
      </c>
      <c r="BR246">
        <f t="shared" si="329"/>
        <v>25</v>
      </c>
      <c r="BS246">
        <f t="shared" si="330"/>
        <v>29</v>
      </c>
      <c r="BT246">
        <f t="shared" si="331"/>
        <v>5</v>
      </c>
      <c r="BU246">
        <f t="shared" si="332"/>
        <v>10</v>
      </c>
      <c r="BV246">
        <f t="shared" si="333"/>
        <v>18</v>
      </c>
      <c r="BW246">
        <f t="shared" si="334"/>
        <v>6</v>
      </c>
      <c r="BX246">
        <f t="shared" si="335"/>
        <v>26</v>
      </c>
      <c r="BY246">
        <f t="shared" si="336"/>
        <v>19</v>
      </c>
      <c r="BZ246">
        <f t="shared" si="337"/>
        <v>21</v>
      </c>
      <c r="CA246">
        <f t="shared" si="338"/>
        <v>12</v>
      </c>
      <c r="CB246">
        <f t="shared" si="339"/>
        <v>4</v>
      </c>
      <c r="CC246">
        <f t="shared" si="340"/>
        <v>7</v>
      </c>
      <c r="CD246">
        <f t="shared" si="341"/>
        <v>16</v>
      </c>
      <c r="CE246">
        <f t="shared" si="342"/>
        <v>17</v>
      </c>
      <c r="CF246">
        <f t="shared" si="343"/>
        <v>15</v>
      </c>
      <c r="CG246">
        <f t="shared" si="344"/>
        <v>3</v>
      </c>
      <c r="CH246">
        <f t="shared" si="345"/>
        <v>23</v>
      </c>
      <c r="CI246">
        <f t="shared" si="346"/>
        <v>1</v>
      </c>
      <c r="CJ246">
        <f t="shared" si="347"/>
        <v>28</v>
      </c>
      <c r="CK246">
        <f t="shared" si="348"/>
        <v>9</v>
      </c>
      <c r="CL246">
        <f t="shared" si="349"/>
        <v>14</v>
      </c>
      <c r="CM246">
        <f t="shared" si="350"/>
        <v>13</v>
      </c>
      <c r="CN246">
        <f t="shared" si="351"/>
        <v>22</v>
      </c>
      <c r="CO246">
        <f t="shared" si="352"/>
        <v>20</v>
      </c>
      <c r="CP246">
        <f t="shared" si="353"/>
        <v>27</v>
      </c>
      <c r="CQ246">
        <f t="shared" si="354"/>
        <v>24</v>
      </c>
      <c r="CR246">
        <f t="shared" si="355"/>
        <v>2</v>
      </c>
      <c r="CU246" s="2">
        <f t="array" ref="CU246">AVERAGE(IF(BO246:CR246&gt;=$CU$8,E246:AH246,""))-$B246</f>
        <v>8.2693333333333327E-2</v>
      </c>
      <c r="CV246" s="2">
        <f t="array" ref="CV246">AVERAGE(IF(BO246:CR246&lt;=$CV$8,E246:AH246,""))-$B246</f>
        <v>5.3433333333333333E-2</v>
      </c>
      <c r="CW246" s="2">
        <f t="shared" si="315"/>
        <v>2.9259999999999994E-2</v>
      </c>
      <c r="CX246" s="2">
        <f t="shared" si="316"/>
        <v>6.3E-2</v>
      </c>
      <c r="CY246" s="2">
        <f t="shared" si="317"/>
        <v>3.7694999999999992E-2</v>
      </c>
      <c r="CZ246" s="2"/>
      <c r="DA246" s="1">
        <f t="shared" si="318"/>
        <v>3.3650480955442323</v>
      </c>
      <c r="DB246" s="1">
        <f t="shared" si="319"/>
        <v>3.1177210220203952</v>
      </c>
      <c r="DC246" s="1">
        <f t="shared" si="320"/>
        <v>7.7767599505616474</v>
      </c>
      <c r="DD246" s="1">
        <f t="shared" si="321"/>
        <v>2.2525878354495479</v>
      </c>
      <c r="DE246" s="3">
        <f t="shared" si="322"/>
        <v>1.1847827976190468</v>
      </c>
    </row>
    <row r="247" spans="1:109" x14ac:dyDescent="0.25">
      <c r="A247">
        <v>194602</v>
      </c>
      <c r="B247" s="10">
        <v>2.9999999999999997E-4</v>
      </c>
      <c r="C247" s="11">
        <v>-5.8200000000000002E-2</v>
      </c>
      <c r="E247" s="7">
        <v>-3.8800000000000001E-2</v>
      </c>
      <c r="F247" s="7">
        <v>-6.6299999999999998E-2</v>
      </c>
      <c r="G247" s="7">
        <v>-5.2600000000000001E-2</v>
      </c>
      <c r="H247" s="7">
        <v>-1.03E-2</v>
      </c>
      <c r="I247" s="7">
        <v>-5.3499999999999999E-2</v>
      </c>
      <c r="J247" s="7">
        <v>-8.6199999999999999E-2</v>
      </c>
      <c r="K247" s="7">
        <v>-8.3800000000000013E-2</v>
      </c>
      <c r="L247" s="7">
        <v>-4.1399999999999999E-2</v>
      </c>
      <c r="M247" s="7">
        <v>-4.4500000000000005E-2</v>
      </c>
      <c r="N247" s="7">
        <v>-7.0800000000000002E-2</v>
      </c>
      <c r="O247" s="7">
        <v>-2.8999999999999998E-2</v>
      </c>
      <c r="P247" s="7">
        <v>-7.4400000000000008E-2</v>
      </c>
      <c r="Q247" s="7">
        <v>-7.8600000000000003E-2</v>
      </c>
      <c r="R247" s="7">
        <v>-7.7600000000000002E-2</v>
      </c>
      <c r="S247" s="7">
        <v>-8.9399999999999993E-2</v>
      </c>
      <c r="T247" s="7">
        <v>-7.1900000000000006E-2</v>
      </c>
      <c r="U247" s="7">
        <v>-4.24E-2</v>
      </c>
      <c r="V247" s="7">
        <v>-1.0500000000000001E-2</v>
      </c>
      <c r="W247" s="7">
        <v>-4.7300000000000009E-2</v>
      </c>
      <c r="X247" s="7">
        <v>-5.4900000000000004E-2</v>
      </c>
      <c r="Y247" s="7">
        <v>-2.8500000000000001E-2</v>
      </c>
      <c r="Z247" s="7">
        <v>-3.49E-2</v>
      </c>
      <c r="AA247" s="7">
        <v>-6.6500000000000004E-2</v>
      </c>
      <c r="AB247" s="7">
        <v>-6.2199999999999998E-2</v>
      </c>
      <c r="AC247" s="7">
        <v>-7.0400000000000004E-2</v>
      </c>
      <c r="AD247" s="7">
        <v>-7.0900000000000005E-2</v>
      </c>
      <c r="AE247" s="7">
        <v>-3.9E-2</v>
      </c>
      <c r="AF247" s="7">
        <v>-4.0000000000000001E-3</v>
      </c>
      <c r="AG247" s="7">
        <v>-7.6799999999999993E-2</v>
      </c>
      <c r="AH247" s="7">
        <v>-4.9100000000000005E-2</v>
      </c>
      <c r="AJ247" s="2">
        <f t="shared" ref="AJ247:BM247" si="382">AVERAGE(E235:E246)</f>
        <v>2.9424999999999996E-2</v>
      </c>
      <c r="AK247" s="2">
        <f t="shared" si="382"/>
        <v>8.4416666666666682E-2</v>
      </c>
      <c r="AL247" s="2">
        <f t="shared" si="382"/>
        <v>2.3483333333333339E-2</v>
      </c>
      <c r="AM247" s="2">
        <f t="shared" si="382"/>
        <v>6.2466666666666663E-2</v>
      </c>
      <c r="AN247" s="2">
        <f t="shared" si="382"/>
        <v>5.3341666666666676E-2</v>
      </c>
      <c r="AO247" s="2">
        <f t="shared" si="382"/>
        <v>2.6441666666666669E-2</v>
      </c>
      <c r="AP247" s="2">
        <f t="shared" si="382"/>
        <v>3.7074999999999997E-2</v>
      </c>
      <c r="AQ247" s="2">
        <f t="shared" si="382"/>
        <v>3.8783333333333329E-2</v>
      </c>
      <c r="AR247" s="2">
        <f t="shared" si="382"/>
        <v>2.6758333333333332E-2</v>
      </c>
      <c r="AS247" s="2">
        <f t="shared" si="382"/>
        <v>5.5400000000000005E-2</v>
      </c>
      <c r="AT247" s="2">
        <f t="shared" si="382"/>
        <v>3.5683333333333324E-2</v>
      </c>
      <c r="AU247" s="2">
        <f t="shared" si="382"/>
        <v>4.3541666666666666E-2</v>
      </c>
      <c r="AV247" s="2">
        <f t="shared" si="382"/>
        <v>3.0083333333333333E-2</v>
      </c>
      <c r="AW247" s="2">
        <f t="shared" si="382"/>
        <v>2.7841666666666667E-2</v>
      </c>
      <c r="AX247" s="2">
        <f t="shared" si="382"/>
        <v>2.9141666666666666E-2</v>
      </c>
      <c r="AY247" s="2">
        <f t="shared" si="382"/>
        <v>3.7408333333333335E-2</v>
      </c>
      <c r="AZ247" s="2">
        <f t="shared" si="382"/>
        <v>3.2300000000000002E-2</v>
      </c>
      <c r="BA247" s="2">
        <f t="shared" si="382"/>
        <v>3.8699999999999998E-2</v>
      </c>
      <c r="BB247" s="2">
        <f t="shared" si="382"/>
        <v>1.8866666666666667E-2</v>
      </c>
      <c r="BC247" s="2">
        <f t="shared" si="382"/>
        <v>3.9683333333333327E-2</v>
      </c>
      <c r="BD247" s="2">
        <f t="shared" si="382"/>
        <v>2.1316666666666668E-2</v>
      </c>
      <c r="BE247" s="2">
        <f t="shared" si="382"/>
        <v>4.854166666666667E-2</v>
      </c>
      <c r="BF247" s="2">
        <f t="shared" si="382"/>
        <v>3.1408333333333337E-2</v>
      </c>
      <c r="BG247" s="2">
        <f t="shared" si="382"/>
        <v>2.9683333333333336E-2</v>
      </c>
      <c r="BH247" s="2">
        <f t="shared" si="382"/>
        <v>3.5958333333333328E-2</v>
      </c>
      <c r="BI247" s="2">
        <f t="shared" si="382"/>
        <v>4.8474999999999997E-2</v>
      </c>
      <c r="BJ247" s="2">
        <f t="shared" si="382"/>
        <v>4.2516666666666668E-2</v>
      </c>
      <c r="BK247" s="2">
        <f t="shared" si="382"/>
        <v>4.9258333333333341E-2</v>
      </c>
      <c r="BL247" s="2">
        <f t="shared" si="382"/>
        <v>3.9141666666666665E-2</v>
      </c>
      <c r="BM247" s="2">
        <f t="shared" si="382"/>
        <v>2.4099999999999996E-2</v>
      </c>
      <c r="BO247">
        <f t="shared" si="326"/>
        <v>9</v>
      </c>
      <c r="BP247">
        <f t="shared" si="327"/>
        <v>30</v>
      </c>
      <c r="BQ247">
        <f t="shared" si="328"/>
        <v>3</v>
      </c>
      <c r="BR247">
        <f t="shared" si="329"/>
        <v>29</v>
      </c>
      <c r="BS247">
        <f t="shared" si="330"/>
        <v>27</v>
      </c>
      <c r="BT247">
        <f t="shared" si="331"/>
        <v>5</v>
      </c>
      <c r="BU247">
        <f t="shared" si="332"/>
        <v>16</v>
      </c>
      <c r="BV247">
        <f t="shared" si="333"/>
        <v>19</v>
      </c>
      <c r="BW247">
        <f t="shared" si="334"/>
        <v>6</v>
      </c>
      <c r="BX247">
        <f t="shared" si="335"/>
        <v>28</v>
      </c>
      <c r="BY247">
        <f t="shared" si="336"/>
        <v>14</v>
      </c>
      <c r="BZ247">
        <f t="shared" si="337"/>
        <v>23</v>
      </c>
      <c r="CA247">
        <f t="shared" si="338"/>
        <v>11</v>
      </c>
      <c r="CB247">
        <f t="shared" si="339"/>
        <v>7</v>
      </c>
      <c r="CC247">
        <f t="shared" si="340"/>
        <v>8</v>
      </c>
      <c r="CD247">
        <f t="shared" si="341"/>
        <v>17</v>
      </c>
      <c r="CE247">
        <f t="shared" si="342"/>
        <v>13</v>
      </c>
      <c r="CF247">
        <f t="shared" si="343"/>
        <v>18</v>
      </c>
      <c r="CG247">
        <f t="shared" si="344"/>
        <v>1</v>
      </c>
      <c r="CH247">
        <f t="shared" si="345"/>
        <v>21</v>
      </c>
      <c r="CI247">
        <f t="shared" si="346"/>
        <v>2</v>
      </c>
      <c r="CJ247">
        <f t="shared" si="347"/>
        <v>25</v>
      </c>
      <c r="CK247">
        <f t="shared" si="348"/>
        <v>12</v>
      </c>
      <c r="CL247">
        <f t="shared" si="349"/>
        <v>10</v>
      </c>
      <c r="CM247">
        <f t="shared" si="350"/>
        <v>15</v>
      </c>
      <c r="CN247">
        <f t="shared" si="351"/>
        <v>24</v>
      </c>
      <c r="CO247">
        <f t="shared" si="352"/>
        <v>22</v>
      </c>
      <c r="CP247">
        <f t="shared" si="353"/>
        <v>26</v>
      </c>
      <c r="CQ247">
        <f t="shared" si="354"/>
        <v>20</v>
      </c>
      <c r="CR247">
        <f t="shared" si="355"/>
        <v>4</v>
      </c>
      <c r="CU247" s="2">
        <f t="array" ref="CU247">AVERAGE(IF(BO247:CR247&gt;=$CU$8,E247:AH247,""))-$B247</f>
        <v>-5.1193333333333341E-2</v>
      </c>
      <c r="CV247" s="2">
        <f t="array" ref="CV247">AVERAGE(IF(BO247:CR247&lt;=$CV$8,E247:AH247,""))-$B247</f>
        <v>-5.7840000000000009E-2</v>
      </c>
      <c r="CW247" s="2">
        <f t="shared" si="315"/>
        <v>6.6466666666666688E-3</v>
      </c>
      <c r="CX247" s="2">
        <f t="shared" si="316"/>
        <v>-5.8200000000000002E-2</v>
      </c>
      <c r="CY247" s="2">
        <f t="shared" si="317"/>
        <v>-9.5649999999999989E-3</v>
      </c>
      <c r="CZ247" s="2"/>
      <c r="DA247" s="1">
        <f t="shared" si="318"/>
        <v>3.3884239629812796</v>
      </c>
      <c r="DB247" s="1">
        <f t="shared" si="319"/>
        <v>2.9372049748454141</v>
      </c>
      <c r="DC247" s="1">
        <f t="shared" si="320"/>
        <v>7.3809747141443962</v>
      </c>
      <c r="DD247" s="1">
        <f t="shared" si="321"/>
        <v>2.1229739313977807</v>
      </c>
      <c r="DE247" s="3">
        <f t="shared" si="322"/>
        <v>1.1914294642857135</v>
      </c>
    </row>
    <row r="248" spans="1:109" x14ac:dyDescent="0.25">
      <c r="A248">
        <v>194603</v>
      </c>
      <c r="B248" s="10">
        <v>2.9999999999999997E-4</v>
      </c>
      <c r="C248" s="11">
        <v>5.8400000000000001E-2</v>
      </c>
      <c r="E248" s="7">
        <v>5.1500000000000004E-2</v>
      </c>
      <c r="F248" s="7">
        <v>8.5900000000000004E-2</v>
      </c>
      <c r="G248" s="7">
        <v>8.5999999999999993E-2</v>
      </c>
      <c r="H248" s="7">
        <v>0.1278</v>
      </c>
      <c r="I248" s="7">
        <v>7.1400000000000005E-2</v>
      </c>
      <c r="J248" s="7">
        <v>7.0400000000000004E-2</v>
      </c>
      <c r="K248" s="7">
        <v>6.7300000000000013E-2</v>
      </c>
      <c r="L248" s="7">
        <v>0.14710000000000001</v>
      </c>
      <c r="M248" s="7">
        <v>7.22E-2</v>
      </c>
      <c r="N248" s="7">
        <v>8.9300000000000004E-2</v>
      </c>
      <c r="O248" s="7">
        <v>5.9299999999999999E-2</v>
      </c>
      <c r="P248" s="7">
        <v>3.5499999999999997E-2</v>
      </c>
      <c r="Q248" s="7">
        <v>5.0499999999999996E-2</v>
      </c>
      <c r="R248" s="7">
        <v>-6.7000000000000002E-3</v>
      </c>
      <c r="S248" s="7">
        <v>2.01E-2</v>
      </c>
      <c r="T248" s="7">
        <v>1.6200000000000003E-2</v>
      </c>
      <c r="U248" s="7">
        <v>-6.1000000000000004E-3</v>
      </c>
      <c r="V248" s="7">
        <v>-1.5600000000000001E-2</v>
      </c>
      <c r="W248" s="7">
        <v>0.11140000000000001</v>
      </c>
      <c r="X248" s="7">
        <v>6.4600000000000005E-2</v>
      </c>
      <c r="Y248" s="7">
        <v>1.2800000000000001E-2</v>
      </c>
      <c r="Z248" s="7">
        <v>9.0700000000000003E-2</v>
      </c>
      <c r="AA248" s="7">
        <v>7.8700000000000006E-2</v>
      </c>
      <c r="AB248" s="7">
        <v>8.7500000000000008E-2</v>
      </c>
      <c r="AC248" s="7">
        <v>3.6700000000000003E-2</v>
      </c>
      <c r="AD248" s="7">
        <v>5.9400000000000008E-2</v>
      </c>
      <c r="AE248" s="7">
        <v>0.122</v>
      </c>
      <c r="AF248" s="7">
        <v>4.1700000000000001E-2</v>
      </c>
      <c r="AG248" s="7">
        <v>6.0199999999999997E-2</v>
      </c>
      <c r="AH248" s="7">
        <v>7.46E-2</v>
      </c>
      <c r="AJ248" s="2">
        <f t="shared" ref="AJ248:BM248" si="383">AVERAGE(E236:E247)</f>
        <v>2.4166666666666666E-2</v>
      </c>
      <c r="AK248" s="2">
        <f t="shared" si="383"/>
        <v>7.1333333333333346E-2</v>
      </c>
      <c r="AL248" s="2">
        <f t="shared" si="383"/>
        <v>1.3625E-2</v>
      </c>
      <c r="AM248" s="2">
        <f t="shared" si="383"/>
        <v>5.6225000000000004E-2</v>
      </c>
      <c r="AN248" s="2">
        <f t="shared" si="383"/>
        <v>4.3141666666666662E-2</v>
      </c>
      <c r="AO248" s="2">
        <f t="shared" si="383"/>
        <v>1.5475000000000003E-2</v>
      </c>
      <c r="AP248" s="2">
        <f t="shared" si="383"/>
        <v>2.6416666666666672E-2</v>
      </c>
      <c r="AQ248" s="2">
        <f t="shared" si="383"/>
        <v>3.1675000000000002E-2</v>
      </c>
      <c r="AR248" s="2">
        <f t="shared" si="383"/>
        <v>1.8425E-2</v>
      </c>
      <c r="AS248" s="2">
        <f t="shared" si="383"/>
        <v>4.5133333333333338E-2</v>
      </c>
      <c r="AT248" s="2">
        <f t="shared" si="383"/>
        <v>2.6908333333333329E-2</v>
      </c>
      <c r="AU248" s="2">
        <f t="shared" si="383"/>
        <v>2.9924999999999997E-2</v>
      </c>
      <c r="AV248" s="2">
        <f t="shared" si="383"/>
        <v>1.9108333333333335E-2</v>
      </c>
      <c r="AW248" s="2">
        <f t="shared" si="383"/>
        <v>1.4849999999999997E-2</v>
      </c>
      <c r="AX248" s="2">
        <f t="shared" si="383"/>
        <v>1.52E-2</v>
      </c>
      <c r="AY248" s="2">
        <f t="shared" si="383"/>
        <v>2.4141666666666669E-2</v>
      </c>
      <c r="AZ248" s="2">
        <f t="shared" si="383"/>
        <v>2.3599999999999999E-2</v>
      </c>
      <c r="BA248" s="2">
        <f t="shared" si="383"/>
        <v>3.5333333333333328E-2</v>
      </c>
      <c r="BB248" s="2">
        <f t="shared" si="383"/>
        <v>8.8166666666666671E-3</v>
      </c>
      <c r="BC248" s="2">
        <f t="shared" si="383"/>
        <v>0.03</v>
      </c>
      <c r="BD248" s="2">
        <f t="shared" si="383"/>
        <v>1.6550000000000002E-2</v>
      </c>
      <c r="BE248" s="2">
        <f t="shared" si="383"/>
        <v>3.9683333333333334E-2</v>
      </c>
      <c r="BF248" s="2">
        <f t="shared" si="383"/>
        <v>2.2658333333333336E-2</v>
      </c>
      <c r="BG248" s="2">
        <f t="shared" si="383"/>
        <v>1.9383333333333332E-2</v>
      </c>
      <c r="BH248" s="2">
        <f t="shared" si="383"/>
        <v>2.2983333333333331E-2</v>
      </c>
      <c r="BI248" s="2">
        <f t="shared" si="383"/>
        <v>3.7799999999999993E-2</v>
      </c>
      <c r="BJ248" s="2">
        <f t="shared" si="383"/>
        <v>3.5358333333333339E-2</v>
      </c>
      <c r="BK248" s="2">
        <f t="shared" si="383"/>
        <v>4.4783333333333342E-2</v>
      </c>
      <c r="BL248" s="2">
        <f t="shared" si="383"/>
        <v>2.6425000000000004E-2</v>
      </c>
      <c r="BM248" s="2">
        <f t="shared" si="383"/>
        <v>1.7425E-2</v>
      </c>
      <c r="BO248">
        <f t="shared" si="326"/>
        <v>15</v>
      </c>
      <c r="BP248">
        <f t="shared" si="327"/>
        <v>30</v>
      </c>
      <c r="BQ248">
        <f t="shared" si="328"/>
        <v>2</v>
      </c>
      <c r="BR248">
        <f t="shared" si="329"/>
        <v>29</v>
      </c>
      <c r="BS248">
        <f t="shared" si="330"/>
        <v>26</v>
      </c>
      <c r="BT248">
        <f t="shared" si="331"/>
        <v>5</v>
      </c>
      <c r="BU248">
        <f t="shared" si="332"/>
        <v>16</v>
      </c>
      <c r="BV248">
        <f t="shared" si="333"/>
        <v>21</v>
      </c>
      <c r="BW248">
        <f t="shared" si="334"/>
        <v>8</v>
      </c>
      <c r="BX248">
        <f t="shared" si="335"/>
        <v>28</v>
      </c>
      <c r="BY248">
        <f t="shared" si="336"/>
        <v>18</v>
      </c>
      <c r="BZ248">
        <f t="shared" si="337"/>
        <v>19</v>
      </c>
      <c r="CA248">
        <f t="shared" si="338"/>
        <v>9</v>
      </c>
      <c r="CB248">
        <f t="shared" si="339"/>
        <v>3</v>
      </c>
      <c r="CC248">
        <f t="shared" si="340"/>
        <v>4</v>
      </c>
      <c r="CD248">
        <f t="shared" si="341"/>
        <v>14</v>
      </c>
      <c r="CE248">
        <f t="shared" si="342"/>
        <v>13</v>
      </c>
      <c r="CF248">
        <f t="shared" si="343"/>
        <v>22</v>
      </c>
      <c r="CG248">
        <f t="shared" si="344"/>
        <v>1</v>
      </c>
      <c r="CH248">
        <f t="shared" si="345"/>
        <v>20</v>
      </c>
      <c r="CI248">
        <f t="shared" si="346"/>
        <v>6</v>
      </c>
      <c r="CJ248">
        <f t="shared" si="347"/>
        <v>25</v>
      </c>
      <c r="CK248">
        <f t="shared" si="348"/>
        <v>11</v>
      </c>
      <c r="CL248">
        <f t="shared" si="349"/>
        <v>10</v>
      </c>
      <c r="CM248">
        <f t="shared" si="350"/>
        <v>12</v>
      </c>
      <c r="CN248">
        <f t="shared" si="351"/>
        <v>24</v>
      </c>
      <c r="CO248">
        <f t="shared" si="352"/>
        <v>23</v>
      </c>
      <c r="CP248">
        <f t="shared" si="353"/>
        <v>27</v>
      </c>
      <c r="CQ248">
        <f t="shared" si="354"/>
        <v>17</v>
      </c>
      <c r="CR248">
        <f t="shared" si="355"/>
        <v>7</v>
      </c>
      <c r="CU248" s="2">
        <f t="array" ref="CU248">AVERAGE(IF(BO248:CR248&gt;=$CU$8,E248:AH248,""))-$B248</f>
        <v>7.3473333333333349E-2</v>
      </c>
      <c r="CV248" s="2">
        <f t="array" ref="CV248">AVERAGE(IF(BO248:CR248&lt;=$CV$8,E248:AH248,""))-$B248</f>
        <v>5.0086666666666668E-2</v>
      </c>
      <c r="CW248" s="2">
        <f t="shared" si="315"/>
        <v>2.3386666666666681E-2</v>
      </c>
      <c r="CX248" s="2">
        <f t="shared" si="316"/>
        <v>5.8400000000000001E-2</v>
      </c>
      <c r="CY248" s="2">
        <f t="shared" si="317"/>
        <v>3.2140000000000009E-2</v>
      </c>
      <c r="CZ248" s="2"/>
      <c r="DA248" s="1">
        <f t="shared" si="318"/>
        <v>3.4686844319177625</v>
      </c>
      <c r="DB248" s="1">
        <f t="shared" si="319"/>
        <v>3.1096189068688398</v>
      </c>
      <c r="DC248" s="1">
        <f t="shared" si="320"/>
        <v>7.9254938220558744</v>
      </c>
      <c r="DD248" s="1">
        <f t="shared" si="321"/>
        <v>2.2299435112211432</v>
      </c>
      <c r="DE248" s="3">
        <f t="shared" si="322"/>
        <v>1.2148161309523802</v>
      </c>
    </row>
    <row r="249" spans="1:109" x14ac:dyDescent="0.25">
      <c r="A249">
        <v>194604</v>
      </c>
      <c r="B249" s="10">
        <v>2.9999999999999997E-4</v>
      </c>
      <c r="C249" s="11">
        <v>4.2599999999999999E-2</v>
      </c>
      <c r="E249" s="7">
        <v>2.8500000000000001E-2</v>
      </c>
      <c r="F249" s="7">
        <v>7.7000000000000002E-3</v>
      </c>
      <c r="G249" s="7">
        <v>3.8600000000000002E-2</v>
      </c>
      <c r="H249" s="7">
        <v>7.9299999999999995E-2</v>
      </c>
      <c r="I249" s="7">
        <v>0.1457</v>
      </c>
      <c r="J249" s="7">
        <v>6.6299999999999998E-2</v>
      </c>
      <c r="K249" s="7">
        <v>4.4999999999999998E-2</v>
      </c>
      <c r="L249" s="7">
        <v>0.14910000000000001</v>
      </c>
      <c r="M249" s="7">
        <v>5.6100000000000004E-2</v>
      </c>
      <c r="N249" s="7">
        <v>9.7500000000000003E-2</v>
      </c>
      <c r="O249" s="7">
        <v>4.7E-2</v>
      </c>
      <c r="P249" s="7">
        <v>3.95E-2</v>
      </c>
      <c r="Q249" s="7">
        <v>3.7000000000000005E-2</v>
      </c>
      <c r="R249" s="7">
        <v>-1.0800000000000001E-2</v>
      </c>
      <c r="S249" s="7">
        <v>1.4199999999999999E-2</v>
      </c>
      <c r="T249" s="7">
        <v>-1.7399999999999999E-2</v>
      </c>
      <c r="U249" s="7">
        <v>4.2300000000000004E-2</v>
      </c>
      <c r="V249" s="7">
        <v>6.0700000000000004E-2</v>
      </c>
      <c r="W249" s="7">
        <v>8.7599999999999997E-2</v>
      </c>
      <c r="X249" s="7">
        <v>4.2500000000000003E-2</v>
      </c>
      <c r="Y249" s="7">
        <v>1.5700000000000002E-2</v>
      </c>
      <c r="Z249" s="7">
        <v>0.17620000000000002</v>
      </c>
      <c r="AA249" s="7">
        <v>6.7000000000000004E-2</v>
      </c>
      <c r="AB249" s="7">
        <v>7.1900000000000006E-2</v>
      </c>
      <c r="AC249" s="7">
        <v>-4.1999999999999997E-3</v>
      </c>
      <c r="AD249" s="7">
        <v>4.9299999999999997E-2</v>
      </c>
      <c r="AE249" s="7">
        <v>7.8899999999999998E-2</v>
      </c>
      <c r="AF249" s="7">
        <v>0.13769999999999999</v>
      </c>
      <c r="AG249" s="7">
        <v>1.34E-2</v>
      </c>
      <c r="AH249" s="7">
        <v>2.8900000000000002E-2</v>
      </c>
      <c r="AJ249" s="2">
        <f t="shared" ref="AJ249:BM249" si="384">AVERAGE(E237:E248)</f>
        <v>3.0724999999999999E-2</v>
      </c>
      <c r="AK249" s="2">
        <f t="shared" si="384"/>
        <v>7.9816666666666661E-2</v>
      </c>
      <c r="AL249" s="2">
        <f t="shared" si="384"/>
        <v>2.3741666666666664E-2</v>
      </c>
      <c r="AM249" s="2">
        <f t="shared" si="384"/>
        <v>6.9625000000000006E-2</v>
      </c>
      <c r="AN249" s="2">
        <f t="shared" si="384"/>
        <v>5.5791666666666663E-2</v>
      </c>
      <c r="AO249" s="2">
        <f t="shared" si="384"/>
        <v>2.5233333333333333E-2</v>
      </c>
      <c r="AP249" s="2">
        <f t="shared" si="384"/>
        <v>3.4075000000000001E-2</v>
      </c>
      <c r="AQ249" s="2">
        <f t="shared" si="384"/>
        <v>4.5475000000000008E-2</v>
      </c>
      <c r="AR249" s="2">
        <f t="shared" si="384"/>
        <v>2.7316666666666666E-2</v>
      </c>
      <c r="AS249" s="2">
        <f t="shared" si="384"/>
        <v>5.6416666666666677E-2</v>
      </c>
      <c r="AT249" s="2">
        <f t="shared" si="384"/>
        <v>3.6108333333333326E-2</v>
      </c>
      <c r="AU249" s="2">
        <f t="shared" si="384"/>
        <v>3.729166666666666E-2</v>
      </c>
      <c r="AV249" s="2">
        <f t="shared" si="384"/>
        <v>2.7625E-2</v>
      </c>
      <c r="AW249" s="2">
        <f t="shared" si="384"/>
        <v>1.7633333333333331E-2</v>
      </c>
      <c r="AX249" s="2">
        <f t="shared" si="384"/>
        <v>2.2058333333333333E-2</v>
      </c>
      <c r="AY249" s="2">
        <f t="shared" si="384"/>
        <v>3.0433333333333337E-2</v>
      </c>
      <c r="AZ249" s="2">
        <f t="shared" si="384"/>
        <v>2.7266666666666665E-2</v>
      </c>
      <c r="BA249" s="2">
        <f t="shared" si="384"/>
        <v>3.8583333333333324E-2</v>
      </c>
      <c r="BB249" s="2">
        <f t="shared" si="384"/>
        <v>2.2458333333333334E-2</v>
      </c>
      <c r="BC249" s="2">
        <f t="shared" si="384"/>
        <v>3.7949999999999998E-2</v>
      </c>
      <c r="BD249" s="2">
        <f t="shared" si="384"/>
        <v>1.7741666666666669E-2</v>
      </c>
      <c r="BE249" s="2">
        <f t="shared" si="384"/>
        <v>5.3400000000000003E-2</v>
      </c>
      <c r="BF249" s="2">
        <f t="shared" si="384"/>
        <v>3.1966666666666671E-2</v>
      </c>
      <c r="BG249" s="2">
        <f t="shared" si="384"/>
        <v>3.0575000000000001E-2</v>
      </c>
      <c r="BH249" s="2">
        <f t="shared" si="384"/>
        <v>2.8525000000000005E-2</v>
      </c>
      <c r="BI249" s="2">
        <f t="shared" si="384"/>
        <v>4.7358333333333336E-2</v>
      </c>
      <c r="BJ249" s="2">
        <f t="shared" si="384"/>
        <v>4.6408333333333329E-2</v>
      </c>
      <c r="BK249" s="2">
        <f t="shared" si="384"/>
        <v>5.2983333333333334E-2</v>
      </c>
      <c r="BL249" s="2">
        <f t="shared" si="384"/>
        <v>3.5033333333333333E-2</v>
      </c>
      <c r="BM249" s="2">
        <f t="shared" si="384"/>
        <v>2.8174999999999995E-2</v>
      </c>
      <c r="BO249">
        <f t="shared" si="326"/>
        <v>14</v>
      </c>
      <c r="BP249">
        <f t="shared" si="327"/>
        <v>30</v>
      </c>
      <c r="BQ249">
        <f t="shared" si="328"/>
        <v>5</v>
      </c>
      <c r="BR249">
        <f t="shared" si="329"/>
        <v>29</v>
      </c>
      <c r="BS249">
        <f t="shared" si="330"/>
        <v>27</v>
      </c>
      <c r="BT249">
        <f t="shared" si="331"/>
        <v>6</v>
      </c>
      <c r="BU249">
        <f t="shared" si="332"/>
        <v>16</v>
      </c>
      <c r="BV249">
        <f t="shared" si="333"/>
        <v>22</v>
      </c>
      <c r="BW249">
        <f t="shared" si="334"/>
        <v>8</v>
      </c>
      <c r="BX249">
        <f t="shared" si="335"/>
        <v>28</v>
      </c>
      <c r="BY249">
        <f t="shared" si="336"/>
        <v>18</v>
      </c>
      <c r="BZ249">
        <f t="shared" si="337"/>
        <v>19</v>
      </c>
      <c r="CA249">
        <f t="shared" si="338"/>
        <v>9</v>
      </c>
      <c r="CB249">
        <f t="shared" si="339"/>
        <v>1</v>
      </c>
      <c r="CC249">
        <f t="shared" si="340"/>
        <v>3</v>
      </c>
      <c r="CD249">
        <f t="shared" si="341"/>
        <v>12</v>
      </c>
      <c r="CE249">
        <f t="shared" si="342"/>
        <v>7</v>
      </c>
      <c r="CF249">
        <f t="shared" si="343"/>
        <v>21</v>
      </c>
      <c r="CG249">
        <f t="shared" si="344"/>
        <v>4</v>
      </c>
      <c r="CH249">
        <f t="shared" si="345"/>
        <v>20</v>
      </c>
      <c r="CI249">
        <f t="shared" si="346"/>
        <v>2</v>
      </c>
      <c r="CJ249">
        <f t="shared" si="347"/>
        <v>26</v>
      </c>
      <c r="CK249">
        <f t="shared" si="348"/>
        <v>15</v>
      </c>
      <c r="CL249">
        <f t="shared" si="349"/>
        <v>13</v>
      </c>
      <c r="CM249">
        <f t="shared" si="350"/>
        <v>11</v>
      </c>
      <c r="CN249">
        <f t="shared" si="351"/>
        <v>24</v>
      </c>
      <c r="CO249">
        <f t="shared" si="352"/>
        <v>23</v>
      </c>
      <c r="CP249">
        <f t="shared" si="353"/>
        <v>25</v>
      </c>
      <c r="CQ249">
        <f t="shared" si="354"/>
        <v>17</v>
      </c>
      <c r="CR249">
        <f t="shared" si="355"/>
        <v>10</v>
      </c>
      <c r="CU249" s="2">
        <f t="array" ref="CU249">AVERAGE(IF(BO249:CR249&gt;=$CU$8,E249:AH249,""))-$B249</f>
        <v>7.7666666666666676E-2</v>
      </c>
      <c r="CV249" s="2">
        <f t="array" ref="CV249">AVERAGE(IF(BO249:CR249&lt;=$CV$8,E249:AH249,""))-$B249</f>
        <v>3.4480000000000004E-2</v>
      </c>
      <c r="CW249" s="2">
        <f t="shared" si="315"/>
        <v>4.3186666666666672E-2</v>
      </c>
      <c r="CX249" s="2">
        <f t="shared" si="316"/>
        <v>4.2599999999999999E-2</v>
      </c>
      <c r="CY249" s="2">
        <f t="shared" si="317"/>
        <v>4.3040000000000002E-2</v>
      </c>
      <c r="CZ249" s="2"/>
      <c r="DA249" s="1">
        <f t="shared" si="318"/>
        <v>3.6195259555804262</v>
      </c>
      <c r="DB249" s="1">
        <f t="shared" si="319"/>
        <v>3.2430215579735129</v>
      </c>
      <c r="DC249" s="1">
        <f t="shared" si="320"/>
        <v>8.5434181570488317</v>
      </c>
      <c r="DD249" s="1">
        <f t="shared" si="321"/>
        <v>2.3075009465414147</v>
      </c>
      <c r="DE249" s="3">
        <f t="shared" si="322"/>
        <v>1.2580027976190469</v>
      </c>
    </row>
    <row r="250" spans="1:109" x14ac:dyDescent="0.25">
      <c r="A250">
        <v>194605</v>
      </c>
      <c r="B250" s="10">
        <v>2.9999999999999997E-4</v>
      </c>
      <c r="C250" s="11">
        <v>3.9600000000000003E-2</v>
      </c>
      <c r="E250" s="7">
        <v>1.8200000000000001E-2</v>
      </c>
      <c r="F250" s="7">
        <v>8.3900000000000002E-2</v>
      </c>
      <c r="G250" s="7">
        <v>3.2899999999999999E-2</v>
      </c>
      <c r="H250" s="7">
        <v>-4.0700000000000007E-2</v>
      </c>
      <c r="I250" s="7">
        <v>9.9000000000000008E-3</v>
      </c>
      <c r="J250" s="7">
        <v>5.4000000000000003E-3</v>
      </c>
      <c r="K250" s="7">
        <v>8.1199999999999994E-2</v>
      </c>
      <c r="L250" s="7">
        <v>5.5800000000000002E-2</v>
      </c>
      <c r="M250" s="7">
        <v>4.3400000000000001E-2</v>
      </c>
      <c r="N250" s="7">
        <v>0.11380000000000001</v>
      </c>
      <c r="O250" s="7">
        <v>5.0099999999999999E-2</v>
      </c>
      <c r="P250" s="7">
        <v>6.480000000000001E-2</v>
      </c>
      <c r="Q250" s="7">
        <v>6.8499999999999991E-2</v>
      </c>
      <c r="R250" s="7">
        <v>5.91E-2</v>
      </c>
      <c r="S250" s="7">
        <v>4.2599999999999999E-2</v>
      </c>
      <c r="T250" s="7">
        <v>4.4500000000000005E-2</v>
      </c>
      <c r="U250" s="7">
        <v>3.2000000000000001E-2</v>
      </c>
      <c r="V250" s="7">
        <v>4.0300000000000002E-2</v>
      </c>
      <c r="W250" s="7">
        <v>3.6200000000000003E-2</v>
      </c>
      <c r="X250" s="7">
        <v>2.9399999999999999E-2</v>
      </c>
      <c r="Y250" s="7">
        <v>2.7999999999999997E-2</v>
      </c>
      <c r="Z250" s="7">
        <v>5.4600000000000003E-2</v>
      </c>
      <c r="AA250" s="7">
        <v>3.5000000000000003E-2</v>
      </c>
      <c r="AB250" s="7">
        <v>4.1799999999999997E-2</v>
      </c>
      <c r="AC250" s="7">
        <v>5.2199999999999996E-2</v>
      </c>
      <c r="AD250" s="7">
        <v>7.2700000000000001E-2</v>
      </c>
      <c r="AE250" s="7">
        <v>1.9599999999999999E-2</v>
      </c>
      <c r="AF250" s="7">
        <v>-1.03E-2</v>
      </c>
      <c r="AG250" s="7">
        <v>4.0800000000000003E-2</v>
      </c>
      <c r="AH250" s="7">
        <v>6.2000000000000006E-2</v>
      </c>
      <c r="AJ250" s="2">
        <f t="shared" ref="AJ250:BM250" si="385">AVERAGE(E238:E249)</f>
        <v>2.8258333333333333E-2</v>
      </c>
      <c r="AK250" s="2">
        <f t="shared" si="385"/>
        <v>6.7908333333333334E-2</v>
      </c>
      <c r="AL250" s="2">
        <f t="shared" si="385"/>
        <v>2.0341666666666664E-2</v>
      </c>
      <c r="AM250" s="2">
        <f t="shared" si="385"/>
        <v>7.3008333333333342E-2</v>
      </c>
      <c r="AN250" s="2">
        <f t="shared" si="385"/>
        <v>5.6174999999999996E-2</v>
      </c>
      <c r="AO250" s="2">
        <f t="shared" si="385"/>
        <v>2.7641666666666665E-2</v>
      </c>
      <c r="AP250" s="2">
        <f t="shared" si="385"/>
        <v>3.3583333333333333E-2</v>
      </c>
      <c r="AQ250" s="2">
        <f t="shared" si="385"/>
        <v>5.2558333333333339E-2</v>
      </c>
      <c r="AR250" s="2">
        <f t="shared" si="385"/>
        <v>2.5166666666666667E-2</v>
      </c>
      <c r="AS250" s="2">
        <f t="shared" si="385"/>
        <v>5.5416666666666677E-2</v>
      </c>
      <c r="AT250" s="2">
        <f t="shared" si="385"/>
        <v>3.3383333333333334E-2</v>
      </c>
      <c r="AU250" s="2">
        <f t="shared" si="385"/>
        <v>3.2749999999999994E-2</v>
      </c>
      <c r="AV250" s="2">
        <f t="shared" si="385"/>
        <v>2.1833333333333333E-2</v>
      </c>
      <c r="AW250" s="2">
        <f t="shared" si="385"/>
        <v>9.1833333333333315E-3</v>
      </c>
      <c r="AX250" s="2">
        <f t="shared" si="385"/>
        <v>1.4150000000000001E-2</v>
      </c>
      <c r="AY250" s="2">
        <f t="shared" si="385"/>
        <v>2.3791666666666666E-2</v>
      </c>
      <c r="AZ250" s="2">
        <f t="shared" si="385"/>
        <v>2.5658333333333335E-2</v>
      </c>
      <c r="BA250" s="2">
        <f t="shared" si="385"/>
        <v>3.8366666666666667E-2</v>
      </c>
      <c r="BB250" s="2">
        <f t="shared" si="385"/>
        <v>2.4000000000000004E-2</v>
      </c>
      <c r="BC250" s="2">
        <f t="shared" si="385"/>
        <v>3.32E-2</v>
      </c>
      <c r="BD250" s="2">
        <f t="shared" si="385"/>
        <v>1.6950000000000003E-2</v>
      </c>
      <c r="BE250" s="2">
        <f t="shared" si="385"/>
        <v>6.158333333333333E-2</v>
      </c>
      <c r="BF250" s="2">
        <f t="shared" si="385"/>
        <v>3.2841666666666672E-2</v>
      </c>
      <c r="BG250" s="2">
        <f t="shared" si="385"/>
        <v>2.9866666666666666E-2</v>
      </c>
      <c r="BH250" s="2">
        <f t="shared" si="385"/>
        <v>1.9241666666666664E-2</v>
      </c>
      <c r="BI250" s="2">
        <f t="shared" si="385"/>
        <v>4.6908333333333323E-2</v>
      </c>
      <c r="BJ250" s="2">
        <f t="shared" si="385"/>
        <v>4.7350000000000003E-2</v>
      </c>
      <c r="BK250" s="2">
        <f t="shared" si="385"/>
        <v>5.9716666666666661E-2</v>
      </c>
      <c r="BL250" s="2">
        <f t="shared" si="385"/>
        <v>3.0800000000000004E-2</v>
      </c>
      <c r="BM250" s="2">
        <f t="shared" si="385"/>
        <v>2.1266666666666666E-2</v>
      </c>
      <c r="BO250">
        <f t="shared" si="326"/>
        <v>13</v>
      </c>
      <c r="BP250">
        <f t="shared" si="327"/>
        <v>29</v>
      </c>
      <c r="BQ250">
        <f t="shared" si="328"/>
        <v>5</v>
      </c>
      <c r="BR250">
        <f t="shared" si="329"/>
        <v>30</v>
      </c>
      <c r="BS250">
        <f t="shared" si="330"/>
        <v>26</v>
      </c>
      <c r="BT250">
        <f t="shared" si="331"/>
        <v>12</v>
      </c>
      <c r="BU250">
        <f t="shared" si="332"/>
        <v>20</v>
      </c>
      <c r="BV250">
        <f t="shared" si="333"/>
        <v>24</v>
      </c>
      <c r="BW250">
        <f t="shared" si="334"/>
        <v>10</v>
      </c>
      <c r="BX250">
        <f t="shared" si="335"/>
        <v>25</v>
      </c>
      <c r="BY250">
        <f t="shared" si="336"/>
        <v>19</v>
      </c>
      <c r="BZ250">
        <f t="shared" si="337"/>
        <v>16</v>
      </c>
      <c r="CA250">
        <f t="shared" si="338"/>
        <v>7</v>
      </c>
      <c r="CB250">
        <f t="shared" si="339"/>
        <v>1</v>
      </c>
      <c r="CC250">
        <f t="shared" si="340"/>
        <v>2</v>
      </c>
      <c r="CD250">
        <f t="shared" si="341"/>
        <v>8</v>
      </c>
      <c r="CE250">
        <f t="shared" si="342"/>
        <v>11</v>
      </c>
      <c r="CF250">
        <f t="shared" si="343"/>
        <v>21</v>
      </c>
      <c r="CG250">
        <f t="shared" si="344"/>
        <v>9</v>
      </c>
      <c r="CH250">
        <f t="shared" si="345"/>
        <v>18</v>
      </c>
      <c r="CI250">
        <f t="shared" si="346"/>
        <v>3</v>
      </c>
      <c r="CJ250">
        <f t="shared" si="347"/>
        <v>28</v>
      </c>
      <c r="CK250">
        <f t="shared" si="348"/>
        <v>17</v>
      </c>
      <c r="CL250">
        <f t="shared" si="349"/>
        <v>14</v>
      </c>
      <c r="CM250">
        <f t="shared" si="350"/>
        <v>4</v>
      </c>
      <c r="CN250">
        <f t="shared" si="351"/>
        <v>22</v>
      </c>
      <c r="CO250">
        <f t="shared" si="352"/>
        <v>23</v>
      </c>
      <c r="CP250">
        <f t="shared" si="353"/>
        <v>27</v>
      </c>
      <c r="CQ250">
        <f t="shared" si="354"/>
        <v>15</v>
      </c>
      <c r="CR250">
        <f t="shared" si="355"/>
        <v>6</v>
      </c>
      <c r="CU250" s="2">
        <f t="array" ref="CU250">AVERAGE(IF(BO250:CR250&gt;=$CU$8,E250:AH250,""))-$B250</f>
        <v>4.3706666666666665E-2</v>
      </c>
      <c r="CV250" s="2">
        <f t="array" ref="CV250">AVERAGE(IF(BO250:CR250&lt;=$CV$8,E250:AH250,""))-$B250</f>
        <v>4.0206666666666675E-2</v>
      </c>
      <c r="CW250" s="2">
        <f t="shared" si="315"/>
        <v>3.4999999999999892E-3</v>
      </c>
      <c r="CX250" s="2">
        <f t="shared" si="316"/>
        <v>3.9600000000000003E-2</v>
      </c>
      <c r="CY250" s="2">
        <f t="shared" si="317"/>
        <v>1.2524999999999993E-2</v>
      </c>
      <c r="CZ250" s="2"/>
      <c r="DA250" s="1">
        <f t="shared" si="318"/>
        <v>3.633280154211632</v>
      </c>
      <c r="DB250" s="1">
        <f t="shared" si="319"/>
        <v>3.3724181181366562</v>
      </c>
      <c r="DC250" s="1">
        <f t="shared" si="320"/>
        <v>8.9193855120800265</v>
      </c>
      <c r="DD250" s="1">
        <f t="shared" si="321"/>
        <v>2.4009701182159855</v>
      </c>
      <c r="DE250" s="3">
        <f t="shared" si="322"/>
        <v>1.2615027976190469</v>
      </c>
    </row>
    <row r="251" spans="1:109" x14ac:dyDescent="0.25">
      <c r="A251">
        <v>194606</v>
      </c>
      <c r="B251" s="10">
        <v>2.9999999999999997E-4</v>
      </c>
      <c r="C251" s="11">
        <v>-3.9399999999999998E-2</v>
      </c>
      <c r="E251" s="7">
        <v>-3.1699999999999999E-2</v>
      </c>
      <c r="F251" s="7">
        <v>2.2400000000000003E-2</v>
      </c>
      <c r="G251" s="7">
        <v>-4.7400000000000005E-2</v>
      </c>
      <c r="H251" s="7">
        <v>-4.58E-2</v>
      </c>
      <c r="I251" s="7">
        <v>-8.3900000000000002E-2</v>
      </c>
      <c r="J251" s="7">
        <v>-4.2300000000000004E-2</v>
      </c>
      <c r="K251" s="7">
        <v>-7.0000000000000007E-2</v>
      </c>
      <c r="L251" s="7">
        <v>-5.5E-2</v>
      </c>
      <c r="M251" s="7">
        <v>-3.0200000000000001E-2</v>
      </c>
      <c r="N251" s="7">
        <v>-5.8200000000000002E-2</v>
      </c>
      <c r="O251" s="7">
        <v>-4.4800000000000006E-2</v>
      </c>
      <c r="P251" s="7">
        <v>-2.3199999999999998E-2</v>
      </c>
      <c r="Q251" s="7">
        <v>-4.6500000000000007E-2</v>
      </c>
      <c r="R251" s="7">
        <v>-5.1299999999999998E-2</v>
      </c>
      <c r="S251" s="7">
        <v>-5.9299999999999999E-2</v>
      </c>
      <c r="T251" s="7">
        <v>-5.7000000000000002E-2</v>
      </c>
      <c r="U251" s="7">
        <v>-5.4199999999999998E-2</v>
      </c>
      <c r="V251" s="7">
        <v>-4.6500000000000007E-2</v>
      </c>
      <c r="W251" s="7">
        <v>-3.15E-2</v>
      </c>
      <c r="X251" s="7">
        <v>-2.8199999999999999E-2</v>
      </c>
      <c r="Y251" s="7">
        <v>4.1999999999999997E-3</v>
      </c>
      <c r="Z251" s="7">
        <v>-6.4299999999999996E-2</v>
      </c>
      <c r="AA251" s="7">
        <v>-5.6100000000000004E-2</v>
      </c>
      <c r="AB251" s="7">
        <v>-3.2799999999999996E-2</v>
      </c>
      <c r="AC251" s="7">
        <v>-2.6700000000000002E-2</v>
      </c>
      <c r="AD251" s="7">
        <v>-1.6799999999999999E-2</v>
      </c>
      <c r="AE251" s="7">
        <v>-8.2200000000000009E-2</v>
      </c>
      <c r="AF251" s="7">
        <v>-6.2600000000000003E-2</v>
      </c>
      <c r="AG251" s="7">
        <v>-2.9300000000000003E-2</v>
      </c>
      <c r="AH251" s="7">
        <v>-7.22E-2</v>
      </c>
      <c r="AJ251" s="2">
        <f t="shared" ref="AJ251:BM251" si="386">AVERAGE(E239:E250)</f>
        <v>2.7825000000000003E-2</v>
      </c>
      <c r="AK251" s="2">
        <f t="shared" si="386"/>
        <v>7.5499999999999998E-2</v>
      </c>
      <c r="AL251" s="2">
        <f t="shared" si="386"/>
        <v>2.0641666666666666E-2</v>
      </c>
      <c r="AM251" s="2">
        <f t="shared" si="386"/>
        <v>6.376666666666668E-2</v>
      </c>
      <c r="AN251" s="2">
        <f t="shared" si="386"/>
        <v>5.3425E-2</v>
      </c>
      <c r="AO251" s="2">
        <f t="shared" si="386"/>
        <v>2.2250000000000006E-2</v>
      </c>
      <c r="AP251" s="2">
        <f t="shared" si="386"/>
        <v>3.6666666666666667E-2</v>
      </c>
      <c r="AQ251" s="2">
        <f t="shared" si="386"/>
        <v>5.3766666666666664E-2</v>
      </c>
      <c r="AR251" s="2">
        <f t="shared" si="386"/>
        <v>2.8958333333333332E-2</v>
      </c>
      <c r="AS251" s="2">
        <f t="shared" si="386"/>
        <v>6.1541666666666682E-2</v>
      </c>
      <c r="AT251" s="2">
        <f t="shared" si="386"/>
        <v>3.5708333333333335E-2</v>
      </c>
      <c r="AU251" s="2">
        <f t="shared" si="386"/>
        <v>3.8549999999999994E-2</v>
      </c>
      <c r="AV251" s="2">
        <f t="shared" si="386"/>
        <v>2.6749999999999999E-2</v>
      </c>
      <c r="AW251" s="2">
        <f t="shared" si="386"/>
        <v>1.2699999999999996E-2</v>
      </c>
      <c r="AX251" s="2">
        <f t="shared" si="386"/>
        <v>1.7241666666666666E-2</v>
      </c>
      <c r="AY251" s="2">
        <f t="shared" si="386"/>
        <v>2.6999999999999996E-2</v>
      </c>
      <c r="AZ251" s="2">
        <f t="shared" si="386"/>
        <v>2.6458333333333334E-2</v>
      </c>
      <c r="BA251" s="2">
        <f t="shared" si="386"/>
        <v>3.5066666666666663E-2</v>
      </c>
      <c r="BB251" s="2">
        <f t="shared" si="386"/>
        <v>2.7791666666666669E-2</v>
      </c>
      <c r="BC251" s="2">
        <f t="shared" si="386"/>
        <v>3.4024999999999993E-2</v>
      </c>
      <c r="BD251" s="2">
        <f t="shared" si="386"/>
        <v>1.6174999999999998E-2</v>
      </c>
      <c r="BE251" s="2">
        <f t="shared" si="386"/>
        <v>5.780833333333333E-2</v>
      </c>
      <c r="BF251" s="2">
        <f t="shared" si="386"/>
        <v>3.4050000000000004E-2</v>
      </c>
      <c r="BG251" s="2">
        <f t="shared" si="386"/>
        <v>2.9125000000000002E-2</v>
      </c>
      <c r="BH251" s="2">
        <f t="shared" si="386"/>
        <v>2.0849999999999997E-2</v>
      </c>
      <c r="BI251" s="2">
        <f t="shared" si="386"/>
        <v>4.8424999999999996E-2</v>
      </c>
      <c r="BJ251" s="2">
        <f t="shared" si="386"/>
        <v>4.3750000000000004E-2</v>
      </c>
      <c r="BK251" s="2">
        <f t="shared" si="386"/>
        <v>5.1358333333333339E-2</v>
      </c>
      <c r="BL251" s="2">
        <f t="shared" si="386"/>
        <v>3.3458333333333333E-2</v>
      </c>
      <c r="BM251" s="2">
        <f t="shared" si="386"/>
        <v>2.6391666666666664E-2</v>
      </c>
      <c r="BO251">
        <f t="shared" si="326"/>
        <v>12</v>
      </c>
      <c r="BP251">
        <f t="shared" si="327"/>
        <v>30</v>
      </c>
      <c r="BQ251">
        <f t="shared" si="328"/>
        <v>4</v>
      </c>
      <c r="BR251">
        <f t="shared" si="329"/>
        <v>29</v>
      </c>
      <c r="BS251">
        <f t="shared" si="330"/>
        <v>25</v>
      </c>
      <c r="BT251">
        <f t="shared" si="331"/>
        <v>6</v>
      </c>
      <c r="BU251">
        <f t="shared" si="332"/>
        <v>20</v>
      </c>
      <c r="BV251">
        <f t="shared" si="333"/>
        <v>26</v>
      </c>
      <c r="BW251">
        <f t="shared" si="334"/>
        <v>13</v>
      </c>
      <c r="BX251">
        <f t="shared" si="335"/>
        <v>28</v>
      </c>
      <c r="BY251">
        <f t="shared" si="336"/>
        <v>19</v>
      </c>
      <c r="BZ251">
        <f t="shared" si="337"/>
        <v>21</v>
      </c>
      <c r="CA251">
        <f t="shared" si="338"/>
        <v>9</v>
      </c>
      <c r="CB251">
        <f t="shared" si="339"/>
        <v>1</v>
      </c>
      <c r="CC251">
        <f t="shared" si="340"/>
        <v>3</v>
      </c>
      <c r="CD251">
        <f t="shared" si="341"/>
        <v>10</v>
      </c>
      <c r="CE251">
        <f t="shared" si="342"/>
        <v>8</v>
      </c>
      <c r="CF251">
        <f t="shared" si="343"/>
        <v>18</v>
      </c>
      <c r="CG251">
        <f t="shared" si="344"/>
        <v>11</v>
      </c>
      <c r="CH251">
        <f t="shared" si="345"/>
        <v>16</v>
      </c>
      <c r="CI251">
        <f t="shared" si="346"/>
        <v>2</v>
      </c>
      <c r="CJ251">
        <f t="shared" si="347"/>
        <v>27</v>
      </c>
      <c r="CK251">
        <f t="shared" si="348"/>
        <v>17</v>
      </c>
      <c r="CL251">
        <f t="shared" si="349"/>
        <v>14</v>
      </c>
      <c r="CM251">
        <f t="shared" si="350"/>
        <v>5</v>
      </c>
      <c r="CN251">
        <f t="shared" si="351"/>
        <v>23</v>
      </c>
      <c r="CO251">
        <f t="shared" si="352"/>
        <v>22</v>
      </c>
      <c r="CP251">
        <f t="shared" si="353"/>
        <v>24</v>
      </c>
      <c r="CQ251">
        <f t="shared" si="354"/>
        <v>15</v>
      </c>
      <c r="CR251">
        <f t="shared" si="355"/>
        <v>7</v>
      </c>
      <c r="CU251" s="2">
        <f t="array" ref="CU251">AVERAGE(IF(BO251:CR251&gt;=$CU$8,E251:AH251,""))-$B251</f>
        <v>-4.7980000000000009E-2</v>
      </c>
      <c r="CV251" s="2">
        <f t="array" ref="CV251">AVERAGE(IF(BO251:CR251&lt;=$CV$8,E251:AH251,""))-$B251</f>
        <v>-4.084666666666667E-2</v>
      </c>
      <c r="CW251" s="2">
        <f t="shared" si="315"/>
        <v>-7.1333333333333387E-3</v>
      </c>
      <c r="CX251" s="2">
        <f t="shared" si="316"/>
        <v>-3.9399999999999998E-2</v>
      </c>
      <c r="CY251" s="2">
        <f t="shared" si="317"/>
        <v>-1.5200000000000003E-2</v>
      </c>
      <c r="CZ251" s="2"/>
      <c r="DA251" s="1">
        <f t="shared" si="318"/>
        <v>3.6084527398245192</v>
      </c>
      <c r="DB251" s="1">
        <f t="shared" si="319"/>
        <v>3.2405565697175129</v>
      </c>
      <c r="DC251" s="1">
        <f t="shared" si="320"/>
        <v>8.4941092108640497</v>
      </c>
      <c r="DD251" s="1">
        <f t="shared" si="321"/>
        <v>2.3036187831560544</v>
      </c>
      <c r="DE251" s="3">
        <f t="shared" si="322"/>
        <v>1.2543694642857135</v>
      </c>
    </row>
    <row r="252" spans="1:109" x14ac:dyDescent="0.25">
      <c r="A252">
        <v>194607</v>
      </c>
      <c r="B252" s="10">
        <v>2.9999999999999997E-4</v>
      </c>
      <c r="C252" s="11">
        <v>-2.58E-2</v>
      </c>
      <c r="E252" s="7">
        <v>-8.0000000000000002E-3</v>
      </c>
      <c r="F252" s="7">
        <v>3.3700000000000001E-2</v>
      </c>
      <c r="G252" s="7">
        <v>-6.8999999999999999E-3</v>
      </c>
      <c r="H252" s="7">
        <v>-1.6399999999999998E-2</v>
      </c>
      <c r="I252" s="7">
        <v>-3.73E-2</v>
      </c>
      <c r="J252" s="7">
        <v>-1.2800000000000001E-2</v>
      </c>
      <c r="K252" s="7">
        <v>-2.1700000000000001E-2</v>
      </c>
      <c r="L252" s="7">
        <v>-3.1400000000000004E-2</v>
      </c>
      <c r="M252" s="7">
        <v>-2.4900000000000002E-2</v>
      </c>
      <c r="N252" s="7">
        <v>-4.0899999999999999E-2</v>
      </c>
      <c r="O252" s="7">
        <v>-5.5300000000000002E-2</v>
      </c>
      <c r="P252" s="7">
        <v>-2.5099999999999997E-2</v>
      </c>
      <c r="Q252" s="7">
        <v>-5.3499999999999999E-2</v>
      </c>
      <c r="R252" s="7">
        <v>-3.8100000000000002E-2</v>
      </c>
      <c r="S252" s="7">
        <v>-4.2999999999999997E-2</v>
      </c>
      <c r="T252" s="7">
        <v>-4.2300000000000004E-2</v>
      </c>
      <c r="U252" s="7">
        <v>-5.6300000000000003E-2</v>
      </c>
      <c r="V252" s="7">
        <v>-8.9999999999999998E-4</v>
      </c>
      <c r="W252" s="7">
        <v>-2.9999999999999997E-4</v>
      </c>
      <c r="X252" s="7">
        <v>-3.4799999999999998E-2</v>
      </c>
      <c r="Y252" s="7">
        <v>-5.9999999999999995E-4</v>
      </c>
      <c r="Z252" s="7">
        <v>-1.0400000000000001E-2</v>
      </c>
      <c r="AA252" s="7">
        <v>-2.69E-2</v>
      </c>
      <c r="AB252" s="7">
        <v>-2.06E-2</v>
      </c>
      <c r="AC252" s="7">
        <v>-5.79E-2</v>
      </c>
      <c r="AD252" s="7">
        <v>-2.9300000000000003E-2</v>
      </c>
      <c r="AE252" s="7">
        <v>-2.3900000000000001E-2</v>
      </c>
      <c r="AF252" s="7">
        <v>-1.24E-2</v>
      </c>
      <c r="AG252" s="7">
        <v>-4.4800000000000006E-2</v>
      </c>
      <c r="AH252" s="7">
        <v>-5.2199999999999996E-2</v>
      </c>
      <c r="AJ252" s="2">
        <f t="shared" ref="AJ252:BM252" si="387">AVERAGE(E240:E251)</f>
        <v>2.5241666666666666E-2</v>
      </c>
      <c r="AK252" s="2">
        <f t="shared" si="387"/>
        <v>7.2300000000000003E-2</v>
      </c>
      <c r="AL252" s="2">
        <f t="shared" si="387"/>
        <v>1.6399999999999998E-2</v>
      </c>
      <c r="AM252" s="2">
        <f t="shared" si="387"/>
        <v>6.0991666666666687E-2</v>
      </c>
      <c r="AN252" s="2">
        <f t="shared" si="387"/>
        <v>4.2050000000000004E-2</v>
      </c>
      <c r="AO252" s="2">
        <f t="shared" si="387"/>
        <v>2.098333333333334E-2</v>
      </c>
      <c r="AP252" s="2">
        <f t="shared" si="387"/>
        <v>3.0466666666666659E-2</v>
      </c>
      <c r="AQ252" s="2">
        <f t="shared" si="387"/>
        <v>5.3083333333333337E-2</v>
      </c>
      <c r="AR252" s="2">
        <f t="shared" si="387"/>
        <v>2.8475E-2</v>
      </c>
      <c r="AS252" s="2">
        <f t="shared" si="387"/>
        <v>5.2983333333333327E-2</v>
      </c>
      <c r="AT252" s="2">
        <f t="shared" si="387"/>
        <v>3.3050000000000003E-2</v>
      </c>
      <c r="AU252" s="2">
        <f t="shared" si="387"/>
        <v>3.4816666666666662E-2</v>
      </c>
      <c r="AV252" s="2">
        <f t="shared" si="387"/>
        <v>2.3383333333333336E-2</v>
      </c>
      <c r="AW252" s="2">
        <f t="shared" si="387"/>
        <v>1.031666666666666E-2</v>
      </c>
      <c r="AX252" s="2">
        <f t="shared" si="387"/>
        <v>1.3466666666666663E-2</v>
      </c>
      <c r="AY252" s="2">
        <f t="shared" si="387"/>
        <v>1.6383333333333333E-2</v>
      </c>
      <c r="AZ252" s="2">
        <f t="shared" si="387"/>
        <v>2.0216666666666671E-2</v>
      </c>
      <c r="BA252" s="2">
        <f t="shared" si="387"/>
        <v>2.7216666666666667E-2</v>
      </c>
      <c r="BB252" s="2">
        <f t="shared" si="387"/>
        <v>2.5624999999999998E-2</v>
      </c>
      <c r="BC252" s="2">
        <f t="shared" si="387"/>
        <v>2.7633333333333329E-2</v>
      </c>
      <c r="BD252" s="2">
        <f t="shared" si="387"/>
        <v>1.4366666666666666E-2</v>
      </c>
      <c r="BE252" s="2">
        <f t="shared" si="387"/>
        <v>4.8449999999999993E-2</v>
      </c>
      <c r="BF252" s="2">
        <f t="shared" si="387"/>
        <v>3.0191666666666669E-2</v>
      </c>
      <c r="BG252" s="2">
        <f t="shared" si="387"/>
        <v>2.8550000000000002E-2</v>
      </c>
      <c r="BH252" s="2">
        <f t="shared" si="387"/>
        <v>1.3949999999999997E-2</v>
      </c>
      <c r="BI252" s="2">
        <f t="shared" si="387"/>
        <v>4.1941666666666662E-2</v>
      </c>
      <c r="BJ252" s="2">
        <f t="shared" si="387"/>
        <v>4.0108333333333336E-2</v>
      </c>
      <c r="BK252" s="2">
        <f t="shared" si="387"/>
        <v>5.0441666666666662E-2</v>
      </c>
      <c r="BL252" s="2">
        <f t="shared" si="387"/>
        <v>2.788333333333334E-2</v>
      </c>
      <c r="BM252" s="2">
        <f t="shared" si="387"/>
        <v>2.3033333333333326E-2</v>
      </c>
      <c r="BO252">
        <f t="shared" si="326"/>
        <v>11</v>
      </c>
      <c r="BP252">
        <f t="shared" si="327"/>
        <v>30</v>
      </c>
      <c r="BQ252">
        <f t="shared" si="328"/>
        <v>6</v>
      </c>
      <c r="BR252">
        <f t="shared" si="329"/>
        <v>29</v>
      </c>
      <c r="BS252">
        <f t="shared" si="330"/>
        <v>24</v>
      </c>
      <c r="BT252">
        <f t="shared" si="331"/>
        <v>8</v>
      </c>
      <c r="BU252">
        <f t="shared" si="332"/>
        <v>19</v>
      </c>
      <c r="BV252">
        <f t="shared" si="333"/>
        <v>28</v>
      </c>
      <c r="BW252">
        <f t="shared" si="334"/>
        <v>16</v>
      </c>
      <c r="BX252">
        <f t="shared" si="335"/>
        <v>27</v>
      </c>
      <c r="BY252">
        <f t="shared" si="336"/>
        <v>20</v>
      </c>
      <c r="BZ252">
        <f t="shared" si="337"/>
        <v>21</v>
      </c>
      <c r="CA252">
        <f t="shared" si="338"/>
        <v>10</v>
      </c>
      <c r="CB252">
        <f t="shared" si="339"/>
        <v>1</v>
      </c>
      <c r="CC252">
        <f t="shared" si="340"/>
        <v>2</v>
      </c>
      <c r="CD252">
        <f t="shared" si="341"/>
        <v>5</v>
      </c>
      <c r="CE252">
        <f t="shared" si="342"/>
        <v>7</v>
      </c>
      <c r="CF252">
        <f t="shared" si="343"/>
        <v>13</v>
      </c>
      <c r="CG252">
        <f t="shared" si="344"/>
        <v>12</v>
      </c>
      <c r="CH252">
        <f t="shared" si="345"/>
        <v>14</v>
      </c>
      <c r="CI252">
        <f t="shared" si="346"/>
        <v>4</v>
      </c>
      <c r="CJ252">
        <f t="shared" si="347"/>
        <v>25</v>
      </c>
      <c r="CK252">
        <f t="shared" si="348"/>
        <v>18</v>
      </c>
      <c r="CL252">
        <f t="shared" si="349"/>
        <v>17</v>
      </c>
      <c r="CM252">
        <f t="shared" si="350"/>
        <v>3</v>
      </c>
      <c r="CN252">
        <f t="shared" si="351"/>
        <v>23</v>
      </c>
      <c r="CO252">
        <f t="shared" si="352"/>
        <v>22</v>
      </c>
      <c r="CP252">
        <f t="shared" si="353"/>
        <v>26</v>
      </c>
      <c r="CQ252">
        <f t="shared" si="354"/>
        <v>15</v>
      </c>
      <c r="CR252">
        <f t="shared" si="355"/>
        <v>9</v>
      </c>
      <c r="CU252" s="2">
        <f t="array" ref="CU252">AVERAGE(IF(BO252:CR252&gt;=$CU$8,E252:AH252,""))-$B252</f>
        <v>-2.3153333333333335E-2</v>
      </c>
      <c r="CV252" s="2">
        <f t="array" ref="CV252">AVERAGE(IF(BO252:CR252&lt;=$CV$8,E252:AH252,""))-$B252</f>
        <v>-3.0460000000000004E-2</v>
      </c>
      <c r="CW252" s="2">
        <f t="shared" si="315"/>
        <v>7.3066666666666696E-3</v>
      </c>
      <c r="CX252" s="2">
        <f t="shared" si="316"/>
        <v>-2.58E-2</v>
      </c>
      <c r="CY252" s="2">
        <f t="shared" si="317"/>
        <v>-9.6999999999999777E-4</v>
      </c>
      <c r="CZ252" s="2"/>
      <c r="DA252" s="1">
        <f t="shared" si="318"/>
        <v>3.6359010369987841</v>
      </c>
      <c r="DB252" s="1">
        <f t="shared" si="319"/>
        <v>3.157922377189716</v>
      </c>
      <c r="DC252" s="1">
        <f t="shared" si="320"/>
        <v>8.2999905016984368</v>
      </c>
      <c r="DD252" s="1">
        <f t="shared" si="321"/>
        <v>2.2341416406560675</v>
      </c>
      <c r="DE252" s="3">
        <f t="shared" si="322"/>
        <v>1.2616761309523801</v>
      </c>
    </row>
    <row r="253" spans="1:109" x14ac:dyDescent="0.25">
      <c r="A253">
        <v>194608</v>
      </c>
      <c r="B253" s="10">
        <v>2.9999999999999997E-4</v>
      </c>
      <c r="C253" s="11">
        <v>-6.4200000000000007E-2</v>
      </c>
      <c r="E253" s="7">
        <v>-4.5999999999999999E-2</v>
      </c>
      <c r="F253" s="7">
        <v>-6.7500000000000004E-2</v>
      </c>
      <c r="G253" s="7">
        <v>-3.9399999999999998E-2</v>
      </c>
      <c r="H253" s="7">
        <v>-5.7599999999999998E-2</v>
      </c>
      <c r="I253" s="7">
        <v>-0.1118</v>
      </c>
      <c r="J253" s="7">
        <v>-4.7E-2</v>
      </c>
      <c r="K253" s="7">
        <v>-7.6300000000000007E-2</v>
      </c>
      <c r="L253" s="7">
        <v>-3.2199999999999999E-2</v>
      </c>
      <c r="M253" s="7">
        <v>-6.480000000000001E-2</v>
      </c>
      <c r="N253" s="7">
        <v>-8.5600000000000009E-2</v>
      </c>
      <c r="O253" s="7">
        <v>-6.7199999999999996E-2</v>
      </c>
      <c r="P253" s="7">
        <v>-7.4800000000000005E-2</v>
      </c>
      <c r="Q253" s="7">
        <v>-8.8200000000000001E-2</v>
      </c>
      <c r="R253" s="7">
        <v>-7.9200000000000007E-2</v>
      </c>
      <c r="S253" s="7">
        <v>-9.8900000000000002E-2</v>
      </c>
      <c r="T253" s="7">
        <v>-5.1900000000000002E-2</v>
      </c>
      <c r="U253" s="7">
        <v>-6.7799999999999999E-2</v>
      </c>
      <c r="V253" s="7">
        <v>-2.8900000000000002E-2</v>
      </c>
      <c r="W253" s="7">
        <v>-5.6500000000000002E-2</v>
      </c>
      <c r="X253" s="7">
        <v>-5.2999999999999999E-2</v>
      </c>
      <c r="Y253" s="7">
        <v>-6.9199999999999998E-2</v>
      </c>
      <c r="Z253" s="7">
        <v>-9.9100000000000008E-2</v>
      </c>
      <c r="AA253" s="7">
        <v>-4.7400000000000005E-2</v>
      </c>
      <c r="AB253" s="7">
        <v>-4.7500000000000001E-2</v>
      </c>
      <c r="AC253" s="7">
        <v>-6.7900000000000002E-2</v>
      </c>
      <c r="AD253" s="7">
        <v>-7.4999999999999997E-2</v>
      </c>
      <c r="AE253" s="7">
        <v>-4.7400000000000005E-2</v>
      </c>
      <c r="AF253" s="7">
        <v>-3.9E-2</v>
      </c>
      <c r="AG253" s="7">
        <v>-6.3799999999999996E-2</v>
      </c>
      <c r="AH253" s="7">
        <v>-4.3799999999999999E-2</v>
      </c>
      <c r="AJ253" s="2">
        <f t="shared" ref="AJ253:BM253" si="388">AVERAGE(E241:E252)</f>
        <v>2.5400000000000002E-2</v>
      </c>
      <c r="AK253" s="2">
        <f t="shared" si="388"/>
        <v>8.1441666666666662E-2</v>
      </c>
      <c r="AL253" s="2">
        <f t="shared" si="388"/>
        <v>1.5958333333333331E-2</v>
      </c>
      <c r="AM253" s="2">
        <f t="shared" si="388"/>
        <v>6.3225000000000017E-2</v>
      </c>
      <c r="AN253" s="2">
        <f t="shared" si="388"/>
        <v>4.0450000000000007E-2</v>
      </c>
      <c r="AO253" s="2">
        <f t="shared" si="388"/>
        <v>2.1658333333333345E-2</v>
      </c>
      <c r="AP253" s="2">
        <f t="shared" si="388"/>
        <v>2.9141666666666663E-2</v>
      </c>
      <c r="AQ253" s="2">
        <f t="shared" si="388"/>
        <v>5.1816666666666671E-2</v>
      </c>
      <c r="AR253" s="2">
        <f t="shared" si="388"/>
        <v>2.8491666666666665E-2</v>
      </c>
      <c r="AS253" s="2">
        <f t="shared" si="388"/>
        <v>5.4516666666666679E-2</v>
      </c>
      <c r="AT253" s="2">
        <f t="shared" si="388"/>
        <v>3.0708333333333324E-2</v>
      </c>
      <c r="AU253" s="2">
        <f t="shared" si="388"/>
        <v>3.4666666666666658E-2</v>
      </c>
      <c r="AV253" s="2">
        <f t="shared" si="388"/>
        <v>2.189166666666667E-2</v>
      </c>
      <c r="AW253" s="2">
        <f t="shared" si="388"/>
        <v>8.1833333333333272E-3</v>
      </c>
      <c r="AX253" s="2">
        <f t="shared" si="388"/>
        <v>1.0983333333333336E-2</v>
      </c>
      <c r="AY253" s="2">
        <f t="shared" si="388"/>
        <v>1.7266666666666666E-2</v>
      </c>
      <c r="AZ253" s="2">
        <f t="shared" si="388"/>
        <v>1.9158333333333333E-2</v>
      </c>
      <c r="BA253" s="2">
        <f t="shared" si="388"/>
        <v>2.8833333333333332E-2</v>
      </c>
      <c r="BB253" s="2">
        <f t="shared" si="388"/>
        <v>2.8333333333333335E-2</v>
      </c>
      <c r="BC253" s="2">
        <f t="shared" si="388"/>
        <v>2.5099999999999997E-2</v>
      </c>
      <c r="BD253" s="2">
        <f t="shared" si="388"/>
        <v>1.249166666666667E-2</v>
      </c>
      <c r="BE253" s="2">
        <f t="shared" si="388"/>
        <v>4.6749999999999993E-2</v>
      </c>
      <c r="BF253" s="2">
        <f t="shared" si="388"/>
        <v>3.0316666666666676E-2</v>
      </c>
      <c r="BG253" s="2">
        <f t="shared" si="388"/>
        <v>2.8499999999999998E-2</v>
      </c>
      <c r="BH253" s="2">
        <f t="shared" si="388"/>
        <v>1.4458333333333332E-2</v>
      </c>
      <c r="BI253" s="2">
        <f t="shared" si="388"/>
        <v>4.0575E-2</v>
      </c>
      <c r="BJ253" s="2">
        <f t="shared" si="388"/>
        <v>3.884166666666667E-2</v>
      </c>
      <c r="BK253" s="2">
        <f t="shared" si="388"/>
        <v>4.9500000000000009E-2</v>
      </c>
      <c r="BL253" s="2">
        <f t="shared" si="388"/>
        <v>2.6916666666666669E-2</v>
      </c>
      <c r="BM253" s="2">
        <f t="shared" si="388"/>
        <v>2.2075000000000001E-2</v>
      </c>
      <c r="BO253">
        <f t="shared" si="326"/>
        <v>12</v>
      </c>
      <c r="BP253">
        <f t="shared" si="327"/>
        <v>30</v>
      </c>
      <c r="BQ253">
        <f t="shared" si="328"/>
        <v>5</v>
      </c>
      <c r="BR253">
        <f t="shared" si="329"/>
        <v>29</v>
      </c>
      <c r="BS253">
        <f t="shared" si="330"/>
        <v>23</v>
      </c>
      <c r="BT253">
        <f t="shared" si="331"/>
        <v>8</v>
      </c>
      <c r="BU253">
        <f t="shared" si="332"/>
        <v>18</v>
      </c>
      <c r="BV253">
        <f t="shared" si="333"/>
        <v>27</v>
      </c>
      <c r="BW253">
        <f t="shared" si="334"/>
        <v>15</v>
      </c>
      <c r="BX253">
        <f t="shared" si="335"/>
        <v>28</v>
      </c>
      <c r="BY253">
        <f t="shared" si="336"/>
        <v>20</v>
      </c>
      <c r="BZ253">
        <f t="shared" si="337"/>
        <v>21</v>
      </c>
      <c r="CA253">
        <f t="shared" si="338"/>
        <v>9</v>
      </c>
      <c r="CB253">
        <f t="shared" si="339"/>
        <v>1</v>
      </c>
      <c r="CC253">
        <f t="shared" si="340"/>
        <v>2</v>
      </c>
      <c r="CD253">
        <f t="shared" si="341"/>
        <v>6</v>
      </c>
      <c r="CE253">
        <f t="shared" si="342"/>
        <v>7</v>
      </c>
      <c r="CF253">
        <f t="shared" si="343"/>
        <v>17</v>
      </c>
      <c r="CG253">
        <f t="shared" si="344"/>
        <v>14</v>
      </c>
      <c r="CH253">
        <f t="shared" si="345"/>
        <v>11</v>
      </c>
      <c r="CI253">
        <f t="shared" si="346"/>
        <v>3</v>
      </c>
      <c r="CJ253">
        <f t="shared" si="347"/>
        <v>25</v>
      </c>
      <c r="CK253">
        <f t="shared" si="348"/>
        <v>19</v>
      </c>
      <c r="CL253">
        <f t="shared" si="349"/>
        <v>16</v>
      </c>
      <c r="CM253">
        <f t="shared" si="350"/>
        <v>4</v>
      </c>
      <c r="CN253">
        <f t="shared" si="351"/>
        <v>24</v>
      </c>
      <c r="CO253">
        <f t="shared" si="352"/>
        <v>22</v>
      </c>
      <c r="CP253">
        <f t="shared" si="353"/>
        <v>26</v>
      </c>
      <c r="CQ253">
        <f t="shared" si="354"/>
        <v>13</v>
      </c>
      <c r="CR253">
        <f t="shared" si="355"/>
        <v>10</v>
      </c>
      <c r="CU253" s="2">
        <f t="array" ref="CU253">AVERAGE(IF(BO253:CR253&gt;=$CU$8,E253:AH253,""))-$B253</f>
        <v>-6.4119999999999996E-2</v>
      </c>
      <c r="CV253" s="2">
        <f t="array" ref="CV253">AVERAGE(IF(BO253:CR253&lt;=$CV$8,E253:AH253,""))-$B253</f>
        <v>-6.2793333333333326E-2</v>
      </c>
      <c r="CW253" s="2">
        <f t="shared" si="315"/>
        <v>-1.3266666666666704E-3</v>
      </c>
      <c r="CX253" s="2">
        <f t="shared" si="316"/>
        <v>-6.4200000000000007E-2</v>
      </c>
      <c r="CY253" s="2">
        <f t="shared" si="317"/>
        <v>-1.7045000000000005E-2</v>
      </c>
      <c r="CZ253" s="2"/>
      <c r="DA253" s="1">
        <f t="shared" si="318"/>
        <v>3.6321681786007982</v>
      </c>
      <c r="DB253" s="1">
        <f t="shared" si="319"/>
        <v>2.9561311372872932</v>
      </c>
      <c r="DC253" s="1">
        <f t="shared" si="320"/>
        <v>7.770285107880043</v>
      </c>
      <c r="DD253" s="1">
        <f t="shared" si="321"/>
        <v>2.0945226823926673</v>
      </c>
      <c r="DE253" s="3">
        <f t="shared" si="322"/>
        <v>1.2603494642857134</v>
      </c>
    </row>
    <row r="254" spans="1:109" x14ac:dyDescent="0.25">
      <c r="A254">
        <v>194609</v>
      </c>
      <c r="B254" s="10">
        <v>2.9999999999999997E-4</v>
      </c>
      <c r="C254" s="11">
        <v>-0.10050000000000001</v>
      </c>
      <c r="E254" s="7">
        <v>-8.8400000000000006E-2</v>
      </c>
      <c r="F254" s="7">
        <v>-0.15640000000000001</v>
      </c>
      <c r="G254" s="7">
        <v>-0.1118</v>
      </c>
      <c r="H254" s="7">
        <v>-0.1227</v>
      </c>
      <c r="I254" s="7">
        <v>-0.1174</v>
      </c>
      <c r="J254" s="7">
        <v>-9.3600000000000003E-2</v>
      </c>
      <c r="K254" s="7">
        <v>-0.1177</v>
      </c>
      <c r="L254" s="7">
        <v>-7.0199999999999999E-2</v>
      </c>
      <c r="M254" s="7">
        <v>-8.8599999999999998E-2</v>
      </c>
      <c r="N254" s="7">
        <v>-0.1198</v>
      </c>
      <c r="O254" s="7">
        <v>-9.0299999999999991E-2</v>
      </c>
      <c r="P254" s="7">
        <v>-0.11750000000000001</v>
      </c>
      <c r="Q254" s="7">
        <v>-0.12090000000000001</v>
      </c>
      <c r="R254" s="7">
        <v>-0.1081</v>
      </c>
      <c r="S254" s="7">
        <v>-0.1426</v>
      </c>
      <c r="T254" s="7">
        <v>-0.11789999999999999</v>
      </c>
      <c r="U254" s="7">
        <v>-0.08</v>
      </c>
      <c r="V254" s="7">
        <v>-0.1159</v>
      </c>
      <c r="W254" s="7">
        <v>-7.9500000000000001E-2</v>
      </c>
      <c r="X254" s="7">
        <v>-8.6400000000000005E-2</v>
      </c>
      <c r="Y254" s="7">
        <v>-4.8099999999999997E-2</v>
      </c>
      <c r="Z254" s="7">
        <v>-0.14470000000000002</v>
      </c>
      <c r="AA254" s="7">
        <v>-7.9899999999999999E-2</v>
      </c>
      <c r="AB254" s="7">
        <v>-0.11170000000000001</v>
      </c>
      <c r="AC254" s="7">
        <v>-0.16460000000000002</v>
      </c>
      <c r="AD254" s="7">
        <v>-8.2899999999999988E-2</v>
      </c>
      <c r="AE254" s="7">
        <v>-6.3100000000000003E-2</v>
      </c>
      <c r="AF254" s="7">
        <v>-0.14880000000000002</v>
      </c>
      <c r="AG254" s="7">
        <v>-0.13550000000000001</v>
      </c>
      <c r="AH254" s="7">
        <v>-0.1242</v>
      </c>
      <c r="AJ254" s="2">
        <f t="shared" ref="AJ254:BM254" si="389">AVERAGE(E242:E253)</f>
        <v>1.6325000000000006E-2</v>
      </c>
      <c r="AK254" s="2">
        <f t="shared" si="389"/>
        <v>7.1624999999999994E-2</v>
      </c>
      <c r="AL254" s="2">
        <f t="shared" si="389"/>
        <v>3.6749999999999981E-3</v>
      </c>
      <c r="AM254" s="2">
        <f t="shared" si="389"/>
        <v>5.1175000000000026E-2</v>
      </c>
      <c r="AN254" s="2">
        <f t="shared" si="389"/>
        <v>2.195833333333333E-2</v>
      </c>
      <c r="AO254" s="2">
        <f t="shared" si="389"/>
        <v>1.1949999999999997E-2</v>
      </c>
      <c r="AP254" s="2">
        <f t="shared" si="389"/>
        <v>1.8891666666666664E-2</v>
      </c>
      <c r="AQ254" s="2">
        <f t="shared" si="389"/>
        <v>4.1383333333333328E-2</v>
      </c>
      <c r="AR254" s="2">
        <f t="shared" si="389"/>
        <v>1.5174999999999999E-2</v>
      </c>
      <c r="AS254" s="2">
        <f t="shared" si="389"/>
        <v>3.5783333333333327E-2</v>
      </c>
      <c r="AT254" s="2">
        <f t="shared" si="389"/>
        <v>1.535833333333333E-2</v>
      </c>
      <c r="AU254" s="2">
        <f t="shared" si="389"/>
        <v>2.2966666666666663E-2</v>
      </c>
      <c r="AV254" s="2">
        <f t="shared" si="389"/>
        <v>7.2000000000000007E-3</v>
      </c>
      <c r="AW254" s="2">
        <f t="shared" si="389"/>
        <v>-7.4750000000000025E-3</v>
      </c>
      <c r="AX254" s="2">
        <f t="shared" si="389"/>
        <v>-5.4166666666666669E-3</v>
      </c>
      <c r="AY254" s="2">
        <f t="shared" si="389"/>
        <v>7.2166666666666629E-3</v>
      </c>
      <c r="AZ254" s="2">
        <f t="shared" si="389"/>
        <v>1.1566666666666668E-2</v>
      </c>
      <c r="BA254" s="2">
        <f t="shared" si="389"/>
        <v>2.9883333333333331E-2</v>
      </c>
      <c r="BB254" s="2">
        <f t="shared" si="389"/>
        <v>2.173333333333333E-2</v>
      </c>
      <c r="BC254" s="2">
        <f t="shared" si="389"/>
        <v>1.9708333333333331E-2</v>
      </c>
      <c r="BD254" s="2">
        <f t="shared" si="389"/>
        <v>5.3166666666666701E-3</v>
      </c>
      <c r="BE254" s="2">
        <f t="shared" si="389"/>
        <v>3.49E-2</v>
      </c>
      <c r="BF254" s="2">
        <f t="shared" si="389"/>
        <v>2.0800000000000003E-2</v>
      </c>
      <c r="BG254" s="2">
        <f t="shared" si="389"/>
        <v>1.6708333333333339E-2</v>
      </c>
      <c r="BH254" s="2">
        <f t="shared" si="389"/>
        <v>8.9499999999999962E-3</v>
      </c>
      <c r="BI254" s="2">
        <f t="shared" si="389"/>
        <v>2.775E-2</v>
      </c>
      <c r="BJ254" s="2">
        <f t="shared" si="389"/>
        <v>2.788333333333334E-2</v>
      </c>
      <c r="BK254" s="2">
        <f t="shared" si="389"/>
        <v>4.4191666666666678E-2</v>
      </c>
      <c r="BL254" s="2">
        <f t="shared" si="389"/>
        <v>1.3991666666666668E-2</v>
      </c>
      <c r="BM254" s="2">
        <f t="shared" si="389"/>
        <v>7.5250000000000013E-3</v>
      </c>
      <c r="BO254">
        <f t="shared" si="326"/>
        <v>14</v>
      </c>
      <c r="BP254">
        <f t="shared" si="327"/>
        <v>30</v>
      </c>
      <c r="BQ254">
        <f t="shared" si="328"/>
        <v>3</v>
      </c>
      <c r="BR254">
        <f t="shared" si="329"/>
        <v>29</v>
      </c>
      <c r="BS254">
        <f t="shared" si="330"/>
        <v>20</v>
      </c>
      <c r="BT254">
        <f t="shared" si="331"/>
        <v>10</v>
      </c>
      <c r="BU254">
        <f t="shared" si="332"/>
        <v>16</v>
      </c>
      <c r="BV254">
        <f t="shared" si="333"/>
        <v>27</v>
      </c>
      <c r="BW254">
        <f t="shared" si="334"/>
        <v>12</v>
      </c>
      <c r="BX254">
        <f t="shared" si="335"/>
        <v>26</v>
      </c>
      <c r="BY254">
        <f t="shared" si="336"/>
        <v>13</v>
      </c>
      <c r="BZ254">
        <f t="shared" si="337"/>
        <v>21</v>
      </c>
      <c r="CA254">
        <f t="shared" si="338"/>
        <v>5</v>
      </c>
      <c r="CB254">
        <f t="shared" si="339"/>
        <v>1</v>
      </c>
      <c r="CC254">
        <f t="shared" si="340"/>
        <v>2</v>
      </c>
      <c r="CD254">
        <f t="shared" si="341"/>
        <v>6</v>
      </c>
      <c r="CE254">
        <f t="shared" si="342"/>
        <v>9</v>
      </c>
      <c r="CF254">
        <f t="shared" si="343"/>
        <v>24</v>
      </c>
      <c r="CG254">
        <f t="shared" si="344"/>
        <v>19</v>
      </c>
      <c r="CH254">
        <f t="shared" si="345"/>
        <v>17</v>
      </c>
      <c r="CI254">
        <f t="shared" si="346"/>
        <v>4</v>
      </c>
      <c r="CJ254">
        <f t="shared" si="347"/>
        <v>25</v>
      </c>
      <c r="CK254">
        <f t="shared" si="348"/>
        <v>18</v>
      </c>
      <c r="CL254">
        <f t="shared" si="349"/>
        <v>15</v>
      </c>
      <c r="CM254">
        <f t="shared" si="350"/>
        <v>8</v>
      </c>
      <c r="CN254">
        <f t="shared" si="351"/>
        <v>22</v>
      </c>
      <c r="CO254">
        <f t="shared" si="352"/>
        <v>23</v>
      </c>
      <c r="CP254">
        <f t="shared" si="353"/>
        <v>28</v>
      </c>
      <c r="CQ254">
        <f t="shared" si="354"/>
        <v>11</v>
      </c>
      <c r="CR254">
        <f t="shared" si="355"/>
        <v>7</v>
      </c>
      <c r="CU254" s="2">
        <f t="array" ref="CU254">AVERAGE(IF(BO254:CR254&gt;=$CU$8,E254:AH254,""))-$B254</f>
        <v>-0.10849333333333334</v>
      </c>
      <c r="CV254" s="2">
        <f t="array" ref="CV254">AVERAGE(IF(BO254:CR254&lt;=$CV$8,E254:AH254,""))-$B254</f>
        <v>-0.10872</v>
      </c>
      <c r="CW254" s="2">
        <f t="shared" si="315"/>
        <v>2.2666666666665281E-4</v>
      </c>
      <c r="CX254" s="2">
        <f t="shared" si="316"/>
        <v>-0.10050000000000001</v>
      </c>
      <c r="CY254" s="2">
        <f t="shared" si="317"/>
        <v>-2.4955000000000012E-2</v>
      </c>
      <c r="CZ254" s="2"/>
      <c r="DA254" s="1">
        <f t="shared" si="318"/>
        <v>3.6340811205081942</v>
      </c>
      <c r="DB254" s="1">
        <f t="shared" si="319"/>
        <v>2.659926797331106</v>
      </c>
      <c r="DC254" s="1">
        <f t="shared" si="320"/>
        <v>6.9295920611081412</v>
      </c>
      <c r="DD254" s="1">
        <f t="shared" si="321"/>
        <v>1.8674345331676541</v>
      </c>
      <c r="DE254" s="3">
        <f t="shared" si="322"/>
        <v>1.26057613095238</v>
      </c>
    </row>
    <row r="255" spans="1:109" x14ac:dyDescent="0.25">
      <c r="A255">
        <v>194610</v>
      </c>
      <c r="B255" s="10">
        <v>2.9999999999999997E-4</v>
      </c>
      <c r="C255" s="11">
        <v>-1.4499999999999999E-2</v>
      </c>
      <c r="E255" s="7">
        <v>2.2000000000000001E-3</v>
      </c>
      <c r="F255" s="7">
        <v>-3.4599999999999999E-2</v>
      </c>
      <c r="G255" s="7">
        <v>4.6100000000000002E-2</v>
      </c>
      <c r="H255" s="7">
        <v>-3.2599999999999997E-2</v>
      </c>
      <c r="I255" s="7">
        <v>-4.5999999999999999E-3</v>
      </c>
      <c r="J255" s="7">
        <v>-1.9900000000000001E-2</v>
      </c>
      <c r="K255" s="7">
        <v>3.2100000000000004E-2</v>
      </c>
      <c r="L255" s="7">
        <v>-2.8000000000000004E-3</v>
      </c>
      <c r="M255" s="7">
        <v>-3.6400000000000002E-2</v>
      </c>
      <c r="N255" s="7">
        <v>-6.1100000000000002E-2</v>
      </c>
      <c r="O255" s="7">
        <v>-1.6E-2</v>
      </c>
      <c r="P255" s="7">
        <v>1.3999999999999999E-2</v>
      </c>
      <c r="Q255" s="7">
        <v>-3.4000000000000002E-2</v>
      </c>
      <c r="R255" s="7">
        <v>-3.9600000000000003E-2</v>
      </c>
      <c r="S255" s="7">
        <v>-3.2899999999999999E-2</v>
      </c>
      <c r="T255" s="7">
        <v>-4.4299999999999999E-2</v>
      </c>
      <c r="U255" s="7">
        <v>1.1899999999999999E-2</v>
      </c>
      <c r="V255" s="7">
        <v>3.5999999999999999E-3</v>
      </c>
      <c r="W255" s="7">
        <v>-6.8999999999999999E-3</v>
      </c>
      <c r="X255" s="7">
        <v>1.49E-2</v>
      </c>
      <c r="Y255" s="7">
        <v>-5.1299999999999998E-2</v>
      </c>
      <c r="Z255" s="7">
        <v>-4.9000000000000002E-2</v>
      </c>
      <c r="AA255" s="7">
        <v>-8.8000000000000005E-3</v>
      </c>
      <c r="AB255" s="7">
        <v>1.9E-3</v>
      </c>
      <c r="AC255" s="7">
        <v>6.3E-3</v>
      </c>
      <c r="AD255" s="7">
        <v>-2.3100000000000002E-2</v>
      </c>
      <c r="AE255" s="7">
        <v>-2.69E-2</v>
      </c>
      <c r="AF255" s="7">
        <v>-4.1999999999999997E-3</v>
      </c>
      <c r="AG255" s="7">
        <v>-1.3899999999999999E-2</v>
      </c>
      <c r="AH255" s="7">
        <v>-1.9199999999999998E-2</v>
      </c>
      <c r="AJ255" s="2">
        <f t="shared" ref="AJ255:BM255" si="390">AVERAGE(E243:E254)</f>
        <v>2.8666666666666645E-3</v>
      </c>
      <c r="AK255" s="2">
        <f t="shared" si="390"/>
        <v>4.6641666666666665E-2</v>
      </c>
      <c r="AL255" s="2">
        <f t="shared" si="390"/>
        <v>-6.7166666666666668E-3</v>
      </c>
      <c r="AM255" s="2">
        <f t="shared" si="390"/>
        <v>3.3000000000000022E-2</v>
      </c>
      <c r="AN255" s="2">
        <f t="shared" si="390"/>
        <v>4.4499999999999956E-3</v>
      </c>
      <c r="AO255" s="2">
        <f t="shared" si="390"/>
        <v>2.8416666666666647E-3</v>
      </c>
      <c r="AP255" s="2">
        <f t="shared" si="390"/>
        <v>6.0333333333333307E-3</v>
      </c>
      <c r="AQ255" s="2">
        <f t="shared" si="390"/>
        <v>3.0058333333333336E-2</v>
      </c>
      <c r="AR255" s="2">
        <f t="shared" si="390"/>
        <v>2.2583333333333322E-3</v>
      </c>
      <c r="AS255" s="2">
        <f t="shared" si="390"/>
        <v>1.7533333333333331E-2</v>
      </c>
      <c r="AT255" s="2">
        <f t="shared" si="390"/>
        <v>1.6083333333333308E-3</v>
      </c>
      <c r="AU255" s="2">
        <f t="shared" si="390"/>
        <v>6.5166666666666671E-3</v>
      </c>
      <c r="AV255" s="2">
        <f t="shared" si="390"/>
        <v>-6.5416666666666705E-3</v>
      </c>
      <c r="AW255" s="2">
        <f t="shared" si="390"/>
        <v>-1.8291666666666668E-2</v>
      </c>
      <c r="AX255" s="2">
        <f t="shared" si="390"/>
        <v>-1.9508333333333332E-2</v>
      </c>
      <c r="AY255" s="2">
        <f t="shared" si="390"/>
        <v>-6.2000000000000006E-3</v>
      </c>
      <c r="AZ255" s="2">
        <f t="shared" si="390"/>
        <v>1.33333333333336E-4</v>
      </c>
      <c r="BA255" s="2">
        <f t="shared" si="390"/>
        <v>1.0825E-2</v>
      </c>
      <c r="BB255" s="2">
        <f t="shared" si="390"/>
        <v>1.3583333333333331E-2</v>
      </c>
      <c r="BC255" s="2">
        <f t="shared" si="390"/>
        <v>7.0833333333333278E-3</v>
      </c>
      <c r="BD255" s="2">
        <f t="shared" si="390"/>
        <v>-3.4999999999999902E-4</v>
      </c>
      <c r="BE255" s="2">
        <f t="shared" si="390"/>
        <v>1.3474999999999999E-2</v>
      </c>
      <c r="BF255" s="2">
        <f t="shared" si="390"/>
        <v>8.7833333333333322E-3</v>
      </c>
      <c r="BG255" s="2">
        <f t="shared" si="390"/>
        <v>3.1250000000000041E-3</v>
      </c>
      <c r="BH255" s="2">
        <f t="shared" si="390"/>
        <v>-1.0475000000000003E-2</v>
      </c>
      <c r="BI255" s="2">
        <f t="shared" si="390"/>
        <v>1.8216666666666669E-2</v>
      </c>
      <c r="BJ255" s="2">
        <f t="shared" si="390"/>
        <v>1.7908333333333332E-2</v>
      </c>
      <c r="BK255" s="2">
        <f t="shared" si="390"/>
        <v>1.6933333333333335E-2</v>
      </c>
      <c r="BL255" s="2">
        <f t="shared" si="390"/>
        <v>1.1833333333333348E-3</v>
      </c>
      <c r="BM255" s="2">
        <f t="shared" si="390"/>
        <v>-9.5249999999999987E-3</v>
      </c>
      <c r="BO255">
        <f t="shared" si="326"/>
        <v>14</v>
      </c>
      <c r="BP255">
        <f t="shared" si="327"/>
        <v>30</v>
      </c>
      <c r="BQ255">
        <f t="shared" si="328"/>
        <v>5</v>
      </c>
      <c r="BR255">
        <f t="shared" si="329"/>
        <v>29</v>
      </c>
      <c r="BS255">
        <f t="shared" si="330"/>
        <v>16</v>
      </c>
      <c r="BT255">
        <f t="shared" si="331"/>
        <v>13</v>
      </c>
      <c r="BU255">
        <f t="shared" si="332"/>
        <v>17</v>
      </c>
      <c r="BV255">
        <f t="shared" si="333"/>
        <v>28</v>
      </c>
      <c r="BW255">
        <f t="shared" si="334"/>
        <v>12</v>
      </c>
      <c r="BX255">
        <f t="shared" si="335"/>
        <v>25</v>
      </c>
      <c r="BY255">
        <f t="shared" si="336"/>
        <v>11</v>
      </c>
      <c r="BZ255">
        <f t="shared" si="337"/>
        <v>18</v>
      </c>
      <c r="CA255">
        <f t="shared" si="338"/>
        <v>6</v>
      </c>
      <c r="CB255">
        <f t="shared" si="339"/>
        <v>2</v>
      </c>
      <c r="CC255">
        <f t="shared" si="340"/>
        <v>1</v>
      </c>
      <c r="CD255">
        <f t="shared" si="341"/>
        <v>7</v>
      </c>
      <c r="CE255">
        <f t="shared" si="342"/>
        <v>9</v>
      </c>
      <c r="CF255">
        <f t="shared" si="343"/>
        <v>21</v>
      </c>
      <c r="CG255">
        <f t="shared" si="344"/>
        <v>23</v>
      </c>
      <c r="CH255">
        <f t="shared" si="345"/>
        <v>19</v>
      </c>
      <c r="CI255">
        <f t="shared" si="346"/>
        <v>8</v>
      </c>
      <c r="CJ255">
        <f t="shared" si="347"/>
        <v>22</v>
      </c>
      <c r="CK255">
        <f t="shared" si="348"/>
        <v>20</v>
      </c>
      <c r="CL255">
        <f t="shared" si="349"/>
        <v>15</v>
      </c>
      <c r="CM255">
        <f t="shared" si="350"/>
        <v>3</v>
      </c>
      <c r="CN255">
        <f t="shared" si="351"/>
        <v>27</v>
      </c>
      <c r="CO255">
        <f t="shared" si="352"/>
        <v>26</v>
      </c>
      <c r="CP255">
        <f t="shared" si="353"/>
        <v>24</v>
      </c>
      <c r="CQ255">
        <f t="shared" si="354"/>
        <v>10</v>
      </c>
      <c r="CR255">
        <f t="shared" si="355"/>
        <v>4</v>
      </c>
      <c r="CU255" s="2">
        <f t="array" ref="CU255">AVERAGE(IF(BO255:CR255&gt;=$CU$8,E255:AH255,""))-$B255</f>
        <v>-1.2966666666666668E-2</v>
      </c>
      <c r="CV255" s="2">
        <f t="array" ref="CV255">AVERAGE(IF(BO255:CR255&lt;=$CV$8,E255:AH255,""))-$B255</f>
        <v>-1.6240000000000001E-2</v>
      </c>
      <c r="CW255" s="2">
        <f t="shared" si="315"/>
        <v>3.273333333333333E-3</v>
      </c>
      <c r="CX255" s="2">
        <f t="shared" si="316"/>
        <v>-1.4499999999999999E-2</v>
      </c>
      <c r="CY255" s="2">
        <f t="shared" si="317"/>
        <v>-1.17E-3</v>
      </c>
      <c r="CZ255" s="2"/>
      <c r="DA255" s="1">
        <f t="shared" si="318"/>
        <v>3.647066903712143</v>
      </c>
      <c r="DB255" s="1">
        <f t="shared" si="319"/>
        <v>2.6221558368090045</v>
      </c>
      <c r="DC255" s="1">
        <f t="shared" si="320"/>
        <v>6.8418172283341043</v>
      </c>
      <c r="DD255" s="1">
        <f t="shared" si="321"/>
        <v>1.8376676267089616</v>
      </c>
      <c r="DE255" s="3">
        <f t="shared" si="322"/>
        <v>1.2638494642857132</v>
      </c>
    </row>
    <row r="256" spans="1:109" x14ac:dyDescent="0.25">
      <c r="A256">
        <v>194611</v>
      </c>
      <c r="B256" s="10">
        <v>2.9999999999999997E-4</v>
      </c>
      <c r="C256" s="11">
        <v>8.9999999999999998E-4</v>
      </c>
      <c r="E256" s="7">
        <v>-2.3E-3</v>
      </c>
      <c r="F256" s="7">
        <v>-8.7400000000000005E-2</v>
      </c>
      <c r="G256" s="7">
        <v>5.6000000000000008E-3</v>
      </c>
      <c r="H256" s="7">
        <v>1.3899999999999999E-2</v>
      </c>
      <c r="I256" s="7">
        <v>-1.49E-2</v>
      </c>
      <c r="J256" s="7">
        <v>2.5000000000000001E-3</v>
      </c>
      <c r="K256" s="7">
        <v>-2.01E-2</v>
      </c>
      <c r="L256" s="7">
        <v>1.6399999999999998E-2</v>
      </c>
      <c r="M256" s="7">
        <v>3.6000000000000004E-2</v>
      </c>
      <c r="N256" s="7">
        <v>-2.1600000000000001E-2</v>
      </c>
      <c r="O256" s="7">
        <v>1.24E-2</v>
      </c>
      <c r="P256" s="7">
        <v>2.2100000000000002E-2</v>
      </c>
      <c r="Q256" s="7">
        <v>-1.1000000000000001E-2</v>
      </c>
      <c r="R256" s="7">
        <v>-5.2400000000000002E-2</v>
      </c>
      <c r="S256" s="7">
        <v>-1.6799999999999999E-2</v>
      </c>
      <c r="T256" s="7">
        <v>-2.2599999999999999E-2</v>
      </c>
      <c r="U256" s="7">
        <v>1.44E-2</v>
      </c>
      <c r="V256" s="7">
        <v>-1.2200000000000001E-2</v>
      </c>
      <c r="W256" s="7">
        <v>5.8999999999999999E-3</v>
      </c>
      <c r="X256" s="7">
        <v>6.9999999999999993E-3</v>
      </c>
      <c r="Y256" s="7">
        <v>1.8100000000000002E-2</v>
      </c>
      <c r="Z256" s="7">
        <v>-4.4999999999999998E-2</v>
      </c>
      <c r="AA256" s="7">
        <v>2.7900000000000001E-2</v>
      </c>
      <c r="AB256" s="7">
        <v>5.8300000000000005E-2</v>
      </c>
      <c r="AC256" s="7">
        <v>-2.3999999999999998E-3</v>
      </c>
      <c r="AD256" s="7">
        <v>-2.5000000000000001E-2</v>
      </c>
      <c r="AE256" s="7">
        <v>-4.9100000000000005E-2</v>
      </c>
      <c r="AF256" s="7">
        <v>6.7599999999999993E-2</v>
      </c>
      <c r="AG256" s="7">
        <v>3.0000000000000001E-3</v>
      </c>
      <c r="AH256" s="7">
        <v>1.2700000000000001E-2</v>
      </c>
      <c r="AJ256" s="2">
        <f t="shared" ref="AJ256:BM256" si="391">AVERAGE(E244:E255)</f>
        <v>-2.3500000000000018E-3</v>
      </c>
      <c r="AK256" s="2">
        <f t="shared" si="391"/>
        <v>1.2033333333333332E-2</v>
      </c>
      <c r="AL256" s="2">
        <f t="shared" si="391"/>
        <v>-3.1083333333333332E-3</v>
      </c>
      <c r="AM256" s="2">
        <f t="shared" si="391"/>
        <v>1.9875000000000011E-2</v>
      </c>
      <c r="AN256" s="2">
        <f t="shared" si="391"/>
        <v>-5.0999999999999995E-3</v>
      </c>
      <c r="AO256" s="2">
        <f t="shared" si="391"/>
        <v>-3.4583333333333341E-3</v>
      </c>
      <c r="AP256" s="2">
        <f t="shared" si="391"/>
        <v>3.2416666666666648E-3</v>
      </c>
      <c r="AQ256" s="2">
        <f t="shared" si="391"/>
        <v>2.4500000000000004E-2</v>
      </c>
      <c r="AR256" s="2">
        <f t="shared" si="391"/>
        <v>-4.9166666666666684E-4</v>
      </c>
      <c r="AS256" s="2">
        <f t="shared" si="391"/>
        <v>1.0883333333333337E-2</v>
      </c>
      <c r="AT256" s="2">
        <f t="shared" si="391"/>
        <v>-1.5833333333333902E-4</v>
      </c>
      <c r="AU256" s="2">
        <f t="shared" si="391"/>
        <v>3.6500000000000005E-3</v>
      </c>
      <c r="AV256" s="2">
        <f t="shared" si="391"/>
        <v>-1.1683333333333337E-2</v>
      </c>
      <c r="AW256" s="2">
        <f t="shared" si="391"/>
        <v>-1.9900000000000001E-2</v>
      </c>
      <c r="AX256" s="2">
        <f t="shared" si="391"/>
        <v>-2.2691666666666666E-2</v>
      </c>
      <c r="AY256" s="2">
        <f t="shared" si="391"/>
        <v>-1.2983333333333333E-2</v>
      </c>
      <c r="AZ256" s="2">
        <f t="shared" si="391"/>
        <v>-4.5583333333333326E-3</v>
      </c>
      <c r="BA256" s="2">
        <f t="shared" si="391"/>
        <v>3.5666666666666629E-3</v>
      </c>
      <c r="BB256" s="2">
        <f t="shared" si="391"/>
        <v>7.7583333333333367E-3</v>
      </c>
      <c r="BC256" s="2">
        <f t="shared" si="391"/>
        <v>3.3833333333333354E-3</v>
      </c>
      <c r="BD256" s="2">
        <f t="shared" si="391"/>
        <v>-6.5750000000000001E-3</v>
      </c>
      <c r="BE256" s="2">
        <f t="shared" si="391"/>
        <v>7.3916666666666636E-3</v>
      </c>
      <c r="BF256" s="2">
        <f t="shared" si="391"/>
        <v>1.6416666666666687E-3</v>
      </c>
      <c r="BG256" s="2">
        <f t="shared" si="391"/>
        <v>6.1666666666666706E-4</v>
      </c>
      <c r="BH256" s="2">
        <f t="shared" si="391"/>
        <v>-1.339166666666667E-2</v>
      </c>
      <c r="BI256" s="2">
        <f t="shared" si="391"/>
        <v>1.2741666666666665E-2</v>
      </c>
      <c r="BJ256" s="2">
        <f t="shared" si="391"/>
        <v>1.0274999999999999E-2</v>
      </c>
      <c r="BK256" s="2">
        <f t="shared" si="391"/>
        <v>1.4241666666666666E-2</v>
      </c>
      <c r="BL256" s="2">
        <f t="shared" si="391"/>
        <v>-6.3583333333333339E-3</v>
      </c>
      <c r="BM256" s="2">
        <f t="shared" si="391"/>
        <v>-1.0308333333333331E-2</v>
      </c>
      <c r="BO256">
        <f t="shared" si="326"/>
        <v>13</v>
      </c>
      <c r="BP256">
        <f t="shared" si="327"/>
        <v>26</v>
      </c>
      <c r="BQ256">
        <f t="shared" si="328"/>
        <v>12</v>
      </c>
      <c r="BR256">
        <f t="shared" si="329"/>
        <v>29</v>
      </c>
      <c r="BS256">
        <f t="shared" si="330"/>
        <v>9</v>
      </c>
      <c r="BT256">
        <f t="shared" si="331"/>
        <v>11</v>
      </c>
      <c r="BU256">
        <f t="shared" si="332"/>
        <v>18</v>
      </c>
      <c r="BV256">
        <f t="shared" si="333"/>
        <v>30</v>
      </c>
      <c r="BW256">
        <f t="shared" si="334"/>
        <v>14</v>
      </c>
      <c r="BX256">
        <f t="shared" si="335"/>
        <v>25</v>
      </c>
      <c r="BY256">
        <f t="shared" si="336"/>
        <v>15</v>
      </c>
      <c r="BZ256">
        <f t="shared" si="337"/>
        <v>21</v>
      </c>
      <c r="CA256">
        <f t="shared" si="338"/>
        <v>5</v>
      </c>
      <c r="CB256">
        <f t="shared" si="339"/>
        <v>2</v>
      </c>
      <c r="CC256">
        <f t="shared" si="340"/>
        <v>1</v>
      </c>
      <c r="CD256">
        <f t="shared" si="341"/>
        <v>4</v>
      </c>
      <c r="CE256">
        <f t="shared" si="342"/>
        <v>10</v>
      </c>
      <c r="CF256">
        <f t="shared" si="343"/>
        <v>20</v>
      </c>
      <c r="CG256">
        <f t="shared" si="344"/>
        <v>23</v>
      </c>
      <c r="CH256">
        <f t="shared" si="345"/>
        <v>19</v>
      </c>
      <c r="CI256">
        <f t="shared" si="346"/>
        <v>7</v>
      </c>
      <c r="CJ256">
        <f t="shared" si="347"/>
        <v>22</v>
      </c>
      <c r="CK256">
        <f t="shared" si="348"/>
        <v>17</v>
      </c>
      <c r="CL256">
        <f t="shared" si="349"/>
        <v>16</v>
      </c>
      <c r="CM256">
        <f t="shared" si="350"/>
        <v>3</v>
      </c>
      <c r="CN256">
        <f t="shared" si="351"/>
        <v>27</v>
      </c>
      <c r="CO256">
        <f t="shared" si="352"/>
        <v>24</v>
      </c>
      <c r="CP256">
        <f t="shared" si="353"/>
        <v>28</v>
      </c>
      <c r="CQ256">
        <f t="shared" si="354"/>
        <v>8</v>
      </c>
      <c r="CR256">
        <f t="shared" si="355"/>
        <v>6</v>
      </c>
      <c r="CU256" s="2">
        <f t="array" ref="CU256">AVERAGE(IF(BO256:CR256&gt;=$CU$8,E256:AH256,""))-$B256</f>
        <v>-3.0533333333333354E-3</v>
      </c>
      <c r="CV256" s="2">
        <f t="array" ref="CV256">AVERAGE(IF(BO256:CR256&lt;=$CV$8,E256:AH256,""))-$B256</f>
        <v>-1.4799999999999995E-3</v>
      </c>
      <c r="CW256" s="2">
        <f t="shared" si="315"/>
        <v>-1.5733333333333359E-3</v>
      </c>
      <c r="CX256" s="2">
        <f t="shared" si="316"/>
        <v>8.9999999999999998E-4</v>
      </c>
      <c r="CY256" s="2">
        <f t="shared" si="317"/>
        <v>-9.5500000000000185E-4</v>
      </c>
      <c r="CZ256" s="2"/>
      <c r="DA256" s="1">
        <f t="shared" si="318"/>
        <v>3.6424229718547494</v>
      </c>
      <c r="DB256" s="1">
        <f t="shared" si="319"/>
        <v>2.6253024238131748</v>
      </c>
      <c r="DC256" s="1">
        <f t="shared" si="320"/>
        <v>6.8229794248987572</v>
      </c>
      <c r="DD256" s="1">
        <f t="shared" si="321"/>
        <v>1.8354991789094448</v>
      </c>
      <c r="DE256" s="3">
        <f t="shared" si="322"/>
        <v>1.2622761309523798</v>
      </c>
    </row>
    <row r="257" spans="1:109" x14ac:dyDescent="0.25">
      <c r="A257">
        <v>194612</v>
      </c>
      <c r="B257" s="10">
        <v>2.9999999999999997E-4</v>
      </c>
      <c r="C257" s="11">
        <v>5.0599999999999999E-2</v>
      </c>
      <c r="E257" s="7">
        <v>4.2599999999999999E-2</v>
      </c>
      <c r="F257" s="7">
        <v>1.8000000000000002E-2</v>
      </c>
      <c r="G257" s="7">
        <v>4.0399999999999998E-2</v>
      </c>
      <c r="H257" s="7">
        <v>-1.26E-2</v>
      </c>
      <c r="I257" s="7">
        <v>4.8399999999999999E-2</v>
      </c>
      <c r="J257" s="7">
        <v>9.5500000000000015E-2</v>
      </c>
      <c r="K257" s="7">
        <v>-1.9400000000000001E-2</v>
      </c>
      <c r="L257" s="7">
        <v>7.400000000000001E-2</v>
      </c>
      <c r="M257" s="7">
        <v>6.8600000000000008E-2</v>
      </c>
      <c r="N257" s="7">
        <v>6.6000000000000003E-2</v>
      </c>
      <c r="O257" s="7">
        <v>9.2600000000000002E-2</v>
      </c>
      <c r="P257" s="7">
        <v>5.1799999999999999E-2</v>
      </c>
      <c r="Q257" s="7">
        <v>7.0499999999999993E-2</v>
      </c>
      <c r="R257" s="7">
        <v>4.8499999999999995E-2</v>
      </c>
      <c r="S257" s="7">
        <v>5.9400000000000008E-2</v>
      </c>
      <c r="T257" s="7">
        <v>4.8499999999999995E-2</v>
      </c>
      <c r="U257" s="7">
        <v>-1.8E-3</v>
      </c>
      <c r="V257" s="7">
        <v>2.81E-2</v>
      </c>
      <c r="W257" s="7">
        <v>4.3600000000000007E-2</v>
      </c>
      <c r="X257" s="7">
        <v>6.0300000000000006E-2</v>
      </c>
      <c r="Y257" s="7">
        <v>3.7200000000000004E-2</v>
      </c>
      <c r="Z257" s="7">
        <v>2.2100000000000002E-2</v>
      </c>
      <c r="AA257" s="7">
        <v>4.8499999999999995E-2</v>
      </c>
      <c r="AB257" s="7">
        <v>6.480000000000001E-2</v>
      </c>
      <c r="AC257" s="7">
        <v>2.2100000000000002E-2</v>
      </c>
      <c r="AD257" s="7">
        <v>2.6499999999999999E-2</v>
      </c>
      <c r="AE257" s="7">
        <v>5.2000000000000005E-2</v>
      </c>
      <c r="AF257" s="7">
        <v>-1.54E-2</v>
      </c>
      <c r="AG257" s="7">
        <v>8.2799999999999999E-2</v>
      </c>
      <c r="AH257" s="7">
        <v>8.6999999999999994E-2</v>
      </c>
      <c r="AJ257" s="2">
        <f t="shared" ref="AJ257:BM257" si="392">AVERAGE(E245:E256)</f>
        <v>-5.1666666666666692E-3</v>
      </c>
      <c r="AK257" s="2">
        <f t="shared" si="392"/>
        <v>1.16666666666667E-3</v>
      </c>
      <c r="AL257" s="2">
        <f t="shared" si="392"/>
        <v>-5.3333333333333332E-3</v>
      </c>
      <c r="AM257" s="2">
        <f t="shared" si="392"/>
        <v>8.491666666666663E-3</v>
      </c>
      <c r="AN257" s="2">
        <f t="shared" si="392"/>
        <v>-1.0500000000000001E-2</v>
      </c>
      <c r="AO257" s="2">
        <f t="shared" si="392"/>
        <v>-6.2500000000000029E-3</v>
      </c>
      <c r="AP257" s="2">
        <f t="shared" si="392"/>
        <v>-1.5833333333333352E-3</v>
      </c>
      <c r="AQ257" s="2">
        <f t="shared" si="392"/>
        <v>1.868333333333334E-2</v>
      </c>
      <c r="AR257" s="2">
        <f t="shared" si="392"/>
        <v>-2.7500000000000094E-4</v>
      </c>
      <c r="AS257" s="2">
        <f t="shared" si="392"/>
        <v>-1.2499999999999954E-4</v>
      </c>
      <c r="AT257" s="2">
        <f t="shared" si="392"/>
        <v>-3.0916666666666666E-3</v>
      </c>
      <c r="AU257" s="2">
        <f t="shared" si="392"/>
        <v>-1.333333333333331E-4</v>
      </c>
      <c r="AV257" s="2">
        <f t="shared" si="392"/>
        <v>-1.7916666666666668E-2</v>
      </c>
      <c r="AW257" s="2">
        <f t="shared" si="392"/>
        <v>-2.6183333333333336E-2</v>
      </c>
      <c r="AX257" s="2">
        <f t="shared" si="392"/>
        <v>-2.6166666666666661E-2</v>
      </c>
      <c r="AY257" s="2">
        <f t="shared" si="392"/>
        <v>-1.9741666666666668E-2</v>
      </c>
      <c r="AZ257" s="2">
        <f t="shared" si="392"/>
        <v>-1.3766666666666668E-2</v>
      </c>
      <c r="BA257" s="2">
        <f t="shared" si="392"/>
        <v>-2.8333333333333493E-4</v>
      </c>
      <c r="BB257" s="2">
        <f t="shared" si="392"/>
        <v>1.2583333333333346E-3</v>
      </c>
      <c r="BC257" s="2">
        <f t="shared" si="392"/>
        <v>-1.6666666666666479E-4</v>
      </c>
      <c r="BD257" s="2">
        <f t="shared" si="392"/>
        <v>-7.8916666666666666E-3</v>
      </c>
      <c r="BE257" s="2">
        <f t="shared" si="392"/>
        <v>-8.5666666666666721E-3</v>
      </c>
      <c r="BF257" s="2">
        <f t="shared" si="392"/>
        <v>1.208333333333334E-3</v>
      </c>
      <c r="BG257" s="2">
        <f t="shared" si="392"/>
        <v>1.7166666666666673E-3</v>
      </c>
      <c r="BH257" s="2">
        <f t="shared" si="392"/>
        <v>-2.066666666666667E-2</v>
      </c>
      <c r="BI257" s="2">
        <f t="shared" si="392"/>
        <v>3.3083333333333363E-3</v>
      </c>
      <c r="BJ257" s="2">
        <f t="shared" si="392"/>
        <v>1.1166666666666658E-3</v>
      </c>
      <c r="BK257" s="2">
        <f t="shared" si="392"/>
        <v>9.258333333333332E-3</v>
      </c>
      <c r="BL257" s="2">
        <f t="shared" si="392"/>
        <v>-1.0391666666666667E-2</v>
      </c>
      <c r="BM257" s="2">
        <f t="shared" si="392"/>
        <v>-9.5333333333333329E-3</v>
      </c>
      <c r="BO257">
        <f t="shared" si="326"/>
        <v>14</v>
      </c>
      <c r="BP257">
        <f t="shared" si="327"/>
        <v>23</v>
      </c>
      <c r="BQ257">
        <f t="shared" si="328"/>
        <v>13</v>
      </c>
      <c r="BR257">
        <f t="shared" si="329"/>
        <v>28</v>
      </c>
      <c r="BS257">
        <f t="shared" si="330"/>
        <v>7</v>
      </c>
      <c r="BT257">
        <f t="shared" si="331"/>
        <v>12</v>
      </c>
      <c r="BU257">
        <f t="shared" si="332"/>
        <v>16</v>
      </c>
      <c r="BV257">
        <f t="shared" si="333"/>
        <v>30</v>
      </c>
      <c r="BW257">
        <f t="shared" si="334"/>
        <v>18</v>
      </c>
      <c r="BX257">
        <f t="shared" si="335"/>
        <v>21</v>
      </c>
      <c r="BY257">
        <f t="shared" si="336"/>
        <v>15</v>
      </c>
      <c r="BZ257">
        <f t="shared" si="337"/>
        <v>20</v>
      </c>
      <c r="CA257">
        <f t="shared" si="338"/>
        <v>5</v>
      </c>
      <c r="CB257">
        <f t="shared" si="339"/>
        <v>1</v>
      </c>
      <c r="CC257">
        <f t="shared" si="340"/>
        <v>2</v>
      </c>
      <c r="CD257">
        <f t="shared" si="341"/>
        <v>4</v>
      </c>
      <c r="CE257">
        <f t="shared" si="342"/>
        <v>6</v>
      </c>
      <c r="CF257">
        <f t="shared" si="343"/>
        <v>17</v>
      </c>
      <c r="CG257">
        <f t="shared" si="344"/>
        <v>25</v>
      </c>
      <c r="CH257">
        <f t="shared" si="345"/>
        <v>19</v>
      </c>
      <c r="CI257">
        <f t="shared" si="346"/>
        <v>11</v>
      </c>
      <c r="CJ257">
        <f t="shared" si="347"/>
        <v>10</v>
      </c>
      <c r="CK257">
        <f t="shared" si="348"/>
        <v>24</v>
      </c>
      <c r="CL257">
        <f t="shared" si="349"/>
        <v>26</v>
      </c>
      <c r="CM257">
        <f t="shared" si="350"/>
        <v>3</v>
      </c>
      <c r="CN257">
        <f t="shared" si="351"/>
        <v>27</v>
      </c>
      <c r="CO257">
        <f t="shared" si="352"/>
        <v>22</v>
      </c>
      <c r="CP257">
        <f t="shared" si="353"/>
        <v>29</v>
      </c>
      <c r="CQ257">
        <f t="shared" si="354"/>
        <v>8</v>
      </c>
      <c r="CR257">
        <f t="shared" si="355"/>
        <v>9</v>
      </c>
      <c r="CU257" s="2">
        <f t="array" ref="CU257">AVERAGE(IF(BO257:CR257&gt;=$CU$8,E257:AH257,""))-$B257</f>
        <v>3.668666666666668E-2</v>
      </c>
      <c r="CV257" s="2">
        <f t="array" ref="CV257">AVERAGE(IF(BO257:CR257&lt;=$CV$8,E257:AH257,""))-$B257</f>
        <v>5.2753333333333326E-2</v>
      </c>
      <c r="CW257" s="2">
        <f t="shared" si="315"/>
        <v>-1.6066666666666646E-2</v>
      </c>
      <c r="CX257" s="2">
        <f t="shared" si="316"/>
        <v>5.0599999999999999E-2</v>
      </c>
      <c r="CY257" s="2">
        <f t="shared" si="317"/>
        <v>6.0000000000001545E-4</v>
      </c>
      <c r="CZ257" s="2"/>
      <c r="DA257" s="1">
        <f t="shared" si="318"/>
        <v>3.5849941029985062</v>
      </c>
      <c r="DB257" s="1">
        <f t="shared" si="319"/>
        <v>2.758930317185265</v>
      </c>
      <c r="DC257" s="1">
        <f t="shared" si="320"/>
        <v>7.0753386905610132</v>
      </c>
      <c r="DD257" s="1">
        <f t="shared" si="321"/>
        <v>1.9328785286811874</v>
      </c>
      <c r="DE257" s="3">
        <f t="shared" si="322"/>
        <v>1.2462094642857131</v>
      </c>
    </row>
    <row r="258" spans="1:109" x14ac:dyDescent="0.25">
      <c r="A258">
        <v>194701</v>
      </c>
      <c r="B258" s="10">
        <v>2.9999999999999997E-4</v>
      </c>
      <c r="C258" s="11">
        <v>1.4800000000000001E-2</v>
      </c>
      <c r="E258" s="7">
        <v>1.6000000000000001E-3</v>
      </c>
      <c r="F258" s="7">
        <v>-6.5500000000000003E-2</v>
      </c>
      <c r="G258" s="7">
        <v>2.0199999999999999E-2</v>
      </c>
      <c r="H258" s="7">
        <v>-3.04E-2</v>
      </c>
      <c r="I258" s="7">
        <v>6.8999999999999999E-3</v>
      </c>
      <c r="J258" s="7">
        <v>-1.7500000000000002E-2</v>
      </c>
      <c r="K258" s="7">
        <v>4.9599999999999998E-2</v>
      </c>
      <c r="L258" s="7">
        <v>-5.3499999999999999E-2</v>
      </c>
      <c r="M258" s="7">
        <v>-4.7000000000000002E-3</v>
      </c>
      <c r="N258" s="7">
        <v>2.5000000000000001E-2</v>
      </c>
      <c r="O258" s="7">
        <v>1.1599999999999999E-2</v>
      </c>
      <c r="P258" s="7">
        <v>8.8000000000000005E-3</v>
      </c>
      <c r="Q258" s="7">
        <v>3.44E-2</v>
      </c>
      <c r="R258" s="7">
        <v>7.3800000000000004E-2</v>
      </c>
      <c r="S258" s="7">
        <v>0.1037</v>
      </c>
      <c r="T258" s="7">
        <v>4.9100000000000005E-2</v>
      </c>
      <c r="U258" s="7">
        <v>3.2500000000000001E-2</v>
      </c>
      <c r="V258" s="7">
        <v>3.6600000000000001E-2</v>
      </c>
      <c r="W258" s="7">
        <v>-7.0999999999999995E-3</v>
      </c>
      <c r="X258" s="7">
        <v>-3.3000000000000004E-3</v>
      </c>
      <c r="Y258" s="7">
        <v>9.7000000000000003E-3</v>
      </c>
      <c r="Z258" s="7">
        <v>-5.7999999999999996E-3</v>
      </c>
      <c r="AA258" s="7">
        <v>2.3100000000000002E-2</v>
      </c>
      <c r="AB258" s="7">
        <v>8.9999999999999998E-4</v>
      </c>
      <c r="AC258" s="7">
        <v>1.9E-3</v>
      </c>
      <c r="AD258" s="7">
        <v>-3.0999999999999999E-3</v>
      </c>
      <c r="AE258" s="7">
        <v>3.3100000000000004E-2</v>
      </c>
      <c r="AF258" s="7">
        <v>5.0000000000000001E-3</v>
      </c>
      <c r="AG258" s="7">
        <v>2.12E-2</v>
      </c>
      <c r="AH258" s="7">
        <v>2.2100000000000002E-2</v>
      </c>
      <c r="AJ258" s="2">
        <f t="shared" ref="AJ258:BM258" si="393">AVERAGE(E246:E257)</f>
        <v>-1.5500000000000028E-3</v>
      </c>
      <c r="AK258" s="2">
        <f t="shared" si="393"/>
        <v>-1.2641666666666667E-2</v>
      </c>
      <c r="AL258" s="2">
        <f t="shared" si="393"/>
        <v>-3.8333333333333389E-4</v>
      </c>
      <c r="AM258" s="2">
        <f t="shared" si="393"/>
        <v>2.3749999999999952E-3</v>
      </c>
      <c r="AN258" s="2">
        <f t="shared" si="393"/>
        <v>-6.516666666666668E-3</v>
      </c>
      <c r="AO258" s="2">
        <f t="shared" si="393"/>
        <v>-1.0416666666666641E-3</v>
      </c>
      <c r="AP258" s="2">
        <f t="shared" si="393"/>
        <v>-3.8833333333333341E-3</v>
      </c>
      <c r="AQ258" s="2">
        <f t="shared" si="393"/>
        <v>2.3791666666666673E-2</v>
      </c>
      <c r="AR258" s="2">
        <f t="shared" si="393"/>
        <v>3.5166666666666658E-3</v>
      </c>
      <c r="AS258" s="2">
        <f t="shared" si="393"/>
        <v>1.1333333333333293E-3</v>
      </c>
      <c r="AT258" s="2">
        <f t="shared" si="393"/>
        <v>3.5583333333333352E-3</v>
      </c>
      <c r="AU258" s="2">
        <f t="shared" si="393"/>
        <v>3.7666666666666664E-3</v>
      </c>
      <c r="AV258" s="2">
        <f t="shared" si="393"/>
        <v>-1.2675000000000001E-2</v>
      </c>
      <c r="AW258" s="2">
        <f t="shared" si="393"/>
        <v>-2.4458333333333335E-2</v>
      </c>
      <c r="AX258" s="2">
        <f t="shared" si="393"/>
        <v>-2.2999999999999996E-2</v>
      </c>
      <c r="AY258" s="2">
        <f t="shared" si="393"/>
        <v>-1.9125000000000003E-2</v>
      </c>
      <c r="AZ258" s="2">
        <f t="shared" si="393"/>
        <v>-1.1191666666666667E-2</v>
      </c>
      <c r="BA258" s="2">
        <f t="shared" si="393"/>
        <v>-8.3333333333332829E-5</v>
      </c>
      <c r="BB258" s="2">
        <f t="shared" si="393"/>
        <v>5.1000000000000021E-3</v>
      </c>
      <c r="BC258" s="2">
        <f t="shared" si="393"/>
        <v>5.6166666666666691E-3</v>
      </c>
      <c r="BD258" s="2">
        <f t="shared" si="393"/>
        <v>-5.1916666666666656E-3</v>
      </c>
      <c r="BE258" s="2">
        <f t="shared" si="393"/>
        <v>-8.7166666666666694E-3</v>
      </c>
      <c r="BF258" s="2">
        <f t="shared" si="393"/>
        <v>3.4916666666666655E-3</v>
      </c>
      <c r="BG258" s="2">
        <f t="shared" si="393"/>
        <v>6.5250000000000022E-3</v>
      </c>
      <c r="BH258" s="2">
        <f t="shared" si="393"/>
        <v>-1.7725000000000001E-2</v>
      </c>
      <c r="BI258" s="2">
        <f t="shared" si="393"/>
        <v>3.8666666666666654E-3</v>
      </c>
      <c r="BJ258" s="2">
        <f t="shared" si="393"/>
        <v>3.7500000000000016E-3</v>
      </c>
      <c r="BK258" s="2">
        <f t="shared" si="393"/>
        <v>-2.9166666666666681E-3</v>
      </c>
      <c r="BL258" s="2">
        <f t="shared" si="393"/>
        <v>-7.2666666666666678E-3</v>
      </c>
      <c r="BM258" s="2">
        <f t="shared" si="393"/>
        <v>-4.3166666666666674E-3</v>
      </c>
      <c r="BO258">
        <f t="shared" si="326"/>
        <v>15</v>
      </c>
      <c r="BP258">
        <f t="shared" si="327"/>
        <v>6</v>
      </c>
      <c r="BQ258">
        <f t="shared" si="328"/>
        <v>17</v>
      </c>
      <c r="BR258">
        <f t="shared" si="329"/>
        <v>20</v>
      </c>
      <c r="BS258">
        <f t="shared" si="330"/>
        <v>10</v>
      </c>
      <c r="BT258">
        <f t="shared" si="331"/>
        <v>16</v>
      </c>
      <c r="BU258">
        <f t="shared" si="332"/>
        <v>13</v>
      </c>
      <c r="BV258">
        <f t="shared" si="333"/>
        <v>30</v>
      </c>
      <c r="BW258">
        <f t="shared" si="334"/>
        <v>22</v>
      </c>
      <c r="BX258">
        <f t="shared" si="335"/>
        <v>19</v>
      </c>
      <c r="BY258">
        <f t="shared" si="336"/>
        <v>23</v>
      </c>
      <c r="BZ258">
        <f t="shared" si="337"/>
        <v>25</v>
      </c>
      <c r="CA258">
        <f t="shared" si="338"/>
        <v>5</v>
      </c>
      <c r="CB258">
        <f t="shared" si="339"/>
        <v>1</v>
      </c>
      <c r="CC258">
        <f t="shared" si="340"/>
        <v>2</v>
      </c>
      <c r="CD258">
        <f t="shared" si="341"/>
        <v>3</v>
      </c>
      <c r="CE258">
        <f t="shared" si="342"/>
        <v>7</v>
      </c>
      <c r="CF258">
        <f t="shared" si="343"/>
        <v>18</v>
      </c>
      <c r="CG258">
        <f t="shared" si="344"/>
        <v>27</v>
      </c>
      <c r="CH258">
        <f t="shared" si="345"/>
        <v>28</v>
      </c>
      <c r="CI258">
        <f t="shared" si="346"/>
        <v>11</v>
      </c>
      <c r="CJ258">
        <f t="shared" si="347"/>
        <v>8</v>
      </c>
      <c r="CK258">
        <f t="shared" si="348"/>
        <v>21</v>
      </c>
      <c r="CL258">
        <f t="shared" si="349"/>
        <v>29</v>
      </c>
      <c r="CM258">
        <f t="shared" si="350"/>
        <v>4</v>
      </c>
      <c r="CN258">
        <f t="shared" si="351"/>
        <v>26</v>
      </c>
      <c r="CO258">
        <f t="shared" si="352"/>
        <v>24</v>
      </c>
      <c r="CP258">
        <f t="shared" si="353"/>
        <v>14</v>
      </c>
      <c r="CQ258">
        <f t="shared" si="354"/>
        <v>9</v>
      </c>
      <c r="CR258">
        <f t="shared" si="355"/>
        <v>12</v>
      </c>
      <c r="CU258" s="2">
        <f t="array" ref="CU258">AVERAGE(IF(BO258:CR258&gt;=$CU$8,E258:AH258,""))-$B258</f>
        <v>2.3466666666666679E-3</v>
      </c>
      <c r="CV258" s="2">
        <f t="array" ref="CV258">AVERAGE(IF(BO258:CR258&lt;=$CV$8,E258:AH258,""))-$B258</f>
        <v>2.2380000000000001E-2</v>
      </c>
      <c r="CW258" s="2">
        <f t="shared" si="315"/>
        <v>-2.0033333333333334E-2</v>
      </c>
      <c r="CX258" s="2">
        <f t="shared" si="316"/>
        <v>1.4800000000000001E-2</v>
      </c>
      <c r="CY258" s="2">
        <f t="shared" si="317"/>
        <v>-1.1325E-2</v>
      </c>
      <c r="CZ258" s="2"/>
      <c r="DA258" s="1">
        <f t="shared" si="318"/>
        <v>3.5142502193660023</v>
      </c>
      <c r="DB258" s="1">
        <f t="shared" si="319"/>
        <v>2.8005901649747624</v>
      </c>
      <c r="DC258" s="1">
        <f t="shared" si="320"/>
        <v>7.0940647536286985</v>
      </c>
      <c r="DD258" s="1">
        <f t="shared" si="321"/>
        <v>1.9767162137116767</v>
      </c>
      <c r="DE258" s="3">
        <f t="shared" si="322"/>
        <v>1.2261761309523798</v>
      </c>
    </row>
    <row r="259" spans="1:109" x14ac:dyDescent="0.25">
      <c r="A259">
        <v>194702</v>
      </c>
      <c r="B259" s="10">
        <v>2.9999999999999997E-4</v>
      </c>
      <c r="C259" s="11">
        <v>-1.1899999999999999E-2</v>
      </c>
      <c r="E259" s="7">
        <v>1.2200000000000001E-2</v>
      </c>
      <c r="F259" s="7">
        <v>-1.66E-2</v>
      </c>
      <c r="G259" s="7">
        <v>-4.6800000000000001E-2</v>
      </c>
      <c r="H259" s="7">
        <v>-5.1700000000000003E-2</v>
      </c>
      <c r="I259" s="7">
        <v>-1.67E-2</v>
      </c>
      <c r="J259" s="7">
        <v>9.5999999999999992E-3</v>
      </c>
      <c r="K259" s="7">
        <v>-5.9999999999999995E-4</v>
      </c>
      <c r="L259" s="7">
        <v>-4.2099999999999999E-2</v>
      </c>
      <c r="M259" s="7">
        <v>-3.7000000000000002E-3</v>
      </c>
      <c r="N259" s="7">
        <v>4.3099999999999999E-2</v>
      </c>
      <c r="O259" s="7">
        <v>-3.7700000000000004E-2</v>
      </c>
      <c r="P259" s="7">
        <v>-8.6E-3</v>
      </c>
      <c r="Q259" s="7">
        <v>-2.5000000000000001E-3</v>
      </c>
      <c r="R259" s="7">
        <v>-2.9500000000000002E-2</v>
      </c>
      <c r="S259" s="7">
        <v>1.8200000000000001E-2</v>
      </c>
      <c r="T259" s="7">
        <v>-7.8000000000000005E-3</v>
      </c>
      <c r="U259" s="7">
        <v>1.9099999999999999E-2</v>
      </c>
      <c r="V259" s="7">
        <v>-3.4000000000000002E-3</v>
      </c>
      <c r="W259" s="7">
        <v>-2.7200000000000002E-2</v>
      </c>
      <c r="X259" s="7">
        <v>-7.1999999999999998E-3</v>
      </c>
      <c r="Y259" s="7">
        <v>-2.0800000000000003E-2</v>
      </c>
      <c r="Z259" s="7">
        <v>-1.5500000000000002E-2</v>
      </c>
      <c r="AA259" s="7">
        <v>-5.4000000000000003E-3</v>
      </c>
      <c r="AB259" s="7">
        <v>1.4499999999999999E-2</v>
      </c>
      <c r="AC259" s="7">
        <v>-9.4999999999999998E-3</v>
      </c>
      <c r="AD259" s="7">
        <v>-9.1999999999999998E-3</v>
      </c>
      <c r="AE259" s="7">
        <v>-1.3100000000000001E-2</v>
      </c>
      <c r="AF259" s="7">
        <v>4.7999999999999996E-3</v>
      </c>
      <c r="AG259" s="7">
        <v>-2.8199999999999999E-2</v>
      </c>
      <c r="AH259" s="7">
        <v>-9.300000000000001E-3</v>
      </c>
      <c r="AJ259" s="2">
        <f t="shared" ref="AJ259:BM259" si="394">AVERAGE(E247:E258)</f>
        <v>-5.8833333333333333E-3</v>
      </c>
      <c r="AK259" s="2">
        <f t="shared" si="394"/>
        <v>-1.884166666666667E-2</v>
      </c>
      <c r="AL259" s="2">
        <f t="shared" si="394"/>
        <v>9.750000000000005E-4</v>
      </c>
      <c r="AM259" s="2">
        <f t="shared" si="394"/>
        <v>-1.2341666666666673E-2</v>
      </c>
      <c r="AN259" s="2">
        <f t="shared" si="394"/>
        <v>-1.1758333333333334E-2</v>
      </c>
      <c r="AO259" s="2">
        <f t="shared" si="394"/>
        <v>-6.5999999999999991E-3</v>
      </c>
      <c r="AP259" s="2">
        <f t="shared" si="394"/>
        <v>-1.1150000000000002E-2</v>
      </c>
      <c r="AQ259" s="2">
        <f t="shared" si="394"/>
        <v>1.299166666666667E-2</v>
      </c>
      <c r="AR259" s="2">
        <f t="shared" si="394"/>
        <v>-1.4833333333333332E-3</v>
      </c>
      <c r="AS259" s="2">
        <f t="shared" si="394"/>
        <v>-5.5333333333333345E-3</v>
      </c>
      <c r="AT259" s="2">
        <f t="shared" si="394"/>
        <v>-2.4666666666666669E-3</v>
      </c>
      <c r="AU259" s="2">
        <f t="shared" si="394"/>
        <v>-6.541666666666667E-3</v>
      </c>
      <c r="AV259" s="2">
        <f t="shared" si="394"/>
        <v>-1.4316666666666672E-2</v>
      </c>
      <c r="AW259" s="2">
        <f t="shared" si="394"/>
        <v>-2.3533333333333333E-2</v>
      </c>
      <c r="AX259" s="2">
        <f t="shared" si="394"/>
        <v>-2.0241666666666661E-2</v>
      </c>
      <c r="AY259" s="2">
        <f t="shared" si="394"/>
        <v>-2.2250000000000002E-2</v>
      </c>
      <c r="AZ259" s="2">
        <f t="shared" si="394"/>
        <v>-1.4624999999999999E-2</v>
      </c>
      <c r="BA259" s="2">
        <f t="shared" si="394"/>
        <v>-5.0999999999999986E-3</v>
      </c>
      <c r="BB259" s="2">
        <f t="shared" si="394"/>
        <v>4.6333333333333357E-3</v>
      </c>
      <c r="BC259" s="2">
        <f t="shared" si="394"/>
        <v>-3.4916666666666651E-3</v>
      </c>
      <c r="BD259" s="2">
        <f t="shared" si="394"/>
        <v>-5.9999999999999993E-3</v>
      </c>
      <c r="BE259" s="2">
        <f t="shared" si="394"/>
        <v>-9.1333333333333336E-3</v>
      </c>
      <c r="BF259" s="2">
        <f t="shared" si="394"/>
        <v>-4.4999999999999901E-4</v>
      </c>
      <c r="BG259" s="2">
        <f t="shared" si="394"/>
        <v>4.3583333333333347E-3</v>
      </c>
      <c r="BH259" s="2">
        <f t="shared" si="394"/>
        <v>-2.2908333333333333E-2</v>
      </c>
      <c r="BI259" s="2">
        <f t="shared" si="394"/>
        <v>-9.8499999999999994E-3</v>
      </c>
      <c r="BJ259" s="2">
        <f t="shared" si="394"/>
        <v>-2.1666666666666687E-3</v>
      </c>
      <c r="BK259" s="2">
        <f t="shared" si="394"/>
        <v>-3.7250000000000009E-3</v>
      </c>
      <c r="BL259" s="2">
        <f t="shared" si="394"/>
        <v>-1.1891666666666667E-2</v>
      </c>
      <c r="BM259" s="2">
        <f t="shared" si="394"/>
        <v>-6.1166666666666661E-3</v>
      </c>
      <c r="BO259">
        <f t="shared" si="326"/>
        <v>18</v>
      </c>
      <c r="BP259">
        <f t="shared" si="327"/>
        <v>5</v>
      </c>
      <c r="BQ259">
        <f t="shared" si="328"/>
        <v>27</v>
      </c>
      <c r="BR259">
        <f t="shared" si="329"/>
        <v>8</v>
      </c>
      <c r="BS259">
        <f t="shared" si="330"/>
        <v>10</v>
      </c>
      <c r="BT259">
        <f t="shared" si="331"/>
        <v>14</v>
      </c>
      <c r="BU259">
        <f t="shared" si="332"/>
        <v>11</v>
      </c>
      <c r="BV259">
        <f t="shared" si="333"/>
        <v>30</v>
      </c>
      <c r="BW259">
        <f t="shared" si="334"/>
        <v>25</v>
      </c>
      <c r="BX259">
        <f t="shared" si="335"/>
        <v>19</v>
      </c>
      <c r="BY259">
        <f t="shared" si="336"/>
        <v>23</v>
      </c>
      <c r="BZ259">
        <f t="shared" si="337"/>
        <v>15</v>
      </c>
      <c r="CA259">
        <f t="shared" si="338"/>
        <v>7</v>
      </c>
      <c r="CB259">
        <f t="shared" si="339"/>
        <v>1</v>
      </c>
      <c r="CC259">
        <f t="shared" si="340"/>
        <v>4</v>
      </c>
      <c r="CD259">
        <f t="shared" si="341"/>
        <v>3</v>
      </c>
      <c r="CE259">
        <f t="shared" si="342"/>
        <v>6</v>
      </c>
      <c r="CF259">
        <f t="shared" si="343"/>
        <v>20</v>
      </c>
      <c r="CG259">
        <f t="shared" si="344"/>
        <v>29</v>
      </c>
      <c r="CH259">
        <f t="shared" si="345"/>
        <v>22</v>
      </c>
      <c r="CI259">
        <f t="shared" si="346"/>
        <v>17</v>
      </c>
      <c r="CJ259">
        <f t="shared" si="347"/>
        <v>13</v>
      </c>
      <c r="CK259">
        <f t="shared" si="348"/>
        <v>26</v>
      </c>
      <c r="CL259">
        <f t="shared" si="349"/>
        <v>28</v>
      </c>
      <c r="CM259">
        <f t="shared" si="350"/>
        <v>2</v>
      </c>
      <c r="CN259">
        <f t="shared" si="351"/>
        <v>12</v>
      </c>
      <c r="CO259">
        <f t="shared" si="352"/>
        <v>24</v>
      </c>
      <c r="CP259">
        <f t="shared" si="353"/>
        <v>21</v>
      </c>
      <c r="CQ259">
        <f t="shared" si="354"/>
        <v>9</v>
      </c>
      <c r="CR259">
        <f t="shared" si="355"/>
        <v>16</v>
      </c>
      <c r="CU259" s="2">
        <f t="array" ref="CU259">AVERAGE(IF(BO259:CR259&gt;=$CU$8,E259:AH259,""))-$B259</f>
        <v>-9.7733333333333335E-3</v>
      </c>
      <c r="CV259" s="2">
        <f t="array" ref="CV259">AVERAGE(IF(BO259:CR259&lt;=$CV$8,E259:AH259,""))-$B259</f>
        <v>-1.0266666666666664E-2</v>
      </c>
      <c r="CW259" s="2">
        <f t="shared" si="315"/>
        <v>4.9333333333333E-4</v>
      </c>
      <c r="CX259" s="2">
        <f t="shared" si="316"/>
        <v>-1.1899999999999999E-2</v>
      </c>
      <c r="CY259" s="2">
        <f t="shared" si="317"/>
        <v>-2.6050000000000023E-3</v>
      </c>
      <c r="CZ259" s="2"/>
      <c r="DA259" s="1">
        <f t="shared" si="318"/>
        <v>3.5170381912066988</v>
      </c>
      <c r="DB259" s="1">
        <f t="shared" si="319"/>
        <v>2.7681033190610549</v>
      </c>
      <c r="DC259" s="1">
        <f t="shared" si="320"/>
        <v>7.0268603135293226</v>
      </c>
      <c r="DD259" s="1">
        <f t="shared" si="321"/>
        <v>1.9570149421150169</v>
      </c>
      <c r="DE259" s="3">
        <f t="shared" si="322"/>
        <v>1.226669464285713</v>
      </c>
    </row>
    <row r="260" spans="1:109" x14ac:dyDescent="0.25">
      <c r="A260">
        <v>194703</v>
      </c>
      <c r="B260" s="10">
        <v>2.9999999999999997E-4</v>
      </c>
      <c r="C260" s="11">
        <v>-1.7399999999999999E-2</v>
      </c>
      <c r="E260" s="7">
        <v>-1.0500000000000001E-2</v>
      </c>
      <c r="F260" s="7">
        <v>-4.4800000000000006E-2</v>
      </c>
      <c r="G260" s="7">
        <v>-2.8199999999999999E-2</v>
      </c>
      <c r="H260" s="7">
        <v>-3.49E-2</v>
      </c>
      <c r="I260" s="7">
        <v>-2.6099999999999998E-2</v>
      </c>
      <c r="J260" s="7">
        <v>-3.73E-2</v>
      </c>
      <c r="K260" s="7">
        <v>2E-3</v>
      </c>
      <c r="L260" s="7">
        <v>-1.2800000000000001E-2</v>
      </c>
      <c r="M260" s="7">
        <v>-2.2000000000000001E-3</v>
      </c>
      <c r="N260" s="7">
        <v>-8.1799999999999998E-2</v>
      </c>
      <c r="O260" s="7">
        <v>-2.8300000000000002E-2</v>
      </c>
      <c r="P260" s="7">
        <v>-1.78E-2</v>
      </c>
      <c r="Q260" s="7">
        <v>2.9999999999999997E-4</v>
      </c>
      <c r="R260" s="7">
        <v>-4.0800000000000003E-2</v>
      </c>
      <c r="S260" s="7">
        <v>-2.7200000000000002E-2</v>
      </c>
      <c r="T260" s="7">
        <v>-2.7700000000000002E-2</v>
      </c>
      <c r="U260" s="7">
        <v>-2.8500000000000001E-2</v>
      </c>
      <c r="V260" s="7">
        <v>5.0499999999999996E-2</v>
      </c>
      <c r="W260" s="7">
        <v>2.29E-2</v>
      </c>
      <c r="X260" s="7">
        <v>-2.6000000000000002E-2</v>
      </c>
      <c r="Y260" s="7">
        <v>-2.2100000000000002E-2</v>
      </c>
      <c r="Z260" s="7">
        <v>1.6799999999999999E-2</v>
      </c>
      <c r="AA260" s="7">
        <v>4.1999999999999997E-3</v>
      </c>
      <c r="AB260" s="7">
        <v>-3.5400000000000001E-2</v>
      </c>
      <c r="AC260" s="7">
        <v>-3.8300000000000001E-2</v>
      </c>
      <c r="AD260" s="7">
        <v>-2.4300000000000002E-2</v>
      </c>
      <c r="AE260" s="7">
        <v>-2.4E-2</v>
      </c>
      <c r="AF260" s="7">
        <v>-4.6900000000000004E-2</v>
      </c>
      <c r="AG260" s="7">
        <v>-2.6200000000000001E-2</v>
      </c>
      <c r="AH260" s="7">
        <v>-3.6799999999999999E-2</v>
      </c>
      <c r="AJ260" s="2">
        <f t="shared" ref="AJ260:BM260" si="395">AVERAGE(E248:E259)</f>
        <v>-1.6333333333333332E-3</v>
      </c>
      <c r="AK260" s="2">
        <f t="shared" si="395"/>
        <v>-1.47E-2</v>
      </c>
      <c r="AL260" s="2">
        <f t="shared" si="395"/>
        <v>1.4583333333333306E-3</v>
      </c>
      <c r="AM260" s="2">
        <f t="shared" si="395"/>
        <v>-1.5791666666666669E-2</v>
      </c>
      <c r="AN260" s="2">
        <f t="shared" si="395"/>
        <v>-8.691666666666667E-3</v>
      </c>
      <c r="AO260" s="2">
        <f t="shared" si="395"/>
        <v>1.3833333333333313E-3</v>
      </c>
      <c r="AP260" s="2">
        <f t="shared" si="395"/>
        <v>-4.2166666666666663E-3</v>
      </c>
      <c r="AQ260" s="2">
        <f t="shared" si="395"/>
        <v>1.293333333333334E-2</v>
      </c>
      <c r="AR260" s="2">
        <f t="shared" si="395"/>
        <v>1.9166666666666655E-3</v>
      </c>
      <c r="AS260" s="2">
        <f t="shared" si="395"/>
        <v>3.9583333333333354E-3</v>
      </c>
      <c r="AT260" s="2">
        <f t="shared" si="395"/>
        <v>-3.191666666666666E-3</v>
      </c>
      <c r="AU260" s="2">
        <f t="shared" si="395"/>
        <v>-1.0583333333333341E-3</v>
      </c>
      <c r="AV260" s="2">
        <f t="shared" si="395"/>
        <v>-7.9750000000000047E-3</v>
      </c>
      <c r="AW260" s="2">
        <f t="shared" si="395"/>
        <v>-1.9525000000000001E-2</v>
      </c>
      <c r="AX260" s="2">
        <f t="shared" si="395"/>
        <v>-1.1274999999999999E-2</v>
      </c>
      <c r="AY260" s="2">
        <f t="shared" si="395"/>
        <v>-1.6908333333333334E-2</v>
      </c>
      <c r="AZ260" s="2">
        <f t="shared" si="395"/>
        <v>-9.4999999999999998E-3</v>
      </c>
      <c r="BA260" s="2">
        <f t="shared" si="395"/>
        <v>-4.5083333333333338E-3</v>
      </c>
      <c r="BB260" s="2">
        <f t="shared" si="395"/>
        <v>6.3083333333333368E-3</v>
      </c>
      <c r="BC260" s="2">
        <f t="shared" si="395"/>
        <v>4.8333333333333458E-4</v>
      </c>
      <c r="BD260" s="2">
        <f t="shared" si="395"/>
        <v>-5.3583333333333321E-3</v>
      </c>
      <c r="BE260" s="2">
        <f t="shared" si="395"/>
        <v>-7.516666666666668E-3</v>
      </c>
      <c r="BF260" s="2">
        <f t="shared" si="395"/>
        <v>4.6416666666666646E-3</v>
      </c>
      <c r="BG260" s="2">
        <f t="shared" si="395"/>
        <v>1.0750000000000001E-2</v>
      </c>
      <c r="BH260" s="2">
        <f t="shared" si="395"/>
        <v>-1.7833333333333336E-2</v>
      </c>
      <c r="BI260" s="2">
        <f t="shared" si="395"/>
        <v>-4.7083333333333326E-3</v>
      </c>
      <c r="BJ260" s="2">
        <f t="shared" si="395"/>
        <v>-8.3333333333347279E-6</v>
      </c>
      <c r="BK260" s="2">
        <f t="shared" si="395"/>
        <v>-2.9916666666666672E-3</v>
      </c>
      <c r="BL260" s="2">
        <f t="shared" si="395"/>
        <v>-7.8416666666666687E-3</v>
      </c>
      <c r="BM260" s="2">
        <f t="shared" si="395"/>
        <v>-2.8E-3</v>
      </c>
      <c r="BO260">
        <f t="shared" si="326"/>
        <v>19</v>
      </c>
      <c r="BP260">
        <f t="shared" si="327"/>
        <v>5</v>
      </c>
      <c r="BQ260">
        <f t="shared" si="328"/>
        <v>24</v>
      </c>
      <c r="BR260">
        <f t="shared" si="329"/>
        <v>4</v>
      </c>
      <c r="BS260">
        <f t="shared" si="330"/>
        <v>8</v>
      </c>
      <c r="BT260">
        <f t="shared" si="331"/>
        <v>23</v>
      </c>
      <c r="BU260">
        <f t="shared" si="332"/>
        <v>15</v>
      </c>
      <c r="BV260">
        <f t="shared" si="333"/>
        <v>30</v>
      </c>
      <c r="BW260">
        <f t="shared" si="334"/>
        <v>25</v>
      </c>
      <c r="BX260">
        <f t="shared" si="335"/>
        <v>26</v>
      </c>
      <c r="BY260">
        <f t="shared" si="336"/>
        <v>16</v>
      </c>
      <c r="BZ260">
        <f t="shared" si="337"/>
        <v>20</v>
      </c>
      <c r="CA260">
        <f t="shared" si="338"/>
        <v>9</v>
      </c>
      <c r="CB260">
        <f t="shared" si="339"/>
        <v>1</v>
      </c>
      <c r="CC260">
        <f t="shared" si="340"/>
        <v>6</v>
      </c>
      <c r="CD260">
        <f t="shared" si="341"/>
        <v>3</v>
      </c>
      <c r="CE260">
        <f t="shared" si="342"/>
        <v>7</v>
      </c>
      <c r="CF260">
        <f t="shared" si="343"/>
        <v>14</v>
      </c>
      <c r="CG260">
        <f t="shared" si="344"/>
        <v>28</v>
      </c>
      <c r="CH260">
        <f t="shared" si="345"/>
        <v>22</v>
      </c>
      <c r="CI260">
        <f t="shared" si="346"/>
        <v>12</v>
      </c>
      <c r="CJ260">
        <f t="shared" si="347"/>
        <v>11</v>
      </c>
      <c r="CK260">
        <f t="shared" si="348"/>
        <v>27</v>
      </c>
      <c r="CL260">
        <f t="shared" si="349"/>
        <v>29</v>
      </c>
      <c r="CM260">
        <f t="shared" si="350"/>
        <v>2</v>
      </c>
      <c r="CN260">
        <f t="shared" si="351"/>
        <v>13</v>
      </c>
      <c r="CO260">
        <f t="shared" si="352"/>
        <v>21</v>
      </c>
      <c r="CP260">
        <f t="shared" si="353"/>
        <v>17</v>
      </c>
      <c r="CQ260">
        <f t="shared" si="354"/>
        <v>10</v>
      </c>
      <c r="CR260">
        <f t="shared" si="355"/>
        <v>18</v>
      </c>
      <c r="CU260" s="2">
        <f t="array" ref="CU260">AVERAGE(IF(BO260:CR260&gt;=$CU$8,E260:AH260,""))-$B260</f>
        <v>-2.4360000000000003E-2</v>
      </c>
      <c r="CV260" s="2">
        <f t="array" ref="CV260">AVERAGE(IF(BO260:CR260&lt;=$CV$8,E260:AH260,""))-$B260</f>
        <v>-1.8386666666666673E-2</v>
      </c>
      <c r="CW260" s="2">
        <f t="shared" si="315"/>
        <v>-5.9733333333333305E-3</v>
      </c>
      <c r="CX260" s="2">
        <f t="shared" si="316"/>
        <v>-1.7399999999999999E-2</v>
      </c>
      <c r="CY260" s="2">
        <f t="shared" si="317"/>
        <v>-8.8299999999999976E-3</v>
      </c>
      <c r="CZ260" s="2"/>
      <c r="DA260" s="1">
        <f t="shared" si="318"/>
        <v>3.4970848612019192</v>
      </c>
      <c r="DB260" s="1">
        <f t="shared" si="319"/>
        <v>2.7207687523051107</v>
      </c>
      <c r="DC260" s="1">
        <f t="shared" si="320"/>
        <v>6.8577940543858062</v>
      </c>
      <c r="DD260" s="1">
        <f t="shared" si="321"/>
        <v>1.9216190651952967</v>
      </c>
      <c r="DE260" s="3">
        <f t="shared" si="322"/>
        <v>1.2206961309523796</v>
      </c>
    </row>
    <row r="261" spans="1:109" x14ac:dyDescent="0.25">
      <c r="A261">
        <v>194704</v>
      </c>
      <c r="B261" s="10">
        <v>2.9999999999999997E-4</v>
      </c>
      <c r="C261" s="11">
        <v>-4.8200000000000007E-2</v>
      </c>
      <c r="E261" s="7">
        <v>-5.1799999999999999E-2</v>
      </c>
      <c r="F261" s="7">
        <v>-0.1002</v>
      </c>
      <c r="G261" s="7">
        <v>-8.3100000000000007E-2</v>
      </c>
      <c r="H261" s="7">
        <v>-7.6600000000000001E-2</v>
      </c>
      <c r="I261" s="7">
        <v>-0.11960000000000001</v>
      </c>
      <c r="J261" s="7">
        <v>-3.56E-2</v>
      </c>
      <c r="K261" s="7">
        <v>-6.0599999999999994E-2</v>
      </c>
      <c r="L261" s="7">
        <v>-8.4600000000000009E-2</v>
      </c>
      <c r="M261" s="7">
        <v>-3.9300000000000002E-2</v>
      </c>
      <c r="N261" s="7">
        <v>-8.4499999999999992E-2</v>
      </c>
      <c r="O261" s="7">
        <v>-5.62E-2</v>
      </c>
      <c r="P261" s="7">
        <v>-6.4399999999999999E-2</v>
      </c>
      <c r="Q261" s="7">
        <v>-7.4900000000000008E-2</v>
      </c>
      <c r="R261" s="7">
        <v>-4.9200000000000001E-2</v>
      </c>
      <c r="S261" s="7">
        <v>-4.5199999999999997E-2</v>
      </c>
      <c r="T261" s="7">
        <v>-8.2899999999999988E-2</v>
      </c>
      <c r="U261" s="7">
        <v>-4.5999999999999999E-2</v>
      </c>
      <c r="V261" s="7">
        <v>-5.4300000000000001E-2</v>
      </c>
      <c r="W261" s="7">
        <v>-2.8999999999999998E-3</v>
      </c>
      <c r="X261" s="7">
        <v>-3.7400000000000003E-2</v>
      </c>
      <c r="Y261" s="7">
        <v>-2.6000000000000003E-3</v>
      </c>
      <c r="Z261" s="7">
        <v>-7.2700000000000001E-2</v>
      </c>
      <c r="AA261" s="7">
        <v>-5.3700000000000005E-2</v>
      </c>
      <c r="AB261" s="7">
        <v>-5.1700000000000003E-2</v>
      </c>
      <c r="AC261" s="7">
        <v>-6.4500000000000002E-2</v>
      </c>
      <c r="AD261" s="7">
        <v>-5.7500000000000002E-2</v>
      </c>
      <c r="AE261" s="7">
        <v>-7.7800000000000008E-2</v>
      </c>
      <c r="AF261" s="7">
        <v>-9.3800000000000008E-2</v>
      </c>
      <c r="AG261" s="7">
        <v>-6.25E-2</v>
      </c>
      <c r="AH261" s="7">
        <v>-7.0800000000000002E-2</v>
      </c>
      <c r="AJ261" s="2">
        <f t="shared" ref="AJ261:BM261" si="396">AVERAGE(E249:E260)</f>
        <v>-6.7999999999999996E-3</v>
      </c>
      <c r="AK261" s="2">
        <f t="shared" si="396"/>
        <v>-2.5591666666666669E-2</v>
      </c>
      <c r="AL261" s="2">
        <f t="shared" si="396"/>
        <v>-8.0583333333333323E-3</v>
      </c>
      <c r="AM261" s="2">
        <f t="shared" si="396"/>
        <v>-2.9350000000000001E-2</v>
      </c>
      <c r="AN261" s="2">
        <f t="shared" si="396"/>
        <v>-1.6816666666666671E-2</v>
      </c>
      <c r="AO261" s="2">
        <f t="shared" si="396"/>
        <v>-7.5916666666666658E-3</v>
      </c>
      <c r="AP261" s="2">
        <f t="shared" si="396"/>
        <v>-9.6583333333333347E-3</v>
      </c>
      <c r="AQ261" s="2">
        <f t="shared" si="396"/>
        <v>-3.9166666666666413E-4</v>
      </c>
      <c r="AR261" s="2">
        <f t="shared" si="396"/>
        <v>-4.2833333333333352E-3</v>
      </c>
      <c r="AS261" s="2">
        <f t="shared" si="396"/>
        <v>-1.03E-2</v>
      </c>
      <c r="AT261" s="2">
        <f t="shared" si="396"/>
        <v>-1.0491666666666665E-2</v>
      </c>
      <c r="AU261" s="2">
        <f t="shared" si="396"/>
        <v>-5.5000000000000005E-3</v>
      </c>
      <c r="AV261" s="2">
        <f t="shared" si="396"/>
        <v>-1.2158333333333339E-2</v>
      </c>
      <c r="AW261" s="2">
        <f t="shared" si="396"/>
        <v>-2.236666666666667E-2</v>
      </c>
      <c r="AX261" s="2">
        <f t="shared" si="396"/>
        <v>-1.5216666666666665E-2</v>
      </c>
      <c r="AY261" s="2">
        <f t="shared" si="396"/>
        <v>-2.0566666666666667E-2</v>
      </c>
      <c r="AZ261" s="2">
        <f t="shared" si="396"/>
        <v>-1.1366666666666666E-2</v>
      </c>
      <c r="BA261" s="2">
        <f t="shared" si="396"/>
        <v>9.999999999999998E-4</v>
      </c>
      <c r="BB261" s="2">
        <f t="shared" si="396"/>
        <v>-1.0666666666666663E-3</v>
      </c>
      <c r="BC261" s="2">
        <f t="shared" si="396"/>
        <v>-7.0666666666666655E-3</v>
      </c>
      <c r="BD261" s="2">
        <f t="shared" si="396"/>
        <v>-8.2666666666666652E-3</v>
      </c>
      <c r="BE261" s="2">
        <f t="shared" si="396"/>
        <v>-1.3674999999999998E-2</v>
      </c>
      <c r="BF261" s="2">
        <f t="shared" si="396"/>
        <v>-1.5666666666666674E-3</v>
      </c>
      <c r="BG261" s="2">
        <f t="shared" si="396"/>
        <v>5.0833333333333286E-4</v>
      </c>
      <c r="BH261" s="2">
        <f t="shared" si="396"/>
        <v>-2.4083333333333335E-2</v>
      </c>
      <c r="BI261" s="2">
        <f t="shared" si="396"/>
        <v>-1.1683333333333332E-2</v>
      </c>
      <c r="BJ261" s="2">
        <f t="shared" si="396"/>
        <v>-1.2175E-2</v>
      </c>
      <c r="BK261" s="2">
        <f t="shared" si="396"/>
        <v>-1.0375000000000002E-2</v>
      </c>
      <c r="BL261" s="2">
        <f t="shared" si="396"/>
        <v>-1.5041666666666667E-2</v>
      </c>
      <c r="BM261" s="2">
        <f t="shared" si="396"/>
        <v>-1.2083333333333333E-2</v>
      </c>
      <c r="BO261">
        <f t="shared" si="326"/>
        <v>23</v>
      </c>
      <c r="BP261">
        <f t="shared" si="327"/>
        <v>2</v>
      </c>
      <c r="BQ261">
        <f t="shared" si="328"/>
        <v>20</v>
      </c>
      <c r="BR261">
        <f t="shared" si="329"/>
        <v>1</v>
      </c>
      <c r="BS261">
        <f t="shared" si="330"/>
        <v>6</v>
      </c>
      <c r="BT261">
        <f t="shared" si="331"/>
        <v>21</v>
      </c>
      <c r="BU261">
        <f t="shared" si="332"/>
        <v>18</v>
      </c>
      <c r="BV261">
        <f t="shared" si="333"/>
        <v>28</v>
      </c>
      <c r="BW261">
        <f t="shared" si="334"/>
        <v>25</v>
      </c>
      <c r="BX261">
        <f t="shared" si="335"/>
        <v>17</v>
      </c>
      <c r="BY261">
        <f t="shared" si="336"/>
        <v>15</v>
      </c>
      <c r="BZ261">
        <f t="shared" si="337"/>
        <v>24</v>
      </c>
      <c r="CA261">
        <f t="shared" si="338"/>
        <v>11</v>
      </c>
      <c r="CB261">
        <f t="shared" si="339"/>
        <v>4</v>
      </c>
      <c r="CC261">
        <f t="shared" si="340"/>
        <v>7</v>
      </c>
      <c r="CD261">
        <f t="shared" si="341"/>
        <v>5</v>
      </c>
      <c r="CE261">
        <f t="shared" si="342"/>
        <v>14</v>
      </c>
      <c r="CF261">
        <f t="shared" si="343"/>
        <v>30</v>
      </c>
      <c r="CG261">
        <f t="shared" si="344"/>
        <v>27</v>
      </c>
      <c r="CH261">
        <f t="shared" si="345"/>
        <v>22</v>
      </c>
      <c r="CI261">
        <f t="shared" si="346"/>
        <v>19</v>
      </c>
      <c r="CJ261">
        <f t="shared" si="347"/>
        <v>9</v>
      </c>
      <c r="CK261">
        <f t="shared" si="348"/>
        <v>26</v>
      </c>
      <c r="CL261">
        <f t="shared" si="349"/>
        <v>29</v>
      </c>
      <c r="CM261">
        <f t="shared" si="350"/>
        <v>3</v>
      </c>
      <c r="CN261">
        <f t="shared" si="351"/>
        <v>13</v>
      </c>
      <c r="CO261">
        <f t="shared" si="352"/>
        <v>10</v>
      </c>
      <c r="CP261">
        <f t="shared" si="353"/>
        <v>16</v>
      </c>
      <c r="CQ261">
        <f t="shared" si="354"/>
        <v>8</v>
      </c>
      <c r="CR261">
        <f t="shared" si="355"/>
        <v>12</v>
      </c>
      <c r="CU261" s="2">
        <f t="array" ref="CU261">AVERAGE(IF(BO261:CR261&gt;=$CU$8,E261:AH261,""))-$B261</f>
        <v>-5.3653333333333338E-2</v>
      </c>
      <c r="CV261" s="2">
        <f t="array" ref="CV261">AVERAGE(IF(BO261:CR261&lt;=$CV$8,E261:AH261,""))-$B261</f>
        <v>-7.0739999999999997E-2</v>
      </c>
      <c r="CW261" s="2">
        <f t="shared" si="315"/>
        <v>1.708666666666666E-2</v>
      </c>
      <c r="CX261" s="2">
        <f t="shared" si="316"/>
        <v>-4.8200000000000007E-2</v>
      </c>
      <c r="CY261" s="2">
        <f t="shared" si="317"/>
        <v>7.6499999999999312E-4</v>
      </c>
      <c r="CZ261" s="2"/>
      <c r="DA261" s="1">
        <f t="shared" si="318"/>
        <v>3.5578875099886833</v>
      </c>
      <c r="DB261" s="1">
        <f t="shared" si="319"/>
        <v>2.5904439290696959</v>
      </c>
      <c r="DC261" s="1">
        <f t="shared" si="320"/>
        <v>6.4919078822708087</v>
      </c>
      <c r="DD261" s="1">
        <f t="shared" si="321"/>
        <v>1.7862602182429399</v>
      </c>
      <c r="DE261" s="3">
        <f t="shared" si="322"/>
        <v>1.2377827976190463</v>
      </c>
    </row>
    <row r="262" spans="1:109" x14ac:dyDescent="0.25">
      <c r="A262">
        <v>194705</v>
      </c>
      <c r="B262" s="10">
        <v>2.9999999999999997E-4</v>
      </c>
      <c r="C262" s="11">
        <v>-1.03E-2</v>
      </c>
      <c r="E262" s="7">
        <v>-6.4000000000000003E-3</v>
      </c>
      <c r="F262" s="7">
        <v>-3.0099999999999998E-2</v>
      </c>
      <c r="G262" s="7">
        <v>3.6499999999999998E-2</v>
      </c>
      <c r="H262" s="7">
        <v>1.2E-2</v>
      </c>
      <c r="I262" s="7">
        <v>-6.2400000000000004E-2</v>
      </c>
      <c r="J262" s="7">
        <v>-2.2499999999999999E-2</v>
      </c>
      <c r="K262" s="7">
        <v>-3.9900000000000005E-2</v>
      </c>
      <c r="L262" s="7">
        <v>-2.6200000000000001E-2</v>
      </c>
      <c r="M262" s="7">
        <v>-3.2000000000000002E-3</v>
      </c>
      <c r="N262" s="7">
        <v>-3.5700000000000003E-2</v>
      </c>
      <c r="O262" s="7">
        <v>-3.7100000000000001E-2</v>
      </c>
      <c r="P262" s="7">
        <v>-2.3400000000000001E-2</v>
      </c>
      <c r="Q262" s="7">
        <v>-1.5800000000000002E-2</v>
      </c>
      <c r="R262" s="7">
        <v>4.5000000000000005E-3</v>
      </c>
      <c r="S262" s="7">
        <v>-2.58E-2</v>
      </c>
      <c r="T262" s="7">
        <v>-4.6200000000000005E-2</v>
      </c>
      <c r="U262" s="7">
        <v>-1.3999999999999999E-2</v>
      </c>
      <c r="V262" s="7">
        <v>-5.3400000000000003E-2</v>
      </c>
      <c r="W262" s="7">
        <v>2.6200000000000001E-2</v>
      </c>
      <c r="X262" s="7">
        <v>-2.3599999999999999E-2</v>
      </c>
      <c r="Y262" s="7">
        <v>-1.0700000000000001E-2</v>
      </c>
      <c r="Z262" s="7">
        <v>-2.7400000000000004E-2</v>
      </c>
      <c r="AA262" s="7">
        <v>-1.67E-2</v>
      </c>
      <c r="AB262" s="7">
        <v>-1.26E-2</v>
      </c>
      <c r="AC262" s="7">
        <v>-2.6700000000000002E-2</v>
      </c>
      <c r="AD262" s="7">
        <v>-3.7999999999999999E-2</v>
      </c>
      <c r="AE262" s="7">
        <v>-8.8000000000000005E-3</v>
      </c>
      <c r="AF262" s="7">
        <v>-4.8399999999999999E-2</v>
      </c>
      <c r="AG262" s="7">
        <v>-7.4000000000000003E-3</v>
      </c>
      <c r="AH262" s="7">
        <v>-4.3899999999999995E-2</v>
      </c>
      <c r="AJ262" s="2">
        <f t="shared" ref="AJ262:BM262" si="397">AVERAGE(E250:E261)</f>
        <v>-1.3491666666666666E-2</v>
      </c>
      <c r="AK262" s="2">
        <f t="shared" si="397"/>
        <v>-3.4583333333333334E-2</v>
      </c>
      <c r="AL262" s="2">
        <f t="shared" si="397"/>
        <v>-1.8200000000000004E-2</v>
      </c>
      <c r="AM262" s="2">
        <f t="shared" si="397"/>
        <v>-4.2341666666666666E-2</v>
      </c>
      <c r="AN262" s="2">
        <f t="shared" si="397"/>
        <v>-3.8925000000000008E-2</v>
      </c>
      <c r="AO262" s="2">
        <f t="shared" si="397"/>
        <v>-1.6083333333333335E-2</v>
      </c>
      <c r="AP262" s="2">
        <f t="shared" si="397"/>
        <v>-1.845833333333333E-2</v>
      </c>
      <c r="AQ262" s="2">
        <f t="shared" si="397"/>
        <v>-1.9866666666666668E-2</v>
      </c>
      <c r="AR262" s="2">
        <f t="shared" si="397"/>
        <v>-1.2233333333333332E-2</v>
      </c>
      <c r="AS262" s="2">
        <f t="shared" si="397"/>
        <v>-2.5466666666666665E-2</v>
      </c>
      <c r="AT262" s="2">
        <f t="shared" si="397"/>
        <v>-1.9091666666666663E-2</v>
      </c>
      <c r="AU262" s="2">
        <f t="shared" si="397"/>
        <v>-1.4158333333333334E-2</v>
      </c>
      <c r="AV262" s="2">
        <f t="shared" si="397"/>
        <v>-2.148333333333334E-2</v>
      </c>
      <c r="AW262" s="2">
        <f t="shared" si="397"/>
        <v>-2.5566666666666672E-2</v>
      </c>
      <c r="AX262" s="2">
        <f t="shared" si="397"/>
        <v>-2.0166666666666663E-2</v>
      </c>
      <c r="AY262" s="2">
        <f t="shared" si="397"/>
        <v>-2.6024999999999996E-2</v>
      </c>
      <c r="AZ262" s="2">
        <f t="shared" si="397"/>
        <v>-1.8725000000000002E-2</v>
      </c>
      <c r="BA262" s="2">
        <f t="shared" si="397"/>
        <v>-8.5833333333333369E-3</v>
      </c>
      <c r="BB262" s="2">
        <f t="shared" si="397"/>
        <v>-8.6083333333333324E-3</v>
      </c>
      <c r="BC262" s="2">
        <f t="shared" si="397"/>
        <v>-1.3724999999999996E-2</v>
      </c>
      <c r="BD262" s="2">
        <f t="shared" si="397"/>
        <v>-9.7916666666666673E-3</v>
      </c>
      <c r="BE262" s="2">
        <f t="shared" si="397"/>
        <v>-3.4416666666666672E-2</v>
      </c>
      <c r="BF262" s="2">
        <f t="shared" si="397"/>
        <v>-1.1625000000000002E-2</v>
      </c>
      <c r="BG262" s="2">
        <f t="shared" si="397"/>
        <v>-9.7916666666666655E-3</v>
      </c>
      <c r="BH262" s="2">
        <f t="shared" si="397"/>
        <v>-2.9108333333333337E-2</v>
      </c>
      <c r="BI262" s="2">
        <f t="shared" si="397"/>
        <v>-2.0583333333333328E-2</v>
      </c>
      <c r="BJ262" s="2">
        <f t="shared" si="397"/>
        <v>-2.5233333333333333E-2</v>
      </c>
      <c r="BK262" s="2">
        <f t="shared" si="397"/>
        <v>-2.9666666666666664E-2</v>
      </c>
      <c r="BL262" s="2">
        <f t="shared" si="397"/>
        <v>-2.1366666666666669E-2</v>
      </c>
      <c r="BM262" s="2">
        <f t="shared" si="397"/>
        <v>-2.0391666666666666E-2</v>
      </c>
      <c r="BO262">
        <f t="shared" si="326"/>
        <v>24</v>
      </c>
      <c r="BP262">
        <f t="shared" si="327"/>
        <v>3</v>
      </c>
      <c r="BQ262">
        <f t="shared" si="328"/>
        <v>20</v>
      </c>
      <c r="BR262">
        <f t="shared" si="329"/>
        <v>1</v>
      </c>
      <c r="BS262">
        <f t="shared" si="330"/>
        <v>2</v>
      </c>
      <c r="BT262">
        <f t="shared" si="331"/>
        <v>21</v>
      </c>
      <c r="BU262">
        <f t="shared" si="332"/>
        <v>19</v>
      </c>
      <c r="BV262">
        <f t="shared" si="333"/>
        <v>16</v>
      </c>
      <c r="BW262">
        <f t="shared" si="334"/>
        <v>25</v>
      </c>
      <c r="BX262">
        <f t="shared" si="335"/>
        <v>9</v>
      </c>
      <c r="BY262">
        <f t="shared" si="336"/>
        <v>17</v>
      </c>
      <c r="BZ262">
        <f t="shared" si="337"/>
        <v>22</v>
      </c>
      <c r="CA262">
        <f t="shared" si="338"/>
        <v>11</v>
      </c>
      <c r="CB262">
        <f t="shared" si="339"/>
        <v>8</v>
      </c>
      <c r="CC262">
        <f t="shared" si="340"/>
        <v>15</v>
      </c>
      <c r="CD262">
        <f t="shared" si="341"/>
        <v>7</v>
      </c>
      <c r="CE262">
        <f t="shared" si="342"/>
        <v>18</v>
      </c>
      <c r="CF262">
        <f t="shared" si="343"/>
        <v>30</v>
      </c>
      <c r="CG262">
        <f t="shared" si="344"/>
        <v>29</v>
      </c>
      <c r="CH262">
        <f t="shared" si="345"/>
        <v>23</v>
      </c>
      <c r="CI262">
        <f t="shared" si="346"/>
        <v>27</v>
      </c>
      <c r="CJ262">
        <f t="shared" si="347"/>
        <v>4</v>
      </c>
      <c r="CK262">
        <f t="shared" si="348"/>
        <v>26</v>
      </c>
      <c r="CL262">
        <f t="shared" si="349"/>
        <v>28</v>
      </c>
      <c r="CM262">
        <f t="shared" si="350"/>
        <v>6</v>
      </c>
      <c r="CN262">
        <f t="shared" si="351"/>
        <v>13</v>
      </c>
      <c r="CO262">
        <f t="shared" si="352"/>
        <v>10</v>
      </c>
      <c r="CP262">
        <f t="shared" si="353"/>
        <v>5</v>
      </c>
      <c r="CQ262">
        <f t="shared" si="354"/>
        <v>12</v>
      </c>
      <c r="CR262">
        <f t="shared" si="355"/>
        <v>14</v>
      </c>
      <c r="CU262" s="2">
        <f t="array" ref="CU262">AVERAGE(IF(BO262:CR262&gt;=$CU$8,E262:AH262,""))-$B262</f>
        <v>-1.5433333333333335E-2</v>
      </c>
      <c r="CV262" s="2">
        <f t="array" ref="CV262">AVERAGE(IF(BO262:CR262&lt;=$CV$8,E262:AH262,""))-$B262</f>
        <v>-2.6973333333333335E-2</v>
      </c>
      <c r="CW262" s="2">
        <f t="shared" si="315"/>
        <v>1.154E-2</v>
      </c>
      <c r="CX262" s="2">
        <f t="shared" si="316"/>
        <v>-1.03E-2</v>
      </c>
      <c r="CY262" s="2">
        <f t="shared" si="317"/>
        <v>6.0799999999999995E-3</v>
      </c>
      <c r="CZ262" s="2"/>
      <c r="DA262" s="1">
        <f t="shared" si="318"/>
        <v>3.6000128981069497</v>
      </c>
      <c r="DB262" s="1">
        <f t="shared" si="319"/>
        <v>2.564539489778999</v>
      </c>
      <c r="DC262" s="1">
        <f t="shared" si="320"/>
        <v>6.3936636763191101</v>
      </c>
      <c r="DD262" s="1">
        <f t="shared" si="321"/>
        <v>1.7386147040216733</v>
      </c>
      <c r="DE262" s="3">
        <f t="shared" si="322"/>
        <v>1.2493227976190464</v>
      </c>
    </row>
    <row r="263" spans="1:109" x14ac:dyDescent="0.25">
      <c r="A263">
        <v>194706</v>
      </c>
      <c r="B263" s="10">
        <v>2.9999999999999997E-4</v>
      </c>
      <c r="C263" s="11">
        <v>5.3400000000000003E-2</v>
      </c>
      <c r="E263" s="7">
        <v>5.9200000000000003E-2</v>
      </c>
      <c r="F263" s="7">
        <v>7.51E-2</v>
      </c>
      <c r="G263" s="7">
        <v>5.6100000000000004E-2</v>
      </c>
      <c r="H263" s="7">
        <v>2.2700000000000001E-2</v>
      </c>
      <c r="I263" s="7">
        <v>7.1500000000000008E-2</v>
      </c>
      <c r="J263" s="7">
        <v>1.8200000000000001E-2</v>
      </c>
      <c r="K263" s="7">
        <v>9.35E-2</v>
      </c>
      <c r="L263" s="7">
        <v>4.2300000000000004E-2</v>
      </c>
      <c r="M263" s="7">
        <v>8.0199999999999994E-2</v>
      </c>
      <c r="N263" s="7">
        <v>0.10340000000000001</v>
      </c>
      <c r="O263" s="7">
        <v>6.2000000000000006E-2</v>
      </c>
      <c r="P263" s="7">
        <v>2.2700000000000001E-2</v>
      </c>
      <c r="Q263" s="7">
        <v>8.9600000000000013E-2</v>
      </c>
      <c r="R263" s="7">
        <v>4.6300000000000001E-2</v>
      </c>
      <c r="S263" s="7">
        <v>6.0700000000000004E-2</v>
      </c>
      <c r="T263" s="7">
        <v>3.04E-2</v>
      </c>
      <c r="U263" s="7">
        <v>1.0400000000000001E-2</v>
      </c>
      <c r="V263" s="7">
        <v>0.11599999999999999</v>
      </c>
      <c r="W263" s="7">
        <v>7.740000000000001E-2</v>
      </c>
      <c r="X263" s="7">
        <v>3.8100000000000002E-2</v>
      </c>
      <c r="Y263" s="7">
        <v>-3.2199999999999999E-2</v>
      </c>
      <c r="Z263" s="7">
        <v>2.01E-2</v>
      </c>
      <c r="AA263" s="7">
        <v>2.6000000000000002E-2</v>
      </c>
      <c r="AB263" s="7">
        <v>6.8200000000000011E-2</v>
      </c>
      <c r="AC263" s="7">
        <v>2.63E-2</v>
      </c>
      <c r="AD263" s="7">
        <v>8.2699999999999996E-2</v>
      </c>
      <c r="AE263" s="7">
        <v>9.8699999999999996E-2</v>
      </c>
      <c r="AF263" s="7">
        <v>7.9100000000000004E-2</v>
      </c>
      <c r="AG263" s="7">
        <v>6.9800000000000001E-2</v>
      </c>
      <c r="AH263" s="7">
        <v>3.2599999999999997E-2</v>
      </c>
      <c r="AJ263" s="2">
        <f t="shared" ref="AJ263:BM263" si="398">AVERAGE(E251:E262)</f>
        <v>-1.5541666666666664E-2</v>
      </c>
      <c r="AK263" s="2">
        <f t="shared" si="398"/>
        <v>-4.4083333333333335E-2</v>
      </c>
      <c r="AL263" s="2">
        <f t="shared" si="398"/>
        <v>-1.7900000000000006E-2</v>
      </c>
      <c r="AM263" s="2">
        <f t="shared" si="398"/>
        <v>-3.7949999999999998E-2</v>
      </c>
      <c r="AN263" s="2">
        <f t="shared" si="398"/>
        <v>-4.4949999999999997E-2</v>
      </c>
      <c r="AO263" s="2">
        <f t="shared" si="398"/>
        <v>-1.8408333333333329E-2</v>
      </c>
      <c r="AP263" s="2">
        <f t="shared" si="398"/>
        <v>-2.8550000000000002E-2</v>
      </c>
      <c r="AQ263" s="2">
        <f t="shared" si="398"/>
        <v>-2.6700000000000002E-2</v>
      </c>
      <c r="AR263" s="2">
        <f t="shared" si="398"/>
        <v>-1.6116666666666668E-2</v>
      </c>
      <c r="AS263" s="2">
        <f t="shared" si="398"/>
        <v>-3.7925E-2</v>
      </c>
      <c r="AT263" s="2">
        <f t="shared" si="398"/>
        <v>-2.6358333333333334E-2</v>
      </c>
      <c r="AU263" s="2">
        <f t="shared" si="398"/>
        <v>-2.1508333333333334E-2</v>
      </c>
      <c r="AV263" s="2">
        <f t="shared" si="398"/>
        <v>-2.850833333333334E-2</v>
      </c>
      <c r="AW263" s="2">
        <f t="shared" si="398"/>
        <v>-3.0116666666666677E-2</v>
      </c>
      <c r="AX263" s="2">
        <f t="shared" si="398"/>
        <v>-2.5866666666666663E-2</v>
      </c>
      <c r="AY263" s="2">
        <f t="shared" si="398"/>
        <v>-3.3583333333333333E-2</v>
      </c>
      <c r="AZ263" s="2">
        <f t="shared" si="398"/>
        <v>-2.2558333333333336E-2</v>
      </c>
      <c r="BA263" s="2">
        <f t="shared" si="398"/>
        <v>-1.6391666666666669E-2</v>
      </c>
      <c r="BB263" s="2">
        <f t="shared" si="398"/>
        <v>-9.4416666666666677E-3</v>
      </c>
      <c r="BC263" s="2">
        <f t="shared" si="398"/>
        <v>-1.8141666666666667E-2</v>
      </c>
      <c r="BD263" s="2">
        <f t="shared" si="398"/>
        <v>-1.3016666666666662E-2</v>
      </c>
      <c r="BE263" s="2">
        <f t="shared" si="398"/>
        <v>-4.1250000000000002E-2</v>
      </c>
      <c r="BF263" s="2">
        <f t="shared" si="398"/>
        <v>-1.5933333333333334E-2</v>
      </c>
      <c r="BG263" s="2">
        <f t="shared" si="398"/>
        <v>-1.4324999999999997E-2</v>
      </c>
      <c r="BH263" s="2">
        <f t="shared" si="398"/>
        <v>-3.5683333333333338E-2</v>
      </c>
      <c r="BI263" s="2">
        <f t="shared" si="398"/>
        <v>-2.9808333333333329E-2</v>
      </c>
      <c r="BJ263" s="2">
        <f t="shared" si="398"/>
        <v>-2.76E-2</v>
      </c>
      <c r="BK263" s="2">
        <f t="shared" si="398"/>
        <v>-3.2841666666666665E-2</v>
      </c>
      <c r="BL263" s="2">
        <f t="shared" si="398"/>
        <v>-2.5383333333333341E-2</v>
      </c>
      <c r="BM263" s="2">
        <f t="shared" si="398"/>
        <v>-2.9216666666666665E-2</v>
      </c>
      <c r="BO263">
        <f t="shared" si="326"/>
        <v>27</v>
      </c>
      <c r="BP263">
        <f t="shared" si="327"/>
        <v>2</v>
      </c>
      <c r="BQ263">
        <f t="shared" si="328"/>
        <v>23</v>
      </c>
      <c r="BR263">
        <f t="shared" si="329"/>
        <v>4</v>
      </c>
      <c r="BS263">
        <f t="shared" si="330"/>
        <v>1</v>
      </c>
      <c r="BT263">
        <f t="shared" si="331"/>
        <v>21</v>
      </c>
      <c r="BU263">
        <f t="shared" si="332"/>
        <v>12</v>
      </c>
      <c r="BV263">
        <f t="shared" si="333"/>
        <v>15</v>
      </c>
      <c r="BW263">
        <f t="shared" si="334"/>
        <v>25</v>
      </c>
      <c r="BX263">
        <f t="shared" si="335"/>
        <v>5</v>
      </c>
      <c r="BY263">
        <f t="shared" si="336"/>
        <v>16</v>
      </c>
      <c r="BZ263">
        <f t="shared" si="337"/>
        <v>20</v>
      </c>
      <c r="CA263">
        <f t="shared" si="338"/>
        <v>13</v>
      </c>
      <c r="CB263">
        <f t="shared" si="339"/>
        <v>9</v>
      </c>
      <c r="CC263">
        <f t="shared" si="340"/>
        <v>17</v>
      </c>
      <c r="CD263">
        <f t="shared" si="341"/>
        <v>7</v>
      </c>
      <c r="CE263">
        <f t="shared" si="342"/>
        <v>19</v>
      </c>
      <c r="CF263">
        <f t="shared" si="343"/>
        <v>24</v>
      </c>
      <c r="CG263">
        <f t="shared" si="344"/>
        <v>30</v>
      </c>
      <c r="CH263">
        <f t="shared" si="345"/>
        <v>22</v>
      </c>
      <c r="CI263">
        <f t="shared" si="346"/>
        <v>29</v>
      </c>
      <c r="CJ263">
        <f t="shared" si="347"/>
        <v>3</v>
      </c>
      <c r="CK263">
        <f t="shared" si="348"/>
        <v>26</v>
      </c>
      <c r="CL263">
        <f t="shared" si="349"/>
        <v>28</v>
      </c>
      <c r="CM263">
        <f t="shared" si="350"/>
        <v>6</v>
      </c>
      <c r="CN263">
        <f t="shared" si="351"/>
        <v>10</v>
      </c>
      <c r="CO263">
        <f t="shared" si="352"/>
        <v>14</v>
      </c>
      <c r="CP263">
        <f t="shared" si="353"/>
        <v>8</v>
      </c>
      <c r="CQ263">
        <f t="shared" si="354"/>
        <v>18</v>
      </c>
      <c r="CR263">
        <f t="shared" si="355"/>
        <v>11</v>
      </c>
      <c r="CU263" s="2">
        <f t="array" ref="CU263">AVERAGE(IF(BO263:CR263&gt;=$CU$8,E263:AH263,""))-$B263</f>
        <v>4.855333333333333E-2</v>
      </c>
      <c r="CV263" s="2">
        <f t="array" ref="CV263">AVERAGE(IF(BO263:CR263&lt;=$CV$8,E263:AH263,""))-$B263</f>
        <v>6.0653333333333323E-2</v>
      </c>
      <c r="CW263" s="2">
        <f t="shared" si="315"/>
        <v>-1.2099999999999993E-2</v>
      </c>
      <c r="CX263" s="2">
        <f t="shared" si="316"/>
        <v>5.3400000000000003E-2</v>
      </c>
      <c r="CY263" s="2">
        <f t="shared" si="317"/>
        <v>4.2750000000000062E-3</v>
      </c>
      <c r="CZ263" s="2"/>
      <c r="DA263" s="1">
        <f t="shared" si="318"/>
        <v>3.5575327459092874</v>
      </c>
      <c r="DB263" s="1">
        <f t="shared" si="319"/>
        <v>2.7022552603801313</v>
      </c>
      <c r="DC263" s="1">
        <f t="shared" si="320"/>
        <v>6.706015459119552</v>
      </c>
      <c r="DD263" s="1">
        <f t="shared" si="321"/>
        <v>1.8445890656141408</v>
      </c>
      <c r="DE263" s="3">
        <f t="shared" si="322"/>
        <v>1.2372227976190464</v>
      </c>
    </row>
    <row r="264" spans="1:109" x14ac:dyDescent="0.25">
      <c r="A264">
        <v>194707</v>
      </c>
      <c r="B264" s="10">
        <v>2.9999999999999997E-4</v>
      </c>
      <c r="C264" s="11">
        <v>4.0899999999999999E-2</v>
      </c>
      <c r="E264" s="7">
        <v>5.0199999999999995E-2</v>
      </c>
      <c r="F264" s="7">
        <v>2.1299999999999999E-2</v>
      </c>
      <c r="G264" s="7">
        <v>3.49E-2</v>
      </c>
      <c r="H264" s="7">
        <v>5.4199999999999998E-2</v>
      </c>
      <c r="I264" s="7">
        <v>4.1500000000000002E-2</v>
      </c>
      <c r="J264" s="7">
        <v>9.7500000000000003E-2</v>
      </c>
      <c r="K264" s="7">
        <v>2.9600000000000001E-2</v>
      </c>
      <c r="L264" s="7">
        <v>2.6000000000000002E-2</v>
      </c>
      <c r="M264" s="7">
        <v>1.49E-2</v>
      </c>
      <c r="N264" s="7">
        <v>8.6800000000000002E-2</v>
      </c>
      <c r="O264" s="7">
        <v>3.1699999999999999E-2</v>
      </c>
      <c r="P264" s="7">
        <v>7.3099999999999998E-2</v>
      </c>
      <c r="Q264" s="7">
        <v>3.6900000000000002E-2</v>
      </c>
      <c r="R264" s="7">
        <v>6.9100000000000009E-2</v>
      </c>
      <c r="S264" s="7">
        <v>4.6800000000000001E-2</v>
      </c>
      <c r="T264" s="7">
        <v>3.4200000000000001E-2</v>
      </c>
      <c r="U264" s="7">
        <v>5.3400000000000003E-2</v>
      </c>
      <c r="V264" s="7">
        <v>0.1704</v>
      </c>
      <c r="W264" s="7">
        <v>3.6799999999999999E-2</v>
      </c>
      <c r="X264" s="7">
        <v>2.5400000000000002E-2</v>
      </c>
      <c r="Y264" s="7">
        <v>8.1000000000000013E-3</v>
      </c>
      <c r="Z264" s="7">
        <v>8.199999999999999E-2</v>
      </c>
      <c r="AA264" s="7">
        <v>5.4800000000000008E-2</v>
      </c>
      <c r="AB264" s="7">
        <v>3.3799999999999997E-2</v>
      </c>
      <c r="AC264" s="7">
        <v>7.46E-2</v>
      </c>
      <c r="AD264" s="7">
        <v>5.45E-2</v>
      </c>
      <c r="AE264" s="7">
        <v>4.3600000000000007E-2</v>
      </c>
      <c r="AF264" s="7">
        <v>6.7799999999999999E-2</v>
      </c>
      <c r="AG264" s="7">
        <v>2.3900000000000001E-2</v>
      </c>
      <c r="AH264" s="7">
        <v>5.8799999999999998E-2</v>
      </c>
      <c r="AJ264" s="2">
        <f t="shared" ref="AJ264:BM264" si="399">AVERAGE(E252:E263)</f>
        <v>-7.9666666666666636E-3</v>
      </c>
      <c r="AK264" s="2">
        <f t="shared" si="399"/>
        <v>-3.9691666666666667E-2</v>
      </c>
      <c r="AL264" s="2">
        <f t="shared" si="399"/>
        <v>-9.2750000000000003E-3</v>
      </c>
      <c r="AM264" s="2">
        <f t="shared" si="399"/>
        <v>-3.2241666666666662E-2</v>
      </c>
      <c r="AN264" s="2">
        <f t="shared" si="399"/>
        <v>-3.2000000000000001E-2</v>
      </c>
      <c r="AO264" s="2">
        <f t="shared" si="399"/>
        <v>-1.3366666666666666E-2</v>
      </c>
      <c r="AP264" s="2">
        <f t="shared" si="399"/>
        <v>-1.4924999999999996E-2</v>
      </c>
      <c r="AQ264" s="2">
        <f t="shared" si="399"/>
        <v>-1.8591666666666663E-2</v>
      </c>
      <c r="AR264" s="2">
        <f t="shared" si="399"/>
        <v>-6.9166666666666656E-3</v>
      </c>
      <c r="AS264" s="2">
        <f t="shared" si="399"/>
        <v>-2.4458333333333332E-2</v>
      </c>
      <c r="AT264" s="2">
        <f t="shared" si="399"/>
        <v>-1.7458333333333336E-2</v>
      </c>
      <c r="AU264" s="2">
        <f t="shared" si="399"/>
        <v>-1.7683333333333336E-2</v>
      </c>
      <c r="AV264" s="2">
        <f t="shared" si="399"/>
        <v>-1.7166666666666663E-2</v>
      </c>
      <c r="AW264" s="2">
        <f t="shared" si="399"/>
        <v>-2.1983333333333337E-2</v>
      </c>
      <c r="AX264" s="2">
        <f t="shared" si="399"/>
        <v>-1.5866666666666661E-2</v>
      </c>
      <c r="AY264" s="2">
        <f t="shared" si="399"/>
        <v>-2.6300000000000004E-2</v>
      </c>
      <c r="AZ264" s="2">
        <f t="shared" si="399"/>
        <v>-1.7175000000000003E-2</v>
      </c>
      <c r="BA264" s="2">
        <f t="shared" si="399"/>
        <v>-2.8500000000000005E-3</v>
      </c>
      <c r="BB264" s="2">
        <f t="shared" si="399"/>
        <v>-3.6666666666666559E-4</v>
      </c>
      <c r="BC264" s="2">
        <f t="shared" si="399"/>
        <v>-1.2616666666666667E-2</v>
      </c>
      <c r="BD264" s="2">
        <f t="shared" si="399"/>
        <v>-1.6049999999999998E-2</v>
      </c>
      <c r="BE264" s="2">
        <f t="shared" si="399"/>
        <v>-3.4216666666666666E-2</v>
      </c>
      <c r="BF264" s="2">
        <f t="shared" si="399"/>
        <v>-9.0916666666666663E-3</v>
      </c>
      <c r="BG264" s="2">
        <f t="shared" si="399"/>
        <v>-5.9083333333333323E-3</v>
      </c>
      <c r="BH264" s="2">
        <f t="shared" si="399"/>
        <v>-3.1266666666666672E-2</v>
      </c>
      <c r="BI264" s="2">
        <f t="shared" si="399"/>
        <v>-2.151666666666666E-2</v>
      </c>
      <c r="BJ264" s="2">
        <f t="shared" si="399"/>
        <v>-1.2525000000000003E-2</v>
      </c>
      <c r="BK264" s="2">
        <f t="shared" si="399"/>
        <v>-2.1033333333333334E-2</v>
      </c>
      <c r="BL264" s="2">
        <f t="shared" si="399"/>
        <v>-1.7125000000000005E-2</v>
      </c>
      <c r="BM264" s="2">
        <f t="shared" si="399"/>
        <v>-2.0483333333333333E-2</v>
      </c>
      <c r="BO264">
        <f t="shared" si="326"/>
        <v>26</v>
      </c>
      <c r="BP264">
        <f t="shared" si="327"/>
        <v>1</v>
      </c>
      <c r="BQ264">
        <f t="shared" si="328"/>
        <v>24</v>
      </c>
      <c r="BR264">
        <f t="shared" si="329"/>
        <v>3</v>
      </c>
      <c r="BS264">
        <f t="shared" si="330"/>
        <v>4</v>
      </c>
      <c r="BT264">
        <f t="shared" si="331"/>
        <v>21</v>
      </c>
      <c r="BU264">
        <f t="shared" si="332"/>
        <v>20</v>
      </c>
      <c r="BV264">
        <f t="shared" si="333"/>
        <v>12</v>
      </c>
      <c r="BW264">
        <f t="shared" si="334"/>
        <v>27</v>
      </c>
      <c r="BX264">
        <f t="shared" si="335"/>
        <v>7</v>
      </c>
      <c r="BY264">
        <f t="shared" si="336"/>
        <v>14</v>
      </c>
      <c r="BZ264">
        <f t="shared" si="337"/>
        <v>13</v>
      </c>
      <c r="CA264">
        <f t="shared" si="338"/>
        <v>16</v>
      </c>
      <c r="CB264">
        <f t="shared" si="339"/>
        <v>8</v>
      </c>
      <c r="CC264">
        <f t="shared" si="340"/>
        <v>19</v>
      </c>
      <c r="CD264">
        <f t="shared" si="341"/>
        <v>6</v>
      </c>
      <c r="CE264">
        <f t="shared" si="342"/>
        <v>15</v>
      </c>
      <c r="CF264">
        <f t="shared" si="343"/>
        <v>29</v>
      </c>
      <c r="CG264">
        <f t="shared" si="344"/>
        <v>30</v>
      </c>
      <c r="CH264">
        <f t="shared" si="345"/>
        <v>22</v>
      </c>
      <c r="CI264">
        <f t="shared" si="346"/>
        <v>18</v>
      </c>
      <c r="CJ264">
        <f t="shared" si="347"/>
        <v>2</v>
      </c>
      <c r="CK264">
        <f t="shared" si="348"/>
        <v>25</v>
      </c>
      <c r="CL264">
        <f t="shared" si="349"/>
        <v>28</v>
      </c>
      <c r="CM264">
        <f t="shared" si="350"/>
        <v>5</v>
      </c>
      <c r="CN264">
        <f t="shared" si="351"/>
        <v>9</v>
      </c>
      <c r="CO264">
        <f t="shared" si="352"/>
        <v>23</v>
      </c>
      <c r="CP264">
        <f t="shared" si="353"/>
        <v>10</v>
      </c>
      <c r="CQ264">
        <f t="shared" si="354"/>
        <v>17</v>
      </c>
      <c r="CR264">
        <f t="shared" si="355"/>
        <v>11</v>
      </c>
      <c r="CU264" s="2">
        <f t="array" ref="CU264">AVERAGE(IF(BO264:CR264&gt;=$CU$8,E264:AH264,""))-$B264</f>
        <v>4.6873333333333322E-2</v>
      </c>
      <c r="CV264" s="2">
        <f t="array" ref="CV264">AVERAGE(IF(BO264:CR264&lt;=$CV$8,E264:AH264,""))-$B264</f>
        <v>5.4966666666666664E-2</v>
      </c>
      <c r="CW264" s="2">
        <f t="shared" si="315"/>
        <v>-8.0933333333333413E-3</v>
      </c>
      <c r="CX264" s="2">
        <f t="shared" si="316"/>
        <v>4.0899999999999999E-2</v>
      </c>
      <c r="CY264" s="2">
        <f t="shared" si="317"/>
        <v>4.1549999999999938E-3</v>
      </c>
      <c r="CZ264" s="2"/>
      <c r="DA264" s="1">
        <f t="shared" si="318"/>
        <v>3.5298077073761678</v>
      </c>
      <c r="DB264" s="1">
        <f t="shared" si="319"/>
        <v>2.8135881771077926</v>
      </c>
      <c r="DC264" s="1">
        <f t="shared" si="320"/>
        <v>7.0223605617110847</v>
      </c>
      <c r="DD264" s="1">
        <f t="shared" si="321"/>
        <v>1.9465333546404155</v>
      </c>
      <c r="DE264" s="3">
        <f t="shared" si="322"/>
        <v>1.2291294642857131</v>
      </c>
    </row>
    <row r="265" spans="1:109" x14ac:dyDescent="0.25">
      <c r="A265">
        <v>194708</v>
      </c>
      <c r="B265" s="10">
        <v>2.9999999999999997E-4</v>
      </c>
      <c r="C265" s="11">
        <v>-1.78E-2</v>
      </c>
      <c r="E265" s="7">
        <v>-1.34E-2</v>
      </c>
      <c r="F265" s="7">
        <v>-3.6900000000000002E-2</v>
      </c>
      <c r="G265" s="7">
        <v>-2.4799999999999999E-2</v>
      </c>
      <c r="H265" s="7">
        <v>-0.1045</v>
      </c>
      <c r="I265" s="7">
        <v>-2.2000000000000001E-3</v>
      </c>
      <c r="J265" s="7">
        <v>-2.9999999999999997E-4</v>
      </c>
      <c r="K265" s="7">
        <v>8.3000000000000001E-3</v>
      </c>
      <c r="L265" s="7">
        <v>-3.8300000000000001E-2</v>
      </c>
      <c r="M265" s="7">
        <v>-5.7999999999999996E-3</v>
      </c>
      <c r="N265" s="7">
        <v>-2.9999999999999997E-4</v>
      </c>
      <c r="O265" s="7">
        <v>-2.7099999999999999E-2</v>
      </c>
      <c r="P265" s="7">
        <v>-6.1000000000000004E-3</v>
      </c>
      <c r="Q265" s="7">
        <v>-2.3599999999999999E-2</v>
      </c>
      <c r="R265" s="7">
        <v>-3.6799999999999999E-2</v>
      </c>
      <c r="S265" s="7">
        <v>-1.0800000000000001E-2</v>
      </c>
      <c r="T265" s="7">
        <v>9.7000000000000003E-3</v>
      </c>
      <c r="U265" s="7">
        <v>-2.0199999999999999E-2</v>
      </c>
      <c r="V265" s="7">
        <v>7.4000000000000003E-3</v>
      </c>
      <c r="W265" s="7">
        <v>-2.35E-2</v>
      </c>
      <c r="X265" s="7">
        <v>2.3999999999999998E-3</v>
      </c>
      <c r="Y265" s="7">
        <v>3.5999999999999999E-3</v>
      </c>
      <c r="Z265" s="7">
        <v>-5.4000000000000003E-3</v>
      </c>
      <c r="AA265" s="7">
        <v>-5.0300000000000004E-2</v>
      </c>
      <c r="AB265" s="7">
        <v>-2.3E-3</v>
      </c>
      <c r="AC265" s="7">
        <v>-2.3400000000000001E-2</v>
      </c>
      <c r="AD265" s="7">
        <v>-1.3700000000000002E-2</v>
      </c>
      <c r="AE265" s="7">
        <v>-3.6000000000000004E-2</v>
      </c>
      <c r="AF265" s="7">
        <v>-6.8099999999999994E-2</v>
      </c>
      <c r="AG265" s="7">
        <v>-1.3000000000000001E-2</v>
      </c>
      <c r="AH265" s="7">
        <v>-8.3999999999999995E-3</v>
      </c>
      <c r="AJ265" s="2">
        <f t="shared" ref="AJ265:BM265" si="400">AVERAGE(E253:E264)</f>
        <v>-3.1166666666666656E-3</v>
      </c>
      <c r="AK265" s="2">
        <f t="shared" si="400"/>
        <v>-4.0725000000000004E-2</v>
      </c>
      <c r="AL265" s="2">
        <f t="shared" si="400"/>
        <v>-5.7916666666666663E-3</v>
      </c>
      <c r="AM265" s="2">
        <f t="shared" si="400"/>
        <v>-2.6358333333333334E-2</v>
      </c>
      <c r="AN265" s="2">
        <f t="shared" si="400"/>
        <v>-2.5433333333333336E-2</v>
      </c>
      <c r="AO265" s="2">
        <f t="shared" si="400"/>
        <v>-4.1749999999999982E-3</v>
      </c>
      <c r="AP265" s="2">
        <f t="shared" si="400"/>
        <v>-1.0649999999999998E-2</v>
      </c>
      <c r="AQ265" s="2">
        <f t="shared" si="400"/>
        <v>-1.3808333333333332E-2</v>
      </c>
      <c r="AR265" s="2">
        <f t="shared" si="400"/>
        <v>-3.6000000000000012E-3</v>
      </c>
      <c r="AS265" s="2">
        <f t="shared" si="400"/>
        <v>-1.3816666666666672E-2</v>
      </c>
      <c r="AT265" s="2">
        <f t="shared" si="400"/>
        <v>-1.0208333333333331E-2</v>
      </c>
      <c r="AU265" s="2">
        <f t="shared" si="400"/>
        <v>-9.5000000000000015E-3</v>
      </c>
      <c r="AV265" s="2">
        <f t="shared" si="400"/>
        <v>-9.6333333333333323E-3</v>
      </c>
      <c r="AW265" s="2">
        <f t="shared" si="400"/>
        <v>-1.3050000000000001E-2</v>
      </c>
      <c r="AX265" s="2">
        <f t="shared" si="400"/>
        <v>-8.383333333333326E-3</v>
      </c>
      <c r="AY265" s="2">
        <f t="shared" si="400"/>
        <v>-1.9925000000000002E-2</v>
      </c>
      <c r="AZ265" s="2">
        <f t="shared" si="400"/>
        <v>-8.033333333333335E-3</v>
      </c>
      <c r="BA265" s="2">
        <f t="shared" si="400"/>
        <v>1.1424999999999996E-2</v>
      </c>
      <c r="BB265" s="2">
        <f t="shared" si="400"/>
        <v>2.7250000000000004E-3</v>
      </c>
      <c r="BC265" s="2">
        <f t="shared" si="400"/>
        <v>-7.6E-3</v>
      </c>
      <c r="BD265" s="2">
        <f t="shared" si="400"/>
        <v>-1.5324999999999997E-2</v>
      </c>
      <c r="BE265" s="2">
        <f t="shared" si="400"/>
        <v>-2.6516666666666671E-2</v>
      </c>
      <c r="BF265" s="2">
        <f t="shared" si="400"/>
        <v>-2.2833333333333321E-3</v>
      </c>
      <c r="BG265" s="2">
        <f t="shared" si="400"/>
        <v>-1.3749999999999988E-3</v>
      </c>
      <c r="BH265" s="2">
        <f t="shared" si="400"/>
        <v>-2.0225000000000007E-2</v>
      </c>
      <c r="BI265" s="2">
        <f t="shared" si="400"/>
        <v>-1.4533333333333329E-2</v>
      </c>
      <c r="BJ265" s="2">
        <f t="shared" si="400"/>
        <v>-6.9000000000000008E-3</v>
      </c>
      <c r="BK265" s="2">
        <f t="shared" si="400"/>
        <v>-1.4350000000000003E-2</v>
      </c>
      <c r="BL265" s="2">
        <f t="shared" si="400"/>
        <v>-1.14E-2</v>
      </c>
      <c r="BM265" s="2">
        <f t="shared" si="400"/>
        <v>-1.1233333333333336E-2</v>
      </c>
      <c r="BO265">
        <f t="shared" si="326"/>
        <v>26</v>
      </c>
      <c r="BP265">
        <f t="shared" si="327"/>
        <v>1</v>
      </c>
      <c r="BQ265">
        <f t="shared" si="328"/>
        <v>23</v>
      </c>
      <c r="BR265">
        <f t="shared" si="329"/>
        <v>3</v>
      </c>
      <c r="BS265">
        <f t="shared" si="330"/>
        <v>4</v>
      </c>
      <c r="BT265">
        <f t="shared" si="331"/>
        <v>24</v>
      </c>
      <c r="BU265">
        <f t="shared" si="332"/>
        <v>15</v>
      </c>
      <c r="BV265">
        <f t="shared" si="333"/>
        <v>11</v>
      </c>
      <c r="BW265">
        <f t="shared" si="334"/>
        <v>25</v>
      </c>
      <c r="BX265">
        <f t="shared" si="335"/>
        <v>10</v>
      </c>
      <c r="BY265">
        <f t="shared" si="336"/>
        <v>16</v>
      </c>
      <c r="BZ265">
        <f t="shared" si="337"/>
        <v>18</v>
      </c>
      <c r="CA265">
        <f t="shared" si="338"/>
        <v>17</v>
      </c>
      <c r="CB265">
        <f t="shared" si="339"/>
        <v>12</v>
      </c>
      <c r="CC265">
        <f t="shared" si="340"/>
        <v>19</v>
      </c>
      <c r="CD265">
        <f t="shared" si="341"/>
        <v>6</v>
      </c>
      <c r="CE265">
        <f t="shared" si="342"/>
        <v>20</v>
      </c>
      <c r="CF265">
        <f t="shared" si="343"/>
        <v>30</v>
      </c>
      <c r="CG265">
        <f t="shared" si="344"/>
        <v>29</v>
      </c>
      <c r="CH265">
        <f t="shared" si="345"/>
        <v>21</v>
      </c>
      <c r="CI265">
        <f t="shared" si="346"/>
        <v>7</v>
      </c>
      <c r="CJ265">
        <f t="shared" si="347"/>
        <v>2</v>
      </c>
      <c r="CK265">
        <f t="shared" si="348"/>
        <v>27</v>
      </c>
      <c r="CL265">
        <f t="shared" si="349"/>
        <v>28</v>
      </c>
      <c r="CM265">
        <f t="shared" si="350"/>
        <v>5</v>
      </c>
      <c r="CN265">
        <f t="shared" si="351"/>
        <v>8</v>
      </c>
      <c r="CO265">
        <f t="shared" si="352"/>
        <v>22</v>
      </c>
      <c r="CP265">
        <f t="shared" si="353"/>
        <v>9</v>
      </c>
      <c r="CQ265">
        <f t="shared" si="354"/>
        <v>13</v>
      </c>
      <c r="CR265">
        <f t="shared" si="355"/>
        <v>14</v>
      </c>
      <c r="CU265" s="2">
        <f t="array" ref="CU265">AVERAGE(IF(BO265:CR265&gt;=$CU$8,E265:AH265,""))-$B265</f>
        <v>-1.5926666666666669E-2</v>
      </c>
      <c r="CV265" s="2">
        <f t="array" ref="CV265">AVERAGE(IF(BO265:CR265&lt;=$CV$8,E265:AH265,""))-$B265</f>
        <v>-2.2260000000000002E-2</v>
      </c>
      <c r="CW265" s="2">
        <f t="shared" si="315"/>
        <v>6.3333333333333332E-3</v>
      </c>
      <c r="CX265" s="2">
        <f t="shared" si="316"/>
        <v>-1.78E-2</v>
      </c>
      <c r="CY265" s="2">
        <f t="shared" si="317"/>
        <v>2.9999999999999992E-4</v>
      </c>
      <c r="CZ265" s="2"/>
      <c r="DA265" s="1">
        <f t="shared" si="318"/>
        <v>3.5532220985017626</v>
      </c>
      <c r="DB265" s="1">
        <f t="shared" si="319"/>
        <v>2.7643503840084063</v>
      </c>
      <c r="DC265" s="1">
        <f t="shared" si="320"/>
        <v>6.9126244740000793</v>
      </c>
      <c r="DD265" s="1">
        <f t="shared" si="321"/>
        <v>1.903787482172512</v>
      </c>
      <c r="DE265" s="3">
        <f t="shared" si="322"/>
        <v>1.2354627976190464</v>
      </c>
    </row>
    <row r="266" spans="1:109" x14ac:dyDescent="0.25">
      <c r="A266">
        <v>194709</v>
      </c>
      <c r="B266" s="10">
        <v>5.9999999999999995E-4</v>
      </c>
      <c r="C266" s="11">
        <v>-5.0000000000000001E-3</v>
      </c>
      <c r="E266" s="7">
        <v>-4.0000000000000001E-3</v>
      </c>
      <c r="F266" s="7">
        <v>0.11810000000000001</v>
      </c>
      <c r="G266" s="7">
        <v>-6.8000000000000005E-3</v>
      </c>
      <c r="H266" s="7">
        <v>-9.4999999999999998E-3</v>
      </c>
      <c r="I266" s="7">
        <v>-2.2599999999999999E-2</v>
      </c>
      <c r="J266" s="7">
        <v>1.84E-2</v>
      </c>
      <c r="K266" s="7">
        <v>-2.12E-2</v>
      </c>
      <c r="L266" s="7">
        <v>-2.6200000000000001E-2</v>
      </c>
      <c r="M266" s="7">
        <v>-9.4999999999999998E-3</v>
      </c>
      <c r="N266" s="7">
        <v>1.9699999999999999E-2</v>
      </c>
      <c r="O266" s="7">
        <v>7.4999999999999997E-3</v>
      </c>
      <c r="P266" s="7">
        <v>5.4000000000000003E-3</v>
      </c>
      <c r="Q266" s="7">
        <v>2.7000000000000003E-2</v>
      </c>
      <c r="R266" s="7">
        <v>1.2500000000000001E-2</v>
      </c>
      <c r="S266" s="7">
        <v>4.3E-3</v>
      </c>
      <c r="T266" s="7">
        <v>1.67E-2</v>
      </c>
      <c r="U266" s="7">
        <v>-1.9E-2</v>
      </c>
      <c r="V266" s="7">
        <v>0.1183</v>
      </c>
      <c r="W266" s="7">
        <v>-2.9500000000000002E-2</v>
      </c>
      <c r="X266" s="7">
        <v>-1.3100000000000001E-2</v>
      </c>
      <c r="Y266" s="7">
        <v>8.3999999999999995E-3</v>
      </c>
      <c r="Z266" s="7">
        <v>-4.1999999999999997E-3</v>
      </c>
      <c r="AA266" s="7">
        <v>9.9000000000000008E-3</v>
      </c>
      <c r="AB266" s="7">
        <v>2.4300000000000002E-2</v>
      </c>
      <c r="AC266" s="7">
        <v>-1.3200000000000002E-2</v>
      </c>
      <c r="AD266" s="7">
        <v>-1.1000000000000001E-3</v>
      </c>
      <c r="AE266" s="7">
        <v>-2.3300000000000001E-2</v>
      </c>
      <c r="AF266" s="7">
        <v>8.6E-3</v>
      </c>
      <c r="AG266" s="7">
        <v>6.9999999999999993E-3</v>
      </c>
      <c r="AH266" s="7">
        <v>1.43E-2</v>
      </c>
      <c r="AJ266" s="2">
        <f t="shared" ref="AJ266:BM266" si="401">AVERAGE(E254:E265)</f>
        <v>-4.0000000000000148E-4</v>
      </c>
      <c r="AK266" s="2">
        <f t="shared" si="401"/>
        <v>-3.8174999999999994E-2</v>
      </c>
      <c r="AL266" s="2">
        <f t="shared" si="401"/>
        <v>-4.5750000000000001E-3</v>
      </c>
      <c r="AM266" s="2">
        <f t="shared" si="401"/>
        <v>-3.0266666666666667E-2</v>
      </c>
      <c r="AN266" s="2">
        <f t="shared" si="401"/>
        <v>-1.6299999999999999E-2</v>
      </c>
      <c r="AO266" s="2">
        <f t="shared" si="401"/>
        <v>-2.8333333333333265E-4</v>
      </c>
      <c r="AP266" s="2">
        <f t="shared" si="401"/>
        <v>-3.5999999999999977E-3</v>
      </c>
      <c r="AQ266" s="2">
        <f t="shared" si="401"/>
        <v>-1.4316666666666667E-2</v>
      </c>
      <c r="AR266" s="2">
        <f t="shared" si="401"/>
        <v>1.3166666666666676E-3</v>
      </c>
      <c r="AS266" s="2">
        <f t="shared" si="401"/>
        <v>-6.7083333333333309E-3</v>
      </c>
      <c r="AT266" s="2">
        <f t="shared" si="401"/>
        <v>-6.8666666666666668E-3</v>
      </c>
      <c r="AU266" s="2">
        <f t="shared" si="401"/>
        <v>-3.775000000000001E-3</v>
      </c>
      <c r="AV266" s="2">
        <f t="shared" si="401"/>
        <v>-4.2500000000000038E-3</v>
      </c>
      <c r="AW266" s="2">
        <f t="shared" si="401"/>
        <v>-9.5166666666666646E-3</v>
      </c>
      <c r="AX266" s="2">
        <f t="shared" si="401"/>
        <v>-1.0416666666666656E-3</v>
      </c>
      <c r="AY266" s="2">
        <f t="shared" si="401"/>
        <v>-1.4791666666666667E-2</v>
      </c>
      <c r="AZ266" s="2">
        <f t="shared" si="401"/>
        <v>-4.0666666666666663E-3</v>
      </c>
      <c r="BA266" s="2">
        <f t="shared" si="401"/>
        <v>1.4449999999999998E-2</v>
      </c>
      <c r="BB266" s="2">
        <f t="shared" si="401"/>
        <v>5.4750000000000007E-3</v>
      </c>
      <c r="BC266" s="2">
        <f t="shared" si="401"/>
        <v>-2.9833333333333322E-3</v>
      </c>
      <c r="BD266" s="2">
        <f t="shared" si="401"/>
        <v>-9.258333333333332E-3</v>
      </c>
      <c r="BE266" s="2">
        <f t="shared" si="401"/>
        <v>-1.870833333333333E-2</v>
      </c>
      <c r="BF266" s="2">
        <f t="shared" si="401"/>
        <v>-2.5249999999999999E-3</v>
      </c>
      <c r="BG266" s="2">
        <f t="shared" si="401"/>
        <v>2.3916666666666665E-3</v>
      </c>
      <c r="BH266" s="2">
        <f t="shared" si="401"/>
        <v>-1.6516666666666673E-2</v>
      </c>
      <c r="BI266" s="2">
        <f t="shared" si="401"/>
        <v>-9.4250000000000011E-3</v>
      </c>
      <c r="BJ266" s="2">
        <f t="shared" si="401"/>
        <v>-5.9499999999999996E-3</v>
      </c>
      <c r="BK266" s="2">
        <f t="shared" si="401"/>
        <v>-1.6775000000000002E-2</v>
      </c>
      <c r="BL266" s="2">
        <f t="shared" si="401"/>
        <v>-7.1666666666666649E-3</v>
      </c>
      <c r="BM266" s="2">
        <f t="shared" si="401"/>
        <v>-8.2833333333333353E-3</v>
      </c>
      <c r="BO266">
        <f t="shared" si="326"/>
        <v>25</v>
      </c>
      <c r="BP266">
        <f t="shared" si="327"/>
        <v>1</v>
      </c>
      <c r="BQ266">
        <f t="shared" si="328"/>
        <v>17</v>
      </c>
      <c r="BR266">
        <f t="shared" si="329"/>
        <v>2</v>
      </c>
      <c r="BS266">
        <f t="shared" si="330"/>
        <v>6</v>
      </c>
      <c r="BT266">
        <f t="shared" si="331"/>
        <v>26</v>
      </c>
      <c r="BU266">
        <f t="shared" si="332"/>
        <v>21</v>
      </c>
      <c r="BV266">
        <f t="shared" si="333"/>
        <v>8</v>
      </c>
      <c r="BW266">
        <f t="shared" si="334"/>
        <v>27</v>
      </c>
      <c r="BX266">
        <f t="shared" si="335"/>
        <v>15</v>
      </c>
      <c r="BY266">
        <f t="shared" si="336"/>
        <v>14</v>
      </c>
      <c r="BZ266">
        <f t="shared" si="337"/>
        <v>20</v>
      </c>
      <c r="CA266">
        <f t="shared" si="338"/>
        <v>18</v>
      </c>
      <c r="CB266">
        <f t="shared" si="339"/>
        <v>9</v>
      </c>
      <c r="CC266">
        <f t="shared" si="340"/>
        <v>24</v>
      </c>
      <c r="CD266">
        <f t="shared" si="341"/>
        <v>7</v>
      </c>
      <c r="CE266">
        <f t="shared" si="342"/>
        <v>19</v>
      </c>
      <c r="CF266">
        <f t="shared" si="343"/>
        <v>30</v>
      </c>
      <c r="CG266">
        <f t="shared" si="344"/>
        <v>29</v>
      </c>
      <c r="CH266">
        <f t="shared" si="345"/>
        <v>22</v>
      </c>
      <c r="CI266">
        <f t="shared" si="346"/>
        <v>11</v>
      </c>
      <c r="CJ266">
        <f t="shared" si="347"/>
        <v>3</v>
      </c>
      <c r="CK266">
        <f t="shared" si="348"/>
        <v>23</v>
      </c>
      <c r="CL266">
        <f t="shared" si="349"/>
        <v>28</v>
      </c>
      <c r="CM266">
        <f t="shared" si="350"/>
        <v>5</v>
      </c>
      <c r="CN266">
        <f t="shared" si="351"/>
        <v>10</v>
      </c>
      <c r="CO266">
        <f t="shared" si="352"/>
        <v>16</v>
      </c>
      <c r="CP266">
        <f t="shared" si="353"/>
        <v>4</v>
      </c>
      <c r="CQ266">
        <f t="shared" si="354"/>
        <v>13</v>
      </c>
      <c r="CR266">
        <f t="shared" si="355"/>
        <v>12</v>
      </c>
      <c r="CU266" s="2">
        <f t="array" ref="CU266">AVERAGE(IF(BO266:CR266&gt;=$CU$8,E266:AH266,""))-$B266</f>
        <v>4.8133333333333344E-3</v>
      </c>
      <c r="CV266" s="2">
        <f t="array" ref="CV266">AVERAGE(IF(BO266:CR266&lt;=$CV$8,E266:AH266,""))-$B266</f>
        <v>8.4666666666666692E-3</v>
      </c>
      <c r="CW266" s="2">
        <f t="shared" si="315"/>
        <v>-3.6533333333333348E-3</v>
      </c>
      <c r="CX266" s="2">
        <f t="shared" si="316"/>
        <v>-5.0000000000000001E-3</v>
      </c>
      <c r="CY266" s="2">
        <f t="shared" si="317"/>
        <v>-3.9900000000000014E-3</v>
      </c>
      <c r="CZ266" s="2"/>
      <c r="DA266" s="1">
        <f t="shared" si="318"/>
        <v>3.5423729270276709</v>
      </c>
      <c r="DB266" s="1">
        <f t="shared" si="319"/>
        <v>2.7521872423187692</v>
      </c>
      <c r="DC266" s="1">
        <f t="shared" si="320"/>
        <v>6.9500448144859996</v>
      </c>
      <c r="DD266" s="1">
        <f t="shared" si="321"/>
        <v>1.9210484886775425</v>
      </c>
      <c r="DE266" s="3">
        <f t="shared" si="322"/>
        <v>1.2318094642857131</v>
      </c>
    </row>
    <row r="267" spans="1:109" x14ac:dyDescent="0.25">
      <c r="A267">
        <v>194710</v>
      </c>
      <c r="B267" s="10">
        <v>5.9999999999999995E-4</v>
      </c>
      <c r="C267" s="11">
        <v>2.4E-2</v>
      </c>
      <c r="E267" s="7">
        <v>2.6099999999999998E-2</v>
      </c>
      <c r="F267" s="7">
        <v>-4.5700000000000005E-2</v>
      </c>
      <c r="G267" s="7">
        <v>-1.5700000000000002E-2</v>
      </c>
      <c r="H267" s="7">
        <v>-1.0800000000000001E-2</v>
      </c>
      <c r="I267" s="7">
        <v>4.0300000000000002E-2</v>
      </c>
      <c r="J267" s="7">
        <v>5.5599999999999997E-2</v>
      </c>
      <c r="K267" s="7">
        <v>2.9500000000000002E-2</v>
      </c>
      <c r="L267" s="7">
        <v>1.2200000000000001E-2</v>
      </c>
      <c r="M267" s="7">
        <v>1.15E-2</v>
      </c>
      <c r="N267" s="7">
        <v>3.5000000000000003E-2</v>
      </c>
      <c r="O267" s="7">
        <v>3.7700000000000004E-2</v>
      </c>
      <c r="P267" s="7">
        <v>5.5500000000000001E-2</v>
      </c>
      <c r="Q267" s="7">
        <v>4.4000000000000004E-2</v>
      </c>
      <c r="R267" s="7">
        <v>1.5800000000000002E-2</v>
      </c>
      <c r="S267" s="7">
        <v>2.6800000000000001E-2</v>
      </c>
      <c r="T267" s="7">
        <v>8.5000000000000006E-3</v>
      </c>
      <c r="U267" s="7">
        <v>7.8000000000000005E-3</v>
      </c>
      <c r="V267" s="7">
        <v>2.6400000000000003E-2</v>
      </c>
      <c r="W267" s="7">
        <v>5.2900000000000003E-2</v>
      </c>
      <c r="X267" s="7">
        <v>1.5E-3</v>
      </c>
      <c r="Y267" s="7">
        <v>2.0999999999999999E-3</v>
      </c>
      <c r="Z267" s="7">
        <v>2.1299999999999999E-2</v>
      </c>
      <c r="AA267" s="7">
        <v>1.9699999999999999E-2</v>
      </c>
      <c r="AB267" s="7">
        <v>2.9300000000000003E-2</v>
      </c>
      <c r="AC267" s="7">
        <v>5.3E-3</v>
      </c>
      <c r="AD267" s="7">
        <v>1.61E-2</v>
      </c>
      <c r="AE267" s="7">
        <v>2.8199999999999999E-2</v>
      </c>
      <c r="AF267" s="7">
        <v>2.2000000000000001E-3</v>
      </c>
      <c r="AG267" s="7">
        <v>0.03</v>
      </c>
      <c r="AH267" s="7">
        <v>6.6100000000000006E-2</v>
      </c>
      <c r="AJ267" s="2">
        <f t="shared" ref="AJ267:BM267" si="402">AVERAGE(E255:E266)</f>
        <v>6.6333333333333322E-3</v>
      </c>
      <c r="AK267" s="2">
        <f t="shared" si="402"/>
        <v>-1.5300000000000001E-2</v>
      </c>
      <c r="AL267" s="2">
        <f t="shared" si="402"/>
        <v>4.174999999999999E-3</v>
      </c>
      <c r="AM267" s="2">
        <f t="shared" si="402"/>
        <v>-2.0833333333333332E-2</v>
      </c>
      <c r="AN267" s="2">
        <f t="shared" si="402"/>
        <v>-8.3999999999999995E-3</v>
      </c>
      <c r="AO267" s="2">
        <f t="shared" si="402"/>
        <v>9.0500000000000025E-3</v>
      </c>
      <c r="AP267" s="2">
        <f t="shared" si="402"/>
        <v>4.4416666666666675E-3</v>
      </c>
      <c r="AQ267" s="2">
        <f t="shared" si="402"/>
        <v>-1.065E-2</v>
      </c>
      <c r="AR267" s="2">
        <f t="shared" si="402"/>
        <v>7.9083333333333349E-3</v>
      </c>
      <c r="AS267" s="2">
        <f t="shared" si="402"/>
        <v>4.916666666666669E-3</v>
      </c>
      <c r="AT267" s="2">
        <f t="shared" si="402"/>
        <v>1.2833333333333319E-3</v>
      </c>
      <c r="AU267" s="2">
        <f t="shared" si="402"/>
        <v>6.4666666666666683E-3</v>
      </c>
      <c r="AV267" s="2">
        <f t="shared" si="402"/>
        <v>8.0750000000000006E-3</v>
      </c>
      <c r="AW267" s="2">
        <f t="shared" si="402"/>
        <v>5.3333333333333444E-4</v>
      </c>
      <c r="AX267" s="2">
        <f t="shared" si="402"/>
        <v>1.1200000000000002E-2</v>
      </c>
      <c r="AY267" s="2">
        <f t="shared" si="402"/>
        <v>-3.5750000000000022E-3</v>
      </c>
      <c r="AZ267" s="2">
        <f t="shared" si="402"/>
        <v>1.0166666666666675E-3</v>
      </c>
      <c r="BA267" s="2">
        <f t="shared" si="402"/>
        <v>3.3966666666666666E-2</v>
      </c>
      <c r="BB267" s="2">
        <f t="shared" si="402"/>
        <v>9.6416666666666682E-3</v>
      </c>
      <c r="BC267" s="2">
        <f t="shared" si="402"/>
        <v>3.125000000000001E-3</v>
      </c>
      <c r="BD267" s="2">
        <f t="shared" si="402"/>
        <v>-4.5499999999999994E-3</v>
      </c>
      <c r="BE267" s="2">
        <f t="shared" si="402"/>
        <v>-7.0000000000000019E-3</v>
      </c>
      <c r="BF267" s="2">
        <f t="shared" si="402"/>
        <v>4.9583333333333328E-3</v>
      </c>
      <c r="BG267" s="2">
        <f t="shared" si="402"/>
        <v>1.3725000000000001E-2</v>
      </c>
      <c r="BH267" s="2">
        <f t="shared" si="402"/>
        <v>-3.9000000000000007E-3</v>
      </c>
      <c r="BI267" s="2">
        <f t="shared" si="402"/>
        <v>-2.608333333333334E-3</v>
      </c>
      <c r="BJ267" s="2">
        <f t="shared" si="402"/>
        <v>-2.6333333333333343E-3</v>
      </c>
      <c r="BK267" s="2">
        <f t="shared" si="402"/>
        <v>-3.6583333333333351E-3</v>
      </c>
      <c r="BL267" s="2">
        <f t="shared" si="402"/>
        <v>4.7083333333333326E-3</v>
      </c>
      <c r="BM267" s="2">
        <f t="shared" si="402"/>
        <v>3.2583333333333331E-3</v>
      </c>
      <c r="BO267">
        <f t="shared" si="326"/>
        <v>23</v>
      </c>
      <c r="BP267">
        <f t="shared" si="327"/>
        <v>2</v>
      </c>
      <c r="BQ267">
        <f t="shared" si="328"/>
        <v>17</v>
      </c>
      <c r="BR267">
        <f t="shared" si="329"/>
        <v>1</v>
      </c>
      <c r="BS267">
        <f t="shared" si="330"/>
        <v>4</v>
      </c>
      <c r="BT267">
        <f t="shared" si="331"/>
        <v>26</v>
      </c>
      <c r="BU267">
        <f t="shared" si="332"/>
        <v>18</v>
      </c>
      <c r="BV267">
        <f t="shared" si="333"/>
        <v>3</v>
      </c>
      <c r="BW267">
        <f t="shared" si="334"/>
        <v>24</v>
      </c>
      <c r="BX267">
        <f t="shared" si="335"/>
        <v>20</v>
      </c>
      <c r="BY267">
        <f t="shared" si="336"/>
        <v>14</v>
      </c>
      <c r="BZ267">
        <f t="shared" si="337"/>
        <v>22</v>
      </c>
      <c r="CA267">
        <f t="shared" si="338"/>
        <v>25</v>
      </c>
      <c r="CB267">
        <f t="shared" si="339"/>
        <v>12</v>
      </c>
      <c r="CC267">
        <f t="shared" si="340"/>
        <v>28</v>
      </c>
      <c r="CD267">
        <f t="shared" si="341"/>
        <v>9</v>
      </c>
      <c r="CE267">
        <f t="shared" si="342"/>
        <v>13</v>
      </c>
      <c r="CF267">
        <f t="shared" si="343"/>
        <v>30</v>
      </c>
      <c r="CG267">
        <f t="shared" si="344"/>
        <v>27</v>
      </c>
      <c r="CH267">
        <f t="shared" si="345"/>
        <v>15</v>
      </c>
      <c r="CI267">
        <f t="shared" si="346"/>
        <v>6</v>
      </c>
      <c r="CJ267">
        <f t="shared" si="347"/>
        <v>5</v>
      </c>
      <c r="CK267">
        <f t="shared" si="348"/>
        <v>21</v>
      </c>
      <c r="CL267">
        <f t="shared" si="349"/>
        <v>29</v>
      </c>
      <c r="CM267">
        <f t="shared" si="350"/>
        <v>7</v>
      </c>
      <c r="CN267">
        <f t="shared" si="351"/>
        <v>11</v>
      </c>
      <c r="CO267">
        <f t="shared" si="352"/>
        <v>10</v>
      </c>
      <c r="CP267">
        <f t="shared" si="353"/>
        <v>8</v>
      </c>
      <c r="CQ267">
        <f t="shared" si="354"/>
        <v>19</v>
      </c>
      <c r="CR267">
        <f t="shared" si="355"/>
        <v>16</v>
      </c>
      <c r="CU267" s="2">
        <f t="array" ref="CU267">AVERAGE(IF(BO267:CR267&gt;=$CU$8,E267:AH267,""))-$B267</f>
        <v>3.224666666666666E-2</v>
      </c>
      <c r="CV267" s="2">
        <f t="array" ref="CV267">AVERAGE(IF(BO267:CR267&lt;=$CV$8,E267:AH267,""))-$B267</f>
        <v>8.9000000000000017E-3</v>
      </c>
      <c r="CW267" s="2">
        <f t="shared" si="315"/>
        <v>2.3346666666666658E-2</v>
      </c>
      <c r="CX267" s="2">
        <f t="shared" si="316"/>
        <v>2.4E-2</v>
      </c>
      <c r="CY267" s="2">
        <f t="shared" si="317"/>
        <v>2.3509999999999996E-2</v>
      </c>
      <c r="CZ267" s="2"/>
      <c r="DA267" s="1">
        <f t="shared" si="318"/>
        <v>3.6272009507202263</v>
      </c>
      <c r="DB267" s="1">
        <f t="shared" si="319"/>
        <v>2.819891048479811</v>
      </c>
      <c r="DC267" s="1">
        <f t="shared" si="320"/>
        <v>7.1783306198258163</v>
      </c>
      <c r="DD267" s="1">
        <f t="shared" si="321"/>
        <v>1.939298449319979</v>
      </c>
      <c r="DE267" s="3">
        <f t="shared" si="322"/>
        <v>1.2551561309523798</v>
      </c>
    </row>
    <row r="268" spans="1:109" x14ac:dyDescent="0.25">
      <c r="A268">
        <v>194711</v>
      </c>
      <c r="B268" s="10">
        <v>5.9999999999999995E-4</v>
      </c>
      <c r="C268" s="11">
        <v>-1.89E-2</v>
      </c>
      <c r="E268" s="7">
        <v>-2.53E-2</v>
      </c>
      <c r="F268" s="7">
        <v>-1.9199999999999998E-2</v>
      </c>
      <c r="G268" s="7">
        <v>8.6999999999999994E-3</v>
      </c>
      <c r="H268" s="7">
        <v>-2.4799999999999999E-2</v>
      </c>
      <c r="I268" s="7">
        <v>-5.7300000000000004E-2</v>
      </c>
      <c r="J268" s="7">
        <v>-2.9600000000000001E-2</v>
      </c>
      <c r="K268" s="7">
        <v>-7.0999999999999995E-3</v>
      </c>
      <c r="L268" s="7">
        <v>-3.04E-2</v>
      </c>
      <c r="M268" s="7">
        <v>-7.4000000000000003E-3</v>
      </c>
      <c r="N268" s="7">
        <v>-7.0999999999999995E-3</v>
      </c>
      <c r="O268" s="7">
        <v>-2.1800000000000003E-2</v>
      </c>
      <c r="P268" s="7">
        <v>-8.0000000000000004E-4</v>
      </c>
      <c r="Q268" s="7">
        <v>-7.3000000000000001E-3</v>
      </c>
      <c r="R268" s="7">
        <v>-1.7500000000000002E-2</v>
      </c>
      <c r="S268" s="7">
        <v>-2.7200000000000002E-2</v>
      </c>
      <c r="T268" s="7">
        <v>-1.4499999999999999E-2</v>
      </c>
      <c r="U268" s="7">
        <v>1.83E-2</v>
      </c>
      <c r="V268" s="7">
        <v>4.4900000000000002E-2</v>
      </c>
      <c r="W268" s="7">
        <v>-4.3E-3</v>
      </c>
      <c r="X268" s="7">
        <v>-7.5999999999999998E-2</v>
      </c>
      <c r="Y268" s="7">
        <v>-2.5700000000000001E-2</v>
      </c>
      <c r="Z268" s="7">
        <v>-3.3799999999999997E-2</v>
      </c>
      <c r="AA268" s="7">
        <v>1.3200000000000002E-2</v>
      </c>
      <c r="AB268" s="7">
        <v>-3.8900000000000004E-2</v>
      </c>
      <c r="AC268" s="7">
        <v>-2.8700000000000003E-2</v>
      </c>
      <c r="AD268" s="7">
        <v>-2.2599999999999999E-2</v>
      </c>
      <c r="AE268" s="7">
        <v>-1.84E-2</v>
      </c>
      <c r="AF268" s="7">
        <v>-1.18E-2</v>
      </c>
      <c r="AG268" s="7">
        <v>-1.61E-2</v>
      </c>
      <c r="AH268" s="7">
        <v>-4.3E-3</v>
      </c>
      <c r="AJ268" s="2">
        <f t="shared" ref="AJ268:BM268" si="403">AVERAGE(E256:E267)</f>
        <v>8.624999999999999E-3</v>
      </c>
      <c r="AK268" s="2">
        <f t="shared" si="403"/>
        <v>-1.6225000000000003E-2</v>
      </c>
      <c r="AL268" s="2">
        <f t="shared" si="403"/>
        <v>-9.7500000000000071E-4</v>
      </c>
      <c r="AM268" s="2">
        <f t="shared" si="403"/>
        <v>-1.9016666666666671E-2</v>
      </c>
      <c r="AN268" s="2">
        <f t="shared" si="403"/>
        <v>-4.6583333333333312E-3</v>
      </c>
      <c r="AO268" s="2">
        <f t="shared" si="403"/>
        <v>1.534166666666667E-2</v>
      </c>
      <c r="AP268" s="2">
        <f t="shared" si="403"/>
        <v>4.2250000000000005E-3</v>
      </c>
      <c r="AQ268" s="2">
        <f t="shared" si="403"/>
        <v>-9.4000000000000004E-3</v>
      </c>
      <c r="AR268" s="2">
        <f t="shared" si="403"/>
        <v>1.1900000000000001E-2</v>
      </c>
      <c r="AS268" s="2">
        <f t="shared" si="403"/>
        <v>1.2925000000000001E-2</v>
      </c>
      <c r="AT268" s="2">
        <f t="shared" si="403"/>
        <v>5.7583333333333332E-3</v>
      </c>
      <c r="AU268" s="2">
        <f t="shared" si="403"/>
        <v>9.9249999999999981E-3</v>
      </c>
      <c r="AV268" s="2">
        <f t="shared" si="403"/>
        <v>1.4575000000000003E-2</v>
      </c>
      <c r="AW268" s="2">
        <f t="shared" si="403"/>
        <v>5.1500000000000001E-3</v>
      </c>
      <c r="AX268" s="2">
        <f t="shared" si="403"/>
        <v>1.6174999999999998E-2</v>
      </c>
      <c r="AY268" s="2">
        <f t="shared" si="403"/>
        <v>8.2499999999999989E-4</v>
      </c>
      <c r="AZ268" s="2">
        <f t="shared" si="403"/>
        <v>6.7500000000000145E-4</v>
      </c>
      <c r="BA268" s="2">
        <f t="shared" si="403"/>
        <v>3.5866666666666665E-2</v>
      </c>
      <c r="BB268" s="2">
        <f t="shared" si="403"/>
        <v>1.4625000000000004E-2</v>
      </c>
      <c r="BC268" s="2">
        <f t="shared" si="403"/>
        <v>2.0083333333333338E-3</v>
      </c>
      <c r="BD268" s="2">
        <f t="shared" si="403"/>
        <v>-9.9999999999999937E-5</v>
      </c>
      <c r="BE268" s="2">
        <f t="shared" si="403"/>
        <v>-1.1416666666666676E-3</v>
      </c>
      <c r="BF268" s="2">
        <f t="shared" si="403"/>
        <v>7.3333333333333332E-3</v>
      </c>
      <c r="BG268" s="2">
        <f t="shared" si="403"/>
        <v>1.6008333333333333E-2</v>
      </c>
      <c r="BH268" s="2">
        <f t="shared" si="403"/>
        <v>-3.9833333333333344E-3</v>
      </c>
      <c r="BI268" s="2">
        <f t="shared" si="403"/>
        <v>6.5833333333333098E-4</v>
      </c>
      <c r="BJ268" s="2">
        <f t="shared" si="403"/>
        <v>1.9583333333333332E-3</v>
      </c>
      <c r="BK268" s="2">
        <f t="shared" si="403"/>
        <v>-3.125000000000001E-3</v>
      </c>
      <c r="BL268" s="2">
        <f t="shared" si="403"/>
        <v>8.3666666666666663E-3</v>
      </c>
      <c r="BM268" s="2">
        <f t="shared" si="403"/>
        <v>1.0366666666666666E-2</v>
      </c>
      <c r="BO268">
        <f t="shared" si="326"/>
        <v>20</v>
      </c>
      <c r="BP268">
        <f t="shared" si="327"/>
        <v>2</v>
      </c>
      <c r="BQ268">
        <f t="shared" si="328"/>
        <v>8</v>
      </c>
      <c r="BR268">
        <f t="shared" si="329"/>
        <v>1</v>
      </c>
      <c r="BS268">
        <f t="shared" si="330"/>
        <v>4</v>
      </c>
      <c r="BT268">
        <f t="shared" si="331"/>
        <v>27</v>
      </c>
      <c r="BU268">
        <f t="shared" si="332"/>
        <v>15</v>
      </c>
      <c r="BV268">
        <f t="shared" si="333"/>
        <v>3</v>
      </c>
      <c r="BW268">
        <f t="shared" si="334"/>
        <v>23</v>
      </c>
      <c r="BX268">
        <f t="shared" si="335"/>
        <v>24</v>
      </c>
      <c r="BY268">
        <f t="shared" si="336"/>
        <v>17</v>
      </c>
      <c r="BZ268">
        <f t="shared" si="337"/>
        <v>21</v>
      </c>
      <c r="CA268">
        <f t="shared" si="338"/>
        <v>25</v>
      </c>
      <c r="CB268">
        <f t="shared" si="339"/>
        <v>16</v>
      </c>
      <c r="CC268">
        <f t="shared" si="340"/>
        <v>29</v>
      </c>
      <c r="CD268">
        <f t="shared" si="341"/>
        <v>12</v>
      </c>
      <c r="CE268">
        <f t="shared" si="342"/>
        <v>11</v>
      </c>
      <c r="CF268">
        <f t="shared" si="343"/>
        <v>30</v>
      </c>
      <c r="CG268">
        <f t="shared" si="344"/>
        <v>26</v>
      </c>
      <c r="CH268">
        <f t="shared" si="345"/>
        <v>14</v>
      </c>
      <c r="CI268">
        <f t="shared" si="346"/>
        <v>9</v>
      </c>
      <c r="CJ268">
        <f t="shared" si="347"/>
        <v>7</v>
      </c>
      <c r="CK268">
        <f t="shared" si="348"/>
        <v>18</v>
      </c>
      <c r="CL268">
        <f t="shared" si="349"/>
        <v>28</v>
      </c>
      <c r="CM268">
        <f t="shared" si="350"/>
        <v>5</v>
      </c>
      <c r="CN268">
        <f t="shared" si="351"/>
        <v>10</v>
      </c>
      <c r="CO268">
        <f t="shared" si="352"/>
        <v>13</v>
      </c>
      <c r="CP268">
        <f t="shared" si="353"/>
        <v>6</v>
      </c>
      <c r="CQ268">
        <f t="shared" si="354"/>
        <v>19</v>
      </c>
      <c r="CR268">
        <f t="shared" si="355"/>
        <v>22</v>
      </c>
      <c r="CU268" s="2">
        <f t="array" ref="CU268">AVERAGE(IF(BO268:CR268&gt;=$CU$8,E268:AH268,""))-$B268</f>
        <v>-1.0566666666666669E-2</v>
      </c>
      <c r="CV268" s="2">
        <f t="array" ref="CV268">AVERAGE(IF(BO268:CR268&lt;=$CV$8,E268:AH268,""))-$B268</f>
        <v>-2.3486666666666666E-2</v>
      </c>
      <c r="CW268" s="2">
        <f t="shared" si="315"/>
        <v>1.2919999999999997E-2</v>
      </c>
      <c r="CX268" s="2">
        <f t="shared" si="316"/>
        <v>-1.89E-2</v>
      </c>
      <c r="CY268" s="2">
        <f t="shared" si="317"/>
        <v>4.9649999999999972E-3</v>
      </c>
      <c r="CZ268" s="2"/>
      <c r="DA268" s="1">
        <f t="shared" si="318"/>
        <v>3.6762407075739638</v>
      </c>
      <c r="DB268" s="1">
        <f t="shared" si="319"/>
        <v>2.7682870422926302</v>
      </c>
      <c r="DC268" s="1">
        <f t="shared" si="320"/>
        <v>7.1067865913148864</v>
      </c>
      <c r="DD268" s="1">
        <f t="shared" si="321"/>
        <v>1.8949143721432091</v>
      </c>
      <c r="DE268" s="3">
        <f t="shared" si="322"/>
        <v>1.2680761309523798</v>
      </c>
    </row>
    <row r="269" spans="1:109" x14ac:dyDescent="0.25">
      <c r="A269">
        <v>194712</v>
      </c>
      <c r="B269" s="10">
        <v>8.0000000000000004E-4</v>
      </c>
      <c r="C269" s="11">
        <v>2.9399999999999999E-2</v>
      </c>
      <c r="E269" s="7">
        <v>2.9999999999999997E-4</v>
      </c>
      <c r="F269" s="7">
        <v>-1.11E-2</v>
      </c>
      <c r="G269" s="7">
        <v>1.0800000000000001E-2</v>
      </c>
      <c r="H269" s="7">
        <v>-6.5199999999999994E-2</v>
      </c>
      <c r="I269" s="7">
        <v>-1.0700000000000001E-2</v>
      </c>
      <c r="J269" s="7">
        <v>9.1000000000000004E-3</v>
      </c>
      <c r="K269" s="7">
        <v>3.61E-2</v>
      </c>
      <c r="L269" s="7">
        <v>3.1000000000000003E-2</v>
      </c>
      <c r="M269" s="7">
        <v>1.8600000000000002E-2</v>
      </c>
      <c r="N269" s="7">
        <v>4.9000000000000002E-2</v>
      </c>
      <c r="O269" s="7">
        <v>2.7400000000000004E-2</v>
      </c>
      <c r="P269" s="7">
        <v>3.6900000000000002E-2</v>
      </c>
      <c r="Q269" s="7">
        <v>3.2599999999999997E-2</v>
      </c>
      <c r="R269" s="7">
        <v>3.3100000000000004E-2</v>
      </c>
      <c r="S269" s="7">
        <v>2.4700000000000003E-2</v>
      </c>
      <c r="T269" s="7">
        <v>1.5500000000000002E-2</v>
      </c>
      <c r="U269" s="7">
        <v>-4.7800000000000002E-2</v>
      </c>
      <c r="V269" s="7">
        <v>4.3299999999999998E-2</v>
      </c>
      <c r="W269" s="7">
        <v>9.3900000000000011E-2</v>
      </c>
      <c r="X269" s="7">
        <v>1.1899999999999999E-2</v>
      </c>
      <c r="Y269" s="7">
        <v>4.4000000000000003E-3</v>
      </c>
      <c r="Z269" s="7">
        <v>-2.2499999999999999E-2</v>
      </c>
      <c r="AA269" s="7">
        <v>1.23E-2</v>
      </c>
      <c r="AB269" s="7">
        <v>3.0600000000000002E-2</v>
      </c>
      <c r="AC269" s="7">
        <v>8.2899999999999988E-2</v>
      </c>
      <c r="AD269" s="7">
        <v>1.4000000000000002E-3</v>
      </c>
      <c r="AE269" s="7">
        <v>1.1999999999999999E-3</v>
      </c>
      <c r="AF269" s="7">
        <v>5.8499999999999996E-2</v>
      </c>
      <c r="AG269" s="7">
        <v>9.9000000000000008E-3</v>
      </c>
      <c r="AH269" s="7">
        <v>-1.9E-3</v>
      </c>
      <c r="AJ269" s="2">
        <f t="shared" ref="AJ269:BM269" si="404">AVERAGE(E257:E268)</f>
        <v>6.7083333333333326E-3</v>
      </c>
      <c r="AK269" s="2">
        <f t="shared" si="404"/>
        <v>-1.0541666666666664E-2</v>
      </c>
      <c r="AL269" s="2">
        <f t="shared" si="404"/>
        <v>-7.1666666666666699E-4</v>
      </c>
      <c r="AM269" s="2">
        <f t="shared" si="404"/>
        <v>-2.224166666666667E-2</v>
      </c>
      <c r="AN269" s="2">
        <f t="shared" si="404"/>
        <v>-8.1916666666666665E-3</v>
      </c>
      <c r="AO269" s="2">
        <f t="shared" si="404"/>
        <v>1.2666666666666668E-2</v>
      </c>
      <c r="AP269" s="2">
        <f t="shared" si="404"/>
        <v>5.3083333333333342E-3</v>
      </c>
      <c r="AQ269" s="2">
        <f t="shared" si="404"/>
        <v>-1.3300000000000001E-2</v>
      </c>
      <c r="AR269" s="2">
        <f t="shared" si="404"/>
        <v>8.2833333333333335E-3</v>
      </c>
      <c r="AS269" s="2">
        <f t="shared" si="404"/>
        <v>1.4133333333333336E-2</v>
      </c>
      <c r="AT269" s="2">
        <f t="shared" si="404"/>
        <v>2.9083333333333335E-3</v>
      </c>
      <c r="AU269" s="2">
        <f t="shared" si="404"/>
        <v>8.0166666666666667E-3</v>
      </c>
      <c r="AV269" s="2">
        <f t="shared" si="404"/>
        <v>1.4883333333333337E-2</v>
      </c>
      <c r="AW269" s="2">
        <f t="shared" si="404"/>
        <v>8.0583333333333323E-3</v>
      </c>
      <c r="AX269" s="2">
        <f t="shared" si="404"/>
        <v>1.5308333333333335E-2</v>
      </c>
      <c r="AY269" s="2">
        <f t="shared" si="404"/>
        <v>1.4999999999999996E-3</v>
      </c>
      <c r="AZ269" s="2">
        <f t="shared" si="404"/>
        <v>1.0000000000000007E-3</v>
      </c>
      <c r="BA269" s="2">
        <f t="shared" si="404"/>
        <v>4.0625000000000001E-2</v>
      </c>
      <c r="BB269" s="2">
        <f t="shared" si="404"/>
        <v>1.3775000000000003E-2</v>
      </c>
      <c r="BC269" s="2">
        <f t="shared" si="404"/>
        <v>-4.9083333333333331E-3</v>
      </c>
      <c r="BD269" s="2">
        <f t="shared" si="404"/>
        <v>-3.7499999999999999E-3</v>
      </c>
      <c r="BE269" s="2">
        <f t="shared" si="404"/>
        <v>-2.0833333333333467E-4</v>
      </c>
      <c r="BF269" s="2">
        <f t="shared" si="404"/>
        <v>6.1083333333333328E-3</v>
      </c>
      <c r="BG269" s="2">
        <f t="shared" si="404"/>
        <v>7.9083333333333349E-3</v>
      </c>
      <c r="BH269" s="2">
        <f t="shared" si="404"/>
        <v>-6.1750000000000008E-3</v>
      </c>
      <c r="BI269" s="2">
        <f t="shared" si="404"/>
        <v>8.583333333333328E-4</v>
      </c>
      <c r="BJ269" s="2">
        <f t="shared" si="404"/>
        <v>4.5166666666666662E-3</v>
      </c>
      <c r="BK269" s="2">
        <f t="shared" si="404"/>
        <v>-9.7416666666666676E-3</v>
      </c>
      <c r="BL269" s="2">
        <f t="shared" si="404"/>
        <v>6.7749999999999989E-3</v>
      </c>
      <c r="BM269" s="2">
        <f t="shared" si="404"/>
        <v>8.9500000000000014E-3</v>
      </c>
      <c r="BO269">
        <f t="shared" si="326"/>
        <v>18</v>
      </c>
      <c r="BP269">
        <f t="shared" si="327"/>
        <v>3</v>
      </c>
      <c r="BQ269">
        <f t="shared" si="328"/>
        <v>9</v>
      </c>
      <c r="BR269">
        <f t="shared" si="329"/>
        <v>1</v>
      </c>
      <c r="BS269">
        <f t="shared" si="330"/>
        <v>5</v>
      </c>
      <c r="BT269">
        <f t="shared" si="331"/>
        <v>25</v>
      </c>
      <c r="BU269">
        <f t="shared" si="332"/>
        <v>16</v>
      </c>
      <c r="BV269">
        <f t="shared" si="333"/>
        <v>2</v>
      </c>
      <c r="BW269">
        <f t="shared" si="334"/>
        <v>23</v>
      </c>
      <c r="BX269">
        <f t="shared" si="335"/>
        <v>27</v>
      </c>
      <c r="BY269">
        <f t="shared" si="336"/>
        <v>14</v>
      </c>
      <c r="BZ269">
        <f t="shared" si="337"/>
        <v>21</v>
      </c>
      <c r="CA269">
        <f t="shared" si="338"/>
        <v>28</v>
      </c>
      <c r="CB269">
        <f t="shared" si="339"/>
        <v>22</v>
      </c>
      <c r="CC269">
        <f t="shared" si="340"/>
        <v>29</v>
      </c>
      <c r="CD269">
        <f t="shared" si="341"/>
        <v>13</v>
      </c>
      <c r="CE269">
        <f t="shared" si="342"/>
        <v>12</v>
      </c>
      <c r="CF269">
        <f t="shared" si="343"/>
        <v>30</v>
      </c>
      <c r="CG269">
        <f t="shared" si="344"/>
        <v>26</v>
      </c>
      <c r="CH269">
        <f t="shared" si="345"/>
        <v>7</v>
      </c>
      <c r="CI269">
        <f t="shared" si="346"/>
        <v>8</v>
      </c>
      <c r="CJ269">
        <f t="shared" si="347"/>
        <v>10</v>
      </c>
      <c r="CK269">
        <f t="shared" si="348"/>
        <v>17</v>
      </c>
      <c r="CL269">
        <f t="shared" si="349"/>
        <v>20</v>
      </c>
      <c r="CM269">
        <f t="shared" si="350"/>
        <v>6</v>
      </c>
      <c r="CN269">
        <f t="shared" si="351"/>
        <v>11</v>
      </c>
      <c r="CO269">
        <f t="shared" si="352"/>
        <v>15</v>
      </c>
      <c r="CP269">
        <f t="shared" si="353"/>
        <v>4</v>
      </c>
      <c r="CQ269">
        <f t="shared" si="354"/>
        <v>19</v>
      </c>
      <c r="CR269">
        <f t="shared" si="355"/>
        <v>24</v>
      </c>
      <c r="CU269" s="2">
        <f t="array" ref="CU269">AVERAGE(IF(BO269:CR269&gt;=$CU$8,E269:AH269,""))-$B269</f>
        <v>2.7766666666666672E-2</v>
      </c>
      <c r="CV269" s="2">
        <f t="array" ref="CV269">AVERAGE(IF(BO269:CR269&lt;=$CV$8,E269:AH269,""))-$B269</f>
        <v>5.0466666666666663E-3</v>
      </c>
      <c r="CW269" s="2">
        <f t="shared" si="315"/>
        <v>2.2720000000000004E-2</v>
      </c>
      <c r="CX269" s="2">
        <f t="shared" si="316"/>
        <v>2.9399999999999999E-2</v>
      </c>
      <c r="CY269" s="2">
        <f t="shared" si="317"/>
        <v>2.4390000000000002E-2</v>
      </c>
      <c r="CZ269" s="2"/>
      <c r="DA269" s="1">
        <f t="shared" si="318"/>
        <v>3.7627058890161034</v>
      </c>
      <c r="DB269" s="1">
        <f t="shared" si="319"/>
        <v>2.8518893109698675</v>
      </c>
      <c r="DC269" s="1">
        <f t="shared" si="320"/>
        <v>7.3098037949401151</v>
      </c>
      <c r="DD269" s="1">
        <f t="shared" si="321"/>
        <v>1.9059933048390063</v>
      </c>
      <c r="DE269" s="3">
        <f t="shared" si="322"/>
        <v>1.2907961309523799</v>
      </c>
    </row>
    <row r="270" spans="1:109" x14ac:dyDescent="0.25">
      <c r="A270">
        <v>194801</v>
      </c>
      <c r="B270" s="10">
        <v>7.000000000000001E-4</v>
      </c>
      <c r="C270" s="11">
        <v>-3.7999999999999999E-2</v>
      </c>
      <c r="E270" s="7">
        <v>-2.9900000000000003E-2</v>
      </c>
      <c r="F270" s="7">
        <v>-3.1400000000000004E-2</v>
      </c>
      <c r="G270" s="7">
        <v>-1.61E-2</v>
      </c>
      <c r="H270" s="7">
        <v>-5.4699999999999999E-2</v>
      </c>
      <c r="I270" s="7">
        <v>-3.4300000000000004E-2</v>
      </c>
      <c r="J270" s="7">
        <v>-3.4300000000000004E-2</v>
      </c>
      <c r="K270" s="7">
        <v>-1.38E-2</v>
      </c>
      <c r="L270" s="7">
        <v>-8.2300000000000012E-2</v>
      </c>
      <c r="M270" s="7">
        <v>-4.4299999999999999E-2</v>
      </c>
      <c r="N270" s="7">
        <v>-2.9300000000000003E-2</v>
      </c>
      <c r="O270" s="7">
        <v>-5.7500000000000002E-2</v>
      </c>
      <c r="P270" s="7">
        <v>-4.0800000000000003E-2</v>
      </c>
      <c r="Q270" s="7">
        <v>-3.4300000000000004E-2</v>
      </c>
      <c r="R270" s="7">
        <v>-4.0300000000000002E-2</v>
      </c>
      <c r="S270" s="7">
        <v>-5.1500000000000004E-2</v>
      </c>
      <c r="T270" s="7">
        <v>1.7100000000000001E-2</v>
      </c>
      <c r="U270" s="7">
        <v>1.6500000000000001E-2</v>
      </c>
      <c r="V270" s="7">
        <v>-1.17E-2</v>
      </c>
      <c r="W270" s="7">
        <v>-7.5499999999999998E-2</v>
      </c>
      <c r="X270" s="7">
        <v>-2.0999999999999999E-3</v>
      </c>
      <c r="Y270" s="7">
        <v>1.1000000000000001E-3</v>
      </c>
      <c r="Z270" s="7">
        <v>-2.7000000000000001E-3</v>
      </c>
      <c r="AA270" s="7">
        <v>-7.8E-2</v>
      </c>
      <c r="AB270" s="7">
        <v>-5.7300000000000004E-2</v>
      </c>
      <c r="AC270" s="7">
        <v>-3.7000000000000002E-3</v>
      </c>
      <c r="AD270" s="7">
        <v>-2.6000000000000002E-2</v>
      </c>
      <c r="AE270" s="7">
        <v>-2.5899999999999999E-2</v>
      </c>
      <c r="AF270" s="7">
        <v>-5.2499999999999998E-2</v>
      </c>
      <c r="AG270" s="7">
        <v>-1.2800000000000001E-2</v>
      </c>
      <c r="AH270" s="7">
        <v>-5.67E-2</v>
      </c>
      <c r="AJ270" s="2">
        <f t="shared" ref="AJ270:BM270" si="405">AVERAGE(E258:E269)</f>
        <v>3.1833333333333327E-3</v>
      </c>
      <c r="AK270" s="2">
        <f t="shared" si="405"/>
        <v>-1.2966666666666668E-2</v>
      </c>
      <c r="AL270" s="2">
        <f t="shared" si="405"/>
        <v>-3.1833333333333345E-3</v>
      </c>
      <c r="AM270" s="2">
        <f t="shared" si="405"/>
        <v>-2.6624999999999999E-2</v>
      </c>
      <c r="AN270" s="2">
        <f t="shared" si="405"/>
        <v>-1.3116666666666665E-2</v>
      </c>
      <c r="AO270" s="2">
        <f t="shared" si="405"/>
        <v>5.4666666666666648E-3</v>
      </c>
      <c r="AP270" s="2">
        <f t="shared" si="405"/>
        <v>9.9333333333333339E-3</v>
      </c>
      <c r="AQ270" s="2">
        <f t="shared" si="405"/>
        <v>-1.6883333333333337E-2</v>
      </c>
      <c r="AR270" s="2">
        <f t="shared" si="405"/>
        <v>4.1166666666666669E-3</v>
      </c>
      <c r="AS270" s="2">
        <f t="shared" si="405"/>
        <v>1.2716666666666668E-2</v>
      </c>
      <c r="AT270" s="2">
        <f t="shared" si="405"/>
        <v>-2.5249999999999999E-3</v>
      </c>
      <c r="AU270" s="2">
        <f t="shared" si="405"/>
        <v>6.7750000000000006E-3</v>
      </c>
      <c r="AV270" s="2">
        <f t="shared" si="405"/>
        <v>1.1725000000000001E-2</v>
      </c>
      <c r="AW270" s="2">
        <f t="shared" si="405"/>
        <v>6.7750000000000006E-3</v>
      </c>
      <c r="AX270" s="2">
        <f t="shared" si="405"/>
        <v>1.2416666666666666E-2</v>
      </c>
      <c r="AY270" s="2">
        <f t="shared" si="405"/>
        <v>-1.2499999999999992E-3</v>
      </c>
      <c r="AZ270" s="2">
        <f t="shared" si="405"/>
        <v>-2.8333333333333335E-3</v>
      </c>
      <c r="BA270" s="2">
        <f t="shared" si="405"/>
        <v>4.189166666666666E-2</v>
      </c>
      <c r="BB270" s="2">
        <f t="shared" si="405"/>
        <v>1.7966666666666669E-2</v>
      </c>
      <c r="BC270" s="2">
        <f t="shared" si="405"/>
        <v>-8.9416666666666672E-3</v>
      </c>
      <c r="BD270" s="2">
        <f t="shared" si="405"/>
        <v>-6.483333333333334E-3</v>
      </c>
      <c r="BE270" s="2">
        <f t="shared" si="405"/>
        <v>-3.9250000000000023E-3</v>
      </c>
      <c r="BF270" s="2">
        <f t="shared" si="405"/>
        <v>3.0916666666666666E-3</v>
      </c>
      <c r="BG270" s="2">
        <f t="shared" si="405"/>
        <v>5.058333333333334E-3</v>
      </c>
      <c r="BH270" s="2">
        <f t="shared" si="405"/>
        <v>-1.1083333333333351E-3</v>
      </c>
      <c r="BI270" s="2">
        <f t="shared" si="405"/>
        <v>-1.2333333333333332E-3</v>
      </c>
      <c r="BJ270" s="2">
        <f t="shared" si="405"/>
        <v>2.8333333333333189E-4</v>
      </c>
      <c r="BK270" s="2">
        <f t="shared" si="405"/>
        <v>-3.5833333333333355E-3</v>
      </c>
      <c r="BL270" s="2">
        <f t="shared" si="405"/>
        <v>6.9999999999999913E-4</v>
      </c>
      <c r="BM270" s="2">
        <f t="shared" si="405"/>
        <v>1.5416666666666675E-3</v>
      </c>
      <c r="BO270">
        <f t="shared" si="326"/>
        <v>19</v>
      </c>
      <c r="BP270">
        <f t="shared" si="327"/>
        <v>4</v>
      </c>
      <c r="BQ270">
        <f t="shared" si="328"/>
        <v>9</v>
      </c>
      <c r="BR270">
        <f t="shared" si="329"/>
        <v>1</v>
      </c>
      <c r="BS270">
        <f t="shared" si="330"/>
        <v>3</v>
      </c>
      <c r="BT270">
        <f t="shared" si="331"/>
        <v>22</v>
      </c>
      <c r="BU270">
        <f t="shared" si="332"/>
        <v>25</v>
      </c>
      <c r="BV270">
        <f t="shared" si="333"/>
        <v>2</v>
      </c>
      <c r="BW270">
        <f t="shared" si="334"/>
        <v>20</v>
      </c>
      <c r="BX270">
        <f t="shared" si="335"/>
        <v>28</v>
      </c>
      <c r="BY270">
        <f t="shared" si="336"/>
        <v>11</v>
      </c>
      <c r="BZ270">
        <f t="shared" si="337"/>
        <v>23</v>
      </c>
      <c r="CA270">
        <f t="shared" si="338"/>
        <v>26</v>
      </c>
      <c r="CB270">
        <f t="shared" si="339"/>
        <v>23</v>
      </c>
      <c r="CC270">
        <f t="shared" si="340"/>
        <v>27</v>
      </c>
      <c r="CD270">
        <f t="shared" si="341"/>
        <v>12</v>
      </c>
      <c r="CE270">
        <f t="shared" si="342"/>
        <v>10</v>
      </c>
      <c r="CF270">
        <f t="shared" si="343"/>
        <v>30</v>
      </c>
      <c r="CG270">
        <f t="shared" si="344"/>
        <v>29</v>
      </c>
      <c r="CH270">
        <f t="shared" si="345"/>
        <v>5</v>
      </c>
      <c r="CI270">
        <f t="shared" si="346"/>
        <v>6</v>
      </c>
      <c r="CJ270">
        <f t="shared" si="347"/>
        <v>7</v>
      </c>
      <c r="CK270">
        <f t="shared" si="348"/>
        <v>18</v>
      </c>
      <c r="CL270">
        <f t="shared" si="349"/>
        <v>21</v>
      </c>
      <c r="CM270">
        <f t="shared" si="350"/>
        <v>14</v>
      </c>
      <c r="CN270">
        <f t="shared" si="351"/>
        <v>13</v>
      </c>
      <c r="CO270">
        <f t="shared" si="352"/>
        <v>15</v>
      </c>
      <c r="CP270">
        <f t="shared" si="353"/>
        <v>8</v>
      </c>
      <c r="CQ270">
        <f t="shared" si="354"/>
        <v>16</v>
      </c>
      <c r="CR270">
        <f t="shared" si="355"/>
        <v>17</v>
      </c>
      <c r="CU270" s="2">
        <f t="array" ref="CU270">AVERAGE(IF(BO270:CR270&gt;=$CU$8,E270:AH270,""))-$B270</f>
        <v>-4.1399999999999999E-2</v>
      </c>
      <c r="CV270" s="2">
        <f t="array" ref="CV270">AVERAGE(IF(BO270:CR270&lt;=$CV$8,E270:AH270,""))-$B270</f>
        <v>-2.4333333333333335E-2</v>
      </c>
      <c r="CW270" s="2">
        <f t="shared" si="315"/>
        <v>-1.7066666666666664E-2</v>
      </c>
      <c r="CX270" s="2">
        <f t="shared" si="316"/>
        <v>-3.7999999999999999E-2</v>
      </c>
      <c r="CY270" s="2">
        <f t="shared" si="317"/>
        <v>-2.23E-2</v>
      </c>
      <c r="CZ270" s="2"/>
      <c r="DA270" s="1">
        <f t="shared" si="318"/>
        <v>3.7011229359658731</v>
      </c>
      <c r="DB270" s="1">
        <f t="shared" si="319"/>
        <v>2.7455138396706911</v>
      </c>
      <c r="DC270" s="1">
        <f t="shared" si="320"/>
        <v>7.0122947804860525</v>
      </c>
      <c r="DD270" s="1">
        <f t="shared" si="321"/>
        <v>1.8609483297346445</v>
      </c>
      <c r="DE270" s="3">
        <f t="shared" si="322"/>
        <v>1.2737294642857133</v>
      </c>
    </row>
    <row r="271" spans="1:109" x14ac:dyDescent="0.25">
      <c r="A271">
        <v>194802</v>
      </c>
      <c r="B271" s="10">
        <v>7.000000000000001E-4</v>
      </c>
      <c r="C271" s="11">
        <v>-4.41E-2</v>
      </c>
      <c r="E271" s="7">
        <v>-6.6900000000000001E-2</v>
      </c>
      <c r="F271" s="7">
        <v>-8.48E-2</v>
      </c>
      <c r="G271" s="7">
        <v>-2.4500000000000001E-2</v>
      </c>
      <c r="H271" s="7">
        <v>-6.1699999999999998E-2</v>
      </c>
      <c r="I271" s="7">
        <v>-4.6399999999999997E-2</v>
      </c>
      <c r="J271" s="7">
        <v>-4.0999999999999995E-2</v>
      </c>
      <c r="K271" s="7">
        <v>-7.7499999999999999E-2</v>
      </c>
      <c r="L271" s="7">
        <v>-3.5299999999999998E-2</v>
      </c>
      <c r="M271" s="7">
        <v>-5.5899999999999998E-2</v>
      </c>
      <c r="N271" s="7">
        <v>-7.2700000000000001E-2</v>
      </c>
      <c r="O271" s="7">
        <v>-5.7300000000000004E-2</v>
      </c>
      <c r="P271" s="7">
        <v>-5.04E-2</v>
      </c>
      <c r="Q271" s="7">
        <v>-5.9400000000000008E-2</v>
      </c>
      <c r="R271" s="7">
        <v>-5.0499999999999996E-2</v>
      </c>
      <c r="S271" s="7">
        <v>-5.6399999999999999E-2</v>
      </c>
      <c r="T271" s="7">
        <v>-5.1400000000000001E-2</v>
      </c>
      <c r="U271" s="7">
        <v>-1.9E-2</v>
      </c>
      <c r="V271" s="7">
        <v>-5.4300000000000001E-2</v>
      </c>
      <c r="W271" s="7">
        <v>-2.9100000000000001E-2</v>
      </c>
      <c r="X271" s="7">
        <v>-3.4700000000000002E-2</v>
      </c>
      <c r="Y271" s="7">
        <v>-1.06E-2</v>
      </c>
      <c r="Z271" s="7">
        <v>-7.0800000000000002E-2</v>
      </c>
      <c r="AA271" s="7">
        <v>-2.1700000000000001E-2</v>
      </c>
      <c r="AB271" s="7">
        <v>-5.16E-2</v>
      </c>
      <c r="AC271" s="7">
        <v>-3.7600000000000001E-2</v>
      </c>
      <c r="AD271" s="7">
        <v>-6.5799999999999997E-2</v>
      </c>
      <c r="AE271" s="7">
        <v>-3.8100000000000002E-2</v>
      </c>
      <c r="AF271" s="7">
        <v>-1.46E-2</v>
      </c>
      <c r="AG271" s="7">
        <v>-5.1500000000000004E-2</v>
      </c>
      <c r="AH271" s="7">
        <v>2.2799999999999997E-2</v>
      </c>
      <c r="AJ271" s="2">
        <f t="shared" ref="AJ271:BM271" si="406">AVERAGE(E259:E270)</f>
        <v>5.5833333333333202E-4</v>
      </c>
      <c r="AK271" s="2">
        <f t="shared" si="406"/>
        <v>-1.0125E-2</v>
      </c>
      <c r="AL271" s="2">
        <f t="shared" si="406"/>
        <v>-6.2083333333333339E-3</v>
      </c>
      <c r="AM271" s="2">
        <f t="shared" si="406"/>
        <v>-2.8649999999999998E-2</v>
      </c>
      <c r="AN271" s="2">
        <f t="shared" si="406"/>
        <v>-1.6549999999999999E-2</v>
      </c>
      <c r="AO271" s="2">
        <f t="shared" si="406"/>
        <v>4.0666666666666655E-3</v>
      </c>
      <c r="AP271" s="2">
        <f t="shared" si="406"/>
        <v>4.6500000000000005E-3</v>
      </c>
      <c r="AQ271" s="2">
        <f t="shared" si="406"/>
        <v>-1.9283333333333336E-2</v>
      </c>
      <c r="AR271" s="2">
        <f t="shared" si="406"/>
        <v>8.1666666666666639E-4</v>
      </c>
      <c r="AS271" s="2">
        <f t="shared" si="406"/>
        <v>8.19166666666667E-3</v>
      </c>
      <c r="AT271" s="2">
        <f t="shared" si="406"/>
        <v>-8.2833333333333318E-3</v>
      </c>
      <c r="AU271" s="2">
        <f t="shared" si="406"/>
        <v>2.6416666666666672E-3</v>
      </c>
      <c r="AV271" s="2">
        <f t="shared" si="406"/>
        <v>6.000000000000001E-3</v>
      </c>
      <c r="AW271" s="2">
        <f t="shared" si="406"/>
        <v>-2.7333333333333307E-3</v>
      </c>
      <c r="AX271" s="2">
        <f t="shared" si="406"/>
        <v>-5.1666666666666647E-4</v>
      </c>
      <c r="AY271" s="2">
        <f t="shared" si="406"/>
        <v>-3.9166666666666629E-3</v>
      </c>
      <c r="AZ271" s="2">
        <f t="shared" si="406"/>
        <v>-4.1666666666666666E-3</v>
      </c>
      <c r="BA271" s="2">
        <f t="shared" si="406"/>
        <v>3.7866666666666667E-2</v>
      </c>
      <c r="BB271" s="2">
        <f t="shared" si="406"/>
        <v>1.2266666666666671E-2</v>
      </c>
      <c r="BC271" s="2">
        <f t="shared" si="406"/>
        <v>-8.8416666666666661E-3</v>
      </c>
      <c r="BD271" s="2">
        <f t="shared" si="406"/>
        <v>-7.1999999999999989E-3</v>
      </c>
      <c r="BE271" s="2">
        <f t="shared" si="406"/>
        <v>-3.6666666666666692E-3</v>
      </c>
      <c r="BF271" s="2">
        <f t="shared" si="406"/>
        <v>-5.3333333333333323E-3</v>
      </c>
      <c r="BG271" s="2">
        <f t="shared" si="406"/>
        <v>2.0833333333333467E-4</v>
      </c>
      <c r="BH271" s="2">
        <f t="shared" si="406"/>
        <v>-1.5750000000000028E-3</v>
      </c>
      <c r="BI271" s="2">
        <f t="shared" si="406"/>
        <v>-3.1416666666666676E-3</v>
      </c>
      <c r="BJ271" s="2">
        <f t="shared" si="406"/>
        <v>-4.6333333333333339E-3</v>
      </c>
      <c r="BK271" s="2">
        <f t="shared" si="406"/>
        <v>-8.3750000000000022E-3</v>
      </c>
      <c r="BL271" s="2">
        <f t="shared" si="406"/>
        <v>-2.1333333333333339E-3</v>
      </c>
      <c r="BM271" s="2">
        <f t="shared" si="406"/>
        <v>-5.0250000000000017E-3</v>
      </c>
      <c r="BO271">
        <f t="shared" si="326"/>
        <v>22</v>
      </c>
      <c r="BP271">
        <f t="shared" si="327"/>
        <v>4</v>
      </c>
      <c r="BQ271">
        <f t="shared" si="328"/>
        <v>9</v>
      </c>
      <c r="BR271">
        <f t="shared" si="329"/>
        <v>1</v>
      </c>
      <c r="BS271">
        <f t="shared" si="330"/>
        <v>3</v>
      </c>
      <c r="BT271">
        <f t="shared" si="331"/>
        <v>25</v>
      </c>
      <c r="BU271">
        <f t="shared" si="332"/>
        <v>26</v>
      </c>
      <c r="BV271">
        <f t="shared" si="333"/>
        <v>2</v>
      </c>
      <c r="BW271">
        <f t="shared" si="334"/>
        <v>23</v>
      </c>
      <c r="BX271">
        <f t="shared" si="335"/>
        <v>28</v>
      </c>
      <c r="BY271">
        <f t="shared" si="336"/>
        <v>7</v>
      </c>
      <c r="BZ271">
        <f t="shared" si="337"/>
        <v>24</v>
      </c>
      <c r="CA271">
        <f t="shared" si="338"/>
        <v>27</v>
      </c>
      <c r="CB271">
        <f t="shared" si="339"/>
        <v>17</v>
      </c>
      <c r="CC271">
        <f t="shared" si="340"/>
        <v>20</v>
      </c>
      <c r="CD271">
        <f t="shared" si="341"/>
        <v>14</v>
      </c>
      <c r="CE271">
        <f t="shared" si="342"/>
        <v>13</v>
      </c>
      <c r="CF271">
        <f t="shared" si="343"/>
        <v>30</v>
      </c>
      <c r="CG271">
        <f t="shared" si="344"/>
        <v>29</v>
      </c>
      <c r="CH271">
        <f t="shared" si="345"/>
        <v>5</v>
      </c>
      <c r="CI271">
        <f t="shared" si="346"/>
        <v>8</v>
      </c>
      <c r="CJ271">
        <f t="shared" si="347"/>
        <v>15</v>
      </c>
      <c r="CK271">
        <f t="shared" si="348"/>
        <v>10</v>
      </c>
      <c r="CL271">
        <f t="shared" si="349"/>
        <v>21</v>
      </c>
      <c r="CM271">
        <f t="shared" si="350"/>
        <v>19</v>
      </c>
      <c r="CN271">
        <f t="shared" si="351"/>
        <v>16</v>
      </c>
      <c r="CO271">
        <f t="shared" si="352"/>
        <v>12</v>
      </c>
      <c r="CP271">
        <f t="shared" si="353"/>
        <v>6</v>
      </c>
      <c r="CQ271">
        <f t="shared" si="354"/>
        <v>18</v>
      </c>
      <c r="CR271">
        <f t="shared" si="355"/>
        <v>11</v>
      </c>
      <c r="CU271" s="2">
        <f t="array" ref="CU271">AVERAGE(IF(BO271:CR271&gt;=$CU$8,E271:AH271,""))-$B271</f>
        <v>-5.540666666666666E-2</v>
      </c>
      <c r="CV271" s="2">
        <f t="array" ref="CV271">AVERAGE(IF(BO271:CR271&lt;=$CV$8,E271:AH271,""))-$B271</f>
        <v>-3.7240000000000002E-2</v>
      </c>
      <c r="CW271" s="2">
        <f t="shared" si="315"/>
        <v>-1.8166666666666657E-2</v>
      </c>
      <c r="CX271" s="2">
        <f t="shared" si="316"/>
        <v>-4.41E-2</v>
      </c>
      <c r="CY271" s="2">
        <f t="shared" si="317"/>
        <v>-2.4649999999999991E-2</v>
      </c>
      <c r="CZ271" s="2"/>
      <c r="DA271" s="1">
        <f t="shared" si="318"/>
        <v>3.6364766553510024</v>
      </c>
      <c r="DB271" s="1">
        <f t="shared" si="319"/>
        <v>2.626358539028983</v>
      </c>
      <c r="DC271" s="1">
        <f t="shared" si="320"/>
        <v>6.6286755073615966</v>
      </c>
      <c r="DD271" s="1">
        <f t="shared" si="321"/>
        <v>1.7929492777661407</v>
      </c>
      <c r="DE271" s="3">
        <f t="shared" si="322"/>
        <v>1.2555627976190467</v>
      </c>
    </row>
    <row r="272" spans="1:109" x14ac:dyDescent="0.25">
      <c r="A272">
        <v>194803</v>
      </c>
      <c r="B272" s="10">
        <v>8.9999999999999998E-4</v>
      </c>
      <c r="C272" s="11">
        <v>8.1900000000000001E-2</v>
      </c>
      <c r="E272" s="7">
        <v>6.5500000000000003E-2</v>
      </c>
      <c r="F272" s="7">
        <v>0.11260000000000001</v>
      </c>
      <c r="G272" s="7">
        <v>-1.7100000000000001E-2</v>
      </c>
      <c r="H272" s="7">
        <v>0.25219999999999998</v>
      </c>
      <c r="I272" s="7">
        <v>5.8600000000000006E-2</v>
      </c>
      <c r="J272" s="7">
        <v>3.2100000000000004E-2</v>
      </c>
      <c r="K272" s="7">
        <v>6.25E-2</v>
      </c>
      <c r="L272" s="7">
        <v>6.3299999999999995E-2</v>
      </c>
      <c r="M272" s="7">
        <v>8.1799999999999998E-2</v>
      </c>
      <c r="N272" s="7">
        <v>9.0500000000000011E-2</v>
      </c>
      <c r="O272" s="7">
        <v>7.8399999999999997E-2</v>
      </c>
      <c r="P272" s="7">
        <v>0.12789999999999999</v>
      </c>
      <c r="Q272" s="7">
        <v>9.4299999999999995E-2</v>
      </c>
      <c r="R272" s="7">
        <v>0.11849999999999999</v>
      </c>
      <c r="S272" s="7">
        <v>7.2499999999999995E-2</v>
      </c>
      <c r="T272" s="7">
        <v>0.15890000000000001</v>
      </c>
      <c r="U272" s="7">
        <v>8.1000000000000003E-2</v>
      </c>
      <c r="V272" s="7">
        <v>0.10539999999999999</v>
      </c>
      <c r="W272" s="7">
        <v>9.9199999999999997E-2</v>
      </c>
      <c r="X272" s="7">
        <v>6.6100000000000006E-2</v>
      </c>
      <c r="Y272" s="7">
        <v>1.9599999999999999E-2</v>
      </c>
      <c r="Z272" s="7">
        <v>-7.0999999999999995E-3</v>
      </c>
      <c r="AA272" s="7">
        <v>9.9700000000000011E-2</v>
      </c>
      <c r="AB272" s="7">
        <v>8.320000000000001E-2</v>
      </c>
      <c r="AC272" s="7">
        <v>8.6800000000000002E-2</v>
      </c>
      <c r="AD272" s="7">
        <v>7.5700000000000003E-2</v>
      </c>
      <c r="AE272" s="7">
        <v>7.2099999999999997E-2</v>
      </c>
      <c r="AF272" s="7">
        <v>2.0000000000000001E-4</v>
      </c>
      <c r="AG272" s="7">
        <v>8.0299999999999996E-2</v>
      </c>
      <c r="AH272" s="7">
        <v>6.8699999999999997E-2</v>
      </c>
      <c r="AJ272" s="2">
        <f t="shared" ref="AJ272:BM272" si="407">AVERAGE(E260:E271)</f>
        <v>-6.0333333333333341E-3</v>
      </c>
      <c r="AK272" s="2">
        <f t="shared" si="407"/>
        <v>-1.580833333333333E-2</v>
      </c>
      <c r="AL272" s="2">
        <f t="shared" si="407"/>
        <v>-4.3500000000000006E-3</v>
      </c>
      <c r="AM272" s="2">
        <f t="shared" si="407"/>
        <v>-2.9483333333333334E-2</v>
      </c>
      <c r="AN272" s="2">
        <f t="shared" si="407"/>
        <v>-1.9024999999999997E-2</v>
      </c>
      <c r="AO272" s="2">
        <f t="shared" si="407"/>
        <v>-1.5000000000000026E-4</v>
      </c>
      <c r="AP272" s="2">
        <f t="shared" si="407"/>
        <v>-1.7583333333333333E-3</v>
      </c>
      <c r="AQ272" s="2">
        <f t="shared" si="407"/>
        <v>-1.871666666666667E-2</v>
      </c>
      <c r="AR272" s="2">
        <f t="shared" si="407"/>
        <v>-3.5333333333333341E-3</v>
      </c>
      <c r="AS272" s="2">
        <f t="shared" si="407"/>
        <v>-1.4583333333333347E-3</v>
      </c>
      <c r="AT272" s="2">
        <f t="shared" si="407"/>
        <v>-9.9166666666666674E-3</v>
      </c>
      <c r="AU272" s="2">
        <f t="shared" si="407"/>
        <v>-8.4166666666666645E-4</v>
      </c>
      <c r="AV272" s="2">
        <f t="shared" si="407"/>
        <v>1.2583333333333335E-3</v>
      </c>
      <c r="AW272" s="2">
        <f t="shared" si="407"/>
        <v>-4.4833333333333314E-3</v>
      </c>
      <c r="AX272" s="2">
        <f t="shared" si="407"/>
        <v>-6.7333333333333334E-3</v>
      </c>
      <c r="AY272" s="2">
        <f t="shared" si="407"/>
        <v>-7.5499999999999977E-3</v>
      </c>
      <c r="AZ272" s="2">
        <f t="shared" si="407"/>
        <v>-7.3416666666666656E-3</v>
      </c>
      <c r="BA272" s="2">
        <f t="shared" si="407"/>
        <v>3.3624999999999995E-2</v>
      </c>
      <c r="BB272" s="2">
        <f t="shared" si="407"/>
        <v>1.2108333333333337E-2</v>
      </c>
      <c r="BC272" s="2">
        <f t="shared" si="407"/>
        <v>-1.1133333333333335E-2</v>
      </c>
      <c r="BD272" s="2">
        <f t="shared" si="407"/>
        <v>-6.3499999999999989E-3</v>
      </c>
      <c r="BE272" s="2">
        <f t="shared" si="407"/>
        <v>-8.2750000000000011E-3</v>
      </c>
      <c r="BF272" s="2">
        <f t="shared" si="407"/>
        <v>-6.6916666666666661E-3</v>
      </c>
      <c r="BG272" s="2">
        <f t="shared" si="407"/>
        <v>-5.3E-3</v>
      </c>
      <c r="BH272" s="2">
        <f t="shared" si="407"/>
        <v>-3.916666666666669E-3</v>
      </c>
      <c r="BI272" s="2">
        <f t="shared" si="407"/>
        <v>-7.8583333333333352E-3</v>
      </c>
      <c r="BJ272" s="2">
        <f t="shared" si="407"/>
        <v>-6.7166666666666668E-3</v>
      </c>
      <c r="BK272" s="2">
        <f t="shared" si="407"/>
        <v>-9.9916666666666695E-3</v>
      </c>
      <c r="BL272" s="2">
        <f t="shared" si="407"/>
        <v>-4.0750000000000014E-3</v>
      </c>
      <c r="BM272" s="2">
        <f t="shared" si="407"/>
        <v>-2.3500000000000001E-3</v>
      </c>
      <c r="BO272">
        <f t="shared" si="326"/>
        <v>16</v>
      </c>
      <c r="BP272">
        <f t="shared" si="327"/>
        <v>4</v>
      </c>
      <c r="BQ272">
        <f t="shared" si="328"/>
        <v>19</v>
      </c>
      <c r="BR272">
        <f t="shared" si="329"/>
        <v>1</v>
      </c>
      <c r="BS272">
        <f t="shared" si="330"/>
        <v>2</v>
      </c>
      <c r="BT272">
        <f t="shared" si="331"/>
        <v>27</v>
      </c>
      <c r="BU272">
        <f t="shared" si="332"/>
        <v>24</v>
      </c>
      <c r="BV272">
        <f t="shared" si="333"/>
        <v>3</v>
      </c>
      <c r="BW272">
        <f t="shared" si="334"/>
        <v>22</v>
      </c>
      <c r="BX272">
        <f t="shared" si="335"/>
        <v>25</v>
      </c>
      <c r="BY272">
        <f t="shared" si="336"/>
        <v>7</v>
      </c>
      <c r="BZ272">
        <f t="shared" si="337"/>
        <v>26</v>
      </c>
      <c r="CA272">
        <f t="shared" si="338"/>
        <v>28</v>
      </c>
      <c r="CB272">
        <f t="shared" si="339"/>
        <v>18</v>
      </c>
      <c r="CC272">
        <f t="shared" si="340"/>
        <v>12</v>
      </c>
      <c r="CD272">
        <f t="shared" si="341"/>
        <v>10</v>
      </c>
      <c r="CE272">
        <f t="shared" si="342"/>
        <v>11</v>
      </c>
      <c r="CF272">
        <f t="shared" si="343"/>
        <v>30</v>
      </c>
      <c r="CG272">
        <f t="shared" si="344"/>
        <v>29</v>
      </c>
      <c r="CH272">
        <f t="shared" si="345"/>
        <v>5</v>
      </c>
      <c r="CI272">
        <f t="shared" si="346"/>
        <v>15</v>
      </c>
      <c r="CJ272">
        <f t="shared" si="347"/>
        <v>8</v>
      </c>
      <c r="CK272">
        <f t="shared" si="348"/>
        <v>14</v>
      </c>
      <c r="CL272">
        <f t="shared" si="349"/>
        <v>17</v>
      </c>
      <c r="CM272">
        <f t="shared" si="350"/>
        <v>21</v>
      </c>
      <c r="CN272">
        <f t="shared" si="351"/>
        <v>9</v>
      </c>
      <c r="CO272">
        <f t="shared" si="352"/>
        <v>13</v>
      </c>
      <c r="CP272">
        <f t="shared" si="353"/>
        <v>6</v>
      </c>
      <c r="CQ272">
        <f t="shared" si="354"/>
        <v>20</v>
      </c>
      <c r="CR272">
        <f t="shared" si="355"/>
        <v>23</v>
      </c>
      <c r="CU272" s="2">
        <f t="array" ref="CU272">AVERAGE(IF(BO272:CR272&gt;=$CU$8,E272:AH272,""))-$B272</f>
        <v>7.7740000000000017E-2</v>
      </c>
      <c r="CV272" s="2">
        <f t="array" ref="CV272">AVERAGE(IF(BO272:CR272&lt;=$CV$8,E272:AH272,""))-$B272</f>
        <v>7.9353333333333345E-2</v>
      </c>
      <c r="CW272" s="2">
        <f t="shared" si="315"/>
        <v>-1.6133333333333277E-3</v>
      </c>
      <c r="CX272" s="2">
        <f t="shared" si="316"/>
        <v>8.1900000000000001E-2</v>
      </c>
      <c r="CY272" s="2">
        <f t="shared" si="317"/>
        <v>1.9265000000000004E-2</v>
      </c>
      <c r="CZ272" s="2"/>
      <c r="DA272" s="1">
        <f t="shared" si="318"/>
        <v>3.6338826353368519</v>
      </c>
      <c r="DB272" s="1">
        <f t="shared" si="319"/>
        <v>2.8438210260605827</v>
      </c>
      <c r="DC272" s="1">
        <f t="shared" si="320"/>
        <v>7.149954549260511</v>
      </c>
      <c r="DD272" s="1">
        <f t="shared" si="321"/>
        <v>1.9368394338044659</v>
      </c>
      <c r="DE272" s="3">
        <f t="shared" si="322"/>
        <v>1.2539494642857134</v>
      </c>
    </row>
    <row r="273" spans="1:109" x14ac:dyDescent="0.25">
      <c r="A273">
        <v>194804</v>
      </c>
      <c r="B273" s="10">
        <v>8.0000000000000004E-4</v>
      </c>
      <c r="C273" s="11">
        <v>3.7000000000000005E-2</v>
      </c>
      <c r="E273" s="7">
        <v>1.38E-2</v>
      </c>
      <c r="F273" s="7">
        <v>-7.3000000000000001E-3</v>
      </c>
      <c r="G273" s="7">
        <v>-8.8999999999999999E-3</v>
      </c>
      <c r="H273" s="7">
        <v>-2.9300000000000003E-2</v>
      </c>
      <c r="I273" s="7">
        <v>6.0499999999999998E-2</v>
      </c>
      <c r="J273" s="7">
        <v>4.1399999999999999E-2</v>
      </c>
      <c r="K273" s="7">
        <v>2.4400000000000002E-2</v>
      </c>
      <c r="L273" s="7">
        <v>2.1400000000000002E-2</v>
      </c>
      <c r="M273" s="7">
        <v>2.5499999999999998E-2</v>
      </c>
      <c r="N273" s="7">
        <v>5.4199999999999998E-2</v>
      </c>
      <c r="O273" s="7">
        <v>-2.3E-3</v>
      </c>
      <c r="P273" s="7">
        <v>2.3199999999999998E-2</v>
      </c>
      <c r="Q273" s="7">
        <v>3.5700000000000003E-2</v>
      </c>
      <c r="R273" s="7">
        <v>-1.5800000000000002E-2</v>
      </c>
      <c r="S273" s="7">
        <v>9.300000000000001E-3</v>
      </c>
      <c r="T273" s="7">
        <v>2.3400000000000001E-2</v>
      </c>
      <c r="U273" s="7">
        <v>4.7400000000000005E-2</v>
      </c>
      <c r="V273" s="7">
        <v>4.7500000000000001E-2</v>
      </c>
      <c r="W273" s="7">
        <v>0.1134</v>
      </c>
      <c r="X273" s="7">
        <v>1.4999999999999999E-2</v>
      </c>
      <c r="Y273" s="7">
        <v>2.6499999999999999E-2</v>
      </c>
      <c r="Z273" s="7">
        <v>4.0899999999999999E-2</v>
      </c>
      <c r="AA273" s="7">
        <v>9.4999999999999998E-3</v>
      </c>
      <c r="AB273" s="7">
        <v>6.3100000000000003E-2</v>
      </c>
      <c r="AC273" s="7">
        <v>3.5900000000000001E-2</v>
      </c>
      <c r="AD273" s="7">
        <v>9.8900000000000002E-2</v>
      </c>
      <c r="AE273" s="7">
        <v>4.24E-2</v>
      </c>
      <c r="AF273" s="7">
        <v>-4.2599999999999999E-2</v>
      </c>
      <c r="AG273" s="7">
        <v>4.2900000000000001E-2</v>
      </c>
      <c r="AH273" s="7">
        <v>1.9199999999999998E-2</v>
      </c>
      <c r="AJ273" s="2">
        <f t="shared" ref="AJ273:BM273" si="408">AVERAGE(E261:E272)</f>
        <v>2.9999999999999932E-4</v>
      </c>
      <c r="AK273" s="2">
        <f t="shared" si="408"/>
        <v>-2.6916666666666664E-3</v>
      </c>
      <c r="AL273" s="2">
        <f t="shared" si="408"/>
        <v>-3.425000000000001E-3</v>
      </c>
      <c r="AM273" s="2">
        <f t="shared" si="408"/>
        <v>-5.5583333333333318E-3</v>
      </c>
      <c r="AN273" s="2">
        <f t="shared" si="408"/>
        <v>-1.1966666666666665E-2</v>
      </c>
      <c r="AO273" s="2">
        <f t="shared" si="408"/>
        <v>5.6333333333333331E-3</v>
      </c>
      <c r="AP273" s="2">
        <f t="shared" si="408"/>
        <v>3.283333333333333E-3</v>
      </c>
      <c r="AQ273" s="2">
        <f t="shared" si="408"/>
        <v>-1.2375000000000002E-2</v>
      </c>
      <c r="AR273" s="2">
        <f t="shared" si="408"/>
        <v>3.4666666666666665E-3</v>
      </c>
      <c r="AS273" s="2">
        <f t="shared" si="408"/>
        <v>1.2900000000000002E-2</v>
      </c>
      <c r="AT273" s="2">
        <f t="shared" si="408"/>
        <v>-1.0249999999999992E-3</v>
      </c>
      <c r="AU273" s="2">
        <f t="shared" si="408"/>
        <v>1.1299999999999998E-2</v>
      </c>
      <c r="AV273" s="2">
        <f t="shared" si="408"/>
        <v>9.0916666666666663E-3</v>
      </c>
      <c r="AW273" s="2">
        <f t="shared" si="408"/>
        <v>8.7916666666666681E-3</v>
      </c>
      <c r="AX273" s="2">
        <f t="shared" si="408"/>
        <v>1.5750000000000007E-3</v>
      </c>
      <c r="AY273" s="2">
        <f t="shared" si="408"/>
        <v>8.0000000000000019E-3</v>
      </c>
      <c r="AZ273" s="2">
        <f t="shared" si="408"/>
        <v>1.7833333333333336E-3</v>
      </c>
      <c r="BA273" s="2">
        <f t="shared" si="408"/>
        <v>3.8199999999999991E-2</v>
      </c>
      <c r="BB273" s="2">
        <f t="shared" si="408"/>
        <v>1.8466666666666669E-2</v>
      </c>
      <c r="BC273" s="2">
        <f t="shared" si="408"/>
        <v>-3.4583333333333328E-3</v>
      </c>
      <c r="BD273" s="2">
        <f t="shared" si="408"/>
        <v>-2.8750000000000004E-3</v>
      </c>
      <c r="BE273" s="2">
        <f t="shared" si="408"/>
        <v>-1.0266666666666669E-2</v>
      </c>
      <c r="BF273" s="2">
        <f t="shared" si="408"/>
        <v>1.2666666666666683E-3</v>
      </c>
      <c r="BG273" s="2">
        <f t="shared" si="408"/>
        <v>4.583333333333336E-3</v>
      </c>
      <c r="BH273" s="2">
        <f t="shared" si="408"/>
        <v>6.5083333333333312E-3</v>
      </c>
      <c r="BI273" s="2">
        <f t="shared" si="408"/>
        <v>4.7499999999999973E-4</v>
      </c>
      <c r="BJ273" s="2">
        <f t="shared" si="408"/>
        <v>1.2916666666666656E-3</v>
      </c>
      <c r="BK273" s="2">
        <f t="shared" si="408"/>
        <v>-6.0666666666666647E-3</v>
      </c>
      <c r="BL273" s="2">
        <f t="shared" si="408"/>
        <v>4.7999999999999987E-3</v>
      </c>
      <c r="BM273" s="2">
        <f t="shared" si="408"/>
        <v>6.4416666666666659E-3</v>
      </c>
      <c r="BO273">
        <f t="shared" si="326"/>
        <v>11</v>
      </c>
      <c r="BP273">
        <f t="shared" si="327"/>
        <v>9</v>
      </c>
      <c r="BQ273">
        <f t="shared" si="328"/>
        <v>7</v>
      </c>
      <c r="BR273">
        <f t="shared" si="329"/>
        <v>5</v>
      </c>
      <c r="BS273">
        <f t="shared" si="330"/>
        <v>2</v>
      </c>
      <c r="BT273">
        <f t="shared" si="331"/>
        <v>21</v>
      </c>
      <c r="BU273">
        <f t="shared" si="332"/>
        <v>17</v>
      </c>
      <c r="BV273">
        <f t="shared" si="333"/>
        <v>1</v>
      </c>
      <c r="BW273">
        <f t="shared" si="334"/>
        <v>18</v>
      </c>
      <c r="BX273">
        <f t="shared" si="335"/>
        <v>28</v>
      </c>
      <c r="BY273">
        <f t="shared" si="336"/>
        <v>10</v>
      </c>
      <c r="BZ273">
        <f t="shared" si="337"/>
        <v>27</v>
      </c>
      <c r="CA273">
        <f t="shared" si="338"/>
        <v>26</v>
      </c>
      <c r="CB273">
        <f t="shared" si="339"/>
        <v>25</v>
      </c>
      <c r="CC273">
        <f t="shared" si="340"/>
        <v>15</v>
      </c>
      <c r="CD273">
        <f t="shared" si="341"/>
        <v>24</v>
      </c>
      <c r="CE273">
        <f t="shared" si="342"/>
        <v>16</v>
      </c>
      <c r="CF273">
        <f t="shared" si="343"/>
        <v>30</v>
      </c>
      <c r="CG273">
        <f t="shared" si="344"/>
        <v>29</v>
      </c>
      <c r="CH273">
        <f t="shared" si="345"/>
        <v>6</v>
      </c>
      <c r="CI273">
        <f t="shared" si="346"/>
        <v>8</v>
      </c>
      <c r="CJ273">
        <f t="shared" si="347"/>
        <v>3</v>
      </c>
      <c r="CK273">
        <f t="shared" si="348"/>
        <v>13</v>
      </c>
      <c r="CL273">
        <f t="shared" si="349"/>
        <v>19</v>
      </c>
      <c r="CM273">
        <f t="shared" si="350"/>
        <v>23</v>
      </c>
      <c r="CN273">
        <f t="shared" si="351"/>
        <v>12</v>
      </c>
      <c r="CO273">
        <f t="shared" si="352"/>
        <v>14</v>
      </c>
      <c r="CP273">
        <f t="shared" si="353"/>
        <v>4</v>
      </c>
      <c r="CQ273">
        <f t="shared" si="354"/>
        <v>20</v>
      </c>
      <c r="CR273">
        <f t="shared" si="355"/>
        <v>22</v>
      </c>
      <c r="CU273" s="2">
        <f t="array" ref="CU273">AVERAGE(IF(BO273:CR273&gt;=$CU$8,E273:AH273,""))-$B273</f>
        <v>3.7960000000000001E-2</v>
      </c>
      <c r="CV273" s="2">
        <f t="array" ref="CV273">AVERAGE(IF(BO273:CR273&lt;=$CV$8,E273:AH273,""))-$B273</f>
        <v>1.5720000000000001E-2</v>
      </c>
      <c r="CW273" s="2">
        <f t="shared" si="315"/>
        <v>2.2239999999999999E-2</v>
      </c>
      <c r="CX273" s="2">
        <f t="shared" si="316"/>
        <v>3.7000000000000005E-2</v>
      </c>
      <c r="CY273" s="2">
        <f t="shared" si="317"/>
        <v>2.5930000000000002E-2</v>
      </c>
      <c r="CZ273" s="2"/>
      <c r="DA273" s="1">
        <f t="shared" si="318"/>
        <v>3.7176072912550127</v>
      </c>
      <c r="DB273" s="1">
        <f t="shared" si="319"/>
        <v>2.9513174608456723</v>
      </c>
      <c r="DC273" s="1">
        <f t="shared" si="320"/>
        <v>7.4270867875898476</v>
      </c>
      <c r="DD273" s="1">
        <f t="shared" si="321"/>
        <v>1.9688360212509155</v>
      </c>
      <c r="DE273" s="3">
        <f t="shared" si="322"/>
        <v>1.2761894642857134</v>
      </c>
    </row>
    <row r="274" spans="1:109" x14ac:dyDescent="0.25">
      <c r="A274">
        <v>194805</v>
      </c>
      <c r="B274" s="10">
        <v>8.0000000000000004E-4</v>
      </c>
      <c r="C274" s="11">
        <v>7.3800000000000004E-2</v>
      </c>
      <c r="E274" s="7">
        <v>3.7100000000000001E-2</v>
      </c>
      <c r="F274" s="7">
        <v>0.12720000000000001</v>
      </c>
      <c r="G274" s="7">
        <v>2.8700000000000003E-2</v>
      </c>
      <c r="H274" s="7">
        <v>6.9800000000000001E-2</v>
      </c>
      <c r="I274" s="7">
        <v>8.320000000000001E-2</v>
      </c>
      <c r="J274" s="7">
        <v>6.0400000000000002E-2</v>
      </c>
      <c r="K274" s="7">
        <v>4.3899999999999995E-2</v>
      </c>
      <c r="L274" s="7">
        <v>6.7799999999999999E-2</v>
      </c>
      <c r="M274" s="7">
        <v>7.7699999999999991E-2</v>
      </c>
      <c r="N274" s="7">
        <v>0.11990000000000001</v>
      </c>
      <c r="O274" s="7">
        <v>9.7699999999999995E-2</v>
      </c>
      <c r="P274" s="7">
        <v>8.0500000000000002E-2</v>
      </c>
      <c r="Q274" s="7">
        <v>7.9100000000000004E-2</v>
      </c>
      <c r="R274" s="7">
        <v>0.1699</v>
      </c>
      <c r="S274" s="7">
        <v>0.14230000000000001</v>
      </c>
      <c r="T274" s="7">
        <v>3.61E-2</v>
      </c>
      <c r="U274" s="7">
        <v>4.1900000000000007E-2</v>
      </c>
      <c r="V274" s="7">
        <v>0.11070000000000001</v>
      </c>
      <c r="W274" s="7">
        <v>5.9900000000000002E-2</v>
      </c>
      <c r="X274" s="7">
        <v>5.7400000000000007E-2</v>
      </c>
      <c r="Y274" s="7">
        <v>2.4900000000000002E-2</v>
      </c>
      <c r="Z274" s="7">
        <v>7.5600000000000001E-2</v>
      </c>
      <c r="AA274" s="7">
        <v>6.2600000000000003E-2</v>
      </c>
      <c r="AB274" s="7">
        <v>9.6500000000000002E-2</v>
      </c>
      <c r="AC274" s="7">
        <v>6.2000000000000006E-2</v>
      </c>
      <c r="AD274" s="7">
        <v>2.9900000000000003E-2</v>
      </c>
      <c r="AE274" s="7">
        <v>9.1500000000000012E-2</v>
      </c>
      <c r="AF274" s="7">
        <v>9.7100000000000006E-2</v>
      </c>
      <c r="AG274" s="7">
        <v>9.7899999999999987E-2</v>
      </c>
      <c r="AH274" s="7">
        <v>6.4100000000000004E-2</v>
      </c>
      <c r="AJ274" s="2">
        <f t="shared" ref="AJ274:BM274" si="409">AVERAGE(E262:E273)</f>
        <v>5.7666666666666656E-3</v>
      </c>
      <c r="AK274" s="2">
        <f t="shared" si="409"/>
        <v>5.0500000000000015E-3</v>
      </c>
      <c r="AL274" s="2">
        <f t="shared" si="409"/>
        <v>2.7583333333333331E-3</v>
      </c>
      <c r="AM274" s="2">
        <f t="shared" si="409"/>
        <v>-1.6166666666666675E-3</v>
      </c>
      <c r="AN274" s="2">
        <f t="shared" si="409"/>
        <v>3.0416666666666665E-3</v>
      </c>
      <c r="AO274" s="2">
        <f t="shared" si="409"/>
        <v>1.2049999999999998E-2</v>
      </c>
      <c r="AP274" s="2">
        <f t="shared" si="409"/>
        <v>1.0366666666666666E-2</v>
      </c>
      <c r="AQ274" s="2">
        <f t="shared" si="409"/>
        <v>-3.5416666666666674E-3</v>
      </c>
      <c r="AR274" s="2">
        <f t="shared" si="409"/>
        <v>8.8666666666666668E-3</v>
      </c>
      <c r="AS274" s="2">
        <f t="shared" si="409"/>
        <v>2.4458333333333342E-2</v>
      </c>
      <c r="AT274" s="2">
        <f t="shared" si="409"/>
        <v>3.4666666666666678E-3</v>
      </c>
      <c r="AU274" s="2">
        <f t="shared" si="409"/>
        <v>1.8599999999999998E-2</v>
      </c>
      <c r="AV274" s="2">
        <f t="shared" si="409"/>
        <v>1.8308333333333333E-2</v>
      </c>
      <c r="AW274" s="2">
        <f t="shared" si="409"/>
        <v>1.1575E-2</v>
      </c>
      <c r="AX274" s="2">
        <f t="shared" si="409"/>
        <v>6.1166666666666661E-3</v>
      </c>
      <c r="AY274" s="2">
        <f t="shared" si="409"/>
        <v>1.6858333333333333E-2</v>
      </c>
      <c r="AZ274" s="2">
        <f t="shared" si="409"/>
        <v>9.5666666666666678E-3</v>
      </c>
      <c r="BA274" s="2">
        <f t="shared" si="409"/>
        <v>4.6683333333333327E-2</v>
      </c>
      <c r="BB274" s="2">
        <f t="shared" si="409"/>
        <v>2.8158333333333337E-2</v>
      </c>
      <c r="BC274" s="2">
        <f t="shared" si="409"/>
        <v>9.083333333333351E-4</v>
      </c>
      <c r="BD274" s="2">
        <f t="shared" si="409"/>
        <v>-4.4999999999999988E-4</v>
      </c>
      <c r="BE274" s="2">
        <f t="shared" si="409"/>
        <v>-8.0000000000000091E-4</v>
      </c>
      <c r="BF274" s="2">
        <f t="shared" si="409"/>
        <v>6.5333333333333354E-3</v>
      </c>
      <c r="BG274" s="2">
        <f t="shared" si="409"/>
        <v>1.4150000000000001E-2</v>
      </c>
      <c r="BH274" s="2">
        <f t="shared" si="409"/>
        <v>1.4874999999999999E-2</v>
      </c>
      <c r="BI274" s="2">
        <f t="shared" si="409"/>
        <v>1.3508333333333336E-2</v>
      </c>
      <c r="BJ274" s="2">
        <f t="shared" si="409"/>
        <v>1.1308333333333335E-2</v>
      </c>
      <c r="BK274" s="2">
        <f t="shared" si="409"/>
        <v>-1.7999999999999995E-3</v>
      </c>
      <c r="BL274" s="2">
        <f t="shared" si="409"/>
        <v>1.3583333333333334E-2</v>
      </c>
      <c r="BM274" s="2">
        <f t="shared" si="409"/>
        <v>1.3941666666666666E-2</v>
      </c>
      <c r="BO274">
        <f t="shared" si="326"/>
        <v>11</v>
      </c>
      <c r="BP274">
        <f t="shared" si="327"/>
        <v>10</v>
      </c>
      <c r="BQ274">
        <f t="shared" si="328"/>
        <v>7</v>
      </c>
      <c r="BR274">
        <f t="shared" si="329"/>
        <v>3</v>
      </c>
      <c r="BS274">
        <f t="shared" si="330"/>
        <v>8</v>
      </c>
      <c r="BT274">
        <f t="shared" si="331"/>
        <v>19</v>
      </c>
      <c r="BU274">
        <f t="shared" si="332"/>
        <v>16</v>
      </c>
      <c r="BV274">
        <f t="shared" si="333"/>
        <v>1</v>
      </c>
      <c r="BW274">
        <f t="shared" si="334"/>
        <v>14</v>
      </c>
      <c r="BX274">
        <f t="shared" si="335"/>
        <v>28</v>
      </c>
      <c r="BY274">
        <f t="shared" si="336"/>
        <v>9</v>
      </c>
      <c r="BZ274">
        <f t="shared" si="337"/>
        <v>27</v>
      </c>
      <c r="CA274">
        <f t="shared" si="338"/>
        <v>26</v>
      </c>
      <c r="CB274">
        <f t="shared" si="339"/>
        <v>18</v>
      </c>
      <c r="CC274">
        <f t="shared" si="340"/>
        <v>12</v>
      </c>
      <c r="CD274">
        <f t="shared" si="341"/>
        <v>25</v>
      </c>
      <c r="CE274">
        <f t="shared" si="342"/>
        <v>15</v>
      </c>
      <c r="CF274">
        <f t="shared" si="343"/>
        <v>30</v>
      </c>
      <c r="CG274">
        <f t="shared" si="344"/>
        <v>29</v>
      </c>
      <c r="CH274">
        <f t="shared" si="345"/>
        <v>6</v>
      </c>
      <c r="CI274">
        <f t="shared" si="346"/>
        <v>5</v>
      </c>
      <c r="CJ274">
        <f t="shared" si="347"/>
        <v>4</v>
      </c>
      <c r="CK274">
        <f t="shared" si="348"/>
        <v>13</v>
      </c>
      <c r="CL274">
        <f t="shared" si="349"/>
        <v>23</v>
      </c>
      <c r="CM274">
        <f t="shared" si="350"/>
        <v>24</v>
      </c>
      <c r="CN274">
        <f t="shared" si="351"/>
        <v>20</v>
      </c>
      <c r="CO274">
        <f t="shared" si="352"/>
        <v>17</v>
      </c>
      <c r="CP274">
        <f t="shared" si="353"/>
        <v>2</v>
      </c>
      <c r="CQ274">
        <f t="shared" si="354"/>
        <v>21</v>
      </c>
      <c r="CR274">
        <f t="shared" si="355"/>
        <v>22</v>
      </c>
      <c r="CU274" s="2">
        <f t="array" ref="CU274">AVERAGE(IF(BO274:CR274&gt;=$CU$8,E274:AH274,""))-$B274</f>
        <v>7.9353333333333359E-2</v>
      </c>
      <c r="CV274" s="2">
        <f t="array" ref="CV274">AVERAGE(IF(BO274:CR274&lt;=$CV$8,E274:AH274,""))-$B274</f>
        <v>7.1933333333333349E-2</v>
      </c>
      <c r="CW274" s="2">
        <f t="shared" si="315"/>
        <v>7.4200000000000099E-3</v>
      </c>
      <c r="CX274" s="2">
        <f t="shared" si="316"/>
        <v>7.3800000000000004E-2</v>
      </c>
      <c r="CY274" s="2">
        <f t="shared" si="317"/>
        <v>2.4015000000000009E-2</v>
      </c>
      <c r="CZ274" s="2"/>
      <c r="DA274" s="1">
        <f t="shared" si="318"/>
        <v>3.7481660231891283</v>
      </c>
      <c r="DB274" s="1">
        <f t="shared" si="319"/>
        <v>3.1714857434247592</v>
      </c>
      <c r="DC274" s="1">
        <f t="shared" si="320"/>
        <v>8.0223925505711318</v>
      </c>
      <c r="DD274" s="1">
        <f t="shared" si="321"/>
        <v>2.112036027863232</v>
      </c>
      <c r="DE274" s="3">
        <f t="shared" si="322"/>
        <v>1.2836094642857134</v>
      </c>
    </row>
    <row r="275" spans="1:109" x14ac:dyDescent="0.25">
      <c r="A275">
        <v>194806</v>
      </c>
      <c r="B275" s="10">
        <v>8.9999999999999998E-4</v>
      </c>
      <c r="C275" s="11">
        <v>-1.1000000000000001E-3</v>
      </c>
      <c r="E275" s="7">
        <v>-1.3100000000000001E-2</v>
      </c>
      <c r="F275" s="7">
        <v>-5.5700000000000006E-2</v>
      </c>
      <c r="G275" s="7">
        <v>-1.5900000000000001E-2</v>
      </c>
      <c r="H275" s="7">
        <v>-0.10310000000000001</v>
      </c>
      <c r="I275" s="7">
        <v>3.7000000000000002E-3</v>
      </c>
      <c r="J275" s="7">
        <v>-1.29E-2</v>
      </c>
      <c r="K275" s="7">
        <v>-2.1499999999999998E-2</v>
      </c>
      <c r="L275" s="7">
        <v>-2.1899999999999999E-2</v>
      </c>
      <c r="M275" s="7">
        <v>4.5000000000000005E-3</v>
      </c>
      <c r="N275" s="7">
        <v>-3.7100000000000001E-2</v>
      </c>
      <c r="O275" s="7">
        <v>-3.8100000000000002E-2</v>
      </c>
      <c r="P275" s="7">
        <v>1.9E-3</v>
      </c>
      <c r="Q275" s="7">
        <v>-1.4999999999999999E-2</v>
      </c>
      <c r="R275" s="7">
        <v>-6.7000000000000002E-3</v>
      </c>
      <c r="S275" s="7">
        <v>5.4000000000000003E-3</v>
      </c>
      <c r="T275" s="7">
        <v>-3.9800000000000002E-2</v>
      </c>
      <c r="U275" s="7">
        <v>-7.0999999999999995E-3</v>
      </c>
      <c r="V275" s="7">
        <v>1.41E-2</v>
      </c>
      <c r="W275" s="7">
        <v>3.5299999999999998E-2</v>
      </c>
      <c r="X275" s="7">
        <v>2.5899999999999999E-2</v>
      </c>
      <c r="Y275" s="7">
        <v>4.4000000000000003E-3</v>
      </c>
      <c r="Z275" s="7">
        <v>5.0000000000000001E-4</v>
      </c>
      <c r="AA275" s="7">
        <v>-2.69E-2</v>
      </c>
      <c r="AB275" s="7">
        <v>-3.4599999999999999E-2</v>
      </c>
      <c r="AC275" s="7">
        <v>4.0999999999999995E-3</v>
      </c>
      <c r="AD275" s="7">
        <v>1.26E-2</v>
      </c>
      <c r="AE275" s="7">
        <v>-1.11E-2</v>
      </c>
      <c r="AF275" s="7">
        <v>-3.9E-2</v>
      </c>
      <c r="AG275" s="7">
        <v>-3.2000000000000002E-3</v>
      </c>
      <c r="AH275" s="7">
        <v>2.0999999999999999E-3</v>
      </c>
      <c r="AJ275" s="2">
        <f t="shared" ref="AJ275:BM275" si="410">AVERAGE(E263:E274)</f>
        <v>9.3916666666666645E-3</v>
      </c>
      <c r="AK275" s="2">
        <f t="shared" si="410"/>
        <v>1.8158333333333335E-2</v>
      </c>
      <c r="AL275" s="2">
        <f t="shared" si="410"/>
        <v>2.1083333333333323E-3</v>
      </c>
      <c r="AM275" s="2">
        <f t="shared" si="410"/>
        <v>3.2000000000000002E-3</v>
      </c>
      <c r="AN275" s="2">
        <f t="shared" si="410"/>
        <v>1.5175000000000003E-2</v>
      </c>
      <c r="AO275" s="2">
        <f t="shared" si="410"/>
        <v>1.8958333333333334E-2</v>
      </c>
      <c r="AP275" s="2">
        <f t="shared" si="410"/>
        <v>1.7349999999999997E-2</v>
      </c>
      <c r="AQ275" s="2">
        <f t="shared" si="410"/>
        <v>4.2916666666666659E-3</v>
      </c>
      <c r="AR275" s="2">
        <f t="shared" si="410"/>
        <v>1.560833333333333E-2</v>
      </c>
      <c r="AS275" s="2">
        <f t="shared" si="410"/>
        <v>3.7425000000000007E-2</v>
      </c>
      <c r="AT275" s="2">
        <f t="shared" si="410"/>
        <v>1.47E-2</v>
      </c>
      <c r="AU275" s="2">
        <f t="shared" si="410"/>
        <v>2.7258333333333332E-2</v>
      </c>
      <c r="AV275" s="2">
        <f t="shared" si="410"/>
        <v>2.6216666666666666E-2</v>
      </c>
      <c r="AW275" s="2">
        <f t="shared" si="410"/>
        <v>2.5358333333333333E-2</v>
      </c>
      <c r="AX275" s="2">
        <f t="shared" si="410"/>
        <v>2.0125000000000001E-2</v>
      </c>
      <c r="AY275" s="2">
        <f t="shared" si="410"/>
        <v>2.3716666666666667E-2</v>
      </c>
      <c r="AZ275" s="2">
        <f t="shared" si="410"/>
        <v>1.4225000000000002E-2</v>
      </c>
      <c r="BA275" s="2">
        <f t="shared" si="410"/>
        <v>6.0358333333333319E-2</v>
      </c>
      <c r="BB275" s="2">
        <f t="shared" si="410"/>
        <v>3.096666666666667E-2</v>
      </c>
      <c r="BC275" s="2">
        <f t="shared" si="410"/>
        <v>7.6583333333333338E-3</v>
      </c>
      <c r="BD275" s="2">
        <f t="shared" si="410"/>
        <v>2.5166666666666671E-3</v>
      </c>
      <c r="BE275" s="2">
        <f t="shared" si="410"/>
        <v>7.7833333333333331E-3</v>
      </c>
      <c r="BF275" s="2">
        <f t="shared" si="410"/>
        <v>1.3141666666666668E-2</v>
      </c>
      <c r="BG275" s="2">
        <f t="shared" si="410"/>
        <v>2.3241666666666671E-2</v>
      </c>
      <c r="BH275" s="2">
        <f t="shared" si="410"/>
        <v>2.2266666666666667E-2</v>
      </c>
      <c r="BI275" s="2">
        <f t="shared" si="410"/>
        <v>1.9166666666666669E-2</v>
      </c>
      <c r="BJ275" s="2">
        <f t="shared" si="410"/>
        <v>1.9666666666666669E-2</v>
      </c>
      <c r="BK275" s="2">
        <f t="shared" si="410"/>
        <v>1.0324999999999999E-2</v>
      </c>
      <c r="BL275" s="2">
        <f t="shared" si="410"/>
        <v>2.2358333333333331E-2</v>
      </c>
      <c r="BM275" s="2">
        <f t="shared" si="410"/>
        <v>2.2941666666666666E-2</v>
      </c>
      <c r="BO275">
        <f t="shared" si="326"/>
        <v>7</v>
      </c>
      <c r="BP275">
        <f t="shared" si="327"/>
        <v>15</v>
      </c>
      <c r="BQ275">
        <f t="shared" si="328"/>
        <v>1</v>
      </c>
      <c r="BR275">
        <f t="shared" si="329"/>
        <v>3</v>
      </c>
      <c r="BS275">
        <f t="shared" si="330"/>
        <v>12</v>
      </c>
      <c r="BT275">
        <f t="shared" si="331"/>
        <v>16</v>
      </c>
      <c r="BU275">
        <f t="shared" si="332"/>
        <v>14</v>
      </c>
      <c r="BV275">
        <f t="shared" si="333"/>
        <v>4</v>
      </c>
      <c r="BW275">
        <f t="shared" si="334"/>
        <v>13</v>
      </c>
      <c r="BX275">
        <f t="shared" si="335"/>
        <v>29</v>
      </c>
      <c r="BY275">
        <f t="shared" si="336"/>
        <v>11</v>
      </c>
      <c r="BZ275">
        <f t="shared" si="337"/>
        <v>27</v>
      </c>
      <c r="CA275">
        <f t="shared" si="338"/>
        <v>26</v>
      </c>
      <c r="CB275">
        <f t="shared" si="339"/>
        <v>25</v>
      </c>
      <c r="CC275">
        <f t="shared" si="340"/>
        <v>19</v>
      </c>
      <c r="CD275">
        <f t="shared" si="341"/>
        <v>24</v>
      </c>
      <c r="CE275">
        <f t="shared" si="342"/>
        <v>10</v>
      </c>
      <c r="CF275">
        <f t="shared" si="343"/>
        <v>30</v>
      </c>
      <c r="CG275">
        <f t="shared" si="344"/>
        <v>28</v>
      </c>
      <c r="CH275">
        <f t="shared" si="345"/>
        <v>5</v>
      </c>
      <c r="CI275">
        <f t="shared" si="346"/>
        <v>2</v>
      </c>
      <c r="CJ275">
        <f t="shared" si="347"/>
        <v>6</v>
      </c>
      <c r="CK275">
        <f t="shared" si="348"/>
        <v>9</v>
      </c>
      <c r="CL275">
        <f t="shared" si="349"/>
        <v>23</v>
      </c>
      <c r="CM275">
        <f t="shared" si="350"/>
        <v>20</v>
      </c>
      <c r="CN275">
        <f t="shared" si="351"/>
        <v>17</v>
      </c>
      <c r="CO275">
        <f t="shared" si="352"/>
        <v>18</v>
      </c>
      <c r="CP275">
        <f t="shared" si="353"/>
        <v>8</v>
      </c>
      <c r="CQ275">
        <f t="shared" si="354"/>
        <v>21</v>
      </c>
      <c r="CR275">
        <f t="shared" si="355"/>
        <v>22</v>
      </c>
      <c r="CU275" s="2">
        <f t="array" ref="CU275">AVERAGE(IF(BO275:CR275&gt;=$CU$8,E275:AH275,""))-$B275</f>
        <v>-6.5599999999999999E-3</v>
      </c>
      <c r="CV275" s="2">
        <f t="array" ref="CV275">AVERAGE(IF(BO275:CR275&lt;=$CV$8,E275:AH275,""))-$B275</f>
        <v>-2.112E-2</v>
      </c>
      <c r="CW275" s="2">
        <f t="shared" si="315"/>
        <v>1.456E-2</v>
      </c>
      <c r="CX275" s="2">
        <f t="shared" si="316"/>
        <v>-1.1000000000000001E-3</v>
      </c>
      <c r="CY275" s="2">
        <f t="shared" si="317"/>
        <v>1.0645E-2</v>
      </c>
      <c r="CZ275" s="2"/>
      <c r="DA275" s="1">
        <f t="shared" si="318"/>
        <v>3.8061126699076313</v>
      </c>
      <c r="DB275" s="1">
        <f t="shared" si="319"/>
        <v>3.1708514462760742</v>
      </c>
      <c r="DC275" s="1">
        <f t="shared" si="320"/>
        <v>7.9769858087348995</v>
      </c>
      <c r="DD275" s="1">
        <f t="shared" si="321"/>
        <v>2.0693306593798373</v>
      </c>
      <c r="DE275" s="3">
        <f t="shared" si="322"/>
        <v>1.2981694642857133</v>
      </c>
    </row>
    <row r="276" spans="1:109" x14ac:dyDescent="0.25">
      <c r="A276">
        <v>194807</v>
      </c>
      <c r="B276" s="10">
        <v>8.0000000000000004E-4</v>
      </c>
      <c r="C276" s="11">
        <v>-5.1200000000000002E-2</v>
      </c>
      <c r="E276" s="7">
        <v>-3.1600000000000003E-2</v>
      </c>
      <c r="F276" s="7">
        <v>-3.6499999999999998E-2</v>
      </c>
      <c r="G276" s="7">
        <v>4.3899999999999995E-2</v>
      </c>
      <c r="H276" s="7">
        <v>-7.5499999999999998E-2</v>
      </c>
      <c r="I276" s="7">
        <v>-4.2699999999999995E-2</v>
      </c>
      <c r="J276" s="7">
        <v>-1.7100000000000001E-2</v>
      </c>
      <c r="K276" s="7">
        <v>-1.3200000000000002E-2</v>
      </c>
      <c r="L276" s="7">
        <v>-4.2500000000000003E-2</v>
      </c>
      <c r="M276" s="7">
        <v>-5.7599999999999998E-2</v>
      </c>
      <c r="N276" s="7">
        <v>-2.52E-2</v>
      </c>
      <c r="O276" s="7">
        <v>-6.3600000000000004E-2</v>
      </c>
      <c r="P276" s="7">
        <v>-3.9100000000000003E-2</v>
      </c>
      <c r="Q276" s="7">
        <v>-7.2599999999999998E-2</v>
      </c>
      <c r="R276" s="7">
        <v>-7.3499999999999996E-2</v>
      </c>
      <c r="S276" s="7">
        <v>-4.58E-2</v>
      </c>
      <c r="T276" s="7">
        <v>-1.6299999999999999E-2</v>
      </c>
      <c r="U276" s="7">
        <v>-3.2599999999999997E-2</v>
      </c>
      <c r="V276" s="7">
        <v>-2.98E-2</v>
      </c>
      <c r="W276" s="7">
        <v>-7.2599999999999998E-2</v>
      </c>
      <c r="X276" s="7">
        <v>-4.3299999999999998E-2</v>
      </c>
      <c r="Y276" s="7">
        <v>-1.6500000000000001E-2</v>
      </c>
      <c r="Z276" s="7">
        <v>-7.4900000000000008E-2</v>
      </c>
      <c r="AA276" s="7">
        <v>-5.2600000000000001E-2</v>
      </c>
      <c r="AB276" s="7">
        <v>-4.3299999999999998E-2</v>
      </c>
      <c r="AC276" s="7">
        <v>-4.5599999999999995E-2</v>
      </c>
      <c r="AD276" s="7">
        <v>-5.0499999999999996E-2</v>
      </c>
      <c r="AE276" s="7">
        <v>-7.6700000000000004E-2</v>
      </c>
      <c r="AF276" s="7">
        <v>-4.0700000000000007E-2</v>
      </c>
      <c r="AG276" s="7">
        <v>-5.6900000000000006E-2</v>
      </c>
      <c r="AH276" s="7">
        <v>-4.0700000000000007E-2</v>
      </c>
      <c r="AJ276" s="2">
        <f t="shared" ref="AJ276:BM276" si="411">AVERAGE(E264:E275)</f>
        <v>3.3666666666666658E-3</v>
      </c>
      <c r="AK276" s="2">
        <f t="shared" si="411"/>
        <v>7.2583333333333345E-3</v>
      </c>
      <c r="AL276" s="2">
        <f t="shared" si="411"/>
        <v>-3.891666666666667E-3</v>
      </c>
      <c r="AM276" s="2">
        <f t="shared" si="411"/>
        <v>-7.2833333333333335E-3</v>
      </c>
      <c r="AN276" s="2">
        <f t="shared" si="411"/>
        <v>9.5250000000000005E-3</v>
      </c>
      <c r="AO276" s="2">
        <f t="shared" si="411"/>
        <v>1.6366666666666668E-2</v>
      </c>
      <c r="AP276" s="2">
        <f t="shared" si="411"/>
        <v>7.7666666666666674E-3</v>
      </c>
      <c r="AQ276" s="2">
        <f t="shared" si="411"/>
        <v>-1.0583333333333345E-3</v>
      </c>
      <c r="AR276" s="2">
        <f t="shared" si="411"/>
        <v>9.2999999999999992E-3</v>
      </c>
      <c r="AS276" s="2">
        <f t="shared" si="411"/>
        <v>2.5716666666666665E-2</v>
      </c>
      <c r="AT276" s="2">
        <f t="shared" si="411"/>
        <v>6.3583333333333313E-3</v>
      </c>
      <c r="AU276" s="2">
        <f t="shared" si="411"/>
        <v>2.5525000000000003E-2</v>
      </c>
      <c r="AV276" s="2">
        <f t="shared" si="411"/>
        <v>1.7500000000000002E-2</v>
      </c>
      <c r="AW276" s="2">
        <f t="shared" si="411"/>
        <v>2.0941666666666667E-2</v>
      </c>
      <c r="AX276" s="2">
        <f t="shared" si="411"/>
        <v>1.5516666666666666E-2</v>
      </c>
      <c r="AY276" s="2">
        <f t="shared" si="411"/>
        <v>1.786666666666667E-2</v>
      </c>
      <c r="AZ276" s="2">
        <f t="shared" si="411"/>
        <v>1.2766666666666667E-2</v>
      </c>
      <c r="BA276" s="2">
        <f t="shared" si="411"/>
        <v>5.1866666666666665E-2</v>
      </c>
      <c r="BB276" s="2">
        <f t="shared" si="411"/>
        <v>2.7458333333333335E-2</v>
      </c>
      <c r="BC276" s="2">
        <f t="shared" si="411"/>
        <v>6.6416666666666681E-3</v>
      </c>
      <c r="BD276" s="2">
        <f t="shared" si="411"/>
        <v>5.5666666666666668E-3</v>
      </c>
      <c r="BE276" s="2">
        <f t="shared" si="411"/>
        <v>6.1499999999999992E-3</v>
      </c>
      <c r="BF276" s="2">
        <f t="shared" si="411"/>
        <v>8.7333333333333343E-3</v>
      </c>
      <c r="BG276" s="2">
        <f t="shared" si="411"/>
        <v>1.4675000000000002E-2</v>
      </c>
      <c r="BH276" s="2">
        <f t="shared" si="411"/>
        <v>2.0416666666666666E-2</v>
      </c>
      <c r="BI276" s="2">
        <f t="shared" si="411"/>
        <v>1.3325000000000002E-2</v>
      </c>
      <c r="BJ276" s="2">
        <f t="shared" si="411"/>
        <v>1.0516666666666667E-2</v>
      </c>
      <c r="BK276" s="2">
        <f t="shared" si="411"/>
        <v>4.8333333333333388E-4</v>
      </c>
      <c r="BL276" s="2">
        <f t="shared" si="411"/>
        <v>1.6274999999999998E-2</v>
      </c>
      <c r="BM276" s="2">
        <f t="shared" si="411"/>
        <v>2.0400000000000001E-2</v>
      </c>
      <c r="BO276">
        <f t="shared" si="326"/>
        <v>5</v>
      </c>
      <c r="BP276">
        <f t="shared" si="327"/>
        <v>10</v>
      </c>
      <c r="BQ276">
        <f t="shared" si="328"/>
        <v>2</v>
      </c>
      <c r="BR276">
        <f t="shared" si="329"/>
        <v>1</v>
      </c>
      <c r="BS276">
        <f t="shared" si="330"/>
        <v>14</v>
      </c>
      <c r="BT276">
        <f t="shared" si="331"/>
        <v>21</v>
      </c>
      <c r="BU276">
        <f t="shared" si="332"/>
        <v>11</v>
      </c>
      <c r="BV276">
        <f t="shared" si="333"/>
        <v>3</v>
      </c>
      <c r="BW276">
        <f t="shared" si="334"/>
        <v>13</v>
      </c>
      <c r="BX276">
        <f t="shared" si="335"/>
        <v>28</v>
      </c>
      <c r="BY276">
        <f t="shared" si="336"/>
        <v>8</v>
      </c>
      <c r="BZ276">
        <f t="shared" si="337"/>
        <v>27</v>
      </c>
      <c r="CA276">
        <f t="shared" si="338"/>
        <v>22</v>
      </c>
      <c r="CB276">
        <f t="shared" si="339"/>
        <v>26</v>
      </c>
      <c r="CC276">
        <f t="shared" si="340"/>
        <v>19</v>
      </c>
      <c r="CD276">
        <f t="shared" si="341"/>
        <v>23</v>
      </c>
      <c r="CE276">
        <f t="shared" si="342"/>
        <v>16</v>
      </c>
      <c r="CF276">
        <f t="shared" si="343"/>
        <v>30</v>
      </c>
      <c r="CG276">
        <f t="shared" si="344"/>
        <v>29</v>
      </c>
      <c r="CH276">
        <f t="shared" si="345"/>
        <v>9</v>
      </c>
      <c r="CI276">
        <f t="shared" si="346"/>
        <v>6</v>
      </c>
      <c r="CJ276">
        <f t="shared" si="347"/>
        <v>7</v>
      </c>
      <c r="CK276">
        <f t="shared" si="348"/>
        <v>12</v>
      </c>
      <c r="CL276">
        <f t="shared" si="349"/>
        <v>18</v>
      </c>
      <c r="CM276">
        <f t="shared" si="350"/>
        <v>25</v>
      </c>
      <c r="CN276">
        <f t="shared" si="351"/>
        <v>17</v>
      </c>
      <c r="CO276">
        <f t="shared" si="352"/>
        <v>15</v>
      </c>
      <c r="CP276">
        <f t="shared" si="353"/>
        <v>4</v>
      </c>
      <c r="CQ276">
        <f t="shared" si="354"/>
        <v>20</v>
      </c>
      <c r="CR276">
        <f t="shared" si="355"/>
        <v>24</v>
      </c>
      <c r="CU276" s="2">
        <f t="array" ref="CU276">AVERAGE(IF(BO276:CR276&gt;=$CU$8,E276:AH276,""))-$B276</f>
        <v>-4.4906666666666664E-2</v>
      </c>
      <c r="CV276" s="2">
        <f t="array" ref="CV276">AVERAGE(IF(BO276:CR276&lt;=$CV$8,E276:AH276,""))-$B276</f>
        <v>-4.24E-2</v>
      </c>
      <c r="CW276" s="2">
        <f t="shared" si="315"/>
        <v>-2.506666666666664E-3</v>
      </c>
      <c r="CX276" s="2">
        <f t="shared" si="316"/>
        <v>-5.1200000000000002E-2</v>
      </c>
      <c r="CY276" s="2">
        <f t="shared" si="317"/>
        <v>-1.4679999999999999E-2</v>
      </c>
      <c r="CZ276" s="2"/>
      <c r="DA276" s="1">
        <f t="shared" si="318"/>
        <v>3.7996169042843224</v>
      </c>
      <c r="DB276" s="1">
        <f t="shared" si="319"/>
        <v>3.0110405333837598</v>
      </c>
      <c r="DC276" s="1">
        <f t="shared" si="320"/>
        <v>7.6251475546642995</v>
      </c>
      <c r="DD276" s="1">
        <f t="shared" si="321"/>
        <v>1.9832465039496361</v>
      </c>
      <c r="DE276" s="3">
        <f t="shared" si="322"/>
        <v>1.2956627976190467</v>
      </c>
    </row>
    <row r="277" spans="1:109" x14ac:dyDescent="0.25">
      <c r="A277">
        <v>194808</v>
      </c>
      <c r="B277" s="10">
        <v>8.9999999999999998E-4</v>
      </c>
      <c r="C277" s="11">
        <v>3.0000000000000001E-3</v>
      </c>
      <c r="E277" s="7">
        <v>-2E-3</v>
      </c>
      <c r="F277" s="7">
        <v>1.1000000000000001E-3</v>
      </c>
      <c r="G277" s="7">
        <v>1.9099999999999999E-2</v>
      </c>
      <c r="H277" s="7">
        <v>5.62E-2</v>
      </c>
      <c r="I277" s="7">
        <v>9.7000000000000003E-3</v>
      </c>
      <c r="J277" s="7">
        <v>-3.0999999999999999E-3</v>
      </c>
      <c r="K277" s="7">
        <v>-1.8500000000000003E-2</v>
      </c>
      <c r="L277" s="7">
        <v>-1.9E-2</v>
      </c>
      <c r="M277" s="7">
        <v>-3.3000000000000004E-3</v>
      </c>
      <c r="N277" s="7">
        <v>-1.41E-2</v>
      </c>
      <c r="O277" s="7">
        <v>1.5300000000000001E-2</v>
      </c>
      <c r="P277" s="7">
        <v>1.6299999999999999E-2</v>
      </c>
      <c r="Q277" s="7">
        <v>-1.5300000000000001E-2</v>
      </c>
      <c r="R277" s="7">
        <v>1.26E-2</v>
      </c>
      <c r="S277" s="7">
        <v>1.1599999999999999E-2</v>
      </c>
      <c r="T277" s="7">
        <v>5.1000000000000004E-3</v>
      </c>
      <c r="U277" s="7">
        <v>-2.2000000000000001E-3</v>
      </c>
      <c r="V277" s="7">
        <v>1E-4</v>
      </c>
      <c r="W277" s="7">
        <v>-2.0499999999999997E-2</v>
      </c>
      <c r="X277" s="7">
        <v>8.9999999999999998E-4</v>
      </c>
      <c r="Y277" s="7">
        <v>5.9999999999999995E-4</v>
      </c>
      <c r="Z277" s="7">
        <v>1.2500000000000001E-2</v>
      </c>
      <c r="AA277" s="7">
        <v>6.2400000000000004E-2</v>
      </c>
      <c r="AB277" s="7">
        <v>3.7000000000000002E-3</v>
      </c>
      <c r="AC277" s="7">
        <v>2.1400000000000002E-2</v>
      </c>
      <c r="AD277" s="7">
        <v>-4.41E-2</v>
      </c>
      <c r="AE277" s="7">
        <v>2.7000000000000003E-2</v>
      </c>
      <c r="AF277" s="7">
        <v>-1.18E-2</v>
      </c>
      <c r="AG277" s="7">
        <v>-8.199999999999999E-3</v>
      </c>
      <c r="AH277" s="7">
        <v>2.1899999999999999E-2</v>
      </c>
      <c r="AJ277" s="2">
        <f t="shared" ref="AJ277:BM277" si="412">AVERAGE(E265:E276)</f>
        <v>-3.4500000000000004E-3</v>
      </c>
      <c r="AK277" s="2">
        <f t="shared" si="412"/>
        <v>2.4416666666666666E-3</v>
      </c>
      <c r="AL277" s="2">
        <f t="shared" si="412"/>
        <v>-3.1416666666666689E-3</v>
      </c>
      <c r="AM277" s="2">
        <f t="shared" si="412"/>
        <v>-1.8091666666666662E-2</v>
      </c>
      <c r="AN277" s="2">
        <f t="shared" si="412"/>
        <v>2.5083333333333342E-3</v>
      </c>
      <c r="AO277" s="2">
        <f t="shared" si="412"/>
        <v>6.8166666666666653E-3</v>
      </c>
      <c r="AP277" s="2">
        <f t="shared" si="412"/>
        <v>4.1999999999999989E-3</v>
      </c>
      <c r="AQ277" s="2">
        <f t="shared" si="412"/>
        <v>-6.7666666666666682E-3</v>
      </c>
      <c r="AR277" s="2">
        <f t="shared" si="412"/>
        <v>3.2583333333333331E-3</v>
      </c>
      <c r="AS277" s="2">
        <f t="shared" si="412"/>
        <v>1.6383333333333337E-2</v>
      </c>
      <c r="AT277" s="2">
        <f t="shared" si="412"/>
        <v>-1.5833333333333342E-3</v>
      </c>
      <c r="AU277" s="2">
        <f t="shared" si="412"/>
        <v>1.6175000000000002E-2</v>
      </c>
      <c r="AV277" s="2">
        <f t="shared" si="412"/>
        <v>8.3750000000000022E-3</v>
      </c>
      <c r="AW277" s="2">
        <f t="shared" si="412"/>
        <v>9.0583333333333314E-3</v>
      </c>
      <c r="AX277" s="2">
        <f t="shared" si="412"/>
        <v>7.799999999999997E-3</v>
      </c>
      <c r="AY277" s="2">
        <f t="shared" si="412"/>
        <v>1.3658333333333335E-2</v>
      </c>
      <c r="AZ277" s="2">
        <f t="shared" si="412"/>
        <v>5.6000000000000008E-3</v>
      </c>
      <c r="BA277" s="2">
        <f t="shared" si="412"/>
        <v>3.5183333333333337E-2</v>
      </c>
      <c r="BB277" s="2">
        <f t="shared" si="412"/>
        <v>1.8341666666666669E-2</v>
      </c>
      <c r="BC277" s="2">
        <f t="shared" si="412"/>
        <v>9.1666666666666752E-4</v>
      </c>
      <c r="BD277" s="2">
        <f t="shared" si="412"/>
        <v>3.5166666666666666E-3</v>
      </c>
      <c r="BE277" s="2">
        <f t="shared" si="412"/>
        <v>-6.9250000000000015E-3</v>
      </c>
      <c r="BF277" s="2">
        <f t="shared" si="412"/>
        <v>-2.1666666666666592E-4</v>
      </c>
      <c r="BG277" s="2">
        <f t="shared" si="412"/>
        <v>8.2500000000000004E-3</v>
      </c>
      <c r="BH277" s="2">
        <f t="shared" si="412"/>
        <v>1.04E-2</v>
      </c>
      <c r="BI277" s="2">
        <f t="shared" si="412"/>
        <v>4.5750000000000018E-3</v>
      </c>
      <c r="BJ277" s="2">
        <f t="shared" si="412"/>
        <v>4.9166666666666684E-4</v>
      </c>
      <c r="BK277" s="2">
        <f t="shared" si="412"/>
        <v>-8.5583333333333327E-3</v>
      </c>
      <c r="BL277" s="2">
        <f t="shared" si="412"/>
        <v>9.5416666666666636E-3</v>
      </c>
      <c r="BM277" s="2">
        <f t="shared" si="412"/>
        <v>1.2108333333333332E-2</v>
      </c>
      <c r="BO277">
        <f t="shared" si="326"/>
        <v>5</v>
      </c>
      <c r="BP277">
        <f t="shared" si="327"/>
        <v>11</v>
      </c>
      <c r="BQ277">
        <f t="shared" si="328"/>
        <v>6</v>
      </c>
      <c r="BR277">
        <f t="shared" si="329"/>
        <v>1</v>
      </c>
      <c r="BS277">
        <f t="shared" si="330"/>
        <v>12</v>
      </c>
      <c r="BT277">
        <f t="shared" si="331"/>
        <v>18</v>
      </c>
      <c r="BU277">
        <f t="shared" si="332"/>
        <v>15</v>
      </c>
      <c r="BV277">
        <f t="shared" si="333"/>
        <v>4</v>
      </c>
      <c r="BW277">
        <f t="shared" si="334"/>
        <v>13</v>
      </c>
      <c r="BX277">
        <f t="shared" si="335"/>
        <v>28</v>
      </c>
      <c r="BY277">
        <f t="shared" si="336"/>
        <v>7</v>
      </c>
      <c r="BZ277">
        <f t="shared" si="337"/>
        <v>27</v>
      </c>
      <c r="CA277">
        <f t="shared" si="338"/>
        <v>21</v>
      </c>
      <c r="CB277">
        <f t="shared" si="339"/>
        <v>22</v>
      </c>
      <c r="CC277">
        <f t="shared" si="340"/>
        <v>19</v>
      </c>
      <c r="CD277">
        <f t="shared" si="341"/>
        <v>26</v>
      </c>
      <c r="CE277">
        <f t="shared" si="342"/>
        <v>17</v>
      </c>
      <c r="CF277">
        <f t="shared" si="343"/>
        <v>30</v>
      </c>
      <c r="CG277">
        <f t="shared" si="344"/>
        <v>29</v>
      </c>
      <c r="CH277">
        <f t="shared" si="345"/>
        <v>10</v>
      </c>
      <c r="CI277">
        <f t="shared" si="346"/>
        <v>14</v>
      </c>
      <c r="CJ277">
        <f t="shared" si="347"/>
        <v>3</v>
      </c>
      <c r="CK277">
        <f t="shared" si="348"/>
        <v>8</v>
      </c>
      <c r="CL277">
        <f t="shared" si="349"/>
        <v>20</v>
      </c>
      <c r="CM277">
        <f t="shared" si="350"/>
        <v>24</v>
      </c>
      <c r="CN277">
        <f t="shared" si="351"/>
        <v>16</v>
      </c>
      <c r="CO277">
        <f t="shared" si="352"/>
        <v>9</v>
      </c>
      <c r="CP277">
        <f t="shared" si="353"/>
        <v>2</v>
      </c>
      <c r="CQ277">
        <f t="shared" si="354"/>
        <v>23</v>
      </c>
      <c r="CR277">
        <f t="shared" si="355"/>
        <v>25</v>
      </c>
      <c r="CU277" s="2">
        <f t="array" ref="CU277">AVERAGE(IF(BO277:CR277&gt;=$CU$8,E277:AH277,""))-$B277</f>
        <v>-1.8866666666666665E-3</v>
      </c>
      <c r="CV277" s="2">
        <f t="array" ref="CV277">AVERAGE(IF(BO277:CR277&lt;=$CV$8,E277:AH277,""))-$B277</f>
        <v>9.1133333333333344E-3</v>
      </c>
      <c r="CW277" s="2">
        <f t="shared" si="315"/>
        <v>-1.1000000000000001E-2</v>
      </c>
      <c r="CX277" s="2">
        <f t="shared" si="316"/>
        <v>3.0000000000000001E-3</v>
      </c>
      <c r="CY277" s="2">
        <f t="shared" si="317"/>
        <v>-7.5000000000000006E-3</v>
      </c>
      <c r="CZ277" s="2"/>
      <c r="DA277" s="1">
        <f t="shared" si="318"/>
        <v>3.7612407735510507</v>
      </c>
      <c r="DB277" s="1">
        <f t="shared" si="319"/>
        <v>3.0227835914639556</v>
      </c>
      <c r="DC277" s="1">
        <f t="shared" si="320"/>
        <v>7.6176240757436968</v>
      </c>
      <c r="DD277" s="1">
        <f t="shared" si="321"/>
        <v>2.0031054122758514</v>
      </c>
      <c r="DE277" s="3">
        <f t="shared" si="322"/>
        <v>1.2846627976190468</v>
      </c>
    </row>
    <row r="278" spans="1:109" x14ac:dyDescent="0.25">
      <c r="A278">
        <v>194809</v>
      </c>
      <c r="B278" s="10">
        <v>4.0000000000000002E-4</v>
      </c>
      <c r="C278" s="11">
        <v>-2.9900000000000003E-2</v>
      </c>
      <c r="E278" s="7">
        <v>-4.3899999999999995E-2</v>
      </c>
      <c r="F278" s="7">
        <v>-1.23E-2</v>
      </c>
      <c r="G278" s="7">
        <v>-3.15E-2</v>
      </c>
      <c r="H278" s="7">
        <v>-7.22E-2</v>
      </c>
      <c r="I278" s="7">
        <v>-6.7300000000000013E-2</v>
      </c>
      <c r="J278" s="7">
        <v>-3.44E-2</v>
      </c>
      <c r="K278" s="7">
        <v>-1.49E-2</v>
      </c>
      <c r="L278" s="7">
        <v>-3.0800000000000001E-2</v>
      </c>
      <c r="M278" s="7">
        <v>-1.8100000000000002E-2</v>
      </c>
      <c r="N278" s="7">
        <v>-5.4300000000000001E-2</v>
      </c>
      <c r="O278" s="7">
        <v>-4.0300000000000002E-2</v>
      </c>
      <c r="P278" s="7">
        <v>-2.1499999999999998E-2</v>
      </c>
      <c r="Q278" s="7">
        <v>-4.53E-2</v>
      </c>
      <c r="R278" s="7">
        <v>-2.3400000000000001E-2</v>
      </c>
      <c r="S278" s="7">
        <v>-3.5000000000000003E-2</v>
      </c>
      <c r="T278" s="7">
        <v>-1.8700000000000001E-2</v>
      </c>
      <c r="U278" s="7">
        <v>-2.58E-2</v>
      </c>
      <c r="V278" s="7">
        <v>-5.5800000000000002E-2</v>
      </c>
      <c r="W278" s="7">
        <v>-4.4400000000000002E-2</v>
      </c>
      <c r="X278" s="7">
        <v>-9.0000000000000011E-3</v>
      </c>
      <c r="Y278" s="7">
        <v>-2.3E-3</v>
      </c>
      <c r="Z278" s="7">
        <v>-4.24E-2</v>
      </c>
      <c r="AA278" s="7">
        <v>-4.53E-2</v>
      </c>
      <c r="AB278" s="7">
        <v>-4.1799999999999997E-2</v>
      </c>
      <c r="AC278" s="7">
        <v>-3.9399999999999998E-2</v>
      </c>
      <c r="AD278" s="7">
        <v>-2.7700000000000002E-2</v>
      </c>
      <c r="AE278" s="7">
        <v>-8.0000000000000002E-3</v>
      </c>
      <c r="AF278" s="7">
        <v>-2.7200000000000002E-2</v>
      </c>
      <c r="AG278" s="7">
        <v>-8.8000000000000005E-3</v>
      </c>
      <c r="AH278" s="7">
        <v>-3.6200000000000003E-2</v>
      </c>
      <c r="AJ278" s="2">
        <f t="shared" ref="AJ278:BM278" si="413">AVERAGE(E266:E277)</f>
        <v>-2.5000000000000009E-3</v>
      </c>
      <c r="AK278" s="2">
        <f t="shared" si="413"/>
        <v>5.6083333333333341E-3</v>
      </c>
      <c r="AL278" s="2">
        <f t="shared" si="413"/>
        <v>5.1666666666666582E-4</v>
      </c>
      <c r="AM278" s="2">
        <f t="shared" si="413"/>
        <v>-4.7000000000000019E-3</v>
      </c>
      <c r="AN278" s="2">
        <f t="shared" si="413"/>
        <v>3.5000000000000014E-3</v>
      </c>
      <c r="AO278" s="2">
        <f t="shared" si="413"/>
        <v>6.5833333333333334E-3</v>
      </c>
      <c r="AP278" s="2">
        <f t="shared" si="413"/>
        <v>1.9666666666666656E-3</v>
      </c>
      <c r="AQ278" s="2">
        <f t="shared" si="413"/>
        <v>-5.1583333333333342E-3</v>
      </c>
      <c r="AR278" s="2">
        <f t="shared" si="413"/>
        <v>3.4666666666666665E-3</v>
      </c>
      <c r="AS278" s="2">
        <f t="shared" si="413"/>
        <v>1.5233333333333333E-2</v>
      </c>
      <c r="AT278" s="2">
        <f t="shared" si="413"/>
        <v>1.9499999999999986E-3</v>
      </c>
      <c r="AU278" s="2">
        <f t="shared" si="413"/>
        <v>1.8041666666666668E-2</v>
      </c>
      <c r="AV278" s="2">
        <f t="shared" si="413"/>
        <v>9.0666666666666656E-3</v>
      </c>
      <c r="AW278" s="2">
        <f t="shared" si="413"/>
        <v>1.3174999999999997E-2</v>
      </c>
      <c r="AX278" s="2">
        <f t="shared" si="413"/>
        <v>9.6666666666666654E-3</v>
      </c>
      <c r="AY278" s="2">
        <f t="shared" si="413"/>
        <v>1.3275E-2</v>
      </c>
      <c r="AZ278" s="2">
        <f t="shared" si="413"/>
        <v>7.1000000000000013E-3</v>
      </c>
      <c r="BA278" s="2">
        <f t="shared" si="413"/>
        <v>3.4575000000000002E-2</v>
      </c>
      <c r="BB278" s="2">
        <f t="shared" si="413"/>
        <v>1.859166666666667E-2</v>
      </c>
      <c r="BC278" s="2">
        <f t="shared" si="413"/>
        <v>7.9166666666666632E-4</v>
      </c>
      <c r="BD278" s="2">
        <f t="shared" si="413"/>
        <v>3.2666666666666673E-3</v>
      </c>
      <c r="BE278" s="2">
        <f t="shared" si="413"/>
        <v>-5.4333333333333343E-3</v>
      </c>
      <c r="BF278" s="2">
        <f t="shared" si="413"/>
        <v>9.1750000000000009E-3</v>
      </c>
      <c r="BG278" s="2">
        <f t="shared" si="413"/>
        <v>8.7500000000000026E-3</v>
      </c>
      <c r="BH278" s="2">
        <f t="shared" si="413"/>
        <v>1.4133333333333331E-2</v>
      </c>
      <c r="BI278" s="2">
        <f t="shared" si="413"/>
        <v>2.0416666666666686E-3</v>
      </c>
      <c r="BJ278" s="2">
        <f t="shared" si="413"/>
        <v>5.7416666666666684E-3</v>
      </c>
      <c r="BK278" s="2">
        <f t="shared" si="413"/>
        <v>-3.8666666666666671E-3</v>
      </c>
      <c r="BL278" s="2">
        <f t="shared" si="413"/>
        <v>9.9416666666666646E-3</v>
      </c>
      <c r="BM278" s="2">
        <f t="shared" si="413"/>
        <v>1.4633333333333333E-2</v>
      </c>
      <c r="BO278">
        <f t="shared" si="326"/>
        <v>5</v>
      </c>
      <c r="BP278">
        <f t="shared" si="327"/>
        <v>14</v>
      </c>
      <c r="BQ278">
        <f t="shared" si="328"/>
        <v>6</v>
      </c>
      <c r="BR278">
        <f t="shared" si="329"/>
        <v>3</v>
      </c>
      <c r="BS278">
        <f t="shared" si="330"/>
        <v>13</v>
      </c>
      <c r="BT278">
        <f t="shared" si="331"/>
        <v>16</v>
      </c>
      <c r="BU278">
        <f t="shared" si="332"/>
        <v>9</v>
      </c>
      <c r="BV278">
        <f t="shared" si="333"/>
        <v>2</v>
      </c>
      <c r="BW278">
        <f t="shared" si="334"/>
        <v>12</v>
      </c>
      <c r="BX278">
        <f t="shared" si="335"/>
        <v>27</v>
      </c>
      <c r="BY278">
        <f t="shared" si="336"/>
        <v>8</v>
      </c>
      <c r="BZ278">
        <f t="shared" si="337"/>
        <v>28</v>
      </c>
      <c r="CA278">
        <f t="shared" si="338"/>
        <v>19</v>
      </c>
      <c r="CB278">
        <f t="shared" si="339"/>
        <v>23</v>
      </c>
      <c r="CC278">
        <f t="shared" si="340"/>
        <v>21</v>
      </c>
      <c r="CD278">
        <f t="shared" si="341"/>
        <v>24</v>
      </c>
      <c r="CE278">
        <f t="shared" si="342"/>
        <v>17</v>
      </c>
      <c r="CF278">
        <f t="shared" si="343"/>
        <v>30</v>
      </c>
      <c r="CG278">
        <f t="shared" si="344"/>
        <v>29</v>
      </c>
      <c r="CH278">
        <f t="shared" si="345"/>
        <v>7</v>
      </c>
      <c r="CI278">
        <f t="shared" si="346"/>
        <v>11</v>
      </c>
      <c r="CJ278">
        <f t="shared" si="347"/>
        <v>1</v>
      </c>
      <c r="CK278">
        <f t="shared" si="348"/>
        <v>20</v>
      </c>
      <c r="CL278">
        <f t="shared" si="349"/>
        <v>18</v>
      </c>
      <c r="CM278">
        <f t="shared" si="350"/>
        <v>25</v>
      </c>
      <c r="CN278">
        <f t="shared" si="351"/>
        <v>10</v>
      </c>
      <c r="CO278">
        <f t="shared" si="352"/>
        <v>15</v>
      </c>
      <c r="CP278">
        <f t="shared" si="353"/>
        <v>4</v>
      </c>
      <c r="CQ278">
        <f t="shared" si="354"/>
        <v>22</v>
      </c>
      <c r="CR278">
        <f t="shared" si="355"/>
        <v>26</v>
      </c>
      <c r="CU278" s="2">
        <f t="array" ref="CU278">AVERAGE(IF(BO278:CR278&gt;=$CU$8,E278:AH278,""))-$B278</f>
        <v>-3.5740000000000001E-2</v>
      </c>
      <c r="CV278" s="2">
        <f t="array" ref="CV278">AVERAGE(IF(BO278:CR278&lt;=$CV$8,E278:AH278,""))-$B278</f>
        <v>-3.0260000000000006E-2</v>
      </c>
      <c r="CW278" s="2">
        <f t="shared" si="315"/>
        <v>-5.4799999999999953E-3</v>
      </c>
      <c r="CX278" s="2">
        <f t="shared" si="316"/>
        <v>-2.9900000000000003E-2</v>
      </c>
      <c r="CY278" s="2">
        <f t="shared" si="317"/>
        <v>-1.1584999999999998E-2</v>
      </c>
      <c r="CZ278" s="2"/>
      <c r="DA278" s="1">
        <f t="shared" si="318"/>
        <v>3.7421336704214112</v>
      </c>
      <c r="DB278" s="1">
        <f t="shared" si="319"/>
        <v>2.9336114755157685</v>
      </c>
      <c r="DC278" s="1">
        <f t="shared" si="320"/>
        <v>7.3484172409069144</v>
      </c>
      <c r="DD278" s="1">
        <f t="shared" si="321"/>
        <v>1.9432926846652945</v>
      </c>
      <c r="DE278" s="3">
        <f t="shared" si="322"/>
        <v>1.2791827976190469</v>
      </c>
    </row>
    <row r="279" spans="1:109" x14ac:dyDescent="0.25">
      <c r="A279">
        <v>194810</v>
      </c>
      <c r="B279" s="10">
        <v>4.0000000000000002E-4</v>
      </c>
      <c r="C279" s="11">
        <v>5.9699999999999996E-2</v>
      </c>
      <c r="E279" s="7">
        <v>3.85E-2</v>
      </c>
      <c r="F279" s="7">
        <v>5.3099999999999994E-2</v>
      </c>
      <c r="G279" s="7">
        <v>3.44E-2</v>
      </c>
      <c r="H279" s="7">
        <v>2.3100000000000002E-2</v>
      </c>
      <c r="I279" s="7">
        <v>9.9000000000000008E-3</v>
      </c>
      <c r="J279" s="7">
        <v>3.9700000000000006E-2</v>
      </c>
      <c r="K279" s="7">
        <v>1.78E-2</v>
      </c>
      <c r="L279" s="7">
        <v>5.1900000000000002E-2</v>
      </c>
      <c r="M279" s="7">
        <v>7.110000000000001E-2</v>
      </c>
      <c r="N279" s="7">
        <v>2.92E-2</v>
      </c>
      <c r="O279" s="7">
        <v>7.7200000000000005E-2</v>
      </c>
      <c r="P279" s="7">
        <v>8.3500000000000005E-2</v>
      </c>
      <c r="Q279" s="7">
        <v>5.9900000000000002E-2</v>
      </c>
      <c r="R279" s="7">
        <v>7.7800000000000008E-2</v>
      </c>
      <c r="S279" s="7">
        <v>7.8E-2</v>
      </c>
      <c r="T279" s="7">
        <v>2.4199999999999999E-2</v>
      </c>
      <c r="U279" s="7">
        <v>4.3799999999999999E-2</v>
      </c>
      <c r="V279" s="7">
        <v>7.3599999999999999E-2</v>
      </c>
      <c r="W279" s="7">
        <v>9.2300000000000007E-2</v>
      </c>
      <c r="X279" s="7">
        <v>4.4000000000000004E-2</v>
      </c>
      <c r="Y279" s="7">
        <v>1.11E-2</v>
      </c>
      <c r="Z279" s="7">
        <v>4.0700000000000007E-2</v>
      </c>
      <c r="AA279" s="7">
        <v>5.2699999999999997E-2</v>
      </c>
      <c r="AB279" s="7">
        <v>5.2800000000000007E-2</v>
      </c>
      <c r="AC279" s="7">
        <v>4.9700000000000001E-2</v>
      </c>
      <c r="AD279" s="7">
        <v>4.6800000000000001E-2</v>
      </c>
      <c r="AE279" s="7">
        <v>4.1600000000000005E-2</v>
      </c>
      <c r="AF279" s="7">
        <v>2.4700000000000003E-2</v>
      </c>
      <c r="AG279" s="7">
        <v>6.0700000000000004E-2</v>
      </c>
      <c r="AH279" s="7">
        <v>3.1099999999999999E-2</v>
      </c>
      <c r="AJ279" s="2">
        <f t="shared" ref="AJ279:BM279" si="414">AVERAGE(E267:E278)</f>
        <v>-5.8250000000000003E-3</v>
      </c>
      <c r="AK279" s="2">
        <f t="shared" si="414"/>
        <v>-5.258333333333331E-3</v>
      </c>
      <c r="AL279" s="2">
        <f t="shared" si="414"/>
        <v>-1.5416666666666675E-3</v>
      </c>
      <c r="AM279" s="2">
        <f t="shared" si="414"/>
        <v>-9.9250000000000033E-3</v>
      </c>
      <c r="AN279" s="2">
        <f t="shared" si="414"/>
        <v>-2.2499999999999951E-4</v>
      </c>
      <c r="AO279" s="2">
        <f t="shared" si="414"/>
        <v>2.183333333333334E-3</v>
      </c>
      <c r="AP279" s="2">
        <f t="shared" si="414"/>
        <v>2.4916666666666672E-3</v>
      </c>
      <c r="AQ279" s="2">
        <f t="shared" si="414"/>
        <v>-5.541666666666667E-3</v>
      </c>
      <c r="AR279" s="2">
        <f t="shared" si="414"/>
        <v>2.749999999999999E-3</v>
      </c>
      <c r="AS279" s="2">
        <f t="shared" si="414"/>
        <v>9.0666666666666691E-3</v>
      </c>
      <c r="AT279" s="2">
        <f t="shared" si="414"/>
        <v>-2.0333333333333353E-3</v>
      </c>
      <c r="AU279" s="2">
        <f t="shared" si="414"/>
        <v>1.5800000000000002E-2</v>
      </c>
      <c r="AV279" s="2">
        <f t="shared" si="414"/>
        <v>3.0416666666666678E-3</v>
      </c>
      <c r="AW279" s="2">
        <f t="shared" si="414"/>
        <v>1.0183333333333334E-2</v>
      </c>
      <c r="AX279" s="2">
        <f t="shared" si="414"/>
        <v>6.3916666666666636E-3</v>
      </c>
      <c r="AY279" s="2">
        <f t="shared" si="414"/>
        <v>1.0325000000000001E-2</v>
      </c>
      <c r="AZ279" s="2">
        <f t="shared" si="414"/>
        <v>6.5333333333333354E-3</v>
      </c>
      <c r="BA279" s="2">
        <f t="shared" si="414"/>
        <v>2.0066666666666667E-2</v>
      </c>
      <c r="BB279" s="2">
        <f t="shared" si="414"/>
        <v>1.7350000000000001E-2</v>
      </c>
      <c r="BC279" s="2">
        <f t="shared" si="414"/>
        <v>1.1333333333333336E-3</v>
      </c>
      <c r="BD279" s="2">
        <f t="shared" si="414"/>
        <v>2.3750000000000004E-3</v>
      </c>
      <c r="BE279" s="2">
        <f t="shared" si="414"/>
        <v>-8.6166666666666666E-3</v>
      </c>
      <c r="BF279" s="2">
        <f t="shared" si="414"/>
        <v>4.5750000000000009E-3</v>
      </c>
      <c r="BG279" s="2">
        <f t="shared" si="414"/>
        <v>3.2416666666666674E-3</v>
      </c>
      <c r="BH279" s="2">
        <f t="shared" si="414"/>
        <v>1.1949999999999997E-2</v>
      </c>
      <c r="BI279" s="2">
        <f t="shared" si="414"/>
        <v>-1.7499999999999924E-4</v>
      </c>
      <c r="BJ279" s="2">
        <f t="shared" si="414"/>
        <v>7.0166666666666667E-3</v>
      </c>
      <c r="BK279" s="2">
        <f t="shared" si="414"/>
        <v>-6.8499999999999993E-3</v>
      </c>
      <c r="BL279" s="2">
        <f t="shared" si="414"/>
        <v>8.6249999999999973E-3</v>
      </c>
      <c r="BM279" s="2">
        <f t="shared" si="414"/>
        <v>1.0424999999999997E-2</v>
      </c>
      <c r="BO279">
        <f t="shared" si="326"/>
        <v>4</v>
      </c>
      <c r="BP279">
        <f t="shared" si="327"/>
        <v>6</v>
      </c>
      <c r="BQ279">
        <f t="shared" si="328"/>
        <v>8</v>
      </c>
      <c r="BR279">
        <f t="shared" si="329"/>
        <v>1</v>
      </c>
      <c r="BS279">
        <f t="shared" si="330"/>
        <v>9</v>
      </c>
      <c r="BT279">
        <f t="shared" si="331"/>
        <v>12</v>
      </c>
      <c r="BU279">
        <f t="shared" si="332"/>
        <v>14</v>
      </c>
      <c r="BV279">
        <f t="shared" si="333"/>
        <v>5</v>
      </c>
      <c r="BW279">
        <f t="shared" si="334"/>
        <v>15</v>
      </c>
      <c r="BX279">
        <f t="shared" si="335"/>
        <v>23</v>
      </c>
      <c r="BY279">
        <f t="shared" si="336"/>
        <v>7</v>
      </c>
      <c r="BZ279">
        <f t="shared" si="337"/>
        <v>28</v>
      </c>
      <c r="CA279">
        <f t="shared" si="338"/>
        <v>16</v>
      </c>
      <c r="CB279">
        <f t="shared" si="339"/>
        <v>24</v>
      </c>
      <c r="CC279">
        <f t="shared" si="340"/>
        <v>19</v>
      </c>
      <c r="CD279">
        <f t="shared" si="341"/>
        <v>25</v>
      </c>
      <c r="CE279">
        <f t="shared" si="342"/>
        <v>20</v>
      </c>
      <c r="CF279">
        <f t="shared" si="343"/>
        <v>30</v>
      </c>
      <c r="CG279">
        <f t="shared" si="344"/>
        <v>29</v>
      </c>
      <c r="CH279">
        <f t="shared" si="345"/>
        <v>11</v>
      </c>
      <c r="CI279">
        <f t="shared" si="346"/>
        <v>13</v>
      </c>
      <c r="CJ279">
        <f t="shared" si="347"/>
        <v>2</v>
      </c>
      <c r="CK279">
        <f t="shared" si="348"/>
        <v>18</v>
      </c>
      <c r="CL279">
        <f t="shared" si="349"/>
        <v>17</v>
      </c>
      <c r="CM279">
        <f t="shared" si="350"/>
        <v>27</v>
      </c>
      <c r="CN279">
        <f t="shared" si="351"/>
        <v>10</v>
      </c>
      <c r="CO279">
        <f t="shared" si="352"/>
        <v>21</v>
      </c>
      <c r="CP279">
        <f t="shared" si="353"/>
        <v>3</v>
      </c>
      <c r="CQ279">
        <f t="shared" si="354"/>
        <v>22</v>
      </c>
      <c r="CR279">
        <f t="shared" si="355"/>
        <v>26</v>
      </c>
      <c r="CU279" s="2">
        <f t="array" ref="CU279">AVERAGE(IF(BO279:CR279&gt;=$CU$8,E279:AH279,""))-$B279</f>
        <v>5.6326666666666664E-2</v>
      </c>
      <c r="CV279" s="2">
        <f t="array" ref="CV279">AVERAGE(IF(BO279:CR279&lt;=$CV$8,E279:AH279,""))-$B279</f>
        <v>3.8533333333333336E-2</v>
      </c>
      <c r="CW279" s="2">
        <f t="shared" si="315"/>
        <v>1.7793333333333328E-2</v>
      </c>
      <c r="CX279" s="2">
        <f t="shared" si="316"/>
        <v>5.9699999999999996E-2</v>
      </c>
      <c r="CY279" s="2">
        <f t="shared" si="317"/>
        <v>2.8269999999999997E-2</v>
      </c>
      <c r="CZ279" s="2"/>
      <c r="DA279" s="1">
        <f t="shared" si="318"/>
        <v>3.8102155556652777</v>
      </c>
      <c r="DB279" s="1">
        <f t="shared" si="319"/>
        <v>3.1099215251942662</v>
      </c>
      <c r="DC279" s="1">
        <f t="shared" si="320"/>
        <v>7.7652684562594265</v>
      </c>
      <c r="DD279" s="1">
        <f t="shared" si="321"/>
        <v>2.0189515465215964</v>
      </c>
      <c r="DE279" s="3">
        <f t="shared" si="322"/>
        <v>1.2969761309523802</v>
      </c>
    </row>
    <row r="280" spans="1:109" x14ac:dyDescent="0.25">
      <c r="A280">
        <v>194811</v>
      </c>
      <c r="B280" s="10">
        <v>4.0000000000000002E-4</v>
      </c>
      <c r="C280" s="11">
        <v>-9.0999999999999998E-2</v>
      </c>
      <c r="E280" s="7">
        <v>-6.1500000000000006E-2</v>
      </c>
      <c r="F280" s="7">
        <v>-7.8700000000000006E-2</v>
      </c>
      <c r="G280" s="7">
        <v>-2.8799999999999999E-2</v>
      </c>
      <c r="H280" s="7">
        <v>-3.8100000000000002E-2</v>
      </c>
      <c r="I280" s="7">
        <v>-0.11210000000000001</v>
      </c>
      <c r="J280" s="7">
        <v>-6.0599999999999994E-2</v>
      </c>
      <c r="K280" s="7">
        <v>-6.6799999999999998E-2</v>
      </c>
      <c r="L280" s="7">
        <v>-5.7400000000000007E-2</v>
      </c>
      <c r="M280" s="7">
        <v>-8.48E-2</v>
      </c>
      <c r="N280" s="7">
        <v>-0.1</v>
      </c>
      <c r="O280" s="7">
        <v>-8.1900000000000001E-2</v>
      </c>
      <c r="P280" s="7">
        <v>-0.12509999999999999</v>
      </c>
      <c r="Q280" s="7">
        <v>-0.10830000000000001</v>
      </c>
      <c r="R280" s="7">
        <v>-0.1177</v>
      </c>
      <c r="S280" s="7">
        <v>-0.12130000000000001</v>
      </c>
      <c r="T280" s="7">
        <v>-0.13640000000000002</v>
      </c>
      <c r="U280" s="7">
        <v>-6.7799999999999999E-2</v>
      </c>
      <c r="V280" s="7">
        <v>-4.7699999999999999E-2</v>
      </c>
      <c r="W280" s="7">
        <v>-0.1232</v>
      </c>
      <c r="X280" s="7">
        <v>-9.0899999999999995E-2</v>
      </c>
      <c r="Y280" s="7">
        <v>-2.06E-2</v>
      </c>
      <c r="Z280" s="7">
        <v>-6.6100000000000006E-2</v>
      </c>
      <c r="AA280" s="7">
        <v>-4.8600000000000004E-2</v>
      </c>
      <c r="AB280" s="7">
        <v>-0.10310000000000001</v>
      </c>
      <c r="AC280" s="7">
        <v>-0.12740000000000001</v>
      </c>
      <c r="AD280" s="7">
        <v>-5.8099999999999999E-2</v>
      </c>
      <c r="AE280" s="7">
        <v>-4.4500000000000005E-2</v>
      </c>
      <c r="AF280" s="7">
        <v>-6.1800000000000001E-2</v>
      </c>
      <c r="AG280" s="7">
        <v>-8.6500000000000007E-2</v>
      </c>
      <c r="AH280" s="7">
        <v>-9.0299999999999991E-2</v>
      </c>
      <c r="AJ280" s="2">
        <f t="shared" ref="AJ280:BM280" si="415">AVERAGE(E268:E279)</f>
        <v>-4.7916666666666672E-3</v>
      </c>
      <c r="AK280" s="2">
        <f t="shared" si="415"/>
        <v>2.9749999999999985E-3</v>
      </c>
      <c r="AL280" s="2">
        <f t="shared" si="415"/>
        <v>2.633333333333333E-3</v>
      </c>
      <c r="AM280" s="2">
        <f t="shared" si="415"/>
        <v>-7.1000000000000021E-3</v>
      </c>
      <c r="AN280" s="2">
        <f t="shared" si="415"/>
        <v>-2.7583333333333318E-3</v>
      </c>
      <c r="AO280" s="2">
        <f t="shared" si="415"/>
        <v>8.5833333333333421E-4</v>
      </c>
      <c r="AP280" s="2">
        <f t="shared" si="415"/>
        <v>1.5166666666666668E-3</v>
      </c>
      <c r="AQ280" s="2">
        <f t="shared" si="415"/>
        <v>-2.233333333333335E-3</v>
      </c>
      <c r="AR280" s="2">
        <f t="shared" si="415"/>
        <v>7.7166666666666668E-3</v>
      </c>
      <c r="AS280" s="2">
        <f t="shared" si="415"/>
        <v>8.5833333333333352E-3</v>
      </c>
      <c r="AT280" s="2">
        <f t="shared" si="415"/>
        <v>1.2583333333333324E-3</v>
      </c>
      <c r="AU280" s="2">
        <f t="shared" si="415"/>
        <v>1.8133333333333335E-2</v>
      </c>
      <c r="AV280" s="2">
        <f t="shared" si="415"/>
        <v>4.3666666666666654E-3</v>
      </c>
      <c r="AW280" s="2">
        <f t="shared" si="415"/>
        <v>1.5349999999999997E-2</v>
      </c>
      <c r="AX280" s="2">
        <f t="shared" si="415"/>
        <v>1.0658333333333334E-2</v>
      </c>
      <c r="AY280" s="2">
        <f t="shared" si="415"/>
        <v>1.1633333333333334E-2</v>
      </c>
      <c r="AZ280" s="2">
        <f t="shared" si="415"/>
        <v>9.5333333333333381E-3</v>
      </c>
      <c r="BA280" s="2">
        <f t="shared" si="415"/>
        <v>2.3999999999999997E-2</v>
      </c>
      <c r="BB280" s="2">
        <f t="shared" si="415"/>
        <v>2.0633333333333337E-2</v>
      </c>
      <c r="BC280" s="2">
        <f t="shared" si="415"/>
        <v>4.6750000000000012E-3</v>
      </c>
      <c r="BD280" s="2">
        <f t="shared" si="415"/>
        <v>3.1249999999999997E-3</v>
      </c>
      <c r="BE280" s="2">
        <f t="shared" si="415"/>
        <v>-6.9999999999999993E-3</v>
      </c>
      <c r="BF280" s="2">
        <f t="shared" si="415"/>
        <v>7.3250000000000008E-3</v>
      </c>
      <c r="BG280" s="2">
        <f t="shared" si="415"/>
        <v>5.2000000000000032E-3</v>
      </c>
      <c r="BH280" s="2">
        <f t="shared" si="415"/>
        <v>1.5650000000000001E-2</v>
      </c>
      <c r="BI280" s="2">
        <f t="shared" si="415"/>
        <v>2.3833333333333358E-3</v>
      </c>
      <c r="BJ280" s="2">
        <f t="shared" si="415"/>
        <v>8.1333333333333362E-3</v>
      </c>
      <c r="BK280" s="2">
        <f t="shared" si="415"/>
        <v>-4.9750000000000003E-3</v>
      </c>
      <c r="BL280" s="2">
        <f t="shared" si="415"/>
        <v>1.1183333333333332E-2</v>
      </c>
      <c r="BM280" s="2">
        <f t="shared" si="415"/>
        <v>7.508333333333333E-3</v>
      </c>
      <c r="BO280">
        <f t="shared" si="326"/>
        <v>4</v>
      </c>
      <c r="BP280">
        <f t="shared" si="327"/>
        <v>12</v>
      </c>
      <c r="BQ280">
        <f t="shared" si="328"/>
        <v>11</v>
      </c>
      <c r="BR280">
        <f t="shared" si="329"/>
        <v>1</v>
      </c>
      <c r="BS280">
        <f t="shared" si="330"/>
        <v>5</v>
      </c>
      <c r="BT280">
        <f t="shared" si="331"/>
        <v>7</v>
      </c>
      <c r="BU280">
        <f t="shared" si="332"/>
        <v>9</v>
      </c>
      <c r="BV280">
        <f t="shared" si="333"/>
        <v>6</v>
      </c>
      <c r="BW280">
        <f t="shared" si="334"/>
        <v>19</v>
      </c>
      <c r="BX280">
        <f t="shared" si="335"/>
        <v>21</v>
      </c>
      <c r="BY280">
        <f t="shared" si="336"/>
        <v>8</v>
      </c>
      <c r="BZ280">
        <f t="shared" si="337"/>
        <v>28</v>
      </c>
      <c r="CA280">
        <f t="shared" si="338"/>
        <v>14</v>
      </c>
      <c r="CB280">
        <f t="shared" si="339"/>
        <v>26</v>
      </c>
      <c r="CC280">
        <f t="shared" si="340"/>
        <v>23</v>
      </c>
      <c r="CD280">
        <f t="shared" si="341"/>
        <v>25</v>
      </c>
      <c r="CE280">
        <f t="shared" si="342"/>
        <v>22</v>
      </c>
      <c r="CF280">
        <f t="shared" si="343"/>
        <v>30</v>
      </c>
      <c r="CG280">
        <f t="shared" si="344"/>
        <v>29</v>
      </c>
      <c r="CH280">
        <f t="shared" si="345"/>
        <v>15</v>
      </c>
      <c r="CI280">
        <f t="shared" si="346"/>
        <v>13</v>
      </c>
      <c r="CJ280">
        <f t="shared" si="347"/>
        <v>2</v>
      </c>
      <c r="CK280">
        <f t="shared" si="348"/>
        <v>17</v>
      </c>
      <c r="CL280">
        <f t="shared" si="349"/>
        <v>16</v>
      </c>
      <c r="CM280">
        <f t="shared" si="350"/>
        <v>27</v>
      </c>
      <c r="CN280">
        <f t="shared" si="351"/>
        <v>10</v>
      </c>
      <c r="CO280">
        <f t="shared" si="352"/>
        <v>20</v>
      </c>
      <c r="CP280">
        <f t="shared" si="353"/>
        <v>3</v>
      </c>
      <c r="CQ280">
        <f t="shared" si="354"/>
        <v>24</v>
      </c>
      <c r="CR280">
        <f t="shared" si="355"/>
        <v>18</v>
      </c>
      <c r="CU280" s="2">
        <f t="array" ref="CU280">AVERAGE(IF(BO280:CR280&gt;=$CU$8,E280:AH280,""))-$B280</f>
        <v>-9.5359999999999986E-2</v>
      </c>
      <c r="CV280" s="2">
        <f t="array" ref="CV280">AVERAGE(IF(BO280:CR280&lt;=$CV$8,E280:AH280,""))-$B280</f>
        <v>-6.6513333333333327E-2</v>
      </c>
      <c r="CW280" s="2">
        <f t="shared" si="315"/>
        <v>-2.8846666666666659E-2</v>
      </c>
      <c r="CX280" s="2">
        <f t="shared" si="316"/>
        <v>-9.0999999999999998E-2</v>
      </c>
      <c r="CY280" s="2">
        <f t="shared" si="317"/>
        <v>-4.4384999999999994E-2</v>
      </c>
      <c r="CZ280" s="2"/>
      <c r="DA280" s="1">
        <f t="shared" si="318"/>
        <v>3.7018276238251193</v>
      </c>
      <c r="DB280" s="1">
        <f t="shared" si="319"/>
        <v>2.8281626350116658</v>
      </c>
      <c r="DC280" s="1">
        <f t="shared" si="320"/>
        <v>7.0278785636530312</v>
      </c>
      <c r="DD280" s="1">
        <f t="shared" si="321"/>
        <v>1.8854719299425651</v>
      </c>
      <c r="DE280" s="3">
        <f t="shared" si="322"/>
        <v>1.2681294642857135</v>
      </c>
    </row>
    <row r="281" spans="1:109" x14ac:dyDescent="0.25">
      <c r="A281">
        <v>194812</v>
      </c>
      <c r="B281" s="10">
        <v>4.0000000000000002E-4</v>
      </c>
      <c r="C281" s="11">
        <v>3.1800000000000002E-2</v>
      </c>
      <c r="E281" s="7">
        <v>1.1299999999999999E-2</v>
      </c>
      <c r="F281" s="7">
        <v>7.8000000000000005E-3</v>
      </c>
      <c r="G281" s="7">
        <v>7.9000000000000008E-3</v>
      </c>
      <c r="H281" s="7">
        <v>5.9500000000000004E-2</v>
      </c>
      <c r="I281" s="7">
        <v>-2.2200000000000001E-2</v>
      </c>
      <c r="J281" s="7">
        <v>7.000000000000001E-4</v>
      </c>
      <c r="K281" s="7">
        <v>2E-3</v>
      </c>
      <c r="L281" s="7">
        <v>4.5400000000000003E-2</v>
      </c>
      <c r="M281" s="7">
        <v>7.4900000000000008E-2</v>
      </c>
      <c r="N281" s="7">
        <v>-1.61E-2</v>
      </c>
      <c r="O281" s="7">
        <v>1.9400000000000001E-2</v>
      </c>
      <c r="P281" s="7">
        <v>1.9300000000000001E-2</v>
      </c>
      <c r="Q281" s="7">
        <v>2.1700000000000001E-2</v>
      </c>
      <c r="R281" s="7">
        <v>6.9000000000000006E-2</v>
      </c>
      <c r="S281" s="7">
        <v>3.9800000000000002E-2</v>
      </c>
      <c r="T281" s="7">
        <v>2.46E-2</v>
      </c>
      <c r="U281" s="7">
        <v>-8.0000000000000004E-4</v>
      </c>
      <c r="V281" s="7">
        <v>-2.01E-2</v>
      </c>
      <c r="W281" s="7">
        <v>4.8600000000000004E-2</v>
      </c>
      <c r="X281" s="7">
        <v>2.6700000000000002E-2</v>
      </c>
      <c r="Y281" s="7">
        <v>1.0800000000000001E-2</v>
      </c>
      <c r="Z281" s="7">
        <v>-4.5000000000000005E-3</v>
      </c>
      <c r="AA281" s="7">
        <v>5.3600000000000002E-2</v>
      </c>
      <c r="AB281" s="7">
        <v>4.87E-2</v>
      </c>
      <c r="AC281" s="7">
        <v>1.9900000000000001E-2</v>
      </c>
      <c r="AD281" s="7">
        <v>8.0000000000000002E-3</v>
      </c>
      <c r="AE281" s="7">
        <v>1.41E-2</v>
      </c>
      <c r="AF281" s="7">
        <v>1.3999999999999999E-2</v>
      </c>
      <c r="AG281" s="7">
        <v>6.1399999999999996E-2</v>
      </c>
      <c r="AH281" s="7">
        <v>-7.7000000000000002E-3</v>
      </c>
      <c r="AJ281" s="2">
        <f t="shared" ref="AJ281:BM281" si="416">AVERAGE(E269:E280)</f>
        <v>-7.8083333333333338E-3</v>
      </c>
      <c r="AK281" s="2">
        <f t="shared" si="416"/>
        <v>-1.9833333333333335E-3</v>
      </c>
      <c r="AL281" s="2">
        <f t="shared" si="416"/>
        <v>-4.9166666666666684E-4</v>
      </c>
      <c r="AM281" s="2">
        <f t="shared" si="416"/>
        <v>-8.2083333333333348E-3</v>
      </c>
      <c r="AN281" s="2">
        <f t="shared" si="416"/>
        <v>-7.3250000000000025E-3</v>
      </c>
      <c r="AO281" s="2">
        <f t="shared" si="416"/>
        <v>-1.724999999999998E-3</v>
      </c>
      <c r="AP281" s="2">
        <f t="shared" si="416"/>
        <v>-3.4583333333333337E-3</v>
      </c>
      <c r="AQ281" s="2">
        <f t="shared" si="416"/>
        <v>-4.4833333333333357E-3</v>
      </c>
      <c r="AR281" s="2">
        <f t="shared" si="416"/>
        <v>1.266666666666667E-3</v>
      </c>
      <c r="AS281" s="2">
        <f t="shared" si="416"/>
        <v>8.4166666666666765E-4</v>
      </c>
      <c r="AT281" s="2">
        <f t="shared" si="416"/>
        <v>-3.7500000000000012E-3</v>
      </c>
      <c r="AU281" s="2">
        <f t="shared" si="416"/>
        <v>7.7750000000000041E-3</v>
      </c>
      <c r="AV281" s="2">
        <f t="shared" si="416"/>
        <v>-4.0499999999999998E-3</v>
      </c>
      <c r="AW281" s="2">
        <f t="shared" si="416"/>
        <v>6.9999999999999993E-3</v>
      </c>
      <c r="AX281" s="2">
        <f t="shared" si="416"/>
        <v>2.8166666666666631E-3</v>
      </c>
      <c r="AY281" s="2">
        <f t="shared" si="416"/>
        <v>1.4749999999999971E-3</v>
      </c>
      <c r="AZ281" s="2">
        <f t="shared" si="416"/>
        <v>2.3583333333333351E-3</v>
      </c>
      <c r="BA281" s="2">
        <f t="shared" si="416"/>
        <v>1.6283333333333334E-2</v>
      </c>
      <c r="BB281" s="2">
        <f t="shared" si="416"/>
        <v>1.0725000000000005E-2</v>
      </c>
      <c r="BC281" s="2">
        <f t="shared" si="416"/>
        <v>3.4333333333333355E-3</v>
      </c>
      <c r="BD281" s="2">
        <f t="shared" si="416"/>
        <v>3.5500000000000006E-3</v>
      </c>
      <c r="BE281" s="2">
        <f t="shared" si="416"/>
        <v>-9.6916666666666679E-3</v>
      </c>
      <c r="BF281" s="2">
        <f t="shared" si="416"/>
        <v>2.1750000000000012E-3</v>
      </c>
      <c r="BG281" s="2">
        <f t="shared" si="416"/>
        <v>-1.4999999999999966E-4</v>
      </c>
      <c r="BH281" s="2">
        <f t="shared" si="416"/>
        <v>7.4249999999999984E-3</v>
      </c>
      <c r="BI281" s="2">
        <f t="shared" si="416"/>
        <v>-5.7499999999999858E-4</v>
      </c>
      <c r="BJ281" s="2">
        <f t="shared" si="416"/>
        <v>5.9583333333333337E-3</v>
      </c>
      <c r="BK281" s="2">
        <f t="shared" si="416"/>
        <v>-9.141666666666666E-3</v>
      </c>
      <c r="BL281" s="2">
        <f t="shared" si="416"/>
        <v>5.3166666666666649E-3</v>
      </c>
      <c r="BM281" s="2">
        <f t="shared" si="416"/>
        <v>3.416666666666672E-4</v>
      </c>
      <c r="BO281">
        <f t="shared" si="326"/>
        <v>4</v>
      </c>
      <c r="BP281">
        <f t="shared" si="327"/>
        <v>10</v>
      </c>
      <c r="BQ281">
        <f t="shared" si="328"/>
        <v>13</v>
      </c>
      <c r="BR281">
        <f t="shared" si="329"/>
        <v>3</v>
      </c>
      <c r="BS281">
        <f t="shared" si="330"/>
        <v>5</v>
      </c>
      <c r="BT281">
        <f t="shared" si="331"/>
        <v>11</v>
      </c>
      <c r="BU281">
        <f t="shared" si="332"/>
        <v>9</v>
      </c>
      <c r="BV281">
        <f t="shared" si="333"/>
        <v>6</v>
      </c>
      <c r="BW281">
        <f t="shared" si="334"/>
        <v>17</v>
      </c>
      <c r="BX281">
        <f t="shared" si="335"/>
        <v>16</v>
      </c>
      <c r="BY281">
        <f t="shared" si="336"/>
        <v>8</v>
      </c>
      <c r="BZ281">
        <f t="shared" si="337"/>
        <v>28</v>
      </c>
      <c r="CA281">
        <f t="shared" si="338"/>
        <v>7</v>
      </c>
      <c r="CB281">
        <f t="shared" si="339"/>
        <v>26</v>
      </c>
      <c r="CC281">
        <f t="shared" si="340"/>
        <v>21</v>
      </c>
      <c r="CD281">
        <f t="shared" si="341"/>
        <v>18</v>
      </c>
      <c r="CE281">
        <f t="shared" si="342"/>
        <v>20</v>
      </c>
      <c r="CF281">
        <f t="shared" si="343"/>
        <v>30</v>
      </c>
      <c r="CG281">
        <f t="shared" si="344"/>
        <v>29</v>
      </c>
      <c r="CH281">
        <f t="shared" si="345"/>
        <v>22</v>
      </c>
      <c r="CI281">
        <f t="shared" si="346"/>
        <v>23</v>
      </c>
      <c r="CJ281">
        <f t="shared" si="347"/>
        <v>1</v>
      </c>
      <c r="CK281">
        <f t="shared" si="348"/>
        <v>19</v>
      </c>
      <c r="CL281">
        <f t="shared" si="349"/>
        <v>14</v>
      </c>
      <c r="CM281">
        <f t="shared" si="350"/>
        <v>27</v>
      </c>
      <c r="CN281">
        <f t="shared" si="351"/>
        <v>12</v>
      </c>
      <c r="CO281">
        <f t="shared" si="352"/>
        <v>25</v>
      </c>
      <c r="CP281">
        <f t="shared" si="353"/>
        <v>2</v>
      </c>
      <c r="CQ281">
        <f t="shared" si="354"/>
        <v>24</v>
      </c>
      <c r="CR281">
        <f t="shared" si="355"/>
        <v>15</v>
      </c>
      <c r="CU281" s="2">
        <f t="array" ref="CU281">AVERAGE(IF(BO281:CR281&gt;=$CU$8,E281:AH281,""))-$B281</f>
        <v>2.7979999999999998E-2</v>
      </c>
      <c r="CV281" s="2">
        <f t="array" ref="CV281">AVERAGE(IF(BO281:CR281&lt;=$CV$8,E281:AH281,""))-$B281</f>
        <v>1.3733333333333334E-2</v>
      </c>
      <c r="CW281" s="2">
        <f t="shared" ref="CW281:CW344" si="417">CU281-CV281</f>
        <v>1.4246666666666664E-2</v>
      </c>
      <c r="CX281" s="2">
        <f t="shared" ref="CX281:CX344" si="418">C281</f>
        <v>3.1800000000000002E-2</v>
      </c>
      <c r="CY281" s="2">
        <f t="shared" ref="CY281:CY344" si="419">CW281*$CY$8+(1-$CY$8)*CX281</f>
        <v>1.8634999999999999E-2</v>
      </c>
      <c r="CZ281" s="2"/>
      <c r="DA281" s="1">
        <f t="shared" ref="DA281:DA344" si="420">DA280*(1+CW281+B281)</f>
        <v>3.7560470590887447</v>
      </c>
      <c r="DB281" s="1">
        <f t="shared" ref="DB281:DB344" si="421">DB280*(1+B281+C281)</f>
        <v>2.9192294718590412</v>
      </c>
      <c r="DC281" s="1">
        <f t="shared" ref="DC281:DC344" si="422">DC280*(1+CU281+$B281)</f>
        <v>7.2273297572895032</v>
      </c>
      <c r="DD281" s="1">
        <f t="shared" ref="DD281:DD344" si="423">DD280*(1+CV281+$B281)</f>
        <v>1.9121199332190866</v>
      </c>
      <c r="DE281" s="3">
        <f t="shared" ref="DE281:DE344" si="424">CW281+DE280</f>
        <v>1.2823761309523802</v>
      </c>
    </row>
    <row r="282" spans="1:109" x14ac:dyDescent="0.25">
      <c r="A282">
        <v>194901</v>
      </c>
      <c r="B282" s="10">
        <v>1E-3</v>
      </c>
      <c r="C282" s="11">
        <v>2E-3</v>
      </c>
      <c r="E282" s="7">
        <v>3.6000000000000004E-2</v>
      </c>
      <c r="F282" s="7">
        <v>2.4400000000000002E-2</v>
      </c>
      <c r="G282" s="7">
        <v>4.8099999999999997E-2</v>
      </c>
      <c r="H282" s="7">
        <v>1.6299999999999999E-2</v>
      </c>
      <c r="I282" s="7">
        <v>4.2699999999999995E-2</v>
      </c>
      <c r="J282" s="7">
        <v>2.7000000000000001E-3</v>
      </c>
      <c r="K282" s="7">
        <v>4.24E-2</v>
      </c>
      <c r="L282" s="7">
        <v>4.5700000000000005E-2</v>
      </c>
      <c r="M282" s="7">
        <v>-2.6000000000000003E-3</v>
      </c>
      <c r="N282" s="7">
        <v>2.4700000000000003E-2</v>
      </c>
      <c r="O282" s="7">
        <v>7.3000000000000001E-3</v>
      </c>
      <c r="P282" s="7">
        <v>8.1000000000000013E-3</v>
      </c>
      <c r="Q282" s="7">
        <v>-1.5300000000000001E-2</v>
      </c>
      <c r="R282" s="7">
        <v>-0.03</v>
      </c>
      <c r="S282" s="7">
        <v>2.69E-2</v>
      </c>
      <c r="T282" s="7">
        <v>1.4499999999999999E-2</v>
      </c>
      <c r="U282" s="7">
        <v>1.6299999999999999E-2</v>
      </c>
      <c r="V282" s="7">
        <v>-4.7300000000000009E-2</v>
      </c>
      <c r="W282" s="7">
        <v>-3.8100000000000002E-2</v>
      </c>
      <c r="X282" s="7">
        <v>4.7699999999999999E-2</v>
      </c>
      <c r="Y282" s="7">
        <v>-1.26E-2</v>
      </c>
      <c r="Z282" s="7">
        <v>3.0800000000000001E-2</v>
      </c>
      <c r="AA282" s="7">
        <v>1.38E-2</v>
      </c>
      <c r="AB282" s="7">
        <v>3.8E-3</v>
      </c>
      <c r="AC282" s="7">
        <v>2.8000000000000004E-3</v>
      </c>
      <c r="AD282" s="7">
        <v>3.0800000000000001E-2</v>
      </c>
      <c r="AE282" s="7">
        <v>9.300000000000001E-3</v>
      </c>
      <c r="AF282" s="7">
        <v>5.0000000000000001E-4</v>
      </c>
      <c r="AG282" s="7">
        <v>-8.6E-3</v>
      </c>
      <c r="AH282" s="7">
        <v>2.9399999999999999E-2</v>
      </c>
      <c r="AJ282" s="2">
        <f t="shared" ref="AJ282:BM282" si="425">AVERAGE(E270:E281)</f>
        <v>-6.8916666666666666E-3</v>
      </c>
      <c r="AK282" s="2">
        <f t="shared" si="425"/>
        <v>-4.0833333333333352E-4</v>
      </c>
      <c r="AL282" s="2">
        <f t="shared" si="425"/>
        <v>-7.3333333333333378E-4</v>
      </c>
      <c r="AM282" s="2">
        <f t="shared" si="425"/>
        <v>2.1833333333333292E-3</v>
      </c>
      <c r="AN282" s="2">
        <f t="shared" si="425"/>
        <v>-8.2833333333333318E-3</v>
      </c>
      <c r="AO282" s="2">
        <f t="shared" si="425"/>
        <v>-2.4249999999999992E-3</v>
      </c>
      <c r="AP282" s="2">
        <f t="shared" si="425"/>
        <v>-6.2999999999999992E-3</v>
      </c>
      <c r="AQ282" s="2">
        <f t="shared" si="425"/>
        <v>-3.2833333333333343E-3</v>
      </c>
      <c r="AR282" s="2">
        <f t="shared" si="425"/>
        <v>5.9583333333333337E-3</v>
      </c>
      <c r="AS282" s="2">
        <f t="shared" si="425"/>
        <v>-4.5833333333333316E-3</v>
      </c>
      <c r="AT282" s="2">
        <f t="shared" si="425"/>
        <v>-4.4166666666666686E-3</v>
      </c>
      <c r="AU282" s="2">
        <f t="shared" si="425"/>
        <v>6.3083333333333333E-3</v>
      </c>
      <c r="AV282" s="2">
        <f t="shared" si="425"/>
        <v>-4.9583333333333328E-3</v>
      </c>
      <c r="AW282" s="2">
        <f t="shared" si="425"/>
        <v>9.9916666666666643E-3</v>
      </c>
      <c r="AX282" s="2">
        <f t="shared" si="425"/>
        <v>4.0750000000000014E-3</v>
      </c>
      <c r="AY282" s="2">
        <f t="shared" si="425"/>
        <v>2.2333333333333315E-3</v>
      </c>
      <c r="AZ282" s="2">
        <f t="shared" si="425"/>
        <v>6.2750000000000002E-3</v>
      </c>
      <c r="BA282" s="2">
        <f t="shared" si="425"/>
        <v>1.0999999999999998E-2</v>
      </c>
      <c r="BB282" s="2">
        <f t="shared" si="425"/>
        <v>6.9500000000000022E-3</v>
      </c>
      <c r="BC282" s="2">
        <f t="shared" si="425"/>
        <v>4.6666666666666697E-3</v>
      </c>
      <c r="BD282" s="2">
        <f t="shared" si="425"/>
        <v>4.0833333333333338E-3</v>
      </c>
      <c r="BE282" s="2">
        <f t="shared" si="425"/>
        <v>-8.1916666666666665E-3</v>
      </c>
      <c r="BF282" s="2">
        <f t="shared" si="425"/>
        <v>5.6166666666666682E-3</v>
      </c>
      <c r="BG282" s="2">
        <f t="shared" si="425"/>
        <v>1.3583333333333357E-3</v>
      </c>
      <c r="BH282" s="2">
        <f t="shared" si="425"/>
        <v>2.1749999999999985E-3</v>
      </c>
      <c r="BI282" s="2">
        <f t="shared" si="425"/>
        <v>-2.4999999999997247E-5</v>
      </c>
      <c r="BJ282" s="2">
        <f t="shared" si="425"/>
        <v>7.0333333333333333E-3</v>
      </c>
      <c r="BK282" s="2">
        <f t="shared" si="425"/>
        <v>-1.285E-2</v>
      </c>
      <c r="BL282" s="2">
        <f t="shared" si="425"/>
        <v>9.6083333333333298E-3</v>
      </c>
      <c r="BM282" s="2">
        <f t="shared" si="425"/>
        <v>-1.4166666666666741E-4</v>
      </c>
      <c r="BO282">
        <f t="shared" si="326"/>
        <v>4</v>
      </c>
      <c r="BP282">
        <f t="shared" si="327"/>
        <v>12</v>
      </c>
      <c r="BQ282">
        <f t="shared" si="328"/>
        <v>11</v>
      </c>
      <c r="BR282">
        <f t="shared" si="329"/>
        <v>17</v>
      </c>
      <c r="BS282">
        <f t="shared" si="330"/>
        <v>2</v>
      </c>
      <c r="BT282">
        <f t="shared" si="331"/>
        <v>10</v>
      </c>
      <c r="BU282">
        <f t="shared" si="332"/>
        <v>5</v>
      </c>
      <c r="BV282">
        <f t="shared" si="333"/>
        <v>9</v>
      </c>
      <c r="BW282">
        <f t="shared" si="334"/>
        <v>23</v>
      </c>
      <c r="BX282">
        <f t="shared" si="335"/>
        <v>7</v>
      </c>
      <c r="BY282">
        <f t="shared" si="336"/>
        <v>8</v>
      </c>
      <c r="BZ282">
        <f t="shared" si="337"/>
        <v>25</v>
      </c>
      <c r="CA282">
        <f t="shared" si="338"/>
        <v>6</v>
      </c>
      <c r="CB282">
        <f t="shared" si="339"/>
        <v>29</v>
      </c>
      <c r="CC282">
        <f t="shared" si="340"/>
        <v>19</v>
      </c>
      <c r="CD282">
        <f t="shared" si="341"/>
        <v>18</v>
      </c>
      <c r="CE282">
        <f t="shared" si="342"/>
        <v>24</v>
      </c>
      <c r="CF282">
        <f t="shared" si="343"/>
        <v>30</v>
      </c>
      <c r="CG282">
        <f t="shared" si="344"/>
        <v>26</v>
      </c>
      <c r="CH282">
        <f t="shared" si="345"/>
        <v>21</v>
      </c>
      <c r="CI282">
        <f t="shared" si="346"/>
        <v>20</v>
      </c>
      <c r="CJ282">
        <f t="shared" si="347"/>
        <v>3</v>
      </c>
      <c r="CK282">
        <f t="shared" si="348"/>
        <v>22</v>
      </c>
      <c r="CL282">
        <f t="shared" si="349"/>
        <v>15</v>
      </c>
      <c r="CM282">
        <f t="shared" si="350"/>
        <v>16</v>
      </c>
      <c r="CN282">
        <f t="shared" si="351"/>
        <v>14</v>
      </c>
      <c r="CO282">
        <f t="shared" si="352"/>
        <v>27</v>
      </c>
      <c r="CP282">
        <f t="shared" si="353"/>
        <v>1</v>
      </c>
      <c r="CQ282">
        <f t="shared" si="354"/>
        <v>28</v>
      </c>
      <c r="CR282">
        <f t="shared" si="355"/>
        <v>13</v>
      </c>
      <c r="CU282" s="2">
        <f t="array" ref="CU282">AVERAGE(IF(BO282:CR282&gt;=$CU$8,E282:AH282,""))-$B282</f>
        <v>9.9999999999999395E-5</v>
      </c>
      <c r="CV282" s="2">
        <f t="array" ref="CV282">AVERAGE(IF(BO282:CR282&lt;=$CV$8,E282:AH282,""))-$B282</f>
        <v>2.2599999999999999E-2</v>
      </c>
      <c r="CW282" s="2">
        <f t="shared" si="417"/>
        <v>-2.2499999999999999E-2</v>
      </c>
      <c r="CX282" s="2">
        <f t="shared" si="418"/>
        <v>2E-3</v>
      </c>
      <c r="CY282" s="2">
        <f t="shared" si="419"/>
        <v>-1.6375000000000001E-2</v>
      </c>
      <c r="CZ282" s="2"/>
      <c r="DA282" s="1">
        <f t="shared" si="420"/>
        <v>3.675292047318337</v>
      </c>
      <c r="DB282" s="1">
        <f t="shared" si="421"/>
        <v>2.9279871602746179</v>
      </c>
      <c r="DC282" s="1">
        <f t="shared" si="422"/>
        <v>7.2352798200225212</v>
      </c>
      <c r="DD282" s="1">
        <f t="shared" si="423"/>
        <v>1.9572459636430568</v>
      </c>
      <c r="DE282" s="3">
        <f t="shared" si="424"/>
        <v>1.2598761309523803</v>
      </c>
    </row>
    <row r="283" spans="1:109" x14ac:dyDescent="0.25">
      <c r="A283">
        <v>194902</v>
      </c>
      <c r="B283" s="10">
        <v>8.9999999999999998E-4</v>
      </c>
      <c r="C283" s="11">
        <v>-3.04E-2</v>
      </c>
      <c r="E283" s="7">
        <v>-2.3700000000000002E-2</v>
      </c>
      <c r="F283" s="7">
        <v>-1.72E-2</v>
      </c>
      <c r="G283" s="7">
        <v>3.5999999999999999E-3</v>
      </c>
      <c r="H283" s="7">
        <v>1.66E-2</v>
      </c>
      <c r="I283" s="7">
        <v>-7.3599999999999999E-2</v>
      </c>
      <c r="J283" s="7">
        <v>-8.5500000000000007E-2</v>
      </c>
      <c r="K283" s="7">
        <v>-4.5700000000000005E-2</v>
      </c>
      <c r="L283" s="7">
        <v>-9.300000000000001E-3</v>
      </c>
      <c r="M283" s="7">
        <v>-2.1800000000000003E-2</v>
      </c>
      <c r="N283" s="7">
        <v>-1.8800000000000001E-2</v>
      </c>
      <c r="O283" s="7">
        <v>-2.7999999999999997E-2</v>
      </c>
      <c r="P283" s="7">
        <v>-5.8700000000000002E-2</v>
      </c>
      <c r="Q283" s="7">
        <v>-3.5400000000000001E-2</v>
      </c>
      <c r="R283" s="7">
        <v>-5.8300000000000005E-2</v>
      </c>
      <c r="S283" s="7">
        <v>-3.5099999999999999E-2</v>
      </c>
      <c r="T283" s="7">
        <v>-2.0299999999999999E-2</v>
      </c>
      <c r="U283" s="7">
        <v>9.4999999999999998E-3</v>
      </c>
      <c r="V283" s="7">
        <v>-8.1600000000000006E-2</v>
      </c>
      <c r="W283" s="7">
        <v>-4.2300000000000004E-2</v>
      </c>
      <c r="X283" s="7">
        <v>6.7000000000000002E-3</v>
      </c>
      <c r="Y283" s="7">
        <v>-3.0000000000000001E-3</v>
      </c>
      <c r="Z283" s="7">
        <v>-5.4900000000000004E-2</v>
      </c>
      <c r="AA283" s="7">
        <v>-1.6799999999999999E-2</v>
      </c>
      <c r="AB283" s="7">
        <v>-5.0000000000000001E-3</v>
      </c>
      <c r="AC283" s="7">
        <v>-5.6900000000000006E-2</v>
      </c>
      <c r="AD283" s="7">
        <v>-3.8700000000000005E-2</v>
      </c>
      <c r="AE283" s="7">
        <v>-3.1099999999999999E-2</v>
      </c>
      <c r="AF283" s="7">
        <v>1.1399999999999999E-2</v>
      </c>
      <c r="AG283" s="7">
        <v>-7.1999999999999998E-3</v>
      </c>
      <c r="AH283" s="7">
        <v>-2.1700000000000001E-2</v>
      </c>
      <c r="AJ283" s="2">
        <f t="shared" ref="AJ283:BM283" si="426">AVERAGE(E271:E282)</f>
        <v>-1.4000000000000002E-3</v>
      </c>
      <c r="AK283" s="2">
        <f t="shared" si="426"/>
        <v>4.2416666666666653E-3</v>
      </c>
      <c r="AL283" s="2">
        <f t="shared" si="426"/>
        <v>4.6166666666666656E-3</v>
      </c>
      <c r="AM283" s="2">
        <f t="shared" si="426"/>
        <v>8.0999999999999978E-3</v>
      </c>
      <c r="AN283" s="2">
        <f t="shared" si="426"/>
        <v>-1.866666666666664E-3</v>
      </c>
      <c r="AO283" s="2">
        <f t="shared" si="426"/>
        <v>6.5833333333333542E-4</v>
      </c>
      <c r="AP283" s="2">
        <f t="shared" si="426"/>
        <v>-1.6166666666666662E-3</v>
      </c>
      <c r="AQ283" s="2">
        <f t="shared" si="426"/>
        <v>7.3833333333333329E-3</v>
      </c>
      <c r="AR283" s="2">
        <f t="shared" si="426"/>
        <v>9.4333333333333335E-3</v>
      </c>
      <c r="AS283" s="2">
        <f t="shared" si="426"/>
        <v>-8.3333333333331677E-5</v>
      </c>
      <c r="AT283" s="2">
        <f t="shared" si="426"/>
        <v>9.8333333333333367E-4</v>
      </c>
      <c r="AU283" s="2">
        <f t="shared" si="426"/>
        <v>1.0383333333333333E-2</v>
      </c>
      <c r="AV283" s="2">
        <f t="shared" si="426"/>
        <v>-3.3750000000000017E-3</v>
      </c>
      <c r="AW283" s="2">
        <f t="shared" si="426"/>
        <v>1.0849999999999999E-2</v>
      </c>
      <c r="AX283" s="2">
        <f t="shared" si="426"/>
        <v>1.0608333333333332E-2</v>
      </c>
      <c r="AY283" s="2">
        <f t="shared" si="426"/>
        <v>2.016666666666667E-3</v>
      </c>
      <c r="AZ283" s="2">
        <f t="shared" si="426"/>
        <v>6.2583333333333345E-3</v>
      </c>
      <c r="BA283" s="2">
        <f t="shared" si="426"/>
        <v>8.0333333333333298E-3</v>
      </c>
      <c r="BB283" s="2">
        <f t="shared" si="426"/>
        <v>1.006666666666667E-2</v>
      </c>
      <c r="BC283" s="2">
        <f t="shared" si="426"/>
        <v>8.8166666666666688E-3</v>
      </c>
      <c r="BD283" s="2">
        <f t="shared" si="426"/>
        <v>2.9416666666666666E-3</v>
      </c>
      <c r="BE283" s="2">
        <f t="shared" si="426"/>
        <v>-5.400000000000002E-3</v>
      </c>
      <c r="BF283" s="2">
        <f t="shared" si="426"/>
        <v>1.3266666666666668E-2</v>
      </c>
      <c r="BG283" s="2">
        <f t="shared" si="426"/>
        <v>6.4500000000000017E-3</v>
      </c>
      <c r="BH283" s="2">
        <f t="shared" si="426"/>
        <v>2.7166666666666658E-3</v>
      </c>
      <c r="BI283" s="2">
        <f t="shared" si="426"/>
        <v>4.7083333333333361E-3</v>
      </c>
      <c r="BJ283" s="2">
        <f t="shared" si="426"/>
        <v>9.9666666666666653E-3</v>
      </c>
      <c r="BK283" s="2">
        <f t="shared" si="426"/>
        <v>-8.4333333333333326E-3</v>
      </c>
      <c r="BL283" s="2">
        <f t="shared" si="426"/>
        <v>9.9583333333333277E-3</v>
      </c>
      <c r="BM283" s="2">
        <f t="shared" si="426"/>
        <v>7.0333333333333315E-3</v>
      </c>
      <c r="BO283">
        <f t="shared" si="326"/>
        <v>6</v>
      </c>
      <c r="BP283">
        <f t="shared" si="327"/>
        <v>13</v>
      </c>
      <c r="BQ283">
        <f t="shared" si="328"/>
        <v>14</v>
      </c>
      <c r="BR283">
        <f t="shared" si="329"/>
        <v>21</v>
      </c>
      <c r="BS283">
        <f t="shared" si="330"/>
        <v>4</v>
      </c>
      <c r="BT283">
        <f t="shared" si="331"/>
        <v>8</v>
      </c>
      <c r="BU283">
        <f t="shared" si="332"/>
        <v>5</v>
      </c>
      <c r="BV283">
        <f t="shared" si="333"/>
        <v>19</v>
      </c>
      <c r="BW283">
        <f t="shared" si="334"/>
        <v>23</v>
      </c>
      <c r="BX283">
        <f t="shared" si="335"/>
        <v>7</v>
      </c>
      <c r="BY283">
        <f t="shared" si="336"/>
        <v>9</v>
      </c>
      <c r="BZ283">
        <f t="shared" si="337"/>
        <v>27</v>
      </c>
      <c r="CA283">
        <f t="shared" si="338"/>
        <v>3</v>
      </c>
      <c r="CB283">
        <f t="shared" si="339"/>
        <v>29</v>
      </c>
      <c r="CC283">
        <f t="shared" si="340"/>
        <v>28</v>
      </c>
      <c r="CD283">
        <f t="shared" si="341"/>
        <v>10</v>
      </c>
      <c r="CE283">
        <f t="shared" si="342"/>
        <v>16</v>
      </c>
      <c r="CF283">
        <f t="shared" si="343"/>
        <v>20</v>
      </c>
      <c r="CG283">
        <f t="shared" si="344"/>
        <v>26</v>
      </c>
      <c r="CH283">
        <f t="shared" si="345"/>
        <v>22</v>
      </c>
      <c r="CI283">
        <f t="shared" si="346"/>
        <v>12</v>
      </c>
      <c r="CJ283">
        <f t="shared" si="347"/>
        <v>2</v>
      </c>
      <c r="CK283">
        <f t="shared" si="348"/>
        <v>30</v>
      </c>
      <c r="CL283">
        <f t="shared" si="349"/>
        <v>17</v>
      </c>
      <c r="CM283">
        <f t="shared" si="350"/>
        <v>11</v>
      </c>
      <c r="CN283">
        <f t="shared" si="351"/>
        <v>15</v>
      </c>
      <c r="CO283">
        <f t="shared" si="352"/>
        <v>25</v>
      </c>
      <c r="CP283">
        <f t="shared" si="353"/>
        <v>1</v>
      </c>
      <c r="CQ283">
        <f t="shared" si="354"/>
        <v>24</v>
      </c>
      <c r="CR283">
        <f t="shared" si="355"/>
        <v>18</v>
      </c>
      <c r="CU283" s="2">
        <f t="array" ref="CU283">AVERAGE(IF(BO283:CR283&gt;=$CU$8,E283:AH283,""))-$B283</f>
        <v>-2.4640000000000002E-2</v>
      </c>
      <c r="CV283" s="2">
        <f t="array" ref="CV283">AVERAGE(IF(BO283:CR283&lt;=$CV$8,E283:AH283,""))-$B283</f>
        <v>-3.3346666666666663E-2</v>
      </c>
      <c r="CW283" s="2">
        <f t="shared" si="417"/>
        <v>8.7066666666666612E-3</v>
      </c>
      <c r="CX283" s="2">
        <f t="shared" si="418"/>
        <v>-3.04E-2</v>
      </c>
      <c r="CY283" s="2">
        <f t="shared" si="419"/>
        <v>-1.0700000000000041E-3</v>
      </c>
      <c r="CZ283" s="2"/>
      <c r="DA283" s="1">
        <f t="shared" si="420"/>
        <v>3.7105993529195747</v>
      </c>
      <c r="DB283" s="1">
        <f t="shared" si="421"/>
        <v>2.8416115390465166</v>
      </c>
      <c r="DC283" s="1">
        <f t="shared" si="422"/>
        <v>7.0635142770951864</v>
      </c>
      <c r="DD283" s="1">
        <f t="shared" si="423"/>
        <v>1.8937398562760519</v>
      </c>
      <c r="DE283" s="3">
        <f t="shared" si="424"/>
        <v>1.2685827976190469</v>
      </c>
    </row>
    <row r="284" spans="1:109" x14ac:dyDescent="0.25">
      <c r="A284">
        <v>194903</v>
      </c>
      <c r="B284" s="10">
        <v>1E-3</v>
      </c>
      <c r="C284" s="11">
        <v>4.0500000000000001E-2</v>
      </c>
      <c r="E284" s="7">
        <v>4.4000000000000004E-2</v>
      </c>
      <c r="F284" s="7">
        <v>5.79E-2</v>
      </c>
      <c r="G284" s="7">
        <v>9.300000000000001E-3</v>
      </c>
      <c r="H284" s="7">
        <v>3.7700000000000004E-2</v>
      </c>
      <c r="I284" s="7">
        <v>9.3800000000000008E-2</v>
      </c>
      <c r="J284" s="7">
        <v>9.1799999999999993E-2</v>
      </c>
      <c r="K284" s="7">
        <v>3.8900000000000004E-2</v>
      </c>
      <c r="L284" s="7">
        <v>5.5E-2</v>
      </c>
      <c r="M284" s="7">
        <v>2.8700000000000003E-2</v>
      </c>
      <c r="N284" s="7">
        <v>-2.2799999999999997E-2</v>
      </c>
      <c r="O284" s="7">
        <v>4.24E-2</v>
      </c>
      <c r="P284" s="7">
        <v>1.44E-2</v>
      </c>
      <c r="Q284" s="7">
        <v>5.7099999999999998E-2</v>
      </c>
      <c r="R284" s="7">
        <v>5.7099999999999998E-2</v>
      </c>
      <c r="S284" s="7">
        <v>3.5299999999999998E-2</v>
      </c>
      <c r="T284" s="7">
        <v>7.2300000000000003E-2</v>
      </c>
      <c r="U284" s="7">
        <v>4.2099999999999999E-2</v>
      </c>
      <c r="V284" s="7">
        <v>5.1200000000000002E-2</v>
      </c>
      <c r="W284" s="7">
        <v>6.08E-2</v>
      </c>
      <c r="X284" s="7">
        <v>3.7600000000000001E-2</v>
      </c>
      <c r="Y284" s="7">
        <v>1.3600000000000001E-2</v>
      </c>
      <c r="Z284" s="7">
        <v>3.56E-2</v>
      </c>
      <c r="AA284" s="7">
        <v>5.9900000000000002E-2</v>
      </c>
      <c r="AB284" s="7">
        <v>3.2000000000000001E-2</v>
      </c>
      <c r="AC284" s="7">
        <v>4.2099999999999999E-2</v>
      </c>
      <c r="AD284" s="7">
        <v>2.6499999999999999E-2</v>
      </c>
      <c r="AE284" s="7">
        <v>4.3700000000000003E-2</v>
      </c>
      <c r="AF284" s="7">
        <v>2.4799999999999999E-2</v>
      </c>
      <c r="AG284" s="7">
        <v>7.3700000000000002E-2</v>
      </c>
      <c r="AH284" s="7">
        <v>4.0099999999999997E-2</v>
      </c>
      <c r="AJ284" s="2">
        <f t="shared" ref="AJ284:BM284" si="427">AVERAGE(E272:E283)</f>
        <v>2.1999999999999993E-3</v>
      </c>
      <c r="AK284" s="2">
        <f t="shared" si="427"/>
        <v>9.8749999999999966E-3</v>
      </c>
      <c r="AL284" s="2">
        <f t="shared" si="427"/>
        <v>6.9583333333333337E-3</v>
      </c>
      <c r="AM284" s="2">
        <f t="shared" si="427"/>
        <v>1.4624999999999997E-2</v>
      </c>
      <c r="AN284" s="2">
        <f t="shared" si="427"/>
        <v>-4.1333333333333317E-3</v>
      </c>
      <c r="AO284" s="2">
        <f t="shared" si="427"/>
        <v>-3.0499999999999976E-3</v>
      </c>
      <c r="AP284" s="2">
        <f t="shared" si="427"/>
        <v>1.0333333333333334E-3</v>
      </c>
      <c r="AQ284" s="2">
        <f t="shared" si="427"/>
        <v>9.5499999999999977E-3</v>
      </c>
      <c r="AR284" s="2">
        <f t="shared" si="427"/>
        <v>1.2275000000000003E-2</v>
      </c>
      <c r="AS284" s="2">
        <f t="shared" si="427"/>
        <v>4.4083333333333344E-3</v>
      </c>
      <c r="AT284" s="2">
        <f t="shared" si="427"/>
        <v>3.425000000000001E-3</v>
      </c>
      <c r="AU284" s="2">
        <f t="shared" si="427"/>
        <v>9.6916666666666679E-3</v>
      </c>
      <c r="AV284" s="2">
        <f t="shared" si="427"/>
        <v>-1.3750000000000019E-3</v>
      </c>
      <c r="AW284" s="2">
        <f t="shared" si="427"/>
        <v>1.0199999999999997E-2</v>
      </c>
      <c r="AX284" s="2">
        <f t="shared" si="427"/>
        <v>1.2383333333333335E-2</v>
      </c>
      <c r="AY284" s="2">
        <f t="shared" si="427"/>
        <v>4.6083333333333315E-3</v>
      </c>
      <c r="AZ284" s="2">
        <f t="shared" si="427"/>
        <v>8.6333333333333331E-3</v>
      </c>
      <c r="BA284" s="2">
        <f t="shared" si="427"/>
        <v>5.7583333333333306E-3</v>
      </c>
      <c r="BB284" s="2">
        <f t="shared" si="427"/>
        <v>8.9666666666666714E-3</v>
      </c>
      <c r="BC284" s="2">
        <f t="shared" si="427"/>
        <v>1.2266666666666671E-2</v>
      </c>
      <c r="BD284" s="2">
        <f t="shared" si="427"/>
        <v>3.5750000000000005E-3</v>
      </c>
      <c r="BE284" s="2">
        <f t="shared" si="427"/>
        <v>-4.0750000000000014E-3</v>
      </c>
      <c r="BF284" s="2">
        <f t="shared" si="427"/>
        <v>1.3675E-2</v>
      </c>
      <c r="BG284" s="2">
        <f t="shared" si="427"/>
        <v>1.0333333333333335E-2</v>
      </c>
      <c r="BH284" s="2">
        <f t="shared" si="427"/>
        <v>1.1083333333333316E-3</v>
      </c>
      <c r="BI284" s="2">
        <f t="shared" si="427"/>
        <v>6.966666666666667E-3</v>
      </c>
      <c r="BJ284" s="2">
        <f t="shared" si="427"/>
        <v>1.0550000000000002E-2</v>
      </c>
      <c r="BK284" s="2">
        <f t="shared" si="427"/>
        <v>-6.2666666666666669E-3</v>
      </c>
      <c r="BL284" s="2">
        <f t="shared" si="427"/>
        <v>1.3649999999999997E-2</v>
      </c>
      <c r="BM284" s="2">
        <f t="shared" si="427"/>
        <v>3.3249999999999968E-3</v>
      </c>
      <c r="BO284">
        <f t="shared" ref="BO284:BO347" si="428">RANK(AJ284,$AJ284:$BM284,1)</f>
        <v>8</v>
      </c>
      <c r="BP284">
        <f t="shared" ref="BP284:BP347" si="429">RANK(AK284,$AJ284:$BM284,1)</f>
        <v>21</v>
      </c>
      <c r="BQ284">
        <f t="shared" ref="BQ284:BQ347" si="430">RANK(AL284,$AJ284:$BM284,1)</f>
        <v>15</v>
      </c>
      <c r="BR284">
        <f t="shared" ref="BR284:BR347" si="431">RANK(AM284,$AJ284:$BM284,1)</f>
        <v>30</v>
      </c>
      <c r="BS284">
        <f t="shared" ref="BS284:BS347" si="432">RANK(AN284,$AJ284:$BM284,1)</f>
        <v>2</v>
      </c>
      <c r="BT284">
        <f t="shared" ref="BT284:BT347" si="433">RANK(AO284,$AJ284:$BM284,1)</f>
        <v>4</v>
      </c>
      <c r="BU284">
        <f t="shared" ref="BU284:BU347" si="434">RANK(AP284,$AJ284:$BM284,1)</f>
        <v>6</v>
      </c>
      <c r="BV284">
        <f t="shared" ref="BV284:BV347" si="435">RANK(AQ284,$AJ284:$BM284,1)</f>
        <v>19</v>
      </c>
      <c r="BW284">
        <f t="shared" ref="BW284:BW347" si="436">RANK(AR284,$AJ284:$BM284,1)</f>
        <v>26</v>
      </c>
      <c r="BX284">
        <f t="shared" ref="BX284:BX347" si="437">RANK(AS284,$AJ284:$BM284,1)</f>
        <v>12</v>
      </c>
      <c r="BY284">
        <f t="shared" ref="BY284:BY347" si="438">RANK(AT284,$AJ284:$BM284,1)</f>
        <v>10</v>
      </c>
      <c r="BZ284">
        <f t="shared" ref="BZ284:BZ347" si="439">RANK(AU284,$AJ284:$BM284,1)</f>
        <v>20</v>
      </c>
      <c r="CA284">
        <f t="shared" ref="CA284:CA347" si="440">RANK(AV284,$AJ284:$BM284,1)</f>
        <v>5</v>
      </c>
      <c r="CB284">
        <f t="shared" ref="CB284:CB347" si="441">RANK(AW284,$AJ284:$BM284,1)</f>
        <v>22</v>
      </c>
      <c r="CC284">
        <f t="shared" ref="CC284:CC347" si="442">RANK(AX284,$AJ284:$BM284,1)</f>
        <v>27</v>
      </c>
      <c r="CD284">
        <f t="shared" ref="CD284:CD347" si="443">RANK(AY284,$AJ284:$BM284,1)</f>
        <v>13</v>
      </c>
      <c r="CE284">
        <f t="shared" ref="CE284:CE347" si="444">RANK(AZ284,$AJ284:$BM284,1)</f>
        <v>17</v>
      </c>
      <c r="CF284">
        <f t="shared" ref="CF284:CF347" si="445">RANK(BA284,$AJ284:$BM284,1)</f>
        <v>14</v>
      </c>
      <c r="CG284">
        <f t="shared" ref="CG284:CG347" si="446">RANK(BB284,$AJ284:$BM284,1)</f>
        <v>18</v>
      </c>
      <c r="CH284">
        <f t="shared" ref="CH284:CH347" si="447">RANK(BC284,$AJ284:$BM284,1)</f>
        <v>25</v>
      </c>
      <c r="CI284">
        <f t="shared" ref="CI284:CI347" si="448">RANK(BD284,$AJ284:$BM284,1)</f>
        <v>11</v>
      </c>
      <c r="CJ284">
        <f t="shared" ref="CJ284:CJ347" si="449">RANK(BE284,$AJ284:$BM284,1)</f>
        <v>3</v>
      </c>
      <c r="CK284">
        <f t="shared" ref="CK284:CK347" si="450">RANK(BF284,$AJ284:$BM284,1)</f>
        <v>29</v>
      </c>
      <c r="CL284">
        <f t="shared" ref="CL284:CL347" si="451">RANK(BG284,$AJ284:$BM284,1)</f>
        <v>23</v>
      </c>
      <c r="CM284">
        <f t="shared" ref="CM284:CM347" si="452">RANK(BH284,$AJ284:$BM284,1)</f>
        <v>7</v>
      </c>
      <c r="CN284">
        <f t="shared" ref="CN284:CN347" si="453">RANK(BI284,$AJ284:$BM284,1)</f>
        <v>16</v>
      </c>
      <c r="CO284">
        <f t="shared" ref="CO284:CO347" si="454">RANK(BJ284,$AJ284:$BM284,1)</f>
        <v>24</v>
      </c>
      <c r="CP284">
        <f t="shared" ref="CP284:CP347" si="455">RANK(BK284,$AJ284:$BM284,1)</f>
        <v>1</v>
      </c>
      <c r="CQ284">
        <f t="shared" ref="CQ284:CQ347" si="456">RANK(BL284,$AJ284:$BM284,1)</f>
        <v>28</v>
      </c>
      <c r="CR284">
        <f t="shared" ref="CR284:CR347" si="457">RANK(BM284,$AJ284:$BM284,1)</f>
        <v>9</v>
      </c>
      <c r="CU284" s="2">
        <f t="array" ref="CU284">AVERAGE(IF(BO284:CR284&gt;=$CU$8,E284:AH284,""))-$B284</f>
        <v>4.3159999999999997E-2</v>
      </c>
      <c r="CV284" s="2">
        <f t="array" ref="CV284">AVERAGE(IF(BO284:CR284&lt;=$CV$8,E284:AH284,""))-$B284</f>
        <v>4.1280000000000004E-2</v>
      </c>
      <c r="CW284" s="2">
        <f t="shared" si="417"/>
        <v>1.8799999999999928E-3</v>
      </c>
      <c r="CX284" s="2">
        <f t="shared" si="418"/>
        <v>4.0500000000000001E-2</v>
      </c>
      <c r="CY284" s="2">
        <f t="shared" si="419"/>
        <v>1.1534999999999995E-2</v>
      </c>
      <c r="CZ284" s="2"/>
      <c r="DA284" s="1">
        <f t="shared" si="420"/>
        <v>3.7212858790559822</v>
      </c>
      <c r="DB284" s="1">
        <f t="shared" si="421"/>
        <v>2.9595384179169466</v>
      </c>
      <c r="DC284" s="1">
        <f t="shared" si="422"/>
        <v>7.3754390675717101</v>
      </c>
      <c r="DD284" s="1">
        <f t="shared" si="423"/>
        <v>1.973807177399403</v>
      </c>
      <c r="DE284" s="3">
        <f t="shared" si="424"/>
        <v>1.270462797619047</v>
      </c>
    </row>
    <row r="285" spans="1:109" x14ac:dyDescent="0.25">
      <c r="A285">
        <v>194904</v>
      </c>
      <c r="B285" s="10">
        <v>8.9999999999999998E-4</v>
      </c>
      <c r="C285" s="11">
        <v>-1.8800000000000001E-2</v>
      </c>
      <c r="E285" s="7">
        <v>-1.9300000000000001E-2</v>
      </c>
      <c r="F285" s="7">
        <v>-1.9900000000000001E-2</v>
      </c>
      <c r="G285" s="7">
        <v>2.2000000000000001E-3</v>
      </c>
      <c r="H285" s="7">
        <v>-5.9999999999999995E-4</v>
      </c>
      <c r="I285" s="7">
        <v>-3.3000000000000004E-3</v>
      </c>
      <c r="J285" s="7">
        <v>-1.18E-2</v>
      </c>
      <c r="K285" s="7">
        <v>-2.4199999999999999E-2</v>
      </c>
      <c r="L285" s="7">
        <v>2.3999999999999998E-3</v>
      </c>
      <c r="M285" s="7">
        <v>-2.3900000000000001E-2</v>
      </c>
      <c r="N285" s="7">
        <v>-3.8399999999999997E-2</v>
      </c>
      <c r="O285" s="7">
        <v>-3.73E-2</v>
      </c>
      <c r="P285" s="7">
        <v>-4.8399999999999999E-2</v>
      </c>
      <c r="Q285" s="7">
        <v>-3.9700000000000006E-2</v>
      </c>
      <c r="R285" s="7">
        <v>-4.0999999999999995E-2</v>
      </c>
      <c r="S285" s="7">
        <v>-4.0099999999999997E-2</v>
      </c>
      <c r="T285" s="7">
        <v>-5.04E-2</v>
      </c>
      <c r="U285" s="7">
        <v>1.0900000000000002E-2</v>
      </c>
      <c r="V285" s="7">
        <v>-8.199999999999999E-2</v>
      </c>
      <c r="W285" s="7">
        <v>1.46E-2</v>
      </c>
      <c r="X285" s="7">
        <v>1.2200000000000001E-2</v>
      </c>
      <c r="Y285" s="7">
        <v>-1.6399999999999998E-2</v>
      </c>
      <c r="Z285" s="7">
        <v>7.2599999999999998E-2</v>
      </c>
      <c r="AA285" s="7">
        <v>-3.1200000000000002E-2</v>
      </c>
      <c r="AB285" s="7">
        <v>-3.8399999999999997E-2</v>
      </c>
      <c r="AC285" s="7">
        <v>-2.8300000000000002E-2</v>
      </c>
      <c r="AD285" s="7">
        <v>-1.67E-2</v>
      </c>
      <c r="AE285" s="7">
        <v>-1.66E-2</v>
      </c>
      <c r="AF285" s="7">
        <v>3.7000000000000002E-3</v>
      </c>
      <c r="AG285" s="7">
        <v>-3.2000000000000002E-3</v>
      </c>
      <c r="AH285" s="7">
        <v>-7.17E-2</v>
      </c>
      <c r="AJ285" s="2">
        <f t="shared" ref="AJ285:BM285" si="458">AVERAGE(E273:E284)</f>
        <v>4.0833333333333287E-4</v>
      </c>
      <c r="AK285" s="2">
        <f t="shared" si="458"/>
        <v>5.3166666666666666E-3</v>
      </c>
      <c r="AL285" s="2">
        <f t="shared" si="458"/>
        <v>9.1583333333333326E-3</v>
      </c>
      <c r="AM285" s="2">
        <f t="shared" si="458"/>
        <v>-3.2499999999999999E-3</v>
      </c>
      <c r="AN285" s="2">
        <f t="shared" si="458"/>
        <v>-1.2000000000000008E-3</v>
      </c>
      <c r="AO285" s="2">
        <f t="shared" si="458"/>
        <v>1.9250000000000007E-3</v>
      </c>
      <c r="AP285" s="2">
        <f t="shared" si="458"/>
        <v>-9.3333333333333343E-4</v>
      </c>
      <c r="AQ285" s="2">
        <f t="shared" si="458"/>
        <v>8.8583333333333344E-3</v>
      </c>
      <c r="AR285" s="2">
        <f t="shared" si="458"/>
        <v>7.8500000000000011E-3</v>
      </c>
      <c r="AS285" s="2">
        <f t="shared" si="458"/>
        <v>-5.0333333333333332E-3</v>
      </c>
      <c r="AT285" s="2">
        <f t="shared" si="458"/>
        <v>4.2500000000000003E-4</v>
      </c>
      <c r="AU285" s="2">
        <f t="shared" si="458"/>
        <v>2.3333333333333509E-4</v>
      </c>
      <c r="AV285" s="2">
        <f t="shared" si="458"/>
        <v>-4.4749999999999998E-3</v>
      </c>
      <c r="AW285" s="2">
        <f t="shared" si="458"/>
        <v>5.0833333333333312E-3</v>
      </c>
      <c r="AX285" s="2">
        <f t="shared" si="458"/>
        <v>9.2833333333333327E-3</v>
      </c>
      <c r="AY285" s="2">
        <f t="shared" si="458"/>
        <v>-2.6083333333333353E-3</v>
      </c>
      <c r="AZ285" s="2">
        <f t="shared" si="458"/>
        <v>5.3916666666666687E-3</v>
      </c>
      <c r="BA285" s="2">
        <f t="shared" si="458"/>
        <v>1.2416666666666646E-3</v>
      </c>
      <c r="BB285" s="2">
        <f t="shared" si="458"/>
        <v>5.7666666666666699E-3</v>
      </c>
      <c r="BC285" s="2">
        <f t="shared" si="458"/>
        <v>9.8916666666666684E-3</v>
      </c>
      <c r="BD285" s="2">
        <f t="shared" si="458"/>
        <v>3.075E-3</v>
      </c>
      <c r="BE285" s="2">
        <f t="shared" si="458"/>
        <v>-5.166666666666682E-4</v>
      </c>
      <c r="BF285" s="2">
        <f t="shared" si="458"/>
        <v>1.0358333333333332E-2</v>
      </c>
      <c r="BG285" s="2">
        <f t="shared" si="458"/>
        <v>6.0666666666666681E-3</v>
      </c>
      <c r="BH285" s="2">
        <f t="shared" si="458"/>
        <v>-2.6166666666666677E-3</v>
      </c>
      <c r="BI285" s="2">
        <f t="shared" si="458"/>
        <v>2.866666666666668E-3</v>
      </c>
      <c r="BJ285" s="2">
        <f t="shared" si="458"/>
        <v>8.1833333333333341E-3</v>
      </c>
      <c r="BK285" s="2">
        <f t="shared" si="458"/>
        <v>-4.2166666666666672E-3</v>
      </c>
      <c r="BL285" s="2">
        <f t="shared" si="458"/>
        <v>1.3099999999999995E-2</v>
      </c>
      <c r="BM285" s="2">
        <f t="shared" si="458"/>
        <v>9.4166666666666585E-4</v>
      </c>
      <c r="BO285">
        <f t="shared" si="428"/>
        <v>11</v>
      </c>
      <c r="BP285">
        <f t="shared" si="429"/>
        <v>19</v>
      </c>
      <c r="BQ285">
        <f t="shared" si="430"/>
        <v>26</v>
      </c>
      <c r="BR285">
        <f t="shared" si="431"/>
        <v>4</v>
      </c>
      <c r="BS285">
        <f t="shared" si="432"/>
        <v>7</v>
      </c>
      <c r="BT285">
        <f t="shared" si="433"/>
        <v>15</v>
      </c>
      <c r="BU285">
        <f t="shared" si="434"/>
        <v>8</v>
      </c>
      <c r="BV285">
        <f t="shared" si="435"/>
        <v>25</v>
      </c>
      <c r="BW285">
        <f t="shared" si="436"/>
        <v>23</v>
      </c>
      <c r="BX285">
        <f t="shared" si="437"/>
        <v>1</v>
      </c>
      <c r="BY285">
        <f t="shared" si="438"/>
        <v>12</v>
      </c>
      <c r="BZ285">
        <f t="shared" si="439"/>
        <v>10</v>
      </c>
      <c r="CA285">
        <f t="shared" si="440"/>
        <v>2</v>
      </c>
      <c r="CB285">
        <f t="shared" si="441"/>
        <v>18</v>
      </c>
      <c r="CC285">
        <f t="shared" si="442"/>
        <v>27</v>
      </c>
      <c r="CD285">
        <f t="shared" si="443"/>
        <v>6</v>
      </c>
      <c r="CE285">
        <f t="shared" si="444"/>
        <v>20</v>
      </c>
      <c r="CF285">
        <f t="shared" si="445"/>
        <v>14</v>
      </c>
      <c r="CG285">
        <f t="shared" si="446"/>
        <v>21</v>
      </c>
      <c r="CH285">
        <f t="shared" si="447"/>
        <v>28</v>
      </c>
      <c r="CI285">
        <f t="shared" si="448"/>
        <v>17</v>
      </c>
      <c r="CJ285">
        <f t="shared" si="449"/>
        <v>9</v>
      </c>
      <c r="CK285">
        <f t="shared" si="450"/>
        <v>29</v>
      </c>
      <c r="CL285">
        <f t="shared" si="451"/>
        <v>22</v>
      </c>
      <c r="CM285">
        <f t="shared" si="452"/>
        <v>5</v>
      </c>
      <c r="CN285">
        <f t="shared" si="453"/>
        <v>16</v>
      </c>
      <c r="CO285">
        <f t="shared" si="454"/>
        <v>24</v>
      </c>
      <c r="CP285">
        <f t="shared" si="455"/>
        <v>3</v>
      </c>
      <c r="CQ285">
        <f t="shared" si="456"/>
        <v>30</v>
      </c>
      <c r="CR285">
        <f t="shared" si="457"/>
        <v>13</v>
      </c>
      <c r="CU285" s="2">
        <f t="array" ref="CU285">AVERAGE(IF(BO285:CR285&gt;=$CU$8,E285:AH285,""))-$B285</f>
        <v>-1.4573333333333332E-2</v>
      </c>
      <c r="CV285" s="2">
        <f t="array" ref="CV285">AVERAGE(IF(BO285:CR285&lt;=$CV$8,E285:AH285,""))-$B285</f>
        <v>-2.617333333333333E-2</v>
      </c>
      <c r="CW285" s="2">
        <f t="shared" si="417"/>
        <v>1.1599999999999997E-2</v>
      </c>
      <c r="CX285" s="2">
        <f t="shared" si="418"/>
        <v>-1.8800000000000001E-2</v>
      </c>
      <c r="CY285" s="2">
        <f t="shared" si="419"/>
        <v>3.9999999999999975E-3</v>
      </c>
      <c r="CZ285" s="2"/>
      <c r="DA285" s="1">
        <f t="shared" si="420"/>
        <v>3.7678019525441817</v>
      </c>
      <c r="DB285" s="1">
        <f t="shared" si="421"/>
        <v>2.9065626802362328</v>
      </c>
      <c r="DC285" s="1">
        <f t="shared" si="422"/>
        <v>7.2745922307211126</v>
      </c>
      <c r="DD285" s="1">
        <f t="shared" si="423"/>
        <v>1.923922490669262</v>
      </c>
      <c r="DE285" s="3">
        <f t="shared" si="424"/>
        <v>1.2820627976190471</v>
      </c>
    </row>
    <row r="286" spans="1:109" x14ac:dyDescent="0.25">
      <c r="A286">
        <v>194905</v>
      </c>
      <c r="B286" s="10">
        <v>1E-3</v>
      </c>
      <c r="C286" s="11">
        <v>-2.8399999999999998E-2</v>
      </c>
      <c r="E286" s="7">
        <v>-1.3100000000000001E-2</v>
      </c>
      <c r="F286" s="7">
        <v>-0.01</v>
      </c>
      <c r="G286" s="7">
        <v>2.9100000000000001E-2</v>
      </c>
      <c r="H286" s="7">
        <v>-2.4E-2</v>
      </c>
      <c r="I286" s="7">
        <v>-2.2100000000000002E-2</v>
      </c>
      <c r="J286" s="7">
        <v>-4.1999999999999997E-3</v>
      </c>
      <c r="K286" s="7">
        <v>-1.11E-2</v>
      </c>
      <c r="L286" s="7">
        <v>-1.8800000000000001E-2</v>
      </c>
      <c r="M286" s="7">
        <v>-9.7000000000000003E-3</v>
      </c>
      <c r="N286" s="7">
        <v>-1.3100000000000001E-2</v>
      </c>
      <c r="O286" s="7">
        <v>-3.32E-2</v>
      </c>
      <c r="P286" s="7">
        <v>-6.5100000000000005E-2</v>
      </c>
      <c r="Q286" s="7">
        <v>-3.04E-2</v>
      </c>
      <c r="R286" s="7">
        <v>-5.91E-2</v>
      </c>
      <c r="S286" s="7">
        <v>-2.9600000000000001E-2</v>
      </c>
      <c r="T286" s="7">
        <v>-6.3399999999999998E-2</v>
      </c>
      <c r="U286" s="7">
        <v>-1.23E-2</v>
      </c>
      <c r="V286" s="7">
        <v>-8.5000000000000006E-3</v>
      </c>
      <c r="W286" s="7">
        <v>-5.7099999999999998E-2</v>
      </c>
      <c r="X286" s="7">
        <v>-5.6999999999999993E-3</v>
      </c>
      <c r="Y286" s="7">
        <v>-2.1700000000000001E-2</v>
      </c>
      <c r="Z286" s="7">
        <v>-3.3599999999999998E-2</v>
      </c>
      <c r="AA286" s="7">
        <v>-4.41E-2</v>
      </c>
      <c r="AB286" s="7">
        <v>-3.6000000000000004E-2</v>
      </c>
      <c r="AC286" s="7">
        <v>-3.3500000000000002E-2</v>
      </c>
      <c r="AD286" s="7">
        <v>-5.3700000000000005E-2</v>
      </c>
      <c r="AE286" s="7">
        <v>1.43E-2</v>
      </c>
      <c r="AF286" s="7">
        <v>-2.3999999999999998E-3</v>
      </c>
      <c r="AG286" s="7">
        <v>-1.95E-2</v>
      </c>
      <c r="AH286" s="7">
        <v>-1.23E-2</v>
      </c>
      <c r="AJ286" s="2">
        <f t="shared" ref="AJ286:BM286" si="459">AVERAGE(E274:E285)</f>
        <v>-2.3500000000000001E-3</v>
      </c>
      <c r="AK286" s="2">
        <f t="shared" si="459"/>
        <v>4.266666666666666E-3</v>
      </c>
      <c r="AL286" s="2">
        <f t="shared" si="459"/>
        <v>1.0083333333333333E-2</v>
      </c>
      <c r="AM286" s="2">
        <f t="shared" si="459"/>
        <v>-8.5833333333333389E-4</v>
      </c>
      <c r="AN286" s="2">
        <f t="shared" si="459"/>
        <v>-6.5166666666666671E-3</v>
      </c>
      <c r="AO286" s="2">
        <f t="shared" si="459"/>
        <v>-2.5083333333333342E-3</v>
      </c>
      <c r="AP286" s="2">
        <f t="shared" si="459"/>
        <v>-4.9833333333333335E-3</v>
      </c>
      <c r="AQ286" s="2">
        <f t="shared" si="459"/>
        <v>7.2749999999999993E-3</v>
      </c>
      <c r="AR286" s="2">
        <f t="shared" si="459"/>
        <v>3.7333333333333337E-3</v>
      </c>
      <c r="AS286" s="2">
        <f t="shared" si="459"/>
        <v>-1.2749999999999999E-2</v>
      </c>
      <c r="AT286" s="2">
        <f t="shared" si="459"/>
        <v>-2.4916666666666668E-3</v>
      </c>
      <c r="AU286" s="2">
        <f t="shared" si="459"/>
        <v>-5.7333333333333307E-3</v>
      </c>
      <c r="AV286" s="2">
        <f t="shared" si="459"/>
        <v>-1.0758333333333335E-2</v>
      </c>
      <c r="AW286" s="2">
        <f t="shared" si="459"/>
        <v>2.9833333333333344E-3</v>
      </c>
      <c r="AX286" s="2">
        <f t="shared" si="459"/>
        <v>5.166666666666664E-3</v>
      </c>
      <c r="AY286" s="2">
        <f t="shared" si="459"/>
        <v>-8.7583333333333385E-3</v>
      </c>
      <c r="AZ286" s="2">
        <f t="shared" si="459"/>
        <v>2.3500000000000001E-3</v>
      </c>
      <c r="BA286" s="2">
        <f t="shared" si="459"/>
        <v>-9.5500000000000012E-3</v>
      </c>
      <c r="BB286" s="2">
        <f t="shared" si="459"/>
        <v>-2.4666666666666652E-3</v>
      </c>
      <c r="BC286" s="2">
        <f t="shared" si="459"/>
        <v>9.6583333333333365E-3</v>
      </c>
      <c r="BD286" s="2">
        <f t="shared" si="459"/>
        <v>-4.9999999999999925E-4</v>
      </c>
      <c r="BE286" s="2">
        <f t="shared" si="459"/>
        <v>2.124999999999998E-3</v>
      </c>
      <c r="BF286" s="2">
        <f t="shared" si="459"/>
        <v>6.966666666666667E-3</v>
      </c>
      <c r="BG286" s="2">
        <f t="shared" si="459"/>
        <v>-2.3916666666666665E-3</v>
      </c>
      <c r="BH286" s="2">
        <f t="shared" si="459"/>
        <v>-7.966666666666667E-3</v>
      </c>
      <c r="BI286" s="2">
        <f t="shared" si="459"/>
        <v>-6.7666666666666665E-3</v>
      </c>
      <c r="BJ286" s="2">
        <f t="shared" si="459"/>
        <v>3.266666666666669E-3</v>
      </c>
      <c r="BK286" s="2">
        <f t="shared" si="459"/>
        <v>-3.583333333333336E-4</v>
      </c>
      <c r="BL286" s="2">
        <f t="shared" si="459"/>
        <v>9.258333333333332E-3</v>
      </c>
      <c r="BM286" s="2">
        <f t="shared" si="459"/>
        <v>-6.633333333333334E-3</v>
      </c>
      <c r="BO286">
        <f t="shared" si="428"/>
        <v>15</v>
      </c>
      <c r="BP286">
        <f t="shared" si="429"/>
        <v>24</v>
      </c>
      <c r="BQ286">
        <f t="shared" si="430"/>
        <v>30</v>
      </c>
      <c r="BR286">
        <f t="shared" si="431"/>
        <v>16</v>
      </c>
      <c r="BS286">
        <f t="shared" si="432"/>
        <v>8</v>
      </c>
      <c r="BT286">
        <f t="shared" si="433"/>
        <v>11</v>
      </c>
      <c r="BU286">
        <f t="shared" si="434"/>
        <v>10</v>
      </c>
      <c r="BV286">
        <f t="shared" si="435"/>
        <v>27</v>
      </c>
      <c r="BW286">
        <f t="shared" si="436"/>
        <v>23</v>
      </c>
      <c r="BX286">
        <f t="shared" si="437"/>
        <v>1</v>
      </c>
      <c r="BY286">
        <f t="shared" si="438"/>
        <v>12</v>
      </c>
      <c r="BZ286">
        <f t="shared" si="439"/>
        <v>9</v>
      </c>
      <c r="CA286">
        <f t="shared" si="440"/>
        <v>2</v>
      </c>
      <c r="CB286">
        <f t="shared" si="441"/>
        <v>21</v>
      </c>
      <c r="CC286">
        <f t="shared" si="442"/>
        <v>25</v>
      </c>
      <c r="CD286">
        <f t="shared" si="443"/>
        <v>4</v>
      </c>
      <c r="CE286">
        <f t="shared" si="444"/>
        <v>20</v>
      </c>
      <c r="CF286">
        <f t="shared" si="445"/>
        <v>3</v>
      </c>
      <c r="CG286">
        <f t="shared" si="446"/>
        <v>13</v>
      </c>
      <c r="CH286">
        <f t="shared" si="447"/>
        <v>29</v>
      </c>
      <c r="CI286">
        <f t="shared" si="448"/>
        <v>17</v>
      </c>
      <c r="CJ286">
        <f t="shared" si="449"/>
        <v>19</v>
      </c>
      <c r="CK286">
        <f t="shared" si="450"/>
        <v>26</v>
      </c>
      <c r="CL286">
        <f t="shared" si="451"/>
        <v>14</v>
      </c>
      <c r="CM286">
        <f t="shared" si="452"/>
        <v>5</v>
      </c>
      <c r="CN286">
        <f t="shared" si="453"/>
        <v>6</v>
      </c>
      <c r="CO286">
        <f t="shared" si="454"/>
        <v>22</v>
      </c>
      <c r="CP286">
        <f t="shared" si="455"/>
        <v>18</v>
      </c>
      <c r="CQ286">
        <f t="shared" si="456"/>
        <v>28</v>
      </c>
      <c r="CR286">
        <f t="shared" si="457"/>
        <v>7</v>
      </c>
      <c r="CU286" s="2">
        <f t="array" ref="CU286">AVERAGE(IF(BO286:CR286&gt;=$CU$8,E286:AH286,""))-$B286</f>
        <v>-1.7473333333333334E-2</v>
      </c>
      <c r="CV286" s="2">
        <f t="array" ref="CV286">AVERAGE(IF(BO286:CR286&lt;=$CV$8,E286:AH286,""))-$B286</f>
        <v>-3.1453333333333326E-2</v>
      </c>
      <c r="CW286" s="2">
        <f t="shared" si="417"/>
        <v>1.3979999999999992E-2</v>
      </c>
      <c r="CX286" s="2">
        <f t="shared" si="418"/>
        <v>-2.8399999999999998E-2</v>
      </c>
      <c r="CY286" s="2">
        <f t="shared" si="419"/>
        <v>3.3849999999999948E-3</v>
      </c>
      <c r="CZ286" s="2"/>
      <c r="DA286" s="1">
        <f t="shared" si="420"/>
        <v>3.8242436257932937</v>
      </c>
      <c r="DB286" s="1">
        <f t="shared" si="421"/>
        <v>2.8269228627977596</v>
      </c>
      <c r="DC286" s="1">
        <f t="shared" si="422"/>
        <v>7.1547554480403663</v>
      </c>
      <c r="DD286" s="1">
        <f t="shared" si="423"/>
        <v>1.8653326377534141</v>
      </c>
      <c r="DE286" s="3">
        <f t="shared" si="424"/>
        <v>1.2960427976190472</v>
      </c>
    </row>
    <row r="287" spans="1:109" x14ac:dyDescent="0.25">
      <c r="A287">
        <v>194906</v>
      </c>
      <c r="B287" s="10">
        <v>1E-3</v>
      </c>
      <c r="C287" s="11">
        <v>2.0999999999999999E-3</v>
      </c>
      <c r="E287" s="7">
        <v>4.1999999999999997E-3</v>
      </c>
      <c r="F287" s="7">
        <v>3.3300000000000003E-2</v>
      </c>
      <c r="G287" s="7">
        <v>-5.9999999999999995E-4</v>
      </c>
      <c r="H287" s="7">
        <v>8.3000000000000001E-3</v>
      </c>
      <c r="I287" s="7">
        <v>1.5E-3</v>
      </c>
      <c r="J287" s="7">
        <v>-9.7999999999999997E-3</v>
      </c>
      <c r="K287" s="7">
        <v>3.4100000000000005E-2</v>
      </c>
      <c r="L287" s="7">
        <v>2.1600000000000001E-2</v>
      </c>
      <c r="M287" s="7">
        <v>6.7000000000000002E-3</v>
      </c>
      <c r="N287" s="7">
        <v>4.87E-2</v>
      </c>
      <c r="O287" s="7">
        <v>1.3300000000000001E-2</v>
      </c>
      <c r="P287" s="7">
        <v>-1.2800000000000001E-2</v>
      </c>
      <c r="Q287" s="7">
        <v>2.98E-2</v>
      </c>
      <c r="R287" s="7">
        <v>2.3999999999999998E-3</v>
      </c>
      <c r="S287" s="7">
        <v>1.0200000000000001E-2</v>
      </c>
      <c r="T287" s="7">
        <v>-4.5000000000000005E-3</v>
      </c>
      <c r="U287" s="7">
        <v>-2.2000000000000002E-2</v>
      </c>
      <c r="V287" s="7">
        <v>1E-3</v>
      </c>
      <c r="W287" s="7">
        <v>-1.2E-2</v>
      </c>
      <c r="X287" s="7">
        <v>-9.1999999999999998E-3</v>
      </c>
      <c r="Y287" s="7">
        <v>1.1299999999999999E-2</v>
      </c>
      <c r="Z287" s="7">
        <v>3.56E-2</v>
      </c>
      <c r="AA287" s="7">
        <v>-8.0000000000000004E-4</v>
      </c>
      <c r="AB287" s="7">
        <v>-2.8999999999999998E-3</v>
      </c>
      <c r="AC287" s="7">
        <v>-2.1000000000000001E-2</v>
      </c>
      <c r="AD287" s="7">
        <v>2.1100000000000001E-2</v>
      </c>
      <c r="AE287" s="7">
        <v>3.6900000000000002E-2</v>
      </c>
      <c r="AF287" s="7">
        <v>2.3999999999999998E-3</v>
      </c>
      <c r="AG287" s="7">
        <v>-6.5000000000000006E-3</v>
      </c>
      <c r="AH287" s="7">
        <v>-1.3700000000000002E-2</v>
      </c>
      <c r="AJ287" s="2">
        <f t="shared" ref="AJ287:BM287" si="460">AVERAGE(E275:E286)</f>
        <v>-6.5333333333333328E-3</v>
      </c>
      <c r="AK287" s="2">
        <f t="shared" si="460"/>
        <v>-7.1666666666666649E-3</v>
      </c>
      <c r="AL287" s="2">
        <f t="shared" si="460"/>
        <v>1.0116666666666666E-2</v>
      </c>
      <c r="AM287" s="2">
        <f t="shared" si="460"/>
        <v>-8.6749999999999969E-3</v>
      </c>
      <c r="AN287" s="2">
        <f t="shared" si="460"/>
        <v>-1.5291666666666669E-2</v>
      </c>
      <c r="AO287" s="2">
        <f t="shared" si="460"/>
        <v>-7.8916666666666666E-3</v>
      </c>
      <c r="AP287" s="2">
        <f t="shared" si="460"/>
        <v>-9.5666666666666678E-3</v>
      </c>
      <c r="AQ287" s="2">
        <f t="shared" si="460"/>
        <v>5.833333333333298E-5</v>
      </c>
      <c r="AR287" s="2">
        <f t="shared" si="460"/>
        <v>-3.5499999999999989E-3</v>
      </c>
      <c r="AS287" s="2">
        <f t="shared" si="460"/>
        <v>-2.3833333333333331E-2</v>
      </c>
      <c r="AT287" s="2">
        <f t="shared" si="460"/>
        <v>-1.3400000000000002E-2</v>
      </c>
      <c r="AU287" s="2">
        <f t="shared" si="460"/>
        <v>-1.7866666666666666E-2</v>
      </c>
      <c r="AV287" s="2">
        <f t="shared" si="460"/>
        <v>-1.988333333333334E-2</v>
      </c>
      <c r="AW287" s="2">
        <f t="shared" si="460"/>
        <v>-1.61E-2</v>
      </c>
      <c r="AX287" s="2">
        <f t="shared" si="460"/>
        <v>-9.1583333333333326E-3</v>
      </c>
      <c r="AY287" s="2">
        <f t="shared" si="460"/>
        <v>-1.7049999999999996E-2</v>
      </c>
      <c r="AZ287" s="2">
        <f t="shared" si="460"/>
        <v>-2.1666666666666674E-3</v>
      </c>
      <c r="BA287" s="2">
        <f t="shared" si="460"/>
        <v>-1.9483333333333335E-2</v>
      </c>
      <c r="BB287" s="2">
        <f t="shared" si="460"/>
        <v>-1.2216666666666667E-2</v>
      </c>
      <c r="BC287" s="2">
        <f t="shared" si="460"/>
        <v>4.4000000000000011E-3</v>
      </c>
      <c r="BD287" s="2">
        <f t="shared" si="460"/>
        <v>-4.3833333333333328E-3</v>
      </c>
      <c r="BE287" s="2">
        <f t="shared" si="460"/>
        <v>-6.9749999999999994E-3</v>
      </c>
      <c r="BF287" s="2">
        <f t="shared" si="460"/>
        <v>-1.9250000000000005E-3</v>
      </c>
      <c r="BG287" s="2">
        <f t="shared" si="460"/>
        <v>-1.3433333333333334E-2</v>
      </c>
      <c r="BH287" s="2">
        <f t="shared" si="460"/>
        <v>-1.5924999999999998E-2</v>
      </c>
      <c r="BI287" s="2">
        <f t="shared" si="460"/>
        <v>-1.3733333333333334E-2</v>
      </c>
      <c r="BJ287" s="2">
        <f t="shared" si="460"/>
        <v>-3.1666666666666666E-3</v>
      </c>
      <c r="BK287" s="2">
        <f t="shared" si="460"/>
        <v>-8.6500000000000032E-3</v>
      </c>
      <c r="BL287" s="2">
        <f t="shared" si="460"/>
        <v>-5.2500000000000018E-4</v>
      </c>
      <c r="BM287" s="2">
        <f t="shared" si="460"/>
        <v>-1.2999999999999999E-2</v>
      </c>
      <c r="BO287">
        <f t="shared" si="428"/>
        <v>21</v>
      </c>
      <c r="BP287">
        <f t="shared" si="429"/>
        <v>19</v>
      </c>
      <c r="BQ287">
        <f t="shared" si="430"/>
        <v>30</v>
      </c>
      <c r="BR287">
        <f t="shared" si="431"/>
        <v>16</v>
      </c>
      <c r="BS287">
        <f t="shared" si="432"/>
        <v>8</v>
      </c>
      <c r="BT287">
        <f t="shared" si="433"/>
        <v>18</v>
      </c>
      <c r="BU287">
        <f t="shared" si="434"/>
        <v>14</v>
      </c>
      <c r="BV287">
        <f t="shared" si="435"/>
        <v>28</v>
      </c>
      <c r="BW287">
        <f t="shared" si="436"/>
        <v>23</v>
      </c>
      <c r="BX287">
        <f t="shared" si="437"/>
        <v>1</v>
      </c>
      <c r="BY287">
        <f t="shared" si="438"/>
        <v>11</v>
      </c>
      <c r="BZ287">
        <f t="shared" si="439"/>
        <v>4</v>
      </c>
      <c r="CA287">
        <f t="shared" si="440"/>
        <v>2</v>
      </c>
      <c r="CB287">
        <f t="shared" si="441"/>
        <v>6</v>
      </c>
      <c r="CC287">
        <f t="shared" si="442"/>
        <v>15</v>
      </c>
      <c r="CD287">
        <f t="shared" si="443"/>
        <v>5</v>
      </c>
      <c r="CE287">
        <f t="shared" si="444"/>
        <v>25</v>
      </c>
      <c r="CF287">
        <f t="shared" si="445"/>
        <v>3</v>
      </c>
      <c r="CG287">
        <f t="shared" si="446"/>
        <v>13</v>
      </c>
      <c r="CH287">
        <f t="shared" si="447"/>
        <v>29</v>
      </c>
      <c r="CI287">
        <f t="shared" si="448"/>
        <v>22</v>
      </c>
      <c r="CJ287">
        <f t="shared" si="449"/>
        <v>20</v>
      </c>
      <c r="CK287">
        <f t="shared" si="450"/>
        <v>26</v>
      </c>
      <c r="CL287">
        <f t="shared" si="451"/>
        <v>10</v>
      </c>
      <c r="CM287">
        <f t="shared" si="452"/>
        <v>7</v>
      </c>
      <c r="CN287">
        <f t="shared" si="453"/>
        <v>9</v>
      </c>
      <c r="CO287">
        <f t="shared" si="454"/>
        <v>24</v>
      </c>
      <c r="CP287">
        <f t="shared" si="455"/>
        <v>17</v>
      </c>
      <c r="CQ287">
        <f t="shared" si="456"/>
        <v>27</v>
      </c>
      <c r="CR287">
        <f t="shared" si="457"/>
        <v>12</v>
      </c>
      <c r="CU287" s="2">
        <f t="array" ref="CU287">AVERAGE(IF(BO287:CR287&gt;=$CU$8,E287:AH287,""))-$B287</f>
        <v>6.4266666666666665E-3</v>
      </c>
      <c r="CV287" s="2">
        <f t="array" ref="CV287">AVERAGE(IF(BO287:CR287&lt;=$CV$8,E287:AH287,""))-$B287</f>
        <v>5.3466666666666662E-3</v>
      </c>
      <c r="CW287" s="2">
        <f t="shared" si="417"/>
        <v>1.0800000000000002E-3</v>
      </c>
      <c r="CX287" s="2">
        <f t="shared" si="418"/>
        <v>2.0999999999999999E-3</v>
      </c>
      <c r="CY287" s="2">
        <f t="shared" si="419"/>
        <v>1.3350000000000002E-3</v>
      </c>
      <c r="CZ287" s="2"/>
      <c r="DA287" s="1">
        <f t="shared" si="420"/>
        <v>3.8321980525349431</v>
      </c>
      <c r="DB287" s="1">
        <f t="shared" si="421"/>
        <v>2.8356863236724323</v>
      </c>
      <c r="DC287" s="1">
        <f t="shared" si="422"/>
        <v>7.2078914318344784</v>
      </c>
      <c r="DD287" s="1">
        <f t="shared" si="423"/>
        <v>1.8771712822276887</v>
      </c>
      <c r="DE287" s="3">
        <f t="shared" si="424"/>
        <v>1.2971227976190471</v>
      </c>
    </row>
    <row r="288" spans="1:109" x14ac:dyDescent="0.25">
      <c r="A288">
        <v>194907</v>
      </c>
      <c r="B288" s="10">
        <v>8.9999999999999998E-4</v>
      </c>
      <c r="C288" s="11">
        <v>5.4900000000000004E-2</v>
      </c>
      <c r="E288" s="7">
        <v>5.3099999999999994E-2</v>
      </c>
      <c r="F288" s="7">
        <v>7.2400000000000006E-2</v>
      </c>
      <c r="G288" s="7">
        <v>3.09E-2</v>
      </c>
      <c r="H288" s="7">
        <v>9.7999999999999997E-3</v>
      </c>
      <c r="I288" s="7">
        <v>3.6499999999999998E-2</v>
      </c>
      <c r="J288" s="7">
        <v>8.9600000000000013E-2</v>
      </c>
      <c r="K288" s="7">
        <v>3.8800000000000001E-2</v>
      </c>
      <c r="L288" s="7">
        <v>0.06</v>
      </c>
      <c r="M288" s="7">
        <v>4.5999999999999999E-2</v>
      </c>
      <c r="N288" s="7">
        <v>5.9000000000000004E-2</v>
      </c>
      <c r="O288" s="7">
        <v>7.3300000000000004E-2</v>
      </c>
      <c r="P288" s="7">
        <v>7.7899999999999997E-2</v>
      </c>
      <c r="Q288" s="7">
        <v>5.0700000000000002E-2</v>
      </c>
      <c r="R288" s="7">
        <v>7.0800000000000002E-2</v>
      </c>
      <c r="S288" s="7">
        <v>9.1199999999999989E-2</v>
      </c>
      <c r="T288" s="7">
        <v>3.5099999999999999E-2</v>
      </c>
      <c r="U288" s="7">
        <v>3.3000000000000002E-2</v>
      </c>
      <c r="V288" s="7">
        <v>6.5100000000000005E-2</v>
      </c>
      <c r="W288" s="7">
        <v>6.2300000000000008E-2</v>
      </c>
      <c r="X288" s="7">
        <v>4.7400000000000005E-2</v>
      </c>
      <c r="Y288" s="7">
        <v>2.4100000000000003E-2</v>
      </c>
      <c r="Z288" s="7">
        <v>9.0200000000000002E-2</v>
      </c>
      <c r="AA288" s="7">
        <v>6.6400000000000001E-2</v>
      </c>
      <c r="AB288" s="7">
        <v>5.9500000000000004E-2</v>
      </c>
      <c r="AC288" s="7">
        <v>3.9900000000000005E-2</v>
      </c>
      <c r="AD288" s="7">
        <v>4.3700000000000003E-2</v>
      </c>
      <c r="AE288" s="7">
        <v>4.7E-2</v>
      </c>
      <c r="AF288" s="7">
        <v>4.24E-2</v>
      </c>
      <c r="AG288" s="7">
        <v>6.3399999999999998E-2</v>
      </c>
      <c r="AH288" s="7">
        <v>8.7899999999999992E-2</v>
      </c>
      <c r="AJ288" s="2">
        <f t="shared" ref="AJ288:BM288" si="461">AVERAGE(E276:E287)</f>
        <v>-5.0916666666666662E-3</v>
      </c>
      <c r="AK288" s="2">
        <f t="shared" si="461"/>
        <v>2.5000000000000022E-4</v>
      </c>
      <c r="AL288" s="2">
        <f t="shared" si="461"/>
        <v>1.1391666666666666E-2</v>
      </c>
      <c r="AM288" s="2">
        <f t="shared" si="461"/>
        <v>6.0833333333333529E-4</v>
      </c>
      <c r="AN288" s="2">
        <f t="shared" si="461"/>
        <v>-1.5475000000000004E-2</v>
      </c>
      <c r="AO288" s="2">
        <f t="shared" si="461"/>
        <v>-7.6333333333333331E-3</v>
      </c>
      <c r="AP288" s="2">
        <f t="shared" si="461"/>
        <v>-4.9333333333333338E-3</v>
      </c>
      <c r="AQ288" s="2">
        <f t="shared" si="461"/>
        <v>3.6833333333333336E-3</v>
      </c>
      <c r="AR288" s="2">
        <f t="shared" si="461"/>
        <v>-3.3666666666666658E-3</v>
      </c>
      <c r="AS288" s="2">
        <f t="shared" si="461"/>
        <v>-1.6683333333333331E-2</v>
      </c>
      <c r="AT288" s="2">
        <f t="shared" si="461"/>
        <v>-9.116666666666667E-3</v>
      </c>
      <c r="AU288" s="2">
        <f t="shared" si="461"/>
        <v>-1.9091666666666667E-2</v>
      </c>
      <c r="AV288" s="2">
        <f t="shared" si="461"/>
        <v>-1.6150000000000005E-2</v>
      </c>
      <c r="AW288" s="2">
        <f t="shared" si="461"/>
        <v>-1.5341666666666665E-2</v>
      </c>
      <c r="AX288" s="2">
        <f t="shared" si="461"/>
        <v>-8.758333333333335E-3</v>
      </c>
      <c r="AY288" s="2">
        <f t="shared" si="461"/>
        <v>-1.4108333333333336E-2</v>
      </c>
      <c r="AZ288" s="2">
        <f t="shared" si="461"/>
        <v>-3.408333333333334E-3</v>
      </c>
      <c r="BA288" s="2">
        <f t="shared" si="461"/>
        <v>-2.0575E-2</v>
      </c>
      <c r="BB288" s="2">
        <f t="shared" si="461"/>
        <v>-1.6158333333333334E-2</v>
      </c>
      <c r="BC288" s="2">
        <f t="shared" si="461"/>
        <v>1.4750000000000004E-3</v>
      </c>
      <c r="BD288" s="2">
        <f t="shared" si="461"/>
        <v>-3.8083333333333333E-3</v>
      </c>
      <c r="BE288" s="2">
        <f t="shared" si="461"/>
        <v>-4.0499999999999998E-3</v>
      </c>
      <c r="BF288" s="2">
        <f t="shared" si="461"/>
        <v>2.4999999999999984E-4</v>
      </c>
      <c r="BG288" s="2">
        <f t="shared" si="461"/>
        <v>-1.0791666666666666E-2</v>
      </c>
      <c r="BH288" s="2">
        <f t="shared" si="461"/>
        <v>-1.8016666666666667E-2</v>
      </c>
      <c r="BI288" s="2">
        <f t="shared" si="461"/>
        <v>-1.3025E-2</v>
      </c>
      <c r="BJ288" s="2">
        <f t="shared" si="461"/>
        <v>8.333333333333335E-4</v>
      </c>
      <c r="BK288" s="2">
        <f t="shared" si="461"/>
        <v>-5.2000000000000024E-3</v>
      </c>
      <c r="BL288" s="2">
        <f t="shared" si="461"/>
        <v>-8.000000000000008E-4</v>
      </c>
      <c r="BM288" s="2">
        <f t="shared" si="461"/>
        <v>-1.4316666666666665E-2</v>
      </c>
      <c r="BO288">
        <f t="shared" si="428"/>
        <v>17</v>
      </c>
      <c r="BP288">
        <f t="shared" si="429"/>
        <v>25</v>
      </c>
      <c r="BQ288">
        <f t="shared" si="430"/>
        <v>30</v>
      </c>
      <c r="BR288">
        <f t="shared" si="431"/>
        <v>26</v>
      </c>
      <c r="BS288">
        <f t="shared" si="432"/>
        <v>7</v>
      </c>
      <c r="BT288">
        <f t="shared" si="433"/>
        <v>15</v>
      </c>
      <c r="BU288">
        <f t="shared" si="434"/>
        <v>18</v>
      </c>
      <c r="BV288">
        <f t="shared" si="435"/>
        <v>29</v>
      </c>
      <c r="BW288">
        <f t="shared" si="436"/>
        <v>22</v>
      </c>
      <c r="BX288">
        <f t="shared" si="437"/>
        <v>4</v>
      </c>
      <c r="BY288">
        <f t="shared" si="438"/>
        <v>13</v>
      </c>
      <c r="BZ288">
        <f t="shared" si="439"/>
        <v>2</v>
      </c>
      <c r="CA288">
        <f t="shared" si="440"/>
        <v>6</v>
      </c>
      <c r="CB288">
        <f t="shared" si="441"/>
        <v>8</v>
      </c>
      <c r="CC288">
        <f t="shared" si="442"/>
        <v>14</v>
      </c>
      <c r="CD288">
        <f t="shared" si="443"/>
        <v>10</v>
      </c>
      <c r="CE288">
        <f t="shared" si="444"/>
        <v>21</v>
      </c>
      <c r="CF288">
        <f t="shared" si="445"/>
        <v>1</v>
      </c>
      <c r="CG288">
        <f t="shared" si="446"/>
        <v>5</v>
      </c>
      <c r="CH288">
        <f t="shared" si="447"/>
        <v>28</v>
      </c>
      <c r="CI288">
        <f t="shared" si="448"/>
        <v>20</v>
      </c>
      <c r="CJ288">
        <f t="shared" si="449"/>
        <v>19</v>
      </c>
      <c r="CK288">
        <f t="shared" si="450"/>
        <v>24</v>
      </c>
      <c r="CL288">
        <f t="shared" si="451"/>
        <v>12</v>
      </c>
      <c r="CM288">
        <f t="shared" si="452"/>
        <v>3</v>
      </c>
      <c r="CN288">
        <f t="shared" si="453"/>
        <v>11</v>
      </c>
      <c r="CO288">
        <f t="shared" si="454"/>
        <v>27</v>
      </c>
      <c r="CP288">
        <f t="shared" si="455"/>
        <v>16</v>
      </c>
      <c r="CQ288">
        <f t="shared" si="456"/>
        <v>23</v>
      </c>
      <c r="CR288">
        <f t="shared" si="457"/>
        <v>9</v>
      </c>
      <c r="CU288" s="2">
        <f t="array" ref="CU288">AVERAGE(IF(BO288:CR288&gt;=$CU$8,E288:AH288,""))-$B288</f>
        <v>4.7426666666666673E-2</v>
      </c>
      <c r="CV288" s="2">
        <f t="array" ref="CV288">AVERAGE(IF(BO288:CR288&lt;=$CV$8,E288:AH288,""))-$B288</f>
        <v>6.193333333333334E-2</v>
      </c>
      <c r="CW288" s="2">
        <f t="shared" si="417"/>
        <v>-1.4506666666666668E-2</v>
      </c>
      <c r="CX288" s="2">
        <f t="shared" si="418"/>
        <v>5.4900000000000004E-2</v>
      </c>
      <c r="CY288" s="2">
        <f t="shared" si="419"/>
        <v>2.8450000000000003E-3</v>
      </c>
      <c r="CZ288" s="2"/>
      <c r="DA288" s="1">
        <f t="shared" si="420"/>
        <v>3.7800546110334508</v>
      </c>
      <c r="DB288" s="1">
        <f t="shared" si="421"/>
        <v>2.9939176205333538</v>
      </c>
      <c r="DC288" s="1">
        <f t="shared" si="422"/>
        <v>7.5562247984302662</v>
      </c>
      <c r="DD288" s="1">
        <f t="shared" si="423"/>
        <v>1.9951202111276618</v>
      </c>
      <c r="DE288" s="3">
        <f t="shared" si="424"/>
        <v>1.2826161309523805</v>
      </c>
    </row>
    <row r="289" spans="1:109" x14ac:dyDescent="0.25">
      <c r="A289">
        <v>194908</v>
      </c>
      <c r="B289" s="10">
        <v>8.9999999999999998E-4</v>
      </c>
      <c r="C289" s="11">
        <v>2.5700000000000001E-2</v>
      </c>
      <c r="E289" s="7">
        <v>4.4900000000000002E-2</v>
      </c>
      <c r="F289" s="7">
        <v>4.5100000000000001E-2</v>
      </c>
      <c r="G289" s="7">
        <v>3.5099999999999999E-2</v>
      </c>
      <c r="H289" s="7">
        <v>5.0000000000000001E-4</v>
      </c>
      <c r="I289" s="7">
        <v>5.62E-2</v>
      </c>
      <c r="J289" s="7">
        <v>4.1100000000000005E-2</v>
      </c>
      <c r="K289" s="7">
        <v>2.75E-2</v>
      </c>
      <c r="L289" s="7">
        <v>1.9E-3</v>
      </c>
      <c r="M289" s="7">
        <v>3.2300000000000002E-2</v>
      </c>
      <c r="N289" s="7">
        <v>2.1499999999999998E-2</v>
      </c>
      <c r="O289" s="7">
        <v>2.4100000000000003E-2</v>
      </c>
      <c r="P289" s="7">
        <v>-2.8999999999999998E-3</v>
      </c>
      <c r="Q289" s="7">
        <v>2.6700000000000002E-2</v>
      </c>
      <c r="R289" s="7">
        <v>8.8000000000000005E-3</v>
      </c>
      <c r="S289" s="7">
        <v>1.8200000000000001E-2</v>
      </c>
      <c r="T289" s="7">
        <v>3.8E-3</v>
      </c>
      <c r="U289" s="7">
        <v>2.4500000000000001E-2</v>
      </c>
      <c r="V289" s="7">
        <v>2.9600000000000001E-2</v>
      </c>
      <c r="W289" s="7">
        <v>5.5300000000000002E-2</v>
      </c>
      <c r="X289" s="7">
        <v>3.6799999999999999E-2</v>
      </c>
      <c r="Y289" s="7">
        <v>9.7999999999999997E-3</v>
      </c>
      <c r="Z289" s="7">
        <v>2.52E-2</v>
      </c>
      <c r="AA289" s="7">
        <v>5.6000000000000008E-3</v>
      </c>
      <c r="AB289" s="7">
        <v>5.5300000000000002E-2</v>
      </c>
      <c r="AC289" s="7">
        <v>7.4999999999999997E-3</v>
      </c>
      <c r="AD289" s="7">
        <v>3.3100000000000004E-2</v>
      </c>
      <c r="AE289" s="7">
        <v>1.2700000000000001E-2</v>
      </c>
      <c r="AF289" s="7">
        <v>-1.29E-2</v>
      </c>
      <c r="AG289" s="7">
        <v>2.6099999999999998E-2</v>
      </c>
      <c r="AH289" s="7">
        <v>1.1299999999999999E-2</v>
      </c>
      <c r="AJ289" s="2">
        <f t="shared" ref="AJ289:BM289" si="462">AVERAGE(E277:E288)</f>
        <v>1.9666666666666656E-3</v>
      </c>
      <c r="AK289" s="2">
        <f t="shared" si="462"/>
        <v>9.325E-3</v>
      </c>
      <c r="AL289" s="2">
        <f t="shared" si="462"/>
        <v>1.0308333333333333E-2</v>
      </c>
      <c r="AM289" s="2">
        <f t="shared" si="462"/>
        <v>7.7166666666666677E-3</v>
      </c>
      <c r="AN289" s="2">
        <f t="shared" si="462"/>
        <v>-8.8750000000000009E-3</v>
      </c>
      <c r="AO289" s="2">
        <f t="shared" si="462"/>
        <v>1.2583333333333346E-3</v>
      </c>
      <c r="AP289" s="2">
        <f t="shared" si="462"/>
        <v>-5.9999999999999865E-4</v>
      </c>
      <c r="AQ289" s="2">
        <f t="shared" si="462"/>
        <v>1.2225E-2</v>
      </c>
      <c r="AR289" s="2">
        <f t="shared" si="462"/>
        <v>5.2666666666666669E-3</v>
      </c>
      <c r="AS289" s="2">
        <f t="shared" si="462"/>
        <v>-9.6666666666666654E-3</v>
      </c>
      <c r="AT289" s="2">
        <f t="shared" si="462"/>
        <v>2.2916666666666675E-3</v>
      </c>
      <c r="AU289" s="2">
        <f t="shared" si="462"/>
        <v>-9.3416666666666648E-3</v>
      </c>
      <c r="AV289" s="2">
        <f t="shared" si="462"/>
        <v>-5.8750000000000026E-3</v>
      </c>
      <c r="AW289" s="2">
        <f t="shared" si="462"/>
        <v>-3.3166666666666657E-3</v>
      </c>
      <c r="AX289" s="2">
        <f t="shared" si="462"/>
        <v>2.658333333333332E-3</v>
      </c>
      <c r="AY289" s="2">
        <f t="shared" si="462"/>
        <v>-9.8250000000000021E-3</v>
      </c>
      <c r="AZ289" s="2">
        <f t="shared" si="462"/>
        <v>2.0583333333333326E-3</v>
      </c>
      <c r="BA289" s="2">
        <f t="shared" si="462"/>
        <v>-1.2666666666666668E-2</v>
      </c>
      <c r="BB289" s="2">
        <f t="shared" si="462"/>
        <v>-4.9166666666666655E-3</v>
      </c>
      <c r="BC289" s="2">
        <f t="shared" si="462"/>
        <v>9.0333333333333359E-3</v>
      </c>
      <c r="BD289" s="2">
        <f t="shared" si="462"/>
        <v>-4.2499999999999943E-4</v>
      </c>
      <c r="BE289" s="2">
        <f t="shared" si="462"/>
        <v>9.7083333333333327E-3</v>
      </c>
      <c r="BF289" s="2">
        <f t="shared" si="462"/>
        <v>1.0166666666666666E-2</v>
      </c>
      <c r="BG289" s="2">
        <f t="shared" si="462"/>
        <v>-2.2250000000000008E-3</v>
      </c>
      <c r="BH289" s="2">
        <f t="shared" si="462"/>
        <v>-1.0891666666666666E-2</v>
      </c>
      <c r="BI289" s="2">
        <f t="shared" si="462"/>
        <v>-5.1749999999999999E-3</v>
      </c>
      <c r="BJ289" s="2">
        <f t="shared" si="462"/>
        <v>1.1141666666666666E-2</v>
      </c>
      <c r="BK289" s="2">
        <f t="shared" si="462"/>
        <v>1.7249999999999998E-3</v>
      </c>
      <c r="BL289" s="2">
        <f t="shared" si="462"/>
        <v>9.2249999999999988E-3</v>
      </c>
      <c r="BM289" s="2">
        <f t="shared" si="462"/>
        <v>-3.6000000000000003E-3</v>
      </c>
      <c r="BO289">
        <f t="shared" si="428"/>
        <v>17</v>
      </c>
      <c r="BP289">
        <f t="shared" si="429"/>
        <v>25</v>
      </c>
      <c r="BQ289">
        <f t="shared" si="430"/>
        <v>28</v>
      </c>
      <c r="BR289">
        <f t="shared" si="431"/>
        <v>22</v>
      </c>
      <c r="BS289">
        <f t="shared" si="432"/>
        <v>6</v>
      </c>
      <c r="BT289">
        <f t="shared" si="433"/>
        <v>15</v>
      </c>
      <c r="BU289">
        <f t="shared" si="434"/>
        <v>13</v>
      </c>
      <c r="BV289">
        <f t="shared" si="435"/>
        <v>30</v>
      </c>
      <c r="BW289">
        <f t="shared" si="436"/>
        <v>21</v>
      </c>
      <c r="BX289">
        <f t="shared" si="437"/>
        <v>4</v>
      </c>
      <c r="BY289">
        <f t="shared" si="438"/>
        <v>19</v>
      </c>
      <c r="BZ289">
        <f t="shared" si="439"/>
        <v>5</v>
      </c>
      <c r="CA289">
        <f t="shared" si="440"/>
        <v>7</v>
      </c>
      <c r="CB289">
        <f t="shared" si="441"/>
        <v>11</v>
      </c>
      <c r="CC289">
        <f t="shared" si="442"/>
        <v>20</v>
      </c>
      <c r="CD289">
        <f t="shared" si="443"/>
        <v>3</v>
      </c>
      <c r="CE289">
        <f t="shared" si="444"/>
        <v>18</v>
      </c>
      <c r="CF289">
        <f t="shared" si="445"/>
        <v>1</v>
      </c>
      <c r="CG289">
        <f t="shared" si="446"/>
        <v>9</v>
      </c>
      <c r="CH289">
        <f t="shared" si="447"/>
        <v>23</v>
      </c>
      <c r="CI289">
        <f t="shared" si="448"/>
        <v>14</v>
      </c>
      <c r="CJ289">
        <f t="shared" si="449"/>
        <v>26</v>
      </c>
      <c r="CK289">
        <f t="shared" si="450"/>
        <v>27</v>
      </c>
      <c r="CL289">
        <f t="shared" si="451"/>
        <v>12</v>
      </c>
      <c r="CM289">
        <f t="shared" si="452"/>
        <v>2</v>
      </c>
      <c r="CN289">
        <f t="shared" si="453"/>
        <v>8</v>
      </c>
      <c r="CO289">
        <f t="shared" si="454"/>
        <v>29</v>
      </c>
      <c r="CP289">
        <f t="shared" si="455"/>
        <v>16</v>
      </c>
      <c r="CQ289">
        <f t="shared" si="456"/>
        <v>24</v>
      </c>
      <c r="CR289">
        <f t="shared" si="457"/>
        <v>10</v>
      </c>
      <c r="CU289" s="2">
        <f t="array" ref="CU289">AVERAGE(IF(BO289:CR289&gt;=$CU$8,E289:AH289,""))-$B289</f>
        <v>2.0439999999999993E-2</v>
      </c>
      <c r="CV289" s="2">
        <f t="array" ref="CV289">AVERAGE(IF(BO289:CR289&lt;=$CV$8,E289:AH289,""))-$B289</f>
        <v>2.4739999999999998E-2</v>
      </c>
      <c r="CW289" s="2">
        <f t="shared" si="417"/>
        <v>-4.3000000000000052E-3</v>
      </c>
      <c r="CX289" s="2">
        <f t="shared" si="418"/>
        <v>2.5700000000000001E-2</v>
      </c>
      <c r="CY289" s="2">
        <f t="shared" si="419"/>
        <v>3.1999999999999963E-3</v>
      </c>
      <c r="CZ289" s="2"/>
      <c r="DA289" s="1">
        <f t="shared" si="420"/>
        <v>3.7672024253559373</v>
      </c>
      <c r="DB289" s="1">
        <f t="shared" si="421"/>
        <v>3.0735558292395408</v>
      </c>
      <c r="DC289" s="1">
        <f t="shared" si="422"/>
        <v>7.7174746356287676</v>
      </c>
      <c r="DD289" s="1">
        <f t="shared" si="423"/>
        <v>2.046275093340975</v>
      </c>
      <c r="DE289" s="3">
        <f t="shared" si="424"/>
        <v>1.2783161309523805</v>
      </c>
    </row>
    <row r="290" spans="1:109" x14ac:dyDescent="0.25">
      <c r="A290">
        <v>194909</v>
      </c>
      <c r="B290" s="10">
        <v>8.9999999999999998E-4</v>
      </c>
      <c r="C290" s="11">
        <v>3.09E-2</v>
      </c>
      <c r="E290" s="7">
        <v>2.35E-2</v>
      </c>
      <c r="F290" s="7">
        <v>5.67E-2</v>
      </c>
      <c r="G290" s="7">
        <v>2.6800000000000001E-2</v>
      </c>
      <c r="H290" s="7">
        <v>1.4800000000000001E-2</v>
      </c>
      <c r="I290" s="7">
        <v>2.5400000000000002E-2</v>
      </c>
      <c r="J290" s="7">
        <v>3.1600000000000003E-2</v>
      </c>
      <c r="K290" s="7">
        <v>4.3099999999999999E-2</v>
      </c>
      <c r="L290" s="7">
        <v>1.8600000000000002E-2</v>
      </c>
      <c r="M290" s="7">
        <v>4.9299999999999997E-2</v>
      </c>
      <c r="N290" s="7">
        <v>2.7400000000000004E-2</v>
      </c>
      <c r="O290" s="7">
        <v>3.0200000000000001E-2</v>
      </c>
      <c r="P290" s="7">
        <v>3.56E-2</v>
      </c>
      <c r="Q290" s="7">
        <v>3.27E-2</v>
      </c>
      <c r="R290" s="7">
        <v>3.5200000000000002E-2</v>
      </c>
      <c r="S290" s="7">
        <v>2.3799999999999998E-2</v>
      </c>
      <c r="T290" s="7">
        <v>3.8399999999999997E-2</v>
      </c>
      <c r="U290" s="7">
        <v>1.6899999999999998E-2</v>
      </c>
      <c r="V290" s="7">
        <v>3.5200000000000002E-2</v>
      </c>
      <c r="W290" s="7">
        <v>3.0200000000000001E-2</v>
      </c>
      <c r="X290" s="7">
        <v>4.0500000000000001E-2</v>
      </c>
      <c r="Y290" s="7">
        <v>1.23E-2</v>
      </c>
      <c r="Z290" s="7">
        <v>0.11900000000000001</v>
      </c>
      <c r="AA290" s="7">
        <v>3.8300000000000001E-2</v>
      </c>
      <c r="AB290" s="7">
        <v>4.6100000000000002E-2</v>
      </c>
      <c r="AC290" s="7">
        <v>2.7799999999999998E-2</v>
      </c>
      <c r="AD290" s="7">
        <v>4.4900000000000002E-2</v>
      </c>
      <c r="AE290" s="7">
        <v>2.0199999999999999E-2</v>
      </c>
      <c r="AF290" s="7">
        <v>2.1000000000000001E-2</v>
      </c>
      <c r="AG290" s="7">
        <v>6.2899999999999998E-2</v>
      </c>
      <c r="AH290" s="7">
        <v>3.8100000000000002E-2</v>
      </c>
      <c r="AJ290" s="2">
        <f t="shared" ref="AJ290:BM290" si="463">AVERAGE(E278:E289)</f>
        <v>5.8749999999999991E-3</v>
      </c>
      <c r="AK290" s="2">
        <f t="shared" si="463"/>
        <v>1.2991666666666665E-2</v>
      </c>
      <c r="AL290" s="2">
        <f t="shared" si="463"/>
        <v>1.1641666666666666E-2</v>
      </c>
      <c r="AM290" s="2">
        <f t="shared" si="463"/>
        <v>3.075E-3</v>
      </c>
      <c r="AN290" s="2">
        <f t="shared" si="463"/>
        <v>-5.0000000000000018E-3</v>
      </c>
      <c r="AO290" s="2">
        <f t="shared" si="463"/>
        <v>4.941666666666668E-3</v>
      </c>
      <c r="AP290" s="2">
        <f t="shared" si="463"/>
        <v>3.2333333333333333E-3</v>
      </c>
      <c r="AQ290" s="2">
        <f t="shared" si="463"/>
        <v>1.3966666666666669E-2</v>
      </c>
      <c r="AR290" s="2">
        <f t="shared" si="463"/>
        <v>8.2333333333333338E-3</v>
      </c>
      <c r="AS290" s="2">
        <f t="shared" si="463"/>
        <v>-6.700000000000002E-3</v>
      </c>
      <c r="AT290" s="2">
        <f t="shared" si="463"/>
        <v>3.0250000000000012E-3</v>
      </c>
      <c r="AU290" s="2">
        <f t="shared" si="463"/>
        <v>-1.0941666666666669E-2</v>
      </c>
      <c r="AV290" s="2">
        <f t="shared" si="463"/>
        <v>-2.3750000000000038E-3</v>
      </c>
      <c r="AW290" s="2">
        <f t="shared" si="463"/>
        <v>-3.6333333333333322E-3</v>
      </c>
      <c r="AX290" s="2">
        <f t="shared" si="463"/>
        <v>3.2083333333333321E-3</v>
      </c>
      <c r="AY290" s="2">
        <f t="shared" si="463"/>
        <v>-9.9333333333333357E-3</v>
      </c>
      <c r="AZ290" s="2">
        <f t="shared" si="463"/>
        <v>4.2833333333333334E-3</v>
      </c>
      <c r="BA290" s="2">
        <f t="shared" si="463"/>
        <v>-1.0208333333333335E-2</v>
      </c>
      <c r="BB290" s="2">
        <f t="shared" si="463"/>
        <v>1.4000000000000019E-3</v>
      </c>
      <c r="BC290" s="2">
        <f t="shared" si="463"/>
        <v>1.2025000000000001E-2</v>
      </c>
      <c r="BD290" s="2">
        <f t="shared" si="463"/>
        <v>3.4166666666666693E-4</v>
      </c>
      <c r="BE290" s="2">
        <f t="shared" si="463"/>
        <v>1.0766666666666666E-2</v>
      </c>
      <c r="BF290" s="2">
        <f t="shared" si="463"/>
        <v>5.4333333333333326E-3</v>
      </c>
      <c r="BG290" s="2">
        <f t="shared" si="463"/>
        <v>2.0750000000000009E-3</v>
      </c>
      <c r="BH290" s="2">
        <f t="shared" si="463"/>
        <v>-1.205E-2</v>
      </c>
      <c r="BI290" s="2">
        <f t="shared" si="463"/>
        <v>1.2583333333333329E-3</v>
      </c>
      <c r="BJ290" s="2">
        <f t="shared" si="463"/>
        <v>9.9500000000000005E-3</v>
      </c>
      <c r="BK290" s="2">
        <f t="shared" si="463"/>
        <v>1.6333333333333332E-3</v>
      </c>
      <c r="BL290" s="2">
        <f t="shared" si="463"/>
        <v>1.2083333333333335E-2</v>
      </c>
      <c r="BM290" s="2">
        <f t="shared" si="463"/>
        <v>-4.483333333333334E-3</v>
      </c>
      <c r="BO290">
        <f t="shared" si="428"/>
        <v>22</v>
      </c>
      <c r="BP290">
        <f t="shared" si="429"/>
        <v>29</v>
      </c>
      <c r="BQ290">
        <f t="shared" si="430"/>
        <v>26</v>
      </c>
      <c r="BR290">
        <f t="shared" si="431"/>
        <v>16</v>
      </c>
      <c r="BS290">
        <f t="shared" si="432"/>
        <v>6</v>
      </c>
      <c r="BT290">
        <f t="shared" si="433"/>
        <v>20</v>
      </c>
      <c r="BU290">
        <f t="shared" si="434"/>
        <v>18</v>
      </c>
      <c r="BV290">
        <f t="shared" si="435"/>
        <v>30</v>
      </c>
      <c r="BW290">
        <f t="shared" si="436"/>
        <v>23</v>
      </c>
      <c r="BX290">
        <f t="shared" si="437"/>
        <v>5</v>
      </c>
      <c r="BY290">
        <f t="shared" si="438"/>
        <v>15</v>
      </c>
      <c r="BZ290">
        <f t="shared" si="439"/>
        <v>2</v>
      </c>
      <c r="CA290">
        <f t="shared" si="440"/>
        <v>9</v>
      </c>
      <c r="CB290">
        <f t="shared" si="441"/>
        <v>8</v>
      </c>
      <c r="CC290">
        <f t="shared" si="442"/>
        <v>17</v>
      </c>
      <c r="CD290">
        <f t="shared" si="443"/>
        <v>4</v>
      </c>
      <c r="CE290">
        <f t="shared" si="444"/>
        <v>19</v>
      </c>
      <c r="CF290">
        <f t="shared" si="445"/>
        <v>3</v>
      </c>
      <c r="CG290">
        <f t="shared" si="446"/>
        <v>12</v>
      </c>
      <c r="CH290">
        <f t="shared" si="447"/>
        <v>27</v>
      </c>
      <c r="CI290">
        <f t="shared" si="448"/>
        <v>10</v>
      </c>
      <c r="CJ290">
        <f t="shared" si="449"/>
        <v>25</v>
      </c>
      <c r="CK290">
        <f t="shared" si="450"/>
        <v>21</v>
      </c>
      <c r="CL290">
        <f t="shared" si="451"/>
        <v>14</v>
      </c>
      <c r="CM290">
        <f t="shared" si="452"/>
        <v>1</v>
      </c>
      <c r="CN290">
        <f t="shared" si="453"/>
        <v>11</v>
      </c>
      <c r="CO290">
        <f t="shared" si="454"/>
        <v>24</v>
      </c>
      <c r="CP290">
        <f t="shared" si="455"/>
        <v>13</v>
      </c>
      <c r="CQ290">
        <f t="shared" si="456"/>
        <v>28</v>
      </c>
      <c r="CR290">
        <f t="shared" si="457"/>
        <v>7</v>
      </c>
      <c r="CU290" s="2">
        <f t="array" ref="CU290">AVERAGE(IF(BO290:CR290&gt;=$CU$8,E290:AH290,""))-$B290</f>
        <v>3.8166666666666661E-2</v>
      </c>
      <c r="CV290" s="2">
        <f t="array" ref="CV290">AVERAGE(IF(BO290:CR290&lt;=$CV$8,E290:AH290,""))-$B290</f>
        <v>3.1133333333333336E-2</v>
      </c>
      <c r="CW290" s="2">
        <f t="shared" si="417"/>
        <v>7.0333333333333255E-3</v>
      </c>
      <c r="CX290" s="2">
        <f t="shared" si="418"/>
        <v>3.09E-2</v>
      </c>
      <c r="CY290" s="2">
        <f t="shared" si="419"/>
        <v>1.2999999999999994E-2</v>
      </c>
      <c r="CZ290" s="2"/>
      <c r="DA290" s="1">
        <f t="shared" si="420"/>
        <v>3.7970888979304269</v>
      </c>
      <c r="DB290" s="1">
        <f t="shared" si="421"/>
        <v>3.1712949046093577</v>
      </c>
      <c r="DC290" s="1">
        <f t="shared" si="422"/>
        <v>8.0189706447273306</v>
      </c>
      <c r="DD290" s="1">
        <f t="shared" si="423"/>
        <v>2.1118241054976639</v>
      </c>
      <c r="DE290" s="3">
        <f t="shared" si="424"/>
        <v>1.2853494642857137</v>
      </c>
    </row>
    <row r="291" spans="1:109" x14ac:dyDescent="0.25">
      <c r="A291">
        <v>194910</v>
      </c>
      <c r="B291" s="10">
        <v>8.9999999999999998E-4</v>
      </c>
      <c r="C291" s="11">
        <v>3.0299999999999997E-2</v>
      </c>
      <c r="E291" s="7">
        <v>2.2000000000000002E-2</v>
      </c>
      <c r="F291" s="7">
        <v>2.8500000000000001E-2</v>
      </c>
      <c r="G291" s="7">
        <v>-1.3899999999999999E-2</v>
      </c>
      <c r="H291" s="7">
        <v>3.6499999999999998E-2</v>
      </c>
      <c r="I291" s="7">
        <v>2.2400000000000003E-2</v>
      </c>
      <c r="J291" s="7">
        <v>8.9399999999999993E-2</v>
      </c>
      <c r="K291" s="7">
        <v>4.1799999999999997E-2</v>
      </c>
      <c r="L291" s="7">
        <v>3.3799999999999997E-2</v>
      </c>
      <c r="M291" s="7">
        <v>4.1600000000000005E-2</v>
      </c>
      <c r="N291" s="7">
        <v>1.43E-2</v>
      </c>
      <c r="O291" s="7">
        <v>3.3500000000000002E-2</v>
      </c>
      <c r="P291" s="7">
        <v>5.0499999999999996E-2</v>
      </c>
      <c r="Q291" s="7">
        <v>2.9399999999999999E-2</v>
      </c>
      <c r="R291" s="7">
        <v>2.6600000000000002E-2</v>
      </c>
      <c r="S291" s="7">
        <v>7.2000000000000008E-2</v>
      </c>
      <c r="T291" s="7">
        <v>3.4799999999999998E-2</v>
      </c>
      <c r="U291" s="7">
        <v>3.7200000000000004E-2</v>
      </c>
      <c r="V291" s="7">
        <v>-6.5000000000000006E-3</v>
      </c>
      <c r="W291" s="7">
        <v>3.7900000000000003E-2</v>
      </c>
      <c r="X291" s="7">
        <v>1.3100000000000001E-2</v>
      </c>
      <c r="Y291" s="7">
        <v>1.8800000000000001E-2</v>
      </c>
      <c r="Z291" s="7">
        <v>1.6299999999999999E-2</v>
      </c>
      <c r="AA291" s="7">
        <v>5.3600000000000002E-2</v>
      </c>
      <c r="AB291" s="7">
        <v>4.9100000000000005E-2</v>
      </c>
      <c r="AC291" s="7">
        <v>9.300000000000001E-3</v>
      </c>
      <c r="AD291" s="7">
        <v>0.01</v>
      </c>
      <c r="AE291" s="7">
        <v>3.3000000000000004E-3</v>
      </c>
      <c r="AF291" s="7">
        <v>2.2400000000000003E-2</v>
      </c>
      <c r="AG291" s="7">
        <v>4.2300000000000004E-2</v>
      </c>
      <c r="AH291" s="7">
        <v>2.4900000000000002E-2</v>
      </c>
      <c r="AJ291" s="2">
        <f t="shared" ref="AJ291:BM291" si="464">AVERAGE(E279:E290)</f>
        <v>1.1491666666666666E-2</v>
      </c>
      <c r="AK291" s="2">
        <f t="shared" si="464"/>
        <v>1.8741666666666667E-2</v>
      </c>
      <c r="AL291" s="2">
        <f t="shared" si="464"/>
        <v>1.6499999999999997E-2</v>
      </c>
      <c r="AM291" s="2">
        <f t="shared" si="464"/>
        <v>1.0325000000000001E-2</v>
      </c>
      <c r="AN291" s="2">
        <f t="shared" si="464"/>
        <v>2.7250000000000017E-3</v>
      </c>
      <c r="AO291" s="2">
        <f t="shared" si="464"/>
        <v>1.0441666666666669E-2</v>
      </c>
      <c r="AP291" s="2">
        <f t="shared" si="464"/>
        <v>8.0666666666666682E-3</v>
      </c>
      <c r="AQ291" s="2">
        <f t="shared" si="464"/>
        <v>1.8083333333333337E-2</v>
      </c>
      <c r="AR291" s="2">
        <f t="shared" si="464"/>
        <v>1.3850000000000001E-2</v>
      </c>
      <c r="AS291" s="2">
        <f t="shared" si="464"/>
        <v>1.0833333333333383E-4</v>
      </c>
      <c r="AT291" s="2">
        <f t="shared" si="464"/>
        <v>8.9000000000000017E-3</v>
      </c>
      <c r="AU291" s="2">
        <f t="shared" si="464"/>
        <v>-6.1833333333333323E-3</v>
      </c>
      <c r="AV291" s="2">
        <f t="shared" si="464"/>
        <v>4.1249999999999985E-3</v>
      </c>
      <c r="AW291" s="2">
        <f t="shared" si="464"/>
        <v>1.2500000000000018E-3</v>
      </c>
      <c r="AX291" s="2">
        <f t="shared" si="464"/>
        <v>8.108333333333332E-3</v>
      </c>
      <c r="AY291" s="2">
        <f t="shared" si="464"/>
        <v>-5.1750000000000034E-3</v>
      </c>
      <c r="AZ291" s="2">
        <f t="shared" si="464"/>
        <v>7.8416666666666652E-3</v>
      </c>
      <c r="BA291" s="2">
        <f t="shared" si="464"/>
        <v>-2.6250000000000006E-3</v>
      </c>
      <c r="BB291" s="2">
        <f t="shared" si="464"/>
        <v>7.6166666666666674E-3</v>
      </c>
      <c r="BC291" s="2">
        <f t="shared" si="464"/>
        <v>1.6150000000000001E-2</v>
      </c>
      <c r="BD291" s="2">
        <f t="shared" si="464"/>
        <v>1.5583333333333334E-3</v>
      </c>
      <c r="BE291" s="2">
        <f t="shared" si="464"/>
        <v>2.4216666666666668E-2</v>
      </c>
      <c r="BF291" s="2">
        <f t="shared" si="464"/>
        <v>1.24E-2</v>
      </c>
      <c r="BG291" s="2">
        <f t="shared" si="464"/>
        <v>9.4000000000000004E-3</v>
      </c>
      <c r="BH291" s="2">
        <f t="shared" si="464"/>
        <v>-6.4500000000000043E-3</v>
      </c>
      <c r="BI291" s="2">
        <f t="shared" si="464"/>
        <v>7.3083333333333333E-3</v>
      </c>
      <c r="BJ291" s="2">
        <f t="shared" si="464"/>
        <v>1.23E-2</v>
      </c>
      <c r="BK291" s="2">
        <f t="shared" si="464"/>
        <v>5.6499999999999996E-3</v>
      </c>
      <c r="BL291" s="2">
        <f t="shared" si="464"/>
        <v>1.8058333333333332E-2</v>
      </c>
      <c r="BM291" s="2">
        <f t="shared" si="464"/>
        <v>1.7083333333333325E-3</v>
      </c>
      <c r="BO291">
        <f t="shared" si="428"/>
        <v>21</v>
      </c>
      <c r="BP291">
        <f t="shared" si="429"/>
        <v>29</v>
      </c>
      <c r="BQ291">
        <f t="shared" si="430"/>
        <v>26</v>
      </c>
      <c r="BR291">
        <f t="shared" si="431"/>
        <v>19</v>
      </c>
      <c r="BS291">
        <f t="shared" si="432"/>
        <v>9</v>
      </c>
      <c r="BT291">
        <f t="shared" si="433"/>
        <v>20</v>
      </c>
      <c r="BU291">
        <f t="shared" si="434"/>
        <v>15</v>
      </c>
      <c r="BV291">
        <f t="shared" si="435"/>
        <v>28</v>
      </c>
      <c r="BW291">
        <f t="shared" si="436"/>
        <v>24</v>
      </c>
      <c r="BX291">
        <f t="shared" si="437"/>
        <v>5</v>
      </c>
      <c r="BY291">
        <f t="shared" si="438"/>
        <v>17</v>
      </c>
      <c r="BZ291">
        <f t="shared" si="439"/>
        <v>2</v>
      </c>
      <c r="CA291">
        <f t="shared" si="440"/>
        <v>10</v>
      </c>
      <c r="CB291">
        <f t="shared" si="441"/>
        <v>6</v>
      </c>
      <c r="CC291">
        <f t="shared" si="442"/>
        <v>16</v>
      </c>
      <c r="CD291">
        <f t="shared" si="443"/>
        <v>3</v>
      </c>
      <c r="CE291">
        <f t="shared" si="444"/>
        <v>14</v>
      </c>
      <c r="CF291">
        <f t="shared" si="445"/>
        <v>4</v>
      </c>
      <c r="CG291">
        <f t="shared" si="446"/>
        <v>13</v>
      </c>
      <c r="CH291">
        <f t="shared" si="447"/>
        <v>25</v>
      </c>
      <c r="CI291">
        <f t="shared" si="448"/>
        <v>7</v>
      </c>
      <c r="CJ291">
        <f t="shared" si="449"/>
        <v>30</v>
      </c>
      <c r="CK291">
        <f t="shared" si="450"/>
        <v>23</v>
      </c>
      <c r="CL291">
        <f t="shared" si="451"/>
        <v>18</v>
      </c>
      <c r="CM291">
        <f t="shared" si="452"/>
        <v>1</v>
      </c>
      <c r="CN291">
        <f t="shared" si="453"/>
        <v>12</v>
      </c>
      <c r="CO291">
        <f t="shared" si="454"/>
        <v>22</v>
      </c>
      <c r="CP291">
        <f t="shared" si="455"/>
        <v>11</v>
      </c>
      <c r="CQ291">
        <f t="shared" si="456"/>
        <v>27</v>
      </c>
      <c r="CR291">
        <f t="shared" si="457"/>
        <v>8</v>
      </c>
      <c r="CU291" s="2">
        <f t="array" ref="CU291">AVERAGE(IF(BO291:CR291&gt;=$CU$8,E291:AH291,""))-$B291</f>
        <v>3.3839999999999995E-2</v>
      </c>
      <c r="CV291" s="2">
        <f t="array" ref="CV291">AVERAGE(IF(BO291:CR291&lt;=$CV$8,E291:AH291,""))-$B291</f>
        <v>2.4019999999999996E-2</v>
      </c>
      <c r="CW291" s="2">
        <f t="shared" si="417"/>
        <v>9.8199999999999989E-3</v>
      </c>
      <c r="CX291" s="2">
        <f t="shared" si="418"/>
        <v>3.0299999999999997E-2</v>
      </c>
      <c r="CY291" s="2">
        <f t="shared" si="419"/>
        <v>1.4939999999999998E-2</v>
      </c>
      <c r="CZ291" s="2"/>
      <c r="DA291" s="1">
        <f t="shared" si="420"/>
        <v>3.8377936909162407</v>
      </c>
      <c r="DB291" s="1">
        <f t="shared" si="421"/>
        <v>3.2702393056331691</v>
      </c>
      <c r="DC291" s="1">
        <f t="shared" si="422"/>
        <v>8.2975496849251584</v>
      </c>
      <c r="DD291" s="1">
        <f t="shared" si="423"/>
        <v>2.1644507622066653</v>
      </c>
      <c r="DE291" s="3">
        <f t="shared" si="424"/>
        <v>1.2951694642857137</v>
      </c>
    </row>
    <row r="292" spans="1:109" x14ac:dyDescent="0.25">
      <c r="A292">
        <v>194911</v>
      </c>
      <c r="B292" s="10">
        <v>8.0000000000000004E-4</v>
      </c>
      <c r="C292" s="11">
        <v>1.8000000000000002E-2</v>
      </c>
      <c r="E292" s="7">
        <v>1.9099999999999999E-2</v>
      </c>
      <c r="F292" s="7">
        <v>4.4900000000000002E-2</v>
      </c>
      <c r="G292" s="7">
        <v>2.1899999999999999E-2</v>
      </c>
      <c r="H292" s="7">
        <v>3.8E-3</v>
      </c>
      <c r="I292" s="7">
        <v>-2.5700000000000001E-2</v>
      </c>
      <c r="J292" s="7">
        <v>3.9100000000000003E-2</v>
      </c>
      <c r="K292" s="7">
        <v>-6.8999999999999999E-3</v>
      </c>
      <c r="L292" s="7">
        <v>4.8099999999999997E-2</v>
      </c>
      <c r="M292" s="7">
        <v>5.0599999999999999E-2</v>
      </c>
      <c r="N292" s="7">
        <v>6.9999999999999993E-3</v>
      </c>
      <c r="O292" s="7">
        <v>4.3400000000000001E-2</v>
      </c>
      <c r="P292" s="7">
        <v>2.6800000000000001E-2</v>
      </c>
      <c r="Q292" s="7">
        <v>-3.3000000000000004E-3</v>
      </c>
      <c r="R292" s="7">
        <v>4.0300000000000002E-2</v>
      </c>
      <c r="S292" s="7">
        <v>4.4500000000000005E-2</v>
      </c>
      <c r="T292" s="7">
        <v>-4.7000000000000002E-3</v>
      </c>
      <c r="U292" s="7">
        <v>-5.9999999999999995E-4</v>
      </c>
      <c r="V292" s="7">
        <v>4.02E-2</v>
      </c>
      <c r="W292" s="7">
        <v>-2.8799999999999999E-2</v>
      </c>
      <c r="X292" s="7">
        <v>3.2799999999999996E-2</v>
      </c>
      <c r="Y292" s="7">
        <v>1.67E-2</v>
      </c>
      <c r="Z292" s="7">
        <v>2.0999999999999999E-3</v>
      </c>
      <c r="AA292" s="7">
        <v>3.7000000000000005E-2</v>
      </c>
      <c r="AB292" s="7">
        <v>2.58E-2</v>
      </c>
      <c r="AC292" s="7">
        <v>8.5000000000000006E-3</v>
      </c>
      <c r="AD292" s="7">
        <v>1.1299999999999999E-2</v>
      </c>
      <c r="AE292" s="7">
        <v>2.46E-2</v>
      </c>
      <c r="AF292" s="7">
        <v>3.1200000000000002E-2</v>
      </c>
      <c r="AG292" s="7">
        <v>3.04E-2</v>
      </c>
      <c r="AH292" s="7">
        <v>2.8700000000000003E-2</v>
      </c>
      <c r="AJ292" s="2">
        <f t="shared" ref="AJ292:BM292" si="465">AVERAGE(E280:E291)</f>
        <v>1.0116666666666666E-2</v>
      </c>
      <c r="AK292" s="2">
        <f t="shared" si="465"/>
        <v>1.6691666666666667E-2</v>
      </c>
      <c r="AL292" s="2">
        <f t="shared" si="465"/>
        <v>1.2474999999999998E-2</v>
      </c>
      <c r="AM292" s="2">
        <f t="shared" si="465"/>
        <v>1.1441666666666668E-2</v>
      </c>
      <c r="AN292" s="2">
        <f t="shared" si="465"/>
        <v>3.7666666666666669E-3</v>
      </c>
      <c r="AO292" s="2">
        <f t="shared" si="465"/>
        <v>1.4583333333333332E-2</v>
      </c>
      <c r="AP292" s="2">
        <f t="shared" si="465"/>
        <v>1.0066666666666668E-2</v>
      </c>
      <c r="AQ292" s="2">
        <f t="shared" si="465"/>
        <v>1.6575000000000003E-2</v>
      </c>
      <c r="AR292" s="2">
        <f t="shared" si="465"/>
        <v>1.1391666666666666E-2</v>
      </c>
      <c r="AS292" s="2">
        <f t="shared" si="465"/>
        <v>-1.1333333333333336E-3</v>
      </c>
      <c r="AT292" s="2">
        <f t="shared" si="465"/>
        <v>5.2583333333333336E-3</v>
      </c>
      <c r="AU292" s="2">
        <f t="shared" si="465"/>
        <v>-8.9333333333333331E-3</v>
      </c>
      <c r="AV292" s="2">
        <f t="shared" si="465"/>
        <v>1.5833333333333287E-3</v>
      </c>
      <c r="AW292" s="2">
        <f t="shared" si="465"/>
        <v>-3.016666666666664E-3</v>
      </c>
      <c r="AX292" s="2">
        <f t="shared" si="465"/>
        <v>7.6083333333333324E-3</v>
      </c>
      <c r="AY292" s="2">
        <f t="shared" si="465"/>
        <v>-4.2916666666666702E-3</v>
      </c>
      <c r="AZ292" s="2">
        <f t="shared" si="465"/>
        <v>7.2916666666666659E-3</v>
      </c>
      <c r="BA292" s="2">
        <f t="shared" si="465"/>
        <v>-9.2999999999999975E-3</v>
      </c>
      <c r="BB292" s="2">
        <f t="shared" si="465"/>
        <v>3.0833333333333351E-3</v>
      </c>
      <c r="BC292" s="2">
        <f t="shared" si="465"/>
        <v>1.3575000000000002E-2</v>
      </c>
      <c r="BD292" s="2">
        <f t="shared" si="465"/>
        <v>2.2000000000000001E-3</v>
      </c>
      <c r="BE292" s="2">
        <f t="shared" si="465"/>
        <v>2.2183333333333333E-2</v>
      </c>
      <c r="BF292" s="2">
        <f t="shared" si="465"/>
        <v>1.2475E-2</v>
      </c>
      <c r="BG292" s="2">
        <f t="shared" si="465"/>
        <v>9.0916666666666663E-3</v>
      </c>
      <c r="BH292" s="2">
        <f t="shared" si="465"/>
        <v>-9.8166666666666662E-3</v>
      </c>
      <c r="BI292" s="2">
        <f t="shared" si="465"/>
        <v>4.241666666666667E-3</v>
      </c>
      <c r="BJ292" s="2">
        <f t="shared" si="465"/>
        <v>9.1083333333333346E-3</v>
      </c>
      <c r="BK292" s="2">
        <f t="shared" si="465"/>
        <v>5.4583333333333333E-3</v>
      </c>
      <c r="BL292" s="2">
        <f t="shared" si="465"/>
        <v>1.6524999999999998E-2</v>
      </c>
      <c r="BM292" s="2">
        <f t="shared" si="465"/>
        <v>1.1916666666666681E-3</v>
      </c>
      <c r="BO292">
        <f t="shared" si="428"/>
        <v>20</v>
      </c>
      <c r="BP292">
        <f t="shared" si="429"/>
        <v>29</v>
      </c>
      <c r="BQ292">
        <f t="shared" si="430"/>
        <v>23</v>
      </c>
      <c r="BR292">
        <f t="shared" si="431"/>
        <v>22</v>
      </c>
      <c r="BS292">
        <f t="shared" si="432"/>
        <v>11</v>
      </c>
      <c r="BT292">
        <f t="shared" si="433"/>
        <v>26</v>
      </c>
      <c r="BU292">
        <f t="shared" si="434"/>
        <v>19</v>
      </c>
      <c r="BV292">
        <f t="shared" si="435"/>
        <v>28</v>
      </c>
      <c r="BW292">
        <f t="shared" si="436"/>
        <v>21</v>
      </c>
      <c r="BX292">
        <f t="shared" si="437"/>
        <v>6</v>
      </c>
      <c r="BY292">
        <f t="shared" si="438"/>
        <v>13</v>
      </c>
      <c r="BZ292">
        <f t="shared" si="439"/>
        <v>3</v>
      </c>
      <c r="CA292">
        <f t="shared" si="440"/>
        <v>8</v>
      </c>
      <c r="CB292">
        <f t="shared" si="441"/>
        <v>5</v>
      </c>
      <c r="CC292">
        <f t="shared" si="442"/>
        <v>16</v>
      </c>
      <c r="CD292">
        <f t="shared" si="443"/>
        <v>4</v>
      </c>
      <c r="CE292">
        <f t="shared" si="444"/>
        <v>15</v>
      </c>
      <c r="CF292">
        <f t="shared" si="445"/>
        <v>2</v>
      </c>
      <c r="CG292">
        <f t="shared" si="446"/>
        <v>10</v>
      </c>
      <c r="CH292">
        <f t="shared" si="447"/>
        <v>25</v>
      </c>
      <c r="CI292">
        <f t="shared" si="448"/>
        <v>9</v>
      </c>
      <c r="CJ292">
        <f t="shared" si="449"/>
        <v>30</v>
      </c>
      <c r="CK292">
        <f t="shared" si="450"/>
        <v>24</v>
      </c>
      <c r="CL292">
        <f t="shared" si="451"/>
        <v>17</v>
      </c>
      <c r="CM292">
        <f t="shared" si="452"/>
        <v>1</v>
      </c>
      <c r="CN292">
        <f t="shared" si="453"/>
        <v>12</v>
      </c>
      <c r="CO292">
        <f t="shared" si="454"/>
        <v>18</v>
      </c>
      <c r="CP292">
        <f t="shared" si="455"/>
        <v>14</v>
      </c>
      <c r="CQ292">
        <f t="shared" si="456"/>
        <v>27</v>
      </c>
      <c r="CR292">
        <f t="shared" si="457"/>
        <v>7</v>
      </c>
      <c r="CU292" s="2">
        <f t="array" ref="CU292">AVERAGE(IF(BO292:CR292&gt;=$CU$8,E292:AH292,""))-$B292</f>
        <v>2.7053333333333332E-2</v>
      </c>
      <c r="CV292" s="2">
        <f t="array" ref="CV292">AVERAGE(IF(BO292:CR292&lt;=$CV$8,E292:AH292,""))-$B292</f>
        <v>1.1933333333333336E-2</v>
      </c>
      <c r="CW292" s="2">
        <f t="shared" si="417"/>
        <v>1.5119999999999996E-2</v>
      </c>
      <c r="CX292" s="2">
        <f t="shared" si="418"/>
        <v>1.8000000000000002E-2</v>
      </c>
      <c r="CY292" s="2">
        <f t="shared" si="419"/>
        <v>1.584E-2</v>
      </c>
      <c r="CZ292" s="2"/>
      <c r="DA292" s="1">
        <f t="shared" si="420"/>
        <v>3.8988913664756271</v>
      </c>
      <c r="DB292" s="1">
        <f t="shared" si="421"/>
        <v>3.3317198045790724</v>
      </c>
      <c r="DC292" s="1">
        <f t="shared" si="422"/>
        <v>8.5286641021492731</v>
      </c>
      <c r="DD292" s="1">
        <f t="shared" si="423"/>
        <v>2.1920114352454299</v>
      </c>
      <c r="DE292" s="3">
        <f t="shared" si="424"/>
        <v>1.3102894642857137</v>
      </c>
    </row>
    <row r="293" spans="1:109" x14ac:dyDescent="0.25">
      <c r="A293">
        <v>194912</v>
      </c>
      <c r="B293" s="10">
        <v>8.9999999999999998E-4</v>
      </c>
      <c r="C293" s="11">
        <v>5.1200000000000002E-2</v>
      </c>
      <c r="E293" s="7">
        <v>5.8300000000000005E-2</v>
      </c>
      <c r="F293" s="7">
        <v>4.3600000000000007E-2</v>
      </c>
      <c r="G293" s="7">
        <v>2.4500000000000001E-2</v>
      </c>
      <c r="H293" s="7">
        <v>0.1038</v>
      </c>
      <c r="I293" s="7">
        <v>7.0599999999999996E-2</v>
      </c>
      <c r="J293" s="7">
        <v>5.8400000000000001E-2</v>
      </c>
      <c r="K293" s="7">
        <v>4.9299999999999997E-2</v>
      </c>
      <c r="L293" s="7">
        <v>8.6999999999999994E-2</v>
      </c>
      <c r="M293" s="7">
        <v>5.8600000000000006E-2</v>
      </c>
      <c r="N293" s="7">
        <v>7.0400000000000004E-2</v>
      </c>
      <c r="O293" s="7">
        <v>7.2700000000000001E-2</v>
      </c>
      <c r="P293" s="7">
        <v>6.2600000000000003E-2</v>
      </c>
      <c r="Q293" s="7">
        <v>5.9000000000000004E-2</v>
      </c>
      <c r="R293" s="7">
        <v>9.3200000000000005E-2</v>
      </c>
      <c r="S293" s="7">
        <v>8.8100000000000012E-2</v>
      </c>
      <c r="T293" s="7">
        <v>7.2999999999999995E-2</v>
      </c>
      <c r="U293" s="7">
        <v>1.67E-2</v>
      </c>
      <c r="V293" s="7">
        <v>-2.4700000000000003E-2</v>
      </c>
      <c r="W293" s="7">
        <v>1.1599999999999999E-2</v>
      </c>
      <c r="X293" s="7">
        <v>3.2500000000000001E-2</v>
      </c>
      <c r="Y293" s="7">
        <v>1.5900000000000001E-2</v>
      </c>
      <c r="Z293" s="7">
        <v>4.8800000000000003E-2</v>
      </c>
      <c r="AA293" s="7">
        <v>8.9399999999999993E-2</v>
      </c>
      <c r="AB293" s="7">
        <v>8.5999999999999993E-2</v>
      </c>
      <c r="AC293" s="7">
        <v>8.3100000000000007E-2</v>
      </c>
      <c r="AD293" s="7">
        <v>4.3200000000000002E-2</v>
      </c>
      <c r="AE293" s="7">
        <v>4.6600000000000003E-2</v>
      </c>
      <c r="AF293" s="7">
        <v>5.4900000000000004E-2</v>
      </c>
      <c r="AG293" s="7">
        <v>6.1600000000000002E-2</v>
      </c>
      <c r="AH293" s="7">
        <v>2.3400000000000001E-2</v>
      </c>
      <c r="AJ293" s="2">
        <f t="shared" ref="AJ293:BM293" si="466">AVERAGE(E281:E292)</f>
        <v>1.6833333333333332E-2</v>
      </c>
      <c r="AK293" s="2">
        <f t="shared" si="466"/>
        <v>2.6991666666666667E-2</v>
      </c>
      <c r="AL293" s="2">
        <f t="shared" si="466"/>
        <v>1.6699999999999996E-2</v>
      </c>
      <c r="AM293" s="2">
        <f t="shared" si="466"/>
        <v>1.4933333333333338E-2</v>
      </c>
      <c r="AN293" s="2">
        <f t="shared" si="466"/>
        <v>1.0966666666666666E-2</v>
      </c>
      <c r="AO293" s="2">
        <f t="shared" si="466"/>
        <v>2.2891666666666668E-2</v>
      </c>
      <c r="AP293" s="2">
        <f t="shared" si="466"/>
        <v>1.5058333333333335E-2</v>
      </c>
      <c r="AQ293" s="2">
        <f t="shared" si="466"/>
        <v>2.5366666666666666E-2</v>
      </c>
      <c r="AR293" s="2">
        <f t="shared" si="466"/>
        <v>2.2675000000000001E-2</v>
      </c>
      <c r="AS293" s="2">
        <f t="shared" si="466"/>
        <v>7.7833333333333339E-3</v>
      </c>
      <c r="AT293" s="2">
        <f t="shared" si="466"/>
        <v>1.5700000000000002E-2</v>
      </c>
      <c r="AU293" s="2">
        <f t="shared" si="466"/>
        <v>3.7249999999999978E-3</v>
      </c>
      <c r="AV293" s="2">
        <f t="shared" si="466"/>
        <v>1.0333333333333333E-2</v>
      </c>
      <c r="AW293" s="2">
        <f t="shared" si="466"/>
        <v>1.0150000000000001E-2</v>
      </c>
      <c r="AX293" s="2">
        <f t="shared" si="466"/>
        <v>2.1425E-2</v>
      </c>
      <c r="AY293" s="2">
        <f t="shared" si="466"/>
        <v>6.6833333333333337E-3</v>
      </c>
      <c r="AZ293" s="2">
        <f t="shared" si="466"/>
        <v>1.2891666666666668E-2</v>
      </c>
      <c r="BA293" s="2">
        <f t="shared" si="466"/>
        <v>-1.9750000000000011E-3</v>
      </c>
      <c r="BB293" s="2">
        <f t="shared" si="466"/>
        <v>1.0950000000000001E-2</v>
      </c>
      <c r="BC293" s="2">
        <f t="shared" si="466"/>
        <v>2.3883333333333336E-2</v>
      </c>
      <c r="BD293" s="2">
        <f t="shared" si="466"/>
        <v>5.3083333333333342E-3</v>
      </c>
      <c r="BE293" s="2">
        <f t="shared" si="466"/>
        <v>2.7866666666666665E-2</v>
      </c>
      <c r="BF293" s="2">
        <f t="shared" si="466"/>
        <v>1.9608333333333335E-2</v>
      </c>
      <c r="BG293" s="2">
        <f t="shared" si="466"/>
        <v>1.9833333333333335E-2</v>
      </c>
      <c r="BH293" s="2">
        <f t="shared" si="466"/>
        <v>1.508333333333332E-3</v>
      </c>
      <c r="BI293" s="2">
        <f t="shared" si="466"/>
        <v>1.0025000000000001E-2</v>
      </c>
      <c r="BJ293" s="2">
        <f t="shared" si="466"/>
        <v>1.4866666666666667E-2</v>
      </c>
      <c r="BK293" s="2">
        <f t="shared" si="466"/>
        <v>1.3208333333333336E-2</v>
      </c>
      <c r="BL293" s="2">
        <f t="shared" si="466"/>
        <v>2.6266666666666664E-2</v>
      </c>
      <c r="BM293" s="2">
        <f t="shared" si="466"/>
        <v>1.1108333333333333E-2</v>
      </c>
      <c r="BO293">
        <f t="shared" si="428"/>
        <v>20</v>
      </c>
      <c r="BP293">
        <f t="shared" si="429"/>
        <v>29</v>
      </c>
      <c r="BQ293">
        <f t="shared" si="430"/>
        <v>19</v>
      </c>
      <c r="BR293">
        <f t="shared" si="431"/>
        <v>16</v>
      </c>
      <c r="BS293">
        <f t="shared" si="432"/>
        <v>11</v>
      </c>
      <c r="BT293">
        <f t="shared" si="433"/>
        <v>25</v>
      </c>
      <c r="BU293">
        <f t="shared" si="434"/>
        <v>17</v>
      </c>
      <c r="BV293">
        <f t="shared" si="435"/>
        <v>27</v>
      </c>
      <c r="BW293">
        <f t="shared" si="436"/>
        <v>24</v>
      </c>
      <c r="BX293">
        <f t="shared" si="437"/>
        <v>6</v>
      </c>
      <c r="BY293">
        <f t="shared" si="438"/>
        <v>18</v>
      </c>
      <c r="BZ293">
        <f t="shared" si="439"/>
        <v>3</v>
      </c>
      <c r="CA293">
        <f t="shared" si="440"/>
        <v>9</v>
      </c>
      <c r="CB293">
        <f t="shared" si="441"/>
        <v>8</v>
      </c>
      <c r="CC293">
        <f t="shared" si="442"/>
        <v>23</v>
      </c>
      <c r="CD293">
        <f t="shared" si="443"/>
        <v>5</v>
      </c>
      <c r="CE293">
        <f t="shared" si="444"/>
        <v>13</v>
      </c>
      <c r="CF293">
        <f t="shared" si="445"/>
        <v>1</v>
      </c>
      <c r="CG293">
        <f t="shared" si="446"/>
        <v>10</v>
      </c>
      <c r="CH293">
        <f t="shared" si="447"/>
        <v>26</v>
      </c>
      <c r="CI293">
        <f t="shared" si="448"/>
        <v>4</v>
      </c>
      <c r="CJ293">
        <f t="shared" si="449"/>
        <v>30</v>
      </c>
      <c r="CK293">
        <f t="shared" si="450"/>
        <v>21</v>
      </c>
      <c r="CL293">
        <f t="shared" si="451"/>
        <v>22</v>
      </c>
      <c r="CM293">
        <f t="shared" si="452"/>
        <v>2</v>
      </c>
      <c r="CN293">
        <f t="shared" si="453"/>
        <v>7</v>
      </c>
      <c r="CO293">
        <f t="shared" si="454"/>
        <v>15</v>
      </c>
      <c r="CP293">
        <f t="shared" si="455"/>
        <v>14</v>
      </c>
      <c r="CQ293">
        <f t="shared" si="456"/>
        <v>28</v>
      </c>
      <c r="CR293">
        <f t="shared" si="457"/>
        <v>12</v>
      </c>
      <c r="CU293" s="2">
        <f t="array" ref="CU293">AVERAGE(IF(BO293:CR293&gt;=$CU$8,E293:AH293,""))-$B293</f>
        <v>6.3273333333333334E-2</v>
      </c>
      <c r="CV293" s="2">
        <f t="array" ref="CV293">AVERAGE(IF(BO293:CR293&lt;=$CV$8,E293:AH293,""))-$B293</f>
        <v>4.5733333333333341E-2</v>
      </c>
      <c r="CW293" s="2">
        <f t="shared" si="417"/>
        <v>1.7539999999999993E-2</v>
      </c>
      <c r="CX293" s="2">
        <f t="shared" si="418"/>
        <v>5.1200000000000002E-2</v>
      </c>
      <c r="CY293" s="2">
        <f t="shared" si="419"/>
        <v>2.5954999999999995E-2</v>
      </c>
      <c r="CZ293" s="2"/>
      <c r="DA293" s="1">
        <f t="shared" si="420"/>
        <v>3.9707869232734367</v>
      </c>
      <c r="DB293" s="1">
        <f t="shared" si="421"/>
        <v>3.5053024063976412</v>
      </c>
      <c r="DC293" s="1">
        <f t="shared" si="422"/>
        <v>9.0759769064645308</v>
      </c>
      <c r="DD293" s="1">
        <f t="shared" si="423"/>
        <v>2.2942322351757083</v>
      </c>
      <c r="DE293" s="3">
        <f t="shared" si="424"/>
        <v>1.3278294642857136</v>
      </c>
    </row>
    <row r="294" spans="1:109" x14ac:dyDescent="0.25">
      <c r="A294">
        <v>195001</v>
      </c>
      <c r="B294" s="10">
        <v>8.9999999999999998E-4</v>
      </c>
      <c r="C294" s="11">
        <v>1.6399999999999998E-2</v>
      </c>
      <c r="E294" s="7">
        <v>1.67E-2</v>
      </c>
      <c r="F294" s="7">
        <v>3.6700000000000003E-2</v>
      </c>
      <c r="G294" s="7">
        <v>-8.5000000000000006E-3</v>
      </c>
      <c r="H294" s="7">
        <v>-6.5000000000000006E-3</v>
      </c>
      <c r="I294" s="7">
        <v>2.58E-2</v>
      </c>
      <c r="J294" s="7">
        <v>2.5600000000000001E-2</v>
      </c>
      <c r="K294" s="7">
        <v>8.0000000000000004E-4</v>
      </c>
      <c r="L294" s="7">
        <v>1.06E-2</v>
      </c>
      <c r="M294" s="7">
        <v>9.300000000000001E-3</v>
      </c>
      <c r="N294" s="7">
        <v>3.2199999999999999E-2</v>
      </c>
      <c r="O294" s="7">
        <v>-1.6000000000000001E-3</v>
      </c>
      <c r="P294" s="7">
        <v>3.6900000000000002E-2</v>
      </c>
      <c r="Q294" s="7">
        <v>1.6500000000000001E-2</v>
      </c>
      <c r="R294" s="7">
        <v>5.4300000000000001E-2</v>
      </c>
      <c r="S294" s="7">
        <v>1.67E-2</v>
      </c>
      <c r="T294" s="7">
        <v>5.1200000000000002E-2</v>
      </c>
      <c r="U294" s="7">
        <v>4.1900000000000007E-2</v>
      </c>
      <c r="V294" s="7">
        <v>3.5499999999999997E-2</v>
      </c>
      <c r="W294" s="7">
        <v>-7.1999999999999998E-3</v>
      </c>
      <c r="X294" s="7">
        <v>3.7499999999999999E-2</v>
      </c>
      <c r="Y294" s="7">
        <v>1.8600000000000002E-2</v>
      </c>
      <c r="Z294" s="7">
        <v>2.5000000000000001E-2</v>
      </c>
      <c r="AA294" s="7">
        <v>3.2400000000000005E-2</v>
      </c>
      <c r="AB294" s="7">
        <v>3.5200000000000002E-2</v>
      </c>
      <c r="AC294" s="7">
        <v>4.6699999999999998E-2</v>
      </c>
      <c r="AD294" s="7">
        <v>9.0000000000000011E-3</v>
      </c>
      <c r="AE294" s="7">
        <v>-5.0000000000000001E-4</v>
      </c>
      <c r="AF294" s="7">
        <v>1.6399999999999998E-2</v>
      </c>
      <c r="AG294" s="7">
        <v>1.7100000000000001E-2</v>
      </c>
      <c r="AH294" s="7">
        <v>4.1100000000000005E-2</v>
      </c>
      <c r="AJ294" s="2">
        <f t="shared" ref="AJ294:BM294" si="467">AVERAGE(E282:E293)</f>
        <v>2.0750000000000001E-2</v>
      </c>
      <c r="AK294" s="2">
        <f t="shared" si="467"/>
        <v>2.9975000000000005E-2</v>
      </c>
      <c r="AL294" s="2">
        <f t="shared" si="467"/>
        <v>1.808333333333333E-2</v>
      </c>
      <c r="AM294" s="2">
        <f t="shared" si="467"/>
        <v>1.8624999999999999E-2</v>
      </c>
      <c r="AN294" s="2">
        <f t="shared" si="467"/>
        <v>1.8700000000000001E-2</v>
      </c>
      <c r="AO294" s="2">
        <f t="shared" si="467"/>
        <v>2.7700000000000002E-2</v>
      </c>
      <c r="AP294" s="2">
        <f t="shared" si="467"/>
        <v>1.9000000000000003E-2</v>
      </c>
      <c r="AQ294" s="2">
        <f t="shared" si="467"/>
        <v>2.8833333333333332E-2</v>
      </c>
      <c r="AR294" s="2">
        <f t="shared" si="467"/>
        <v>2.1316666666666668E-2</v>
      </c>
      <c r="AS294" s="2">
        <f t="shared" si="467"/>
        <v>1.4991666666666667E-2</v>
      </c>
      <c r="AT294" s="2">
        <f t="shared" si="467"/>
        <v>2.0141666666666669E-2</v>
      </c>
      <c r="AU294" s="2">
        <f t="shared" si="467"/>
        <v>7.3333333333333332E-3</v>
      </c>
      <c r="AV294" s="2">
        <f t="shared" si="467"/>
        <v>1.3441666666666666E-2</v>
      </c>
      <c r="AW294" s="2">
        <f t="shared" si="467"/>
        <v>1.2166666666666668E-2</v>
      </c>
      <c r="AX294" s="2">
        <f t="shared" si="467"/>
        <v>2.545E-2</v>
      </c>
      <c r="AY294" s="2">
        <f t="shared" si="467"/>
        <v>1.0716666666666666E-2</v>
      </c>
      <c r="AZ294" s="2">
        <f t="shared" si="467"/>
        <v>1.435E-2</v>
      </c>
      <c r="BA294" s="2">
        <f t="shared" si="467"/>
        <v>-2.3583333333333342E-3</v>
      </c>
      <c r="BB294" s="2">
        <f t="shared" si="467"/>
        <v>7.8666666666666676E-3</v>
      </c>
      <c r="BC294" s="2">
        <f t="shared" si="467"/>
        <v>2.4366666666666665E-2</v>
      </c>
      <c r="BD294" s="2">
        <f t="shared" si="467"/>
        <v>5.7333333333333342E-3</v>
      </c>
      <c r="BE294" s="2">
        <f t="shared" si="467"/>
        <v>3.2308333333333335E-2</v>
      </c>
      <c r="BF294" s="2">
        <f t="shared" si="467"/>
        <v>2.2591666666666666E-2</v>
      </c>
      <c r="BG294" s="2">
        <f t="shared" si="467"/>
        <v>2.2941666666666666E-2</v>
      </c>
      <c r="BH294" s="2">
        <f t="shared" si="467"/>
        <v>6.7749999999999989E-3</v>
      </c>
      <c r="BI294" s="2">
        <f t="shared" si="467"/>
        <v>1.2958333333333334E-2</v>
      </c>
      <c r="BJ294" s="2">
        <f t="shared" si="467"/>
        <v>1.7575000000000004E-2</v>
      </c>
      <c r="BK294" s="2">
        <f t="shared" si="467"/>
        <v>1.6616666666666668E-2</v>
      </c>
      <c r="BL294" s="2">
        <f t="shared" si="467"/>
        <v>2.6283333333333329E-2</v>
      </c>
      <c r="BM294" s="2">
        <f t="shared" si="467"/>
        <v>1.3699999999999999E-2</v>
      </c>
      <c r="BO294">
        <f t="shared" si="428"/>
        <v>20</v>
      </c>
      <c r="BP294">
        <f t="shared" si="429"/>
        <v>29</v>
      </c>
      <c r="BQ294">
        <f t="shared" si="430"/>
        <v>15</v>
      </c>
      <c r="BR294">
        <f t="shared" si="431"/>
        <v>16</v>
      </c>
      <c r="BS294">
        <f t="shared" si="432"/>
        <v>17</v>
      </c>
      <c r="BT294">
        <f t="shared" si="433"/>
        <v>27</v>
      </c>
      <c r="BU294">
        <f t="shared" si="434"/>
        <v>18</v>
      </c>
      <c r="BV294">
        <f t="shared" si="435"/>
        <v>28</v>
      </c>
      <c r="BW294">
        <f t="shared" si="436"/>
        <v>21</v>
      </c>
      <c r="BX294">
        <f t="shared" si="437"/>
        <v>12</v>
      </c>
      <c r="BY294">
        <f t="shared" si="438"/>
        <v>19</v>
      </c>
      <c r="BZ294">
        <f t="shared" si="439"/>
        <v>4</v>
      </c>
      <c r="CA294">
        <f t="shared" si="440"/>
        <v>9</v>
      </c>
      <c r="CB294">
        <f t="shared" si="441"/>
        <v>7</v>
      </c>
      <c r="CC294">
        <f t="shared" si="442"/>
        <v>25</v>
      </c>
      <c r="CD294">
        <f t="shared" si="443"/>
        <v>6</v>
      </c>
      <c r="CE294">
        <f t="shared" si="444"/>
        <v>11</v>
      </c>
      <c r="CF294">
        <f t="shared" si="445"/>
        <v>1</v>
      </c>
      <c r="CG294">
        <f t="shared" si="446"/>
        <v>5</v>
      </c>
      <c r="CH294">
        <f t="shared" si="447"/>
        <v>24</v>
      </c>
      <c r="CI294">
        <f t="shared" si="448"/>
        <v>2</v>
      </c>
      <c r="CJ294">
        <f t="shared" si="449"/>
        <v>30</v>
      </c>
      <c r="CK294">
        <f t="shared" si="450"/>
        <v>22</v>
      </c>
      <c r="CL294">
        <f t="shared" si="451"/>
        <v>23</v>
      </c>
      <c r="CM294">
        <f t="shared" si="452"/>
        <v>3</v>
      </c>
      <c r="CN294">
        <f t="shared" si="453"/>
        <v>8</v>
      </c>
      <c r="CO294">
        <f t="shared" si="454"/>
        <v>14</v>
      </c>
      <c r="CP294">
        <f t="shared" si="455"/>
        <v>13</v>
      </c>
      <c r="CQ294">
        <f t="shared" si="456"/>
        <v>26</v>
      </c>
      <c r="CR294">
        <f t="shared" si="457"/>
        <v>10</v>
      </c>
      <c r="CU294" s="2">
        <f t="array" ref="CU294">AVERAGE(IF(BO294:CR294&gt;=$CU$8,E294:AH294,""))-$B294</f>
        <v>1.7853333333333332E-2</v>
      </c>
      <c r="CV294" s="2">
        <f t="array" ref="CV294">AVERAGE(IF(BO294:CR294&lt;=$CV$8,E294:AH294,""))-$B294</f>
        <v>2.4706666666666672E-2</v>
      </c>
      <c r="CW294" s="2">
        <f t="shared" si="417"/>
        <v>-6.8533333333333397E-3</v>
      </c>
      <c r="CX294" s="2">
        <f t="shared" si="418"/>
        <v>1.6399999999999998E-2</v>
      </c>
      <c r="CY294" s="2">
        <f t="shared" si="419"/>
        <v>-1.0400000000000053E-3</v>
      </c>
      <c r="CZ294" s="2"/>
      <c r="DA294" s="1">
        <f t="shared" si="420"/>
        <v>3.9471475051235489</v>
      </c>
      <c r="DB294" s="1">
        <f t="shared" si="421"/>
        <v>3.5659441380283199</v>
      </c>
      <c r="DC294" s="1">
        <f t="shared" si="422"/>
        <v>9.2461817267170936</v>
      </c>
      <c r="DD294" s="1">
        <f t="shared" si="423"/>
        <v>2.3529798752777742</v>
      </c>
      <c r="DE294" s="3">
        <f t="shared" si="424"/>
        <v>1.3209761309523802</v>
      </c>
    </row>
    <row r="295" spans="1:109" x14ac:dyDescent="0.25">
      <c r="A295">
        <v>195002</v>
      </c>
      <c r="B295" s="10">
        <v>8.9999999999999998E-4</v>
      </c>
      <c r="C295" s="11">
        <v>1.3700000000000002E-2</v>
      </c>
      <c r="E295" s="7">
        <v>1.6799999999999999E-2</v>
      </c>
      <c r="F295" s="7">
        <v>-1.0700000000000001E-2</v>
      </c>
      <c r="G295" s="7">
        <v>1.43E-2</v>
      </c>
      <c r="H295" s="7">
        <v>-7.17E-2</v>
      </c>
      <c r="I295" s="7">
        <v>-1.95E-2</v>
      </c>
      <c r="J295" s="7">
        <v>4.1399999999999999E-2</v>
      </c>
      <c r="K295" s="7">
        <v>-5.0300000000000004E-2</v>
      </c>
      <c r="L295" s="7">
        <v>1.9199999999999998E-2</v>
      </c>
      <c r="M295" s="7">
        <v>9.7999999999999997E-3</v>
      </c>
      <c r="N295" s="7">
        <v>-4.5499999999999999E-2</v>
      </c>
      <c r="O295" s="7">
        <v>1.6899999999999998E-2</v>
      </c>
      <c r="P295" s="7">
        <v>3.3799999999999997E-2</v>
      </c>
      <c r="Q295" s="7">
        <v>3.8E-3</v>
      </c>
      <c r="R295" s="7">
        <v>4.3600000000000007E-2</v>
      </c>
      <c r="S295" s="7">
        <v>3.73E-2</v>
      </c>
      <c r="T295" s="7">
        <v>5.8099999999999999E-2</v>
      </c>
      <c r="U295" s="7">
        <v>-5.1000000000000004E-3</v>
      </c>
      <c r="V295" s="7">
        <v>-3.0299999999999997E-2</v>
      </c>
      <c r="W295" s="7">
        <v>-4.8999999999999998E-3</v>
      </c>
      <c r="X295" s="7">
        <v>2.4E-2</v>
      </c>
      <c r="Y295" s="7">
        <v>6.6000000000000008E-3</v>
      </c>
      <c r="Z295" s="7">
        <v>-1.15E-2</v>
      </c>
      <c r="AA295" s="7">
        <v>1.9800000000000002E-2</v>
      </c>
      <c r="AB295" s="7">
        <v>-2.5000000000000001E-3</v>
      </c>
      <c r="AC295" s="7">
        <v>1.7000000000000001E-2</v>
      </c>
      <c r="AD295" s="7">
        <v>1.6200000000000003E-2</v>
      </c>
      <c r="AE295" s="7">
        <v>1.4800000000000001E-2</v>
      </c>
      <c r="AF295" s="7">
        <v>2.06E-2</v>
      </c>
      <c r="AG295" s="7">
        <v>3.4500000000000003E-2</v>
      </c>
      <c r="AH295" s="7">
        <v>5.0300000000000004E-2</v>
      </c>
      <c r="AJ295" s="2">
        <f t="shared" ref="AJ295:BM295" si="468">AVERAGE(E283:E294)</f>
        <v>1.9141666666666664E-2</v>
      </c>
      <c r="AK295" s="2">
        <f t="shared" si="468"/>
        <v>3.1000000000000003E-2</v>
      </c>
      <c r="AL295" s="2">
        <f t="shared" si="468"/>
        <v>1.3366666666666666E-2</v>
      </c>
      <c r="AM295" s="2">
        <f t="shared" si="468"/>
        <v>1.6725E-2</v>
      </c>
      <c r="AN295" s="2">
        <f t="shared" si="468"/>
        <v>1.7291666666666667E-2</v>
      </c>
      <c r="AO295" s="2">
        <f t="shared" si="468"/>
        <v>2.9608333333333334E-2</v>
      </c>
      <c r="AP295" s="2">
        <f t="shared" si="468"/>
        <v>1.5533333333333331E-2</v>
      </c>
      <c r="AQ295" s="2">
        <f t="shared" si="468"/>
        <v>2.5908333333333335E-2</v>
      </c>
      <c r="AR295" s="2">
        <f t="shared" si="468"/>
        <v>2.2308333333333333E-2</v>
      </c>
      <c r="AS295" s="2">
        <f t="shared" si="468"/>
        <v>1.5616666666666668E-2</v>
      </c>
      <c r="AT295" s="2">
        <f t="shared" si="468"/>
        <v>1.9400000000000001E-2</v>
      </c>
      <c r="AU295" s="2">
        <f t="shared" si="468"/>
        <v>9.7333333333333334E-3</v>
      </c>
      <c r="AV295" s="2">
        <f t="shared" si="468"/>
        <v>1.6091666666666667E-2</v>
      </c>
      <c r="AW295" s="2">
        <f t="shared" si="468"/>
        <v>1.9191666666666666E-2</v>
      </c>
      <c r="AX295" s="2">
        <f t="shared" si="468"/>
        <v>2.4599999999999997E-2</v>
      </c>
      <c r="AY295" s="2">
        <f t="shared" si="468"/>
        <v>1.3774999999999997E-2</v>
      </c>
      <c r="AZ295" s="2">
        <f t="shared" si="468"/>
        <v>1.6483333333333336E-2</v>
      </c>
      <c r="BA295" s="2">
        <f t="shared" si="468"/>
        <v>4.5416666666666661E-3</v>
      </c>
      <c r="BB295" s="2">
        <f t="shared" si="468"/>
        <v>1.0441666666666667E-2</v>
      </c>
      <c r="BC295" s="2">
        <f t="shared" si="468"/>
        <v>2.3516666666666668E-2</v>
      </c>
      <c r="BD295" s="2">
        <f t="shared" si="468"/>
        <v>8.3333333333333332E-3</v>
      </c>
      <c r="BE295" s="2">
        <f t="shared" si="468"/>
        <v>3.1824999999999999E-2</v>
      </c>
      <c r="BF295" s="2">
        <f t="shared" si="468"/>
        <v>2.4141666666666662E-2</v>
      </c>
      <c r="BG295" s="2">
        <f t="shared" si="468"/>
        <v>2.5558333333333332E-2</v>
      </c>
      <c r="BH295" s="2">
        <f t="shared" si="468"/>
        <v>1.0433333333333331E-2</v>
      </c>
      <c r="BI295" s="2">
        <f t="shared" si="468"/>
        <v>1.1141666666666668E-2</v>
      </c>
      <c r="BJ295" s="2">
        <f t="shared" si="468"/>
        <v>1.6758333333333337E-2</v>
      </c>
      <c r="BK295" s="2">
        <f t="shared" si="468"/>
        <v>1.7941666666666668E-2</v>
      </c>
      <c r="BL295" s="2">
        <f t="shared" si="468"/>
        <v>2.8425000000000002E-2</v>
      </c>
      <c r="BM295" s="2">
        <f t="shared" si="468"/>
        <v>1.4674999999999999E-2</v>
      </c>
      <c r="BO295">
        <f t="shared" si="428"/>
        <v>18</v>
      </c>
      <c r="BP295">
        <f t="shared" si="429"/>
        <v>29</v>
      </c>
      <c r="BQ295">
        <f t="shared" si="430"/>
        <v>7</v>
      </c>
      <c r="BR295">
        <f t="shared" si="431"/>
        <v>14</v>
      </c>
      <c r="BS295">
        <f t="shared" si="432"/>
        <v>16</v>
      </c>
      <c r="BT295">
        <f t="shared" si="433"/>
        <v>28</v>
      </c>
      <c r="BU295">
        <f t="shared" si="434"/>
        <v>10</v>
      </c>
      <c r="BV295">
        <f t="shared" si="435"/>
        <v>26</v>
      </c>
      <c r="BW295">
        <f t="shared" si="436"/>
        <v>21</v>
      </c>
      <c r="BX295">
        <f t="shared" si="437"/>
        <v>11</v>
      </c>
      <c r="BY295">
        <f t="shared" si="438"/>
        <v>20</v>
      </c>
      <c r="BZ295">
        <f t="shared" si="439"/>
        <v>3</v>
      </c>
      <c r="CA295">
        <f t="shared" si="440"/>
        <v>12</v>
      </c>
      <c r="CB295">
        <f t="shared" si="441"/>
        <v>19</v>
      </c>
      <c r="CC295">
        <f t="shared" si="442"/>
        <v>24</v>
      </c>
      <c r="CD295">
        <f t="shared" si="443"/>
        <v>8</v>
      </c>
      <c r="CE295">
        <f t="shared" si="444"/>
        <v>13</v>
      </c>
      <c r="CF295">
        <f t="shared" si="445"/>
        <v>1</v>
      </c>
      <c r="CG295">
        <f t="shared" si="446"/>
        <v>5</v>
      </c>
      <c r="CH295">
        <f t="shared" si="447"/>
        <v>22</v>
      </c>
      <c r="CI295">
        <f t="shared" si="448"/>
        <v>2</v>
      </c>
      <c r="CJ295">
        <f t="shared" si="449"/>
        <v>30</v>
      </c>
      <c r="CK295">
        <f t="shared" si="450"/>
        <v>23</v>
      </c>
      <c r="CL295">
        <f t="shared" si="451"/>
        <v>25</v>
      </c>
      <c r="CM295">
        <f t="shared" si="452"/>
        <v>4</v>
      </c>
      <c r="CN295">
        <f t="shared" si="453"/>
        <v>6</v>
      </c>
      <c r="CO295">
        <f t="shared" si="454"/>
        <v>15</v>
      </c>
      <c r="CP295">
        <f t="shared" si="455"/>
        <v>17</v>
      </c>
      <c r="CQ295">
        <f t="shared" si="456"/>
        <v>27</v>
      </c>
      <c r="CR295">
        <f t="shared" si="457"/>
        <v>9</v>
      </c>
      <c r="CU295" s="2">
        <f t="array" ref="CU295">AVERAGE(IF(BO295:CR295&gt;=$CU$8,E295:AH295,""))-$B295</f>
        <v>1.5080000000000001E-2</v>
      </c>
      <c r="CV295" s="2">
        <f t="array" ref="CV295">AVERAGE(IF(BO295:CR295&lt;=$CV$8,E295:AH295,""))-$B295</f>
        <v>-4.2666666666666694E-4</v>
      </c>
      <c r="CW295" s="2">
        <f t="shared" si="417"/>
        <v>1.5506666666666669E-2</v>
      </c>
      <c r="CX295" s="2">
        <f t="shared" si="418"/>
        <v>1.3700000000000002E-2</v>
      </c>
      <c r="CY295" s="2">
        <f t="shared" si="419"/>
        <v>1.5055000000000002E-2</v>
      </c>
      <c r="CZ295" s="2"/>
      <c r="DA295" s="1">
        <f t="shared" si="420"/>
        <v>4.0119070385242752</v>
      </c>
      <c r="DB295" s="1">
        <f t="shared" si="421"/>
        <v>3.6180069224435329</v>
      </c>
      <c r="DC295" s="1">
        <f t="shared" si="422"/>
        <v>9.3939357107100321</v>
      </c>
      <c r="DD295" s="1">
        <f t="shared" si="423"/>
        <v>2.3540936190854058</v>
      </c>
      <c r="DE295" s="3">
        <f t="shared" si="424"/>
        <v>1.336482797619047</v>
      </c>
    </row>
    <row r="296" spans="1:109" x14ac:dyDescent="0.25">
      <c r="A296">
        <v>195003</v>
      </c>
      <c r="B296" s="10">
        <v>1E-3</v>
      </c>
      <c r="C296" s="11">
        <v>1.1200000000000002E-2</v>
      </c>
      <c r="E296" s="7">
        <v>1.7000000000000001E-3</v>
      </c>
      <c r="F296" s="7">
        <v>-2.8999999999999998E-3</v>
      </c>
      <c r="G296" s="7">
        <v>-6.6000000000000008E-3</v>
      </c>
      <c r="H296" s="7">
        <v>-1.6399999999999998E-2</v>
      </c>
      <c r="I296" s="7">
        <v>-3.15E-2</v>
      </c>
      <c r="J296" s="7">
        <v>-3.4000000000000002E-3</v>
      </c>
      <c r="K296" s="7">
        <v>-4.4000000000000003E-3</v>
      </c>
      <c r="L296" s="7">
        <v>-2.8999999999999998E-2</v>
      </c>
      <c r="M296" s="7">
        <v>3.5799999999999998E-2</v>
      </c>
      <c r="N296" s="7">
        <v>-4.7599999999999996E-2</v>
      </c>
      <c r="O296" s="7">
        <v>9.0000000000000011E-3</v>
      </c>
      <c r="P296" s="7">
        <v>-1.49E-2</v>
      </c>
      <c r="Q296" s="7">
        <v>-1.1000000000000001E-2</v>
      </c>
      <c r="R296" s="7">
        <v>4.0700000000000007E-2</v>
      </c>
      <c r="S296" s="7">
        <v>1.5900000000000001E-2</v>
      </c>
      <c r="T296" s="7">
        <v>-3.2400000000000005E-2</v>
      </c>
      <c r="U296" s="7">
        <v>-2.2400000000000003E-2</v>
      </c>
      <c r="V296" s="7">
        <v>1.03E-2</v>
      </c>
      <c r="W296" s="7">
        <v>4.9100000000000005E-2</v>
      </c>
      <c r="X296" s="7">
        <v>5.6000000000000008E-3</v>
      </c>
      <c r="Y296" s="7">
        <v>4.5700000000000005E-2</v>
      </c>
      <c r="Z296" s="7">
        <v>2.9500000000000002E-2</v>
      </c>
      <c r="AA296" s="7">
        <v>-8.9999999999999998E-4</v>
      </c>
      <c r="AB296" s="7">
        <v>2.0899999999999998E-2</v>
      </c>
      <c r="AC296" s="7">
        <v>-7.9000000000000008E-3</v>
      </c>
      <c r="AD296" s="7">
        <v>-5.0000000000000001E-3</v>
      </c>
      <c r="AE296" s="7">
        <v>-6.9999999999999993E-3</v>
      </c>
      <c r="AF296" s="7">
        <v>-1.8700000000000001E-2</v>
      </c>
      <c r="AG296" s="7">
        <v>0</v>
      </c>
      <c r="AH296" s="7">
        <v>1.0200000000000001E-2</v>
      </c>
      <c r="AJ296" s="2">
        <f t="shared" ref="AJ296:BM296" si="469">AVERAGE(E284:E295)</f>
        <v>2.2516666666666661E-2</v>
      </c>
      <c r="AK296" s="2">
        <f t="shared" si="469"/>
        <v>3.1541666666666669E-2</v>
      </c>
      <c r="AL296" s="2">
        <f t="shared" si="469"/>
        <v>1.4258333333333333E-2</v>
      </c>
      <c r="AM296" s="2">
        <f t="shared" si="469"/>
        <v>9.3666666666666655E-3</v>
      </c>
      <c r="AN296" s="2">
        <f t="shared" si="469"/>
        <v>2.18E-2</v>
      </c>
      <c r="AO296" s="2">
        <f t="shared" si="469"/>
        <v>4.0183333333333335E-2</v>
      </c>
      <c r="AP296" s="2">
        <f t="shared" si="469"/>
        <v>1.5149999999999999E-2</v>
      </c>
      <c r="AQ296" s="2">
        <f t="shared" si="469"/>
        <v>2.828333333333333E-2</v>
      </c>
      <c r="AR296" s="2">
        <f t="shared" si="469"/>
        <v>2.4941666666666664E-2</v>
      </c>
      <c r="AS296" s="2">
        <f t="shared" si="469"/>
        <v>1.3391666666666672E-2</v>
      </c>
      <c r="AT296" s="2">
        <f t="shared" si="469"/>
        <v>2.3141666666666671E-2</v>
      </c>
      <c r="AU296" s="2">
        <f t="shared" si="469"/>
        <v>1.7441666666666664E-2</v>
      </c>
      <c r="AV296" s="2">
        <f t="shared" si="469"/>
        <v>1.9358333333333332E-2</v>
      </c>
      <c r="AW296" s="2">
        <f t="shared" si="469"/>
        <v>2.7683333333333338E-2</v>
      </c>
      <c r="AX296" s="2">
        <f t="shared" si="469"/>
        <v>3.0633333333333332E-2</v>
      </c>
      <c r="AY296" s="2">
        <f t="shared" si="469"/>
        <v>2.0308333333333331E-2</v>
      </c>
      <c r="AZ296" s="2">
        <f t="shared" si="469"/>
        <v>1.526666666666667E-2</v>
      </c>
      <c r="BA296" s="2">
        <f t="shared" si="469"/>
        <v>8.8166666666666688E-3</v>
      </c>
      <c r="BB296" s="2">
        <f t="shared" si="469"/>
        <v>1.3558333333333334E-2</v>
      </c>
      <c r="BC296" s="2">
        <f t="shared" si="469"/>
        <v>2.4958333333333336E-2</v>
      </c>
      <c r="BD296" s="2">
        <f t="shared" si="469"/>
        <v>9.1333333333333336E-3</v>
      </c>
      <c r="BE296" s="2">
        <f t="shared" si="469"/>
        <v>3.544166666666667E-2</v>
      </c>
      <c r="BF296" s="2">
        <f t="shared" si="469"/>
        <v>2.7191666666666666E-2</v>
      </c>
      <c r="BG296" s="2">
        <f t="shared" si="469"/>
        <v>2.5766666666666663E-2</v>
      </c>
      <c r="BH296" s="2">
        <f t="shared" si="469"/>
        <v>1.6591666666666668E-2</v>
      </c>
      <c r="BI296" s="2">
        <f t="shared" si="469"/>
        <v>1.5716666666666667E-2</v>
      </c>
      <c r="BJ296" s="2">
        <f t="shared" si="469"/>
        <v>2.0583333333333335E-2</v>
      </c>
      <c r="BK296" s="2">
        <f t="shared" si="469"/>
        <v>1.8708333333333334E-2</v>
      </c>
      <c r="BL296" s="2">
        <f t="shared" si="469"/>
        <v>3.1900000000000005E-2</v>
      </c>
      <c r="BM296" s="2">
        <f t="shared" si="469"/>
        <v>2.0675000000000002E-2</v>
      </c>
      <c r="BO296">
        <f t="shared" si="428"/>
        <v>18</v>
      </c>
      <c r="BP296">
        <f t="shared" si="429"/>
        <v>27</v>
      </c>
      <c r="BQ296">
        <f t="shared" si="430"/>
        <v>6</v>
      </c>
      <c r="BR296">
        <f t="shared" si="431"/>
        <v>3</v>
      </c>
      <c r="BS296">
        <f t="shared" si="432"/>
        <v>17</v>
      </c>
      <c r="BT296">
        <f t="shared" si="433"/>
        <v>30</v>
      </c>
      <c r="BU296">
        <f t="shared" si="434"/>
        <v>7</v>
      </c>
      <c r="BV296">
        <f t="shared" si="435"/>
        <v>25</v>
      </c>
      <c r="BW296">
        <f t="shared" si="436"/>
        <v>20</v>
      </c>
      <c r="BX296">
        <f t="shared" si="437"/>
        <v>4</v>
      </c>
      <c r="BY296">
        <f t="shared" si="438"/>
        <v>19</v>
      </c>
      <c r="BZ296">
        <f t="shared" si="439"/>
        <v>11</v>
      </c>
      <c r="CA296">
        <f t="shared" si="440"/>
        <v>13</v>
      </c>
      <c r="CB296">
        <f t="shared" si="441"/>
        <v>24</v>
      </c>
      <c r="CC296">
        <f t="shared" si="442"/>
        <v>26</v>
      </c>
      <c r="CD296">
        <f t="shared" si="443"/>
        <v>14</v>
      </c>
      <c r="CE296">
        <f t="shared" si="444"/>
        <v>8</v>
      </c>
      <c r="CF296">
        <f t="shared" si="445"/>
        <v>1</v>
      </c>
      <c r="CG296">
        <f t="shared" si="446"/>
        <v>5</v>
      </c>
      <c r="CH296">
        <f t="shared" si="447"/>
        <v>21</v>
      </c>
      <c r="CI296">
        <f t="shared" si="448"/>
        <v>2</v>
      </c>
      <c r="CJ296">
        <f t="shared" si="449"/>
        <v>29</v>
      </c>
      <c r="CK296">
        <f t="shared" si="450"/>
        <v>23</v>
      </c>
      <c r="CL296">
        <f t="shared" si="451"/>
        <v>22</v>
      </c>
      <c r="CM296">
        <f t="shared" si="452"/>
        <v>10</v>
      </c>
      <c r="CN296">
        <f t="shared" si="453"/>
        <v>9</v>
      </c>
      <c r="CO296">
        <f t="shared" si="454"/>
        <v>15</v>
      </c>
      <c r="CP296">
        <f t="shared" si="455"/>
        <v>12</v>
      </c>
      <c r="CQ296">
        <f t="shared" si="456"/>
        <v>28</v>
      </c>
      <c r="CR296">
        <f t="shared" si="457"/>
        <v>16</v>
      </c>
      <c r="CU296" s="2">
        <f t="array" ref="CU296">AVERAGE(IF(BO296:CR296&gt;=$CU$8,E296:AH296,""))-$B296</f>
        <v>5.7733333333333352E-3</v>
      </c>
      <c r="CV296" s="2">
        <f t="array" ref="CV296">AVERAGE(IF(BO296:CR296&lt;=$CV$8,E296:AH296,""))-$B296</f>
        <v>-6.946666666666667E-3</v>
      </c>
      <c r="CW296" s="2">
        <f t="shared" si="417"/>
        <v>1.2720000000000002E-2</v>
      </c>
      <c r="CX296" s="2">
        <f t="shared" si="418"/>
        <v>1.1200000000000002E-2</v>
      </c>
      <c r="CY296" s="2">
        <f t="shared" si="419"/>
        <v>1.2340000000000002E-2</v>
      </c>
      <c r="CZ296" s="2"/>
      <c r="DA296" s="1">
        <f t="shared" si="420"/>
        <v>4.0669504030928278</v>
      </c>
      <c r="DB296" s="1">
        <f t="shared" si="421"/>
        <v>3.6621466068973438</v>
      </c>
      <c r="DC296" s="1">
        <f t="shared" si="422"/>
        <v>9.4575639685905752</v>
      </c>
      <c r="DD296" s="1">
        <f t="shared" si="423"/>
        <v>2.3400946090305781</v>
      </c>
      <c r="DE296" s="3">
        <f t="shared" si="424"/>
        <v>1.349202797619047</v>
      </c>
    </row>
    <row r="297" spans="1:109" x14ac:dyDescent="0.25">
      <c r="A297">
        <v>195004</v>
      </c>
      <c r="B297" s="10">
        <v>8.9999999999999998E-4</v>
      </c>
      <c r="C297" s="11">
        <v>3.9399999999999998E-2</v>
      </c>
      <c r="E297" s="7">
        <v>-3.4999999999999996E-3</v>
      </c>
      <c r="F297" s="7">
        <v>2.7200000000000002E-2</v>
      </c>
      <c r="G297" s="7">
        <v>-2.8300000000000002E-2</v>
      </c>
      <c r="H297" s="7">
        <v>3.4300000000000004E-2</v>
      </c>
      <c r="I297" s="7">
        <v>2.12E-2</v>
      </c>
      <c r="J297" s="7">
        <v>8.0399999999999999E-2</v>
      </c>
      <c r="K297" s="7">
        <v>1.5100000000000001E-2</v>
      </c>
      <c r="L297" s="7">
        <v>5.5199999999999999E-2</v>
      </c>
      <c r="M297" s="7">
        <v>9.4200000000000006E-2</v>
      </c>
      <c r="N297" s="7">
        <v>7.4999999999999997E-2</v>
      </c>
      <c r="O297" s="7">
        <v>4.4000000000000004E-2</v>
      </c>
      <c r="P297" s="7">
        <v>7.5499999999999998E-2</v>
      </c>
      <c r="Q297" s="7">
        <v>2.75E-2</v>
      </c>
      <c r="R297" s="7">
        <v>6.7100000000000007E-2</v>
      </c>
      <c r="S297" s="7">
        <v>0.10390000000000001</v>
      </c>
      <c r="T297" s="7">
        <v>0.10650000000000001</v>
      </c>
      <c r="U297" s="7">
        <v>4.1299999999999996E-2</v>
      </c>
      <c r="V297" s="7">
        <v>-3.2899999999999999E-2</v>
      </c>
      <c r="W297" s="7">
        <v>3.3399999999999999E-2</v>
      </c>
      <c r="X297" s="7">
        <v>9.4999999999999998E-3</v>
      </c>
      <c r="Y297" s="7">
        <v>2.3700000000000002E-2</v>
      </c>
      <c r="Z297" s="7">
        <v>-1.6000000000000001E-3</v>
      </c>
      <c r="AA297" s="7">
        <v>1.6200000000000003E-2</v>
      </c>
      <c r="AB297" s="7">
        <v>7.6499999999999999E-2</v>
      </c>
      <c r="AC297" s="7">
        <v>1.0900000000000002E-2</v>
      </c>
      <c r="AD297" s="7">
        <v>-4.0999999999999995E-3</v>
      </c>
      <c r="AE297" s="7">
        <v>-2.6000000000000003E-3</v>
      </c>
      <c r="AF297" s="7">
        <v>6.4200000000000007E-2</v>
      </c>
      <c r="AG297" s="7">
        <v>-5.5000000000000005E-3</v>
      </c>
      <c r="AH297" s="7">
        <v>5.0000000000000001E-3</v>
      </c>
      <c r="AJ297" s="2">
        <f t="shared" ref="AJ297:BM297" si="470">AVERAGE(E285:E296)</f>
        <v>1.8991666666666667E-2</v>
      </c>
      <c r="AK297" s="2">
        <f t="shared" si="470"/>
        <v>2.6475000000000002E-2</v>
      </c>
      <c r="AL297" s="2">
        <f t="shared" si="470"/>
        <v>1.2933333333333333E-2</v>
      </c>
      <c r="AM297" s="2">
        <f t="shared" si="470"/>
        <v>4.8583333333333317E-3</v>
      </c>
      <c r="AN297" s="2">
        <f t="shared" si="470"/>
        <v>1.1358333333333333E-2</v>
      </c>
      <c r="AO297" s="2">
        <f t="shared" si="470"/>
        <v>3.2250000000000001E-2</v>
      </c>
      <c r="AP297" s="2">
        <f t="shared" si="470"/>
        <v>1.1541666666666667E-2</v>
      </c>
      <c r="AQ297" s="2">
        <f t="shared" si="470"/>
        <v>2.1283333333333331E-2</v>
      </c>
      <c r="AR297" s="2">
        <f t="shared" si="470"/>
        <v>2.5533333333333328E-2</v>
      </c>
      <c r="AS297" s="2">
        <f t="shared" si="470"/>
        <v>1.1325000000000003E-2</v>
      </c>
      <c r="AT297" s="2">
        <f t="shared" si="470"/>
        <v>2.0358333333333336E-2</v>
      </c>
      <c r="AU297" s="2">
        <f t="shared" si="470"/>
        <v>1.5000000000000001E-2</v>
      </c>
      <c r="AV297" s="2">
        <f t="shared" si="470"/>
        <v>1.3683333333333332E-2</v>
      </c>
      <c r="AW297" s="2">
        <f t="shared" si="470"/>
        <v>2.6316666666666672E-2</v>
      </c>
      <c r="AX297" s="2">
        <f t="shared" si="470"/>
        <v>2.9016666666666666E-2</v>
      </c>
      <c r="AY297" s="2">
        <f t="shared" si="470"/>
        <v>1.1583333333333333E-2</v>
      </c>
      <c r="AZ297" s="2">
        <f t="shared" si="470"/>
        <v>9.8916666666666667E-3</v>
      </c>
      <c r="BA297" s="2">
        <f t="shared" si="470"/>
        <v>5.4083333333333344E-3</v>
      </c>
      <c r="BB297" s="2">
        <f t="shared" si="470"/>
        <v>1.2583333333333337E-2</v>
      </c>
      <c r="BC297" s="2">
        <f t="shared" si="470"/>
        <v>2.2291666666666668E-2</v>
      </c>
      <c r="BD297" s="2">
        <f t="shared" si="470"/>
        <v>1.1808333333333336E-2</v>
      </c>
      <c r="BE297" s="2">
        <f t="shared" si="470"/>
        <v>3.4933333333333337E-2</v>
      </c>
      <c r="BF297" s="2">
        <f t="shared" si="470"/>
        <v>2.2125000000000002E-2</v>
      </c>
      <c r="BG297" s="2">
        <f t="shared" si="470"/>
        <v>2.4841666666666665E-2</v>
      </c>
      <c r="BH297" s="2">
        <f t="shared" si="470"/>
        <v>1.2424999999999999E-2</v>
      </c>
      <c r="BI297" s="2">
        <f t="shared" si="470"/>
        <v>1.3091666666666668E-2</v>
      </c>
      <c r="BJ297" s="2">
        <f t="shared" si="470"/>
        <v>1.6358333333333332E-2</v>
      </c>
      <c r="BK297" s="2">
        <f t="shared" si="470"/>
        <v>1.5083333333333336E-2</v>
      </c>
      <c r="BL297" s="2">
        <f t="shared" si="470"/>
        <v>2.5758333333333338E-2</v>
      </c>
      <c r="BM297" s="2">
        <f t="shared" si="470"/>
        <v>1.8183333333333333E-2</v>
      </c>
      <c r="BO297">
        <f t="shared" si="428"/>
        <v>18</v>
      </c>
      <c r="BP297">
        <f t="shared" si="429"/>
        <v>27</v>
      </c>
      <c r="BQ297">
        <f t="shared" si="430"/>
        <v>11</v>
      </c>
      <c r="BR297">
        <f t="shared" si="431"/>
        <v>1</v>
      </c>
      <c r="BS297">
        <f t="shared" si="432"/>
        <v>5</v>
      </c>
      <c r="BT297">
        <f t="shared" si="433"/>
        <v>29</v>
      </c>
      <c r="BU297">
        <f t="shared" si="434"/>
        <v>6</v>
      </c>
      <c r="BV297">
        <f t="shared" si="435"/>
        <v>20</v>
      </c>
      <c r="BW297">
        <f t="shared" si="436"/>
        <v>24</v>
      </c>
      <c r="BX297">
        <f t="shared" si="437"/>
        <v>4</v>
      </c>
      <c r="BY297">
        <f t="shared" si="438"/>
        <v>19</v>
      </c>
      <c r="BZ297">
        <f t="shared" si="439"/>
        <v>14</v>
      </c>
      <c r="CA297">
        <f t="shared" si="440"/>
        <v>13</v>
      </c>
      <c r="CB297">
        <f t="shared" si="441"/>
        <v>26</v>
      </c>
      <c r="CC297">
        <f t="shared" si="442"/>
        <v>28</v>
      </c>
      <c r="CD297">
        <f t="shared" si="443"/>
        <v>7</v>
      </c>
      <c r="CE297">
        <f t="shared" si="444"/>
        <v>3</v>
      </c>
      <c r="CF297">
        <f t="shared" si="445"/>
        <v>2</v>
      </c>
      <c r="CG297">
        <f t="shared" si="446"/>
        <v>10</v>
      </c>
      <c r="CH297">
        <f t="shared" si="447"/>
        <v>22</v>
      </c>
      <c r="CI297">
        <f t="shared" si="448"/>
        <v>8</v>
      </c>
      <c r="CJ297">
        <f t="shared" si="449"/>
        <v>30</v>
      </c>
      <c r="CK297">
        <f t="shared" si="450"/>
        <v>21</v>
      </c>
      <c r="CL297">
        <f t="shared" si="451"/>
        <v>23</v>
      </c>
      <c r="CM297">
        <f t="shared" si="452"/>
        <v>9</v>
      </c>
      <c r="CN297">
        <f t="shared" si="453"/>
        <v>12</v>
      </c>
      <c r="CO297">
        <f t="shared" si="454"/>
        <v>16</v>
      </c>
      <c r="CP297">
        <f t="shared" si="455"/>
        <v>15</v>
      </c>
      <c r="CQ297">
        <f t="shared" si="456"/>
        <v>25</v>
      </c>
      <c r="CR297">
        <f t="shared" si="457"/>
        <v>17</v>
      </c>
      <c r="CU297" s="2">
        <f t="array" ref="CU297">AVERAGE(IF(BO297:CR297&gt;=$CU$8,E297:AH297,""))-$B297</f>
        <v>3.6833333333333329E-2</v>
      </c>
      <c r="CV297" s="2">
        <f t="array" ref="CV297">AVERAGE(IF(BO297:CR297&lt;=$CV$8,E297:AH297,""))-$B297</f>
        <v>2.9986666666666668E-2</v>
      </c>
      <c r="CW297" s="2">
        <f t="shared" si="417"/>
        <v>6.8466666666666606E-3</v>
      </c>
      <c r="CX297" s="2">
        <f t="shared" si="418"/>
        <v>3.9399999999999998E-2</v>
      </c>
      <c r="CY297" s="2">
        <f t="shared" si="419"/>
        <v>1.4984999999999995E-2</v>
      </c>
      <c r="CZ297" s="2"/>
      <c r="DA297" s="1">
        <f t="shared" si="420"/>
        <v>4.0984557122154532</v>
      </c>
      <c r="DB297" s="1">
        <f t="shared" si="421"/>
        <v>3.8097311151553068</v>
      </c>
      <c r="DC297" s="1">
        <f t="shared" si="422"/>
        <v>9.8144293823387247</v>
      </c>
      <c r="DD297" s="1">
        <f t="shared" si="423"/>
        <v>2.4123723311881689</v>
      </c>
      <c r="DE297" s="3">
        <f t="shared" si="424"/>
        <v>1.3560494642857137</v>
      </c>
    </row>
    <row r="298" spans="1:109" x14ac:dyDescent="0.25">
      <c r="A298">
        <v>195005</v>
      </c>
      <c r="B298" s="10">
        <v>1E-3</v>
      </c>
      <c r="C298" s="11">
        <v>4.2699999999999995E-2</v>
      </c>
      <c r="E298" s="7">
        <v>2.35E-2</v>
      </c>
      <c r="F298" s="7">
        <v>-1.9E-3</v>
      </c>
      <c r="G298" s="7">
        <v>4.7999999999999996E-3</v>
      </c>
      <c r="H298" s="7">
        <v>-4.2500000000000003E-2</v>
      </c>
      <c r="I298" s="7">
        <v>3.4999999999999996E-3</v>
      </c>
      <c r="J298" s="7">
        <v>5.2300000000000006E-2</v>
      </c>
      <c r="K298" s="7">
        <v>6.4899999999999999E-2</v>
      </c>
      <c r="L298" s="7">
        <v>3.9600000000000003E-2</v>
      </c>
      <c r="M298" s="7">
        <v>7.4499999999999997E-2</v>
      </c>
      <c r="N298" s="7">
        <v>3.27E-2</v>
      </c>
      <c r="O298" s="7">
        <v>4.2999999999999997E-2</v>
      </c>
      <c r="P298" s="7">
        <v>6.2100000000000002E-2</v>
      </c>
      <c r="Q298" s="7">
        <v>4.1200000000000001E-2</v>
      </c>
      <c r="R298" s="7">
        <v>3.4999999999999996E-3</v>
      </c>
      <c r="S298" s="7">
        <v>6.8699999999999997E-2</v>
      </c>
      <c r="T298" s="7">
        <v>-1.0800000000000001E-2</v>
      </c>
      <c r="U298" s="7">
        <v>2.6800000000000001E-2</v>
      </c>
      <c r="V298" s="7">
        <v>7.9600000000000004E-2</v>
      </c>
      <c r="W298" s="7">
        <v>8.8100000000000012E-2</v>
      </c>
      <c r="X298" s="7">
        <v>1.83E-2</v>
      </c>
      <c r="Y298" s="7">
        <v>1.9699999999999999E-2</v>
      </c>
      <c r="Z298" s="7">
        <v>0.10680000000000001</v>
      </c>
      <c r="AA298" s="7">
        <v>2.9999999999999997E-4</v>
      </c>
      <c r="AB298" s="7">
        <v>7.110000000000001E-2</v>
      </c>
      <c r="AC298" s="7">
        <v>3.0000000000000001E-3</v>
      </c>
      <c r="AD298" s="7">
        <v>5.2699999999999997E-2</v>
      </c>
      <c r="AE298" s="7">
        <v>2.4400000000000002E-2</v>
      </c>
      <c r="AF298" s="7">
        <v>-1.3000000000000002E-3</v>
      </c>
      <c r="AG298" s="7">
        <v>4.7300000000000009E-2</v>
      </c>
      <c r="AH298" s="7">
        <v>4.0700000000000007E-2</v>
      </c>
      <c r="AJ298" s="2">
        <f t="shared" ref="AJ298:BM298" si="471">AVERAGE(E286:E297)</f>
        <v>2.0308333333333331E-2</v>
      </c>
      <c r="AK298" s="2">
        <f t="shared" si="471"/>
        <v>3.0400000000000007E-2</v>
      </c>
      <c r="AL298" s="2">
        <f t="shared" si="471"/>
        <v>1.0391666666666665E-2</v>
      </c>
      <c r="AM298" s="2">
        <f t="shared" si="471"/>
        <v>7.7666666666666674E-3</v>
      </c>
      <c r="AN298" s="2">
        <f t="shared" si="471"/>
        <v>1.34E-2</v>
      </c>
      <c r="AO298" s="2">
        <f t="shared" si="471"/>
        <v>3.9933333333333342E-2</v>
      </c>
      <c r="AP298" s="2">
        <f t="shared" si="471"/>
        <v>1.4816666666666667E-2</v>
      </c>
      <c r="AQ298" s="2">
        <f t="shared" si="471"/>
        <v>2.5683333333333336E-2</v>
      </c>
      <c r="AR298" s="2">
        <f t="shared" si="471"/>
        <v>3.5374999999999997E-2</v>
      </c>
      <c r="AS298" s="2">
        <f t="shared" si="471"/>
        <v>2.0775000000000002E-2</v>
      </c>
      <c r="AT298" s="2">
        <f t="shared" si="471"/>
        <v>2.7133333333333339E-2</v>
      </c>
      <c r="AU298" s="2">
        <f t="shared" si="471"/>
        <v>2.5324999999999997E-2</v>
      </c>
      <c r="AV298" s="2">
        <f t="shared" si="471"/>
        <v>1.9283333333333333E-2</v>
      </c>
      <c r="AW298" s="2">
        <f t="shared" si="471"/>
        <v>3.5325000000000002E-2</v>
      </c>
      <c r="AX298" s="2">
        <f t="shared" si="471"/>
        <v>4.1016666666666667E-2</v>
      </c>
      <c r="AY298" s="2">
        <f t="shared" si="471"/>
        <v>2.4658333333333334E-2</v>
      </c>
      <c r="AZ298" s="2">
        <f t="shared" si="471"/>
        <v>1.2425000000000004E-2</v>
      </c>
      <c r="BA298" s="2">
        <f t="shared" si="471"/>
        <v>9.5000000000000032E-3</v>
      </c>
      <c r="BB298" s="2">
        <f t="shared" si="471"/>
        <v>1.4150000000000001E-2</v>
      </c>
      <c r="BC298" s="2">
        <f t="shared" si="471"/>
        <v>2.2066666666666668E-2</v>
      </c>
      <c r="BD298" s="2">
        <f t="shared" si="471"/>
        <v>1.5150000000000002E-2</v>
      </c>
      <c r="BE298" s="2">
        <f t="shared" si="471"/>
        <v>2.8750000000000001E-2</v>
      </c>
      <c r="BF298" s="2">
        <f t="shared" si="471"/>
        <v>2.6074999999999997E-2</v>
      </c>
      <c r="BG298" s="2">
        <f t="shared" si="471"/>
        <v>3.4416666666666665E-2</v>
      </c>
      <c r="BH298" s="2">
        <f t="shared" si="471"/>
        <v>1.569166666666667E-2</v>
      </c>
      <c r="BI298" s="2">
        <f t="shared" si="471"/>
        <v>1.4141666666666669E-2</v>
      </c>
      <c r="BJ298" s="2">
        <f t="shared" si="471"/>
        <v>1.7525000000000002E-2</v>
      </c>
      <c r="BK298" s="2">
        <f t="shared" si="471"/>
        <v>2.0125000000000004E-2</v>
      </c>
      <c r="BL298" s="2">
        <f t="shared" si="471"/>
        <v>2.5566666666666668E-2</v>
      </c>
      <c r="BM298" s="2">
        <f t="shared" si="471"/>
        <v>2.4575E-2</v>
      </c>
      <c r="BO298">
        <f t="shared" si="428"/>
        <v>14</v>
      </c>
      <c r="BP298">
        <f t="shared" si="429"/>
        <v>25</v>
      </c>
      <c r="BQ298">
        <f t="shared" si="430"/>
        <v>3</v>
      </c>
      <c r="BR298">
        <f t="shared" si="431"/>
        <v>1</v>
      </c>
      <c r="BS298">
        <f t="shared" si="432"/>
        <v>5</v>
      </c>
      <c r="BT298">
        <f t="shared" si="433"/>
        <v>29</v>
      </c>
      <c r="BU298">
        <f t="shared" si="434"/>
        <v>8</v>
      </c>
      <c r="BV298">
        <f t="shared" si="435"/>
        <v>21</v>
      </c>
      <c r="BW298">
        <f t="shared" si="436"/>
        <v>28</v>
      </c>
      <c r="BX298">
        <f t="shared" si="437"/>
        <v>15</v>
      </c>
      <c r="BY298">
        <f t="shared" si="438"/>
        <v>23</v>
      </c>
      <c r="BZ298">
        <f t="shared" si="439"/>
        <v>19</v>
      </c>
      <c r="CA298">
        <f t="shared" si="440"/>
        <v>12</v>
      </c>
      <c r="CB298">
        <f t="shared" si="441"/>
        <v>27</v>
      </c>
      <c r="CC298">
        <f t="shared" si="442"/>
        <v>30</v>
      </c>
      <c r="CD298">
        <f t="shared" si="443"/>
        <v>18</v>
      </c>
      <c r="CE298">
        <f t="shared" si="444"/>
        <v>4</v>
      </c>
      <c r="CF298">
        <f t="shared" si="445"/>
        <v>2</v>
      </c>
      <c r="CG298">
        <f t="shared" si="446"/>
        <v>7</v>
      </c>
      <c r="CH298">
        <f t="shared" si="447"/>
        <v>16</v>
      </c>
      <c r="CI298">
        <f t="shared" si="448"/>
        <v>9</v>
      </c>
      <c r="CJ298">
        <f t="shared" si="449"/>
        <v>24</v>
      </c>
      <c r="CK298">
        <f t="shared" si="450"/>
        <v>22</v>
      </c>
      <c r="CL298">
        <f t="shared" si="451"/>
        <v>26</v>
      </c>
      <c r="CM298">
        <f t="shared" si="452"/>
        <v>10</v>
      </c>
      <c r="CN298">
        <f t="shared" si="453"/>
        <v>6</v>
      </c>
      <c r="CO298">
        <f t="shared" si="454"/>
        <v>11</v>
      </c>
      <c r="CP298">
        <f t="shared" si="455"/>
        <v>13</v>
      </c>
      <c r="CQ298">
        <f t="shared" si="456"/>
        <v>20</v>
      </c>
      <c r="CR298">
        <f t="shared" si="457"/>
        <v>17</v>
      </c>
      <c r="CU298" s="2">
        <f t="array" ref="CU298">AVERAGE(IF(BO298:CR298&gt;=$CU$8,E298:AH298,""))-$B298</f>
        <v>4.0033333333333337E-2</v>
      </c>
      <c r="CV298" s="2">
        <f t="array" ref="CV298">AVERAGE(IF(BO298:CR298&lt;=$CV$8,E298:AH298,""))-$B298</f>
        <v>2.7073333333333331E-2</v>
      </c>
      <c r="CW298" s="2">
        <f t="shared" si="417"/>
        <v>1.2960000000000006E-2</v>
      </c>
      <c r="CX298" s="2">
        <f t="shared" si="418"/>
        <v>4.2699999999999995E-2</v>
      </c>
      <c r="CY298" s="2">
        <f t="shared" si="419"/>
        <v>2.0395000000000003E-2</v>
      </c>
      <c r="CZ298" s="2"/>
      <c r="DA298" s="1">
        <f t="shared" si="420"/>
        <v>4.1556701539579812</v>
      </c>
      <c r="DB298" s="1">
        <f t="shared" si="421"/>
        <v>3.976216364887593</v>
      </c>
      <c r="DC298" s="1">
        <f t="shared" si="422"/>
        <v>10.21714813466069</v>
      </c>
      <c r="DD298" s="1">
        <f t="shared" si="423"/>
        <v>2.4800956637657241</v>
      </c>
      <c r="DE298" s="3">
        <f t="shared" si="424"/>
        <v>1.3690094642857138</v>
      </c>
    </row>
    <row r="299" spans="1:109" x14ac:dyDescent="0.25">
      <c r="A299">
        <v>195006</v>
      </c>
      <c r="B299" s="10">
        <v>1E-3</v>
      </c>
      <c r="C299" s="11">
        <v>-5.8900000000000001E-2</v>
      </c>
      <c r="E299" s="7">
        <v>-6.6400000000000001E-2</v>
      </c>
      <c r="F299" s="7">
        <v>-2.1700000000000001E-2</v>
      </c>
      <c r="G299" s="7">
        <v>-4.4800000000000006E-2</v>
      </c>
      <c r="H299" s="7">
        <v>-6.1500000000000006E-2</v>
      </c>
      <c r="I299" s="7">
        <v>-6.3200000000000006E-2</v>
      </c>
      <c r="J299" s="7">
        <v>-8.4600000000000009E-2</v>
      </c>
      <c r="K299" s="7">
        <v>-5.2800000000000007E-2</v>
      </c>
      <c r="L299" s="7">
        <v>-4.1900000000000007E-2</v>
      </c>
      <c r="M299" s="7">
        <v>-6.6900000000000001E-2</v>
      </c>
      <c r="N299" s="7">
        <v>-4.8899999999999999E-2</v>
      </c>
      <c r="O299" s="7">
        <v>-8.6400000000000005E-2</v>
      </c>
      <c r="P299" s="7">
        <v>-4.1200000000000001E-2</v>
      </c>
      <c r="Q299" s="7">
        <v>-5.8099999999999999E-2</v>
      </c>
      <c r="R299" s="7">
        <v>-7.7499999999999999E-2</v>
      </c>
      <c r="S299" s="7">
        <v>-3.9199999999999999E-2</v>
      </c>
      <c r="T299" s="7">
        <v>-5.0300000000000004E-2</v>
      </c>
      <c r="U299" s="7">
        <v>-6.2100000000000002E-2</v>
      </c>
      <c r="V299" s="7">
        <v>-7.6200000000000004E-2</v>
      </c>
      <c r="W299" s="7">
        <v>-4.4699999999999997E-2</v>
      </c>
      <c r="X299" s="7">
        <v>-7.6600000000000001E-2</v>
      </c>
      <c r="Y299" s="7">
        <v>-4.2800000000000005E-2</v>
      </c>
      <c r="Z299" s="7">
        <v>-9.2799999999999994E-2</v>
      </c>
      <c r="AA299" s="7">
        <v>-8.3000000000000004E-2</v>
      </c>
      <c r="AB299" s="7">
        <v>-0.10560000000000001</v>
      </c>
      <c r="AC299" s="7">
        <v>-6.3500000000000001E-2</v>
      </c>
      <c r="AD299" s="7">
        <v>-7.3400000000000007E-2</v>
      </c>
      <c r="AE299" s="7">
        <v>-4.3799999999999999E-2</v>
      </c>
      <c r="AF299" s="7">
        <v>-4.4600000000000001E-2</v>
      </c>
      <c r="AG299" s="7">
        <v>-7.6300000000000007E-2</v>
      </c>
      <c r="AH299" s="7">
        <v>-8.4700000000000011E-2</v>
      </c>
      <c r="AJ299" s="2">
        <f t="shared" ref="AJ299:BM299" si="472">AVERAGE(E287:E298)</f>
        <v>2.3358333333333332E-2</v>
      </c>
      <c r="AK299" s="2">
        <f t="shared" si="472"/>
        <v>3.1075000000000005E-2</v>
      </c>
      <c r="AL299" s="2">
        <f t="shared" si="472"/>
        <v>8.3666666666666663E-3</v>
      </c>
      <c r="AM299" s="2">
        <f t="shared" si="472"/>
        <v>6.2249999999999988E-3</v>
      </c>
      <c r="AN299" s="2">
        <f t="shared" si="472"/>
        <v>1.5533333333333335E-2</v>
      </c>
      <c r="AO299" s="2">
        <f t="shared" si="472"/>
        <v>4.464166666666667E-2</v>
      </c>
      <c r="AP299" s="2">
        <f t="shared" si="472"/>
        <v>2.1150000000000002E-2</v>
      </c>
      <c r="AQ299" s="2">
        <f t="shared" si="472"/>
        <v>3.0550000000000008E-2</v>
      </c>
      <c r="AR299" s="2">
        <f t="shared" si="472"/>
        <v>4.2391666666666661E-2</v>
      </c>
      <c r="AS299" s="2">
        <f t="shared" si="472"/>
        <v>2.4591666666666668E-2</v>
      </c>
      <c r="AT299" s="2">
        <f t="shared" si="472"/>
        <v>3.3483333333333337E-2</v>
      </c>
      <c r="AU299" s="2">
        <f t="shared" si="472"/>
        <v>3.5924999999999992E-2</v>
      </c>
      <c r="AV299" s="2">
        <f t="shared" si="472"/>
        <v>2.5249999999999998E-2</v>
      </c>
      <c r="AW299" s="2">
        <f t="shared" si="472"/>
        <v>4.054166666666667E-2</v>
      </c>
      <c r="AX299" s="2">
        <f t="shared" si="472"/>
        <v>4.9208333333333333E-2</v>
      </c>
      <c r="AY299" s="2">
        <f t="shared" si="472"/>
        <v>2.9041666666666674E-2</v>
      </c>
      <c r="AZ299" s="2">
        <f t="shared" si="472"/>
        <v>1.5683333333333334E-2</v>
      </c>
      <c r="BA299" s="2">
        <f t="shared" si="472"/>
        <v>1.6841666666666671E-2</v>
      </c>
      <c r="BB299" s="2">
        <f t="shared" si="472"/>
        <v>2.6250000000000006E-2</v>
      </c>
      <c r="BC299" s="2">
        <f t="shared" si="472"/>
        <v>2.4066666666666667E-2</v>
      </c>
      <c r="BD299" s="2">
        <f t="shared" si="472"/>
        <v>1.8600000000000002E-2</v>
      </c>
      <c r="BE299" s="2">
        <f t="shared" si="472"/>
        <v>4.0450000000000007E-2</v>
      </c>
      <c r="BF299" s="2">
        <f t="shared" si="472"/>
        <v>2.9774999999999999E-2</v>
      </c>
      <c r="BG299" s="2">
        <f t="shared" si="472"/>
        <v>4.3341666666666667E-2</v>
      </c>
      <c r="BH299" s="2">
        <f t="shared" si="472"/>
        <v>1.8733333333333334E-2</v>
      </c>
      <c r="BI299" s="2">
        <f t="shared" si="472"/>
        <v>2.3008333333333335E-2</v>
      </c>
      <c r="BJ299" s="2">
        <f t="shared" si="472"/>
        <v>1.8366666666666667E-2</v>
      </c>
      <c r="BK299" s="2">
        <f t="shared" si="472"/>
        <v>2.0216666666666671E-2</v>
      </c>
      <c r="BL299" s="2">
        <f t="shared" si="472"/>
        <v>3.1133333333333332E-2</v>
      </c>
      <c r="BM299" s="2">
        <f t="shared" si="472"/>
        <v>2.8991666666666666E-2</v>
      </c>
      <c r="BO299">
        <f t="shared" si="428"/>
        <v>12</v>
      </c>
      <c r="BP299">
        <f t="shared" si="429"/>
        <v>21</v>
      </c>
      <c r="BQ299">
        <f t="shared" si="430"/>
        <v>2</v>
      </c>
      <c r="BR299">
        <f t="shared" si="431"/>
        <v>1</v>
      </c>
      <c r="BS299">
        <f t="shared" si="432"/>
        <v>3</v>
      </c>
      <c r="BT299">
        <f t="shared" si="433"/>
        <v>29</v>
      </c>
      <c r="BU299">
        <f t="shared" si="434"/>
        <v>10</v>
      </c>
      <c r="BV299">
        <f t="shared" si="435"/>
        <v>20</v>
      </c>
      <c r="BW299">
        <f t="shared" si="436"/>
        <v>27</v>
      </c>
      <c r="BX299">
        <f t="shared" si="437"/>
        <v>14</v>
      </c>
      <c r="BY299">
        <f t="shared" si="438"/>
        <v>23</v>
      </c>
      <c r="BZ299">
        <f t="shared" si="439"/>
        <v>24</v>
      </c>
      <c r="CA299">
        <f t="shared" si="440"/>
        <v>15</v>
      </c>
      <c r="CB299">
        <f t="shared" si="441"/>
        <v>26</v>
      </c>
      <c r="CC299">
        <f t="shared" si="442"/>
        <v>30</v>
      </c>
      <c r="CD299">
        <f t="shared" si="443"/>
        <v>18</v>
      </c>
      <c r="CE299">
        <f t="shared" si="444"/>
        <v>4</v>
      </c>
      <c r="CF299">
        <f t="shared" si="445"/>
        <v>5</v>
      </c>
      <c r="CG299">
        <f t="shared" si="446"/>
        <v>16</v>
      </c>
      <c r="CH299">
        <f t="shared" si="447"/>
        <v>13</v>
      </c>
      <c r="CI299">
        <f t="shared" si="448"/>
        <v>7</v>
      </c>
      <c r="CJ299">
        <f t="shared" si="449"/>
        <v>25</v>
      </c>
      <c r="CK299">
        <f t="shared" si="450"/>
        <v>19</v>
      </c>
      <c r="CL299">
        <f t="shared" si="451"/>
        <v>28</v>
      </c>
      <c r="CM299">
        <f t="shared" si="452"/>
        <v>8</v>
      </c>
      <c r="CN299">
        <f t="shared" si="453"/>
        <v>11</v>
      </c>
      <c r="CO299">
        <f t="shared" si="454"/>
        <v>6</v>
      </c>
      <c r="CP299">
        <f t="shared" si="455"/>
        <v>9</v>
      </c>
      <c r="CQ299">
        <f t="shared" si="456"/>
        <v>22</v>
      </c>
      <c r="CR299">
        <f t="shared" si="457"/>
        <v>17</v>
      </c>
      <c r="CU299" s="2">
        <f t="array" ref="CU299">AVERAGE(IF(BO299:CR299&gt;=$CU$8,E299:AH299,""))-$B299</f>
        <v>-6.7453333333333337E-2</v>
      </c>
      <c r="CV299" s="2">
        <f t="array" ref="CV299">AVERAGE(IF(BO299:CR299&lt;=$CV$8,E299:AH299,""))-$B299</f>
        <v>-5.9579999999999994E-2</v>
      </c>
      <c r="CW299" s="2">
        <f t="shared" si="417"/>
        <v>-7.8733333333333433E-3</v>
      </c>
      <c r="CX299" s="2">
        <f t="shared" si="418"/>
        <v>-5.8900000000000001E-2</v>
      </c>
      <c r="CY299" s="2">
        <f t="shared" si="419"/>
        <v>-2.0630000000000009E-2</v>
      </c>
      <c r="CZ299" s="2"/>
      <c r="DA299" s="1">
        <f t="shared" si="420"/>
        <v>4.1271068477664432</v>
      </c>
      <c r="DB299" s="1">
        <f t="shared" si="421"/>
        <v>3.745993437360601</v>
      </c>
      <c r="DC299" s="1">
        <f t="shared" si="422"/>
        <v>9.5381845839520381</v>
      </c>
      <c r="DD299" s="1">
        <f t="shared" si="423"/>
        <v>2.3348116597823281</v>
      </c>
      <c r="DE299" s="3">
        <f t="shared" si="424"/>
        <v>1.3611361309523804</v>
      </c>
    </row>
    <row r="300" spans="1:109" x14ac:dyDescent="0.25">
      <c r="A300">
        <v>195007</v>
      </c>
      <c r="B300" s="10">
        <v>1E-3</v>
      </c>
      <c r="C300" s="11">
        <v>1.5100000000000001E-2</v>
      </c>
      <c r="E300" s="7">
        <v>-2.4199999999999999E-2</v>
      </c>
      <c r="F300" s="7">
        <v>5.96E-2</v>
      </c>
      <c r="G300" s="7">
        <v>-1.9E-2</v>
      </c>
      <c r="H300" s="7">
        <v>4.8000000000000001E-2</v>
      </c>
      <c r="I300" s="7">
        <v>-4.24E-2</v>
      </c>
      <c r="J300" s="7">
        <v>-2.1499999999999998E-2</v>
      </c>
      <c r="K300" s="7">
        <v>5.9200000000000003E-2</v>
      </c>
      <c r="L300" s="7">
        <v>-6.9400000000000003E-2</v>
      </c>
      <c r="M300" s="7">
        <v>-3.8100000000000002E-2</v>
      </c>
      <c r="N300" s="7">
        <v>0.16850000000000001</v>
      </c>
      <c r="O300" s="7">
        <v>-7.110000000000001E-2</v>
      </c>
      <c r="P300" s="7">
        <v>0.12150000000000001</v>
      </c>
      <c r="Q300" s="7">
        <v>4.9500000000000002E-2</v>
      </c>
      <c r="R300" s="7">
        <v>-1.5900000000000001E-2</v>
      </c>
      <c r="S300" s="7">
        <v>-1.1000000000000001E-2</v>
      </c>
      <c r="T300" s="7">
        <v>0.17399999999999999</v>
      </c>
      <c r="U300" s="7">
        <v>3.3399999999999999E-2</v>
      </c>
      <c r="V300" s="7">
        <v>0.20480000000000001</v>
      </c>
      <c r="W300" s="7">
        <v>8.6199999999999999E-2</v>
      </c>
      <c r="X300" s="7">
        <v>-5.2300000000000006E-2</v>
      </c>
      <c r="Y300" s="7">
        <v>-1.3200000000000002E-2</v>
      </c>
      <c r="Z300" s="7">
        <v>-0.01</v>
      </c>
      <c r="AA300" s="7">
        <v>-5.1299999999999998E-2</v>
      </c>
      <c r="AB300" s="7">
        <v>5.1000000000000004E-3</v>
      </c>
      <c r="AC300" s="7">
        <v>0.16149999999999998</v>
      </c>
      <c r="AD300" s="7">
        <v>3.8199999999999998E-2</v>
      </c>
      <c r="AE300" s="7">
        <v>-9.1000000000000004E-3</v>
      </c>
      <c r="AF300" s="7">
        <v>-4.3E-3</v>
      </c>
      <c r="AG300" s="7">
        <v>-5.9800000000000006E-2</v>
      </c>
      <c r="AH300" s="7">
        <v>-7.51E-2</v>
      </c>
      <c r="AJ300" s="2">
        <f t="shared" ref="AJ300:BM300" si="473">AVERAGE(E288:E299)</f>
        <v>1.7474999999999994E-2</v>
      </c>
      <c r="AK300" s="2">
        <f t="shared" si="473"/>
        <v>2.6491666666666667E-2</v>
      </c>
      <c r="AL300" s="2">
        <f t="shared" si="473"/>
        <v>4.6833333333333345E-3</v>
      </c>
      <c r="AM300" s="2">
        <f t="shared" si="473"/>
        <v>4.0833333333333406E-4</v>
      </c>
      <c r="AN300" s="2">
        <f t="shared" si="473"/>
        <v>1.0141666666666667E-2</v>
      </c>
      <c r="AO300" s="2">
        <f t="shared" si="473"/>
        <v>3.8408333333333329E-2</v>
      </c>
      <c r="AP300" s="2">
        <f t="shared" si="473"/>
        <v>1.3908333333333333E-2</v>
      </c>
      <c r="AQ300" s="2">
        <f t="shared" si="473"/>
        <v>2.5258333333333337E-2</v>
      </c>
      <c r="AR300" s="2">
        <f t="shared" si="473"/>
        <v>3.6258333333333323E-2</v>
      </c>
      <c r="AS300" s="2">
        <f t="shared" si="473"/>
        <v>1.6458333333333335E-2</v>
      </c>
      <c r="AT300" s="2">
        <f t="shared" si="473"/>
        <v>2.5174999999999993E-2</v>
      </c>
      <c r="AU300" s="2">
        <f t="shared" si="473"/>
        <v>3.3558333333333329E-2</v>
      </c>
      <c r="AV300" s="2">
        <f t="shared" si="473"/>
        <v>1.7925E-2</v>
      </c>
      <c r="AW300" s="2">
        <f t="shared" si="473"/>
        <v>3.3883333333333342E-2</v>
      </c>
      <c r="AX300" s="2">
        <f t="shared" si="473"/>
        <v>4.5091666666666669E-2</v>
      </c>
      <c r="AY300" s="2">
        <f t="shared" si="473"/>
        <v>2.5225000000000001E-2</v>
      </c>
      <c r="AZ300" s="2">
        <f t="shared" si="473"/>
        <v>1.2341666666666667E-2</v>
      </c>
      <c r="BA300" s="2">
        <f t="shared" si="473"/>
        <v>1.0408333333333337E-2</v>
      </c>
      <c r="BB300" s="2">
        <f t="shared" si="473"/>
        <v>2.3525000000000004E-2</v>
      </c>
      <c r="BC300" s="2">
        <f t="shared" si="473"/>
        <v>1.8449999999999998E-2</v>
      </c>
      <c r="BD300" s="2">
        <f t="shared" si="473"/>
        <v>1.4091666666666664E-2</v>
      </c>
      <c r="BE300" s="2">
        <f t="shared" si="473"/>
        <v>2.9750000000000002E-2</v>
      </c>
      <c r="BF300" s="2">
        <f t="shared" si="473"/>
        <v>2.2924999999999997E-2</v>
      </c>
      <c r="BG300" s="2">
        <f t="shared" si="473"/>
        <v>3.4783333333333333E-2</v>
      </c>
      <c r="BH300" s="2">
        <f t="shared" si="473"/>
        <v>1.5191666666666668E-2</v>
      </c>
      <c r="BI300" s="2">
        <f t="shared" si="473"/>
        <v>1.5133333333333332E-2</v>
      </c>
      <c r="BJ300" s="2">
        <f t="shared" si="473"/>
        <v>1.1641666666666666E-2</v>
      </c>
      <c r="BK300" s="2">
        <f t="shared" si="473"/>
        <v>1.6300000000000005E-2</v>
      </c>
      <c r="BL300" s="2">
        <f t="shared" si="473"/>
        <v>2.5316666666666671E-2</v>
      </c>
      <c r="BM300" s="2">
        <f t="shared" si="473"/>
        <v>2.3075000000000002E-2</v>
      </c>
      <c r="BO300">
        <f t="shared" si="428"/>
        <v>13</v>
      </c>
      <c r="BP300">
        <f t="shared" si="429"/>
        <v>23</v>
      </c>
      <c r="BQ300">
        <f t="shared" si="430"/>
        <v>2</v>
      </c>
      <c r="BR300">
        <f t="shared" si="431"/>
        <v>1</v>
      </c>
      <c r="BS300">
        <f t="shared" si="432"/>
        <v>3</v>
      </c>
      <c r="BT300">
        <f t="shared" si="433"/>
        <v>29</v>
      </c>
      <c r="BU300">
        <f t="shared" si="434"/>
        <v>7</v>
      </c>
      <c r="BV300">
        <f t="shared" si="435"/>
        <v>21</v>
      </c>
      <c r="BW300">
        <f t="shared" si="436"/>
        <v>28</v>
      </c>
      <c r="BX300">
        <f t="shared" si="437"/>
        <v>12</v>
      </c>
      <c r="BY300">
        <f t="shared" si="438"/>
        <v>19</v>
      </c>
      <c r="BZ300">
        <f t="shared" si="439"/>
        <v>25</v>
      </c>
      <c r="CA300">
        <f t="shared" si="440"/>
        <v>14</v>
      </c>
      <c r="CB300">
        <f t="shared" si="441"/>
        <v>26</v>
      </c>
      <c r="CC300">
        <f t="shared" si="442"/>
        <v>30</v>
      </c>
      <c r="CD300">
        <f t="shared" si="443"/>
        <v>20</v>
      </c>
      <c r="CE300">
        <f t="shared" si="444"/>
        <v>6</v>
      </c>
      <c r="CF300">
        <f t="shared" si="445"/>
        <v>4</v>
      </c>
      <c r="CG300">
        <f t="shared" si="446"/>
        <v>18</v>
      </c>
      <c r="CH300">
        <f t="shared" si="447"/>
        <v>15</v>
      </c>
      <c r="CI300">
        <f t="shared" si="448"/>
        <v>8</v>
      </c>
      <c r="CJ300">
        <f t="shared" si="449"/>
        <v>24</v>
      </c>
      <c r="CK300">
        <f t="shared" si="450"/>
        <v>16</v>
      </c>
      <c r="CL300">
        <f t="shared" si="451"/>
        <v>27</v>
      </c>
      <c r="CM300">
        <f t="shared" si="452"/>
        <v>10</v>
      </c>
      <c r="CN300">
        <f t="shared" si="453"/>
        <v>9</v>
      </c>
      <c r="CO300">
        <f t="shared" si="454"/>
        <v>5</v>
      </c>
      <c r="CP300">
        <f t="shared" si="455"/>
        <v>11</v>
      </c>
      <c r="CQ300">
        <f t="shared" si="456"/>
        <v>22</v>
      </c>
      <c r="CR300">
        <f t="shared" si="457"/>
        <v>17</v>
      </c>
      <c r="CU300" s="2">
        <f t="array" ref="CU300">AVERAGE(IF(BO300:CR300&gt;=$CU$8,E300:AH300,""))-$B300</f>
        <v>5.4666666666666384E-4</v>
      </c>
      <c r="CV300" s="2">
        <f t="array" ref="CV300">AVERAGE(IF(BO300:CR300&lt;=$CV$8,E300:AH300,""))-$B300</f>
        <v>3.8906666666666666E-2</v>
      </c>
      <c r="CW300" s="2">
        <f t="shared" si="417"/>
        <v>-3.8360000000000005E-2</v>
      </c>
      <c r="CX300" s="2">
        <f t="shared" si="418"/>
        <v>1.5100000000000001E-2</v>
      </c>
      <c r="CY300" s="2">
        <f t="shared" si="419"/>
        <v>-2.4995000000000003E-2</v>
      </c>
      <c r="CZ300" s="2"/>
      <c r="DA300" s="1">
        <f t="shared" si="420"/>
        <v>3.972918135933889</v>
      </c>
      <c r="DB300" s="1">
        <f t="shared" si="421"/>
        <v>3.8063039317021059</v>
      </c>
      <c r="DC300" s="1">
        <f t="shared" si="422"/>
        <v>9.5529369761085494</v>
      </c>
      <c r="DD300" s="1">
        <f t="shared" si="423"/>
        <v>2.427986210418708</v>
      </c>
      <c r="DE300" s="3">
        <f t="shared" si="424"/>
        <v>1.3227761309523804</v>
      </c>
    </row>
    <row r="301" spans="1:109" x14ac:dyDescent="0.25">
      <c r="A301">
        <v>195008</v>
      </c>
      <c r="B301" s="10">
        <v>1E-3</v>
      </c>
      <c r="C301" s="11">
        <v>4.9700000000000001E-2</v>
      </c>
      <c r="E301" s="7">
        <v>5.33E-2</v>
      </c>
      <c r="F301" s="7">
        <v>3.2199999999999999E-2</v>
      </c>
      <c r="G301" s="7">
        <v>3.4999999999999996E-3</v>
      </c>
      <c r="H301" s="7">
        <v>2.8799999999999999E-2</v>
      </c>
      <c r="I301" s="7">
        <v>8.5699999999999998E-2</v>
      </c>
      <c r="J301" s="7">
        <v>0.1079</v>
      </c>
      <c r="K301" s="7">
        <v>3.5400000000000001E-2</v>
      </c>
      <c r="L301" s="7">
        <v>3.6799999999999999E-2</v>
      </c>
      <c r="M301" s="7">
        <v>7.7800000000000008E-2</v>
      </c>
      <c r="N301" s="7">
        <v>2.7799999999999998E-2</v>
      </c>
      <c r="O301" s="7">
        <v>6.7000000000000004E-2</v>
      </c>
      <c r="P301" s="7">
        <v>4.7800000000000002E-2</v>
      </c>
      <c r="Q301" s="7">
        <v>4.5999999999999999E-2</v>
      </c>
      <c r="R301" s="7">
        <v>3.9100000000000003E-2</v>
      </c>
      <c r="S301" s="7">
        <v>8.9200000000000002E-2</v>
      </c>
      <c r="T301" s="7">
        <v>-2.1400000000000002E-2</v>
      </c>
      <c r="U301" s="7">
        <v>8.3400000000000002E-2</v>
      </c>
      <c r="V301" s="7">
        <v>4.9400000000000006E-2</v>
      </c>
      <c r="W301" s="7">
        <v>4.3099999999999999E-2</v>
      </c>
      <c r="X301" s="7">
        <v>3.39E-2</v>
      </c>
      <c r="Y301" s="7">
        <v>2.5600000000000001E-2</v>
      </c>
      <c r="Z301" s="7">
        <v>6.25E-2</v>
      </c>
      <c r="AA301" s="7">
        <v>7.6100000000000001E-2</v>
      </c>
      <c r="AB301" s="7">
        <v>0.10580000000000001</v>
      </c>
      <c r="AC301" s="7">
        <v>2.0000000000000001E-4</v>
      </c>
      <c r="AD301" s="7">
        <v>0.11810000000000001</v>
      </c>
      <c r="AE301" s="7">
        <v>3.7900000000000003E-2</v>
      </c>
      <c r="AF301" s="7">
        <v>5.1299999999999998E-2</v>
      </c>
      <c r="AG301" s="7">
        <v>4.3799999999999999E-2</v>
      </c>
      <c r="AH301" s="7">
        <v>5.0999999999999997E-2</v>
      </c>
      <c r="AJ301" s="2">
        <f t="shared" ref="AJ301:BM301" si="474">AVERAGE(E289:E300)</f>
        <v>1.1033333333333334E-2</v>
      </c>
      <c r="AK301" s="2">
        <f t="shared" si="474"/>
        <v>2.5425E-2</v>
      </c>
      <c r="AL301" s="2">
        <f t="shared" si="474"/>
        <v>5.2500000000000029E-4</v>
      </c>
      <c r="AM301" s="2">
        <f t="shared" si="474"/>
        <v>3.5916666666666653E-3</v>
      </c>
      <c r="AN301" s="2">
        <f t="shared" si="474"/>
        <v>3.5666666666666663E-3</v>
      </c>
      <c r="AO301" s="2">
        <f t="shared" si="474"/>
        <v>2.9149999999999995E-2</v>
      </c>
      <c r="AP301" s="2">
        <f t="shared" si="474"/>
        <v>1.560833333333333E-2</v>
      </c>
      <c r="AQ301" s="2">
        <f t="shared" si="474"/>
        <v>1.4474999999999997E-2</v>
      </c>
      <c r="AR301" s="2">
        <f t="shared" si="474"/>
        <v>2.9249999999999998E-2</v>
      </c>
      <c r="AS301" s="2">
        <f t="shared" si="474"/>
        <v>2.5583333333333336E-2</v>
      </c>
      <c r="AT301" s="2">
        <f t="shared" si="474"/>
        <v>1.3141666666666668E-2</v>
      </c>
      <c r="AU301" s="2">
        <f t="shared" si="474"/>
        <v>3.7191666666666665E-2</v>
      </c>
      <c r="AV301" s="2">
        <f t="shared" si="474"/>
        <v>1.7825000000000004E-2</v>
      </c>
      <c r="AW301" s="2">
        <f t="shared" si="474"/>
        <v>2.6658333333333336E-2</v>
      </c>
      <c r="AX301" s="2">
        <f t="shared" si="474"/>
        <v>3.6575000000000003E-2</v>
      </c>
      <c r="AY301" s="2">
        <f t="shared" si="474"/>
        <v>3.6799999999999999E-2</v>
      </c>
      <c r="AZ301" s="2">
        <f t="shared" si="474"/>
        <v>1.2374999999999999E-2</v>
      </c>
      <c r="BA301" s="2">
        <f t="shared" si="474"/>
        <v>2.205E-2</v>
      </c>
      <c r="BB301" s="2">
        <f t="shared" si="474"/>
        <v>2.551666666666667E-2</v>
      </c>
      <c r="BC301" s="2">
        <f t="shared" si="474"/>
        <v>1.0141666666666665E-2</v>
      </c>
      <c r="BD301" s="2">
        <f t="shared" si="474"/>
        <v>1.0983333333333336E-2</v>
      </c>
      <c r="BE301" s="2">
        <f t="shared" si="474"/>
        <v>2.1400000000000002E-2</v>
      </c>
      <c r="BF301" s="2">
        <f t="shared" si="474"/>
        <v>1.311666666666666E-2</v>
      </c>
      <c r="BG301" s="2">
        <f t="shared" si="474"/>
        <v>3.0249999999999996E-2</v>
      </c>
      <c r="BH301" s="2">
        <f t="shared" si="474"/>
        <v>2.5325E-2</v>
      </c>
      <c r="BI301" s="2">
        <f t="shared" si="474"/>
        <v>1.4675000000000002E-2</v>
      </c>
      <c r="BJ301" s="2">
        <f t="shared" si="474"/>
        <v>6.9666666666666653E-3</v>
      </c>
      <c r="BK301" s="2">
        <f t="shared" si="474"/>
        <v>1.2408333333333335E-2</v>
      </c>
      <c r="BL301" s="2">
        <f t="shared" si="474"/>
        <v>1.5050000000000003E-2</v>
      </c>
      <c r="BM301" s="2">
        <f t="shared" si="474"/>
        <v>9.4916666666666708E-3</v>
      </c>
      <c r="BO301">
        <f t="shared" si="428"/>
        <v>8</v>
      </c>
      <c r="BP301">
        <f t="shared" si="429"/>
        <v>21</v>
      </c>
      <c r="BQ301">
        <f t="shared" si="430"/>
        <v>1</v>
      </c>
      <c r="BR301">
        <f t="shared" si="431"/>
        <v>3</v>
      </c>
      <c r="BS301">
        <f t="shared" si="432"/>
        <v>2</v>
      </c>
      <c r="BT301">
        <f t="shared" si="433"/>
        <v>25</v>
      </c>
      <c r="BU301">
        <f t="shared" si="434"/>
        <v>16</v>
      </c>
      <c r="BV301">
        <f t="shared" si="435"/>
        <v>13</v>
      </c>
      <c r="BW301">
        <f t="shared" si="436"/>
        <v>26</v>
      </c>
      <c r="BX301">
        <f t="shared" si="437"/>
        <v>23</v>
      </c>
      <c r="BY301">
        <f t="shared" si="438"/>
        <v>12</v>
      </c>
      <c r="BZ301">
        <f t="shared" si="439"/>
        <v>30</v>
      </c>
      <c r="CA301">
        <f t="shared" si="440"/>
        <v>17</v>
      </c>
      <c r="CB301">
        <f t="shared" si="441"/>
        <v>24</v>
      </c>
      <c r="CC301">
        <f t="shared" si="442"/>
        <v>28</v>
      </c>
      <c r="CD301">
        <f t="shared" si="443"/>
        <v>29</v>
      </c>
      <c r="CE301">
        <f t="shared" si="444"/>
        <v>9</v>
      </c>
      <c r="CF301">
        <f t="shared" si="445"/>
        <v>19</v>
      </c>
      <c r="CG301">
        <f t="shared" si="446"/>
        <v>22</v>
      </c>
      <c r="CH301">
        <f t="shared" si="447"/>
        <v>6</v>
      </c>
      <c r="CI301">
        <f t="shared" si="448"/>
        <v>7</v>
      </c>
      <c r="CJ301">
        <f t="shared" si="449"/>
        <v>18</v>
      </c>
      <c r="CK301">
        <f t="shared" si="450"/>
        <v>11</v>
      </c>
      <c r="CL301">
        <f t="shared" si="451"/>
        <v>27</v>
      </c>
      <c r="CM301">
        <f t="shared" si="452"/>
        <v>20</v>
      </c>
      <c r="CN301">
        <f t="shared" si="453"/>
        <v>14</v>
      </c>
      <c r="CO301">
        <f t="shared" si="454"/>
        <v>4</v>
      </c>
      <c r="CP301">
        <f t="shared" si="455"/>
        <v>10</v>
      </c>
      <c r="CQ301">
        <f t="shared" si="456"/>
        <v>15</v>
      </c>
      <c r="CR301">
        <f t="shared" si="457"/>
        <v>5</v>
      </c>
      <c r="CU301" s="2">
        <f t="array" ref="CU301">AVERAGE(IF(BO301:CR301&gt;=$CU$8,E301:AH301,""))-$B301</f>
        <v>4.8520000000000001E-2</v>
      </c>
      <c r="CV301" s="2">
        <f t="array" ref="CV301">AVERAGE(IF(BO301:CR301&lt;=$CV$8,E301:AH301,""))-$B301</f>
        <v>5.2080000000000008E-2</v>
      </c>
      <c r="CW301" s="2">
        <f t="shared" si="417"/>
        <v>-3.5600000000000076E-3</v>
      </c>
      <c r="CX301" s="2">
        <f t="shared" si="418"/>
        <v>4.9700000000000001E-2</v>
      </c>
      <c r="CY301" s="2">
        <f t="shared" si="419"/>
        <v>9.7549999999999946E-3</v>
      </c>
      <c r="CZ301" s="2"/>
      <c r="DA301" s="1">
        <f t="shared" si="420"/>
        <v>3.9627474655058981</v>
      </c>
      <c r="DB301" s="1">
        <f t="shared" si="421"/>
        <v>3.9992835410394028</v>
      </c>
      <c r="DC301" s="1">
        <f t="shared" si="422"/>
        <v>10.025998415165443</v>
      </c>
      <c r="DD301" s="1">
        <f t="shared" si="423"/>
        <v>2.5568637184677323</v>
      </c>
      <c r="DE301" s="3">
        <f t="shared" si="424"/>
        <v>1.3192161309523804</v>
      </c>
    </row>
    <row r="302" spans="1:109" x14ac:dyDescent="0.25">
      <c r="A302">
        <v>195009</v>
      </c>
      <c r="B302" s="10">
        <v>1E-3</v>
      </c>
      <c r="C302" s="11">
        <v>4.7800000000000002E-2</v>
      </c>
      <c r="E302" s="7">
        <v>3.8199999999999998E-2</v>
      </c>
      <c r="F302" s="7">
        <v>0.10130000000000002</v>
      </c>
      <c r="G302" s="7">
        <v>4.7599999999999996E-2</v>
      </c>
      <c r="H302" s="7">
        <v>0.10929999999999999</v>
      </c>
      <c r="I302" s="7">
        <v>0.1419</v>
      </c>
      <c r="J302" s="7">
        <v>3.4300000000000004E-2</v>
      </c>
      <c r="K302" s="7">
        <v>5.9500000000000004E-2</v>
      </c>
      <c r="L302" s="7">
        <v>6.1600000000000002E-2</v>
      </c>
      <c r="M302" s="7">
        <v>4.2000000000000003E-2</v>
      </c>
      <c r="N302" s="7">
        <v>4.5199999999999997E-2</v>
      </c>
      <c r="O302" s="7">
        <v>8.5600000000000009E-2</v>
      </c>
      <c r="P302" s="7">
        <v>3.1300000000000001E-2</v>
      </c>
      <c r="Q302" s="7">
        <v>7.0599999999999996E-2</v>
      </c>
      <c r="R302" s="7">
        <v>4.6600000000000003E-2</v>
      </c>
      <c r="S302" s="7">
        <v>8.3800000000000013E-2</v>
      </c>
      <c r="T302" s="7">
        <v>-4.5000000000000005E-3</v>
      </c>
      <c r="U302" s="7">
        <v>9.3800000000000008E-2</v>
      </c>
      <c r="V302" s="7">
        <v>3.2300000000000002E-2</v>
      </c>
      <c r="W302" s="7">
        <v>3.5400000000000001E-2</v>
      </c>
      <c r="X302" s="7">
        <v>4.5100000000000001E-2</v>
      </c>
      <c r="Y302" s="7">
        <v>-4.5999999999999999E-3</v>
      </c>
      <c r="Z302" s="7">
        <v>5.62E-2</v>
      </c>
      <c r="AA302" s="7">
        <v>5.5999999999999994E-2</v>
      </c>
      <c r="AB302" s="7">
        <v>6.5500000000000003E-2</v>
      </c>
      <c r="AC302" s="7">
        <v>4.2800000000000005E-2</v>
      </c>
      <c r="AD302" s="7">
        <v>5.2400000000000002E-2</v>
      </c>
      <c r="AE302" s="7">
        <v>7.9000000000000001E-2</v>
      </c>
      <c r="AF302" s="7">
        <v>6.5299999999999997E-2</v>
      </c>
      <c r="AG302" s="7">
        <v>8.5199999999999998E-2</v>
      </c>
      <c r="AH302" s="7">
        <v>6.93E-2</v>
      </c>
      <c r="AJ302" s="2">
        <f t="shared" ref="AJ302:BM302" si="475">AVERAGE(E290:E301)</f>
        <v>1.1733333333333333E-2</v>
      </c>
      <c r="AK302" s="2">
        <f t="shared" si="475"/>
        <v>2.4349999999999997E-2</v>
      </c>
      <c r="AL302" s="2">
        <f t="shared" si="475"/>
        <v>-2.1083333333333349E-3</v>
      </c>
      <c r="AM302" s="2">
        <f t="shared" si="475"/>
        <v>5.9499999999999996E-3</v>
      </c>
      <c r="AN302" s="2">
        <f t="shared" si="475"/>
        <v>6.025E-3</v>
      </c>
      <c r="AO302" s="2">
        <f t="shared" si="475"/>
        <v>3.4716666666666667E-2</v>
      </c>
      <c r="AP302" s="2">
        <f t="shared" si="475"/>
        <v>1.6266666666666665E-2</v>
      </c>
      <c r="AQ302" s="2">
        <f t="shared" si="475"/>
        <v>1.7383333333333334E-2</v>
      </c>
      <c r="AR302" s="2">
        <f t="shared" si="475"/>
        <v>3.3041666666666664E-2</v>
      </c>
      <c r="AS302" s="2">
        <f t="shared" si="475"/>
        <v>2.6108333333333334E-2</v>
      </c>
      <c r="AT302" s="2">
        <f t="shared" si="475"/>
        <v>1.6716666666666668E-2</v>
      </c>
      <c r="AU302" s="2">
        <f t="shared" si="475"/>
        <v>4.1416666666666664E-2</v>
      </c>
      <c r="AV302" s="2">
        <f t="shared" si="475"/>
        <v>1.9433333333333334E-2</v>
      </c>
      <c r="AW302" s="2">
        <f t="shared" si="475"/>
        <v>2.9183333333333339E-2</v>
      </c>
      <c r="AX302" s="2">
        <f t="shared" si="475"/>
        <v>4.2491666666666671E-2</v>
      </c>
      <c r="AY302" s="2">
        <f t="shared" si="475"/>
        <v>3.4700000000000002E-2</v>
      </c>
      <c r="AZ302" s="2">
        <f t="shared" si="475"/>
        <v>1.7283333333333335E-2</v>
      </c>
      <c r="BA302" s="2">
        <f t="shared" si="475"/>
        <v>2.3700000000000002E-2</v>
      </c>
      <c r="BB302" s="2">
        <f t="shared" si="475"/>
        <v>2.4500000000000004E-2</v>
      </c>
      <c r="BC302" s="2">
        <f t="shared" si="475"/>
        <v>9.9000000000000008E-3</v>
      </c>
      <c r="BD302" s="2">
        <f t="shared" si="475"/>
        <v>1.2299999999999998E-2</v>
      </c>
      <c r="BE302" s="2">
        <f t="shared" si="475"/>
        <v>2.4508333333333337E-2</v>
      </c>
      <c r="BF302" s="2">
        <f t="shared" si="475"/>
        <v>1.899166666666666E-2</v>
      </c>
      <c r="BG302" s="2">
        <f t="shared" si="475"/>
        <v>3.4458333333333334E-2</v>
      </c>
      <c r="BH302" s="2">
        <f t="shared" si="475"/>
        <v>2.4716666666666665E-2</v>
      </c>
      <c r="BI302" s="2">
        <f t="shared" si="475"/>
        <v>2.1758333333333334E-2</v>
      </c>
      <c r="BJ302" s="2">
        <f t="shared" si="475"/>
        <v>9.0666666666666691E-3</v>
      </c>
      <c r="BK302" s="2">
        <f t="shared" si="475"/>
        <v>1.7758333333333334E-2</v>
      </c>
      <c r="BL302" s="2">
        <f t="shared" si="475"/>
        <v>1.6524999999999998E-2</v>
      </c>
      <c r="BM302" s="2">
        <f t="shared" si="475"/>
        <v>1.2800000000000001E-2</v>
      </c>
      <c r="BO302">
        <f t="shared" si="428"/>
        <v>6</v>
      </c>
      <c r="BP302">
        <f t="shared" si="429"/>
        <v>19</v>
      </c>
      <c r="BQ302">
        <f t="shared" si="430"/>
        <v>1</v>
      </c>
      <c r="BR302">
        <f t="shared" si="431"/>
        <v>2</v>
      </c>
      <c r="BS302">
        <f t="shared" si="432"/>
        <v>3</v>
      </c>
      <c r="BT302">
        <f t="shared" si="433"/>
        <v>28</v>
      </c>
      <c r="BU302">
        <f t="shared" si="434"/>
        <v>9</v>
      </c>
      <c r="BV302">
        <f t="shared" si="435"/>
        <v>13</v>
      </c>
      <c r="BW302">
        <f t="shared" si="436"/>
        <v>25</v>
      </c>
      <c r="BX302">
        <f t="shared" si="437"/>
        <v>23</v>
      </c>
      <c r="BY302">
        <f t="shared" si="438"/>
        <v>11</v>
      </c>
      <c r="BZ302">
        <f t="shared" si="439"/>
        <v>29</v>
      </c>
      <c r="CA302">
        <f t="shared" si="440"/>
        <v>16</v>
      </c>
      <c r="CB302">
        <f t="shared" si="441"/>
        <v>24</v>
      </c>
      <c r="CC302">
        <f t="shared" si="442"/>
        <v>30</v>
      </c>
      <c r="CD302">
        <f t="shared" si="443"/>
        <v>27</v>
      </c>
      <c r="CE302">
        <f t="shared" si="444"/>
        <v>12</v>
      </c>
      <c r="CF302">
        <f t="shared" si="445"/>
        <v>18</v>
      </c>
      <c r="CG302">
        <f t="shared" si="446"/>
        <v>20</v>
      </c>
      <c r="CH302">
        <f t="shared" si="447"/>
        <v>5</v>
      </c>
      <c r="CI302">
        <f t="shared" si="448"/>
        <v>7</v>
      </c>
      <c r="CJ302">
        <f t="shared" si="449"/>
        <v>21</v>
      </c>
      <c r="CK302">
        <f t="shared" si="450"/>
        <v>15</v>
      </c>
      <c r="CL302">
        <f t="shared" si="451"/>
        <v>26</v>
      </c>
      <c r="CM302">
        <f t="shared" si="452"/>
        <v>22</v>
      </c>
      <c r="CN302">
        <f t="shared" si="453"/>
        <v>17</v>
      </c>
      <c r="CO302">
        <f t="shared" si="454"/>
        <v>4</v>
      </c>
      <c r="CP302">
        <f t="shared" si="455"/>
        <v>14</v>
      </c>
      <c r="CQ302">
        <f t="shared" si="456"/>
        <v>10</v>
      </c>
      <c r="CR302">
        <f t="shared" si="457"/>
        <v>8</v>
      </c>
      <c r="CU302" s="2">
        <f t="array" ref="CU302">AVERAGE(IF(BO302:CR302&gt;=$CU$8,E302:AH302,""))-$B302</f>
        <v>4.8013333333333338E-2</v>
      </c>
      <c r="CV302" s="2">
        <f t="array" ref="CV302">AVERAGE(IF(BO302:CR302&lt;=$CV$8,E302:AH302,""))-$B302</f>
        <v>6.7853333333333335E-2</v>
      </c>
      <c r="CW302" s="2">
        <f t="shared" si="417"/>
        <v>-1.9839999999999997E-2</v>
      </c>
      <c r="CX302" s="2">
        <f t="shared" si="418"/>
        <v>4.7800000000000002E-2</v>
      </c>
      <c r="CY302" s="2">
        <f t="shared" si="419"/>
        <v>-2.9299999999999968E-3</v>
      </c>
      <c r="CZ302" s="2"/>
      <c r="DA302" s="1">
        <f t="shared" si="420"/>
        <v>3.8880893032557671</v>
      </c>
      <c r="DB302" s="1">
        <f t="shared" si="421"/>
        <v>4.1944485778421257</v>
      </c>
      <c r="DC302" s="1">
        <f t="shared" si="422"/>
        <v>10.517406017487417</v>
      </c>
      <c r="DD302" s="1">
        <f t="shared" si="423"/>
        <v>2.7329123083632969</v>
      </c>
      <c r="DE302" s="3">
        <f t="shared" si="424"/>
        <v>1.2993761309523804</v>
      </c>
    </row>
    <row r="303" spans="1:109" x14ac:dyDescent="0.25">
      <c r="A303">
        <v>195010</v>
      </c>
      <c r="B303" s="10">
        <v>1.1999999999999999E-3</v>
      </c>
      <c r="C303" s="11">
        <v>-2.3E-3</v>
      </c>
      <c r="E303" s="7">
        <v>-4.3E-3</v>
      </c>
      <c r="F303" s="7">
        <v>-1.1599999999999999E-2</v>
      </c>
      <c r="G303" s="7">
        <v>1.6000000000000001E-3</v>
      </c>
      <c r="H303" s="7">
        <v>-5.8900000000000001E-2</v>
      </c>
      <c r="I303" s="7">
        <v>-6.3E-3</v>
      </c>
      <c r="J303" s="7">
        <v>-8.3000000000000001E-3</v>
      </c>
      <c r="K303" s="7">
        <v>-2.5000000000000001E-3</v>
      </c>
      <c r="L303" s="7">
        <v>-1.7600000000000001E-2</v>
      </c>
      <c r="M303" s="7">
        <v>-8.5000000000000006E-3</v>
      </c>
      <c r="N303" s="7">
        <v>-4.7000000000000002E-3</v>
      </c>
      <c r="O303" s="7">
        <v>-1.6799999999999999E-2</v>
      </c>
      <c r="P303" s="7">
        <v>3.9800000000000002E-2</v>
      </c>
      <c r="Q303" s="7">
        <v>-7.6E-3</v>
      </c>
      <c r="R303" s="7">
        <v>-1.3899999999999999E-2</v>
      </c>
      <c r="S303" s="7">
        <v>4.1999999999999997E-3</v>
      </c>
      <c r="T303" s="7">
        <v>2.2599999999999999E-2</v>
      </c>
      <c r="U303" s="7">
        <v>-1.9599999999999999E-2</v>
      </c>
      <c r="V303" s="7">
        <v>-2.6600000000000002E-2</v>
      </c>
      <c r="W303" s="7">
        <v>3.4000000000000002E-3</v>
      </c>
      <c r="X303" s="7">
        <v>-7.4000000000000003E-3</v>
      </c>
      <c r="Y303" s="7">
        <v>2.0999999999999999E-3</v>
      </c>
      <c r="Z303" s="7">
        <v>-1.1599999999999999E-2</v>
      </c>
      <c r="AA303" s="7">
        <v>-1.6399999999999998E-2</v>
      </c>
      <c r="AB303" s="7">
        <v>2.0000000000000001E-4</v>
      </c>
      <c r="AC303" s="7">
        <v>-7.6E-3</v>
      </c>
      <c r="AD303" s="7">
        <v>-3.61E-2</v>
      </c>
      <c r="AE303" s="7">
        <v>1.1000000000000001E-2</v>
      </c>
      <c r="AF303" s="7">
        <v>-1.78E-2</v>
      </c>
      <c r="AG303" s="7">
        <v>-1.0800000000000001E-2</v>
      </c>
      <c r="AH303" s="7">
        <v>1.8E-3</v>
      </c>
      <c r="AJ303" s="2">
        <f t="shared" ref="AJ303:BM303" si="476">AVERAGE(E291:E302)</f>
        <v>1.2958333333333336E-2</v>
      </c>
      <c r="AK303" s="2">
        <f t="shared" si="476"/>
        <v>2.8066666666666667E-2</v>
      </c>
      <c r="AL303" s="2">
        <f t="shared" si="476"/>
        <v>-3.7500000000000093E-4</v>
      </c>
      <c r="AM303" s="2">
        <f t="shared" si="476"/>
        <v>1.3824999999999999E-2</v>
      </c>
      <c r="AN303" s="2">
        <f t="shared" si="476"/>
        <v>1.5733333333333332E-2</v>
      </c>
      <c r="AO303" s="2">
        <f t="shared" si="476"/>
        <v>3.4941666666666663E-2</v>
      </c>
      <c r="AP303" s="2">
        <f t="shared" si="476"/>
        <v>1.7633333333333331E-2</v>
      </c>
      <c r="AQ303" s="2">
        <f t="shared" si="476"/>
        <v>2.0966666666666665E-2</v>
      </c>
      <c r="AR303" s="2">
        <f t="shared" si="476"/>
        <v>3.2433333333333335E-2</v>
      </c>
      <c r="AS303" s="2">
        <f t="shared" si="476"/>
        <v>2.7591666666666667E-2</v>
      </c>
      <c r="AT303" s="2">
        <f t="shared" si="476"/>
        <v>2.1333333333333333E-2</v>
      </c>
      <c r="AU303" s="2">
        <f t="shared" si="476"/>
        <v>4.1058333333333329E-2</v>
      </c>
      <c r="AV303" s="2">
        <f t="shared" si="476"/>
        <v>2.2591666666666666E-2</v>
      </c>
      <c r="AW303" s="2">
        <f t="shared" si="476"/>
        <v>3.0133333333333335E-2</v>
      </c>
      <c r="AX303" s="2">
        <f t="shared" si="476"/>
        <v>4.7491666666666675E-2</v>
      </c>
      <c r="AY303" s="2">
        <f t="shared" si="476"/>
        <v>3.1125E-2</v>
      </c>
      <c r="AZ303" s="2">
        <f t="shared" si="476"/>
        <v>2.3691666666666666E-2</v>
      </c>
      <c r="BA303" s="2">
        <f t="shared" si="476"/>
        <v>2.3458333333333335E-2</v>
      </c>
      <c r="BB303" s="2">
        <f t="shared" si="476"/>
        <v>2.4933333333333335E-2</v>
      </c>
      <c r="BC303" s="2">
        <f t="shared" si="476"/>
        <v>1.0283333333333334E-2</v>
      </c>
      <c r="BD303" s="2">
        <f t="shared" si="476"/>
        <v>1.0891666666666668E-2</v>
      </c>
      <c r="BE303" s="2">
        <f t="shared" si="476"/>
        <v>1.9275000000000004E-2</v>
      </c>
      <c r="BF303" s="2">
        <f t="shared" si="476"/>
        <v>2.0466666666666664E-2</v>
      </c>
      <c r="BG303" s="2">
        <f t="shared" si="476"/>
        <v>3.6074999999999996E-2</v>
      </c>
      <c r="BH303" s="2">
        <f t="shared" si="476"/>
        <v>2.5966666666666666E-2</v>
      </c>
      <c r="BI303" s="2">
        <f t="shared" si="476"/>
        <v>2.2383333333333335E-2</v>
      </c>
      <c r="BJ303" s="2">
        <f t="shared" si="476"/>
        <v>1.3966666666666669E-2</v>
      </c>
      <c r="BK303" s="2">
        <f t="shared" si="476"/>
        <v>2.1450000000000007E-2</v>
      </c>
      <c r="BL303" s="2">
        <f t="shared" si="476"/>
        <v>1.8383333333333331E-2</v>
      </c>
      <c r="BM303" s="2">
        <f t="shared" si="476"/>
        <v>1.5400000000000004E-2</v>
      </c>
      <c r="BO303">
        <f t="shared" si="428"/>
        <v>4</v>
      </c>
      <c r="BP303">
        <f t="shared" si="429"/>
        <v>23</v>
      </c>
      <c r="BQ303">
        <f t="shared" si="430"/>
        <v>1</v>
      </c>
      <c r="BR303">
        <f t="shared" si="431"/>
        <v>5</v>
      </c>
      <c r="BS303">
        <f t="shared" si="432"/>
        <v>8</v>
      </c>
      <c r="BT303">
        <f t="shared" si="433"/>
        <v>27</v>
      </c>
      <c r="BU303">
        <f t="shared" si="434"/>
        <v>9</v>
      </c>
      <c r="BV303">
        <f t="shared" si="435"/>
        <v>13</v>
      </c>
      <c r="BW303">
        <f t="shared" si="436"/>
        <v>26</v>
      </c>
      <c r="BX303">
        <f t="shared" si="437"/>
        <v>22</v>
      </c>
      <c r="BY303">
        <f t="shared" si="438"/>
        <v>14</v>
      </c>
      <c r="BZ303">
        <f t="shared" si="439"/>
        <v>29</v>
      </c>
      <c r="CA303">
        <f t="shared" si="440"/>
        <v>17</v>
      </c>
      <c r="CB303">
        <f t="shared" si="441"/>
        <v>24</v>
      </c>
      <c r="CC303">
        <f t="shared" si="442"/>
        <v>30</v>
      </c>
      <c r="CD303">
        <f t="shared" si="443"/>
        <v>25</v>
      </c>
      <c r="CE303">
        <f t="shared" si="444"/>
        <v>19</v>
      </c>
      <c r="CF303">
        <f t="shared" si="445"/>
        <v>18</v>
      </c>
      <c r="CG303">
        <f t="shared" si="446"/>
        <v>20</v>
      </c>
      <c r="CH303">
        <f t="shared" si="447"/>
        <v>2</v>
      </c>
      <c r="CI303">
        <f t="shared" si="448"/>
        <v>3</v>
      </c>
      <c r="CJ303">
        <f t="shared" si="449"/>
        <v>11</v>
      </c>
      <c r="CK303">
        <f t="shared" si="450"/>
        <v>12</v>
      </c>
      <c r="CL303">
        <f t="shared" si="451"/>
        <v>28</v>
      </c>
      <c r="CM303">
        <f t="shared" si="452"/>
        <v>21</v>
      </c>
      <c r="CN303">
        <f t="shared" si="453"/>
        <v>16</v>
      </c>
      <c r="CO303">
        <f t="shared" si="454"/>
        <v>6</v>
      </c>
      <c r="CP303">
        <f t="shared" si="455"/>
        <v>15</v>
      </c>
      <c r="CQ303">
        <f t="shared" si="456"/>
        <v>10</v>
      </c>
      <c r="CR303">
        <f t="shared" si="457"/>
        <v>7</v>
      </c>
      <c r="CU303" s="2">
        <f t="array" ref="CU303">AVERAGE(IF(BO303:CR303&gt;=$CU$8,E303:AH303,""))-$B303</f>
        <v>-6.1533333333333336E-3</v>
      </c>
      <c r="CV303" s="2">
        <f t="array" ref="CV303">AVERAGE(IF(BO303:CR303&lt;=$CV$8,E303:AH303,""))-$B303</f>
        <v>-1.146E-2</v>
      </c>
      <c r="CW303" s="2">
        <f t="shared" si="417"/>
        <v>5.3066666666666661E-3</v>
      </c>
      <c r="CX303" s="2">
        <f t="shared" si="418"/>
        <v>-2.3E-3</v>
      </c>
      <c r="CY303" s="2">
        <f t="shared" si="419"/>
        <v>3.4049999999999992E-3</v>
      </c>
      <c r="CZ303" s="2"/>
      <c r="DA303" s="1">
        <f t="shared" si="420"/>
        <v>3.9133878043222845</v>
      </c>
      <c r="DB303" s="1">
        <f t="shared" si="421"/>
        <v>4.1898346844064998</v>
      </c>
      <c r="DC303" s="1">
        <f t="shared" si="422"/>
        <v>10.465309799680796</v>
      </c>
      <c r="DD303" s="1">
        <f t="shared" si="423"/>
        <v>2.7048726280794892</v>
      </c>
      <c r="DE303" s="3">
        <f t="shared" si="424"/>
        <v>1.3046827976190469</v>
      </c>
    </row>
    <row r="304" spans="1:109" x14ac:dyDescent="0.25">
      <c r="A304">
        <v>195011</v>
      </c>
      <c r="B304" s="10">
        <v>1.1000000000000001E-3</v>
      </c>
      <c r="C304" s="11">
        <v>2.7400000000000004E-2</v>
      </c>
      <c r="E304" s="7">
        <v>-5.7999999999999996E-3</v>
      </c>
      <c r="F304" s="7">
        <v>3.2100000000000004E-2</v>
      </c>
      <c r="G304" s="7">
        <v>-1.7399999999999999E-2</v>
      </c>
      <c r="H304" s="7">
        <v>-1.3200000000000002E-2</v>
      </c>
      <c r="I304" s="7">
        <v>-2.01E-2</v>
      </c>
      <c r="J304" s="7">
        <v>1.0900000000000002E-2</v>
      </c>
      <c r="K304" s="7">
        <v>3.3300000000000003E-2</v>
      </c>
      <c r="L304" s="7">
        <v>4.6800000000000001E-2</v>
      </c>
      <c r="M304" s="7">
        <v>7.6700000000000004E-2</v>
      </c>
      <c r="N304" s="7">
        <v>2.2599999999999999E-2</v>
      </c>
      <c r="O304" s="7">
        <v>4.4800000000000006E-2</v>
      </c>
      <c r="P304" s="7">
        <v>5.2600000000000001E-2</v>
      </c>
      <c r="Q304" s="7">
        <v>3.1400000000000004E-2</v>
      </c>
      <c r="R304" s="7">
        <v>5.3E-3</v>
      </c>
      <c r="S304" s="7">
        <v>-1.84E-2</v>
      </c>
      <c r="T304" s="7">
        <v>6.2400000000000004E-2</v>
      </c>
      <c r="U304" s="7">
        <v>7.4700000000000003E-2</v>
      </c>
      <c r="V304" s="7">
        <v>4.9000000000000002E-2</v>
      </c>
      <c r="W304" s="7">
        <v>5.2800000000000007E-2</v>
      </c>
      <c r="X304" s="7">
        <v>-1.18E-2</v>
      </c>
      <c r="Y304" s="7">
        <v>-2.3999999999999998E-3</v>
      </c>
      <c r="Z304" s="7">
        <v>-2.23E-2</v>
      </c>
      <c r="AA304" s="7">
        <v>6.1699999999999998E-2</v>
      </c>
      <c r="AB304" s="7">
        <v>7.0099999999999996E-2</v>
      </c>
      <c r="AC304" s="7">
        <v>4.1799999999999997E-2</v>
      </c>
      <c r="AD304" s="7">
        <v>3.6000000000000004E-2</v>
      </c>
      <c r="AE304" s="7">
        <v>4.4000000000000003E-3</v>
      </c>
      <c r="AF304" s="7">
        <v>1.5500000000000002E-2</v>
      </c>
      <c r="AG304" s="7">
        <v>2.75E-2</v>
      </c>
      <c r="AH304" s="7">
        <v>1.34E-2</v>
      </c>
      <c r="AJ304" s="2">
        <f t="shared" ref="AJ304:BM304" si="477">AVERAGE(E292:E303)</f>
        <v>1.0766666666666662E-2</v>
      </c>
      <c r="AK304" s="2">
        <f t="shared" si="477"/>
        <v>2.4725E-2</v>
      </c>
      <c r="AL304" s="2">
        <f t="shared" si="477"/>
        <v>9.1666666666666546E-4</v>
      </c>
      <c r="AM304" s="2">
        <f t="shared" si="477"/>
        <v>5.8749999999999983E-3</v>
      </c>
      <c r="AN304" s="2">
        <f t="shared" si="477"/>
        <v>1.3341666666666667E-2</v>
      </c>
      <c r="AO304" s="2">
        <f t="shared" si="477"/>
        <v>2.6800000000000001E-2</v>
      </c>
      <c r="AP304" s="2">
        <f t="shared" si="477"/>
        <v>1.3941666666666666E-2</v>
      </c>
      <c r="AQ304" s="2">
        <f t="shared" si="477"/>
        <v>1.6683333333333328E-2</v>
      </c>
      <c r="AR304" s="2">
        <f t="shared" si="477"/>
        <v>2.825833333333333E-2</v>
      </c>
      <c r="AS304" s="2">
        <f t="shared" si="477"/>
        <v>2.6008333333333338E-2</v>
      </c>
      <c r="AT304" s="2">
        <f t="shared" si="477"/>
        <v>1.714166666666667E-2</v>
      </c>
      <c r="AU304" s="2">
        <f t="shared" si="477"/>
        <v>4.0166666666666663E-2</v>
      </c>
      <c r="AV304" s="2">
        <f t="shared" si="477"/>
        <v>1.9508333333333336E-2</v>
      </c>
      <c r="AW304" s="2">
        <f t="shared" si="477"/>
        <v>2.6758333333333328E-2</v>
      </c>
      <c r="AX304" s="2">
        <f t="shared" si="477"/>
        <v>4.1841666666666666E-2</v>
      </c>
      <c r="AY304" s="2">
        <f t="shared" si="477"/>
        <v>3.0108333333333331E-2</v>
      </c>
      <c r="AZ304" s="2">
        <f t="shared" si="477"/>
        <v>1.8958333333333331E-2</v>
      </c>
      <c r="BA304" s="2">
        <f t="shared" si="477"/>
        <v>2.1783333333333332E-2</v>
      </c>
      <c r="BB304" s="2">
        <f t="shared" si="477"/>
        <v>2.2058333333333336E-2</v>
      </c>
      <c r="BC304" s="2">
        <f t="shared" si="477"/>
        <v>8.575000000000001E-3</v>
      </c>
      <c r="BD304" s="2">
        <f t="shared" si="477"/>
        <v>9.4999999999999998E-3</v>
      </c>
      <c r="BE304" s="2">
        <f t="shared" si="477"/>
        <v>1.695E-2</v>
      </c>
      <c r="BF304" s="2">
        <f t="shared" si="477"/>
        <v>1.4633333333333333E-2</v>
      </c>
      <c r="BG304" s="2">
        <f t="shared" si="477"/>
        <v>3.1999999999999994E-2</v>
      </c>
      <c r="BH304" s="2">
        <f t="shared" si="477"/>
        <v>2.4558333333333331E-2</v>
      </c>
      <c r="BI304" s="2">
        <f t="shared" si="477"/>
        <v>1.8541666666666668E-2</v>
      </c>
      <c r="BJ304" s="2">
        <f t="shared" si="477"/>
        <v>1.4608333333333334E-2</v>
      </c>
      <c r="BK304" s="2">
        <f t="shared" si="477"/>
        <v>1.8100000000000002E-2</v>
      </c>
      <c r="BL304" s="2">
        <f t="shared" si="477"/>
        <v>1.3958333333333331E-2</v>
      </c>
      <c r="BM304" s="2">
        <f t="shared" si="477"/>
        <v>1.3475000000000001E-2</v>
      </c>
      <c r="BO304">
        <f t="shared" si="428"/>
        <v>5</v>
      </c>
      <c r="BP304">
        <f t="shared" si="429"/>
        <v>22</v>
      </c>
      <c r="BQ304">
        <f t="shared" si="430"/>
        <v>1</v>
      </c>
      <c r="BR304">
        <f t="shared" si="431"/>
        <v>2</v>
      </c>
      <c r="BS304">
        <f t="shared" si="432"/>
        <v>6</v>
      </c>
      <c r="BT304">
        <f t="shared" si="433"/>
        <v>25</v>
      </c>
      <c r="BU304">
        <f t="shared" si="434"/>
        <v>8</v>
      </c>
      <c r="BV304">
        <f t="shared" si="435"/>
        <v>12</v>
      </c>
      <c r="BW304">
        <f t="shared" si="436"/>
        <v>26</v>
      </c>
      <c r="BX304">
        <f t="shared" si="437"/>
        <v>23</v>
      </c>
      <c r="BY304">
        <f t="shared" si="438"/>
        <v>14</v>
      </c>
      <c r="BZ304">
        <f t="shared" si="439"/>
        <v>29</v>
      </c>
      <c r="CA304">
        <f t="shared" si="440"/>
        <v>18</v>
      </c>
      <c r="CB304">
        <f t="shared" si="441"/>
        <v>24</v>
      </c>
      <c r="CC304">
        <f t="shared" si="442"/>
        <v>30</v>
      </c>
      <c r="CD304">
        <f t="shared" si="443"/>
        <v>27</v>
      </c>
      <c r="CE304">
        <f t="shared" si="444"/>
        <v>17</v>
      </c>
      <c r="CF304">
        <f t="shared" si="445"/>
        <v>19</v>
      </c>
      <c r="CG304">
        <f t="shared" si="446"/>
        <v>20</v>
      </c>
      <c r="CH304">
        <f t="shared" si="447"/>
        <v>3</v>
      </c>
      <c r="CI304">
        <f t="shared" si="448"/>
        <v>4</v>
      </c>
      <c r="CJ304">
        <f t="shared" si="449"/>
        <v>13</v>
      </c>
      <c r="CK304">
        <f t="shared" si="450"/>
        <v>11</v>
      </c>
      <c r="CL304">
        <f t="shared" si="451"/>
        <v>28</v>
      </c>
      <c r="CM304">
        <f t="shared" si="452"/>
        <v>21</v>
      </c>
      <c r="CN304">
        <f t="shared" si="453"/>
        <v>16</v>
      </c>
      <c r="CO304">
        <f t="shared" si="454"/>
        <v>10</v>
      </c>
      <c r="CP304">
        <f t="shared" si="455"/>
        <v>15</v>
      </c>
      <c r="CQ304">
        <f t="shared" si="456"/>
        <v>9</v>
      </c>
      <c r="CR304">
        <f t="shared" si="457"/>
        <v>7</v>
      </c>
      <c r="CU304" s="2">
        <f t="array" ref="CU304">AVERAGE(IF(BO304:CR304&gt;=$CU$8,E304:AH304,""))-$B304</f>
        <v>3.8900000000000004E-2</v>
      </c>
      <c r="CV304" s="2">
        <f t="array" ref="CV304">AVERAGE(IF(BO304:CR304&lt;=$CV$8,E304:AH304,""))-$B304</f>
        <v>9.1933333333333329E-3</v>
      </c>
      <c r="CW304" s="2">
        <f t="shared" si="417"/>
        <v>2.9706666666666673E-2</v>
      </c>
      <c r="CX304" s="2">
        <f t="shared" si="418"/>
        <v>2.7400000000000004E-2</v>
      </c>
      <c r="CY304" s="2">
        <f t="shared" si="419"/>
        <v>2.9130000000000007E-2</v>
      </c>
      <c r="CZ304" s="2"/>
      <c r="DA304" s="1">
        <f t="shared" si="420"/>
        <v>4.0339462379474407</v>
      </c>
      <c r="DB304" s="1">
        <f t="shared" si="421"/>
        <v>4.3092449729120856</v>
      </c>
      <c r="DC304" s="1">
        <f t="shared" si="422"/>
        <v>10.883922191668027</v>
      </c>
      <c r="DD304" s="1">
        <f t="shared" si="423"/>
        <v>2.7327147836645214</v>
      </c>
      <c r="DE304" s="3">
        <f t="shared" si="424"/>
        <v>1.3343894642857137</v>
      </c>
    </row>
    <row r="305" spans="1:109" x14ac:dyDescent="0.25">
      <c r="A305">
        <v>195012</v>
      </c>
      <c r="B305" s="10">
        <v>1.1000000000000001E-3</v>
      </c>
      <c r="C305" s="11">
        <v>5.6600000000000004E-2</v>
      </c>
      <c r="E305" s="7">
        <v>1.46E-2</v>
      </c>
      <c r="F305" s="7">
        <v>6.4000000000000001E-2</v>
      </c>
      <c r="G305" s="7">
        <v>-1.38E-2</v>
      </c>
      <c r="H305" s="7">
        <v>1.03E-2</v>
      </c>
      <c r="I305" s="7">
        <v>2.29E-2</v>
      </c>
      <c r="J305" s="7">
        <v>1.6E-2</v>
      </c>
      <c r="K305" s="7">
        <v>6.3500000000000001E-2</v>
      </c>
      <c r="L305" s="7">
        <v>6.0599999999999994E-2</v>
      </c>
      <c r="M305" s="7">
        <v>6.1800000000000001E-2</v>
      </c>
      <c r="N305" s="7">
        <v>0.1245</v>
      </c>
      <c r="O305" s="7">
        <v>3.04E-2</v>
      </c>
      <c r="P305" s="7">
        <v>7.5300000000000006E-2</v>
      </c>
      <c r="Q305" s="7">
        <v>9.9400000000000002E-2</v>
      </c>
      <c r="R305" s="7">
        <v>5.0499999999999996E-2</v>
      </c>
      <c r="S305" s="7">
        <v>2.3E-2</v>
      </c>
      <c r="T305" s="7">
        <v>0.11460000000000001</v>
      </c>
      <c r="U305" s="7">
        <v>8.5300000000000001E-2</v>
      </c>
      <c r="V305" s="7">
        <v>0.1384</v>
      </c>
      <c r="W305" s="7">
        <v>8.5900000000000004E-2</v>
      </c>
      <c r="X305" s="7">
        <v>3.5900000000000001E-2</v>
      </c>
      <c r="Y305" s="7">
        <v>1.8800000000000001E-2</v>
      </c>
      <c r="Z305" s="7">
        <v>1.2E-2</v>
      </c>
      <c r="AA305" s="7">
        <v>2.07E-2</v>
      </c>
      <c r="AB305" s="7">
        <v>6.1200000000000004E-2</v>
      </c>
      <c r="AC305" s="7">
        <v>0.15870000000000001</v>
      </c>
      <c r="AD305" s="7">
        <v>4.1900000000000007E-2</v>
      </c>
      <c r="AE305" s="7">
        <v>2.7999999999999997E-2</v>
      </c>
      <c r="AF305" s="7">
        <v>3.8199999999999998E-2</v>
      </c>
      <c r="AG305" s="7">
        <v>4.4800000000000006E-2</v>
      </c>
      <c r="AH305" s="7">
        <v>2.9399999999999999E-2</v>
      </c>
      <c r="AJ305" s="2">
        <f t="shared" ref="AJ305:BM305" si="478">AVERAGE(E293:E304)</f>
        <v>8.6916666666666653E-3</v>
      </c>
      <c r="AK305" s="2">
        <f t="shared" si="478"/>
        <v>2.3658333333333337E-2</v>
      </c>
      <c r="AL305" s="2">
        <f t="shared" si="478"/>
        <v>-2.3583333333333334E-3</v>
      </c>
      <c r="AM305" s="2">
        <f t="shared" si="478"/>
        <v>4.4583333333333315E-3</v>
      </c>
      <c r="AN305" s="2">
        <f t="shared" si="478"/>
        <v>1.3808333333333332E-2</v>
      </c>
      <c r="AO305" s="2">
        <f t="shared" si="478"/>
        <v>2.445000000000001E-2</v>
      </c>
      <c r="AP305" s="2">
        <f t="shared" si="478"/>
        <v>1.7291666666666667E-2</v>
      </c>
      <c r="AQ305" s="2">
        <f t="shared" si="478"/>
        <v>1.6574999999999999E-2</v>
      </c>
      <c r="AR305" s="2">
        <f t="shared" si="478"/>
        <v>3.043333333333333E-2</v>
      </c>
      <c r="AS305" s="2">
        <f t="shared" si="478"/>
        <v>2.7308333333333337E-2</v>
      </c>
      <c r="AT305" s="2">
        <f t="shared" si="478"/>
        <v>1.725833333333333E-2</v>
      </c>
      <c r="AU305" s="2">
        <f t="shared" si="478"/>
        <v>4.2316666666666669E-2</v>
      </c>
      <c r="AV305" s="2">
        <f t="shared" si="478"/>
        <v>2.24E-2</v>
      </c>
      <c r="AW305" s="2">
        <f t="shared" si="478"/>
        <v>2.3841666666666674E-2</v>
      </c>
      <c r="AX305" s="2">
        <f t="shared" si="478"/>
        <v>3.6600000000000001E-2</v>
      </c>
      <c r="AY305" s="2">
        <f t="shared" si="478"/>
        <v>3.5700000000000003E-2</v>
      </c>
      <c r="AZ305" s="2">
        <f t="shared" si="478"/>
        <v>2.523333333333333E-2</v>
      </c>
      <c r="BA305" s="2">
        <f t="shared" si="478"/>
        <v>2.2516666666666667E-2</v>
      </c>
      <c r="BB305" s="2">
        <f t="shared" si="478"/>
        <v>2.8858333333333337E-2</v>
      </c>
      <c r="BC305" s="2">
        <f t="shared" si="478"/>
        <v>4.8583333333333317E-3</v>
      </c>
      <c r="BD305" s="2">
        <f t="shared" si="478"/>
        <v>7.9083333333333349E-3</v>
      </c>
      <c r="BE305" s="2">
        <f t="shared" si="478"/>
        <v>1.4916666666666667E-2</v>
      </c>
      <c r="BF305" s="2">
        <f t="shared" si="478"/>
        <v>1.6691666666666664E-2</v>
      </c>
      <c r="BG305" s="2">
        <f t="shared" si="478"/>
        <v>3.5691666666666663E-2</v>
      </c>
      <c r="BH305" s="2">
        <f t="shared" si="478"/>
        <v>2.7333333333333331E-2</v>
      </c>
      <c r="BI305" s="2">
        <f t="shared" si="478"/>
        <v>2.06E-2</v>
      </c>
      <c r="BJ305" s="2">
        <f t="shared" si="478"/>
        <v>1.2924999999999999E-2</v>
      </c>
      <c r="BK305" s="2">
        <f t="shared" si="478"/>
        <v>1.6791666666666667E-2</v>
      </c>
      <c r="BL305" s="2">
        <f t="shared" si="478"/>
        <v>1.3716666666666667E-2</v>
      </c>
      <c r="BM305" s="2">
        <f t="shared" si="478"/>
        <v>1.2200000000000001E-2</v>
      </c>
      <c r="BO305">
        <f t="shared" si="428"/>
        <v>5</v>
      </c>
      <c r="BP305">
        <f t="shared" si="429"/>
        <v>19</v>
      </c>
      <c r="BQ305">
        <f t="shared" si="430"/>
        <v>1</v>
      </c>
      <c r="BR305">
        <f t="shared" si="431"/>
        <v>2</v>
      </c>
      <c r="BS305">
        <f t="shared" si="432"/>
        <v>9</v>
      </c>
      <c r="BT305">
        <f t="shared" si="433"/>
        <v>21</v>
      </c>
      <c r="BU305">
        <f t="shared" si="434"/>
        <v>15</v>
      </c>
      <c r="BV305">
        <f t="shared" si="435"/>
        <v>11</v>
      </c>
      <c r="BW305">
        <f t="shared" si="436"/>
        <v>26</v>
      </c>
      <c r="BX305">
        <f t="shared" si="437"/>
        <v>23</v>
      </c>
      <c r="BY305">
        <f t="shared" si="438"/>
        <v>14</v>
      </c>
      <c r="BZ305">
        <f t="shared" si="439"/>
        <v>30</v>
      </c>
      <c r="CA305">
        <f t="shared" si="440"/>
        <v>17</v>
      </c>
      <c r="CB305">
        <f t="shared" si="441"/>
        <v>20</v>
      </c>
      <c r="CC305">
        <f t="shared" si="442"/>
        <v>29</v>
      </c>
      <c r="CD305">
        <f t="shared" si="443"/>
        <v>28</v>
      </c>
      <c r="CE305">
        <f t="shared" si="444"/>
        <v>22</v>
      </c>
      <c r="CF305">
        <f t="shared" si="445"/>
        <v>18</v>
      </c>
      <c r="CG305">
        <f t="shared" si="446"/>
        <v>25</v>
      </c>
      <c r="CH305">
        <f t="shared" si="447"/>
        <v>3</v>
      </c>
      <c r="CI305">
        <f t="shared" si="448"/>
        <v>4</v>
      </c>
      <c r="CJ305">
        <f t="shared" si="449"/>
        <v>10</v>
      </c>
      <c r="CK305">
        <f t="shared" si="450"/>
        <v>12</v>
      </c>
      <c r="CL305">
        <f t="shared" si="451"/>
        <v>27</v>
      </c>
      <c r="CM305">
        <f t="shared" si="452"/>
        <v>24</v>
      </c>
      <c r="CN305">
        <f t="shared" si="453"/>
        <v>16</v>
      </c>
      <c r="CO305">
        <f t="shared" si="454"/>
        <v>7</v>
      </c>
      <c r="CP305">
        <f t="shared" si="455"/>
        <v>13</v>
      </c>
      <c r="CQ305">
        <f t="shared" si="456"/>
        <v>8</v>
      </c>
      <c r="CR305">
        <f t="shared" si="457"/>
        <v>6</v>
      </c>
      <c r="CU305" s="2">
        <f t="array" ref="CU305">AVERAGE(IF(BO305:CR305&gt;=$CU$8,E305:AH305,""))-$B305</f>
        <v>7.8933333333333341E-2</v>
      </c>
      <c r="CV305" s="2">
        <f t="array" ref="CV305">AVERAGE(IF(BO305:CR305&lt;=$CV$8,E305:AH305,""))-$B305</f>
        <v>2.6653333333333331E-2</v>
      </c>
      <c r="CW305" s="2">
        <f t="shared" si="417"/>
        <v>5.2280000000000007E-2</v>
      </c>
      <c r="CX305" s="2">
        <f t="shared" si="418"/>
        <v>5.6600000000000004E-2</v>
      </c>
      <c r="CY305" s="2">
        <f t="shared" si="419"/>
        <v>5.3360000000000012E-2</v>
      </c>
      <c r="CZ305" s="2"/>
      <c r="DA305" s="1">
        <f t="shared" si="420"/>
        <v>4.2492782881290756</v>
      </c>
      <c r="DB305" s="1">
        <f t="shared" si="421"/>
        <v>4.5578884078491138</v>
      </c>
      <c r="DC305" s="1">
        <f t="shared" si="422"/>
        <v>11.754998764407858</v>
      </c>
      <c r="DD305" s="1">
        <f t="shared" si="423"/>
        <v>2.8085567279604913</v>
      </c>
      <c r="DE305" s="3">
        <f t="shared" si="424"/>
        <v>1.3866694642857138</v>
      </c>
    </row>
    <row r="306" spans="1:109" x14ac:dyDescent="0.25">
      <c r="A306">
        <v>195101</v>
      </c>
      <c r="B306" s="10">
        <v>1.3000000000000002E-3</v>
      </c>
      <c r="C306" s="11">
        <v>5.6900000000000006E-2</v>
      </c>
      <c r="E306" s="7">
        <v>4.5400000000000003E-2</v>
      </c>
      <c r="F306" s="7">
        <v>8.6899999999999991E-2</v>
      </c>
      <c r="G306" s="7">
        <v>3.7100000000000001E-2</v>
      </c>
      <c r="H306" s="7">
        <v>4.8099999999999997E-2</v>
      </c>
      <c r="I306" s="7">
        <v>6.9599999999999995E-2</v>
      </c>
      <c r="J306" s="7">
        <v>7.6499999999999999E-2</v>
      </c>
      <c r="K306" s="7">
        <v>2.2200000000000001E-2</v>
      </c>
      <c r="L306" s="7">
        <v>3.1000000000000003E-2</v>
      </c>
      <c r="M306" s="7">
        <v>4.3200000000000002E-2</v>
      </c>
      <c r="N306" s="7">
        <v>3.73E-2</v>
      </c>
      <c r="O306" s="7">
        <v>8.1099999999999992E-2</v>
      </c>
      <c r="P306" s="7">
        <v>8.5000000000000006E-2</v>
      </c>
      <c r="Q306" s="7">
        <v>6.3899999999999998E-2</v>
      </c>
      <c r="R306" s="7">
        <v>0.1043</v>
      </c>
      <c r="S306" s="7">
        <v>0.09</v>
      </c>
      <c r="T306" s="7">
        <v>3.0800000000000001E-2</v>
      </c>
      <c r="U306" s="7">
        <v>6.13E-2</v>
      </c>
      <c r="V306" s="7">
        <v>4.0099999999999997E-2</v>
      </c>
      <c r="W306" s="7">
        <v>6.3399999999999998E-2</v>
      </c>
      <c r="X306" s="7">
        <v>5.04E-2</v>
      </c>
      <c r="Y306" s="7">
        <v>1.8800000000000001E-2</v>
      </c>
      <c r="Z306" s="7">
        <v>5.0199999999999995E-2</v>
      </c>
      <c r="AA306" s="7">
        <v>3.4000000000000002E-2</v>
      </c>
      <c r="AB306" s="7">
        <v>5.3499999999999999E-2</v>
      </c>
      <c r="AC306" s="7">
        <v>8.2799999999999999E-2</v>
      </c>
      <c r="AD306" s="7">
        <v>5.2199999999999996E-2</v>
      </c>
      <c r="AE306" s="7">
        <v>0.03</v>
      </c>
      <c r="AF306" s="7">
        <v>7.5499999999999998E-2</v>
      </c>
      <c r="AG306" s="7">
        <v>2.2000000000000002E-2</v>
      </c>
      <c r="AH306" s="7">
        <v>9.8299999999999998E-2</v>
      </c>
      <c r="AJ306" s="2">
        <f t="shared" ref="AJ306:BM306" si="479">AVERAGE(E294:E305)</f>
        <v>5.0500000000000007E-3</v>
      </c>
      <c r="AK306" s="2">
        <f t="shared" si="479"/>
        <v>2.5358333333333333E-2</v>
      </c>
      <c r="AL306" s="2">
        <f t="shared" si="479"/>
        <v>-5.550000000000002E-3</v>
      </c>
      <c r="AM306" s="2">
        <f t="shared" si="479"/>
        <v>-3.333333333333334E-3</v>
      </c>
      <c r="AN306" s="2">
        <f t="shared" si="479"/>
        <v>9.8333333333333328E-3</v>
      </c>
      <c r="AO306" s="2">
        <f t="shared" si="479"/>
        <v>2.0916666666666667E-2</v>
      </c>
      <c r="AP306" s="2">
        <f t="shared" si="479"/>
        <v>1.8474999999999998E-2</v>
      </c>
      <c r="AQ306" s="2">
        <f t="shared" si="479"/>
        <v>1.4374999999999999E-2</v>
      </c>
      <c r="AR306" s="2">
        <f t="shared" si="479"/>
        <v>3.0700000000000005E-2</v>
      </c>
      <c r="AS306" s="2">
        <f t="shared" si="479"/>
        <v>3.1816666666666667E-2</v>
      </c>
      <c r="AT306" s="2">
        <f t="shared" si="479"/>
        <v>1.3733333333333335E-2</v>
      </c>
      <c r="AU306" s="2">
        <f t="shared" si="479"/>
        <v>4.3374999999999997E-2</v>
      </c>
      <c r="AV306" s="2">
        <f t="shared" si="479"/>
        <v>2.576666666666667E-2</v>
      </c>
      <c r="AW306" s="2">
        <f t="shared" si="479"/>
        <v>2.0283333333333337E-2</v>
      </c>
      <c r="AX306" s="2">
        <f t="shared" si="479"/>
        <v>3.1174999999999998E-2</v>
      </c>
      <c r="AY306" s="2">
        <f t="shared" si="479"/>
        <v>3.9166666666666676E-2</v>
      </c>
      <c r="AZ306" s="2">
        <f t="shared" si="479"/>
        <v>3.0949999999999995E-2</v>
      </c>
      <c r="BA306" s="2">
        <f t="shared" si="479"/>
        <v>3.6108333333333333E-2</v>
      </c>
      <c r="BB306" s="2">
        <f t="shared" si="479"/>
        <v>3.5050000000000005E-2</v>
      </c>
      <c r="BC306" s="2">
        <f t="shared" si="479"/>
        <v>5.141666666666665E-3</v>
      </c>
      <c r="BD306" s="2">
        <f t="shared" si="479"/>
        <v>8.1499999999999993E-3</v>
      </c>
      <c r="BE306" s="2">
        <f t="shared" si="479"/>
        <v>1.1849999999999999E-2</v>
      </c>
      <c r="BF306" s="2">
        <f t="shared" si="479"/>
        <v>1.0966666666666666E-2</v>
      </c>
      <c r="BG306" s="2">
        <f t="shared" si="479"/>
        <v>3.3624999999999995E-2</v>
      </c>
      <c r="BH306" s="2">
        <f t="shared" si="479"/>
        <v>3.3633333333333335E-2</v>
      </c>
      <c r="BI306" s="2">
        <f t="shared" si="479"/>
        <v>2.0491666666666668E-2</v>
      </c>
      <c r="BJ306" s="2">
        <f t="shared" si="479"/>
        <v>1.1375000000000001E-2</v>
      </c>
      <c r="BK306" s="2">
        <f t="shared" si="479"/>
        <v>1.5400000000000002E-2</v>
      </c>
      <c r="BL306" s="2">
        <f t="shared" si="479"/>
        <v>1.2316666666666665E-2</v>
      </c>
      <c r="BM306" s="2">
        <f t="shared" si="479"/>
        <v>1.2700000000000001E-2</v>
      </c>
      <c r="BO306">
        <f t="shared" si="428"/>
        <v>3</v>
      </c>
      <c r="BP306">
        <f t="shared" si="429"/>
        <v>19</v>
      </c>
      <c r="BQ306">
        <f t="shared" si="430"/>
        <v>1</v>
      </c>
      <c r="BR306">
        <f t="shared" si="431"/>
        <v>2</v>
      </c>
      <c r="BS306">
        <f t="shared" si="432"/>
        <v>6</v>
      </c>
      <c r="BT306">
        <f t="shared" si="433"/>
        <v>18</v>
      </c>
      <c r="BU306">
        <f t="shared" si="434"/>
        <v>15</v>
      </c>
      <c r="BV306">
        <f t="shared" si="435"/>
        <v>13</v>
      </c>
      <c r="BW306">
        <f t="shared" si="436"/>
        <v>21</v>
      </c>
      <c r="BX306">
        <f t="shared" si="437"/>
        <v>24</v>
      </c>
      <c r="BY306">
        <f t="shared" si="438"/>
        <v>12</v>
      </c>
      <c r="BZ306">
        <f t="shared" si="439"/>
        <v>30</v>
      </c>
      <c r="CA306">
        <f t="shared" si="440"/>
        <v>20</v>
      </c>
      <c r="CB306">
        <f t="shared" si="441"/>
        <v>16</v>
      </c>
      <c r="CC306">
        <f t="shared" si="442"/>
        <v>23</v>
      </c>
      <c r="CD306">
        <f t="shared" si="443"/>
        <v>29</v>
      </c>
      <c r="CE306">
        <f t="shared" si="444"/>
        <v>22</v>
      </c>
      <c r="CF306">
        <f t="shared" si="445"/>
        <v>28</v>
      </c>
      <c r="CG306">
        <f t="shared" si="446"/>
        <v>27</v>
      </c>
      <c r="CH306">
        <f t="shared" si="447"/>
        <v>4</v>
      </c>
      <c r="CI306">
        <f t="shared" si="448"/>
        <v>5</v>
      </c>
      <c r="CJ306">
        <f t="shared" si="449"/>
        <v>9</v>
      </c>
      <c r="CK306">
        <f t="shared" si="450"/>
        <v>7</v>
      </c>
      <c r="CL306">
        <f t="shared" si="451"/>
        <v>25</v>
      </c>
      <c r="CM306">
        <f t="shared" si="452"/>
        <v>26</v>
      </c>
      <c r="CN306">
        <f t="shared" si="453"/>
        <v>17</v>
      </c>
      <c r="CO306">
        <f t="shared" si="454"/>
        <v>8</v>
      </c>
      <c r="CP306">
        <f t="shared" si="455"/>
        <v>14</v>
      </c>
      <c r="CQ306">
        <f t="shared" si="456"/>
        <v>10</v>
      </c>
      <c r="CR306">
        <f t="shared" si="457"/>
        <v>11</v>
      </c>
      <c r="CU306" s="2">
        <f t="array" ref="CU306">AVERAGE(IF(BO306:CR306&gt;=$CU$8,E306:AH306,""))-$B306</f>
        <v>6.3446666666666679E-2</v>
      </c>
      <c r="CV306" s="2">
        <f t="array" ref="CV306">AVERAGE(IF(BO306:CR306&lt;=$CV$8,E306:AH306,""))-$B306</f>
        <v>4.6279999999999995E-2</v>
      </c>
      <c r="CW306" s="2">
        <f t="shared" si="417"/>
        <v>1.7166666666666684E-2</v>
      </c>
      <c r="CX306" s="2">
        <f t="shared" si="418"/>
        <v>5.6900000000000006E-2</v>
      </c>
      <c r="CY306" s="2">
        <f t="shared" si="419"/>
        <v>2.7100000000000013E-2</v>
      </c>
      <c r="CZ306" s="2"/>
      <c r="DA306" s="1">
        <f t="shared" si="420"/>
        <v>4.3277482938498597</v>
      </c>
      <c r="DB306" s="1">
        <f t="shared" si="421"/>
        <v>4.8231575131859321</v>
      </c>
      <c r="DC306" s="1">
        <f t="shared" si="422"/>
        <v>12.516095751074053</v>
      </c>
      <c r="DD306" s="1">
        <f t="shared" si="423"/>
        <v>2.9421878570768518</v>
      </c>
      <c r="DE306" s="3">
        <f t="shared" si="424"/>
        <v>1.4038361309523806</v>
      </c>
    </row>
    <row r="307" spans="1:109" x14ac:dyDescent="0.25">
      <c r="A307">
        <v>195102</v>
      </c>
      <c r="B307" s="10">
        <v>1E-3</v>
      </c>
      <c r="C307" s="11">
        <v>1.34E-2</v>
      </c>
      <c r="E307" s="7">
        <v>1.8100000000000002E-2</v>
      </c>
      <c r="F307" s="7">
        <v>-3.4000000000000002E-2</v>
      </c>
      <c r="G307" s="7">
        <v>-7.7000000000000002E-3</v>
      </c>
      <c r="H307" s="7">
        <v>4.58E-2</v>
      </c>
      <c r="I307" s="7">
        <v>1.1000000000000001E-3</v>
      </c>
      <c r="J307" s="7">
        <v>1.5100000000000001E-2</v>
      </c>
      <c r="K307" s="7">
        <v>2.46E-2</v>
      </c>
      <c r="L307" s="7">
        <v>1.46E-2</v>
      </c>
      <c r="M307" s="7">
        <v>2.6400000000000003E-2</v>
      </c>
      <c r="N307" s="7">
        <v>2.6400000000000003E-2</v>
      </c>
      <c r="O307" s="7">
        <v>3.2300000000000002E-2</v>
      </c>
      <c r="P307" s="7">
        <v>-2.3300000000000001E-2</v>
      </c>
      <c r="Q307" s="7">
        <v>1.7100000000000001E-2</v>
      </c>
      <c r="R307" s="7">
        <v>1.3200000000000002E-2</v>
      </c>
      <c r="S307" s="7">
        <v>2.9600000000000001E-2</v>
      </c>
      <c r="T307" s="7">
        <v>1.7399999999999999E-2</v>
      </c>
      <c r="U307" s="7">
        <v>1.9E-3</v>
      </c>
      <c r="V307" s="7">
        <v>2.6000000000000003E-3</v>
      </c>
      <c r="W307" s="7">
        <v>9.7000000000000003E-3</v>
      </c>
      <c r="X307" s="7">
        <v>3.1099999999999999E-2</v>
      </c>
      <c r="Y307" s="7">
        <v>4.1100000000000005E-2</v>
      </c>
      <c r="Z307" s="7">
        <v>4.0999999999999995E-3</v>
      </c>
      <c r="AA307" s="7">
        <v>2.5000000000000001E-3</v>
      </c>
      <c r="AB307" s="7">
        <v>1.83E-2</v>
      </c>
      <c r="AC307" s="7">
        <v>-2.2799999999999997E-2</v>
      </c>
      <c r="AD307" s="7">
        <v>-1.5300000000000001E-2</v>
      </c>
      <c r="AE307" s="7">
        <v>3.7999999999999999E-2</v>
      </c>
      <c r="AF307" s="7">
        <v>2.7000000000000003E-2</v>
      </c>
      <c r="AG307" s="7">
        <v>2.2499999999999999E-2</v>
      </c>
      <c r="AH307" s="7">
        <v>1.5800000000000002E-2</v>
      </c>
      <c r="AJ307" s="2">
        <f t="shared" ref="AJ307:BM307" si="480">AVERAGE(E295:E306)</f>
        <v>7.4416666666666667E-3</v>
      </c>
      <c r="AK307" s="2">
        <f t="shared" si="480"/>
        <v>2.9541666666666664E-2</v>
      </c>
      <c r="AL307" s="2">
        <f t="shared" si="480"/>
        <v>-1.7500000000000016E-3</v>
      </c>
      <c r="AM307" s="2">
        <f t="shared" si="480"/>
        <v>1.2166666666666662E-3</v>
      </c>
      <c r="AN307" s="2">
        <f t="shared" si="480"/>
        <v>1.3483333333333332E-2</v>
      </c>
      <c r="AO307" s="2">
        <f t="shared" si="480"/>
        <v>2.5158333333333335E-2</v>
      </c>
      <c r="AP307" s="2">
        <f t="shared" si="480"/>
        <v>2.0258333333333333E-2</v>
      </c>
      <c r="AQ307" s="2">
        <f t="shared" si="480"/>
        <v>1.6074999999999996E-2</v>
      </c>
      <c r="AR307" s="2">
        <f t="shared" si="480"/>
        <v>3.3525000000000006E-2</v>
      </c>
      <c r="AS307" s="2">
        <f t="shared" si="480"/>
        <v>3.2241666666666668E-2</v>
      </c>
      <c r="AT307" s="2">
        <f t="shared" si="480"/>
        <v>2.0625000000000001E-2</v>
      </c>
      <c r="AU307" s="2">
        <f t="shared" si="480"/>
        <v>4.7383333333333333E-2</v>
      </c>
      <c r="AV307" s="2">
        <f t="shared" si="480"/>
        <v>2.9716666666666669E-2</v>
      </c>
      <c r="AW307" s="2">
        <f t="shared" si="480"/>
        <v>2.4450000000000003E-2</v>
      </c>
      <c r="AX307" s="2">
        <f t="shared" si="480"/>
        <v>3.7283333333333335E-2</v>
      </c>
      <c r="AY307" s="2">
        <f t="shared" si="480"/>
        <v>3.7466666666666662E-2</v>
      </c>
      <c r="AZ307" s="2">
        <f t="shared" si="480"/>
        <v>3.2566666666666667E-2</v>
      </c>
      <c r="BA307" s="2">
        <f t="shared" si="480"/>
        <v>3.6491666666666672E-2</v>
      </c>
      <c r="BB307" s="2">
        <f t="shared" si="480"/>
        <v>4.0933333333333342E-2</v>
      </c>
      <c r="BC307" s="2">
        <f t="shared" si="480"/>
        <v>6.2166666666666663E-3</v>
      </c>
      <c r="BD307" s="2">
        <f t="shared" si="480"/>
        <v>8.1666666666666658E-3</v>
      </c>
      <c r="BE307" s="2">
        <f t="shared" si="480"/>
        <v>1.3949999999999999E-2</v>
      </c>
      <c r="BF307" s="2">
        <f t="shared" si="480"/>
        <v>1.11E-2</v>
      </c>
      <c r="BG307" s="2">
        <f t="shared" si="480"/>
        <v>3.5150000000000008E-2</v>
      </c>
      <c r="BH307" s="2">
        <f t="shared" si="480"/>
        <v>3.6641666666666663E-2</v>
      </c>
      <c r="BI307" s="2">
        <f t="shared" si="480"/>
        <v>2.4091666666666667E-2</v>
      </c>
      <c r="BJ307" s="2">
        <f t="shared" si="480"/>
        <v>1.3916666666666667E-2</v>
      </c>
      <c r="BK307" s="2">
        <f t="shared" si="480"/>
        <v>2.0324999999999999E-2</v>
      </c>
      <c r="BL307" s="2">
        <f t="shared" si="480"/>
        <v>1.2724999999999998E-2</v>
      </c>
      <c r="BM307" s="2">
        <f t="shared" si="480"/>
        <v>1.7466666666666669E-2</v>
      </c>
      <c r="BO307">
        <f t="shared" si="428"/>
        <v>4</v>
      </c>
      <c r="BP307">
        <f t="shared" si="429"/>
        <v>19</v>
      </c>
      <c r="BQ307">
        <f t="shared" si="430"/>
        <v>1</v>
      </c>
      <c r="BR307">
        <f t="shared" si="431"/>
        <v>2</v>
      </c>
      <c r="BS307">
        <f t="shared" si="432"/>
        <v>8</v>
      </c>
      <c r="BT307">
        <f t="shared" si="433"/>
        <v>18</v>
      </c>
      <c r="BU307">
        <f t="shared" si="434"/>
        <v>13</v>
      </c>
      <c r="BV307">
        <f t="shared" si="435"/>
        <v>11</v>
      </c>
      <c r="BW307">
        <f t="shared" si="436"/>
        <v>23</v>
      </c>
      <c r="BX307">
        <f t="shared" si="437"/>
        <v>21</v>
      </c>
      <c r="BY307">
        <f t="shared" si="438"/>
        <v>15</v>
      </c>
      <c r="BZ307">
        <f t="shared" si="439"/>
        <v>30</v>
      </c>
      <c r="CA307">
        <f t="shared" si="440"/>
        <v>20</v>
      </c>
      <c r="CB307">
        <f t="shared" si="441"/>
        <v>17</v>
      </c>
      <c r="CC307">
        <f t="shared" si="442"/>
        <v>27</v>
      </c>
      <c r="CD307">
        <f t="shared" si="443"/>
        <v>28</v>
      </c>
      <c r="CE307">
        <f t="shared" si="444"/>
        <v>22</v>
      </c>
      <c r="CF307">
        <f t="shared" si="445"/>
        <v>25</v>
      </c>
      <c r="CG307">
        <f t="shared" si="446"/>
        <v>29</v>
      </c>
      <c r="CH307">
        <f t="shared" si="447"/>
        <v>3</v>
      </c>
      <c r="CI307">
        <f t="shared" si="448"/>
        <v>5</v>
      </c>
      <c r="CJ307">
        <f t="shared" si="449"/>
        <v>10</v>
      </c>
      <c r="CK307">
        <f t="shared" si="450"/>
        <v>6</v>
      </c>
      <c r="CL307">
        <f t="shared" si="451"/>
        <v>24</v>
      </c>
      <c r="CM307">
        <f t="shared" si="452"/>
        <v>26</v>
      </c>
      <c r="CN307">
        <f t="shared" si="453"/>
        <v>16</v>
      </c>
      <c r="CO307">
        <f t="shared" si="454"/>
        <v>9</v>
      </c>
      <c r="CP307">
        <f t="shared" si="455"/>
        <v>14</v>
      </c>
      <c r="CQ307">
        <f t="shared" si="456"/>
        <v>7</v>
      </c>
      <c r="CR307">
        <f t="shared" si="457"/>
        <v>12</v>
      </c>
      <c r="CU307" s="2">
        <f t="array" ref="CU307">AVERAGE(IF(BO307:CR307&gt;=$CU$8,E307:AH307,""))-$B307</f>
        <v>4.4866666666666674E-3</v>
      </c>
      <c r="CV307" s="2">
        <f t="array" ref="CV307">AVERAGE(IF(BO307:CR307&lt;=$CV$8,E307:AH307,""))-$B307</f>
        <v>1.9726666666666667E-2</v>
      </c>
      <c r="CW307" s="2">
        <f t="shared" si="417"/>
        <v>-1.524E-2</v>
      </c>
      <c r="CX307" s="2">
        <f t="shared" si="418"/>
        <v>1.34E-2</v>
      </c>
      <c r="CY307" s="2">
        <f t="shared" si="419"/>
        <v>-8.0799999999999986E-3</v>
      </c>
      <c r="CZ307" s="2"/>
      <c r="DA307" s="1">
        <f t="shared" si="420"/>
        <v>4.2661211581454372</v>
      </c>
      <c r="DB307" s="1">
        <f t="shared" si="421"/>
        <v>4.8926109813758094</v>
      </c>
      <c r="DC307" s="1">
        <f t="shared" si="422"/>
        <v>12.584767396428278</v>
      </c>
      <c r="DD307" s="1">
        <f t="shared" si="423"/>
        <v>3.0031696040611977</v>
      </c>
      <c r="DE307" s="3">
        <f t="shared" si="424"/>
        <v>1.3885961309523807</v>
      </c>
    </row>
    <row r="308" spans="1:109" x14ac:dyDescent="0.25">
      <c r="A308">
        <v>195103</v>
      </c>
      <c r="B308" s="10">
        <v>1.1000000000000001E-3</v>
      </c>
      <c r="C308" s="11">
        <v>-2.2000000000000002E-2</v>
      </c>
      <c r="E308" s="7">
        <v>-1.2500000000000001E-2</v>
      </c>
      <c r="F308" s="7">
        <v>-4.7400000000000005E-2</v>
      </c>
      <c r="G308" s="7">
        <v>-1.5800000000000002E-2</v>
      </c>
      <c r="H308" s="7">
        <v>-5.5899999999999998E-2</v>
      </c>
      <c r="I308" s="7">
        <v>-4.3299999999999998E-2</v>
      </c>
      <c r="J308" s="7">
        <v>-3.1899999999999998E-2</v>
      </c>
      <c r="K308" s="7">
        <v>-4.9200000000000001E-2</v>
      </c>
      <c r="L308" s="7">
        <v>1.7000000000000001E-2</v>
      </c>
      <c r="M308" s="7">
        <v>-1.7600000000000001E-2</v>
      </c>
      <c r="N308" s="7">
        <v>-9.2799999999999994E-2</v>
      </c>
      <c r="O308" s="7">
        <v>5.8999999999999999E-3</v>
      </c>
      <c r="P308" s="7">
        <v>-5.1200000000000002E-2</v>
      </c>
      <c r="Q308" s="7">
        <v>-4.5100000000000001E-2</v>
      </c>
      <c r="R308" s="7">
        <v>-3.0999999999999999E-3</v>
      </c>
      <c r="S308" s="7">
        <v>9.300000000000001E-3</v>
      </c>
      <c r="T308" s="7">
        <v>-7.9000000000000001E-2</v>
      </c>
      <c r="U308" s="7">
        <v>-4.1700000000000001E-2</v>
      </c>
      <c r="V308" s="7">
        <v>-5.9699999999999996E-2</v>
      </c>
      <c r="W308" s="7">
        <v>-2.3100000000000002E-2</v>
      </c>
      <c r="X308" s="7">
        <v>-1.3899999999999999E-2</v>
      </c>
      <c r="Y308" s="7">
        <v>-1.1000000000000001E-2</v>
      </c>
      <c r="Z308" s="7">
        <v>7.1999999999999998E-3</v>
      </c>
      <c r="AA308" s="7">
        <v>-1.9400000000000001E-2</v>
      </c>
      <c r="AB308" s="7">
        <v>-1.9599999999999999E-2</v>
      </c>
      <c r="AC308" s="7">
        <v>-3.6200000000000003E-2</v>
      </c>
      <c r="AD308" s="7">
        <v>5.1000000000000004E-3</v>
      </c>
      <c r="AE308" s="7">
        <v>-1.9900000000000001E-2</v>
      </c>
      <c r="AF308" s="7">
        <v>-3.7900000000000003E-2</v>
      </c>
      <c r="AG308" s="7">
        <v>4.7999999999999996E-3</v>
      </c>
      <c r="AH308" s="7">
        <v>-4.0999999999999995E-3</v>
      </c>
      <c r="AJ308" s="2">
        <f t="shared" ref="AJ308:BM308" si="481">AVERAGE(E296:E307)</f>
        <v>7.5500000000000012E-3</v>
      </c>
      <c r="AK308" s="2">
        <f t="shared" si="481"/>
        <v>2.7600000000000003E-2</v>
      </c>
      <c r="AL308" s="2">
        <f t="shared" si="481"/>
        <v>-3.5833333333333346E-3</v>
      </c>
      <c r="AM308" s="2">
        <f t="shared" si="481"/>
        <v>1.100833333333333E-2</v>
      </c>
      <c r="AN308" s="2">
        <f t="shared" si="481"/>
        <v>1.5199999999999998E-2</v>
      </c>
      <c r="AO308" s="2">
        <f t="shared" si="481"/>
        <v>2.2966666666666666E-2</v>
      </c>
      <c r="AP308" s="2">
        <f t="shared" si="481"/>
        <v>2.6499999999999999E-2</v>
      </c>
      <c r="AQ308" s="2">
        <f t="shared" si="481"/>
        <v>1.5691666666666663E-2</v>
      </c>
      <c r="AR308" s="2">
        <f t="shared" si="481"/>
        <v>3.490833333333334E-2</v>
      </c>
      <c r="AS308" s="2">
        <f t="shared" si="481"/>
        <v>3.8233333333333334E-2</v>
      </c>
      <c r="AT308" s="2">
        <f t="shared" si="481"/>
        <v>2.1908333333333335E-2</v>
      </c>
      <c r="AU308" s="2">
        <f t="shared" si="481"/>
        <v>4.2624999999999996E-2</v>
      </c>
      <c r="AV308" s="2">
        <f t="shared" si="481"/>
        <v>3.0825000000000005E-2</v>
      </c>
      <c r="AW308" s="2">
        <f t="shared" si="481"/>
        <v>2.1916666666666668E-2</v>
      </c>
      <c r="AX308" s="2">
        <f t="shared" si="481"/>
        <v>3.664166666666667E-2</v>
      </c>
      <c r="AY308" s="2">
        <f t="shared" si="481"/>
        <v>3.4075000000000001E-2</v>
      </c>
      <c r="AZ308" s="2">
        <f t="shared" si="481"/>
        <v>3.3149999999999999E-2</v>
      </c>
      <c r="BA308" s="2">
        <f t="shared" si="481"/>
        <v>3.9233333333333335E-2</v>
      </c>
      <c r="BB308" s="2">
        <f t="shared" si="481"/>
        <v>4.2150000000000014E-2</v>
      </c>
      <c r="BC308" s="2">
        <f t="shared" si="481"/>
        <v>6.8083333333333329E-3</v>
      </c>
      <c r="BD308" s="2">
        <f t="shared" si="481"/>
        <v>1.1041666666666665E-2</v>
      </c>
      <c r="BE308" s="2">
        <f t="shared" si="481"/>
        <v>1.525E-2</v>
      </c>
      <c r="BF308" s="2">
        <f t="shared" si="481"/>
        <v>9.658333333333333E-3</v>
      </c>
      <c r="BG308" s="2">
        <f t="shared" si="481"/>
        <v>3.688333333333333E-2</v>
      </c>
      <c r="BH308" s="2">
        <f t="shared" si="481"/>
        <v>3.3325E-2</v>
      </c>
      <c r="BI308" s="2">
        <f t="shared" si="481"/>
        <v>2.1466666666666672E-2</v>
      </c>
      <c r="BJ308" s="2">
        <f t="shared" si="481"/>
        <v>1.585E-2</v>
      </c>
      <c r="BK308" s="2">
        <f t="shared" si="481"/>
        <v>2.0858333333333336E-2</v>
      </c>
      <c r="BL308" s="2">
        <f t="shared" si="481"/>
        <v>1.1725000000000001E-2</v>
      </c>
      <c r="BM308" s="2">
        <f t="shared" si="481"/>
        <v>1.4591666666666668E-2</v>
      </c>
      <c r="BO308">
        <f t="shared" si="428"/>
        <v>3</v>
      </c>
      <c r="BP308">
        <f t="shared" si="429"/>
        <v>19</v>
      </c>
      <c r="BQ308">
        <f t="shared" si="430"/>
        <v>1</v>
      </c>
      <c r="BR308">
        <f t="shared" si="431"/>
        <v>5</v>
      </c>
      <c r="BS308">
        <f t="shared" si="432"/>
        <v>9</v>
      </c>
      <c r="BT308">
        <f t="shared" si="433"/>
        <v>17</v>
      </c>
      <c r="BU308">
        <f t="shared" si="434"/>
        <v>18</v>
      </c>
      <c r="BV308">
        <f t="shared" si="435"/>
        <v>11</v>
      </c>
      <c r="BW308">
        <f t="shared" si="436"/>
        <v>24</v>
      </c>
      <c r="BX308">
        <f t="shared" si="437"/>
        <v>27</v>
      </c>
      <c r="BY308">
        <f t="shared" si="438"/>
        <v>15</v>
      </c>
      <c r="BZ308">
        <f t="shared" si="439"/>
        <v>30</v>
      </c>
      <c r="CA308">
        <f t="shared" si="440"/>
        <v>20</v>
      </c>
      <c r="CB308">
        <f t="shared" si="441"/>
        <v>16</v>
      </c>
      <c r="CC308">
        <f t="shared" si="442"/>
        <v>25</v>
      </c>
      <c r="CD308">
        <f t="shared" si="443"/>
        <v>23</v>
      </c>
      <c r="CE308">
        <f t="shared" si="444"/>
        <v>21</v>
      </c>
      <c r="CF308">
        <f t="shared" si="445"/>
        <v>28</v>
      </c>
      <c r="CG308">
        <f t="shared" si="446"/>
        <v>29</v>
      </c>
      <c r="CH308">
        <f t="shared" si="447"/>
        <v>2</v>
      </c>
      <c r="CI308">
        <f t="shared" si="448"/>
        <v>6</v>
      </c>
      <c r="CJ308">
        <f t="shared" si="449"/>
        <v>10</v>
      </c>
      <c r="CK308">
        <f t="shared" si="450"/>
        <v>4</v>
      </c>
      <c r="CL308">
        <f t="shared" si="451"/>
        <v>26</v>
      </c>
      <c r="CM308">
        <f t="shared" si="452"/>
        <v>22</v>
      </c>
      <c r="CN308">
        <f t="shared" si="453"/>
        <v>14</v>
      </c>
      <c r="CO308">
        <f t="shared" si="454"/>
        <v>12</v>
      </c>
      <c r="CP308">
        <f t="shared" si="455"/>
        <v>13</v>
      </c>
      <c r="CQ308">
        <f t="shared" si="456"/>
        <v>7</v>
      </c>
      <c r="CR308">
        <f t="shared" si="457"/>
        <v>8</v>
      </c>
      <c r="CU308" s="2">
        <f t="array" ref="CU308">AVERAGE(IF(BO308:CR308&gt;=$CU$8,E308:AH308,""))-$B308</f>
        <v>-4.0320000000000002E-2</v>
      </c>
      <c r="CV308" s="2">
        <f t="array" ref="CV308">AVERAGE(IF(BO308:CR308&lt;=$CV$8,E308:AH308,""))-$B308</f>
        <v>-1.4013333333333334E-2</v>
      </c>
      <c r="CW308" s="2">
        <f t="shared" si="417"/>
        <v>-2.6306666666666666E-2</v>
      </c>
      <c r="CX308" s="2">
        <f t="shared" si="418"/>
        <v>-2.2000000000000002E-2</v>
      </c>
      <c r="CY308" s="2">
        <f t="shared" si="419"/>
        <v>-2.5229999999999999E-2</v>
      </c>
      <c r="CZ308" s="2"/>
      <c r="DA308" s="1">
        <f t="shared" si="420"/>
        <v>4.1585864641524513</v>
      </c>
      <c r="DB308" s="1">
        <f t="shared" si="421"/>
        <v>4.7903554118650558</v>
      </c>
      <c r="DC308" s="1">
        <f t="shared" si="422"/>
        <v>12.09119281914036</v>
      </c>
      <c r="DD308" s="1">
        <f t="shared" si="423"/>
        <v>2.9643886739074206</v>
      </c>
      <c r="DE308" s="3">
        <f t="shared" si="424"/>
        <v>1.362289464285714</v>
      </c>
    </row>
    <row r="309" spans="1:109" x14ac:dyDescent="0.25">
      <c r="A309">
        <v>195104</v>
      </c>
      <c r="B309" s="10">
        <v>1.3000000000000002E-3</v>
      </c>
      <c r="C309" s="11">
        <v>4.8300000000000003E-2</v>
      </c>
      <c r="E309" s="7">
        <v>4.3E-3</v>
      </c>
      <c r="F309" s="7">
        <v>0.05</v>
      </c>
      <c r="G309" s="7">
        <v>-5.8999999999999999E-3</v>
      </c>
      <c r="H309" s="7">
        <v>1.49E-2</v>
      </c>
      <c r="I309" s="7">
        <v>2.76E-2</v>
      </c>
      <c r="J309" s="7">
        <v>1.3700000000000002E-2</v>
      </c>
      <c r="K309" s="7">
        <v>1.11E-2</v>
      </c>
      <c r="L309" s="7">
        <v>0.1041</v>
      </c>
      <c r="M309" s="7">
        <v>8.3000000000000004E-2</v>
      </c>
      <c r="N309" s="7">
        <v>2.2499999999999999E-2</v>
      </c>
      <c r="O309" s="7">
        <v>3.8199999999999998E-2</v>
      </c>
      <c r="P309" s="7">
        <v>6.54E-2</v>
      </c>
      <c r="Q309" s="7">
        <v>4.6900000000000004E-2</v>
      </c>
      <c r="R309" s="7">
        <v>2.8999999999999998E-2</v>
      </c>
      <c r="S309" s="7">
        <v>4.3299999999999998E-2</v>
      </c>
      <c r="T309" s="7">
        <v>5.4900000000000004E-2</v>
      </c>
      <c r="U309" s="7">
        <v>6.1399999999999996E-2</v>
      </c>
      <c r="V309" s="7">
        <v>-2.5099999999999997E-2</v>
      </c>
      <c r="W309" s="7">
        <v>0.1103</v>
      </c>
      <c r="X309" s="7">
        <v>2.2000000000000001E-3</v>
      </c>
      <c r="Y309" s="7">
        <v>8.5000000000000006E-3</v>
      </c>
      <c r="Z309" s="7">
        <v>-1.3899999999999999E-2</v>
      </c>
      <c r="AA309" s="7">
        <v>3.6400000000000002E-2</v>
      </c>
      <c r="AB309" s="7">
        <v>8.7599999999999997E-2</v>
      </c>
      <c r="AC309" s="7">
        <v>3.6000000000000004E-2</v>
      </c>
      <c r="AD309" s="7">
        <v>1.3000000000000002E-3</v>
      </c>
      <c r="AE309" s="7">
        <v>2.2000000000000001E-3</v>
      </c>
      <c r="AF309" s="7">
        <v>-1.5800000000000002E-2</v>
      </c>
      <c r="AG309" s="7">
        <v>3.8100000000000002E-2</v>
      </c>
      <c r="AH309" s="7">
        <v>3.4100000000000005E-2</v>
      </c>
      <c r="AJ309" s="2">
        <f t="shared" ref="AJ309:BM309" si="482">AVERAGE(E297:E308)</f>
        <v>6.3666666666666672E-3</v>
      </c>
      <c r="AK309" s="2">
        <f t="shared" si="482"/>
        <v>2.3891666666666672E-2</v>
      </c>
      <c r="AL309" s="2">
        <f t="shared" si="482"/>
        <v>-4.3500000000000023E-3</v>
      </c>
      <c r="AM309" s="2">
        <f t="shared" si="482"/>
        <v>7.7166666666666633E-3</v>
      </c>
      <c r="AN309" s="2">
        <f t="shared" si="482"/>
        <v>1.4216666666666664E-2</v>
      </c>
      <c r="AO309" s="2">
        <f t="shared" si="482"/>
        <v>2.0591666666666671E-2</v>
      </c>
      <c r="AP309" s="2">
        <f t="shared" si="482"/>
        <v>2.2766666666666668E-2</v>
      </c>
      <c r="AQ309" s="2">
        <f t="shared" si="482"/>
        <v>1.9524999999999997E-2</v>
      </c>
      <c r="AR309" s="2">
        <f t="shared" si="482"/>
        <v>3.0458333333333337E-2</v>
      </c>
      <c r="AS309" s="2">
        <f t="shared" si="482"/>
        <v>3.4466666666666673E-2</v>
      </c>
      <c r="AT309" s="2">
        <f t="shared" si="482"/>
        <v>2.1650000000000003E-2</v>
      </c>
      <c r="AU309" s="2">
        <f t="shared" si="482"/>
        <v>3.9599999999999996E-2</v>
      </c>
      <c r="AV309" s="2">
        <f t="shared" si="482"/>
        <v>2.7983333333333332E-2</v>
      </c>
      <c r="AW309" s="2">
        <f t="shared" si="482"/>
        <v>1.8266666666666667E-2</v>
      </c>
      <c r="AX309" s="2">
        <f t="shared" si="482"/>
        <v>3.6091666666666668E-2</v>
      </c>
      <c r="AY309" s="2">
        <f t="shared" si="482"/>
        <v>3.0191666666666669E-2</v>
      </c>
      <c r="AZ309" s="2">
        <f t="shared" si="482"/>
        <v>3.1541666666666669E-2</v>
      </c>
      <c r="BA309" s="2">
        <f t="shared" si="482"/>
        <v>3.3399999999999999E-2</v>
      </c>
      <c r="BB309" s="2">
        <f t="shared" si="482"/>
        <v>3.6133333333333337E-2</v>
      </c>
      <c r="BC309" s="2">
        <f t="shared" si="482"/>
        <v>5.1833333333333323E-3</v>
      </c>
      <c r="BD309" s="2">
        <f t="shared" si="482"/>
        <v>6.3166666666666675E-3</v>
      </c>
      <c r="BE309" s="2">
        <f t="shared" si="482"/>
        <v>1.3391666666666668E-2</v>
      </c>
      <c r="BF309" s="2">
        <f t="shared" si="482"/>
        <v>8.1166666666666661E-3</v>
      </c>
      <c r="BG309" s="2">
        <f t="shared" si="482"/>
        <v>3.3508333333333327E-2</v>
      </c>
      <c r="BH309" s="2">
        <f t="shared" si="482"/>
        <v>3.0966666666666667E-2</v>
      </c>
      <c r="BI309" s="2">
        <f t="shared" si="482"/>
        <v>2.2308333333333336E-2</v>
      </c>
      <c r="BJ309" s="2">
        <f t="shared" si="482"/>
        <v>1.4774999999999998E-2</v>
      </c>
      <c r="BK309" s="2">
        <f t="shared" si="482"/>
        <v>1.9258333333333336E-2</v>
      </c>
      <c r="BL309" s="2">
        <f t="shared" si="482"/>
        <v>1.2125000000000002E-2</v>
      </c>
      <c r="BM309" s="2">
        <f t="shared" si="482"/>
        <v>1.34E-2</v>
      </c>
      <c r="BO309">
        <f t="shared" si="428"/>
        <v>4</v>
      </c>
      <c r="BP309">
        <f t="shared" si="429"/>
        <v>19</v>
      </c>
      <c r="BQ309">
        <f t="shared" si="430"/>
        <v>1</v>
      </c>
      <c r="BR309">
        <f t="shared" si="431"/>
        <v>5</v>
      </c>
      <c r="BS309">
        <f t="shared" si="432"/>
        <v>10</v>
      </c>
      <c r="BT309">
        <f t="shared" si="433"/>
        <v>15</v>
      </c>
      <c r="BU309">
        <f t="shared" si="434"/>
        <v>18</v>
      </c>
      <c r="BV309">
        <f t="shared" si="435"/>
        <v>14</v>
      </c>
      <c r="BW309">
        <f t="shared" si="436"/>
        <v>22</v>
      </c>
      <c r="BX309">
        <f t="shared" si="437"/>
        <v>27</v>
      </c>
      <c r="BY309">
        <f t="shared" si="438"/>
        <v>16</v>
      </c>
      <c r="BZ309">
        <f t="shared" si="439"/>
        <v>30</v>
      </c>
      <c r="CA309">
        <f t="shared" si="440"/>
        <v>20</v>
      </c>
      <c r="CB309">
        <f t="shared" si="441"/>
        <v>12</v>
      </c>
      <c r="CC309">
        <f t="shared" si="442"/>
        <v>28</v>
      </c>
      <c r="CD309">
        <f t="shared" si="443"/>
        <v>21</v>
      </c>
      <c r="CE309">
        <f t="shared" si="444"/>
        <v>24</v>
      </c>
      <c r="CF309">
        <f t="shared" si="445"/>
        <v>25</v>
      </c>
      <c r="CG309">
        <f t="shared" si="446"/>
        <v>29</v>
      </c>
      <c r="CH309">
        <f t="shared" si="447"/>
        <v>2</v>
      </c>
      <c r="CI309">
        <f t="shared" si="448"/>
        <v>3</v>
      </c>
      <c r="CJ309">
        <f t="shared" si="449"/>
        <v>8</v>
      </c>
      <c r="CK309">
        <f t="shared" si="450"/>
        <v>6</v>
      </c>
      <c r="CL309">
        <f t="shared" si="451"/>
        <v>26</v>
      </c>
      <c r="CM309">
        <f t="shared" si="452"/>
        <v>23</v>
      </c>
      <c r="CN309">
        <f t="shared" si="453"/>
        <v>17</v>
      </c>
      <c r="CO309">
        <f t="shared" si="454"/>
        <v>11</v>
      </c>
      <c r="CP309">
        <f t="shared" si="455"/>
        <v>13</v>
      </c>
      <c r="CQ309">
        <f t="shared" si="456"/>
        <v>7</v>
      </c>
      <c r="CR309">
        <f t="shared" si="457"/>
        <v>9</v>
      </c>
      <c r="CU309" s="2">
        <f t="array" ref="CU309">AVERAGE(IF(BO309:CR309&gt;=$CU$8,E309:AH309,""))-$B309</f>
        <v>4.448666666666666E-2</v>
      </c>
      <c r="CV309" s="2">
        <f t="array" ref="CV309">AVERAGE(IF(BO309:CR309&lt;=$CV$8,E309:AH309,""))-$B309</f>
        <v>1.7333333333333336E-2</v>
      </c>
      <c r="CW309" s="2">
        <f t="shared" si="417"/>
        <v>2.7153333333333324E-2</v>
      </c>
      <c r="CX309" s="2">
        <f t="shared" si="418"/>
        <v>4.8300000000000003E-2</v>
      </c>
      <c r="CY309" s="2">
        <f t="shared" si="419"/>
        <v>3.2439999999999997E-2</v>
      </c>
      <c r="CZ309" s="2"/>
      <c r="DA309" s="1">
        <f t="shared" si="420"/>
        <v>4.2769121110124697</v>
      </c>
      <c r="DB309" s="1">
        <f t="shared" si="421"/>
        <v>5.0279570402935629</v>
      </c>
      <c r="DC309" s="1">
        <f t="shared" si="422"/>
        <v>12.644808234352734</v>
      </c>
      <c r="DD309" s="1">
        <f t="shared" si="423"/>
        <v>3.0196251161978962</v>
      </c>
      <c r="DE309" s="3">
        <f t="shared" si="424"/>
        <v>1.3894427976190473</v>
      </c>
    </row>
    <row r="310" spans="1:109" x14ac:dyDescent="0.25">
      <c r="A310">
        <v>195105</v>
      </c>
      <c r="B310" s="10">
        <v>1.1999999999999999E-3</v>
      </c>
      <c r="C310" s="11">
        <v>-2.3799999999999998E-2</v>
      </c>
      <c r="E310" s="7">
        <v>-1.1399999999999999E-2</v>
      </c>
      <c r="F310" s="7">
        <v>-1.4000000000000002E-3</v>
      </c>
      <c r="G310" s="7">
        <v>-2.0899999999999998E-2</v>
      </c>
      <c r="H310" s="7">
        <v>-4.4000000000000004E-2</v>
      </c>
      <c r="I310" s="7">
        <v>-5.1900000000000002E-2</v>
      </c>
      <c r="J310" s="7">
        <v>-2.0800000000000003E-2</v>
      </c>
      <c r="K310" s="7">
        <v>-2.2499999999999999E-2</v>
      </c>
      <c r="L310" s="7">
        <v>1.5700000000000002E-2</v>
      </c>
      <c r="M310" s="7">
        <v>-3.2000000000000002E-3</v>
      </c>
      <c r="N310" s="7">
        <v>-6.0000000000000001E-3</v>
      </c>
      <c r="O310" s="7">
        <v>-4.2200000000000001E-2</v>
      </c>
      <c r="P310" s="7">
        <v>-3.73E-2</v>
      </c>
      <c r="Q310" s="7">
        <v>-2.58E-2</v>
      </c>
      <c r="R310" s="7">
        <v>-3.3799999999999997E-2</v>
      </c>
      <c r="S310" s="7">
        <v>-5.0099999999999999E-2</v>
      </c>
      <c r="T310" s="7">
        <v>-2.7300000000000001E-2</v>
      </c>
      <c r="U310" s="7">
        <v>-3.09E-2</v>
      </c>
      <c r="V310" s="7">
        <v>-6.8000000000000005E-3</v>
      </c>
      <c r="W310" s="7">
        <v>-3.04E-2</v>
      </c>
      <c r="X310" s="7">
        <v>-5.0000000000000001E-4</v>
      </c>
      <c r="Y310" s="7">
        <v>-4.0999999999999995E-3</v>
      </c>
      <c r="Z310" s="7">
        <v>-4.5000000000000005E-3</v>
      </c>
      <c r="AA310" s="7">
        <v>-1.7000000000000001E-2</v>
      </c>
      <c r="AB310" s="7">
        <v>-2.81E-2</v>
      </c>
      <c r="AC310" s="7">
        <v>-3.9199999999999999E-2</v>
      </c>
      <c r="AD310" s="7">
        <v>7.5499999999999998E-2</v>
      </c>
      <c r="AE310" s="7">
        <v>-2.06E-2</v>
      </c>
      <c r="AF310" s="7">
        <v>-5.3800000000000001E-2</v>
      </c>
      <c r="AG310" s="7">
        <v>-1.5500000000000002E-2</v>
      </c>
      <c r="AH310" s="7">
        <v>-9.4000000000000004E-3</v>
      </c>
      <c r="AJ310" s="2">
        <f t="shared" ref="AJ310:BM310" si="483">AVERAGE(E298:E309)</f>
        <v>7.0166666666666676E-3</v>
      </c>
      <c r="AK310" s="2">
        <f t="shared" si="483"/>
        <v>2.5791666666666671E-2</v>
      </c>
      <c r="AL310" s="2">
        <f t="shared" si="483"/>
        <v>-2.4833333333333335E-3</v>
      </c>
      <c r="AM310" s="2">
        <f t="shared" si="483"/>
        <v>6.0999999999999978E-3</v>
      </c>
      <c r="AN310" s="2">
        <f t="shared" si="483"/>
        <v>1.4749999999999999E-2</v>
      </c>
      <c r="AO310" s="2">
        <f t="shared" si="483"/>
        <v>1.5033333333333334E-2</v>
      </c>
      <c r="AP310" s="2">
        <f t="shared" si="483"/>
        <v>2.2433333333333333E-2</v>
      </c>
      <c r="AQ310" s="2">
        <f t="shared" si="483"/>
        <v>2.3599999999999999E-2</v>
      </c>
      <c r="AR310" s="2">
        <f t="shared" si="483"/>
        <v>2.9524999999999999E-2</v>
      </c>
      <c r="AS310" s="2">
        <f t="shared" si="483"/>
        <v>3.0091666666666669E-2</v>
      </c>
      <c r="AT310" s="2">
        <f t="shared" si="483"/>
        <v>2.1166666666666663E-2</v>
      </c>
      <c r="AU310" s="2">
        <f t="shared" si="483"/>
        <v>3.8758333333333332E-2</v>
      </c>
      <c r="AV310" s="2">
        <f t="shared" si="483"/>
        <v>2.9600000000000001E-2</v>
      </c>
      <c r="AW310" s="2">
        <f t="shared" si="483"/>
        <v>1.5091666666666668E-2</v>
      </c>
      <c r="AX310" s="2">
        <f t="shared" si="483"/>
        <v>3.1041666666666665E-2</v>
      </c>
      <c r="AY310" s="2">
        <f t="shared" si="483"/>
        <v>2.5891666666666664E-2</v>
      </c>
      <c r="AZ310" s="2">
        <f t="shared" si="483"/>
        <v>3.3216666666666665E-2</v>
      </c>
      <c r="BA310" s="2">
        <f t="shared" si="483"/>
        <v>3.4050000000000004E-2</v>
      </c>
      <c r="BB310" s="2">
        <f t="shared" si="483"/>
        <v>4.2541666666666672E-2</v>
      </c>
      <c r="BC310" s="2">
        <f t="shared" si="483"/>
        <v>4.5750000000000001E-3</v>
      </c>
      <c r="BD310" s="2">
        <f t="shared" si="483"/>
        <v>5.0499999999999998E-3</v>
      </c>
      <c r="BE310" s="2">
        <f t="shared" si="483"/>
        <v>1.236666666666667E-2</v>
      </c>
      <c r="BF310" s="2">
        <f t="shared" si="483"/>
        <v>9.7999999999999997E-3</v>
      </c>
      <c r="BG310" s="2">
        <f t="shared" si="483"/>
        <v>3.443333333333333E-2</v>
      </c>
      <c r="BH310" s="2">
        <f t="shared" si="483"/>
        <v>3.3058333333333328E-2</v>
      </c>
      <c r="BI310" s="2">
        <f t="shared" si="483"/>
        <v>2.2758333333333339E-2</v>
      </c>
      <c r="BJ310" s="2">
        <f t="shared" si="483"/>
        <v>1.5175000000000001E-2</v>
      </c>
      <c r="BK310" s="2">
        <f t="shared" si="483"/>
        <v>1.2591666666666666E-2</v>
      </c>
      <c r="BL310" s="2">
        <f t="shared" si="483"/>
        <v>1.5758333333333333E-2</v>
      </c>
      <c r="BM310" s="2">
        <f t="shared" si="483"/>
        <v>1.5825000000000002E-2</v>
      </c>
      <c r="BO310">
        <f t="shared" si="428"/>
        <v>5</v>
      </c>
      <c r="BP310">
        <f t="shared" si="429"/>
        <v>19</v>
      </c>
      <c r="BQ310">
        <f t="shared" si="430"/>
        <v>1</v>
      </c>
      <c r="BR310">
        <f t="shared" si="431"/>
        <v>4</v>
      </c>
      <c r="BS310">
        <f t="shared" si="432"/>
        <v>9</v>
      </c>
      <c r="BT310">
        <f t="shared" si="433"/>
        <v>10</v>
      </c>
      <c r="BU310">
        <f t="shared" si="434"/>
        <v>16</v>
      </c>
      <c r="BV310">
        <f t="shared" si="435"/>
        <v>18</v>
      </c>
      <c r="BW310">
        <f t="shared" si="436"/>
        <v>21</v>
      </c>
      <c r="BX310">
        <f t="shared" si="437"/>
        <v>23</v>
      </c>
      <c r="BY310">
        <f t="shared" si="438"/>
        <v>15</v>
      </c>
      <c r="BZ310">
        <f t="shared" si="439"/>
        <v>29</v>
      </c>
      <c r="CA310">
        <f t="shared" si="440"/>
        <v>22</v>
      </c>
      <c r="CB310">
        <f t="shared" si="441"/>
        <v>11</v>
      </c>
      <c r="CC310">
        <f t="shared" si="442"/>
        <v>24</v>
      </c>
      <c r="CD310">
        <f t="shared" si="443"/>
        <v>20</v>
      </c>
      <c r="CE310">
        <f t="shared" si="444"/>
        <v>26</v>
      </c>
      <c r="CF310">
        <f t="shared" si="445"/>
        <v>27</v>
      </c>
      <c r="CG310">
        <f t="shared" si="446"/>
        <v>30</v>
      </c>
      <c r="CH310">
        <f t="shared" si="447"/>
        <v>2</v>
      </c>
      <c r="CI310">
        <f t="shared" si="448"/>
        <v>3</v>
      </c>
      <c r="CJ310">
        <f t="shared" si="449"/>
        <v>7</v>
      </c>
      <c r="CK310">
        <f t="shared" si="450"/>
        <v>6</v>
      </c>
      <c r="CL310">
        <f t="shared" si="451"/>
        <v>28</v>
      </c>
      <c r="CM310">
        <f t="shared" si="452"/>
        <v>25</v>
      </c>
      <c r="CN310">
        <f t="shared" si="453"/>
        <v>17</v>
      </c>
      <c r="CO310">
        <f t="shared" si="454"/>
        <v>12</v>
      </c>
      <c r="CP310">
        <f t="shared" si="455"/>
        <v>8</v>
      </c>
      <c r="CQ310">
        <f t="shared" si="456"/>
        <v>13</v>
      </c>
      <c r="CR310">
        <f t="shared" si="457"/>
        <v>14</v>
      </c>
      <c r="CU310" s="2">
        <f t="array" ref="CU310">AVERAGE(IF(BO310:CR310&gt;=$CU$8,E310:AH310,""))-$B310</f>
        <v>-1.5720000000000001E-2</v>
      </c>
      <c r="CV310" s="2">
        <f t="array" ref="CV310">AVERAGE(IF(BO310:CR310&lt;=$CV$8,E310:AH310,""))-$B310</f>
        <v>-2.4560000000000005E-2</v>
      </c>
      <c r="CW310" s="2">
        <f t="shared" si="417"/>
        <v>8.8400000000000041E-3</v>
      </c>
      <c r="CX310" s="2">
        <f t="shared" si="418"/>
        <v>-2.3799999999999998E-2</v>
      </c>
      <c r="CY310" s="2">
        <f t="shared" si="419"/>
        <v>6.8000000000000352E-4</v>
      </c>
      <c r="CZ310" s="2"/>
      <c r="DA310" s="1">
        <f t="shared" si="420"/>
        <v>4.3198523086070351</v>
      </c>
      <c r="DB310" s="1">
        <f t="shared" si="421"/>
        <v>4.9143252111829288</v>
      </c>
      <c r="DC310" s="1">
        <f t="shared" si="422"/>
        <v>12.461205618789933</v>
      </c>
      <c r="DD310" s="1">
        <f t="shared" si="423"/>
        <v>2.9490866734835133</v>
      </c>
      <c r="DE310" s="3">
        <f t="shared" si="424"/>
        <v>1.3982827976190473</v>
      </c>
    </row>
    <row r="311" spans="1:109" x14ac:dyDescent="0.25">
      <c r="A311">
        <v>195106</v>
      </c>
      <c r="B311" s="10">
        <v>1.1999999999999999E-3</v>
      </c>
      <c r="C311" s="11">
        <v>-2.6499999999999999E-2</v>
      </c>
      <c r="E311" s="7">
        <v>-3.4300000000000004E-2</v>
      </c>
      <c r="F311" s="7">
        <v>-2.5499999999999998E-2</v>
      </c>
      <c r="G311" s="7">
        <v>-3.6799999999999999E-2</v>
      </c>
      <c r="H311" s="7">
        <v>-5.9999999999999995E-4</v>
      </c>
      <c r="I311" s="7">
        <v>-3.5700000000000003E-2</v>
      </c>
      <c r="J311" s="7">
        <v>-8.43E-2</v>
      </c>
      <c r="K311" s="7">
        <v>-2.58E-2</v>
      </c>
      <c r="L311" s="7">
        <v>8.3000000000000001E-3</v>
      </c>
      <c r="M311" s="7">
        <v>-6.8999999999999999E-3</v>
      </c>
      <c r="N311" s="7">
        <v>-5.2900000000000003E-2</v>
      </c>
      <c r="O311" s="7">
        <v>-2.2200000000000001E-2</v>
      </c>
      <c r="P311" s="7">
        <v>-8.1600000000000006E-2</v>
      </c>
      <c r="Q311" s="7">
        <v>-4.9000000000000002E-2</v>
      </c>
      <c r="R311" s="7">
        <v>-1.6500000000000001E-2</v>
      </c>
      <c r="S311" s="7">
        <v>-6.6600000000000006E-2</v>
      </c>
      <c r="T311" s="7">
        <v>-8.7400000000000005E-2</v>
      </c>
      <c r="U311" s="7">
        <v>-4.6900000000000004E-2</v>
      </c>
      <c r="V311" s="7">
        <v>-1.6000000000000001E-3</v>
      </c>
      <c r="W311" s="7">
        <v>1.11E-2</v>
      </c>
      <c r="X311" s="7">
        <v>-4.0999999999999995E-3</v>
      </c>
      <c r="Y311" s="7">
        <v>-1.8E-3</v>
      </c>
      <c r="Z311" s="7">
        <v>-1.61E-2</v>
      </c>
      <c r="AA311" s="7">
        <v>-1.52E-2</v>
      </c>
      <c r="AB311" s="7">
        <v>-1.7600000000000001E-2</v>
      </c>
      <c r="AC311" s="7">
        <v>-7.8600000000000003E-2</v>
      </c>
      <c r="AD311" s="7">
        <v>-7.2800000000000004E-2</v>
      </c>
      <c r="AE311" s="7">
        <v>-2.1299999999999999E-2</v>
      </c>
      <c r="AF311" s="7">
        <v>-5.0599999999999999E-2</v>
      </c>
      <c r="AG311" s="7">
        <v>-1.5E-3</v>
      </c>
      <c r="AH311" s="7">
        <v>-1.66E-2</v>
      </c>
      <c r="AJ311" s="2">
        <f t="shared" ref="AJ311:BM311" si="484">AVERAGE(E299:E310)</f>
        <v>4.1083333333333336E-3</v>
      </c>
      <c r="AK311" s="2">
        <f t="shared" si="484"/>
        <v>2.583333333333333E-2</v>
      </c>
      <c r="AL311" s="2">
        <f t="shared" si="484"/>
        <v>-4.6250000000000006E-3</v>
      </c>
      <c r="AM311" s="2">
        <f t="shared" si="484"/>
        <v>5.9749999999999968E-3</v>
      </c>
      <c r="AN311" s="2">
        <f t="shared" si="484"/>
        <v>1.0133333333333333E-2</v>
      </c>
      <c r="AO311" s="2">
        <f t="shared" si="484"/>
        <v>8.9416666666666655E-3</v>
      </c>
      <c r="AP311" s="2">
        <f t="shared" si="484"/>
        <v>1.5150000000000002E-2</v>
      </c>
      <c r="AQ311" s="2">
        <f t="shared" si="484"/>
        <v>2.160833333333333E-2</v>
      </c>
      <c r="AR311" s="2">
        <f t="shared" si="484"/>
        <v>2.3050000000000001E-2</v>
      </c>
      <c r="AS311" s="2">
        <f t="shared" si="484"/>
        <v>2.6866666666666664E-2</v>
      </c>
      <c r="AT311" s="2">
        <f t="shared" si="484"/>
        <v>1.4066666666666663E-2</v>
      </c>
      <c r="AU311" s="2">
        <f t="shared" si="484"/>
        <v>3.0475000000000006E-2</v>
      </c>
      <c r="AV311" s="2">
        <f t="shared" si="484"/>
        <v>2.4016666666666669E-2</v>
      </c>
      <c r="AW311" s="2">
        <f t="shared" si="484"/>
        <v>1.1983333333333334E-2</v>
      </c>
      <c r="AX311" s="2">
        <f t="shared" si="484"/>
        <v>2.114166666666667E-2</v>
      </c>
      <c r="AY311" s="2">
        <f t="shared" si="484"/>
        <v>2.4516666666666669E-2</v>
      </c>
      <c r="AZ311" s="2">
        <f t="shared" si="484"/>
        <v>2.8408333333333338E-2</v>
      </c>
      <c r="BA311" s="2">
        <f t="shared" si="484"/>
        <v>2.6850000000000002E-2</v>
      </c>
      <c r="BB311" s="2">
        <f t="shared" si="484"/>
        <v>3.266666666666667E-2</v>
      </c>
      <c r="BC311" s="2">
        <f t="shared" si="484"/>
        <v>3.008333333333332E-3</v>
      </c>
      <c r="BD311" s="2">
        <f t="shared" si="484"/>
        <v>3.0666666666666668E-3</v>
      </c>
      <c r="BE311" s="2">
        <f t="shared" si="484"/>
        <v>3.0916666666666662E-3</v>
      </c>
      <c r="BF311" s="2">
        <f t="shared" si="484"/>
        <v>8.3583333333333339E-3</v>
      </c>
      <c r="BG311" s="2">
        <f t="shared" si="484"/>
        <v>2.6166666666666668E-2</v>
      </c>
      <c r="BH311" s="2">
        <f t="shared" si="484"/>
        <v>2.9541666666666661E-2</v>
      </c>
      <c r="BI311" s="2">
        <f t="shared" si="484"/>
        <v>2.4658333333333334E-2</v>
      </c>
      <c r="BJ311" s="2">
        <f t="shared" si="484"/>
        <v>1.1424999999999999E-2</v>
      </c>
      <c r="BK311" s="2">
        <f t="shared" si="484"/>
        <v>8.2166666666666621E-3</v>
      </c>
      <c r="BL311" s="2">
        <f t="shared" si="484"/>
        <v>1.0525E-2</v>
      </c>
      <c r="BM311" s="2">
        <f t="shared" si="484"/>
        <v>1.1650000000000001E-2</v>
      </c>
      <c r="BO311">
        <f t="shared" si="428"/>
        <v>5</v>
      </c>
      <c r="BP311">
        <f t="shared" si="429"/>
        <v>23</v>
      </c>
      <c r="BQ311">
        <f t="shared" si="430"/>
        <v>1</v>
      </c>
      <c r="BR311">
        <f t="shared" si="431"/>
        <v>6</v>
      </c>
      <c r="BS311">
        <f t="shared" si="432"/>
        <v>10</v>
      </c>
      <c r="BT311">
        <f t="shared" si="433"/>
        <v>9</v>
      </c>
      <c r="BU311">
        <f t="shared" si="434"/>
        <v>16</v>
      </c>
      <c r="BV311">
        <f t="shared" si="435"/>
        <v>18</v>
      </c>
      <c r="BW311">
        <f t="shared" si="436"/>
        <v>19</v>
      </c>
      <c r="BX311">
        <f t="shared" si="437"/>
        <v>26</v>
      </c>
      <c r="BY311">
        <f t="shared" si="438"/>
        <v>15</v>
      </c>
      <c r="BZ311">
        <f t="shared" si="439"/>
        <v>29</v>
      </c>
      <c r="CA311">
        <f t="shared" si="440"/>
        <v>20</v>
      </c>
      <c r="CB311">
        <f t="shared" si="441"/>
        <v>14</v>
      </c>
      <c r="CC311">
        <f t="shared" si="442"/>
        <v>17</v>
      </c>
      <c r="CD311">
        <f t="shared" si="443"/>
        <v>21</v>
      </c>
      <c r="CE311">
        <f t="shared" si="444"/>
        <v>27</v>
      </c>
      <c r="CF311">
        <f t="shared" si="445"/>
        <v>25</v>
      </c>
      <c r="CG311">
        <f t="shared" si="446"/>
        <v>30</v>
      </c>
      <c r="CH311">
        <f t="shared" si="447"/>
        <v>2</v>
      </c>
      <c r="CI311">
        <f t="shared" si="448"/>
        <v>3</v>
      </c>
      <c r="CJ311">
        <f t="shared" si="449"/>
        <v>4</v>
      </c>
      <c r="CK311">
        <f t="shared" si="450"/>
        <v>8</v>
      </c>
      <c r="CL311">
        <f t="shared" si="451"/>
        <v>24</v>
      </c>
      <c r="CM311">
        <f t="shared" si="452"/>
        <v>28</v>
      </c>
      <c r="CN311">
        <f t="shared" si="453"/>
        <v>22</v>
      </c>
      <c r="CO311">
        <f t="shared" si="454"/>
        <v>12</v>
      </c>
      <c r="CP311">
        <f t="shared" si="455"/>
        <v>7</v>
      </c>
      <c r="CQ311">
        <f t="shared" si="456"/>
        <v>11</v>
      </c>
      <c r="CR311">
        <f t="shared" si="457"/>
        <v>13</v>
      </c>
      <c r="CU311" s="2">
        <f t="array" ref="CU311">AVERAGE(IF(BO311:CR311&gt;=$CU$8,E311:AH311,""))-$B311</f>
        <v>-4.0786666666666659E-2</v>
      </c>
      <c r="CV311" s="2">
        <f t="array" ref="CV311">AVERAGE(IF(BO311:CR311&lt;=$CV$8,E311:AH311,""))-$B311</f>
        <v>-2.5039999999999993E-2</v>
      </c>
      <c r="CW311" s="2">
        <f t="shared" si="417"/>
        <v>-1.5746666666666666E-2</v>
      </c>
      <c r="CX311" s="2">
        <f t="shared" si="418"/>
        <v>-2.6499999999999999E-2</v>
      </c>
      <c r="CY311" s="2">
        <f t="shared" si="419"/>
        <v>-1.8435E-2</v>
      </c>
      <c r="CZ311" s="2"/>
      <c r="DA311" s="1">
        <f t="shared" si="420"/>
        <v>4.2570128570244981</v>
      </c>
      <c r="DB311" s="1">
        <f t="shared" si="421"/>
        <v>4.7899927833400016</v>
      </c>
      <c r="DC311" s="1">
        <f t="shared" si="422"/>
        <v>11.967908025694102</v>
      </c>
      <c r="DD311" s="1">
        <f t="shared" si="423"/>
        <v>2.8787804471876663</v>
      </c>
      <c r="DE311" s="3">
        <f t="shared" si="424"/>
        <v>1.3825361309523807</v>
      </c>
    </row>
    <row r="312" spans="1:109" x14ac:dyDescent="0.25">
      <c r="A312">
        <v>195107</v>
      </c>
      <c r="B312" s="10">
        <v>1.3000000000000002E-3</v>
      </c>
      <c r="C312" s="11">
        <v>6.9900000000000004E-2</v>
      </c>
      <c r="E312" s="7">
        <v>3.15E-2</v>
      </c>
      <c r="F312" s="7">
        <v>5.2699999999999997E-2</v>
      </c>
      <c r="G312" s="7">
        <v>3.0699999999999998E-2</v>
      </c>
      <c r="H312" s="7">
        <v>7.2099999999999997E-2</v>
      </c>
      <c r="I312" s="7">
        <v>1.9199999999999998E-2</v>
      </c>
      <c r="J312" s="7">
        <v>7.3499999999999996E-2</v>
      </c>
      <c r="K312" s="7">
        <v>1.0700000000000001E-2</v>
      </c>
      <c r="L312" s="7">
        <v>0.14460000000000001</v>
      </c>
      <c r="M312" s="7">
        <v>8.1400000000000014E-2</v>
      </c>
      <c r="N312" s="7">
        <v>2.35E-2</v>
      </c>
      <c r="O312" s="7">
        <v>7.3599999999999999E-2</v>
      </c>
      <c r="P312" s="7">
        <v>9.6700000000000008E-2</v>
      </c>
      <c r="Q312" s="7">
        <v>6.59E-2</v>
      </c>
      <c r="R312" s="7">
        <v>5.0199999999999995E-2</v>
      </c>
      <c r="S312" s="7">
        <v>4.3499999999999997E-2</v>
      </c>
      <c r="T312" s="7">
        <v>9.8900000000000002E-2</v>
      </c>
      <c r="U312" s="7">
        <v>6.7900000000000002E-2</v>
      </c>
      <c r="V312" s="7">
        <v>5.2400000000000002E-2</v>
      </c>
      <c r="W312" s="7">
        <v>0.11460000000000001</v>
      </c>
      <c r="X312" s="7">
        <v>5.2999999999999999E-2</v>
      </c>
      <c r="Y312" s="7">
        <v>2.7999999999999997E-2</v>
      </c>
      <c r="Z312" s="7">
        <v>1.3999999999999999E-2</v>
      </c>
      <c r="AA312" s="7">
        <v>6.7500000000000004E-2</v>
      </c>
      <c r="AB312" s="7">
        <v>6.5100000000000005E-2</v>
      </c>
      <c r="AC312" s="7">
        <v>8.4600000000000009E-2</v>
      </c>
      <c r="AD312" s="7">
        <v>0.11380000000000001</v>
      </c>
      <c r="AE312" s="7">
        <v>2.1899999999999999E-2</v>
      </c>
      <c r="AF312" s="7">
        <v>3.7700000000000004E-2</v>
      </c>
      <c r="AG312" s="7">
        <v>5.9200000000000003E-2</v>
      </c>
      <c r="AH312" s="7">
        <v>4.9000000000000002E-2</v>
      </c>
      <c r="AJ312" s="2">
        <f t="shared" ref="AJ312:BM312" si="485">AVERAGE(E300:E311)</f>
        <v>6.7833333333333357E-3</v>
      </c>
      <c r="AK312" s="2">
        <f t="shared" si="485"/>
        <v>2.5516666666666663E-2</v>
      </c>
      <c r="AL312" s="2">
        <f t="shared" si="485"/>
        <v>-3.9583333333333337E-3</v>
      </c>
      <c r="AM312" s="2">
        <f t="shared" si="485"/>
        <v>1.1049999999999997E-2</v>
      </c>
      <c r="AN312" s="2">
        <f t="shared" si="485"/>
        <v>1.2424999999999997E-2</v>
      </c>
      <c r="AO312" s="2">
        <f t="shared" si="485"/>
        <v>8.9666666666666662E-3</v>
      </c>
      <c r="AP312" s="2">
        <f t="shared" si="485"/>
        <v>1.7400000000000006E-2</v>
      </c>
      <c r="AQ312" s="2">
        <f t="shared" si="485"/>
        <v>2.5791666666666661E-2</v>
      </c>
      <c r="AR312" s="2">
        <f t="shared" si="485"/>
        <v>2.8050000000000002E-2</v>
      </c>
      <c r="AS312" s="2">
        <f t="shared" si="485"/>
        <v>2.6533333333333329E-2</v>
      </c>
      <c r="AT312" s="2">
        <f t="shared" si="485"/>
        <v>1.9416666666666669E-2</v>
      </c>
      <c r="AU312" s="2">
        <f t="shared" si="485"/>
        <v>2.7108333333333332E-2</v>
      </c>
      <c r="AV312" s="2">
        <f t="shared" si="485"/>
        <v>2.4775000000000005E-2</v>
      </c>
      <c r="AW312" s="2">
        <f t="shared" si="485"/>
        <v>1.7066666666666664E-2</v>
      </c>
      <c r="AX312" s="2">
        <f t="shared" si="485"/>
        <v>1.8858333333333338E-2</v>
      </c>
      <c r="AY312" s="2">
        <f t="shared" si="485"/>
        <v>2.1425E-2</v>
      </c>
      <c r="AZ312" s="2">
        <f t="shared" si="485"/>
        <v>2.9675000000000003E-2</v>
      </c>
      <c r="BA312" s="2">
        <f t="shared" si="485"/>
        <v>3.3066666666666675E-2</v>
      </c>
      <c r="BB312" s="2">
        <f t="shared" si="485"/>
        <v>3.7316666666666672E-2</v>
      </c>
      <c r="BC312" s="2">
        <f t="shared" si="485"/>
        <v>9.0500000000000008E-3</v>
      </c>
      <c r="BD312" s="2">
        <f t="shared" si="485"/>
        <v>6.483333333333334E-3</v>
      </c>
      <c r="BE312" s="2">
        <f t="shared" si="485"/>
        <v>9.4833333333333315E-3</v>
      </c>
      <c r="BF312" s="2">
        <f t="shared" si="485"/>
        <v>1.4008333333333331E-2</v>
      </c>
      <c r="BG312" s="2">
        <f t="shared" si="485"/>
        <v>3.3499999999999995E-2</v>
      </c>
      <c r="BH312" s="2">
        <f t="shared" si="485"/>
        <v>2.8283333333333327E-2</v>
      </c>
      <c r="BI312" s="2">
        <f t="shared" si="485"/>
        <v>2.4708333333333332E-2</v>
      </c>
      <c r="BJ312" s="2">
        <f t="shared" si="485"/>
        <v>1.3300000000000001E-2</v>
      </c>
      <c r="BK312" s="2">
        <f t="shared" si="485"/>
        <v>7.7166666666666703E-3</v>
      </c>
      <c r="BL312" s="2">
        <f t="shared" si="485"/>
        <v>1.675833333333333E-2</v>
      </c>
      <c r="BM312" s="2">
        <f t="shared" si="485"/>
        <v>1.7325E-2</v>
      </c>
      <c r="BO312">
        <f t="shared" si="428"/>
        <v>3</v>
      </c>
      <c r="BP312">
        <f t="shared" si="429"/>
        <v>21</v>
      </c>
      <c r="BQ312">
        <f t="shared" si="430"/>
        <v>1</v>
      </c>
      <c r="BR312">
        <f t="shared" si="431"/>
        <v>8</v>
      </c>
      <c r="BS312">
        <f t="shared" si="432"/>
        <v>9</v>
      </c>
      <c r="BT312">
        <f t="shared" si="433"/>
        <v>5</v>
      </c>
      <c r="BU312">
        <f t="shared" si="434"/>
        <v>15</v>
      </c>
      <c r="BV312">
        <f t="shared" si="435"/>
        <v>22</v>
      </c>
      <c r="BW312">
        <f t="shared" si="436"/>
        <v>25</v>
      </c>
      <c r="BX312">
        <f t="shared" si="437"/>
        <v>23</v>
      </c>
      <c r="BY312">
        <f t="shared" si="438"/>
        <v>17</v>
      </c>
      <c r="BZ312">
        <f t="shared" si="439"/>
        <v>24</v>
      </c>
      <c r="CA312">
        <f t="shared" si="440"/>
        <v>20</v>
      </c>
      <c r="CB312">
        <f t="shared" si="441"/>
        <v>13</v>
      </c>
      <c r="CC312">
        <f t="shared" si="442"/>
        <v>16</v>
      </c>
      <c r="CD312">
        <f t="shared" si="443"/>
        <v>18</v>
      </c>
      <c r="CE312">
        <f t="shared" si="444"/>
        <v>27</v>
      </c>
      <c r="CF312">
        <f t="shared" si="445"/>
        <v>28</v>
      </c>
      <c r="CG312">
        <f t="shared" si="446"/>
        <v>30</v>
      </c>
      <c r="CH312">
        <f t="shared" si="447"/>
        <v>6</v>
      </c>
      <c r="CI312">
        <f t="shared" si="448"/>
        <v>2</v>
      </c>
      <c r="CJ312">
        <f t="shared" si="449"/>
        <v>7</v>
      </c>
      <c r="CK312">
        <f t="shared" si="450"/>
        <v>11</v>
      </c>
      <c r="CL312">
        <f t="shared" si="451"/>
        <v>29</v>
      </c>
      <c r="CM312">
        <f t="shared" si="452"/>
        <v>26</v>
      </c>
      <c r="CN312">
        <f t="shared" si="453"/>
        <v>19</v>
      </c>
      <c r="CO312">
        <f t="shared" si="454"/>
        <v>10</v>
      </c>
      <c r="CP312">
        <f t="shared" si="455"/>
        <v>4</v>
      </c>
      <c r="CQ312">
        <f t="shared" si="456"/>
        <v>12</v>
      </c>
      <c r="CR312">
        <f t="shared" si="457"/>
        <v>14</v>
      </c>
      <c r="CU312" s="2">
        <f t="array" ref="CU312">AVERAGE(IF(BO312:CR312&gt;=$CU$8,E312:AH312,""))-$B312</f>
        <v>7.7313333333333331E-2</v>
      </c>
      <c r="CV312" s="2">
        <f t="array" ref="CV312">AVERAGE(IF(BO312:CR312&lt;=$CV$8,E312:AH312,""))-$B312</f>
        <v>3.9913333333333328E-2</v>
      </c>
      <c r="CW312" s="2">
        <f t="shared" si="417"/>
        <v>3.7400000000000003E-2</v>
      </c>
      <c r="CX312" s="2">
        <f t="shared" si="418"/>
        <v>6.9900000000000004E-2</v>
      </c>
      <c r="CY312" s="2">
        <f t="shared" si="419"/>
        <v>4.5525000000000003E-2</v>
      </c>
      <c r="CZ312" s="2"/>
      <c r="DA312" s="1">
        <f t="shared" si="420"/>
        <v>4.4217592545913469</v>
      </c>
      <c r="DB312" s="1">
        <f t="shared" si="421"/>
        <v>5.13104026951381</v>
      </c>
      <c r="DC312" s="1">
        <f t="shared" si="422"/>
        <v>12.908745168620669</v>
      </c>
      <c r="DD312" s="1">
        <f t="shared" si="423"/>
        <v>2.9974245853510939</v>
      </c>
      <c r="DE312" s="3">
        <f t="shared" si="424"/>
        <v>1.4199361309523808</v>
      </c>
    </row>
    <row r="313" spans="1:109" x14ac:dyDescent="0.25">
      <c r="A313">
        <v>195108</v>
      </c>
      <c r="B313" s="10">
        <v>1.3000000000000002E-3</v>
      </c>
      <c r="C313" s="11">
        <v>4.3799999999999999E-2</v>
      </c>
      <c r="E313" s="7">
        <v>3.5200000000000002E-2</v>
      </c>
      <c r="F313" s="7">
        <v>2.8500000000000001E-2</v>
      </c>
      <c r="G313" s="7">
        <v>3.44E-2</v>
      </c>
      <c r="H313" s="7">
        <v>6.1500000000000006E-2</v>
      </c>
      <c r="I313" s="7">
        <v>3.9600000000000003E-2</v>
      </c>
      <c r="J313" s="7">
        <v>2.5400000000000002E-2</v>
      </c>
      <c r="K313" s="7">
        <v>3.0800000000000001E-2</v>
      </c>
      <c r="L313" s="7">
        <v>-1.43E-2</v>
      </c>
      <c r="M313" s="7">
        <v>2.3400000000000001E-2</v>
      </c>
      <c r="N313" s="7">
        <v>4.2200000000000001E-2</v>
      </c>
      <c r="O313" s="7">
        <v>4.8600000000000004E-2</v>
      </c>
      <c r="P313" s="7">
        <v>9.7699999999999995E-2</v>
      </c>
      <c r="Q313" s="7">
        <v>4.7300000000000009E-2</v>
      </c>
      <c r="R313" s="7">
        <v>7.2700000000000001E-2</v>
      </c>
      <c r="S313" s="7">
        <v>7.1500000000000008E-2</v>
      </c>
      <c r="T313" s="7">
        <v>3.9199999999999999E-2</v>
      </c>
      <c r="U313" s="7">
        <v>9.7600000000000006E-2</v>
      </c>
      <c r="V313" s="7">
        <v>0.08</v>
      </c>
      <c r="W313" s="7">
        <v>5.7099999999999998E-2</v>
      </c>
      <c r="X313" s="7">
        <v>2.1299999999999999E-2</v>
      </c>
      <c r="Y313" s="7">
        <v>2.6400000000000003E-2</v>
      </c>
      <c r="Z313" s="7">
        <v>0.01</v>
      </c>
      <c r="AA313" s="7">
        <v>3.6799999999999999E-2</v>
      </c>
      <c r="AB313" s="7">
        <v>3.7200000000000004E-2</v>
      </c>
      <c r="AC313" s="7">
        <v>1.4800000000000001E-2</v>
      </c>
      <c r="AD313" s="7">
        <v>3.3799999999999997E-2</v>
      </c>
      <c r="AE313" s="7">
        <v>2.92E-2</v>
      </c>
      <c r="AF313" s="7">
        <v>5.2400000000000002E-2</v>
      </c>
      <c r="AG313" s="7">
        <v>4.1299999999999996E-2</v>
      </c>
      <c r="AH313" s="7">
        <v>2.69E-2</v>
      </c>
      <c r="AJ313" s="2">
        <f t="shared" ref="AJ313:BM313" si="486">AVERAGE(E301:E312)</f>
        <v>1.1424999999999999E-2</v>
      </c>
      <c r="AK313" s="2">
        <f t="shared" si="486"/>
        <v>2.4941666666666668E-2</v>
      </c>
      <c r="AL313" s="2">
        <f t="shared" si="486"/>
        <v>1.8333333333333279E-4</v>
      </c>
      <c r="AM313" s="2">
        <f t="shared" si="486"/>
        <v>1.305833333333333E-2</v>
      </c>
      <c r="AN313" s="2">
        <f t="shared" si="486"/>
        <v>1.7558333333333329E-2</v>
      </c>
      <c r="AO313" s="2">
        <f t="shared" si="486"/>
        <v>1.6883333333333334E-2</v>
      </c>
      <c r="AP313" s="2">
        <f t="shared" si="486"/>
        <v>1.3358333333333338E-2</v>
      </c>
      <c r="AQ313" s="2">
        <f t="shared" si="486"/>
        <v>4.3624999999999997E-2</v>
      </c>
      <c r="AR313" s="2">
        <f t="shared" si="486"/>
        <v>3.8008333333333331E-2</v>
      </c>
      <c r="AS313" s="2">
        <f t="shared" si="486"/>
        <v>1.4449999999999996E-2</v>
      </c>
      <c r="AT313" s="2">
        <f t="shared" si="486"/>
        <v>3.1475000000000003E-2</v>
      </c>
      <c r="AU313" s="2">
        <f t="shared" si="486"/>
        <v>2.504166666666667E-2</v>
      </c>
      <c r="AV313" s="2">
        <f t="shared" si="486"/>
        <v>2.6141666666666674E-2</v>
      </c>
      <c r="AW313" s="2">
        <f t="shared" si="486"/>
        <v>2.2575000000000001E-2</v>
      </c>
      <c r="AX313" s="2">
        <f t="shared" si="486"/>
        <v>2.3400000000000004E-2</v>
      </c>
      <c r="AY313" s="2">
        <f t="shared" si="486"/>
        <v>1.516666666666667E-2</v>
      </c>
      <c r="AZ313" s="2">
        <f t="shared" si="486"/>
        <v>3.2550000000000003E-2</v>
      </c>
      <c r="BA313" s="2">
        <f t="shared" si="486"/>
        <v>2.0366666666666665E-2</v>
      </c>
      <c r="BB313" s="2">
        <f t="shared" si="486"/>
        <v>3.9683333333333341E-2</v>
      </c>
      <c r="BC313" s="2">
        <f t="shared" si="486"/>
        <v>1.7825000000000001E-2</v>
      </c>
      <c r="BD313" s="2">
        <f t="shared" si="486"/>
        <v>9.9166666666666691E-3</v>
      </c>
      <c r="BE313" s="2">
        <f t="shared" si="486"/>
        <v>1.1483333333333332E-2</v>
      </c>
      <c r="BF313" s="2">
        <f t="shared" si="486"/>
        <v>2.3908333333333334E-2</v>
      </c>
      <c r="BG313" s="2">
        <f t="shared" si="486"/>
        <v>3.85E-2</v>
      </c>
      <c r="BH313" s="2">
        <f t="shared" si="486"/>
        <v>2.1874999999999995E-2</v>
      </c>
      <c r="BI313" s="2">
        <f t="shared" si="486"/>
        <v>3.1008333333333343E-2</v>
      </c>
      <c r="BJ313" s="2">
        <f t="shared" si="486"/>
        <v>1.5883333333333336E-2</v>
      </c>
      <c r="BK313" s="2">
        <f t="shared" si="486"/>
        <v>1.1216666666666668E-2</v>
      </c>
      <c r="BL313" s="2">
        <f t="shared" si="486"/>
        <v>2.6674999999999994E-2</v>
      </c>
      <c r="BM313" s="2">
        <f t="shared" si="486"/>
        <v>2.7666666666666662E-2</v>
      </c>
      <c r="BO313">
        <f t="shared" si="428"/>
        <v>4</v>
      </c>
      <c r="BP313">
        <f t="shared" si="429"/>
        <v>19</v>
      </c>
      <c r="BQ313">
        <f t="shared" si="430"/>
        <v>1</v>
      </c>
      <c r="BR313">
        <f t="shared" si="431"/>
        <v>6</v>
      </c>
      <c r="BS313">
        <f t="shared" si="432"/>
        <v>12</v>
      </c>
      <c r="BT313">
        <f t="shared" si="433"/>
        <v>11</v>
      </c>
      <c r="BU313">
        <f t="shared" si="434"/>
        <v>7</v>
      </c>
      <c r="BV313">
        <f t="shared" si="435"/>
        <v>30</v>
      </c>
      <c r="BW313">
        <f t="shared" si="436"/>
        <v>27</v>
      </c>
      <c r="BX313">
        <f t="shared" si="437"/>
        <v>8</v>
      </c>
      <c r="BY313">
        <f t="shared" si="438"/>
        <v>25</v>
      </c>
      <c r="BZ313">
        <f t="shared" si="439"/>
        <v>20</v>
      </c>
      <c r="CA313">
        <f t="shared" si="440"/>
        <v>21</v>
      </c>
      <c r="CB313">
        <f t="shared" si="441"/>
        <v>16</v>
      </c>
      <c r="CC313">
        <f t="shared" si="442"/>
        <v>17</v>
      </c>
      <c r="CD313">
        <f t="shared" si="443"/>
        <v>9</v>
      </c>
      <c r="CE313">
        <f t="shared" si="444"/>
        <v>26</v>
      </c>
      <c r="CF313">
        <f t="shared" si="445"/>
        <v>14</v>
      </c>
      <c r="CG313">
        <f t="shared" si="446"/>
        <v>29</v>
      </c>
      <c r="CH313">
        <f t="shared" si="447"/>
        <v>13</v>
      </c>
      <c r="CI313">
        <f t="shared" si="448"/>
        <v>2</v>
      </c>
      <c r="CJ313">
        <f t="shared" si="449"/>
        <v>5</v>
      </c>
      <c r="CK313">
        <f t="shared" si="450"/>
        <v>18</v>
      </c>
      <c r="CL313">
        <f t="shared" si="451"/>
        <v>28</v>
      </c>
      <c r="CM313">
        <f t="shared" si="452"/>
        <v>15</v>
      </c>
      <c r="CN313">
        <f t="shared" si="453"/>
        <v>24</v>
      </c>
      <c r="CO313">
        <f t="shared" si="454"/>
        <v>10</v>
      </c>
      <c r="CP313">
        <f t="shared" si="455"/>
        <v>3</v>
      </c>
      <c r="CQ313">
        <f t="shared" si="456"/>
        <v>22</v>
      </c>
      <c r="CR313">
        <f t="shared" si="457"/>
        <v>23</v>
      </c>
      <c r="CU313" s="2">
        <f t="array" ref="CU313">AVERAGE(IF(BO313:CR313&gt;=$CU$8,E313:AH313,""))-$B313</f>
        <v>4.5773333333333326E-2</v>
      </c>
      <c r="CV313" s="2">
        <f t="array" ref="CV313">AVERAGE(IF(BO313:CR313&lt;=$CV$8,E313:AH313,""))-$B313</f>
        <v>3.4859999999999995E-2</v>
      </c>
      <c r="CW313" s="2">
        <f t="shared" si="417"/>
        <v>1.091333333333333E-2</v>
      </c>
      <c r="CX313" s="2">
        <f t="shared" si="418"/>
        <v>4.3799999999999999E-2</v>
      </c>
      <c r="CY313" s="2">
        <f t="shared" si="419"/>
        <v>1.9134999999999999E-2</v>
      </c>
      <c r="CZ313" s="2"/>
      <c r="DA313" s="1">
        <f t="shared" si="420"/>
        <v>4.4757636742874229</v>
      </c>
      <c r="DB313" s="1">
        <f t="shared" si="421"/>
        <v>5.3624501856688838</v>
      </c>
      <c r="DC313" s="1">
        <f t="shared" si="422"/>
        <v>13.516402832858205</v>
      </c>
      <c r="DD313" s="1">
        <f t="shared" si="423"/>
        <v>3.1058114583573895</v>
      </c>
      <c r="DE313" s="3">
        <f t="shared" si="424"/>
        <v>1.4308494642857141</v>
      </c>
    </row>
    <row r="314" spans="1:109" x14ac:dyDescent="0.25">
      <c r="A314">
        <v>195109</v>
      </c>
      <c r="B314" s="10">
        <v>1.1999999999999999E-3</v>
      </c>
      <c r="C314" s="11">
        <v>8.0000000000000002E-3</v>
      </c>
      <c r="E314" s="7">
        <v>-8.3999999999999995E-3</v>
      </c>
      <c r="F314" s="7">
        <v>4.0700000000000007E-2</v>
      </c>
      <c r="G314" s="7">
        <v>2.5000000000000001E-3</v>
      </c>
      <c r="H314" s="7">
        <v>9.6700000000000008E-2</v>
      </c>
      <c r="I314" s="7">
        <v>-7.1999999999999998E-3</v>
      </c>
      <c r="J314" s="7">
        <v>3.7000000000000002E-3</v>
      </c>
      <c r="K314" s="7">
        <v>-2.3799999999999998E-2</v>
      </c>
      <c r="L314" s="7">
        <v>-1.8200000000000001E-2</v>
      </c>
      <c r="M314" s="7">
        <v>-1.29E-2</v>
      </c>
      <c r="N314" s="7">
        <v>-2.2499999999999999E-2</v>
      </c>
      <c r="O314" s="7">
        <v>1.15E-2</v>
      </c>
      <c r="P314" s="7">
        <v>1.3000000000000001E-2</v>
      </c>
      <c r="Q314" s="7">
        <v>1.8600000000000002E-2</v>
      </c>
      <c r="R314" s="7">
        <v>3.56E-2</v>
      </c>
      <c r="S314" s="7">
        <v>2.52E-2</v>
      </c>
      <c r="T314" s="7">
        <v>3.8399999999999997E-2</v>
      </c>
      <c r="U314" s="7">
        <v>5.9900000000000002E-2</v>
      </c>
      <c r="V314" s="7">
        <v>5.1700000000000003E-2</v>
      </c>
      <c r="W314" s="7">
        <v>-8.3999999999999995E-3</v>
      </c>
      <c r="X314" s="7">
        <v>1.3300000000000001E-2</v>
      </c>
      <c r="Y314" s="7">
        <v>-4.0000000000000002E-4</v>
      </c>
      <c r="Z314" s="7">
        <v>3.2000000000000002E-3</v>
      </c>
      <c r="AA314" s="7">
        <v>2.9700000000000004E-2</v>
      </c>
      <c r="AB314" s="7">
        <v>-9.0000000000000011E-3</v>
      </c>
      <c r="AC314" s="7">
        <v>3.61E-2</v>
      </c>
      <c r="AD314" s="7">
        <v>0.16969999999999999</v>
      </c>
      <c r="AE314" s="7">
        <v>2.4400000000000002E-2</v>
      </c>
      <c r="AF314" s="7">
        <v>-3.3000000000000004E-3</v>
      </c>
      <c r="AG314" s="7">
        <v>1.26E-2</v>
      </c>
      <c r="AH314" s="7">
        <v>1.4000000000000002E-3</v>
      </c>
      <c r="AJ314" s="2">
        <f t="shared" ref="AJ314:BM314" si="487">AVERAGE(E302:E313)</f>
        <v>9.9166666666666691E-3</v>
      </c>
      <c r="AK314" s="2">
        <f t="shared" si="487"/>
        <v>2.4633333333333337E-2</v>
      </c>
      <c r="AL314" s="2">
        <f t="shared" si="487"/>
        <v>2.7583333333333331E-3</v>
      </c>
      <c r="AM314" s="2">
        <f t="shared" si="487"/>
        <v>1.5783333333333333E-2</v>
      </c>
      <c r="AN314" s="2">
        <f t="shared" si="487"/>
        <v>1.3716666666666662E-2</v>
      </c>
      <c r="AO314" s="2">
        <f t="shared" si="487"/>
        <v>1.0008333333333336E-2</v>
      </c>
      <c r="AP314" s="2">
        <f t="shared" si="487"/>
        <v>1.2975E-2</v>
      </c>
      <c r="AQ314" s="2">
        <f t="shared" si="487"/>
        <v>3.9366666666666661E-2</v>
      </c>
      <c r="AR314" s="2">
        <f t="shared" si="487"/>
        <v>3.3474999999999998E-2</v>
      </c>
      <c r="AS314" s="2">
        <f t="shared" si="487"/>
        <v>1.5649999999999997E-2</v>
      </c>
      <c r="AT314" s="2">
        <f t="shared" si="487"/>
        <v>2.9941666666666672E-2</v>
      </c>
      <c r="AU314" s="2">
        <f t="shared" si="487"/>
        <v>2.9200000000000004E-2</v>
      </c>
      <c r="AV314" s="2">
        <f t="shared" si="487"/>
        <v>2.6250000000000009E-2</v>
      </c>
      <c r="AW314" s="2">
        <f t="shared" si="487"/>
        <v>2.5374999999999998E-2</v>
      </c>
      <c r="AX314" s="2">
        <f t="shared" si="487"/>
        <v>2.1924999999999997E-2</v>
      </c>
      <c r="AY314" s="2">
        <f t="shared" si="487"/>
        <v>2.0216666666666671E-2</v>
      </c>
      <c r="AZ314" s="2">
        <f t="shared" si="487"/>
        <v>3.3733333333333344E-2</v>
      </c>
      <c r="BA314" s="2">
        <f t="shared" si="487"/>
        <v>2.2916666666666665E-2</v>
      </c>
      <c r="BB314" s="2">
        <f t="shared" si="487"/>
        <v>4.0850000000000004E-2</v>
      </c>
      <c r="BC314" s="2">
        <f t="shared" si="487"/>
        <v>1.6774999999999998E-2</v>
      </c>
      <c r="BD314" s="2">
        <f t="shared" si="487"/>
        <v>9.9833333333333354E-3</v>
      </c>
      <c r="BE314" s="2">
        <f t="shared" si="487"/>
        <v>7.1083333333333311E-3</v>
      </c>
      <c r="BF314" s="2">
        <f t="shared" si="487"/>
        <v>2.0633333333333333E-2</v>
      </c>
      <c r="BG314" s="2">
        <f t="shared" si="487"/>
        <v>3.2783333333333331E-2</v>
      </c>
      <c r="BH314" s="2">
        <f t="shared" si="487"/>
        <v>2.3091666666666663E-2</v>
      </c>
      <c r="BI314" s="2">
        <f t="shared" si="487"/>
        <v>2.3983333333333332E-2</v>
      </c>
      <c r="BJ314" s="2">
        <f t="shared" si="487"/>
        <v>1.5158333333333331E-2</v>
      </c>
      <c r="BK314" s="2">
        <f t="shared" si="487"/>
        <v>1.1308333333333332E-2</v>
      </c>
      <c r="BL314" s="2">
        <f t="shared" si="487"/>
        <v>2.6466666666666666E-2</v>
      </c>
      <c r="BM314" s="2">
        <f t="shared" si="487"/>
        <v>2.5658333333333335E-2</v>
      </c>
      <c r="BO314">
        <f t="shared" si="428"/>
        <v>3</v>
      </c>
      <c r="BP314">
        <f t="shared" si="429"/>
        <v>19</v>
      </c>
      <c r="BQ314">
        <f t="shared" si="430"/>
        <v>1</v>
      </c>
      <c r="BR314">
        <f t="shared" si="431"/>
        <v>11</v>
      </c>
      <c r="BS314">
        <f t="shared" si="432"/>
        <v>8</v>
      </c>
      <c r="BT314">
        <f t="shared" si="433"/>
        <v>5</v>
      </c>
      <c r="BU314">
        <f t="shared" si="434"/>
        <v>7</v>
      </c>
      <c r="BV314">
        <f t="shared" si="435"/>
        <v>29</v>
      </c>
      <c r="BW314">
        <f t="shared" si="436"/>
        <v>27</v>
      </c>
      <c r="BX314">
        <f t="shared" si="437"/>
        <v>10</v>
      </c>
      <c r="BY314">
        <f t="shared" si="438"/>
        <v>25</v>
      </c>
      <c r="BZ314">
        <f t="shared" si="439"/>
        <v>24</v>
      </c>
      <c r="CA314">
        <f t="shared" si="440"/>
        <v>22</v>
      </c>
      <c r="CB314">
        <f t="shared" si="441"/>
        <v>20</v>
      </c>
      <c r="CC314">
        <f t="shared" si="442"/>
        <v>15</v>
      </c>
      <c r="CD314">
        <f t="shared" si="443"/>
        <v>13</v>
      </c>
      <c r="CE314">
        <f t="shared" si="444"/>
        <v>28</v>
      </c>
      <c r="CF314">
        <f t="shared" si="445"/>
        <v>16</v>
      </c>
      <c r="CG314">
        <f t="shared" si="446"/>
        <v>30</v>
      </c>
      <c r="CH314">
        <f t="shared" si="447"/>
        <v>12</v>
      </c>
      <c r="CI314">
        <f t="shared" si="448"/>
        <v>4</v>
      </c>
      <c r="CJ314">
        <f t="shared" si="449"/>
        <v>2</v>
      </c>
      <c r="CK314">
        <f t="shared" si="450"/>
        <v>14</v>
      </c>
      <c r="CL314">
        <f t="shared" si="451"/>
        <v>26</v>
      </c>
      <c r="CM314">
        <f t="shared" si="452"/>
        <v>17</v>
      </c>
      <c r="CN314">
        <f t="shared" si="453"/>
        <v>18</v>
      </c>
      <c r="CO314">
        <f t="shared" si="454"/>
        <v>9</v>
      </c>
      <c r="CP314">
        <f t="shared" si="455"/>
        <v>6</v>
      </c>
      <c r="CQ314">
        <f t="shared" si="456"/>
        <v>23</v>
      </c>
      <c r="CR314">
        <f t="shared" si="457"/>
        <v>21</v>
      </c>
      <c r="CU314" s="2">
        <f t="array" ref="CU314">AVERAGE(IF(BO314:CR314&gt;=$CU$8,E314:AH314,""))-$B314</f>
        <v>2.562E-2</v>
      </c>
      <c r="CV314" s="2">
        <f t="array" ref="CV314">AVERAGE(IF(BO314:CR314&lt;=$CV$8,E314:AH314,""))-$B314</f>
        <v>1.0233333333333334E-2</v>
      </c>
      <c r="CW314" s="2">
        <f t="shared" si="417"/>
        <v>1.5386666666666667E-2</v>
      </c>
      <c r="CX314" s="2">
        <f t="shared" si="418"/>
        <v>8.0000000000000002E-3</v>
      </c>
      <c r="CY314" s="2">
        <f t="shared" si="419"/>
        <v>1.354E-2</v>
      </c>
      <c r="CZ314" s="2"/>
      <c r="DA314" s="1">
        <f t="shared" si="420"/>
        <v>4.5500016744316039</v>
      </c>
      <c r="DB314" s="1">
        <f t="shared" si="421"/>
        <v>5.4117847273770376</v>
      </c>
      <c r="DC314" s="1">
        <f t="shared" si="422"/>
        <v>13.878912756835463</v>
      </c>
      <c r="DD314" s="1">
        <f t="shared" si="423"/>
        <v>3.1413212360312759</v>
      </c>
      <c r="DE314" s="3">
        <f t="shared" si="424"/>
        <v>1.4462361309523808</v>
      </c>
    </row>
    <row r="315" spans="1:109" x14ac:dyDescent="0.25">
      <c r="A315">
        <v>195110</v>
      </c>
      <c r="B315" s="10">
        <v>1.6000000000000001E-3</v>
      </c>
      <c r="C315" s="11">
        <v>-2.4E-2</v>
      </c>
      <c r="E315" s="7">
        <v>-3.5200000000000002E-2</v>
      </c>
      <c r="F315" s="7">
        <v>-3.5000000000000003E-2</v>
      </c>
      <c r="G315" s="7">
        <v>-2.3599999999999999E-2</v>
      </c>
      <c r="H315" s="7">
        <v>-3.5799999999999998E-2</v>
      </c>
      <c r="I315" s="7">
        <v>-1.9E-3</v>
      </c>
      <c r="J315" s="7">
        <v>-2.7700000000000002E-2</v>
      </c>
      <c r="K315" s="7">
        <v>-6.9999999999999993E-3</v>
      </c>
      <c r="L315" s="7">
        <v>-5.9699999999999996E-2</v>
      </c>
      <c r="M315" s="7">
        <v>-7.5700000000000003E-2</v>
      </c>
      <c r="N315" s="7">
        <v>-3.32E-2</v>
      </c>
      <c r="O315" s="7">
        <v>-1.9300000000000001E-2</v>
      </c>
      <c r="P315" s="7">
        <v>-1.52E-2</v>
      </c>
      <c r="Q315" s="7">
        <v>-2.3599999999999999E-2</v>
      </c>
      <c r="R315" s="7">
        <v>-6.4100000000000004E-2</v>
      </c>
      <c r="S315" s="7">
        <v>-2.0299999999999999E-2</v>
      </c>
      <c r="T315" s="7">
        <v>-1.5700000000000002E-2</v>
      </c>
      <c r="U315" s="7">
        <v>-5.1200000000000002E-2</v>
      </c>
      <c r="V315" s="7">
        <v>-1.5500000000000002E-2</v>
      </c>
      <c r="W315" s="7">
        <v>1.21E-2</v>
      </c>
      <c r="X315" s="7">
        <v>7.0999999999999995E-3</v>
      </c>
      <c r="Y315" s="7">
        <v>-1.0800000000000001E-2</v>
      </c>
      <c r="Z315" s="7">
        <v>6.1999999999999998E-3</v>
      </c>
      <c r="AA315" s="7">
        <v>-6.25E-2</v>
      </c>
      <c r="AB315" s="7">
        <v>-3.4300000000000004E-2</v>
      </c>
      <c r="AC315" s="7">
        <v>-4.0800000000000003E-2</v>
      </c>
      <c r="AD315" s="7">
        <v>-9.3900000000000011E-2</v>
      </c>
      <c r="AE315" s="7">
        <v>-2.5400000000000002E-2</v>
      </c>
      <c r="AF315" s="7">
        <v>5.2000000000000006E-3</v>
      </c>
      <c r="AG315" s="7">
        <v>-2.01E-2</v>
      </c>
      <c r="AH315" s="7">
        <v>-6.8900000000000003E-2</v>
      </c>
      <c r="AJ315" s="2">
        <f t="shared" ref="AJ315:BM315" si="488">AVERAGE(E303:E314)</f>
        <v>6.0333333333333341E-3</v>
      </c>
      <c r="AK315" s="2">
        <f t="shared" si="488"/>
        <v>1.9583333333333335E-2</v>
      </c>
      <c r="AL315" s="2">
        <f t="shared" si="488"/>
        <v>-1.0000000000000005E-3</v>
      </c>
      <c r="AM315" s="2">
        <f t="shared" si="488"/>
        <v>1.4733333333333334E-2</v>
      </c>
      <c r="AN315" s="2">
        <f t="shared" si="488"/>
        <v>1.2916666666666662E-3</v>
      </c>
      <c r="AO315" s="2">
        <f t="shared" si="488"/>
        <v>7.4583333333333342E-3</v>
      </c>
      <c r="AP315" s="2">
        <f t="shared" si="488"/>
        <v>6.0333333333333341E-3</v>
      </c>
      <c r="AQ315" s="2">
        <f t="shared" si="488"/>
        <v>3.2716666666666665E-2</v>
      </c>
      <c r="AR315" s="2">
        <f t="shared" si="488"/>
        <v>2.8899999999999999E-2</v>
      </c>
      <c r="AS315" s="2">
        <f t="shared" si="488"/>
        <v>1.0008333333333334E-2</v>
      </c>
      <c r="AT315" s="2">
        <f t="shared" si="488"/>
        <v>2.3766666666666662E-2</v>
      </c>
      <c r="AU315" s="2">
        <f t="shared" si="488"/>
        <v>2.7675000000000005E-2</v>
      </c>
      <c r="AV315" s="2">
        <f t="shared" si="488"/>
        <v>2.1916666666666668E-2</v>
      </c>
      <c r="AW315" s="2">
        <f t="shared" si="488"/>
        <v>2.4458333333333335E-2</v>
      </c>
      <c r="AX315" s="2">
        <f t="shared" si="488"/>
        <v>1.7041666666666667E-2</v>
      </c>
      <c r="AY315" s="2">
        <f t="shared" si="488"/>
        <v>2.3791666666666669E-2</v>
      </c>
      <c r="AZ315" s="2">
        <f t="shared" si="488"/>
        <v>3.0908333333333333E-2</v>
      </c>
      <c r="BA315" s="2">
        <f t="shared" si="488"/>
        <v>2.4533333333333334E-2</v>
      </c>
      <c r="BB315" s="2">
        <f t="shared" si="488"/>
        <v>3.7200000000000004E-2</v>
      </c>
      <c r="BC315" s="2">
        <f t="shared" si="488"/>
        <v>1.4125E-2</v>
      </c>
      <c r="BD315" s="2">
        <f t="shared" si="488"/>
        <v>1.0333333333333335E-2</v>
      </c>
      <c r="BE315" s="2">
        <f t="shared" si="488"/>
        <v>2.6916666666666664E-3</v>
      </c>
      <c r="BF315" s="2">
        <f t="shared" si="488"/>
        <v>1.8441666666666665E-2</v>
      </c>
      <c r="BG315" s="2">
        <f t="shared" si="488"/>
        <v>2.6574999999999998E-2</v>
      </c>
      <c r="BH315" s="2">
        <f t="shared" si="488"/>
        <v>2.2533333333333336E-2</v>
      </c>
      <c r="BI315" s="2">
        <f t="shared" si="488"/>
        <v>3.3758333333333328E-2</v>
      </c>
      <c r="BJ315" s="2">
        <f t="shared" si="488"/>
        <v>1.0608333333333332E-2</v>
      </c>
      <c r="BK315" s="2">
        <f t="shared" si="488"/>
        <v>5.5916666666666675E-3</v>
      </c>
      <c r="BL315" s="2">
        <f t="shared" si="488"/>
        <v>2.0416666666666666E-2</v>
      </c>
      <c r="BM315" s="2">
        <f t="shared" si="488"/>
        <v>2.0000000000000007E-2</v>
      </c>
      <c r="BO315">
        <f t="shared" si="428"/>
        <v>5</v>
      </c>
      <c r="BP315">
        <f t="shared" si="429"/>
        <v>15</v>
      </c>
      <c r="BQ315">
        <f t="shared" si="430"/>
        <v>1</v>
      </c>
      <c r="BR315">
        <f t="shared" si="431"/>
        <v>12</v>
      </c>
      <c r="BS315">
        <f t="shared" si="432"/>
        <v>2</v>
      </c>
      <c r="BT315">
        <f t="shared" si="433"/>
        <v>7</v>
      </c>
      <c r="BU315">
        <f t="shared" si="434"/>
        <v>5</v>
      </c>
      <c r="BV315">
        <f t="shared" si="435"/>
        <v>28</v>
      </c>
      <c r="BW315">
        <f t="shared" si="436"/>
        <v>26</v>
      </c>
      <c r="BX315">
        <f t="shared" si="437"/>
        <v>8</v>
      </c>
      <c r="BY315">
        <f t="shared" si="438"/>
        <v>20</v>
      </c>
      <c r="BZ315">
        <f t="shared" si="439"/>
        <v>25</v>
      </c>
      <c r="CA315">
        <f t="shared" si="440"/>
        <v>18</v>
      </c>
      <c r="CB315">
        <f t="shared" si="441"/>
        <v>22</v>
      </c>
      <c r="CC315">
        <f t="shared" si="442"/>
        <v>13</v>
      </c>
      <c r="CD315">
        <f t="shared" si="443"/>
        <v>21</v>
      </c>
      <c r="CE315">
        <f t="shared" si="444"/>
        <v>27</v>
      </c>
      <c r="CF315">
        <f t="shared" si="445"/>
        <v>23</v>
      </c>
      <c r="CG315">
        <f t="shared" si="446"/>
        <v>30</v>
      </c>
      <c r="CH315">
        <f t="shared" si="447"/>
        <v>11</v>
      </c>
      <c r="CI315">
        <f t="shared" si="448"/>
        <v>9</v>
      </c>
      <c r="CJ315">
        <f t="shared" si="449"/>
        <v>3</v>
      </c>
      <c r="CK315">
        <f t="shared" si="450"/>
        <v>14</v>
      </c>
      <c r="CL315">
        <f t="shared" si="451"/>
        <v>24</v>
      </c>
      <c r="CM315">
        <f t="shared" si="452"/>
        <v>19</v>
      </c>
      <c r="CN315">
        <f t="shared" si="453"/>
        <v>29</v>
      </c>
      <c r="CO315">
        <f t="shared" si="454"/>
        <v>10</v>
      </c>
      <c r="CP315">
        <f t="shared" si="455"/>
        <v>4</v>
      </c>
      <c r="CQ315">
        <f t="shared" si="456"/>
        <v>17</v>
      </c>
      <c r="CR315">
        <f t="shared" si="457"/>
        <v>16</v>
      </c>
      <c r="CU315" s="2">
        <f t="array" ref="CU315">AVERAGE(IF(BO315:CR315&gt;=$CU$8,E315:AH315,""))-$B315</f>
        <v>-4.0659999999999995E-2</v>
      </c>
      <c r="CV315" s="2">
        <f t="array" ref="CV315">AVERAGE(IF(BO315:CR315&lt;=$CV$8,E315:AH315,""))-$B315</f>
        <v>-2.1593333333333332E-2</v>
      </c>
      <c r="CW315" s="2">
        <f t="shared" si="417"/>
        <v>-1.9066666666666662E-2</v>
      </c>
      <c r="CX315" s="2">
        <f t="shared" si="418"/>
        <v>-2.4E-2</v>
      </c>
      <c r="CY315" s="2">
        <f t="shared" si="419"/>
        <v>-2.0299999999999999E-2</v>
      </c>
      <c r="CZ315" s="2"/>
      <c r="DA315" s="1">
        <f t="shared" si="420"/>
        <v>4.470528311851532</v>
      </c>
      <c r="DB315" s="1">
        <f t="shared" si="421"/>
        <v>5.2905607494837925</v>
      </c>
      <c r="DC315" s="1">
        <f t="shared" si="422"/>
        <v>13.33680242455347</v>
      </c>
      <c r="DD315" s="1">
        <f t="shared" si="423"/>
        <v>3.0785157534522241</v>
      </c>
      <c r="DE315" s="3">
        <f t="shared" si="424"/>
        <v>1.4271694642857142</v>
      </c>
    </row>
    <row r="316" spans="1:109" x14ac:dyDescent="0.25">
      <c r="A316">
        <v>195111</v>
      </c>
      <c r="B316" s="10">
        <v>1.1000000000000001E-3</v>
      </c>
      <c r="C316" s="11">
        <v>4.7999999999999996E-3</v>
      </c>
      <c r="E316" s="7">
        <v>-7.000000000000001E-4</v>
      </c>
      <c r="F316" s="7">
        <v>-1.67E-2</v>
      </c>
      <c r="G316" s="7">
        <v>3.4000000000000002E-3</v>
      </c>
      <c r="H316" s="7">
        <v>-1.9E-3</v>
      </c>
      <c r="I316" s="7">
        <v>2.0499999999999997E-2</v>
      </c>
      <c r="J316" s="7">
        <v>-6.1000000000000004E-3</v>
      </c>
      <c r="K316" s="7">
        <v>-7.7000000000000002E-3</v>
      </c>
      <c r="L316" s="7">
        <v>-4.7999999999999996E-3</v>
      </c>
      <c r="M316" s="7">
        <v>1.1000000000000001E-3</v>
      </c>
      <c r="N316" s="7">
        <v>1.0900000000000002E-2</v>
      </c>
      <c r="O316" s="7">
        <v>-5.3E-3</v>
      </c>
      <c r="P316" s="7">
        <v>1.2E-2</v>
      </c>
      <c r="Q316" s="7">
        <v>1.7100000000000001E-2</v>
      </c>
      <c r="R316" s="7">
        <v>1.9099999999999999E-2</v>
      </c>
      <c r="S316" s="7">
        <v>1.5100000000000001E-2</v>
      </c>
      <c r="T316" s="7">
        <v>-1.84E-2</v>
      </c>
      <c r="U316" s="7">
        <v>2.06E-2</v>
      </c>
      <c r="V316" s="7">
        <v>4.1100000000000005E-2</v>
      </c>
      <c r="W316" s="7">
        <v>-8.6E-3</v>
      </c>
      <c r="X316" s="7">
        <v>1.66E-2</v>
      </c>
      <c r="Y316" s="7">
        <v>4.8999999999999998E-3</v>
      </c>
      <c r="Z316" s="7">
        <v>6.7000000000000002E-3</v>
      </c>
      <c r="AA316" s="7">
        <v>3.5900000000000001E-2</v>
      </c>
      <c r="AB316" s="7">
        <v>1.6500000000000001E-2</v>
      </c>
      <c r="AC316" s="7">
        <v>2.1899999999999999E-2</v>
      </c>
      <c r="AD316" s="7">
        <v>9.7000000000000003E-3</v>
      </c>
      <c r="AE316" s="7">
        <v>1.1899999999999999E-2</v>
      </c>
      <c r="AF316" s="7">
        <v>1.7500000000000002E-2</v>
      </c>
      <c r="AG316" s="7">
        <v>3.2899999999999999E-2</v>
      </c>
      <c r="AH316" s="7">
        <v>2.6700000000000002E-2</v>
      </c>
      <c r="AJ316" s="2">
        <f t="shared" ref="AJ316:BM316" si="489">AVERAGE(E304:E315)</f>
        <v>3.4583333333333337E-3</v>
      </c>
      <c r="AK316" s="2">
        <f t="shared" si="489"/>
        <v>1.7633333333333334E-2</v>
      </c>
      <c r="AL316" s="2">
        <f t="shared" si="489"/>
        <v>-3.0999999999999999E-3</v>
      </c>
      <c r="AM316" s="2">
        <f t="shared" si="489"/>
        <v>1.6658333333333334E-2</v>
      </c>
      <c r="AN316" s="2">
        <f t="shared" si="489"/>
        <v>1.6583333333333328E-3</v>
      </c>
      <c r="AO316" s="2">
        <f t="shared" si="489"/>
        <v>5.841666666666666E-3</v>
      </c>
      <c r="AP316" s="2">
        <f t="shared" si="489"/>
        <v>5.6583333333333347E-3</v>
      </c>
      <c r="AQ316" s="2">
        <f t="shared" si="489"/>
        <v>2.9208333333333336E-2</v>
      </c>
      <c r="AR316" s="2">
        <f t="shared" si="489"/>
        <v>2.3300000000000001E-2</v>
      </c>
      <c r="AS316" s="2">
        <f t="shared" si="489"/>
        <v>7.6333333333333322E-3</v>
      </c>
      <c r="AT316" s="2">
        <f t="shared" si="489"/>
        <v>2.3558333333333334E-2</v>
      </c>
      <c r="AU316" s="2">
        <f t="shared" si="489"/>
        <v>2.3091666666666674E-2</v>
      </c>
      <c r="AV316" s="2">
        <f t="shared" si="489"/>
        <v>2.0583333333333332E-2</v>
      </c>
      <c r="AW316" s="2">
        <f t="shared" si="489"/>
        <v>2.0275000000000001E-2</v>
      </c>
      <c r="AX316" s="2">
        <f t="shared" si="489"/>
        <v>1.4999999999999999E-2</v>
      </c>
      <c r="AY316" s="2">
        <f t="shared" si="489"/>
        <v>2.0600000000000004E-2</v>
      </c>
      <c r="AZ316" s="2">
        <f t="shared" si="489"/>
        <v>2.8274999999999998E-2</v>
      </c>
      <c r="BA316" s="2">
        <f t="shared" si="489"/>
        <v>2.5458333333333333E-2</v>
      </c>
      <c r="BB316" s="2">
        <f t="shared" si="489"/>
        <v>3.7924999999999993E-2</v>
      </c>
      <c r="BC316" s="2">
        <f t="shared" si="489"/>
        <v>1.5333333333333336E-2</v>
      </c>
      <c r="BD316" s="2">
        <f t="shared" si="489"/>
        <v>9.2583333333333354E-3</v>
      </c>
      <c r="BE316" s="2">
        <f t="shared" si="489"/>
        <v>4.1749999999999982E-3</v>
      </c>
      <c r="BF316" s="2">
        <f t="shared" si="489"/>
        <v>1.4600000000000002E-2</v>
      </c>
      <c r="BG316" s="2">
        <f t="shared" si="489"/>
        <v>2.3699999999999999E-2</v>
      </c>
      <c r="BH316" s="2">
        <f t="shared" si="489"/>
        <v>1.9766666666666665E-2</v>
      </c>
      <c r="BI316" s="2">
        <f t="shared" si="489"/>
        <v>2.8941666666666661E-2</v>
      </c>
      <c r="BJ316" s="2">
        <f t="shared" si="489"/>
        <v>7.5749999999999984E-3</v>
      </c>
      <c r="BK316" s="2">
        <f t="shared" si="489"/>
        <v>7.5083333333333321E-3</v>
      </c>
      <c r="BL316" s="2">
        <f t="shared" si="489"/>
        <v>1.9641666666666668E-2</v>
      </c>
      <c r="BM316" s="2">
        <f t="shared" si="489"/>
        <v>1.4108333333333339E-2</v>
      </c>
      <c r="BO316">
        <f t="shared" si="428"/>
        <v>3</v>
      </c>
      <c r="BP316">
        <f t="shared" si="429"/>
        <v>16</v>
      </c>
      <c r="BQ316">
        <f t="shared" si="430"/>
        <v>1</v>
      </c>
      <c r="BR316">
        <f t="shared" si="431"/>
        <v>15</v>
      </c>
      <c r="BS316">
        <f t="shared" si="432"/>
        <v>2</v>
      </c>
      <c r="BT316">
        <f t="shared" si="433"/>
        <v>6</v>
      </c>
      <c r="BU316">
        <f t="shared" si="434"/>
        <v>5</v>
      </c>
      <c r="BV316">
        <f t="shared" si="435"/>
        <v>29</v>
      </c>
      <c r="BW316">
        <f t="shared" si="436"/>
        <v>23</v>
      </c>
      <c r="BX316">
        <f t="shared" si="437"/>
        <v>9</v>
      </c>
      <c r="BY316">
        <f t="shared" si="438"/>
        <v>24</v>
      </c>
      <c r="BZ316">
        <f t="shared" si="439"/>
        <v>22</v>
      </c>
      <c r="CA316">
        <f t="shared" si="440"/>
        <v>20</v>
      </c>
      <c r="CB316">
        <f t="shared" si="441"/>
        <v>19</v>
      </c>
      <c r="CC316">
        <f t="shared" si="442"/>
        <v>13</v>
      </c>
      <c r="CD316">
        <f t="shared" si="443"/>
        <v>21</v>
      </c>
      <c r="CE316">
        <f t="shared" si="444"/>
        <v>27</v>
      </c>
      <c r="CF316">
        <f t="shared" si="445"/>
        <v>26</v>
      </c>
      <c r="CG316">
        <f t="shared" si="446"/>
        <v>30</v>
      </c>
      <c r="CH316">
        <f t="shared" si="447"/>
        <v>14</v>
      </c>
      <c r="CI316">
        <f t="shared" si="448"/>
        <v>10</v>
      </c>
      <c r="CJ316">
        <f t="shared" si="449"/>
        <v>4</v>
      </c>
      <c r="CK316">
        <f t="shared" si="450"/>
        <v>12</v>
      </c>
      <c r="CL316">
        <f t="shared" si="451"/>
        <v>25</v>
      </c>
      <c r="CM316">
        <f t="shared" si="452"/>
        <v>18</v>
      </c>
      <c r="CN316">
        <f t="shared" si="453"/>
        <v>28</v>
      </c>
      <c r="CO316">
        <f t="shared" si="454"/>
        <v>8</v>
      </c>
      <c r="CP316">
        <f t="shared" si="455"/>
        <v>7</v>
      </c>
      <c r="CQ316">
        <f t="shared" si="456"/>
        <v>17</v>
      </c>
      <c r="CR316">
        <f t="shared" si="457"/>
        <v>11</v>
      </c>
      <c r="CU316" s="2">
        <f t="array" ref="CU316">AVERAGE(IF(BO316:CR316&gt;=$CU$8,E316:AH316,""))-$B316</f>
        <v>8.1133333333333335E-3</v>
      </c>
      <c r="CV316" s="2">
        <f t="array" ref="CV316">AVERAGE(IF(BO316:CR316&lt;=$CV$8,E316:AH316,""))-$B316</f>
        <v>9.1466666666666658E-3</v>
      </c>
      <c r="CW316" s="2">
        <f t="shared" si="417"/>
        <v>-1.0333333333333323E-3</v>
      </c>
      <c r="CX316" s="2">
        <f t="shared" si="418"/>
        <v>4.7999999999999996E-3</v>
      </c>
      <c r="CY316" s="2">
        <f t="shared" si="419"/>
        <v>4.2500000000000068E-4</v>
      </c>
      <c r="CZ316" s="2"/>
      <c r="DA316" s="1">
        <f t="shared" si="420"/>
        <v>4.4708263470723217</v>
      </c>
      <c r="DB316" s="1">
        <f t="shared" si="421"/>
        <v>5.3217750579057466</v>
      </c>
      <c r="DC316" s="1">
        <f t="shared" si="422"/>
        <v>13.459678830891692</v>
      </c>
      <c r="DD316" s="1">
        <f t="shared" si="423"/>
        <v>3.1100602782059314</v>
      </c>
      <c r="DE316" s="3">
        <f t="shared" si="424"/>
        <v>1.4261361309523808</v>
      </c>
    </row>
    <row r="317" spans="1:109" x14ac:dyDescent="0.25">
      <c r="A317">
        <v>195112</v>
      </c>
      <c r="B317" s="10">
        <v>1.1999999999999999E-3</v>
      </c>
      <c r="C317" s="11">
        <v>3.3700000000000001E-2</v>
      </c>
      <c r="E317" s="7">
        <v>2.3400000000000001E-2</v>
      </c>
      <c r="F317" s="7">
        <v>2.7200000000000002E-2</v>
      </c>
      <c r="G317" s="7">
        <v>8.3000000000000001E-3</v>
      </c>
      <c r="H317" s="7">
        <v>-2.0899999999999998E-2</v>
      </c>
      <c r="I317" s="7">
        <v>-2.4300000000000002E-2</v>
      </c>
      <c r="J317" s="7">
        <v>2.4100000000000003E-2</v>
      </c>
      <c r="K317" s="7">
        <v>1.2500000000000001E-2</v>
      </c>
      <c r="L317" s="7">
        <v>5.1400000000000001E-2</v>
      </c>
      <c r="M317" s="7">
        <v>8.3400000000000002E-2</v>
      </c>
      <c r="N317" s="7">
        <v>1.3700000000000002E-2</v>
      </c>
      <c r="O317" s="7">
        <v>3.2199999999999999E-2</v>
      </c>
      <c r="P317" s="7">
        <v>4.4000000000000003E-3</v>
      </c>
      <c r="Q317" s="7">
        <v>3.78E-2</v>
      </c>
      <c r="R317" s="7">
        <v>4.7899999999999998E-2</v>
      </c>
      <c r="S317" s="7">
        <v>3.5299999999999998E-2</v>
      </c>
      <c r="T317" s="7">
        <v>1.34E-2</v>
      </c>
      <c r="U317" s="7">
        <v>-1.7399999999999999E-2</v>
      </c>
      <c r="V317" s="7">
        <v>-7.9000000000000008E-3</v>
      </c>
      <c r="W317" s="7">
        <v>4.8000000000000001E-2</v>
      </c>
      <c r="X317" s="7">
        <v>3.27E-2</v>
      </c>
      <c r="Y317" s="7">
        <v>8.6999999999999994E-3</v>
      </c>
      <c r="Z317" s="7">
        <v>1.46E-2</v>
      </c>
      <c r="AA317" s="7">
        <v>5.0999999999999997E-2</v>
      </c>
      <c r="AB317" s="7">
        <v>3.3799999999999997E-2</v>
      </c>
      <c r="AC317" s="7">
        <v>1.6799999999999999E-2</v>
      </c>
      <c r="AD317" s="7">
        <v>-6.7000000000000002E-3</v>
      </c>
      <c r="AE317" s="7">
        <v>-3.4000000000000002E-3</v>
      </c>
      <c r="AF317" s="7">
        <v>6.0000000000000001E-3</v>
      </c>
      <c r="AG317" s="7">
        <v>6.1800000000000001E-2</v>
      </c>
      <c r="AH317" s="7">
        <v>3.2899999999999999E-2</v>
      </c>
      <c r="AJ317" s="2">
        <f t="shared" ref="AJ317:BM317" si="490">AVERAGE(E305:E316)</f>
        <v>3.8833333333333337E-3</v>
      </c>
      <c r="AK317" s="2">
        <f t="shared" si="490"/>
        <v>1.3566666666666666E-2</v>
      </c>
      <c r="AL317" s="2">
        <f t="shared" si="490"/>
        <v>-1.3666666666666664E-3</v>
      </c>
      <c r="AM317" s="2">
        <f t="shared" si="490"/>
        <v>1.7600000000000001E-2</v>
      </c>
      <c r="AN317" s="2">
        <f t="shared" si="490"/>
        <v>5.0416666666666657E-3</v>
      </c>
      <c r="AO317" s="2">
        <f t="shared" si="490"/>
        <v>4.4250000000000001E-3</v>
      </c>
      <c r="AP317" s="2">
        <f t="shared" si="490"/>
        <v>2.2416666666666678E-3</v>
      </c>
      <c r="AQ317" s="2">
        <f t="shared" si="490"/>
        <v>2.4908333333333334E-2</v>
      </c>
      <c r="AR317" s="2">
        <f t="shared" si="490"/>
        <v>1.7000000000000001E-2</v>
      </c>
      <c r="AS317" s="2">
        <f t="shared" si="490"/>
        <v>6.6583333333333321E-3</v>
      </c>
      <c r="AT317" s="2">
        <f t="shared" si="490"/>
        <v>1.9383333333333325E-2</v>
      </c>
      <c r="AU317" s="2">
        <f t="shared" si="490"/>
        <v>1.9708333333333338E-2</v>
      </c>
      <c r="AV317" s="2">
        <f t="shared" si="490"/>
        <v>1.9391666666666668E-2</v>
      </c>
      <c r="AW317" s="2">
        <f t="shared" si="490"/>
        <v>2.1425000000000003E-2</v>
      </c>
      <c r="AX317" s="2">
        <f t="shared" si="490"/>
        <v>1.7791666666666667E-2</v>
      </c>
      <c r="AY317" s="2">
        <f t="shared" si="490"/>
        <v>1.3866666666666664E-2</v>
      </c>
      <c r="AZ317" s="2">
        <f t="shared" si="490"/>
        <v>2.3766666666666669E-2</v>
      </c>
      <c r="BA317" s="2">
        <f t="shared" si="490"/>
        <v>2.4800000000000003E-2</v>
      </c>
      <c r="BB317" s="2">
        <f t="shared" si="490"/>
        <v>3.2808333333333328E-2</v>
      </c>
      <c r="BC317" s="2">
        <f t="shared" si="490"/>
        <v>1.77E-2</v>
      </c>
      <c r="BD317" s="2">
        <f t="shared" si="490"/>
        <v>9.8666666666666694E-3</v>
      </c>
      <c r="BE317" s="2">
        <f t="shared" si="490"/>
        <v>6.5916666666666649E-3</v>
      </c>
      <c r="BF317" s="2">
        <f t="shared" si="490"/>
        <v>1.2450000000000003E-2</v>
      </c>
      <c r="BG317" s="2">
        <f t="shared" si="490"/>
        <v>1.9233333333333335E-2</v>
      </c>
      <c r="BH317" s="2">
        <f t="shared" si="490"/>
        <v>1.8108333333333334E-2</v>
      </c>
      <c r="BI317" s="2">
        <f t="shared" si="490"/>
        <v>2.6749999999999999E-2</v>
      </c>
      <c r="BJ317" s="2">
        <f t="shared" si="490"/>
        <v>8.199999999999999E-3</v>
      </c>
      <c r="BK317" s="2">
        <f t="shared" si="490"/>
        <v>7.6750000000000004E-3</v>
      </c>
      <c r="BL317" s="2">
        <f t="shared" si="490"/>
        <v>2.0091666666666664E-2</v>
      </c>
      <c r="BM317" s="2">
        <f t="shared" si="490"/>
        <v>1.5216666666666675E-2</v>
      </c>
      <c r="BO317">
        <f t="shared" si="428"/>
        <v>3</v>
      </c>
      <c r="BP317">
        <f t="shared" si="429"/>
        <v>12</v>
      </c>
      <c r="BQ317">
        <f t="shared" si="430"/>
        <v>1</v>
      </c>
      <c r="BR317">
        <f t="shared" si="431"/>
        <v>16</v>
      </c>
      <c r="BS317">
        <f t="shared" si="432"/>
        <v>5</v>
      </c>
      <c r="BT317">
        <f t="shared" si="433"/>
        <v>4</v>
      </c>
      <c r="BU317">
        <f t="shared" si="434"/>
        <v>2</v>
      </c>
      <c r="BV317">
        <f t="shared" si="435"/>
        <v>28</v>
      </c>
      <c r="BW317">
        <f t="shared" si="436"/>
        <v>15</v>
      </c>
      <c r="BX317">
        <f t="shared" si="437"/>
        <v>7</v>
      </c>
      <c r="BY317">
        <f t="shared" si="438"/>
        <v>21</v>
      </c>
      <c r="BZ317">
        <f t="shared" si="439"/>
        <v>23</v>
      </c>
      <c r="CA317">
        <f t="shared" si="440"/>
        <v>22</v>
      </c>
      <c r="CB317">
        <f t="shared" si="441"/>
        <v>25</v>
      </c>
      <c r="CC317">
        <f t="shared" si="442"/>
        <v>18</v>
      </c>
      <c r="CD317">
        <f t="shared" si="443"/>
        <v>13</v>
      </c>
      <c r="CE317">
        <f t="shared" si="444"/>
        <v>26</v>
      </c>
      <c r="CF317">
        <f t="shared" si="445"/>
        <v>27</v>
      </c>
      <c r="CG317">
        <f t="shared" si="446"/>
        <v>30</v>
      </c>
      <c r="CH317">
        <f t="shared" si="447"/>
        <v>17</v>
      </c>
      <c r="CI317">
        <f t="shared" si="448"/>
        <v>10</v>
      </c>
      <c r="CJ317">
        <f t="shared" si="449"/>
        <v>6</v>
      </c>
      <c r="CK317">
        <f t="shared" si="450"/>
        <v>11</v>
      </c>
      <c r="CL317">
        <f t="shared" si="451"/>
        <v>20</v>
      </c>
      <c r="CM317">
        <f t="shared" si="452"/>
        <v>19</v>
      </c>
      <c r="CN317">
        <f t="shared" si="453"/>
        <v>29</v>
      </c>
      <c r="CO317">
        <f t="shared" si="454"/>
        <v>9</v>
      </c>
      <c r="CP317">
        <f t="shared" si="455"/>
        <v>8</v>
      </c>
      <c r="CQ317">
        <f t="shared" si="456"/>
        <v>24</v>
      </c>
      <c r="CR317">
        <f t="shared" si="457"/>
        <v>14</v>
      </c>
      <c r="CU317" s="2">
        <f t="array" ref="CU317">AVERAGE(IF(BO317:CR317&gt;=$CU$8,E317:AH317,""))-$B317</f>
        <v>2.2080000000000002E-2</v>
      </c>
      <c r="CV317" s="2">
        <f t="array" ref="CV317">AVERAGE(IF(BO317:CR317&lt;=$CV$8,E317:AH317,""))-$B317</f>
        <v>1.8233333333333334E-2</v>
      </c>
      <c r="CW317" s="2">
        <f t="shared" si="417"/>
        <v>3.8466666666666684E-3</v>
      </c>
      <c r="CX317" s="2">
        <f t="shared" si="418"/>
        <v>3.3700000000000001E-2</v>
      </c>
      <c r="CY317" s="2">
        <f t="shared" si="419"/>
        <v>1.1310000000000001E-2</v>
      </c>
      <c r="CZ317" s="2"/>
      <c r="DA317" s="1">
        <f t="shared" si="420"/>
        <v>4.4933891173705476</v>
      </c>
      <c r="DB317" s="1">
        <f t="shared" si="421"/>
        <v>5.5075050074266576</v>
      </c>
      <c r="DC317" s="1">
        <f t="shared" si="422"/>
        <v>13.773020154074853</v>
      </c>
      <c r="DD317" s="1">
        <f t="shared" si="423"/>
        <v>3.1704991162790668</v>
      </c>
      <c r="DE317" s="3">
        <f t="shared" si="424"/>
        <v>1.4299827976190476</v>
      </c>
    </row>
    <row r="318" spans="1:109" x14ac:dyDescent="0.25">
      <c r="A318">
        <v>195201</v>
      </c>
      <c r="B318" s="10">
        <v>1.5E-3</v>
      </c>
      <c r="C318" s="11">
        <v>1.54E-2</v>
      </c>
      <c r="E318" s="7">
        <v>7.8000000000000005E-3</v>
      </c>
      <c r="F318" s="7">
        <v>-4.0399999999999998E-2</v>
      </c>
      <c r="G318" s="7">
        <v>5.21E-2</v>
      </c>
      <c r="H318" s="7">
        <v>-1.8E-3</v>
      </c>
      <c r="I318" s="7">
        <v>-1.7899999999999999E-2</v>
      </c>
      <c r="J318" s="7">
        <v>4.8999999999999998E-3</v>
      </c>
      <c r="K318" s="7">
        <v>1.3200000000000002E-2</v>
      </c>
      <c r="L318" s="7">
        <v>6.5000000000000006E-3</v>
      </c>
      <c r="M318" s="7">
        <v>-3.3300000000000003E-2</v>
      </c>
      <c r="N318" s="7">
        <v>-5.1100000000000007E-2</v>
      </c>
      <c r="O318" s="7">
        <v>1.5E-3</v>
      </c>
      <c r="P318" s="7">
        <v>3.0299999999999997E-2</v>
      </c>
      <c r="Q318" s="7">
        <v>6.9999999999999993E-3</v>
      </c>
      <c r="R318" s="7">
        <v>-1.0900000000000002E-2</v>
      </c>
      <c r="S318" s="7">
        <v>-1.3100000000000001E-2</v>
      </c>
      <c r="T318" s="7">
        <v>3.3500000000000002E-2</v>
      </c>
      <c r="U318" s="7">
        <v>4.7800000000000002E-2</v>
      </c>
      <c r="V318" s="7">
        <v>4.9599999999999998E-2</v>
      </c>
      <c r="W318" s="7">
        <v>6.6200000000000009E-2</v>
      </c>
      <c r="X318" s="7">
        <v>3.0800000000000001E-2</v>
      </c>
      <c r="Y318" s="7">
        <v>1.8E-3</v>
      </c>
      <c r="Z318" s="7">
        <v>6.2100000000000002E-2</v>
      </c>
      <c r="AA318" s="7">
        <v>-2.6000000000000002E-2</v>
      </c>
      <c r="AB318" s="7">
        <v>5.2000000000000006E-3</v>
      </c>
      <c r="AC318" s="7">
        <v>3.7200000000000004E-2</v>
      </c>
      <c r="AD318" s="7">
        <v>4.8999999999999998E-3</v>
      </c>
      <c r="AE318" s="7">
        <v>-5.3E-3</v>
      </c>
      <c r="AF318" s="7">
        <v>3.5299999999999998E-2</v>
      </c>
      <c r="AG318" s="7">
        <v>2.7400000000000004E-2</v>
      </c>
      <c r="AH318" s="7">
        <v>1.7500000000000002E-2</v>
      </c>
      <c r="AJ318" s="2">
        <f t="shared" ref="AJ318:BM318" si="491">AVERAGE(E306:E317)</f>
        <v>4.6166666666666674E-3</v>
      </c>
      <c r="AK318" s="2">
        <f t="shared" si="491"/>
        <v>1.0500000000000001E-2</v>
      </c>
      <c r="AL318" s="2">
        <f t="shared" si="491"/>
        <v>4.7500000000000016E-4</v>
      </c>
      <c r="AM318" s="2">
        <f t="shared" si="491"/>
        <v>1.4999999999999999E-2</v>
      </c>
      <c r="AN318" s="2">
        <f t="shared" si="491"/>
        <v>1.1083333333333327E-3</v>
      </c>
      <c r="AO318" s="2">
        <f t="shared" si="491"/>
        <v>5.1000000000000004E-3</v>
      </c>
      <c r="AP318" s="2">
        <f t="shared" si="491"/>
        <v>-2.0083333333333329E-3</v>
      </c>
      <c r="AQ318" s="2">
        <f t="shared" si="491"/>
        <v>2.4141666666666672E-2</v>
      </c>
      <c r="AR318" s="2">
        <f t="shared" si="491"/>
        <v>1.8800000000000001E-2</v>
      </c>
      <c r="AS318" s="2">
        <f t="shared" si="491"/>
        <v>-2.5749999999999987E-3</v>
      </c>
      <c r="AT318" s="2">
        <f t="shared" si="491"/>
        <v>1.9533333333333337E-2</v>
      </c>
      <c r="AU318" s="2">
        <f t="shared" si="491"/>
        <v>1.38E-2</v>
      </c>
      <c r="AV318" s="2">
        <f t="shared" si="491"/>
        <v>1.4258333333333333E-2</v>
      </c>
      <c r="AW318" s="2">
        <f t="shared" si="491"/>
        <v>2.1208333333333333E-2</v>
      </c>
      <c r="AX318" s="2">
        <f t="shared" si="491"/>
        <v>1.8816666666666666E-2</v>
      </c>
      <c r="AY318" s="2">
        <f t="shared" si="491"/>
        <v>5.4333333333333326E-3</v>
      </c>
      <c r="AZ318" s="2">
        <f t="shared" si="491"/>
        <v>1.5208333333333338E-2</v>
      </c>
      <c r="BA318" s="2">
        <f t="shared" si="491"/>
        <v>1.2608333333333334E-2</v>
      </c>
      <c r="BB318" s="2">
        <f t="shared" si="491"/>
        <v>2.9649999999999996E-2</v>
      </c>
      <c r="BC318" s="2">
        <f t="shared" si="491"/>
        <v>1.7433333333333335E-2</v>
      </c>
      <c r="BD318" s="2">
        <f t="shared" si="491"/>
        <v>9.025E-3</v>
      </c>
      <c r="BE318" s="2">
        <f t="shared" si="491"/>
        <v>6.808333333333332E-3</v>
      </c>
      <c r="BF318" s="2">
        <f t="shared" si="491"/>
        <v>1.4975000000000002E-2</v>
      </c>
      <c r="BG318" s="2">
        <f t="shared" si="491"/>
        <v>1.6950000000000003E-2</v>
      </c>
      <c r="BH318" s="2">
        <f t="shared" si="491"/>
        <v>6.2833333333333343E-3</v>
      </c>
      <c r="BI318" s="2">
        <f t="shared" si="491"/>
        <v>2.2699999999999998E-2</v>
      </c>
      <c r="BJ318" s="2">
        <f t="shared" si="491"/>
        <v>5.5833333333333325E-3</v>
      </c>
      <c r="BK318" s="2">
        <f t="shared" si="491"/>
        <v>4.9916666666666677E-3</v>
      </c>
      <c r="BL318" s="2">
        <f t="shared" si="491"/>
        <v>2.1508333333333334E-2</v>
      </c>
      <c r="BM318" s="2">
        <f t="shared" si="491"/>
        <v>1.5508333333333338E-2</v>
      </c>
      <c r="BO318">
        <f t="shared" si="428"/>
        <v>5</v>
      </c>
      <c r="BP318">
        <f t="shared" si="429"/>
        <v>13</v>
      </c>
      <c r="BQ318">
        <f t="shared" si="430"/>
        <v>3</v>
      </c>
      <c r="BR318">
        <f t="shared" si="431"/>
        <v>18</v>
      </c>
      <c r="BS318">
        <f t="shared" si="432"/>
        <v>4</v>
      </c>
      <c r="BT318">
        <f t="shared" si="433"/>
        <v>7</v>
      </c>
      <c r="BU318">
        <f t="shared" si="434"/>
        <v>2</v>
      </c>
      <c r="BV318">
        <f t="shared" si="435"/>
        <v>29</v>
      </c>
      <c r="BW318">
        <f t="shared" si="436"/>
        <v>23</v>
      </c>
      <c r="BX318">
        <f t="shared" si="437"/>
        <v>1</v>
      </c>
      <c r="BY318">
        <f t="shared" si="438"/>
        <v>25</v>
      </c>
      <c r="BZ318">
        <f t="shared" si="439"/>
        <v>15</v>
      </c>
      <c r="CA318">
        <f t="shared" si="440"/>
        <v>16</v>
      </c>
      <c r="CB318">
        <f t="shared" si="441"/>
        <v>26</v>
      </c>
      <c r="CC318">
        <f t="shared" si="442"/>
        <v>24</v>
      </c>
      <c r="CD318">
        <f t="shared" si="443"/>
        <v>8</v>
      </c>
      <c r="CE318">
        <f t="shared" si="444"/>
        <v>19</v>
      </c>
      <c r="CF318">
        <f t="shared" si="445"/>
        <v>14</v>
      </c>
      <c r="CG318">
        <f t="shared" si="446"/>
        <v>30</v>
      </c>
      <c r="CH318">
        <f t="shared" si="447"/>
        <v>22</v>
      </c>
      <c r="CI318">
        <f t="shared" si="448"/>
        <v>12</v>
      </c>
      <c r="CJ318">
        <f t="shared" si="449"/>
        <v>11</v>
      </c>
      <c r="CK318">
        <f t="shared" si="450"/>
        <v>17</v>
      </c>
      <c r="CL318">
        <f t="shared" si="451"/>
        <v>21</v>
      </c>
      <c r="CM318">
        <f t="shared" si="452"/>
        <v>10</v>
      </c>
      <c r="CN318">
        <f t="shared" si="453"/>
        <v>28</v>
      </c>
      <c r="CO318">
        <f t="shared" si="454"/>
        <v>9</v>
      </c>
      <c r="CP318">
        <f t="shared" si="455"/>
        <v>6</v>
      </c>
      <c r="CQ318">
        <f t="shared" si="456"/>
        <v>27</v>
      </c>
      <c r="CR318">
        <f t="shared" si="457"/>
        <v>20</v>
      </c>
      <c r="CU318" s="2">
        <f t="array" ref="CU318">AVERAGE(IF(BO318:CR318&gt;=$CU$8,E318:AH318,""))-$B318</f>
        <v>7.1466666666666692E-3</v>
      </c>
      <c r="CV318" s="2">
        <f t="array" ref="CV318">AVERAGE(IF(BO318:CR318&lt;=$CV$8,E318:AH318,""))-$B318</f>
        <v>1.2706666666666666E-2</v>
      </c>
      <c r="CW318" s="2">
        <f t="shared" si="417"/>
        <v>-5.5599999999999972E-3</v>
      </c>
      <c r="CX318" s="2">
        <f t="shared" si="418"/>
        <v>1.54E-2</v>
      </c>
      <c r="CY318" s="2">
        <f t="shared" si="419"/>
        <v>-3.1999999999999824E-4</v>
      </c>
      <c r="CZ318" s="2"/>
      <c r="DA318" s="1">
        <f t="shared" si="420"/>
        <v>4.4751459575540231</v>
      </c>
      <c r="DB318" s="1">
        <f t="shared" si="421"/>
        <v>5.6005818420521685</v>
      </c>
      <c r="DC318" s="1">
        <f t="shared" si="422"/>
        <v>13.892110868340421</v>
      </c>
      <c r="DD318" s="1">
        <f t="shared" si="423"/>
        <v>3.2155413403910047</v>
      </c>
      <c r="DE318" s="3">
        <f t="shared" si="424"/>
        <v>1.4244227976190476</v>
      </c>
    </row>
    <row r="319" spans="1:109" x14ac:dyDescent="0.25">
      <c r="A319">
        <v>195202</v>
      </c>
      <c r="B319" s="10">
        <v>1.1999999999999999E-3</v>
      </c>
      <c r="C319" s="11">
        <v>-2.6200000000000001E-2</v>
      </c>
      <c r="E319" s="7">
        <v>-1.2500000000000001E-2</v>
      </c>
      <c r="F319" s="7">
        <v>-3.3500000000000002E-2</v>
      </c>
      <c r="G319" s="7">
        <v>-2.6000000000000002E-2</v>
      </c>
      <c r="H319" s="7">
        <v>7.000000000000001E-4</v>
      </c>
      <c r="I319" s="7">
        <v>-2.1299999999999999E-2</v>
      </c>
      <c r="J319" s="7">
        <v>-3.3000000000000004E-3</v>
      </c>
      <c r="K319" s="7">
        <v>-3.73E-2</v>
      </c>
      <c r="L319" s="7">
        <v>-4.2500000000000003E-2</v>
      </c>
      <c r="M319" s="7">
        <v>-3.4100000000000005E-2</v>
      </c>
      <c r="N319" s="7">
        <v>-3.6400000000000002E-2</v>
      </c>
      <c r="O319" s="7">
        <v>-1.9400000000000001E-2</v>
      </c>
      <c r="P319" s="7">
        <v>-6.1100000000000002E-2</v>
      </c>
      <c r="Q319" s="7">
        <v>-2.53E-2</v>
      </c>
      <c r="R319" s="7">
        <v>-3.85E-2</v>
      </c>
      <c r="S319" s="7">
        <v>-2.3999999999999998E-3</v>
      </c>
      <c r="T319" s="7">
        <v>-3.6600000000000001E-2</v>
      </c>
      <c r="U319" s="7">
        <v>-5.04E-2</v>
      </c>
      <c r="V319" s="7">
        <v>1.2800000000000001E-2</v>
      </c>
      <c r="W319" s="7">
        <v>-3.4599999999999999E-2</v>
      </c>
      <c r="X319" s="7">
        <v>6.8000000000000005E-3</v>
      </c>
      <c r="Y319" s="7">
        <v>-6.3E-3</v>
      </c>
      <c r="Z319" s="7">
        <v>-1.8100000000000002E-2</v>
      </c>
      <c r="AA319" s="7">
        <v>-2.3700000000000002E-2</v>
      </c>
      <c r="AB319" s="7">
        <v>-2.3599999999999999E-2</v>
      </c>
      <c r="AC319" s="7">
        <v>-1.6799999999999999E-2</v>
      </c>
      <c r="AD319" s="7">
        <v>-3.27E-2</v>
      </c>
      <c r="AE319" s="7">
        <v>-3.4100000000000005E-2</v>
      </c>
      <c r="AF319" s="7">
        <v>7.000000000000001E-4</v>
      </c>
      <c r="AG319" s="7">
        <v>-2.7000000000000001E-3</v>
      </c>
      <c r="AH319" s="7">
        <v>-5.4800000000000008E-2</v>
      </c>
      <c r="AJ319" s="2">
        <f t="shared" ref="AJ319:BM319" si="492">AVERAGE(E307:E318)</f>
        <v>1.4833333333333339E-3</v>
      </c>
      <c r="AK319" s="2">
        <f t="shared" si="492"/>
        <v>-1.0833333333333181E-4</v>
      </c>
      <c r="AL319" s="2">
        <f t="shared" si="492"/>
        <v>1.7250000000000002E-3</v>
      </c>
      <c r="AM319" s="2">
        <f t="shared" si="492"/>
        <v>1.0841666666666666E-2</v>
      </c>
      <c r="AN319" s="2">
        <f t="shared" si="492"/>
        <v>-6.183333333333335E-3</v>
      </c>
      <c r="AO319" s="2">
        <f t="shared" si="492"/>
        <v>-8.6666666666666619E-4</v>
      </c>
      <c r="AP319" s="2">
        <f t="shared" si="492"/>
        <v>-2.7583333333333314E-3</v>
      </c>
      <c r="AQ319" s="2">
        <f t="shared" si="492"/>
        <v>2.2100000000000005E-2</v>
      </c>
      <c r="AR319" s="2">
        <f t="shared" si="492"/>
        <v>1.2425000000000004E-2</v>
      </c>
      <c r="AS319" s="2">
        <f t="shared" si="492"/>
        <v>-9.9416666666666646E-3</v>
      </c>
      <c r="AT319" s="2">
        <f t="shared" si="492"/>
        <v>1.29E-2</v>
      </c>
      <c r="AU319" s="2">
        <f t="shared" si="492"/>
        <v>9.2416666666666654E-3</v>
      </c>
      <c r="AV319" s="2">
        <f t="shared" si="492"/>
        <v>9.5166666666666681E-3</v>
      </c>
      <c r="AW319" s="2">
        <f t="shared" si="492"/>
        <v>1.1608333333333332E-2</v>
      </c>
      <c r="AX319" s="2">
        <f t="shared" si="492"/>
        <v>1.0224999999999998E-2</v>
      </c>
      <c r="AY319" s="2">
        <f t="shared" si="492"/>
        <v>5.6583333333333321E-3</v>
      </c>
      <c r="AZ319" s="2">
        <f t="shared" si="492"/>
        <v>1.4083333333333335E-2</v>
      </c>
      <c r="BA319" s="2">
        <f t="shared" si="492"/>
        <v>1.34E-2</v>
      </c>
      <c r="BB319" s="2">
        <f t="shared" si="492"/>
        <v>2.9883333333333335E-2</v>
      </c>
      <c r="BC319" s="2">
        <f t="shared" si="492"/>
        <v>1.5799999999999998E-2</v>
      </c>
      <c r="BD319" s="2">
        <f t="shared" si="492"/>
        <v>7.6083333333333324E-3</v>
      </c>
      <c r="BE319" s="2">
        <f t="shared" si="492"/>
        <v>7.8000000000000005E-3</v>
      </c>
      <c r="BF319" s="2">
        <f t="shared" si="492"/>
        <v>9.9749999999999995E-3</v>
      </c>
      <c r="BG319" s="2">
        <f t="shared" si="492"/>
        <v>1.2924999999999999E-2</v>
      </c>
      <c r="BH319" s="2">
        <f t="shared" si="492"/>
        <v>2.4833333333333357E-3</v>
      </c>
      <c r="BI319" s="2">
        <f t="shared" si="492"/>
        <v>1.8758333333333332E-2</v>
      </c>
      <c r="BJ319" s="2">
        <f t="shared" si="492"/>
        <v>2.6416666666666667E-3</v>
      </c>
      <c r="BK319" s="2">
        <f t="shared" si="492"/>
        <v>1.6416666666666687E-3</v>
      </c>
      <c r="BL319" s="2">
        <f t="shared" si="492"/>
        <v>2.1958333333333333E-2</v>
      </c>
      <c r="BM319" s="2">
        <f t="shared" si="492"/>
        <v>8.7749999999999998E-3</v>
      </c>
      <c r="BO319">
        <f t="shared" si="428"/>
        <v>6</v>
      </c>
      <c r="BP319">
        <f t="shared" si="429"/>
        <v>5</v>
      </c>
      <c r="BQ319">
        <f t="shared" si="430"/>
        <v>8</v>
      </c>
      <c r="BR319">
        <f t="shared" si="431"/>
        <v>19</v>
      </c>
      <c r="BS319">
        <f t="shared" si="432"/>
        <v>2</v>
      </c>
      <c r="BT319">
        <f t="shared" si="433"/>
        <v>4</v>
      </c>
      <c r="BU319">
        <f t="shared" si="434"/>
        <v>3</v>
      </c>
      <c r="BV319">
        <f t="shared" si="435"/>
        <v>29</v>
      </c>
      <c r="BW319">
        <f t="shared" si="436"/>
        <v>21</v>
      </c>
      <c r="BX319">
        <f t="shared" si="437"/>
        <v>1</v>
      </c>
      <c r="BY319">
        <f t="shared" si="438"/>
        <v>22</v>
      </c>
      <c r="BZ319">
        <f t="shared" si="439"/>
        <v>15</v>
      </c>
      <c r="CA319">
        <f t="shared" si="440"/>
        <v>16</v>
      </c>
      <c r="CB319">
        <f t="shared" si="441"/>
        <v>20</v>
      </c>
      <c r="CC319">
        <f t="shared" si="442"/>
        <v>18</v>
      </c>
      <c r="CD319">
        <f t="shared" si="443"/>
        <v>11</v>
      </c>
      <c r="CE319">
        <f t="shared" si="444"/>
        <v>25</v>
      </c>
      <c r="CF319">
        <f t="shared" si="445"/>
        <v>24</v>
      </c>
      <c r="CG319">
        <f t="shared" si="446"/>
        <v>30</v>
      </c>
      <c r="CH319">
        <f t="shared" si="447"/>
        <v>26</v>
      </c>
      <c r="CI319">
        <f t="shared" si="448"/>
        <v>12</v>
      </c>
      <c r="CJ319">
        <f t="shared" si="449"/>
        <v>13</v>
      </c>
      <c r="CK319">
        <f t="shared" si="450"/>
        <v>17</v>
      </c>
      <c r="CL319">
        <f t="shared" si="451"/>
        <v>23</v>
      </c>
      <c r="CM319">
        <f t="shared" si="452"/>
        <v>9</v>
      </c>
      <c r="CN319">
        <f t="shared" si="453"/>
        <v>27</v>
      </c>
      <c r="CO319">
        <f t="shared" si="454"/>
        <v>10</v>
      </c>
      <c r="CP319">
        <f t="shared" si="455"/>
        <v>7</v>
      </c>
      <c r="CQ319">
        <f t="shared" si="456"/>
        <v>28</v>
      </c>
      <c r="CR319">
        <f t="shared" si="457"/>
        <v>14</v>
      </c>
      <c r="CU319" s="2">
        <f t="array" ref="CU319">AVERAGE(IF(BO319:CR319&gt;=$CU$8,E319:AH319,""))-$B319</f>
        <v>-2.1840000000000002E-2</v>
      </c>
      <c r="CV319" s="2">
        <f t="array" ref="CV319">AVERAGE(IF(BO319:CR319&lt;=$CV$8,E319:AH319,""))-$B319</f>
        <v>-2.7693333333333334E-2</v>
      </c>
      <c r="CW319" s="2">
        <f t="shared" si="417"/>
        <v>5.8533333333333319E-3</v>
      </c>
      <c r="CX319" s="2">
        <f t="shared" si="418"/>
        <v>-2.6200000000000001E-2</v>
      </c>
      <c r="CY319" s="2">
        <f t="shared" si="419"/>
        <v>-2.1600000000000013E-3</v>
      </c>
      <c r="CZ319" s="2"/>
      <c r="DA319" s="1">
        <f t="shared" si="420"/>
        <v>4.5067106537079713</v>
      </c>
      <c r="DB319" s="1">
        <f t="shared" si="421"/>
        <v>5.4605672960008649</v>
      </c>
      <c r="DC319" s="1">
        <f t="shared" si="422"/>
        <v>13.605377700017874</v>
      </c>
      <c r="DD319" s="1">
        <f t="shared" si="423"/>
        <v>3.1303509318129121</v>
      </c>
      <c r="DE319" s="3">
        <f t="shared" si="424"/>
        <v>1.4302761309523808</v>
      </c>
    </row>
    <row r="320" spans="1:109" x14ac:dyDescent="0.25">
      <c r="A320">
        <v>195203</v>
      </c>
      <c r="B320" s="10">
        <v>1.1000000000000001E-3</v>
      </c>
      <c r="C320" s="11">
        <v>4.4500000000000005E-2</v>
      </c>
      <c r="E320" s="7">
        <v>1.49E-2</v>
      </c>
      <c r="F320" s="7">
        <v>-2.2000000000000001E-3</v>
      </c>
      <c r="G320" s="7">
        <v>1.8700000000000001E-2</v>
      </c>
      <c r="H320" s="7">
        <v>8.3999999999999995E-3</v>
      </c>
      <c r="I320" s="7">
        <v>3.5499999999999997E-2</v>
      </c>
      <c r="J320" s="7">
        <v>2.2100000000000002E-2</v>
      </c>
      <c r="K320" s="7">
        <v>2.9600000000000001E-2</v>
      </c>
      <c r="L320" s="7">
        <v>4.5000000000000005E-3</v>
      </c>
      <c r="M320" s="7">
        <v>3.3300000000000003E-2</v>
      </c>
      <c r="N320" s="7">
        <v>3.9800000000000002E-2</v>
      </c>
      <c r="O320" s="7">
        <v>3.4000000000000002E-2</v>
      </c>
      <c r="P320" s="7">
        <v>1.8700000000000001E-2</v>
      </c>
      <c r="Q320" s="7">
        <v>3.1600000000000003E-2</v>
      </c>
      <c r="R320" s="7">
        <v>7.740000000000001E-2</v>
      </c>
      <c r="S320" s="7">
        <v>8.8400000000000006E-2</v>
      </c>
      <c r="T320" s="7">
        <v>1.3899999999999999E-2</v>
      </c>
      <c r="U320" s="7">
        <v>0.02</v>
      </c>
      <c r="V320" s="7">
        <v>4.0999999999999995E-3</v>
      </c>
      <c r="W320" s="7">
        <v>8.8400000000000006E-2</v>
      </c>
      <c r="X320" s="7">
        <v>2.23E-2</v>
      </c>
      <c r="Y320" s="7">
        <v>1.26E-2</v>
      </c>
      <c r="Z320" s="7">
        <v>1.44E-2</v>
      </c>
      <c r="AA320" s="7">
        <v>9.9000000000000008E-3</v>
      </c>
      <c r="AB320" s="7">
        <v>2.4300000000000002E-2</v>
      </c>
      <c r="AC320" s="7">
        <v>8.3400000000000002E-2</v>
      </c>
      <c r="AD320" s="7">
        <v>-9.5999999999999992E-3</v>
      </c>
      <c r="AE320" s="7">
        <v>2.3E-2</v>
      </c>
      <c r="AF320" s="7">
        <v>5.0199999999999995E-2</v>
      </c>
      <c r="AG320" s="7">
        <v>3.9300000000000002E-2</v>
      </c>
      <c r="AH320" s="7">
        <v>3.4300000000000004E-2</v>
      </c>
      <c r="AJ320" s="2">
        <f t="shared" ref="AJ320:BM320" si="493">AVERAGE(E308:E319)</f>
        <v>-1.0666666666666665E-3</v>
      </c>
      <c r="AK320" s="2">
        <f t="shared" si="493"/>
        <v>-6.6666666666666846E-5</v>
      </c>
      <c r="AL320" s="2">
        <f t="shared" si="493"/>
        <v>1.9999999999999996E-4</v>
      </c>
      <c r="AM320" s="2">
        <f t="shared" si="493"/>
        <v>7.0833333333333364E-3</v>
      </c>
      <c r="AN320" s="2">
        <f t="shared" si="493"/>
        <v>-8.0499999999999999E-3</v>
      </c>
      <c r="AO320" s="2">
        <f t="shared" si="493"/>
        <v>-2.3999999999999998E-3</v>
      </c>
      <c r="AP320" s="2">
        <f t="shared" si="493"/>
        <v>-7.9166666666666656E-3</v>
      </c>
      <c r="AQ320" s="2">
        <f t="shared" si="493"/>
        <v>1.7341666666666668E-2</v>
      </c>
      <c r="AR320" s="2">
        <f t="shared" si="493"/>
        <v>7.3833333333333355E-3</v>
      </c>
      <c r="AS320" s="2">
        <f t="shared" si="493"/>
        <v>-1.5175000000000003E-2</v>
      </c>
      <c r="AT320" s="2">
        <f t="shared" si="493"/>
        <v>8.5916666666666659E-3</v>
      </c>
      <c r="AU320" s="2">
        <f t="shared" si="493"/>
        <v>6.0916666666666654E-3</v>
      </c>
      <c r="AV320" s="2">
        <f t="shared" si="493"/>
        <v>5.9833333333333344E-3</v>
      </c>
      <c r="AW320" s="2">
        <f t="shared" si="493"/>
        <v>7.2999999999999983E-3</v>
      </c>
      <c r="AX320" s="2">
        <f t="shared" si="493"/>
        <v>7.5583333333333336E-3</v>
      </c>
      <c r="AY320" s="2">
        <f t="shared" si="493"/>
        <v>1.1583333333333324E-3</v>
      </c>
      <c r="AZ320" s="2">
        <f t="shared" si="493"/>
        <v>9.7250000000000027E-3</v>
      </c>
      <c r="BA320" s="2">
        <f t="shared" si="493"/>
        <v>1.4250000000000001E-2</v>
      </c>
      <c r="BB320" s="2">
        <f t="shared" si="493"/>
        <v>2.6191666666666665E-2</v>
      </c>
      <c r="BC320" s="2">
        <f t="shared" si="493"/>
        <v>1.3775000000000001E-2</v>
      </c>
      <c r="BD320" s="2">
        <f t="shared" si="493"/>
        <v>3.6583333333333333E-3</v>
      </c>
      <c r="BE320" s="2">
        <f t="shared" si="493"/>
        <v>5.9499999999999996E-3</v>
      </c>
      <c r="BF320" s="2">
        <f t="shared" si="493"/>
        <v>7.791666666666669E-3</v>
      </c>
      <c r="BG320" s="2">
        <f t="shared" si="493"/>
        <v>9.4333333333333335E-3</v>
      </c>
      <c r="BH320" s="2">
        <f t="shared" si="493"/>
        <v>2.9833333333333344E-3</v>
      </c>
      <c r="BI320" s="2">
        <f t="shared" si="493"/>
        <v>1.7308333333333332E-2</v>
      </c>
      <c r="BJ320" s="2">
        <f t="shared" si="493"/>
        <v>-3.3666666666666671E-3</v>
      </c>
      <c r="BK320" s="2">
        <f t="shared" si="493"/>
        <v>-5.5000000000000068E-4</v>
      </c>
      <c r="BL320" s="2">
        <f t="shared" si="493"/>
        <v>1.9858333333333332E-2</v>
      </c>
      <c r="BM320" s="2">
        <f t="shared" si="493"/>
        <v>2.8916666666666656E-3</v>
      </c>
      <c r="BO320">
        <f t="shared" si="428"/>
        <v>6</v>
      </c>
      <c r="BP320">
        <f t="shared" si="429"/>
        <v>8</v>
      </c>
      <c r="BQ320">
        <f t="shared" si="430"/>
        <v>9</v>
      </c>
      <c r="BR320">
        <f t="shared" si="431"/>
        <v>17</v>
      </c>
      <c r="BS320">
        <f t="shared" si="432"/>
        <v>2</v>
      </c>
      <c r="BT320">
        <f t="shared" si="433"/>
        <v>5</v>
      </c>
      <c r="BU320">
        <f t="shared" si="434"/>
        <v>3</v>
      </c>
      <c r="BV320">
        <f t="shared" si="435"/>
        <v>28</v>
      </c>
      <c r="BW320">
        <f t="shared" si="436"/>
        <v>19</v>
      </c>
      <c r="BX320">
        <f t="shared" si="437"/>
        <v>1</v>
      </c>
      <c r="BY320">
        <f t="shared" si="438"/>
        <v>22</v>
      </c>
      <c r="BZ320">
        <f t="shared" si="439"/>
        <v>16</v>
      </c>
      <c r="CA320">
        <f t="shared" si="440"/>
        <v>15</v>
      </c>
      <c r="CB320">
        <f t="shared" si="441"/>
        <v>18</v>
      </c>
      <c r="CC320">
        <f t="shared" si="442"/>
        <v>20</v>
      </c>
      <c r="CD320">
        <f t="shared" si="443"/>
        <v>10</v>
      </c>
      <c r="CE320">
        <f t="shared" si="444"/>
        <v>24</v>
      </c>
      <c r="CF320">
        <f t="shared" si="445"/>
        <v>26</v>
      </c>
      <c r="CG320">
        <f t="shared" si="446"/>
        <v>30</v>
      </c>
      <c r="CH320">
        <f t="shared" si="447"/>
        <v>25</v>
      </c>
      <c r="CI320">
        <f t="shared" si="448"/>
        <v>13</v>
      </c>
      <c r="CJ320">
        <f t="shared" si="449"/>
        <v>14</v>
      </c>
      <c r="CK320">
        <f t="shared" si="450"/>
        <v>21</v>
      </c>
      <c r="CL320">
        <f t="shared" si="451"/>
        <v>23</v>
      </c>
      <c r="CM320">
        <f t="shared" si="452"/>
        <v>12</v>
      </c>
      <c r="CN320">
        <f t="shared" si="453"/>
        <v>27</v>
      </c>
      <c r="CO320">
        <f t="shared" si="454"/>
        <v>4</v>
      </c>
      <c r="CP320">
        <f t="shared" si="455"/>
        <v>7</v>
      </c>
      <c r="CQ320">
        <f t="shared" si="456"/>
        <v>29</v>
      </c>
      <c r="CR320">
        <f t="shared" si="457"/>
        <v>11</v>
      </c>
      <c r="CU320" s="2">
        <f t="array" ref="CU320">AVERAGE(IF(BO320:CR320&gt;=$CU$8,E320:AH320,""))-$B320</f>
        <v>2.9793333333333338E-2</v>
      </c>
      <c r="CV320" s="2">
        <f t="array" ref="CV320">AVERAGE(IF(BO320:CR320&lt;=$CV$8,E320:AH320,""))-$B320</f>
        <v>2.7020000000000002E-2</v>
      </c>
      <c r="CW320" s="2">
        <f t="shared" si="417"/>
        <v>2.773333333333336E-3</v>
      </c>
      <c r="CX320" s="2">
        <f t="shared" si="418"/>
        <v>4.4500000000000005E-2</v>
      </c>
      <c r="CY320" s="2">
        <f t="shared" si="419"/>
        <v>1.3205000000000003E-2</v>
      </c>
      <c r="CZ320" s="2"/>
      <c r="DA320" s="1">
        <f t="shared" si="420"/>
        <v>4.524166646306667</v>
      </c>
      <c r="DB320" s="1">
        <f t="shared" si="421"/>
        <v>5.7095691646985047</v>
      </c>
      <c r="DC320" s="1">
        <f t="shared" si="422"/>
        <v>14.025693168430427</v>
      </c>
      <c r="DD320" s="1">
        <f t="shared" si="423"/>
        <v>3.2183764000154915</v>
      </c>
      <c r="DE320" s="3">
        <f t="shared" si="424"/>
        <v>1.4330494642857141</v>
      </c>
    </row>
    <row r="321" spans="1:109" x14ac:dyDescent="0.25">
      <c r="A321">
        <v>195204</v>
      </c>
      <c r="B321" s="10">
        <v>1.1999999999999999E-3</v>
      </c>
      <c r="C321" s="11">
        <v>-5.0099999999999999E-2</v>
      </c>
      <c r="E321" s="7">
        <v>-2.01E-2</v>
      </c>
      <c r="F321" s="7">
        <v>-9.3300000000000008E-2</v>
      </c>
      <c r="G321" s="7">
        <v>-3.8300000000000001E-2</v>
      </c>
      <c r="H321" s="7">
        <v>-5.8900000000000001E-2</v>
      </c>
      <c r="I321" s="7">
        <v>-2.7799999999999998E-2</v>
      </c>
      <c r="J321" s="7">
        <v>-5.3899999999999997E-2</v>
      </c>
      <c r="K321" s="7">
        <v>-3.2400000000000005E-2</v>
      </c>
      <c r="L321" s="7">
        <v>-5.5E-2</v>
      </c>
      <c r="M321" s="7">
        <v>-7.2800000000000004E-2</v>
      </c>
      <c r="N321" s="7">
        <v>-5.0800000000000005E-2</v>
      </c>
      <c r="O321" s="7">
        <v>-3.9300000000000002E-2</v>
      </c>
      <c r="P321" s="7">
        <v>-7.8E-2</v>
      </c>
      <c r="Q321" s="7">
        <v>-4.4600000000000001E-2</v>
      </c>
      <c r="R321" s="7">
        <v>-3.7700000000000004E-2</v>
      </c>
      <c r="S321" s="7">
        <v>-3.8600000000000002E-2</v>
      </c>
      <c r="T321" s="7">
        <v>-4.2099999999999999E-2</v>
      </c>
      <c r="U321" s="7">
        <v>-5.79E-2</v>
      </c>
      <c r="V321" s="7">
        <v>-8.0199999999999994E-2</v>
      </c>
      <c r="W321" s="7">
        <v>-7.6499999999999999E-2</v>
      </c>
      <c r="X321" s="7">
        <v>-1.8000000000000002E-2</v>
      </c>
      <c r="Y321" s="7">
        <v>-7.4999999999999997E-3</v>
      </c>
      <c r="Z321" s="7">
        <v>-1.9099999999999999E-2</v>
      </c>
      <c r="AA321" s="7">
        <v>-2.63E-2</v>
      </c>
      <c r="AB321" s="7">
        <v>-5.8200000000000002E-2</v>
      </c>
      <c r="AC321" s="7">
        <v>-3.3799999999999997E-2</v>
      </c>
      <c r="AD321" s="7">
        <v>-5.8600000000000006E-2</v>
      </c>
      <c r="AE321" s="7">
        <v>-1.5100000000000001E-2</v>
      </c>
      <c r="AF321" s="7">
        <v>-1.54E-2</v>
      </c>
      <c r="AG321" s="7">
        <v>-1.5300000000000001E-2</v>
      </c>
      <c r="AH321" s="7">
        <v>-3.78E-2</v>
      </c>
      <c r="AJ321" s="2">
        <f t="shared" ref="AJ321:BM321" si="494">AVERAGE(E309:E320)</f>
        <v>1.2166666666666665E-3</v>
      </c>
      <c r="AK321" s="2">
        <f t="shared" si="494"/>
        <v>3.7000000000000023E-3</v>
      </c>
      <c r="AL321" s="2">
        <f t="shared" si="494"/>
        <v>3.0750000000000009E-3</v>
      </c>
      <c r="AM321" s="2">
        <f t="shared" si="494"/>
        <v>1.2441666666666665E-2</v>
      </c>
      <c r="AN321" s="2">
        <f t="shared" si="494"/>
        <v>-1.4833333333333337E-3</v>
      </c>
      <c r="AO321" s="2">
        <f t="shared" si="494"/>
        <v>2.1000000000000003E-3</v>
      </c>
      <c r="AP321" s="2">
        <f t="shared" si="494"/>
        <v>-1.3499999999999994E-3</v>
      </c>
      <c r="AQ321" s="2">
        <f t="shared" si="494"/>
        <v>1.6300000000000002E-2</v>
      </c>
      <c r="AR321" s="2">
        <f t="shared" si="494"/>
        <v>1.1625000000000003E-2</v>
      </c>
      <c r="AS321" s="2">
        <f t="shared" si="494"/>
        <v>-4.1250000000000002E-3</v>
      </c>
      <c r="AT321" s="2">
        <f t="shared" si="494"/>
        <v>1.0933333333333335E-2</v>
      </c>
      <c r="AU321" s="2">
        <f t="shared" si="494"/>
        <v>1.1916666666666667E-2</v>
      </c>
      <c r="AV321" s="2">
        <f t="shared" si="494"/>
        <v>1.2375000000000004E-2</v>
      </c>
      <c r="AW321" s="2">
        <f t="shared" si="494"/>
        <v>1.4008333333333331E-2</v>
      </c>
      <c r="AX321" s="2">
        <f t="shared" si="494"/>
        <v>1.4150000000000001E-2</v>
      </c>
      <c r="AY321" s="2">
        <f t="shared" si="494"/>
        <v>8.8999999999999999E-3</v>
      </c>
      <c r="AZ321" s="2">
        <f t="shared" si="494"/>
        <v>1.4866666666666669E-2</v>
      </c>
      <c r="BA321" s="2">
        <f t="shared" si="494"/>
        <v>1.9566666666666666E-2</v>
      </c>
      <c r="BB321" s="2">
        <f t="shared" si="494"/>
        <v>3.5483333333333332E-2</v>
      </c>
      <c r="BC321" s="2">
        <f t="shared" si="494"/>
        <v>1.6791666666666667E-2</v>
      </c>
      <c r="BD321" s="2">
        <f t="shared" si="494"/>
        <v>5.6250000000000007E-3</v>
      </c>
      <c r="BE321" s="2">
        <f t="shared" si="494"/>
        <v>6.5499999999999994E-3</v>
      </c>
      <c r="BF321" s="2">
        <f t="shared" si="494"/>
        <v>1.0233333333333334E-2</v>
      </c>
      <c r="BG321" s="2">
        <f t="shared" si="494"/>
        <v>1.3091666666666668E-2</v>
      </c>
      <c r="BH321" s="2">
        <f t="shared" si="494"/>
        <v>1.2950000000000003E-2</v>
      </c>
      <c r="BI321" s="2">
        <f t="shared" si="494"/>
        <v>1.6083333333333335E-2</v>
      </c>
      <c r="BJ321" s="2">
        <f t="shared" si="494"/>
        <v>2.0833333333333237E-4</v>
      </c>
      <c r="BK321" s="2">
        <f t="shared" si="494"/>
        <v>6.7916666666666681E-3</v>
      </c>
      <c r="BL321" s="2">
        <f t="shared" si="494"/>
        <v>2.2733333333333338E-2</v>
      </c>
      <c r="BM321" s="2">
        <f t="shared" si="494"/>
        <v>6.091666666666668E-3</v>
      </c>
      <c r="BO321">
        <f t="shared" si="428"/>
        <v>5</v>
      </c>
      <c r="BP321">
        <f t="shared" si="429"/>
        <v>8</v>
      </c>
      <c r="BQ321">
        <f t="shared" si="430"/>
        <v>7</v>
      </c>
      <c r="BR321">
        <f t="shared" si="431"/>
        <v>19</v>
      </c>
      <c r="BS321">
        <f t="shared" si="432"/>
        <v>2</v>
      </c>
      <c r="BT321">
        <f t="shared" si="433"/>
        <v>6</v>
      </c>
      <c r="BU321">
        <f t="shared" si="434"/>
        <v>3</v>
      </c>
      <c r="BV321">
        <f t="shared" si="435"/>
        <v>26</v>
      </c>
      <c r="BW321">
        <f t="shared" si="436"/>
        <v>16</v>
      </c>
      <c r="BX321">
        <f t="shared" si="437"/>
        <v>1</v>
      </c>
      <c r="BY321">
        <f t="shared" si="438"/>
        <v>15</v>
      </c>
      <c r="BZ321">
        <f t="shared" si="439"/>
        <v>17</v>
      </c>
      <c r="CA321">
        <f t="shared" si="440"/>
        <v>18</v>
      </c>
      <c r="CB321">
        <f t="shared" si="441"/>
        <v>22</v>
      </c>
      <c r="CC321">
        <f t="shared" si="442"/>
        <v>23</v>
      </c>
      <c r="CD321">
        <f t="shared" si="443"/>
        <v>13</v>
      </c>
      <c r="CE321">
        <f t="shared" si="444"/>
        <v>24</v>
      </c>
      <c r="CF321">
        <f t="shared" si="445"/>
        <v>28</v>
      </c>
      <c r="CG321">
        <f t="shared" si="446"/>
        <v>30</v>
      </c>
      <c r="CH321">
        <f t="shared" si="447"/>
        <v>27</v>
      </c>
      <c r="CI321">
        <f t="shared" si="448"/>
        <v>9</v>
      </c>
      <c r="CJ321">
        <f t="shared" si="449"/>
        <v>11</v>
      </c>
      <c r="CK321">
        <f t="shared" si="450"/>
        <v>14</v>
      </c>
      <c r="CL321">
        <f t="shared" si="451"/>
        <v>21</v>
      </c>
      <c r="CM321">
        <f t="shared" si="452"/>
        <v>20</v>
      </c>
      <c r="CN321">
        <f t="shared" si="453"/>
        <v>25</v>
      </c>
      <c r="CO321">
        <f t="shared" si="454"/>
        <v>4</v>
      </c>
      <c r="CP321">
        <f t="shared" si="455"/>
        <v>12</v>
      </c>
      <c r="CQ321">
        <f t="shared" si="456"/>
        <v>29</v>
      </c>
      <c r="CR321">
        <f t="shared" si="457"/>
        <v>10</v>
      </c>
      <c r="CU321" s="2">
        <f t="array" ref="CU321">AVERAGE(IF(BO321:CR321&gt;=$CU$8,E321:AH321,""))-$B321</f>
        <v>-5.3473333333333345E-2</v>
      </c>
      <c r="CV321" s="2">
        <f t="array" ref="CV321">AVERAGE(IF(BO321:CR321&lt;=$CV$8,E321:AH321,""))-$B321</f>
        <v>-3.5813333333333343E-2</v>
      </c>
      <c r="CW321" s="2">
        <f t="shared" si="417"/>
        <v>-1.7660000000000002E-2</v>
      </c>
      <c r="CX321" s="2">
        <f t="shared" si="418"/>
        <v>-5.0099999999999999E-2</v>
      </c>
      <c r="CY321" s="2">
        <f t="shared" si="419"/>
        <v>-2.5770000000000001E-2</v>
      </c>
      <c r="CZ321" s="2"/>
      <c r="DA321" s="1">
        <f t="shared" si="420"/>
        <v>4.4496988633084591</v>
      </c>
      <c r="DB321" s="1">
        <f t="shared" si="421"/>
        <v>5.430371232544748</v>
      </c>
      <c r="DC321" s="1">
        <f t="shared" si="422"/>
        <v>13.292523434206007</v>
      </c>
      <c r="DD321" s="1">
        <f t="shared" si="423"/>
        <v>3.1069776648896217</v>
      </c>
      <c r="DE321" s="3">
        <f t="shared" si="424"/>
        <v>1.4153894642857141</v>
      </c>
    </row>
    <row r="322" spans="1:109" x14ac:dyDescent="0.25">
      <c r="A322">
        <v>195205</v>
      </c>
      <c r="B322" s="10">
        <v>1.3000000000000002E-3</v>
      </c>
      <c r="C322" s="11">
        <v>3.1600000000000003E-2</v>
      </c>
      <c r="E322" s="7">
        <v>2.4500000000000001E-2</v>
      </c>
      <c r="F322" s="7">
        <v>1.7600000000000001E-2</v>
      </c>
      <c r="G322" s="7">
        <v>-4.5000000000000005E-3</v>
      </c>
      <c r="H322" s="7">
        <v>-7.8300000000000008E-2</v>
      </c>
      <c r="I322" s="7">
        <v>2.2599999999999999E-2</v>
      </c>
      <c r="J322" s="7">
        <v>-4.7999999999999996E-3</v>
      </c>
      <c r="K322" s="7">
        <v>1.8200000000000001E-2</v>
      </c>
      <c r="L322" s="7">
        <v>2.52E-2</v>
      </c>
      <c r="M322" s="7">
        <v>6.6600000000000006E-2</v>
      </c>
      <c r="N322" s="7">
        <v>5.0199999999999995E-2</v>
      </c>
      <c r="O322" s="7">
        <v>3.73E-2</v>
      </c>
      <c r="P322" s="7">
        <v>2.53E-2</v>
      </c>
      <c r="Q322" s="7">
        <v>2.9100000000000001E-2</v>
      </c>
      <c r="R322" s="7">
        <v>3.0699999999999998E-2</v>
      </c>
      <c r="S322" s="7">
        <v>4.1600000000000005E-2</v>
      </c>
      <c r="T322" s="7">
        <v>5.3099999999999994E-2</v>
      </c>
      <c r="U322" s="7">
        <v>2.4300000000000002E-2</v>
      </c>
      <c r="V322" s="7">
        <v>4.8600000000000004E-2</v>
      </c>
      <c r="W322" s="7">
        <v>3.5000000000000003E-2</v>
      </c>
      <c r="X322" s="7">
        <v>2.9900000000000003E-2</v>
      </c>
      <c r="Y322" s="7">
        <v>1.03E-2</v>
      </c>
      <c r="Z322" s="7">
        <v>4.0999999999999995E-3</v>
      </c>
      <c r="AA322" s="7">
        <v>2.6700000000000002E-2</v>
      </c>
      <c r="AB322" s="7">
        <v>2.7300000000000001E-2</v>
      </c>
      <c r="AC322" s="7">
        <v>4.41E-2</v>
      </c>
      <c r="AD322" s="7">
        <v>3.6400000000000002E-2</v>
      </c>
      <c r="AE322" s="7">
        <v>2.7200000000000002E-2</v>
      </c>
      <c r="AF322" s="7">
        <v>1.3200000000000002E-2</v>
      </c>
      <c r="AG322" s="7">
        <v>2.6400000000000003E-2</v>
      </c>
      <c r="AH322" s="7">
        <v>7.0999999999999995E-3</v>
      </c>
      <c r="AJ322" s="2">
        <f t="shared" ref="AJ322:BM322" si="495">AVERAGE(E310:E321)</f>
        <v>-8.166666666666666E-4</v>
      </c>
      <c r="AK322" s="2">
        <f t="shared" si="495"/>
        <v>-8.2416666666666662E-3</v>
      </c>
      <c r="AL322" s="2">
        <f t="shared" si="495"/>
        <v>3.7499999999999974E-4</v>
      </c>
      <c r="AM322" s="2">
        <f t="shared" si="495"/>
        <v>6.291666666666665E-3</v>
      </c>
      <c r="AN322" s="2">
        <f t="shared" si="495"/>
        <v>-6.1000000000000013E-3</v>
      </c>
      <c r="AO322" s="2">
        <f t="shared" si="495"/>
        <v>-3.5333333333333332E-3</v>
      </c>
      <c r="AP322" s="2">
        <f t="shared" si="495"/>
        <v>-4.9749999999999994E-3</v>
      </c>
      <c r="AQ322" s="2">
        <f t="shared" si="495"/>
        <v>3.0416666666666665E-3</v>
      </c>
      <c r="AR322" s="2">
        <f t="shared" si="495"/>
        <v>-1.3583333333333318E-3</v>
      </c>
      <c r="AS322" s="2">
        <f t="shared" si="495"/>
        <v>-1.0233333333333332E-2</v>
      </c>
      <c r="AT322" s="2">
        <f t="shared" si="495"/>
        <v>4.4749999999999998E-3</v>
      </c>
      <c r="AU322" s="2">
        <f t="shared" si="495"/>
        <v>-3.3333333333335442E-5</v>
      </c>
      <c r="AV322" s="2">
        <f t="shared" si="495"/>
        <v>4.7500000000000016E-3</v>
      </c>
      <c r="AW322" s="2">
        <f t="shared" si="495"/>
        <v>8.4499999999999974E-3</v>
      </c>
      <c r="AX322" s="2">
        <f t="shared" si="495"/>
        <v>7.3250000000000008E-3</v>
      </c>
      <c r="AY322" s="2">
        <f t="shared" si="495"/>
        <v>8.1666666666666693E-4</v>
      </c>
      <c r="AZ322" s="2">
        <f t="shared" si="495"/>
        <v>4.9250000000000032E-3</v>
      </c>
      <c r="BA322" s="2">
        <f t="shared" si="495"/>
        <v>1.4974999999999997E-2</v>
      </c>
      <c r="BB322" s="2">
        <f t="shared" si="495"/>
        <v>1.9916666666666669E-2</v>
      </c>
      <c r="BC322" s="2">
        <f t="shared" si="495"/>
        <v>1.510833333333333E-2</v>
      </c>
      <c r="BD322" s="2">
        <f t="shared" si="495"/>
        <v>4.2916666666666667E-3</v>
      </c>
      <c r="BE322" s="2">
        <f t="shared" si="495"/>
        <v>6.1166666666666661E-3</v>
      </c>
      <c r="BF322" s="2">
        <f t="shared" si="495"/>
        <v>5.0083333333333343E-3</v>
      </c>
      <c r="BG322" s="2">
        <f t="shared" si="495"/>
        <v>9.4166666666666585E-4</v>
      </c>
      <c r="BH322" s="2">
        <f t="shared" si="495"/>
        <v>7.1333333333333344E-3</v>
      </c>
      <c r="BI322" s="2">
        <f t="shared" si="495"/>
        <v>1.1091666666666659E-2</v>
      </c>
      <c r="BJ322" s="2">
        <f t="shared" si="495"/>
        <v>-1.2333333333333339E-3</v>
      </c>
      <c r="BK322" s="2">
        <f t="shared" si="495"/>
        <v>6.8250000000000012E-3</v>
      </c>
      <c r="BL322" s="2">
        <f t="shared" si="495"/>
        <v>1.8283333333333332E-2</v>
      </c>
      <c r="BM322" s="2">
        <f t="shared" si="495"/>
        <v>9.9999999999999395E-5</v>
      </c>
      <c r="BO322">
        <f t="shared" si="428"/>
        <v>8</v>
      </c>
      <c r="BP322">
        <f t="shared" si="429"/>
        <v>2</v>
      </c>
      <c r="BQ322">
        <f t="shared" si="430"/>
        <v>11</v>
      </c>
      <c r="BR322">
        <f t="shared" si="431"/>
        <v>21</v>
      </c>
      <c r="BS322">
        <f t="shared" si="432"/>
        <v>3</v>
      </c>
      <c r="BT322">
        <f t="shared" si="433"/>
        <v>5</v>
      </c>
      <c r="BU322">
        <f t="shared" si="434"/>
        <v>4</v>
      </c>
      <c r="BV322">
        <f t="shared" si="435"/>
        <v>14</v>
      </c>
      <c r="BW322">
        <f t="shared" si="436"/>
        <v>6</v>
      </c>
      <c r="BX322">
        <f t="shared" si="437"/>
        <v>1</v>
      </c>
      <c r="BY322">
        <f t="shared" si="438"/>
        <v>16</v>
      </c>
      <c r="BZ322">
        <f t="shared" si="439"/>
        <v>9</v>
      </c>
      <c r="CA322">
        <f t="shared" si="440"/>
        <v>17</v>
      </c>
      <c r="CB322">
        <f t="shared" si="441"/>
        <v>25</v>
      </c>
      <c r="CC322">
        <f t="shared" si="442"/>
        <v>24</v>
      </c>
      <c r="CD322">
        <f t="shared" si="443"/>
        <v>12</v>
      </c>
      <c r="CE322">
        <f t="shared" si="444"/>
        <v>18</v>
      </c>
      <c r="CF322">
        <f t="shared" si="445"/>
        <v>27</v>
      </c>
      <c r="CG322">
        <f t="shared" si="446"/>
        <v>30</v>
      </c>
      <c r="CH322">
        <f t="shared" si="447"/>
        <v>28</v>
      </c>
      <c r="CI322">
        <f t="shared" si="448"/>
        <v>15</v>
      </c>
      <c r="CJ322">
        <f t="shared" si="449"/>
        <v>20</v>
      </c>
      <c r="CK322">
        <f t="shared" si="450"/>
        <v>19</v>
      </c>
      <c r="CL322">
        <f t="shared" si="451"/>
        <v>13</v>
      </c>
      <c r="CM322">
        <f t="shared" si="452"/>
        <v>23</v>
      </c>
      <c r="CN322">
        <f t="shared" si="453"/>
        <v>26</v>
      </c>
      <c r="CO322">
        <f t="shared" si="454"/>
        <v>7</v>
      </c>
      <c r="CP322">
        <f t="shared" si="455"/>
        <v>22</v>
      </c>
      <c r="CQ322">
        <f t="shared" si="456"/>
        <v>29</v>
      </c>
      <c r="CR322">
        <f t="shared" si="457"/>
        <v>10</v>
      </c>
      <c r="CU322" s="2">
        <f t="array" ref="CU322">AVERAGE(IF(BO322:CR322&gt;=$CU$8,E322:AH322,""))-$B322</f>
        <v>2.1973333333333331E-2</v>
      </c>
      <c r="CV322" s="2">
        <f t="array" ref="CV322">AVERAGE(IF(BO322:CR322&lt;=$CV$8,E322:AH322,""))-$B322</f>
        <v>2.309333333333333E-2</v>
      </c>
      <c r="CW322" s="2">
        <f t="shared" si="417"/>
        <v>-1.1199999999999995E-3</v>
      </c>
      <c r="CX322" s="2">
        <f t="shared" si="418"/>
        <v>3.1600000000000003E-2</v>
      </c>
      <c r="CY322" s="2">
        <f t="shared" si="419"/>
        <v>7.0600000000000012E-3</v>
      </c>
      <c r="CZ322" s="2"/>
      <c r="DA322" s="1">
        <f t="shared" si="420"/>
        <v>4.4504998091038548</v>
      </c>
      <c r="DB322" s="1">
        <f t="shared" si="421"/>
        <v>5.6090304460954714</v>
      </c>
      <c r="DC322" s="1">
        <f t="shared" si="422"/>
        <v>13.60188476293143</v>
      </c>
      <c r="DD322" s="1">
        <f t="shared" si="423"/>
        <v>3.1827672067284962</v>
      </c>
      <c r="DE322" s="3">
        <f t="shared" si="424"/>
        <v>1.4142694642857141</v>
      </c>
    </row>
    <row r="323" spans="1:109" x14ac:dyDescent="0.25">
      <c r="A323">
        <v>195206</v>
      </c>
      <c r="B323" s="10">
        <v>1.5E-3</v>
      </c>
      <c r="C323" s="11">
        <v>3.78E-2</v>
      </c>
      <c r="E323" s="7">
        <v>2.2700000000000001E-2</v>
      </c>
      <c r="F323" s="7">
        <v>2.6400000000000003E-2</v>
      </c>
      <c r="G323" s="7">
        <v>3.7200000000000004E-2</v>
      </c>
      <c r="H323" s="7">
        <v>1.03E-2</v>
      </c>
      <c r="I323" s="7">
        <v>6.1999999999999998E-3</v>
      </c>
      <c r="J323" s="7">
        <v>2.3100000000000002E-2</v>
      </c>
      <c r="K323" s="7">
        <v>2.6800000000000001E-2</v>
      </c>
      <c r="L323" s="7">
        <v>-9.5999999999999992E-3</v>
      </c>
      <c r="M323" s="7">
        <v>3.9700000000000006E-2</v>
      </c>
      <c r="N323" s="7">
        <v>5.6799999999999996E-2</v>
      </c>
      <c r="O323" s="7">
        <v>1.95E-2</v>
      </c>
      <c r="P323" s="7">
        <v>5.7400000000000007E-2</v>
      </c>
      <c r="Q323" s="7">
        <v>1.8500000000000003E-2</v>
      </c>
      <c r="R323" s="7">
        <v>6.6299999999999998E-2</v>
      </c>
      <c r="S323" s="7">
        <v>6.2100000000000002E-2</v>
      </c>
      <c r="T323" s="7">
        <v>5.5800000000000002E-2</v>
      </c>
      <c r="U323" s="7">
        <v>4.24E-2</v>
      </c>
      <c r="V323" s="7">
        <v>2.1100000000000001E-2</v>
      </c>
      <c r="W323" s="7">
        <v>5.5E-2</v>
      </c>
      <c r="X323" s="7">
        <v>1.1000000000000001E-2</v>
      </c>
      <c r="Y323" s="7">
        <v>2.06E-2</v>
      </c>
      <c r="Z323" s="7">
        <v>8.3999999999999995E-3</v>
      </c>
      <c r="AA323" s="7">
        <v>4.5199999999999997E-2</v>
      </c>
      <c r="AB323" s="7">
        <v>4.4699999999999997E-2</v>
      </c>
      <c r="AC323" s="7">
        <v>5.0700000000000002E-2</v>
      </c>
      <c r="AD323" s="7">
        <v>2.5000000000000001E-2</v>
      </c>
      <c r="AE323" s="7">
        <v>2.7700000000000002E-2</v>
      </c>
      <c r="AF323" s="7">
        <v>1.1200000000000002E-2</v>
      </c>
      <c r="AG323" s="7">
        <v>2.6800000000000001E-2</v>
      </c>
      <c r="AH323" s="7">
        <v>-8.3999999999999995E-3</v>
      </c>
      <c r="AJ323" s="2">
        <f t="shared" ref="AJ323:BM323" si="496">AVERAGE(E311:E322)</f>
        <v>2.1750000000000003E-3</v>
      </c>
      <c r="AK323" s="2">
        <f t="shared" si="496"/>
        <v>-6.6583333333333321E-3</v>
      </c>
      <c r="AL323" s="2">
        <f t="shared" si="496"/>
        <v>1.7416666666666672E-3</v>
      </c>
      <c r="AM323" s="2">
        <f t="shared" si="496"/>
        <v>3.4333333333333321E-3</v>
      </c>
      <c r="AN323" s="2">
        <f t="shared" si="496"/>
        <v>1.0833333333333268E-4</v>
      </c>
      <c r="AO323" s="2">
        <f t="shared" si="496"/>
        <v>-2.2000000000000001E-3</v>
      </c>
      <c r="AP323" s="2">
        <f t="shared" si="496"/>
        <v>-1.5833333333333331E-3</v>
      </c>
      <c r="AQ323" s="2">
        <f t="shared" si="496"/>
        <v>3.833333333333334E-3</v>
      </c>
      <c r="AR323" s="2">
        <f t="shared" si="496"/>
        <v>4.458333333333335E-3</v>
      </c>
      <c r="AS323" s="2">
        <f t="shared" si="496"/>
        <v>-5.550000000000002E-3</v>
      </c>
      <c r="AT323" s="2">
        <f t="shared" si="496"/>
        <v>1.11E-2</v>
      </c>
      <c r="AU323" s="2">
        <f t="shared" si="496"/>
        <v>5.1833333333333315E-3</v>
      </c>
      <c r="AV323" s="2">
        <f t="shared" si="496"/>
        <v>9.3250000000000017E-3</v>
      </c>
      <c r="AW323" s="2">
        <f t="shared" si="496"/>
        <v>1.3824999999999999E-2</v>
      </c>
      <c r="AX323" s="2">
        <f t="shared" si="496"/>
        <v>1.4966666666666668E-2</v>
      </c>
      <c r="AY323" s="2">
        <f t="shared" si="496"/>
        <v>7.5166666666666637E-3</v>
      </c>
      <c r="AZ323" s="2">
        <f t="shared" si="496"/>
        <v>9.5250000000000022E-3</v>
      </c>
      <c r="BA323" s="2">
        <f t="shared" si="496"/>
        <v>1.9591666666666667E-2</v>
      </c>
      <c r="BB323" s="2">
        <f t="shared" si="496"/>
        <v>2.5366666666666666E-2</v>
      </c>
      <c r="BC323" s="2">
        <f t="shared" si="496"/>
        <v>1.7641666666666663E-2</v>
      </c>
      <c r="BD323" s="2">
        <f t="shared" si="496"/>
        <v>5.4916666666666681E-3</v>
      </c>
      <c r="BE323" s="2">
        <f t="shared" si="496"/>
        <v>6.8333333333333328E-3</v>
      </c>
      <c r="BF323" s="2">
        <f t="shared" si="496"/>
        <v>8.6500000000000032E-3</v>
      </c>
      <c r="BG323" s="2">
        <f t="shared" si="496"/>
        <v>5.5583333333333318E-3</v>
      </c>
      <c r="BH323" s="2">
        <f t="shared" si="496"/>
        <v>1.4075000000000002E-2</v>
      </c>
      <c r="BI323" s="2">
        <f t="shared" si="496"/>
        <v>7.833333333333331E-3</v>
      </c>
      <c r="BJ323" s="2">
        <f t="shared" si="496"/>
        <v>2.749999999999999E-3</v>
      </c>
      <c r="BK323" s="2">
        <f t="shared" si="496"/>
        <v>1.2408333333333334E-2</v>
      </c>
      <c r="BL323" s="2">
        <f t="shared" si="496"/>
        <v>2.1774999999999999E-2</v>
      </c>
      <c r="BM323" s="2">
        <f t="shared" si="496"/>
        <v>1.4749999999999987E-3</v>
      </c>
      <c r="BO323">
        <f t="shared" si="428"/>
        <v>8</v>
      </c>
      <c r="BP323">
        <f t="shared" si="429"/>
        <v>1</v>
      </c>
      <c r="BQ323">
        <f t="shared" si="430"/>
        <v>7</v>
      </c>
      <c r="BR323">
        <f t="shared" si="431"/>
        <v>10</v>
      </c>
      <c r="BS323">
        <f t="shared" si="432"/>
        <v>5</v>
      </c>
      <c r="BT323">
        <f t="shared" si="433"/>
        <v>3</v>
      </c>
      <c r="BU323">
        <f t="shared" si="434"/>
        <v>4</v>
      </c>
      <c r="BV323">
        <f t="shared" si="435"/>
        <v>11</v>
      </c>
      <c r="BW323">
        <f t="shared" si="436"/>
        <v>12</v>
      </c>
      <c r="BX323">
        <f t="shared" si="437"/>
        <v>2</v>
      </c>
      <c r="BY323">
        <f t="shared" si="438"/>
        <v>22</v>
      </c>
      <c r="BZ323">
        <f t="shared" si="439"/>
        <v>13</v>
      </c>
      <c r="CA323">
        <f t="shared" si="440"/>
        <v>20</v>
      </c>
      <c r="CB323">
        <f t="shared" si="441"/>
        <v>24</v>
      </c>
      <c r="CC323">
        <f t="shared" si="442"/>
        <v>26</v>
      </c>
      <c r="CD323">
        <f t="shared" si="443"/>
        <v>17</v>
      </c>
      <c r="CE323">
        <f t="shared" si="444"/>
        <v>21</v>
      </c>
      <c r="CF323">
        <f t="shared" si="445"/>
        <v>28</v>
      </c>
      <c r="CG323">
        <f t="shared" si="446"/>
        <v>30</v>
      </c>
      <c r="CH323">
        <f t="shared" si="447"/>
        <v>27</v>
      </c>
      <c r="CI323">
        <f t="shared" si="448"/>
        <v>14</v>
      </c>
      <c r="CJ323">
        <f t="shared" si="449"/>
        <v>16</v>
      </c>
      <c r="CK323">
        <f t="shared" si="450"/>
        <v>19</v>
      </c>
      <c r="CL323">
        <f t="shared" si="451"/>
        <v>15</v>
      </c>
      <c r="CM323">
        <f t="shared" si="452"/>
        <v>25</v>
      </c>
      <c r="CN323">
        <f t="shared" si="453"/>
        <v>18</v>
      </c>
      <c r="CO323">
        <f t="shared" si="454"/>
        <v>9</v>
      </c>
      <c r="CP323">
        <f t="shared" si="455"/>
        <v>23</v>
      </c>
      <c r="CQ323">
        <f t="shared" si="456"/>
        <v>29</v>
      </c>
      <c r="CR323">
        <f t="shared" si="457"/>
        <v>6</v>
      </c>
      <c r="CU323" s="2">
        <f t="array" ref="CU323">AVERAGE(IF(BO323:CR323&gt;=$CU$8,E323:AH323,""))-$B323</f>
        <v>3.3100000000000004E-2</v>
      </c>
      <c r="CV323" s="2">
        <f t="array" ref="CV323">AVERAGE(IF(BO323:CR323&lt;=$CV$8,E323:AH323,""))-$B323</f>
        <v>2.3940000000000003E-2</v>
      </c>
      <c r="CW323" s="2">
        <f t="shared" si="417"/>
        <v>9.1600000000000015E-3</v>
      </c>
      <c r="CX323" s="2">
        <f t="shared" si="418"/>
        <v>3.78E-2</v>
      </c>
      <c r="CY323" s="2">
        <f t="shared" si="419"/>
        <v>1.6320000000000001E-2</v>
      </c>
      <c r="CZ323" s="2"/>
      <c r="DA323" s="1">
        <f t="shared" si="420"/>
        <v>4.4979421370689021</v>
      </c>
      <c r="DB323" s="1">
        <f t="shared" si="421"/>
        <v>5.8294653426270244</v>
      </c>
      <c r="DC323" s="1">
        <f t="shared" si="422"/>
        <v>14.072509975728858</v>
      </c>
      <c r="DD323" s="1">
        <f t="shared" si="423"/>
        <v>3.2637368044676696</v>
      </c>
      <c r="DE323" s="3">
        <f t="shared" si="424"/>
        <v>1.4234294642857142</v>
      </c>
    </row>
    <row r="324" spans="1:109" x14ac:dyDescent="0.25">
      <c r="A324">
        <v>195207</v>
      </c>
      <c r="B324" s="10">
        <v>1.5E-3</v>
      </c>
      <c r="C324" s="11">
        <v>0.01</v>
      </c>
      <c r="E324" s="7">
        <v>4.7000000000000002E-3</v>
      </c>
      <c r="F324" s="7">
        <v>5.6500000000000002E-2</v>
      </c>
      <c r="G324" s="7">
        <v>-8.199999999999999E-3</v>
      </c>
      <c r="H324" s="7">
        <v>-1.2200000000000001E-2</v>
      </c>
      <c r="I324" s="7">
        <v>1.7500000000000002E-2</v>
      </c>
      <c r="J324" s="7">
        <v>2.07E-2</v>
      </c>
      <c r="K324" s="7">
        <v>3.09E-2</v>
      </c>
      <c r="L324" s="7">
        <v>-4.3799999999999999E-2</v>
      </c>
      <c r="M324" s="7">
        <v>1.2700000000000001E-2</v>
      </c>
      <c r="N324" s="7">
        <v>-1.8800000000000001E-2</v>
      </c>
      <c r="O324" s="7">
        <v>1.1899999999999999E-2</v>
      </c>
      <c r="P324" s="7">
        <v>3.2899999999999999E-2</v>
      </c>
      <c r="Q324" s="7">
        <v>3.8900000000000004E-2</v>
      </c>
      <c r="R324" s="7">
        <v>1.44E-2</v>
      </c>
      <c r="S324" s="7">
        <v>2.4100000000000003E-2</v>
      </c>
      <c r="T324" s="7">
        <v>7.0999999999999995E-3</v>
      </c>
      <c r="U324" s="7">
        <v>1.5500000000000002E-2</v>
      </c>
      <c r="V324" s="7">
        <v>5.2000000000000006E-3</v>
      </c>
      <c r="W324" s="7">
        <v>-1.0400000000000001E-2</v>
      </c>
      <c r="X324" s="7">
        <v>2.0299999999999999E-2</v>
      </c>
      <c r="Y324" s="7">
        <v>2.5000000000000001E-3</v>
      </c>
      <c r="Z324" s="7">
        <v>-8.8999999999999999E-3</v>
      </c>
      <c r="AA324" s="7">
        <v>1.3700000000000002E-2</v>
      </c>
      <c r="AB324" s="7">
        <v>3.7200000000000004E-2</v>
      </c>
      <c r="AC324" s="7">
        <v>6.9999999999999993E-3</v>
      </c>
      <c r="AD324" s="7">
        <v>-7.7000000000000002E-3</v>
      </c>
      <c r="AE324" s="7">
        <v>2.2599999999999999E-2</v>
      </c>
      <c r="AF324" s="7">
        <v>-5.5000000000000005E-3</v>
      </c>
      <c r="AG324" s="7">
        <v>2.5400000000000002E-2</v>
      </c>
      <c r="AH324" s="7">
        <v>4.2200000000000001E-2</v>
      </c>
      <c r="AJ324" s="2">
        <f t="shared" ref="AJ324:BM324" si="497">AVERAGE(E312:E323)</f>
        <v>6.9250000000000006E-3</v>
      </c>
      <c r="AK324" s="2">
        <f t="shared" si="497"/>
        <v>-2.3333333333333322E-3</v>
      </c>
      <c r="AL324" s="2">
        <f t="shared" si="497"/>
        <v>7.9083333333333349E-3</v>
      </c>
      <c r="AM324" s="2">
        <f t="shared" si="497"/>
        <v>4.3416666666666647E-3</v>
      </c>
      <c r="AN324" s="2">
        <f t="shared" si="497"/>
        <v>3.6000000000000003E-3</v>
      </c>
      <c r="AO324" s="2">
        <f t="shared" si="497"/>
        <v>6.7500000000000017E-3</v>
      </c>
      <c r="AP324" s="2">
        <f t="shared" si="497"/>
        <v>2.8000000000000004E-3</v>
      </c>
      <c r="AQ324" s="2">
        <f t="shared" si="497"/>
        <v>2.3416666666666672E-3</v>
      </c>
      <c r="AR324" s="2">
        <f t="shared" si="497"/>
        <v>8.3416666666666691E-3</v>
      </c>
      <c r="AS324" s="2">
        <f t="shared" si="497"/>
        <v>3.5916666666666662E-3</v>
      </c>
      <c r="AT324" s="2">
        <f t="shared" si="497"/>
        <v>1.4574999999999999E-2</v>
      </c>
      <c r="AU324" s="2">
        <f t="shared" si="497"/>
        <v>1.6766666666666669E-2</v>
      </c>
      <c r="AV324" s="2">
        <f t="shared" si="497"/>
        <v>1.495E-2</v>
      </c>
      <c r="AW324" s="2">
        <f t="shared" si="497"/>
        <v>2.0725E-2</v>
      </c>
      <c r="AX324" s="2">
        <f t="shared" si="497"/>
        <v>2.5691666666666665E-2</v>
      </c>
      <c r="AY324" s="2">
        <f t="shared" si="497"/>
        <v>1.9449999999999999E-2</v>
      </c>
      <c r="AZ324" s="2">
        <f t="shared" si="497"/>
        <v>1.6966666666666668E-2</v>
      </c>
      <c r="BA324" s="2">
        <f t="shared" si="497"/>
        <v>2.148333333333333E-2</v>
      </c>
      <c r="BB324" s="2">
        <f t="shared" si="497"/>
        <v>2.9024999999999999E-2</v>
      </c>
      <c r="BC324" s="2">
        <f t="shared" si="497"/>
        <v>1.8900000000000004E-2</v>
      </c>
      <c r="BD324" s="2">
        <f t="shared" si="497"/>
        <v>7.3583333333333348E-3</v>
      </c>
      <c r="BE324" s="2">
        <f t="shared" si="497"/>
        <v>8.8749999999999992E-3</v>
      </c>
      <c r="BF324" s="2">
        <f t="shared" si="497"/>
        <v>1.3683333333333334E-2</v>
      </c>
      <c r="BG324" s="2">
        <f t="shared" si="497"/>
        <v>1.0749999999999997E-2</v>
      </c>
      <c r="BH324" s="2">
        <f t="shared" si="497"/>
        <v>2.4850000000000001E-2</v>
      </c>
      <c r="BI324" s="2">
        <f t="shared" si="497"/>
        <v>1.5983333333333332E-2</v>
      </c>
      <c r="BJ324" s="2">
        <f t="shared" si="497"/>
        <v>6.8333333333333328E-3</v>
      </c>
      <c r="BK324" s="2">
        <f t="shared" si="497"/>
        <v>1.7558333333333332E-2</v>
      </c>
      <c r="BL324" s="2">
        <f t="shared" si="497"/>
        <v>2.4133333333333336E-2</v>
      </c>
      <c r="BM324" s="2">
        <f t="shared" si="497"/>
        <v>2.1583333333333329E-3</v>
      </c>
      <c r="BO324">
        <f t="shared" si="428"/>
        <v>10</v>
      </c>
      <c r="BP324">
        <f t="shared" si="429"/>
        <v>1</v>
      </c>
      <c r="BQ324">
        <f t="shared" si="430"/>
        <v>12</v>
      </c>
      <c r="BR324">
        <f t="shared" si="431"/>
        <v>7</v>
      </c>
      <c r="BS324">
        <f t="shared" si="432"/>
        <v>6</v>
      </c>
      <c r="BT324">
        <f t="shared" si="433"/>
        <v>8</v>
      </c>
      <c r="BU324">
        <f t="shared" si="434"/>
        <v>4</v>
      </c>
      <c r="BV324">
        <f t="shared" si="435"/>
        <v>3</v>
      </c>
      <c r="BW324">
        <f t="shared" si="436"/>
        <v>13</v>
      </c>
      <c r="BX324">
        <f t="shared" si="437"/>
        <v>5</v>
      </c>
      <c r="BY324">
        <f t="shared" si="438"/>
        <v>17</v>
      </c>
      <c r="BZ324">
        <f t="shared" si="439"/>
        <v>20</v>
      </c>
      <c r="CA324">
        <f t="shared" si="440"/>
        <v>18</v>
      </c>
      <c r="CB324">
        <f t="shared" si="441"/>
        <v>25</v>
      </c>
      <c r="CC324">
        <f t="shared" si="442"/>
        <v>29</v>
      </c>
      <c r="CD324">
        <f t="shared" si="443"/>
        <v>24</v>
      </c>
      <c r="CE324">
        <f t="shared" si="444"/>
        <v>21</v>
      </c>
      <c r="CF324">
        <f t="shared" si="445"/>
        <v>26</v>
      </c>
      <c r="CG324">
        <f t="shared" si="446"/>
        <v>30</v>
      </c>
      <c r="CH324">
        <f t="shared" si="447"/>
        <v>23</v>
      </c>
      <c r="CI324">
        <f t="shared" si="448"/>
        <v>11</v>
      </c>
      <c r="CJ324">
        <f t="shared" si="449"/>
        <v>14</v>
      </c>
      <c r="CK324">
        <f t="shared" si="450"/>
        <v>16</v>
      </c>
      <c r="CL324">
        <f t="shared" si="451"/>
        <v>15</v>
      </c>
      <c r="CM324">
        <f t="shared" si="452"/>
        <v>28</v>
      </c>
      <c r="CN324">
        <f t="shared" si="453"/>
        <v>19</v>
      </c>
      <c r="CO324">
        <f t="shared" si="454"/>
        <v>9</v>
      </c>
      <c r="CP324">
        <f t="shared" si="455"/>
        <v>22</v>
      </c>
      <c r="CQ324">
        <f t="shared" si="456"/>
        <v>27</v>
      </c>
      <c r="CR324">
        <f t="shared" si="457"/>
        <v>2</v>
      </c>
      <c r="CU324" s="2">
        <f t="array" ref="CU324">AVERAGE(IF(BO324:CR324&gt;=$CU$8,E324:AH324,""))-$B324</f>
        <v>1.1353333333333335E-2</v>
      </c>
      <c r="CV324" s="2">
        <f t="array" ref="CV324">AVERAGE(IF(BO324:CR324&lt;=$CV$8,E324:AH324,""))-$B324</f>
        <v>8.8733333333333355E-3</v>
      </c>
      <c r="CW324" s="2">
        <f t="shared" si="417"/>
        <v>2.4799999999999996E-3</v>
      </c>
      <c r="CX324" s="2">
        <f t="shared" si="418"/>
        <v>0.01</v>
      </c>
      <c r="CY324" s="2">
        <f t="shared" si="419"/>
        <v>4.3599999999999993E-3</v>
      </c>
      <c r="CZ324" s="2"/>
      <c r="DA324" s="1">
        <f t="shared" si="420"/>
        <v>4.5158439467744369</v>
      </c>
      <c r="DB324" s="1">
        <f t="shared" si="421"/>
        <v>5.8965041940672354</v>
      </c>
      <c r="DC324" s="1">
        <f t="shared" si="422"/>
        <v>14.25338863728356</v>
      </c>
      <c r="DD324" s="1">
        <f t="shared" si="423"/>
        <v>3.2975926342526809</v>
      </c>
      <c r="DE324" s="3">
        <f t="shared" si="424"/>
        <v>1.4259094642857142</v>
      </c>
    </row>
    <row r="325" spans="1:109" x14ac:dyDescent="0.25">
      <c r="A325">
        <v>195208</v>
      </c>
      <c r="B325" s="10">
        <v>1.5E-3</v>
      </c>
      <c r="C325" s="11">
        <v>-8.1000000000000013E-3</v>
      </c>
      <c r="E325" s="7">
        <v>1.3899999999999999E-2</v>
      </c>
      <c r="F325" s="7">
        <v>1E-3</v>
      </c>
      <c r="G325" s="7">
        <v>1.5300000000000001E-2</v>
      </c>
      <c r="H325" s="7">
        <v>5.3099999999999994E-2</v>
      </c>
      <c r="I325" s="7">
        <v>-1.4999999999999999E-2</v>
      </c>
      <c r="J325" s="7">
        <v>8.0000000000000004E-4</v>
      </c>
      <c r="K325" s="7">
        <v>-1.6399999999999998E-2</v>
      </c>
      <c r="L325" s="7">
        <v>-5.6999999999999993E-3</v>
      </c>
      <c r="M325" s="7">
        <v>-1.6E-2</v>
      </c>
      <c r="N325" s="7">
        <v>-2.0999999999999999E-3</v>
      </c>
      <c r="O325" s="7">
        <v>-9.7999999999999997E-3</v>
      </c>
      <c r="P325" s="7">
        <v>-2.3199999999999998E-2</v>
      </c>
      <c r="Q325" s="7">
        <v>-2.0499999999999997E-2</v>
      </c>
      <c r="R325" s="7">
        <v>-7.000000000000001E-4</v>
      </c>
      <c r="S325" s="7">
        <v>1.5500000000000002E-2</v>
      </c>
      <c r="T325" s="7">
        <v>2.3999999999999998E-3</v>
      </c>
      <c r="U325" s="7">
        <v>3.0000000000000001E-3</v>
      </c>
      <c r="V325" s="7">
        <v>-9.1000000000000004E-3</v>
      </c>
      <c r="W325" s="7">
        <v>-2.6800000000000001E-2</v>
      </c>
      <c r="X325" s="7">
        <v>1.8200000000000001E-2</v>
      </c>
      <c r="Y325" s="7">
        <v>8.8999999999999999E-3</v>
      </c>
      <c r="Z325" s="7">
        <v>1.0700000000000001E-2</v>
      </c>
      <c r="AA325" s="7">
        <v>-4.8999999999999998E-3</v>
      </c>
      <c r="AB325" s="7">
        <v>-1.3000000000000001E-2</v>
      </c>
      <c r="AC325" s="7">
        <v>-3.4999999999999996E-3</v>
      </c>
      <c r="AD325" s="7">
        <v>-1.8600000000000002E-2</v>
      </c>
      <c r="AE325" s="7">
        <v>0</v>
      </c>
      <c r="AF325" s="7">
        <v>3.8100000000000002E-2</v>
      </c>
      <c r="AG325" s="7">
        <v>-1.18E-2</v>
      </c>
      <c r="AH325" s="7">
        <v>1.5900000000000001E-2</v>
      </c>
      <c r="AJ325" s="2">
        <f t="shared" ref="AJ325:BM325" si="498">AVERAGE(E313:E324)</f>
        <v>4.6916666666666678E-3</v>
      </c>
      <c r="AK325" s="2">
        <f t="shared" si="498"/>
        <v>-2.0166666666666662E-3</v>
      </c>
      <c r="AL325" s="2">
        <f t="shared" si="498"/>
        <v>4.6666666666666671E-3</v>
      </c>
      <c r="AM325" s="2">
        <f t="shared" si="498"/>
        <v>-2.6833333333333323E-3</v>
      </c>
      <c r="AN325" s="2">
        <f t="shared" si="498"/>
        <v>3.4583333333333337E-3</v>
      </c>
      <c r="AO325" s="2">
        <f t="shared" si="498"/>
        <v>2.3500000000000005E-3</v>
      </c>
      <c r="AP325" s="2">
        <f t="shared" si="498"/>
        <v>4.4833333333333331E-3</v>
      </c>
      <c r="AQ325" s="2">
        <f t="shared" si="498"/>
        <v>-1.3358333333333333E-2</v>
      </c>
      <c r="AR325" s="2">
        <f t="shared" si="498"/>
        <v>2.6166666666666669E-3</v>
      </c>
      <c r="AS325" s="2">
        <f t="shared" si="498"/>
        <v>6.6666666666665396E-5</v>
      </c>
      <c r="AT325" s="2">
        <f t="shared" si="498"/>
        <v>9.4333333333333335E-3</v>
      </c>
      <c r="AU325" s="2">
        <f t="shared" si="498"/>
        <v>1.1450000000000002E-2</v>
      </c>
      <c r="AV325" s="2">
        <f t="shared" si="498"/>
        <v>1.2700000000000003E-2</v>
      </c>
      <c r="AW325" s="2">
        <f t="shared" si="498"/>
        <v>1.7741666666666666E-2</v>
      </c>
      <c r="AX325" s="2">
        <f t="shared" si="498"/>
        <v>2.4075000000000003E-2</v>
      </c>
      <c r="AY325" s="2">
        <f t="shared" si="498"/>
        <v>1.18E-2</v>
      </c>
      <c r="AZ325" s="2">
        <f t="shared" si="498"/>
        <v>1.2600000000000002E-2</v>
      </c>
      <c r="BA325" s="2">
        <f t="shared" si="498"/>
        <v>1.7550000000000007E-2</v>
      </c>
      <c r="BB325" s="2">
        <f t="shared" si="498"/>
        <v>1.8608333333333334E-2</v>
      </c>
      <c r="BC325" s="2">
        <f t="shared" si="498"/>
        <v>1.6174999999999998E-2</v>
      </c>
      <c r="BD325" s="2">
        <f t="shared" si="498"/>
        <v>5.2333333333333329E-3</v>
      </c>
      <c r="BE325" s="2">
        <f t="shared" si="498"/>
        <v>6.9666666666666653E-3</v>
      </c>
      <c r="BF325" s="2">
        <f t="shared" si="498"/>
        <v>9.2000000000000016E-3</v>
      </c>
      <c r="BG325" s="2">
        <f t="shared" si="498"/>
        <v>8.4250000000000002E-3</v>
      </c>
      <c r="BH325" s="2">
        <f t="shared" si="498"/>
        <v>1.8383333333333335E-2</v>
      </c>
      <c r="BI325" s="2">
        <f t="shared" si="498"/>
        <v>5.8583333333333326E-3</v>
      </c>
      <c r="BJ325" s="2">
        <f t="shared" si="498"/>
        <v>6.8916666666666666E-3</v>
      </c>
      <c r="BK325" s="2">
        <f t="shared" si="498"/>
        <v>1.3958333333333331E-2</v>
      </c>
      <c r="BL325" s="2">
        <f t="shared" si="498"/>
        <v>2.1316666666666664E-2</v>
      </c>
      <c r="BM325" s="2">
        <f t="shared" si="498"/>
        <v>1.5916666666666659E-3</v>
      </c>
      <c r="BO325">
        <f t="shared" si="428"/>
        <v>11</v>
      </c>
      <c r="BP325">
        <f t="shared" si="429"/>
        <v>3</v>
      </c>
      <c r="BQ325">
        <f t="shared" si="430"/>
        <v>10</v>
      </c>
      <c r="BR325">
        <f t="shared" si="431"/>
        <v>2</v>
      </c>
      <c r="BS325">
        <f t="shared" si="432"/>
        <v>8</v>
      </c>
      <c r="BT325">
        <f t="shared" si="433"/>
        <v>6</v>
      </c>
      <c r="BU325">
        <f t="shared" si="434"/>
        <v>9</v>
      </c>
      <c r="BV325">
        <f t="shared" si="435"/>
        <v>1</v>
      </c>
      <c r="BW325">
        <f t="shared" si="436"/>
        <v>7</v>
      </c>
      <c r="BX325">
        <f t="shared" si="437"/>
        <v>4</v>
      </c>
      <c r="BY325">
        <f t="shared" si="438"/>
        <v>18</v>
      </c>
      <c r="BZ325">
        <f t="shared" si="439"/>
        <v>19</v>
      </c>
      <c r="CA325">
        <f t="shared" si="440"/>
        <v>22</v>
      </c>
      <c r="CB325">
        <f t="shared" si="441"/>
        <v>26</v>
      </c>
      <c r="CC325">
        <f t="shared" si="442"/>
        <v>30</v>
      </c>
      <c r="CD325">
        <f t="shared" si="443"/>
        <v>20</v>
      </c>
      <c r="CE325">
        <f t="shared" si="444"/>
        <v>21</v>
      </c>
      <c r="CF325">
        <f t="shared" si="445"/>
        <v>25</v>
      </c>
      <c r="CG325">
        <f t="shared" si="446"/>
        <v>28</v>
      </c>
      <c r="CH325">
        <f t="shared" si="447"/>
        <v>24</v>
      </c>
      <c r="CI325">
        <f t="shared" si="448"/>
        <v>12</v>
      </c>
      <c r="CJ325">
        <f t="shared" si="449"/>
        <v>15</v>
      </c>
      <c r="CK325">
        <f t="shared" si="450"/>
        <v>17</v>
      </c>
      <c r="CL325">
        <f t="shared" si="451"/>
        <v>16</v>
      </c>
      <c r="CM325">
        <f t="shared" si="452"/>
        <v>27</v>
      </c>
      <c r="CN325">
        <f t="shared" si="453"/>
        <v>13</v>
      </c>
      <c r="CO325">
        <f t="shared" si="454"/>
        <v>14</v>
      </c>
      <c r="CP325">
        <f t="shared" si="455"/>
        <v>23</v>
      </c>
      <c r="CQ325">
        <f t="shared" si="456"/>
        <v>29</v>
      </c>
      <c r="CR325">
        <f t="shared" si="457"/>
        <v>5</v>
      </c>
      <c r="CU325" s="2">
        <f t="array" ref="CU325">AVERAGE(IF(BO325:CR325&gt;=$CU$8,E325:AH325,""))-$B325</f>
        <v>-4.5733333333333338E-3</v>
      </c>
      <c r="CV325" s="2">
        <f t="array" ref="CV325">AVERAGE(IF(BO325:CR325&lt;=$CV$8,E325:AH325,""))-$B325</f>
        <v>1.5533333333333332E-3</v>
      </c>
      <c r="CW325" s="2">
        <f t="shared" si="417"/>
        <v>-6.1266666666666674E-3</v>
      </c>
      <c r="CX325" s="2">
        <f t="shared" si="418"/>
        <v>-8.1000000000000013E-3</v>
      </c>
      <c r="CY325" s="2">
        <f t="shared" si="419"/>
        <v>-6.6200000000000009E-3</v>
      </c>
      <c r="CZ325" s="2"/>
      <c r="DA325" s="1">
        <f t="shared" si="420"/>
        <v>4.4949506421140271</v>
      </c>
      <c r="DB325" s="1">
        <f t="shared" si="421"/>
        <v>5.8575872663863917</v>
      </c>
      <c r="DC325" s="1">
        <f t="shared" si="422"/>
        <v>14.209583222871641</v>
      </c>
      <c r="DD325" s="1">
        <f t="shared" si="423"/>
        <v>3.3076612837625992</v>
      </c>
      <c r="DE325" s="3">
        <f t="shared" si="424"/>
        <v>1.4197827976190476</v>
      </c>
    </row>
    <row r="326" spans="1:109" x14ac:dyDescent="0.25">
      <c r="A326">
        <v>195209</v>
      </c>
      <c r="B326" s="10">
        <v>1.6000000000000001E-3</v>
      </c>
      <c r="C326" s="11">
        <v>-2.06E-2</v>
      </c>
      <c r="E326" s="7">
        <v>-1.7399999999999999E-2</v>
      </c>
      <c r="F326" s="7">
        <v>-0.12590000000000001</v>
      </c>
      <c r="G326" s="7">
        <v>-6.1999999999999998E-3</v>
      </c>
      <c r="H326" s="7">
        <v>-1.44E-2</v>
      </c>
      <c r="I326" s="7">
        <v>-3.2000000000000002E-3</v>
      </c>
      <c r="J326" s="7">
        <v>-9.0000000000000011E-3</v>
      </c>
      <c r="K326" s="7">
        <v>-1.03E-2</v>
      </c>
      <c r="L326" s="7">
        <v>-4.0899999999999999E-2</v>
      </c>
      <c r="M326" s="7">
        <v>-1.7000000000000001E-2</v>
      </c>
      <c r="N326" s="7">
        <v>-5.5800000000000002E-2</v>
      </c>
      <c r="O326" s="7">
        <v>-1.7299999999999999E-2</v>
      </c>
      <c r="P326" s="7">
        <v>-3.85E-2</v>
      </c>
      <c r="Q326" s="7">
        <v>-1.6799999999999999E-2</v>
      </c>
      <c r="R326" s="7">
        <v>2.2599999999999999E-2</v>
      </c>
      <c r="S326" s="7">
        <v>-9.4000000000000004E-3</v>
      </c>
      <c r="T326" s="7">
        <v>-1.61E-2</v>
      </c>
      <c r="U326" s="7">
        <v>-2.4799999999999999E-2</v>
      </c>
      <c r="V326" s="7">
        <v>5.3E-3</v>
      </c>
      <c r="W326" s="7">
        <v>-4.3700000000000003E-2</v>
      </c>
      <c r="X326" s="7">
        <v>3.3000000000000004E-3</v>
      </c>
      <c r="Y326" s="7">
        <v>-3.4000000000000002E-3</v>
      </c>
      <c r="Z326" s="7">
        <v>-2.63E-2</v>
      </c>
      <c r="AA326" s="7">
        <v>-1.1599999999999999E-2</v>
      </c>
      <c r="AB326" s="7">
        <v>-6.8000000000000005E-3</v>
      </c>
      <c r="AC326" s="7">
        <v>-1.9E-2</v>
      </c>
      <c r="AD326" s="7">
        <v>-4.3099999999999999E-2</v>
      </c>
      <c r="AE326" s="7">
        <v>-4.1999999999999997E-3</v>
      </c>
      <c r="AF326" s="7">
        <v>1.21E-2</v>
      </c>
      <c r="AG326" s="7">
        <v>2.8999999999999998E-3</v>
      </c>
      <c r="AH326" s="7">
        <v>-5.0000000000000001E-3</v>
      </c>
      <c r="AJ326" s="2">
        <f t="shared" ref="AJ326:BM326" si="499">AVERAGE(E314:E325)</f>
        <v>2.9166666666666668E-3</v>
      </c>
      <c r="AK326" s="2">
        <f t="shared" si="499"/>
        <v>-4.3083333333333324E-3</v>
      </c>
      <c r="AL326" s="2">
        <f t="shared" si="499"/>
        <v>3.075E-3</v>
      </c>
      <c r="AM326" s="2">
        <f t="shared" si="499"/>
        <v>-3.3833333333333341E-3</v>
      </c>
      <c r="AN326" s="2">
        <f t="shared" si="499"/>
        <v>-1.0916666666666672E-3</v>
      </c>
      <c r="AO326" s="2">
        <f t="shared" si="499"/>
        <v>3.0000000000000062E-4</v>
      </c>
      <c r="AP326" s="2">
        <f t="shared" si="499"/>
        <v>5.5000000000000014E-4</v>
      </c>
      <c r="AQ326" s="2">
        <f t="shared" si="499"/>
        <v>-1.2641666666666667E-2</v>
      </c>
      <c r="AR326" s="2">
        <f t="shared" si="499"/>
        <v>-6.6666666666666686E-4</v>
      </c>
      <c r="AS326" s="2">
        <f t="shared" si="499"/>
        <v>-3.6250000000000002E-3</v>
      </c>
      <c r="AT326" s="2">
        <f t="shared" si="499"/>
        <v>4.5666666666666659E-3</v>
      </c>
      <c r="AU326" s="2">
        <f t="shared" si="499"/>
        <v>1.3750000000000012E-3</v>
      </c>
      <c r="AV326" s="2">
        <f t="shared" si="499"/>
        <v>7.0500000000000007E-3</v>
      </c>
      <c r="AW326" s="2">
        <f t="shared" si="499"/>
        <v>1.1624999999999998E-2</v>
      </c>
      <c r="AX326" s="2">
        <f t="shared" si="499"/>
        <v>1.9408333333333336E-2</v>
      </c>
      <c r="AY326" s="2">
        <f t="shared" si="499"/>
        <v>8.7333333333333325E-3</v>
      </c>
      <c r="AZ326" s="2">
        <f t="shared" si="499"/>
        <v>4.7166666666666676E-3</v>
      </c>
      <c r="BA326" s="2">
        <f t="shared" si="499"/>
        <v>1.0125000000000002E-2</v>
      </c>
      <c r="BB326" s="2">
        <f t="shared" si="499"/>
        <v>1.1616666666666671E-2</v>
      </c>
      <c r="BC326" s="2">
        <f t="shared" si="499"/>
        <v>1.5916666666666666E-2</v>
      </c>
      <c r="BD326" s="2">
        <f t="shared" si="499"/>
        <v>3.7750000000000001E-3</v>
      </c>
      <c r="BE326" s="2">
        <f t="shared" si="499"/>
        <v>7.0249999999999974E-3</v>
      </c>
      <c r="BF326" s="2">
        <f t="shared" si="499"/>
        <v>5.7250000000000001E-3</v>
      </c>
      <c r="BG326" s="2">
        <f t="shared" si="499"/>
        <v>4.241666666666667E-3</v>
      </c>
      <c r="BH326" s="2">
        <f t="shared" si="499"/>
        <v>1.6858333333333333E-2</v>
      </c>
      <c r="BI326" s="2">
        <f t="shared" si="499"/>
        <v>1.4916666666666652E-3</v>
      </c>
      <c r="BJ326" s="2">
        <f t="shared" si="499"/>
        <v>4.4583333333333324E-3</v>
      </c>
      <c r="BK326" s="2">
        <f t="shared" si="499"/>
        <v>1.2766666666666667E-2</v>
      </c>
      <c r="BL326" s="2">
        <f t="shared" si="499"/>
        <v>1.6891666666666666E-2</v>
      </c>
      <c r="BM326" s="2">
        <f t="shared" si="499"/>
        <v>6.7499999999999993E-4</v>
      </c>
      <c r="BO326">
        <f t="shared" si="428"/>
        <v>12</v>
      </c>
      <c r="BP326">
        <f t="shared" si="429"/>
        <v>2</v>
      </c>
      <c r="BQ326">
        <f t="shared" si="430"/>
        <v>13</v>
      </c>
      <c r="BR326">
        <f t="shared" si="431"/>
        <v>4</v>
      </c>
      <c r="BS326">
        <f t="shared" si="432"/>
        <v>5</v>
      </c>
      <c r="BT326">
        <f t="shared" si="433"/>
        <v>7</v>
      </c>
      <c r="BU326">
        <f t="shared" si="434"/>
        <v>8</v>
      </c>
      <c r="BV326">
        <f t="shared" si="435"/>
        <v>1</v>
      </c>
      <c r="BW326">
        <f t="shared" si="436"/>
        <v>6</v>
      </c>
      <c r="BX326">
        <f t="shared" si="437"/>
        <v>3</v>
      </c>
      <c r="BY326">
        <f t="shared" si="438"/>
        <v>17</v>
      </c>
      <c r="BZ326">
        <f t="shared" si="439"/>
        <v>10</v>
      </c>
      <c r="CA326">
        <f t="shared" si="440"/>
        <v>21</v>
      </c>
      <c r="CB326">
        <f t="shared" si="441"/>
        <v>25</v>
      </c>
      <c r="CC326">
        <f t="shared" si="442"/>
        <v>30</v>
      </c>
      <c r="CD326">
        <f t="shared" si="443"/>
        <v>22</v>
      </c>
      <c r="CE326">
        <f t="shared" si="444"/>
        <v>18</v>
      </c>
      <c r="CF326">
        <f t="shared" si="445"/>
        <v>23</v>
      </c>
      <c r="CG326">
        <f t="shared" si="446"/>
        <v>24</v>
      </c>
      <c r="CH326">
        <f t="shared" si="447"/>
        <v>27</v>
      </c>
      <c r="CI326">
        <f t="shared" si="448"/>
        <v>14</v>
      </c>
      <c r="CJ326">
        <f t="shared" si="449"/>
        <v>20</v>
      </c>
      <c r="CK326">
        <f t="shared" si="450"/>
        <v>19</v>
      </c>
      <c r="CL326">
        <f t="shared" si="451"/>
        <v>15</v>
      </c>
      <c r="CM326">
        <f t="shared" si="452"/>
        <v>28</v>
      </c>
      <c r="CN326">
        <f t="shared" si="453"/>
        <v>11</v>
      </c>
      <c r="CO326">
        <f t="shared" si="454"/>
        <v>16</v>
      </c>
      <c r="CP326">
        <f t="shared" si="455"/>
        <v>26</v>
      </c>
      <c r="CQ326">
        <f t="shared" si="456"/>
        <v>29</v>
      </c>
      <c r="CR326">
        <f t="shared" si="457"/>
        <v>9</v>
      </c>
      <c r="CU326" s="2">
        <f t="array" ref="CU326">AVERAGE(IF(BO326:CR326&gt;=$CU$8,E326:AH326,""))-$B326</f>
        <v>-1.1133333333333335E-2</v>
      </c>
      <c r="CV326" s="2">
        <f t="array" ref="CV326">AVERAGE(IF(BO326:CR326&lt;=$CV$8,E326:AH326,""))-$B326</f>
        <v>-2.8060000000000002E-2</v>
      </c>
      <c r="CW326" s="2">
        <f t="shared" si="417"/>
        <v>1.6926666666666666E-2</v>
      </c>
      <c r="CX326" s="2">
        <f t="shared" si="418"/>
        <v>-2.06E-2</v>
      </c>
      <c r="CY326" s="2">
        <f t="shared" si="419"/>
        <v>7.5449999999999996E-3</v>
      </c>
      <c r="CZ326" s="2"/>
      <c r="DA326" s="1">
        <f t="shared" si="420"/>
        <v>4.5782270943435934</v>
      </c>
      <c r="DB326" s="1">
        <f t="shared" si="421"/>
        <v>5.7462931083250508</v>
      </c>
      <c r="DC326" s="1">
        <f t="shared" si="422"/>
        <v>14.074118529480266</v>
      </c>
      <c r="DD326" s="1">
        <f t="shared" si="423"/>
        <v>3.220140566194241</v>
      </c>
      <c r="DE326" s="3">
        <f t="shared" si="424"/>
        <v>1.4367094642857143</v>
      </c>
    </row>
    <row r="327" spans="1:109" x14ac:dyDescent="0.25">
      <c r="A327">
        <v>195210</v>
      </c>
      <c r="B327" s="10">
        <v>1.4000000000000002E-3</v>
      </c>
      <c r="C327" s="11">
        <v>-6.8999999999999999E-3</v>
      </c>
      <c r="E327" s="7">
        <v>-1.7100000000000001E-2</v>
      </c>
      <c r="F327" s="7">
        <v>-2.3300000000000001E-2</v>
      </c>
      <c r="G327" s="7">
        <v>7.2000000000000008E-2</v>
      </c>
      <c r="H327" s="7">
        <v>-6.0499999999999998E-2</v>
      </c>
      <c r="I327" s="7">
        <v>1.7000000000000001E-3</v>
      </c>
      <c r="J327" s="7">
        <v>9.9000000000000008E-3</v>
      </c>
      <c r="K327" s="7">
        <v>-3.1699999999999999E-2</v>
      </c>
      <c r="L327" s="7">
        <v>-1.49E-2</v>
      </c>
      <c r="M327" s="7">
        <v>-2.0800000000000003E-2</v>
      </c>
      <c r="N327" s="7">
        <v>-7.1599999999999997E-2</v>
      </c>
      <c r="O327" s="7">
        <v>-2.0499999999999997E-2</v>
      </c>
      <c r="P327" s="7">
        <v>-1.5500000000000002E-2</v>
      </c>
      <c r="Q327" s="7">
        <v>-0.02</v>
      </c>
      <c r="R327" s="7">
        <v>-5.7999999999999996E-3</v>
      </c>
      <c r="S327" s="7">
        <v>1.3200000000000002E-2</v>
      </c>
      <c r="T327" s="7">
        <v>6.6000000000000008E-3</v>
      </c>
      <c r="U327" s="7">
        <v>-4.9800000000000004E-2</v>
      </c>
      <c r="V327" s="7">
        <v>-2.1299999999999999E-2</v>
      </c>
      <c r="W327" s="7">
        <v>4.0999999999999995E-3</v>
      </c>
      <c r="X327" s="7">
        <v>3.4000000000000002E-3</v>
      </c>
      <c r="Y327" s="7">
        <v>9.1999999999999998E-3</v>
      </c>
      <c r="Z327" s="7">
        <v>1.7299999999999999E-2</v>
      </c>
      <c r="AA327" s="7">
        <v>-1.9400000000000001E-2</v>
      </c>
      <c r="AB327" s="7">
        <v>-1.6500000000000001E-2</v>
      </c>
      <c r="AC327" s="7">
        <v>5.4000000000000003E-3</v>
      </c>
      <c r="AD327" s="7">
        <v>1.3600000000000001E-2</v>
      </c>
      <c r="AE327" s="7">
        <v>-1.44E-2</v>
      </c>
      <c r="AF327" s="7">
        <v>-5.7999999999999996E-3</v>
      </c>
      <c r="AG327" s="7">
        <v>-3.2899999999999999E-2</v>
      </c>
      <c r="AH327" s="7">
        <v>-4.9000000000000002E-2</v>
      </c>
      <c r="AJ327" s="2">
        <f t="shared" ref="AJ327:BM327" si="500">AVERAGE(E315:E326)</f>
        <v>2.166666666666667E-3</v>
      </c>
      <c r="AK327" s="2">
        <f t="shared" si="500"/>
        <v>-1.8191666666666668E-2</v>
      </c>
      <c r="AL327" s="2">
        <f t="shared" si="500"/>
        <v>2.3500000000000001E-3</v>
      </c>
      <c r="AM327" s="2">
        <f t="shared" si="500"/>
        <v>-1.2641666666666664E-2</v>
      </c>
      <c r="AN327" s="2">
        <f t="shared" si="500"/>
        <v>-7.5833333333333352E-4</v>
      </c>
      <c r="AO327" s="2">
        <f t="shared" si="500"/>
        <v>-7.5833333333333297E-4</v>
      </c>
      <c r="AP327" s="2">
        <f t="shared" si="500"/>
        <v>1.6750000000000003E-3</v>
      </c>
      <c r="AQ327" s="2">
        <f t="shared" si="500"/>
        <v>-1.4533333333333334E-2</v>
      </c>
      <c r="AR327" s="2">
        <f t="shared" si="500"/>
        <v>-1.0083333333333327E-3</v>
      </c>
      <c r="AS327" s="2">
        <f t="shared" si="500"/>
        <v>-6.4000000000000003E-3</v>
      </c>
      <c r="AT327" s="2">
        <f t="shared" si="500"/>
        <v>2.166666666666667E-3</v>
      </c>
      <c r="AU327" s="2">
        <f t="shared" si="500"/>
        <v>-2.9166666666666664E-3</v>
      </c>
      <c r="AV327" s="2">
        <f t="shared" si="500"/>
        <v>4.1000000000000003E-3</v>
      </c>
      <c r="AW327" s="2">
        <f t="shared" si="500"/>
        <v>1.0541666666666666E-2</v>
      </c>
      <c r="AX327" s="2">
        <f t="shared" si="500"/>
        <v>1.6525000000000005E-2</v>
      </c>
      <c r="AY327" s="2">
        <f t="shared" si="500"/>
        <v>4.1916666666666656E-3</v>
      </c>
      <c r="AZ327" s="2">
        <f t="shared" si="500"/>
        <v>-2.3416666666666659E-3</v>
      </c>
      <c r="BA327" s="2">
        <f t="shared" si="500"/>
        <v>6.2583333333333345E-3</v>
      </c>
      <c r="BB327" s="2">
        <f t="shared" si="500"/>
        <v>8.6750000000000004E-3</v>
      </c>
      <c r="BC327" s="2">
        <f t="shared" si="500"/>
        <v>1.5083333333333336E-2</v>
      </c>
      <c r="BD327" s="2">
        <f t="shared" si="500"/>
        <v>3.5249999999999999E-3</v>
      </c>
      <c r="BE327" s="2">
        <f t="shared" si="500"/>
        <v>4.5666666666666659E-3</v>
      </c>
      <c r="BF327" s="2">
        <f t="shared" si="500"/>
        <v>2.283333333333333E-3</v>
      </c>
      <c r="BG327" s="2">
        <f t="shared" si="500"/>
        <v>4.4249999999999992E-3</v>
      </c>
      <c r="BH327" s="2">
        <f t="shared" si="500"/>
        <v>1.2266666666666669E-2</v>
      </c>
      <c r="BI327" s="2">
        <f t="shared" si="500"/>
        <v>-1.6241666666666672E-2</v>
      </c>
      <c r="BJ327" s="2">
        <f t="shared" si="500"/>
        <v>2.0749999999999992E-3</v>
      </c>
      <c r="BK327" s="2">
        <f t="shared" si="500"/>
        <v>1.405E-2</v>
      </c>
      <c r="BL327" s="2">
        <f t="shared" si="500"/>
        <v>1.6083333333333335E-2</v>
      </c>
      <c r="BM327" s="2">
        <f t="shared" si="500"/>
        <v>1.4166666666666676E-4</v>
      </c>
      <c r="BO327">
        <f t="shared" si="428"/>
        <v>14</v>
      </c>
      <c r="BP327">
        <f t="shared" si="429"/>
        <v>1</v>
      </c>
      <c r="BQ327">
        <f t="shared" si="430"/>
        <v>17</v>
      </c>
      <c r="BR327">
        <f t="shared" si="431"/>
        <v>4</v>
      </c>
      <c r="BS327">
        <f t="shared" si="432"/>
        <v>9</v>
      </c>
      <c r="BT327">
        <f t="shared" si="433"/>
        <v>10</v>
      </c>
      <c r="BU327">
        <f t="shared" si="434"/>
        <v>12</v>
      </c>
      <c r="BV327">
        <f t="shared" si="435"/>
        <v>3</v>
      </c>
      <c r="BW327">
        <f t="shared" si="436"/>
        <v>8</v>
      </c>
      <c r="BX327">
        <f t="shared" si="437"/>
        <v>5</v>
      </c>
      <c r="BY327">
        <f t="shared" si="438"/>
        <v>14</v>
      </c>
      <c r="BZ327">
        <f t="shared" si="439"/>
        <v>6</v>
      </c>
      <c r="CA327">
        <f t="shared" si="440"/>
        <v>19</v>
      </c>
      <c r="CB327">
        <f t="shared" si="441"/>
        <v>25</v>
      </c>
      <c r="CC327">
        <f t="shared" si="442"/>
        <v>30</v>
      </c>
      <c r="CD327">
        <f t="shared" si="443"/>
        <v>20</v>
      </c>
      <c r="CE327">
        <f t="shared" si="444"/>
        <v>7</v>
      </c>
      <c r="CF327">
        <f t="shared" si="445"/>
        <v>23</v>
      </c>
      <c r="CG327">
        <f t="shared" si="446"/>
        <v>24</v>
      </c>
      <c r="CH327">
        <f t="shared" si="447"/>
        <v>28</v>
      </c>
      <c r="CI327">
        <f t="shared" si="448"/>
        <v>18</v>
      </c>
      <c r="CJ327">
        <f t="shared" si="449"/>
        <v>22</v>
      </c>
      <c r="CK327">
        <f t="shared" si="450"/>
        <v>16</v>
      </c>
      <c r="CL327">
        <f t="shared" si="451"/>
        <v>21</v>
      </c>
      <c r="CM327">
        <f t="shared" si="452"/>
        <v>26</v>
      </c>
      <c r="CN327">
        <f t="shared" si="453"/>
        <v>2</v>
      </c>
      <c r="CO327">
        <f t="shared" si="454"/>
        <v>13</v>
      </c>
      <c r="CP327">
        <f t="shared" si="455"/>
        <v>27</v>
      </c>
      <c r="CQ327">
        <f t="shared" si="456"/>
        <v>29</v>
      </c>
      <c r="CR327">
        <f t="shared" si="457"/>
        <v>11</v>
      </c>
      <c r="CU327" s="2">
        <f t="array" ref="CU327">AVERAGE(IF(BO327:CR327&gt;=$CU$8,E327:AH327,""))-$B327</f>
        <v>-7.6666666666666626E-4</v>
      </c>
      <c r="CV327" s="2">
        <f t="array" ref="CV327">AVERAGE(IF(BO327:CR327&lt;=$CV$8,E327:AH327,""))-$B327</f>
        <v>-2.5660000000000002E-2</v>
      </c>
      <c r="CW327" s="2">
        <f t="shared" si="417"/>
        <v>2.4893333333333337E-2</v>
      </c>
      <c r="CX327" s="2">
        <f t="shared" si="418"/>
        <v>-6.8999999999999999E-3</v>
      </c>
      <c r="CY327" s="2">
        <f t="shared" si="419"/>
        <v>1.6945000000000002E-2</v>
      </c>
      <c r="CZ327" s="2"/>
      <c r="DA327" s="1">
        <f t="shared" si="420"/>
        <v>4.6986039454108681</v>
      </c>
      <c r="DB327" s="1">
        <f t="shared" si="421"/>
        <v>5.7146884962292637</v>
      </c>
      <c r="DC327" s="1">
        <f t="shared" si="422"/>
        <v>14.08303213788227</v>
      </c>
      <c r="DD327" s="1">
        <f t="shared" si="423"/>
        <v>3.1420199560583684</v>
      </c>
      <c r="DE327" s="3">
        <f t="shared" si="424"/>
        <v>1.4616027976190478</v>
      </c>
    </row>
    <row r="328" spans="1:109" x14ac:dyDescent="0.25">
      <c r="A328">
        <v>195211</v>
      </c>
      <c r="B328" s="10">
        <v>1E-3</v>
      </c>
      <c r="C328" s="11">
        <v>5.7800000000000004E-2</v>
      </c>
      <c r="E328" s="7">
        <v>4.7500000000000001E-2</v>
      </c>
      <c r="F328" s="7">
        <v>9.6500000000000002E-2</v>
      </c>
      <c r="G328" s="7">
        <v>8.2100000000000006E-2</v>
      </c>
      <c r="H328" s="7">
        <v>8.6999999999999994E-2</v>
      </c>
      <c r="I328" s="7">
        <v>3.49E-2</v>
      </c>
      <c r="J328" s="7">
        <v>5.2600000000000001E-2</v>
      </c>
      <c r="K328" s="7">
        <v>7.3099999999999998E-2</v>
      </c>
      <c r="L328" s="7">
        <v>7.22E-2</v>
      </c>
      <c r="M328" s="7">
        <v>0.10099999999999999</v>
      </c>
      <c r="N328" s="7">
        <v>5.79E-2</v>
      </c>
      <c r="O328" s="7">
        <v>7.2000000000000008E-2</v>
      </c>
      <c r="P328" s="7">
        <v>7.7899999999999997E-2</v>
      </c>
      <c r="Q328" s="7">
        <v>7.2800000000000004E-2</v>
      </c>
      <c r="R328" s="7">
        <v>0.10529999999999999</v>
      </c>
      <c r="S328" s="7">
        <v>7.5200000000000003E-2</v>
      </c>
      <c r="T328" s="7">
        <v>5.7000000000000002E-2</v>
      </c>
      <c r="U328" s="7">
        <v>6.13E-2</v>
      </c>
      <c r="V328" s="7">
        <v>9.6799999999999997E-2</v>
      </c>
      <c r="W328" s="7">
        <v>1.9699999999999999E-2</v>
      </c>
      <c r="X328" s="7">
        <v>5.0800000000000005E-2</v>
      </c>
      <c r="Y328" s="7">
        <v>4.0700000000000007E-2</v>
      </c>
      <c r="Z328" s="7">
        <v>-7.1999999999999998E-3</v>
      </c>
      <c r="AA328" s="7">
        <v>6.5799999999999997E-2</v>
      </c>
      <c r="AB328" s="7">
        <v>8.3400000000000002E-2</v>
      </c>
      <c r="AC328" s="7">
        <v>7.4400000000000008E-2</v>
      </c>
      <c r="AD328" s="7">
        <v>4.3200000000000002E-2</v>
      </c>
      <c r="AE328" s="7">
        <v>3.8900000000000004E-2</v>
      </c>
      <c r="AF328" s="7">
        <v>1.1000000000000001E-3</v>
      </c>
      <c r="AG328" s="7">
        <v>7.8E-2</v>
      </c>
      <c r="AH328" s="7">
        <v>8.0600000000000005E-2</v>
      </c>
      <c r="AJ328" s="2">
        <f t="shared" ref="AJ328:BM328" si="501">AVERAGE(E316:E327)</f>
        <v>3.674999999999999E-3</v>
      </c>
      <c r="AK328" s="2">
        <f t="shared" si="501"/>
        <v>-1.7216666666666668E-2</v>
      </c>
      <c r="AL328" s="2">
        <f t="shared" si="501"/>
        <v>1.0316666666666668E-2</v>
      </c>
      <c r="AM328" s="2">
        <f t="shared" si="501"/>
        <v>-1.47E-2</v>
      </c>
      <c r="AN328" s="2">
        <f t="shared" si="501"/>
        <v>-4.583333333333336E-4</v>
      </c>
      <c r="AO328" s="2">
        <f t="shared" si="501"/>
        <v>2.3750000000000004E-3</v>
      </c>
      <c r="AP328" s="2">
        <f t="shared" si="501"/>
        <v>-3.8333333333333302E-4</v>
      </c>
      <c r="AQ328" s="2">
        <f t="shared" si="501"/>
        <v>-1.0799999999999999E-2</v>
      </c>
      <c r="AR328" s="2">
        <f t="shared" si="501"/>
        <v>3.5666666666666672E-3</v>
      </c>
      <c r="AS328" s="2">
        <f t="shared" si="501"/>
        <v>-9.6000000000000026E-3</v>
      </c>
      <c r="AT328" s="2">
        <f t="shared" si="501"/>
        <v>2.0666666666666663E-3</v>
      </c>
      <c r="AU328" s="2">
        <f t="shared" si="501"/>
        <v>-2.9416666666666658E-3</v>
      </c>
      <c r="AV328" s="2">
        <f t="shared" si="501"/>
        <v>4.4000000000000011E-3</v>
      </c>
      <c r="AW328" s="2">
        <f t="shared" si="501"/>
        <v>1.5399999999999999E-2</v>
      </c>
      <c r="AX328" s="2">
        <f t="shared" si="501"/>
        <v>1.9316666666666669E-2</v>
      </c>
      <c r="AY328" s="2">
        <f t="shared" si="501"/>
        <v>6.049999999999999E-3</v>
      </c>
      <c r="AZ328" s="2">
        <f t="shared" si="501"/>
        <v>-2.225E-3</v>
      </c>
      <c r="BA328" s="2">
        <f t="shared" si="501"/>
        <v>5.7750000000000024E-3</v>
      </c>
      <c r="BB328" s="2">
        <f t="shared" si="501"/>
        <v>8.0083333333333378E-3</v>
      </c>
      <c r="BC328" s="2">
        <f t="shared" si="501"/>
        <v>1.4775000000000002E-2</v>
      </c>
      <c r="BD328" s="2">
        <f t="shared" si="501"/>
        <v>5.1916666666666665E-3</v>
      </c>
      <c r="BE328" s="2">
        <f t="shared" si="501"/>
        <v>5.4916666666666655E-3</v>
      </c>
      <c r="BF328" s="2">
        <f t="shared" si="501"/>
        <v>5.8750000000000009E-3</v>
      </c>
      <c r="BG328" s="2">
        <f t="shared" si="501"/>
        <v>5.9083333333333323E-3</v>
      </c>
      <c r="BH328" s="2">
        <f t="shared" si="501"/>
        <v>1.6116666666666668E-2</v>
      </c>
      <c r="BI328" s="2">
        <f t="shared" si="501"/>
        <v>-7.2833333333333326E-3</v>
      </c>
      <c r="BJ328" s="2">
        <f t="shared" si="501"/>
        <v>2.9916666666666655E-3</v>
      </c>
      <c r="BK328" s="2">
        <f t="shared" si="501"/>
        <v>1.3133333333333332E-2</v>
      </c>
      <c r="BL328" s="2">
        <f t="shared" si="501"/>
        <v>1.5016666666666669E-2</v>
      </c>
      <c r="BM328" s="2">
        <f t="shared" si="501"/>
        <v>1.7999999999999995E-3</v>
      </c>
      <c r="BO328">
        <f t="shared" si="428"/>
        <v>15</v>
      </c>
      <c r="BP328">
        <f t="shared" si="429"/>
        <v>1</v>
      </c>
      <c r="BQ328">
        <f t="shared" si="430"/>
        <v>24</v>
      </c>
      <c r="BR328">
        <f t="shared" si="431"/>
        <v>2</v>
      </c>
      <c r="BS328">
        <f t="shared" si="432"/>
        <v>8</v>
      </c>
      <c r="BT328">
        <f t="shared" si="433"/>
        <v>12</v>
      </c>
      <c r="BU328">
        <f t="shared" si="434"/>
        <v>9</v>
      </c>
      <c r="BV328">
        <f t="shared" si="435"/>
        <v>3</v>
      </c>
      <c r="BW328">
        <f t="shared" si="436"/>
        <v>14</v>
      </c>
      <c r="BX328">
        <f t="shared" si="437"/>
        <v>4</v>
      </c>
      <c r="BY328">
        <f t="shared" si="438"/>
        <v>11</v>
      </c>
      <c r="BZ328">
        <f t="shared" si="439"/>
        <v>6</v>
      </c>
      <c r="CA328">
        <f t="shared" si="440"/>
        <v>16</v>
      </c>
      <c r="CB328">
        <f t="shared" si="441"/>
        <v>28</v>
      </c>
      <c r="CC328">
        <f t="shared" si="442"/>
        <v>30</v>
      </c>
      <c r="CD328">
        <f t="shared" si="443"/>
        <v>22</v>
      </c>
      <c r="CE328">
        <f t="shared" si="444"/>
        <v>7</v>
      </c>
      <c r="CF328">
        <f t="shared" si="445"/>
        <v>19</v>
      </c>
      <c r="CG328">
        <f t="shared" si="446"/>
        <v>23</v>
      </c>
      <c r="CH328">
        <f t="shared" si="447"/>
        <v>26</v>
      </c>
      <c r="CI328">
        <f t="shared" si="448"/>
        <v>17</v>
      </c>
      <c r="CJ328">
        <f t="shared" si="449"/>
        <v>18</v>
      </c>
      <c r="CK328">
        <f t="shared" si="450"/>
        <v>20</v>
      </c>
      <c r="CL328">
        <f t="shared" si="451"/>
        <v>21</v>
      </c>
      <c r="CM328">
        <f t="shared" si="452"/>
        <v>29</v>
      </c>
      <c r="CN328">
        <f t="shared" si="453"/>
        <v>5</v>
      </c>
      <c r="CO328">
        <f t="shared" si="454"/>
        <v>13</v>
      </c>
      <c r="CP328">
        <f t="shared" si="455"/>
        <v>25</v>
      </c>
      <c r="CQ328">
        <f t="shared" si="456"/>
        <v>27</v>
      </c>
      <c r="CR328">
        <f t="shared" si="457"/>
        <v>10</v>
      </c>
      <c r="CU328" s="2">
        <f t="array" ref="CU328">AVERAGE(IF(BO328:CR328&gt;=$CU$8,E328:AH328,""))-$B328</f>
        <v>5.8726666666666663E-2</v>
      </c>
      <c r="CV328" s="2">
        <f t="array" ref="CV328">AVERAGE(IF(BO328:CR328&lt;=$CV$8,E328:AH328,""))-$B328</f>
        <v>6.5439999999999998E-2</v>
      </c>
      <c r="CW328" s="2">
        <f t="shared" si="417"/>
        <v>-6.713333333333335E-3</v>
      </c>
      <c r="CX328" s="2">
        <f t="shared" si="418"/>
        <v>5.7800000000000004E-2</v>
      </c>
      <c r="CY328" s="2">
        <f t="shared" si="419"/>
        <v>9.4149999999999998E-3</v>
      </c>
      <c r="CZ328" s="2"/>
      <c r="DA328" s="1">
        <f t="shared" si="420"/>
        <v>4.6717592548694205</v>
      </c>
      <c r="DB328" s="1">
        <f t="shared" si="421"/>
        <v>6.0507121798075438</v>
      </c>
      <c r="DC328" s="1">
        <f t="shared" si="422"/>
        <v>14.924164704037516</v>
      </c>
      <c r="DD328" s="1">
        <f t="shared" si="423"/>
        <v>3.3507757619388858</v>
      </c>
      <c r="DE328" s="3">
        <f t="shared" si="424"/>
        <v>1.4548894642857144</v>
      </c>
    </row>
    <row r="329" spans="1:109" x14ac:dyDescent="0.25">
      <c r="A329">
        <v>195212</v>
      </c>
      <c r="B329" s="10">
        <v>1.6000000000000001E-3</v>
      </c>
      <c r="C329" s="11">
        <v>2.9600000000000001E-2</v>
      </c>
      <c r="E329" s="7">
        <v>1.5600000000000001E-2</v>
      </c>
      <c r="F329" s="7">
        <v>-4.5999999999999999E-3</v>
      </c>
      <c r="G329" s="7">
        <v>4.0999999999999995E-3</v>
      </c>
      <c r="H329" s="7">
        <v>6.5100000000000005E-2</v>
      </c>
      <c r="I329" s="7">
        <v>2.5099999999999997E-2</v>
      </c>
      <c r="J329" s="7">
        <v>1.1599999999999999E-2</v>
      </c>
      <c r="K329" s="7">
        <v>5.5000000000000005E-3</v>
      </c>
      <c r="L329" s="7">
        <v>-1.95E-2</v>
      </c>
      <c r="M329" s="7">
        <v>1.6799999999999999E-2</v>
      </c>
      <c r="N329" s="7">
        <v>4.24E-2</v>
      </c>
      <c r="O329" s="7">
        <v>2.7300000000000001E-2</v>
      </c>
      <c r="P329" s="7">
        <v>4.1900000000000007E-2</v>
      </c>
      <c r="Q329" s="7">
        <v>2.3599999999999999E-2</v>
      </c>
      <c r="R329" s="7">
        <v>2.52E-2</v>
      </c>
      <c r="S329" s="7">
        <v>7.0599999999999996E-2</v>
      </c>
      <c r="T329" s="7">
        <v>2.3100000000000002E-2</v>
      </c>
      <c r="U329" s="7">
        <v>2.12E-2</v>
      </c>
      <c r="V329" s="7">
        <v>-1.8200000000000001E-2</v>
      </c>
      <c r="W329" s="7">
        <v>4.6399999999999997E-2</v>
      </c>
      <c r="X329" s="7">
        <v>2.01E-2</v>
      </c>
      <c r="Y329" s="7">
        <v>8.8000000000000005E-3</v>
      </c>
      <c r="Z329" s="7">
        <v>-6.8999999999999999E-3</v>
      </c>
      <c r="AA329" s="7">
        <v>4.1100000000000005E-2</v>
      </c>
      <c r="AB329" s="7">
        <v>2.9700000000000004E-2</v>
      </c>
      <c r="AC329" s="7">
        <v>3.7499999999999999E-2</v>
      </c>
      <c r="AD329" s="7">
        <v>2.0899999999999998E-2</v>
      </c>
      <c r="AE329" s="7">
        <v>1.6299999999999999E-2</v>
      </c>
      <c r="AF329" s="7">
        <v>5.1100000000000007E-2</v>
      </c>
      <c r="AG329" s="7">
        <v>4.0800000000000003E-2</v>
      </c>
      <c r="AH329" s="7">
        <v>8.0000000000000004E-4</v>
      </c>
      <c r="AJ329" s="2">
        <f t="shared" ref="AJ329:BM329" si="502">AVERAGE(E317:E328)</f>
        <v>7.6916666666666661E-3</v>
      </c>
      <c r="AK329" s="2">
        <f t="shared" si="502"/>
        <v>-7.7833333333333339E-3</v>
      </c>
      <c r="AL329" s="2">
        <f t="shared" si="502"/>
        <v>1.6875000000000001E-2</v>
      </c>
      <c r="AM329" s="2">
        <f t="shared" si="502"/>
        <v>-7.2916666666666659E-3</v>
      </c>
      <c r="AN329" s="2">
        <f t="shared" si="502"/>
        <v>7.4166666666666619E-4</v>
      </c>
      <c r="AO329" s="2">
        <f t="shared" si="502"/>
        <v>7.2666666666666678E-3</v>
      </c>
      <c r="AP329" s="2">
        <f t="shared" si="502"/>
        <v>6.3499999999999989E-3</v>
      </c>
      <c r="AQ329" s="2">
        <f t="shared" si="502"/>
        <v>-4.3833333333333328E-3</v>
      </c>
      <c r="AR329" s="2">
        <f t="shared" si="502"/>
        <v>1.1891666666666667E-2</v>
      </c>
      <c r="AS329" s="2">
        <f t="shared" si="502"/>
        <v>-5.6833333333333345E-3</v>
      </c>
      <c r="AT329" s="2">
        <f t="shared" si="502"/>
        <v>8.508333333333333E-3</v>
      </c>
      <c r="AU329" s="2">
        <f t="shared" si="502"/>
        <v>2.5500000000000006E-3</v>
      </c>
      <c r="AV329" s="2">
        <f t="shared" si="502"/>
        <v>9.0416666666666683E-3</v>
      </c>
      <c r="AW329" s="2">
        <f t="shared" si="502"/>
        <v>2.258333333333333E-2</v>
      </c>
      <c r="AX329" s="2">
        <f t="shared" si="502"/>
        <v>2.4325000000000003E-2</v>
      </c>
      <c r="AY329" s="2">
        <f t="shared" si="502"/>
        <v>1.2333333333333333E-2</v>
      </c>
      <c r="AZ329" s="2">
        <f t="shared" si="502"/>
        <v>1.1666666666666672E-3</v>
      </c>
      <c r="BA329" s="2">
        <f t="shared" si="502"/>
        <v>1.0416666666666666E-2</v>
      </c>
      <c r="BB329" s="2">
        <f t="shared" si="502"/>
        <v>1.0366666666666668E-2</v>
      </c>
      <c r="BC329" s="2">
        <f t="shared" si="502"/>
        <v>1.7625000000000002E-2</v>
      </c>
      <c r="BD329" s="2">
        <f t="shared" si="502"/>
        <v>8.175E-3</v>
      </c>
      <c r="BE329" s="2">
        <f t="shared" si="502"/>
        <v>4.333333333333334E-3</v>
      </c>
      <c r="BF329" s="2">
        <f t="shared" si="502"/>
        <v>8.3666666666666663E-3</v>
      </c>
      <c r="BG329" s="2">
        <f t="shared" si="502"/>
        <v>1.1483333333333333E-2</v>
      </c>
      <c r="BH329" s="2">
        <f t="shared" si="502"/>
        <v>2.0491666666666668E-2</v>
      </c>
      <c r="BI329" s="2">
        <f t="shared" si="502"/>
        <v>-4.4916666666666672E-3</v>
      </c>
      <c r="BJ329" s="2">
        <f t="shared" si="502"/>
        <v>5.2416666666666662E-3</v>
      </c>
      <c r="BK329" s="2">
        <f t="shared" si="502"/>
        <v>1.1766666666666667E-2</v>
      </c>
      <c r="BL329" s="2">
        <f t="shared" si="502"/>
        <v>1.8775000000000003E-2</v>
      </c>
      <c r="BM329" s="2">
        <f t="shared" si="502"/>
        <v>6.2916666666666676E-3</v>
      </c>
      <c r="BO329">
        <f t="shared" si="428"/>
        <v>14</v>
      </c>
      <c r="BP329">
        <f t="shared" si="429"/>
        <v>1</v>
      </c>
      <c r="BQ329">
        <f t="shared" si="430"/>
        <v>25</v>
      </c>
      <c r="BR329">
        <f t="shared" si="431"/>
        <v>2</v>
      </c>
      <c r="BS329">
        <f t="shared" si="432"/>
        <v>6</v>
      </c>
      <c r="BT329">
        <f t="shared" si="433"/>
        <v>13</v>
      </c>
      <c r="BU329">
        <f t="shared" si="434"/>
        <v>12</v>
      </c>
      <c r="BV329">
        <f t="shared" si="435"/>
        <v>5</v>
      </c>
      <c r="BW329">
        <f t="shared" si="436"/>
        <v>23</v>
      </c>
      <c r="BX329">
        <f t="shared" si="437"/>
        <v>3</v>
      </c>
      <c r="BY329">
        <f t="shared" si="438"/>
        <v>17</v>
      </c>
      <c r="BZ329">
        <f t="shared" si="439"/>
        <v>8</v>
      </c>
      <c r="CA329">
        <f t="shared" si="440"/>
        <v>18</v>
      </c>
      <c r="CB329">
        <f t="shared" si="441"/>
        <v>29</v>
      </c>
      <c r="CC329">
        <f t="shared" si="442"/>
        <v>30</v>
      </c>
      <c r="CD329">
        <f t="shared" si="443"/>
        <v>24</v>
      </c>
      <c r="CE329">
        <f t="shared" si="444"/>
        <v>7</v>
      </c>
      <c r="CF329">
        <f t="shared" si="445"/>
        <v>20</v>
      </c>
      <c r="CG329">
        <f t="shared" si="446"/>
        <v>19</v>
      </c>
      <c r="CH329">
        <f t="shared" si="447"/>
        <v>26</v>
      </c>
      <c r="CI329">
        <f t="shared" si="448"/>
        <v>15</v>
      </c>
      <c r="CJ329">
        <f t="shared" si="449"/>
        <v>9</v>
      </c>
      <c r="CK329">
        <f t="shared" si="450"/>
        <v>16</v>
      </c>
      <c r="CL329">
        <f t="shared" si="451"/>
        <v>21</v>
      </c>
      <c r="CM329">
        <f t="shared" si="452"/>
        <v>28</v>
      </c>
      <c r="CN329">
        <f t="shared" si="453"/>
        <v>4</v>
      </c>
      <c r="CO329">
        <f t="shared" si="454"/>
        <v>10</v>
      </c>
      <c r="CP329">
        <f t="shared" si="455"/>
        <v>22</v>
      </c>
      <c r="CQ329">
        <f t="shared" si="456"/>
        <v>27</v>
      </c>
      <c r="CR329">
        <f t="shared" si="457"/>
        <v>11</v>
      </c>
      <c r="CU329" s="2">
        <f t="array" ref="CU329">AVERAGE(IF(BO329:CR329&gt;=$CU$8,E329:AH329,""))-$B329</f>
        <v>2.7679999999999996E-2</v>
      </c>
      <c r="CV329" s="2">
        <f t="array" ref="CV329">AVERAGE(IF(BO329:CR329&lt;=$CV$8,E329:AH329,""))-$B329</f>
        <v>1.4679999999999999E-2</v>
      </c>
      <c r="CW329" s="2">
        <f t="shared" si="417"/>
        <v>1.2999999999999998E-2</v>
      </c>
      <c r="CX329" s="2">
        <f t="shared" si="418"/>
        <v>2.9600000000000001E-2</v>
      </c>
      <c r="CY329" s="2">
        <f t="shared" si="419"/>
        <v>1.7149999999999999E-2</v>
      </c>
      <c r="CZ329" s="2"/>
      <c r="DA329" s="1">
        <f t="shared" si="420"/>
        <v>4.7399669399905138</v>
      </c>
      <c r="DB329" s="1">
        <f t="shared" si="421"/>
        <v>6.2394943998175396</v>
      </c>
      <c r="DC329" s="1">
        <f t="shared" si="422"/>
        <v>15.361144246571733</v>
      </c>
      <c r="DD329" s="1">
        <f t="shared" si="423"/>
        <v>3.4053263913432512</v>
      </c>
      <c r="DE329" s="3">
        <f t="shared" si="424"/>
        <v>1.4678894642857143</v>
      </c>
    </row>
    <row r="330" spans="1:109" x14ac:dyDescent="0.25">
      <c r="A330">
        <v>195301</v>
      </c>
      <c r="B330" s="10">
        <v>1.6000000000000001E-3</v>
      </c>
      <c r="C330" s="11">
        <v>-2.8999999999999998E-3</v>
      </c>
      <c r="E330" s="7">
        <v>2.6099999999999998E-2</v>
      </c>
      <c r="F330" s="7">
        <v>3.0999999999999999E-3</v>
      </c>
      <c r="G330" s="7">
        <v>4.7400000000000005E-2</v>
      </c>
      <c r="H330" s="7">
        <v>4.5000000000000005E-3</v>
      </c>
      <c r="I330" s="7">
        <v>3.3399999999999999E-2</v>
      </c>
      <c r="J330" s="7">
        <v>6.4000000000000003E-3</v>
      </c>
      <c r="K330" s="7">
        <v>4.7999999999999996E-3</v>
      </c>
      <c r="L330" s="7">
        <v>-5.1100000000000007E-2</v>
      </c>
      <c r="M330" s="7">
        <v>2E-3</v>
      </c>
      <c r="N330" s="7">
        <v>-2.76E-2</v>
      </c>
      <c r="O330" s="7">
        <v>9.7000000000000003E-3</v>
      </c>
      <c r="P330" s="7">
        <v>1.43E-2</v>
      </c>
      <c r="Q330" s="7">
        <v>-1.6000000000000001E-3</v>
      </c>
      <c r="R330" s="7">
        <v>-3.3399999999999999E-2</v>
      </c>
      <c r="S330" s="7">
        <v>-4.5000000000000005E-3</v>
      </c>
      <c r="T330" s="7">
        <v>6.4699999999999994E-2</v>
      </c>
      <c r="U330" s="7">
        <v>-2.6000000000000003E-3</v>
      </c>
      <c r="V330" s="7">
        <v>2.0499999999999997E-2</v>
      </c>
      <c r="W330" s="7">
        <v>-3.0600000000000002E-2</v>
      </c>
      <c r="X330" s="7">
        <v>9.1000000000000004E-3</v>
      </c>
      <c r="Y330" s="7">
        <v>1.03E-2</v>
      </c>
      <c r="Z330" s="7">
        <v>2.5700000000000001E-2</v>
      </c>
      <c r="AA330" s="7">
        <v>-3.0999999999999999E-3</v>
      </c>
      <c r="AB330" s="7">
        <v>-1.3700000000000002E-2</v>
      </c>
      <c r="AC330" s="7">
        <v>1.7399999999999999E-2</v>
      </c>
      <c r="AD330" s="7">
        <v>-1.7000000000000001E-3</v>
      </c>
      <c r="AE330" s="7">
        <v>1.3200000000000002E-2</v>
      </c>
      <c r="AF330" s="7">
        <v>3.3799999999999997E-2</v>
      </c>
      <c r="AG330" s="7">
        <v>-1E-4</v>
      </c>
      <c r="AH330" s="7">
        <v>2.2700000000000001E-2</v>
      </c>
      <c r="AJ330" s="2">
        <f t="shared" ref="AJ330:BM330" si="503">AVERAGE(E318:E329)</f>
        <v>7.0416666666666674E-3</v>
      </c>
      <c r="AK330" s="2">
        <f t="shared" si="503"/>
        <v>-1.0433333333333334E-2</v>
      </c>
      <c r="AL330" s="2">
        <f t="shared" si="503"/>
        <v>1.6525000000000001E-2</v>
      </c>
      <c r="AM330" s="2">
        <f t="shared" si="503"/>
        <v>-1.2500000000000128E-4</v>
      </c>
      <c r="AN330" s="2">
        <f t="shared" si="503"/>
        <v>4.8583333333333334E-3</v>
      </c>
      <c r="AO330" s="2">
        <f t="shared" si="503"/>
        <v>6.2250000000000005E-3</v>
      </c>
      <c r="AP330" s="2">
        <f t="shared" si="503"/>
        <v>5.7666666666666673E-3</v>
      </c>
      <c r="AQ330" s="2">
        <f t="shared" si="503"/>
        <v>-1.0291666666666666E-2</v>
      </c>
      <c r="AR330" s="2">
        <f t="shared" si="503"/>
        <v>6.3416666666666647E-3</v>
      </c>
      <c r="AS330" s="2">
        <f t="shared" si="503"/>
        <v>-3.2916666666666667E-3</v>
      </c>
      <c r="AT330" s="2">
        <f t="shared" si="503"/>
        <v>8.1000000000000013E-3</v>
      </c>
      <c r="AU330" s="2">
        <f t="shared" si="503"/>
        <v>5.6750000000000021E-3</v>
      </c>
      <c r="AV330" s="2">
        <f t="shared" si="503"/>
        <v>7.8583333333333335E-3</v>
      </c>
      <c r="AW330" s="2">
        <f t="shared" si="503"/>
        <v>2.0691666666666664E-2</v>
      </c>
      <c r="AX330" s="2">
        <f t="shared" si="503"/>
        <v>2.7266666666666672E-2</v>
      </c>
      <c r="AY330" s="2">
        <f t="shared" si="503"/>
        <v>1.3141666666666668E-2</v>
      </c>
      <c r="AZ330" s="2">
        <f t="shared" si="503"/>
        <v>4.3833333333333337E-3</v>
      </c>
      <c r="BA330" s="2">
        <f t="shared" si="503"/>
        <v>9.5583333333333353E-3</v>
      </c>
      <c r="BB330" s="2">
        <f t="shared" si="503"/>
        <v>1.0233333333333336E-2</v>
      </c>
      <c r="BC330" s="2">
        <f t="shared" si="503"/>
        <v>1.6575000000000003E-2</v>
      </c>
      <c r="BD330" s="2">
        <f t="shared" si="503"/>
        <v>8.1833333333333341E-3</v>
      </c>
      <c r="BE330" s="2">
        <f t="shared" si="503"/>
        <v>2.5416666666666665E-3</v>
      </c>
      <c r="BF330" s="2">
        <f t="shared" si="503"/>
        <v>7.5416666666666661E-3</v>
      </c>
      <c r="BG330" s="2">
        <f t="shared" si="503"/>
        <v>1.1141666666666668E-2</v>
      </c>
      <c r="BH330" s="2">
        <f t="shared" si="503"/>
        <v>2.2216666666666666E-2</v>
      </c>
      <c r="BI330" s="2">
        <f t="shared" si="503"/>
        <v>-2.191666666666666E-3</v>
      </c>
      <c r="BJ330" s="2">
        <f t="shared" si="503"/>
        <v>6.8833333333333325E-3</v>
      </c>
      <c r="BK330" s="2">
        <f t="shared" si="503"/>
        <v>1.5524999999999999E-2</v>
      </c>
      <c r="BL330" s="2">
        <f t="shared" si="503"/>
        <v>1.7024999999999998E-2</v>
      </c>
      <c r="BM330" s="2">
        <f t="shared" si="503"/>
        <v>3.6166666666666673E-3</v>
      </c>
      <c r="BO330">
        <f t="shared" si="428"/>
        <v>15</v>
      </c>
      <c r="BP330">
        <f t="shared" si="429"/>
        <v>1</v>
      </c>
      <c r="BQ330">
        <f t="shared" si="430"/>
        <v>25</v>
      </c>
      <c r="BR330">
        <f t="shared" si="431"/>
        <v>5</v>
      </c>
      <c r="BS330">
        <f t="shared" si="432"/>
        <v>9</v>
      </c>
      <c r="BT330">
        <f t="shared" si="433"/>
        <v>12</v>
      </c>
      <c r="BU330">
        <f t="shared" si="434"/>
        <v>11</v>
      </c>
      <c r="BV330">
        <f t="shared" si="435"/>
        <v>2</v>
      </c>
      <c r="BW330">
        <f t="shared" si="436"/>
        <v>13</v>
      </c>
      <c r="BX330">
        <f t="shared" si="437"/>
        <v>3</v>
      </c>
      <c r="BY330">
        <f t="shared" si="438"/>
        <v>18</v>
      </c>
      <c r="BZ330">
        <f t="shared" si="439"/>
        <v>10</v>
      </c>
      <c r="CA330">
        <f t="shared" si="440"/>
        <v>17</v>
      </c>
      <c r="CB330">
        <f t="shared" si="441"/>
        <v>28</v>
      </c>
      <c r="CC330">
        <f t="shared" si="442"/>
        <v>30</v>
      </c>
      <c r="CD330">
        <f t="shared" si="443"/>
        <v>23</v>
      </c>
      <c r="CE330">
        <f t="shared" si="444"/>
        <v>8</v>
      </c>
      <c r="CF330">
        <f t="shared" si="445"/>
        <v>20</v>
      </c>
      <c r="CG330">
        <f t="shared" si="446"/>
        <v>21</v>
      </c>
      <c r="CH330">
        <f t="shared" si="447"/>
        <v>26</v>
      </c>
      <c r="CI330">
        <f t="shared" si="448"/>
        <v>19</v>
      </c>
      <c r="CJ330">
        <f t="shared" si="449"/>
        <v>6</v>
      </c>
      <c r="CK330">
        <f t="shared" si="450"/>
        <v>16</v>
      </c>
      <c r="CL330">
        <f t="shared" si="451"/>
        <v>22</v>
      </c>
      <c r="CM330">
        <f t="shared" si="452"/>
        <v>29</v>
      </c>
      <c r="CN330">
        <f t="shared" si="453"/>
        <v>4</v>
      </c>
      <c r="CO330">
        <f t="shared" si="454"/>
        <v>14</v>
      </c>
      <c r="CP330">
        <f t="shared" si="455"/>
        <v>24</v>
      </c>
      <c r="CQ330">
        <f t="shared" si="456"/>
        <v>27</v>
      </c>
      <c r="CR330">
        <f t="shared" si="457"/>
        <v>7</v>
      </c>
      <c r="CU330" s="2">
        <f t="array" ref="CU330">AVERAGE(IF(BO330:CR330&gt;=$CU$8,E330:AH330,""))-$B330</f>
        <v>6.7933333333333344E-3</v>
      </c>
      <c r="CV330" s="2">
        <f t="array" ref="CV330">AVERAGE(IF(BO330:CR330&lt;=$CV$8,E330:AH330,""))-$B330</f>
        <v>3.2799999999999999E-3</v>
      </c>
      <c r="CW330" s="2">
        <f t="shared" si="417"/>
        <v>3.5133333333333345E-3</v>
      </c>
      <c r="CX330" s="2">
        <f t="shared" si="418"/>
        <v>-2.8999999999999998E-3</v>
      </c>
      <c r="CY330" s="2">
        <f t="shared" si="419"/>
        <v>1.9100000000000011E-3</v>
      </c>
      <c r="CZ330" s="2"/>
      <c r="DA330" s="1">
        <f t="shared" si="420"/>
        <v>4.7642039709436652</v>
      </c>
      <c r="DB330" s="1">
        <f t="shared" si="421"/>
        <v>6.2313830570977773</v>
      </c>
      <c r="DC330" s="1">
        <f t="shared" si="422"/>
        <v>15.490075450614627</v>
      </c>
      <c r="DD330" s="1">
        <f t="shared" si="423"/>
        <v>3.4219443841330062</v>
      </c>
      <c r="DE330" s="3">
        <f t="shared" si="424"/>
        <v>1.4714027976190476</v>
      </c>
    </row>
    <row r="331" spans="1:109" x14ac:dyDescent="0.25">
      <c r="A331">
        <v>195302</v>
      </c>
      <c r="B331" s="10">
        <v>1.4000000000000002E-3</v>
      </c>
      <c r="C331" s="11">
        <v>-3.0999999999999999E-3</v>
      </c>
      <c r="E331" s="7">
        <v>5.2000000000000006E-3</v>
      </c>
      <c r="F331" s="7">
        <v>2E-3</v>
      </c>
      <c r="G331" s="7">
        <v>5.1500000000000004E-2</v>
      </c>
      <c r="H331" s="7">
        <v>0.04</v>
      </c>
      <c r="I331" s="7">
        <v>4.3299999999999998E-2</v>
      </c>
      <c r="J331" s="7">
        <v>-6.7000000000000002E-3</v>
      </c>
      <c r="K331" s="7">
        <v>3.7900000000000003E-2</v>
      </c>
      <c r="L331" s="7">
        <v>2.06E-2</v>
      </c>
      <c r="M331" s="7">
        <v>-2.6200000000000001E-2</v>
      </c>
      <c r="N331" s="7">
        <v>1.6299999999999999E-2</v>
      </c>
      <c r="O331" s="7">
        <v>5.0000000000000001E-4</v>
      </c>
      <c r="P331" s="7">
        <v>-3.9000000000000003E-3</v>
      </c>
      <c r="Q331" s="7">
        <v>-7.0999999999999995E-3</v>
      </c>
      <c r="R331" s="7">
        <v>3.4000000000000002E-3</v>
      </c>
      <c r="S331" s="7">
        <v>-1.17E-2</v>
      </c>
      <c r="T331" s="7">
        <v>1.61E-2</v>
      </c>
      <c r="U331" s="7">
        <v>3.2899999999999999E-2</v>
      </c>
      <c r="V331" s="7">
        <v>-5.8999999999999999E-3</v>
      </c>
      <c r="W331" s="7">
        <v>3.4000000000000002E-3</v>
      </c>
      <c r="X331" s="7">
        <v>5.1000000000000004E-3</v>
      </c>
      <c r="Y331" s="7">
        <v>-4.3E-3</v>
      </c>
      <c r="Z331" s="7">
        <v>5.9999999999999995E-4</v>
      </c>
      <c r="AA331" s="7">
        <v>8.3000000000000001E-3</v>
      </c>
      <c r="AB331" s="7">
        <v>1.23E-2</v>
      </c>
      <c r="AC331" s="7">
        <v>-1.15E-2</v>
      </c>
      <c r="AD331" s="7">
        <v>-1.54E-2</v>
      </c>
      <c r="AE331" s="7">
        <v>1.4000000000000002E-3</v>
      </c>
      <c r="AF331" s="7">
        <v>2.9500000000000002E-2</v>
      </c>
      <c r="AG331" s="7">
        <v>-2.2000000000000001E-3</v>
      </c>
      <c r="AH331" s="7">
        <v>-1.5700000000000002E-2</v>
      </c>
      <c r="AJ331" s="2">
        <f t="shared" ref="AJ331:BM331" si="504">AVERAGE(E319:E330)</f>
        <v>8.5666666666666669E-3</v>
      </c>
      <c r="AK331" s="2">
        <f t="shared" si="504"/>
        <v>-6.8083333333333338E-3</v>
      </c>
      <c r="AL331" s="2">
        <f t="shared" si="504"/>
        <v>1.6133333333333333E-2</v>
      </c>
      <c r="AM331" s="2">
        <f t="shared" si="504"/>
        <v>4.0000000000000078E-4</v>
      </c>
      <c r="AN331" s="2">
        <f t="shared" si="504"/>
        <v>9.1333333333333318E-3</v>
      </c>
      <c r="AO331" s="2">
        <f t="shared" si="504"/>
        <v>6.3500000000000015E-3</v>
      </c>
      <c r="AP331" s="2">
        <f t="shared" si="504"/>
        <v>5.0666666666666664E-3</v>
      </c>
      <c r="AQ331" s="2">
        <f t="shared" si="504"/>
        <v>-1.5091666666666668E-2</v>
      </c>
      <c r="AR331" s="2">
        <f t="shared" si="504"/>
        <v>9.2833333333333327E-3</v>
      </c>
      <c r="AS331" s="2">
        <f t="shared" si="504"/>
        <v>-1.3333333333333333E-3</v>
      </c>
      <c r="AT331" s="2">
        <f t="shared" si="504"/>
        <v>8.7833333333333357E-3</v>
      </c>
      <c r="AU331" s="2">
        <f t="shared" si="504"/>
        <v>4.3416666666666664E-3</v>
      </c>
      <c r="AV331" s="2">
        <f t="shared" si="504"/>
        <v>7.1416666666666668E-3</v>
      </c>
      <c r="AW331" s="2">
        <f t="shared" si="504"/>
        <v>1.8816666666666666E-2</v>
      </c>
      <c r="AX331" s="2">
        <f t="shared" si="504"/>
        <v>2.7983333333333336E-2</v>
      </c>
      <c r="AY331" s="2">
        <f t="shared" si="504"/>
        <v>1.5741666666666668E-2</v>
      </c>
      <c r="AZ331" s="2">
        <f t="shared" si="504"/>
        <v>1.833333333333329E-4</v>
      </c>
      <c r="BA331" s="2">
        <f t="shared" si="504"/>
        <v>7.1333333333333344E-3</v>
      </c>
      <c r="BB331" s="2">
        <f t="shared" si="504"/>
        <v>2.166666666666667E-3</v>
      </c>
      <c r="BC331" s="2">
        <f t="shared" si="504"/>
        <v>1.4766666666666666E-2</v>
      </c>
      <c r="BD331" s="2">
        <f t="shared" si="504"/>
        <v>8.8916666666666675E-3</v>
      </c>
      <c r="BE331" s="2">
        <f t="shared" si="504"/>
        <v>-4.9166666666666684E-4</v>
      </c>
      <c r="BF331" s="2">
        <f t="shared" si="504"/>
        <v>9.4499999999999983E-3</v>
      </c>
      <c r="BG331" s="2">
        <f t="shared" si="504"/>
        <v>9.566666666666666E-3</v>
      </c>
      <c r="BH331" s="2">
        <f t="shared" si="504"/>
        <v>2.0566666666666667E-2</v>
      </c>
      <c r="BI331" s="2">
        <f t="shared" si="504"/>
        <v>-2.7416666666666666E-3</v>
      </c>
      <c r="BJ331" s="2">
        <f t="shared" si="504"/>
        <v>8.4250000000000002E-3</v>
      </c>
      <c r="BK331" s="2">
        <f t="shared" si="504"/>
        <v>1.5400000000000002E-2</v>
      </c>
      <c r="BL331" s="2">
        <f t="shared" si="504"/>
        <v>1.4733333333333334E-2</v>
      </c>
      <c r="BM331" s="2">
        <f t="shared" si="504"/>
        <v>4.0500000000000006E-3</v>
      </c>
      <c r="BO331">
        <f t="shared" si="428"/>
        <v>16</v>
      </c>
      <c r="BP331">
        <f t="shared" si="429"/>
        <v>2</v>
      </c>
      <c r="BQ331">
        <f t="shared" si="430"/>
        <v>27</v>
      </c>
      <c r="BR331">
        <f t="shared" si="431"/>
        <v>7</v>
      </c>
      <c r="BS331">
        <f t="shared" si="432"/>
        <v>19</v>
      </c>
      <c r="BT331">
        <f t="shared" si="433"/>
        <v>12</v>
      </c>
      <c r="BU331">
        <f t="shared" si="434"/>
        <v>11</v>
      </c>
      <c r="BV331">
        <f t="shared" si="435"/>
        <v>1</v>
      </c>
      <c r="BW331">
        <f t="shared" si="436"/>
        <v>20</v>
      </c>
      <c r="BX331">
        <f t="shared" si="437"/>
        <v>4</v>
      </c>
      <c r="BY331">
        <f t="shared" si="438"/>
        <v>17</v>
      </c>
      <c r="BZ331">
        <f t="shared" si="439"/>
        <v>10</v>
      </c>
      <c r="CA331">
        <f t="shared" si="440"/>
        <v>14</v>
      </c>
      <c r="CB331">
        <f t="shared" si="441"/>
        <v>28</v>
      </c>
      <c r="CC331">
        <f t="shared" si="442"/>
        <v>30</v>
      </c>
      <c r="CD331">
        <f t="shared" si="443"/>
        <v>26</v>
      </c>
      <c r="CE331">
        <f t="shared" si="444"/>
        <v>6</v>
      </c>
      <c r="CF331">
        <f t="shared" si="445"/>
        <v>13</v>
      </c>
      <c r="CG331">
        <f t="shared" si="446"/>
        <v>8</v>
      </c>
      <c r="CH331">
        <f t="shared" si="447"/>
        <v>24</v>
      </c>
      <c r="CI331">
        <f t="shared" si="448"/>
        <v>18</v>
      </c>
      <c r="CJ331">
        <f t="shared" si="449"/>
        <v>5</v>
      </c>
      <c r="CK331">
        <f t="shared" si="450"/>
        <v>21</v>
      </c>
      <c r="CL331">
        <f t="shared" si="451"/>
        <v>22</v>
      </c>
      <c r="CM331">
        <f t="shared" si="452"/>
        <v>29</v>
      </c>
      <c r="CN331">
        <f t="shared" si="453"/>
        <v>3</v>
      </c>
      <c r="CO331">
        <f t="shared" si="454"/>
        <v>15</v>
      </c>
      <c r="CP331">
        <f t="shared" si="455"/>
        <v>25</v>
      </c>
      <c r="CQ331">
        <f t="shared" si="456"/>
        <v>23</v>
      </c>
      <c r="CR331">
        <f t="shared" si="457"/>
        <v>9</v>
      </c>
      <c r="CU331" s="2">
        <f t="array" ref="CU331">AVERAGE(IF(BO331:CR331&gt;=$CU$8,E331:AH331,""))-$B331</f>
        <v>6.5533333333333346E-3</v>
      </c>
      <c r="CV331" s="2">
        <f t="array" ref="CV331">AVERAGE(IF(BO331:CR331&lt;=$CV$8,E331:AH331,""))-$B331</f>
        <v>5.2933333333333322E-3</v>
      </c>
      <c r="CW331" s="2">
        <f t="shared" si="417"/>
        <v>1.2600000000000024E-3</v>
      </c>
      <c r="CX331" s="2">
        <f t="shared" si="418"/>
        <v>-3.0999999999999999E-3</v>
      </c>
      <c r="CY331" s="2">
        <f t="shared" si="419"/>
        <v>1.7000000000000186E-4</v>
      </c>
      <c r="CZ331" s="2"/>
      <c r="DA331" s="1">
        <f t="shared" si="420"/>
        <v>4.7768767535063761</v>
      </c>
      <c r="DB331" s="1">
        <f t="shared" si="421"/>
        <v>6.2207897059007111</v>
      </c>
      <c r="DC331" s="1">
        <f t="shared" si="422"/>
        <v>15.613273184031851</v>
      </c>
      <c r="DD331" s="1">
        <f t="shared" si="423"/>
        <v>3.4448485985441368</v>
      </c>
      <c r="DE331" s="3">
        <f t="shared" si="424"/>
        <v>1.4726627976190476</v>
      </c>
    </row>
    <row r="332" spans="1:109" x14ac:dyDescent="0.25">
      <c r="A332">
        <v>195303</v>
      </c>
      <c r="B332" s="10">
        <v>1.8E-3</v>
      </c>
      <c r="C332" s="11">
        <v>-1.52E-2</v>
      </c>
      <c r="E332" s="7">
        <v>-4.0999999999999995E-3</v>
      </c>
      <c r="F332" s="7">
        <v>-1.5700000000000002E-2</v>
      </c>
      <c r="G332" s="7">
        <v>-4.4699999999999997E-2</v>
      </c>
      <c r="H332" s="7">
        <v>4.9100000000000005E-2</v>
      </c>
      <c r="I332" s="7">
        <v>-3.0999999999999999E-3</v>
      </c>
      <c r="J332" s="7">
        <v>-5.6999999999999993E-3</v>
      </c>
      <c r="K332" s="7">
        <v>-2.12E-2</v>
      </c>
      <c r="L332" s="7">
        <v>-1.7000000000000001E-3</v>
      </c>
      <c r="M332" s="7">
        <v>7.000000000000001E-4</v>
      </c>
      <c r="N332" s="7">
        <v>-4.9200000000000001E-2</v>
      </c>
      <c r="O332" s="7">
        <v>-2.8999999999999998E-3</v>
      </c>
      <c r="P332" s="7">
        <v>-4.7E-2</v>
      </c>
      <c r="Q332" s="7">
        <v>-7.0999999999999995E-3</v>
      </c>
      <c r="R332" s="7">
        <v>-1.6299999999999999E-2</v>
      </c>
      <c r="S332" s="7">
        <v>-4.5400000000000003E-2</v>
      </c>
      <c r="T332" s="7">
        <v>-4.24E-2</v>
      </c>
      <c r="U332" s="7">
        <v>-3.95E-2</v>
      </c>
      <c r="V332" s="7">
        <v>-6.5799999999999997E-2</v>
      </c>
      <c r="W332" s="7">
        <v>-4.7000000000000002E-3</v>
      </c>
      <c r="X332" s="7">
        <v>1.6000000000000001E-3</v>
      </c>
      <c r="Y332" s="7">
        <v>-4.3E-3</v>
      </c>
      <c r="Z332" s="7">
        <v>3.8900000000000004E-2</v>
      </c>
      <c r="AA332" s="7">
        <v>9.0000000000000011E-3</v>
      </c>
      <c r="AB332" s="7">
        <v>-1.0800000000000001E-2</v>
      </c>
      <c r="AC332" s="7">
        <v>-2.3799999999999998E-2</v>
      </c>
      <c r="AD332" s="7">
        <v>-1.7100000000000001E-2</v>
      </c>
      <c r="AE332" s="7">
        <v>-1.5600000000000001E-2</v>
      </c>
      <c r="AF332" s="7">
        <v>1.3000000000000001E-2</v>
      </c>
      <c r="AG332" s="7">
        <v>7.7000000000000002E-3</v>
      </c>
      <c r="AH332" s="7">
        <v>1.8000000000000002E-2</v>
      </c>
      <c r="AJ332" s="2">
        <f t="shared" ref="AJ332:BM332" si="505">AVERAGE(E320:E331)</f>
        <v>1.0041666666666666E-2</v>
      </c>
      <c r="AK332" s="2">
        <f t="shared" si="505"/>
        <v>-3.8499999999999993E-3</v>
      </c>
      <c r="AL332" s="2">
        <f t="shared" si="505"/>
        <v>2.2591666666666666E-2</v>
      </c>
      <c r="AM332" s="2">
        <f t="shared" si="505"/>
        <v>3.6749999999999977E-3</v>
      </c>
      <c r="AN332" s="2">
        <f t="shared" si="505"/>
        <v>1.4516666666666666E-2</v>
      </c>
      <c r="AO332" s="2">
        <f t="shared" si="505"/>
        <v>6.0666666666666681E-3</v>
      </c>
      <c r="AP332" s="2">
        <f t="shared" si="505"/>
        <v>1.1333333333333334E-2</v>
      </c>
      <c r="AQ332" s="2">
        <f t="shared" si="505"/>
        <v>-9.8333333333333328E-3</v>
      </c>
      <c r="AR332" s="2">
        <f t="shared" si="505"/>
        <v>9.9416666666666681E-3</v>
      </c>
      <c r="AS332" s="2">
        <f t="shared" si="505"/>
        <v>3.0583333333333317E-3</v>
      </c>
      <c r="AT332" s="2">
        <f t="shared" si="505"/>
        <v>1.0441666666666669E-2</v>
      </c>
      <c r="AU332" s="2">
        <f t="shared" si="505"/>
        <v>9.1083333333333346E-3</v>
      </c>
      <c r="AV332" s="2">
        <f t="shared" si="505"/>
        <v>8.6583333333333339E-3</v>
      </c>
      <c r="AW332" s="2">
        <f t="shared" si="505"/>
        <v>2.2308333333333333E-2</v>
      </c>
      <c r="AX332" s="2">
        <f t="shared" si="505"/>
        <v>2.7208333333333338E-2</v>
      </c>
      <c r="AY332" s="2">
        <f t="shared" si="505"/>
        <v>2.0133333333333333E-2</v>
      </c>
      <c r="AZ332" s="2">
        <f t="shared" si="505"/>
        <v>7.1249999999999994E-3</v>
      </c>
      <c r="BA332" s="2">
        <f t="shared" si="505"/>
        <v>5.5750000000000001E-3</v>
      </c>
      <c r="BB332" s="2">
        <f t="shared" si="505"/>
        <v>5.3333333333333332E-3</v>
      </c>
      <c r="BC332" s="2">
        <f t="shared" si="505"/>
        <v>1.4624999999999999E-2</v>
      </c>
      <c r="BD332" s="2">
        <f t="shared" si="505"/>
        <v>9.0583333333333349E-3</v>
      </c>
      <c r="BE332" s="2">
        <f t="shared" si="505"/>
        <v>1.0666666666666667E-3</v>
      </c>
      <c r="BF332" s="2">
        <f t="shared" si="505"/>
        <v>1.2116666666666666E-2</v>
      </c>
      <c r="BG332" s="2">
        <f t="shared" si="505"/>
        <v>1.2558333333333336E-2</v>
      </c>
      <c r="BH332" s="2">
        <f t="shared" si="505"/>
        <v>2.1008333333333334E-2</v>
      </c>
      <c r="BI332" s="2">
        <f t="shared" si="505"/>
        <v>-1.3000000000000015E-3</v>
      </c>
      <c r="BJ332" s="2">
        <f t="shared" si="505"/>
        <v>1.1383333333333334E-2</v>
      </c>
      <c r="BK332" s="2">
        <f t="shared" si="505"/>
        <v>1.78E-2</v>
      </c>
      <c r="BL332" s="2">
        <f t="shared" si="505"/>
        <v>1.4775000000000002E-2</v>
      </c>
      <c r="BM332" s="2">
        <f t="shared" si="505"/>
        <v>7.3083333333333325E-3</v>
      </c>
      <c r="BO332">
        <f t="shared" si="428"/>
        <v>16</v>
      </c>
      <c r="BP332">
        <f t="shared" si="429"/>
        <v>2</v>
      </c>
      <c r="BQ332">
        <f t="shared" si="430"/>
        <v>29</v>
      </c>
      <c r="BR332">
        <f t="shared" si="431"/>
        <v>6</v>
      </c>
      <c r="BS332">
        <f t="shared" si="432"/>
        <v>22</v>
      </c>
      <c r="BT332">
        <f t="shared" si="433"/>
        <v>9</v>
      </c>
      <c r="BU332">
        <f t="shared" si="434"/>
        <v>18</v>
      </c>
      <c r="BV332">
        <f t="shared" si="435"/>
        <v>1</v>
      </c>
      <c r="BW332">
        <f t="shared" si="436"/>
        <v>15</v>
      </c>
      <c r="BX332">
        <f t="shared" si="437"/>
        <v>5</v>
      </c>
      <c r="BY332">
        <f t="shared" si="438"/>
        <v>17</v>
      </c>
      <c r="BZ332">
        <f t="shared" si="439"/>
        <v>14</v>
      </c>
      <c r="CA332">
        <f t="shared" si="440"/>
        <v>12</v>
      </c>
      <c r="CB332">
        <f t="shared" si="441"/>
        <v>28</v>
      </c>
      <c r="CC332">
        <f t="shared" si="442"/>
        <v>30</v>
      </c>
      <c r="CD332">
        <f t="shared" si="443"/>
        <v>26</v>
      </c>
      <c r="CE332">
        <f t="shared" si="444"/>
        <v>10</v>
      </c>
      <c r="CF332">
        <f t="shared" si="445"/>
        <v>8</v>
      </c>
      <c r="CG332">
        <f t="shared" si="446"/>
        <v>7</v>
      </c>
      <c r="CH332">
        <f t="shared" si="447"/>
        <v>23</v>
      </c>
      <c r="CI332">
        <f t="shared" si="448"/>
        <v>13</v>
      </c>
      <c r="CJ332">
        <f t="shared" si="449"/>
        <v>4</v>
      </c>
      <c r="CK332">
        <f t="shared" si="450"/>
        <v>20</v>
      </c>
      <c r="CL332">
        <f t="shared" si="451"/>
        <v>21</v>
      </c>
      <c r="CM332">
        <f t="shared" si="452"/>
        <v>27</v>
      </c>
      <c r="CN332">
        <f t="shared" si="453"/>
        <v>3</v>
      </c>
      <c r="CO332">
        <f t="shared" si="454"/>
        <v>19</v>
      </c>
      <c r="CP332">
        <f t="shared" si="455"/>
        <v>25</v>
      </c>
      <c r="CQ332">
        <f t="shared" si="456"/>
        <v>24</v>
      </c>
      <c r="CR332">
        <f t="shared" si="457"/>
        <v>11</v>
      </c>
      <c r="CU332" s="2">
        <f t="array" ref="CU332">AVERAGE(IF(BO332:CR332&gt;=$CU$8,E332:AH332,""))-$B332</f>
        <v>-1.5066666666666664E-2</v>
      </c>
      <c r="CV332" s="2">
        <f t="array" ref="CV332">AVERAGE(IF(BO332:CR332&lt;=$CV$8,E332:AH332,""))-$B332</f>
        <v>-1.1873333333333333E-2</v>
      </c>
      <c r="CW332" s="2">
        <f t="shared" si="417"/>
        <v>-3.193333333333331E-3</v>
      </c>
      <c r="CX332" s="2">
        <f t="shared" si="418"/>
        <v>-1.52E-2</v>
      </c>
      <c r="CY332" s="2">
        <f t="shared" si="419"/>
        <v>-6.1949999999999983E-3</v>
      </c>
      <c r="CZ332" s="2"/>
      <c r="DA332" s="1">
        <f t="shared" si="420"/>
        <v>4.7702209718964905</v>
      </c>
      <c r="DB332" s="1">
        <f t="shared" si="421"/>
        <v>6.1374311238416421</v>
      </c>
      <c r="DC332" s="1">
        <f t="shared" si="422"/>
        <v>15.406137093123695</v>
      </c>
      <c r="DD332" s="1">
        <f t="shared" si="423"/>
        <v>3.4101474903281357</v>
      </c>
      <c r="DE332" s="3">
        <f t="shared" si="424"/>
        <v>1.4694694642857142</v>
      </c>
    </row>
    <row r="333" spans="1:109" x14ac:dyDescent="0.25">
      <c r="A333">
        <v>195304</v>
      </c>
      <c r="B333" s="10">
        <v>1.6000000000000001E-3</v>
      </c>
      <c r="C333" s="11">
        <v>-2.9100000000000001E-2</v>
      </c>
      <c r="E333" s="7">
        <v>-6.4000000000000003E-3</v>
      </c>
      <c r="F333" s="7">
        <v>-3.7100000000000001E-2</v>
      </c>
      <c r="G333" s="7">
        <v>4.5100000000000001E-2</v>
      </c>
      <c r="H333" s="7">
        <v>-2.5499999999999998E-2</v>
      </c>
      <c r="I333" s="7">
        <v>-1.6799999999999999E-2</v>
      </c>
      <c r="J333" s="7">
        <v>-3.3000000000000002E-2</v>
      </c>
      <c r="K333" s="7">
        <v>-1.26E-2</v>
      </c>
      <c r="L333" s="7">
        <v>-5.3400000000000003E-2</v>
      </c>
      <c r="M333" s="7">
        <v>-3.3399999999999999E-2</v>
      </c>
      <c r="N333" s="7">
        <v>-2.7799999999999998E-2</v>
      </c>
      <c r="O333" s="7">
        <v>-2.0899999999999998E-2</v>
      </c>
      <c r="P333" s="7">
        <v>-2.0400000000000001E-2</v>
      </c>
      <c r="Q333" s="7">
        <v>-1.77E-2</v>
      </c>
      <c r="R333" s="7">
        <v>8.1000000000000013E-3</v>
      </c>
      <c r="S333" s="7">
        <v>-2.0499999999999997E-2</v>
      </c>
      <c r="T333" s="7">
        <v>-4.0899999999999999E-2</v>
      </c>
      <c r="U333" s="7">
        <v>-2.01E-2</v>
      </c>
      <c r="V333" s="7">
        <v>-6.8000000000000005E-2</v>
      </c>
      <c r="W333" s="7">
        <v>-5.16E-2</v>
      </c>
      <c r="X333" s="7">
        <v>-2.9500000000000002E-2</v>
      </c>
      <c r="Y333" s="7">
        <v>-1.0400000000000001E-2</v>
      </c>
      <c r="Z333" s="7">
        <v>-9.9000000000000008E-3</v>
      </c>
      <c r="AA333" s="7">
        <v>-2.5000000000000001E-2</v>
      </c>
      <c r="AB333" s="7">
        <v>-2.0800000000000003E-2</v>
      </c>
      <c r="AC333" s="7">
        <v>-2.92E-2</v>
      </c>
      <c r="AD333" s="7">
        <v>-3.2599999999999997E-2</v>
      </c>
      <c r="AE333" s="7">
        <v>-4.1999999999999997E-3</v>
      </c>
      <c r="AF333" s="7">
        <v>-8.8999999999999999E-3</v>
      </c>
      <c r="AG333" s="7">
        <v>-4.5499999999999999E-2</v>
      </c>
      <c r="AH333" s="7">
        <v>-1.3700000000000002E-2</v>
      </c>
      <c r="AJ333" s="2">
        <f t="shared" ref="AJ333:BM333" si="506">AVERAGE(E321:E332)</f>
        <v>8.4583333333333333E-3</v>
      </c>
      <c r="AK333" s="2">
        <f t="shared" si="506"/>
        <v>-4.9750000000000011E-3</v>
      </c>
      <c r="AL333" s="2">
        <f t="shared" si="506"/>
        <v>1.7308333333333335E-2</v>
      </c>
      <c r="AM333" s="2">
        <f t="shared" si="506"/>
        <v>7.0666666666666681E-3</v>
      </c>
      <c r="AN333" s="2">
        <f t="shared" si="506"/>
        <v>1.1299999999999999E-2</v>
      </c>
      <c r="AO333" s="2">
        <f t="shared" si="506"/>
        <v>3.7500000000000012E-3</v>
      </c>
      <c r="AP333" s="2">
        <f t="shared" si="506"/>
        <v>7.1000000000000013E-3</v>
      </c>
      <c r="AQ333" s="2">
        <f t="shared" si="506"/>
        <v>-1.035E-2</v>
      </c>
      <c r="AR333" s="2">
        <f t="shared" si="506"/>
        <v>7.2249999999999997E-3</v>
      </c>
      <c r="AS333" s="2">
        <f t="shared" si="506"/>
        <v>-4.3583333333333347E-3</v>
      </c>
      <c r="AT333" s="2">
        <f t="shared" si="506"/>
        <v>7.3666666666666672E-3</v>
      </c>
      <c r="AU333" s="2">
        <f t="shared" si="506"/>
        <v>3.6333333333333356E-3</v>
      </c>
      <c r="AV333" s="2">
        <f t="shared" si="506"/>
        <v>5.4333333333333352E-3</v>
      </c>
      <c r="AW333" s="2">
        <f t="shared" si="506"/>
        <v>1.4499999999999997E-2</v>
      </c>
      <c r="AX333" s="2">
        <f t="shared" si="506"/>
        <v>1.6058333333333331E-2</v>
      </c>
      <c r="AY333" s="2">
        <f t="shared" si="506"/>
        <v>1.5441666666666668E-2</v>
      </c>
      <c r="AZ333" s="2">
        <f t="shared" si="506"/>
        <v>2.166666666666667E-3</v>
      </c>
      <c r="BA333" s="2">
        <f t="shared" si="506"/>
        <v>-2.4999999999999908E-4</v>
      </c>
      <c r="BB333" s="2">
        <f t="shared" si="506"/>
        <v>-2.4250000000000005E-3</v>
      </c>
      <c r="BC333" s="2">
        <f t="shared" si="506"/>
        <v>1.29E-2</v>
      </c>
      <c r="BD333" s="2">
        <f t="shared" si="506"/>
        <v>7.6500000000000014E-3</v>
      </c>
      <c r="BE333" s="2">
        <f t="shared" si="506"/>
        <v>3.108333333333334E-3</v>
      </c>
      <c r="BF333" s="2">
        <f t="shared" si="506"/>
        <v>1.2041666666666668E-2</v>
      </c>
      <c r="BG333" s="2">
        <f t="shared" si="506"/>
        <v>9.633333333333334E-3</v>
      </c>
      <c r="BH333" s="2">
        <f t="shared" si="506"/>
        <v>1.2075000000000002E-2</v>
      </c>
      <c r="BI333" s="2">
        <f t="shared" si="506"/>
        <v>-1.9250000000000005E-3</v>
      </c>
      <c r="BJ333" s="2">
        <f t="shared" si="506"/>
        <v>8.1666666666666658E-3</v>
      </c>
      <c r="BK333" s="2">
        <f t="shared" si="506"/>
        <v>1.4700000000000003E-2</v>
      </c>
      <c r="BL333" s="2">
        <f t="shared" si="506"/>
        <v>1.2141666666666669E-2</v>
      </c>
      <c r="BM333" s="2">
        <f t="shared" si="506"/>
        <v>5.9500000000000004E-3</v>
      </c>
      <c r="BO333">
        <f t="shared" si="428"/>
        <v>19</v>
      </c>
      <c r="BP333">
        <f t="shared" si="429"/>
        <v>2</v>
      </c>
      <c r="BQ333">
        <f t="shared" si="430"/>
        <v>30</v>
      </c>
      <c r="BR333">
        <f t="shared" si="431"/>
        <v>13</v>
      </c>
      <c r="BS333">
        <f t="shared" si="432"/>
        <v>21</v>
      </c>
      <c r="BT333">
        <f t="shared" si="433"/>
        <v>10</v>
      </c>
      <c r="BU333">
        <f t="shared" si="434"/>
        <v>14</v>
      </c>
      <c r="BV333">
        <f t="shared" si="435"/>
        <v>1</v>
      </c>
      <c r="BW333">
        <f t="shared" si="436"/>
        <v>15</v>
      </c>
      <c r="BX333">
        <f t="shared" si="437"/>
        <v>3</v>
      </c>
      <c r="BY333">
        <f t="shared" si="438"/>
        <v>16</v>
      </c>
      <c r="BZ333">
        <f t="shared" si="439"/>
        <v>9</v>
      </c>
      <c r="CA333">
        <f t="shared" si="440"/>
        <v>11</v>
      </c>
      <c r="CB333">
        <f t="shared" si="441"/>
        <v>26</v>
      </c>
      <c r="CC333">
        <f t="shared" si="442"/>
        <v>29</v>
      </c>
      <c r="CD333">
        <f t="shared" si="443"/>
        <v>28</v>
      </c>
      <c r="CE333">
        <f t="shared" si="444"/>
        <v>7</v>
      </c>
      <c r="CF333">
        <f t="shared" si="445"/>
        <v>6</v>
      </c>
      <c r="CG333">
        <f t="shared" si="446"/>
        <v>4</v>
      </c>
      <c r="CH333">
        <f t="shared" si="447"/>
        <v>25</v>
      </c>
      <c r="CI333">
        <f t="shared" si="448"/>
        <v>17</v>
      </c>
      <c r="CJ333">
        <f t="shared" si="449"/>
        <v>8</v>
      </c>
      <c r="CK333">
        <f t="shared" si="450"/>
        <v>22</v>
      </c>
      <c r="CL333">
        <f t="shared" si="451"/>
        <v>20</v>
      </c>
      <c r="CM333">
        <f t="shared" si="452"/>
        <v>23</v>
      </c>
      <c r="CN333">
        <f t="shared" si="453"/>
        <v>5</v>
      </c>
      <c r="CO333">
        <f t="shared" si="454"/>
        <v>18</v>
      </c>
      <c r="CP333">
        <f t="shared" si="455"/>
        <v>27</v>
      </c>
      <c r="CQ333">
        <f t="shared" si="456"/>
        <v>24</v>
      </c>
      <c r="CR333">
        <f t="shared" si="457"/>
        <v>12</v>
      </c>
      <c r="CU333" s="2">
        <f t="array" ref="CU333">AVERAGE(IF(BO333:CR333&gt;=$CU$8,E333:AH333,""))-$B333</f>
        <v>-1.6653333333333332E-2</v>
      </c>
      <c r="CV333" s="2">
        <f t="array" ref="CV333">AVERAGE(IF(BO333:CR333&lt;=$CV$8,E333:AH333,""))-$B333</f>
        <v>-3.2053333333333336E-2</v>
      </c>
      <c r="CW333" s="2">
        <f t="shared" si="417"/>
        <v>1.5400000000000004E-2</v>
      </c>
      <c r="CX333" s="2">
        <f t="shared" si="418"/>
        <v>-2.9100000000000001E-2</v>
      </c>
      <c r="CY333" s="2">
        <f t="shared" si="419"/>
        <v>4.2750000000000028E-3</v>
      </c>
      <c r="CZ333" s="2"/>
      <c r="DA333" s="1">
        <f t="shared" si="420"/>
        <v>4.8513147284187319</v>
      </c>
      <c r="DB333" s="1">
        <f t="shared" si="421"/>
        <v>5.9686517679359969</v>
      </c>
      <c r="DC333" s="1">
        <f t="shared" si="422"/>
        <v>15.174223376081875</v>
      </c>
      <c r="DD333" s="1">
        <f t="shared" si="423"/>
        <v>3.3062971320893428</v>
      </c>
      <c r="DE333" s="3">
        <f t="shared" si="424"/>
        <v>1.4848694642857143</v>
      </c>
    </row>
    <row r="334" spans="1:109" x14ac:dyDescent="0.25">
      <c r="A334">
        <v>195305</v>
      </c>
      <c r="B334" s="10">
        <v>1.7000000000000001E-3</v>
      </c>
      <c r="C334" s="11">
        <v>5.4000000000000003E-3</v>
      </c>
      <c r="E334" s="7">
        <v>3.3000000000000004E-3</v>
      </c>
      <c r="F334" s="7">
        <v>8.0000000000000002E-3</v>
      </c>
      <c r="G334" s="7">
        <v>-1.5E-3</v>
      </c>
      <c r="H334" s="7">
        <v>-2.0000000000000001E-4</v>
      </c>
      <c r="I334" s="7">
        <v>4.8999999999999998E-3</v>
      </c>
      <c r="J334" s="7">
        <v>8.0000000000000004E-4</v>
      </c>
      <c r="K334" s="7">
        <v>5.6000000000000008E-3</v>
      </c>
      <c r="L334" s="7">
        <v>-4.0000000000000002E-4</v>
      </c>
      <c r="M334" s="7">
        <v>1E-4</v>
      </c>
      <c r="N334" s="7">
        <v>-3.9000000000000003E-3</v>
      </c>
      <c r="O334" s="7">
        <v>1E-3</v>
      </c>
      <c r="P334" s="7">
        <v>5.0000000000000001E-4</v>
      </c>
      <c r="Q334" s="7">
        <v>-3.9000000000000003E-3</v>
      </c>
      <c r="R334" s="7">
        <v>9.9000000000000008E-3</v>
      </c>
      <c r="S334" s="7">
        <v>-2.3999999999999998E-3</v>
      </c>
      <c r="T334" s="7">
        <v>3.0800000000000001E-2</v>
      </c>
      <c r="U334" s="7">
        <v>-1.8600000000000002E-2</v>
      </c>
      <c r="V334" s="7">
        <v>-3.3000000000000004E-3</v>
      </c>
      <c r="W334" s="7">
        <v>1.8700000000000001E-2</v>
      </c>
      <c r="X334" s="7">
        <v>-1.3000000000000002E-3</v>
      </c>
      <c r="Y334" s="7">
        <v>3.7000000000000002E-3</v>
      </c>
      <c r="Z334" s="7">
        <v>6.8099999999999994E-2</v>
      </c>
      <c r="AA334" s="7">
        <v>1.43E-2</v>
      </c>
      <c r="AB334" s="7">
        <v>1.3000000000000001E-2</v>
      </c>
      <c r="AC334" s="7">
        <v>2.76E-2</v>
      </c>
      <c r="AD334" s="7">
        <v>2.3999999999999998E-3</v>
      </c>
      <c r="AE334" s="7">
        <v>1.9E-2</v>
      </c>
      <c r="AF334" s="7">
        <v>-1.1999999999999999E-3</v>
      </c>
      <c r="AG334" s="7">
        <v>6.0000000000000001E-3</v>
      </c>
      <c r="AH334" s="7">
        <v>2.1600000000000001E-2</v>
      </c>
      <c r="AJ334" s="2">
        <f t="shared" ref="AJ334:BM334" si="507">AVERAGE(E322:E333)</f>
        <v>9.6000000000000009E-3</v>
      </c>
      <c r="AK334" s="2">
        <f t="shared" si="507"/>
        <v>-2.916666666666675E-4</v>
      </c>
      <c r="AL334" s="2">
        <f t="shared" si="507"/>
        <v>2.4258333333333337E-2</v>
      </c>
      <c r="AM334" s="2">
        <f t="shared" si="507"/>
        <v>9.8499999999999994E-3</v>
      </c>
      <c r="AN334" s="2">
        <f t="shared" si="507"/>
        <v>1.2216666666666667E-2</v>
      </c>
      <c r="AO334" s="2">
        <f t="shared" si="507"/>
        <v>5.4916666666666681E-3</v>
      </c>
      <c r="AP334" s="2">
        <f t="shared" si="507"/>
        <v>8.7499999999999991E-3</v>
      </c>
      <c r="AQ334" s="2">
        <f t="shared" si="507"/>
        <v>-1.0216666666666667E-2</v>
      </c>
      <c r="AR334" s="2">
        <f t="shared" si="507"/>
        <v>1.0508333333333337E-2</v>
      </c>
      <c r="AS334" s="2">
        <f t="shared" si="507"/>
        <v>-2.4416666666666684E-3</v>
      </c>
      <c r="AT334" s="2">
        <f t="shared" si="507"/>
        <v>8.9000000000000034E-3</v>
      </c>
      <c r="AU334" s="2">
        <f t="shared" si="507"/>
        <v>8.4333333333333361E-3</v>
      </c>
      <c r="AV334" s="2">
        <f t="shared" si="507"/>
        <v>7.6750000000000013E-3</v>
      </c>
      <c r="AW334" s="2">
        <f t="shared" si="507"/>
        <v>1.8316666666666669E-2</v>
      </c>
      <c r="AX334" s="2">
        <f t="shared" si="507"/>
        <v>1.7566666666666671E-2</v>
      </c>
      <c r="AY334" s="2">
        <f t="shared" si="507"/>
        <v>1.5541666666666667E-2</v>
      </c>
      <c r="AZ334" s="2">
        <f t="shared" si="507"/>
        <v>5.3166666666666666E-3</v>
      </c>
      <c r="BA334" s="2">
        <f t="shared" si="507"/>
        <v>7.6666666666666777E-4</v>
      </c>
      <c r="BB334" s="2">
        <f t="shared" si="507"/>
        <v>-3.5000000000000195E-4</v>
      </c>
      <c r="BC334" s="2">
        <f t="shared" si="507"/>
        <v>1.1941666666666665E-2</v>
      </c>
      <c r="BD334" s="2">
        <f t="shared" si="507"/>
        <v>7.4083333333333336E-3</v>
      </c>
      <c r="BE334" s="2">
        <f t="shared" si="507"/>
        <v>3.8750000000000004E-3</v>
      </c>
      <c r="BF334" s="2">
        <f t="shared" si="507"/>
        <v>1.2150000000000001E-2</v>
      </c>
      <c r="BG334" s="2">
        <f t="shared" si="507"/>
        <v>1.2749999999999999E-2</v>
      </c>
      <c r="BH334" s="2">
        <f t="shared" si="507"/>
        <v>1.2458333333333335E-2</v>
      </c>
      <c r="BI334" s="2">
        <f t="shared" si="507"/>
        <v>2.4166666666666724E-4</v>
      </c>
      <c r="BJ334" s="2">
        <f t="shared" si="507"/>
        <v>9.0750000000000015E-3</v>
      </c>
      <c r="BK334" s="2">
        <f t="shared" si="507"/>
        <v>1.5241666666666669E-2</v>
      </c>
      <c r="BL334" s="2">
        <f t="shared" si="507"/>
        <v>9.6250000000000033E-3</v>
      </c>
      <c r="BM334" s="2">
        <f t="shared" si="507"/>
        <v>7.9583333333333329E-3</v>
      </c>
      <c r="BO334">
        <f t="shared" si="428"/>
        <v>17</v>
      </c>
      <c r="BP334">
        <f t="shared" si="429"/>
        <v>4</v>
      </c>
      <c r="BQ334">
        <f t="shared" si="430"/>
        <v>30</v>
      </c>
      <c r="BR334">
        <f t="shared" si="431"/>
        <v>19</v>
      </c>
      <c r="BS334">
        <f t="shared" si="432"/>
        <v>23</v>
      </c>
      <c r="BT334">
        <f t="shared" si="433"/>
        <v>9</v>
      </c>
      <c r="BU334">
        <f t="shared" si="434"/>
        <v>14</v>
      </c>
      <c r="BV334">
        <f t="shared" si="435"/>
        <v>1</v>
      </c>
      <c r="BW334">
        <f t="shared" si="436"/>
        <v>20</v>
      </c>
      <c r="BX334">
        <f t="shared" si="437"/>
        <v>2</v>
      </c>
      <c r="BY334">
        <f t="shared" si="438"/>
        <v>15</v>
      </c>
      <c r="BZ334">
        <f t="shared" si="439"/>
        <v>13</v>
      </c>
      <c r="CA334">
        <f t="shared" si="440"/>
        <v>11</v>
      </c>
      <c r="CB334">
        <f t="shared" si="441"/>
        <v>29</v>
      </c>
      <c r="CC334">
        <f t="shared" si="442"/>
        <v>28</v>
      </c>
      <c r="CD334">
        <f t="shared" si="443"/>
        <v>27</v>
      </c>
      <c r="CE334">
        <f t="shared" si="444"/>
        <v>8</v>
      </c>
      <c r="CF334">
        <f t="shared" si="445"/>
        <v>6</v>
      </c>
      <c r="CG334">
        <f t="shared" si="446"/>
        <v>3</v>
      </c>
      <c r="CH334">
        <f t="shared" si="447"/>
        <v>21</v>
      </c>
      <c r="CI334">
        <f t="shared" si="448"/>
        <v>10</v>
      </c>
      <c r="CJ334">
        <f t="shared" si="449"/>
        <v>7</v>
      </c>
      <c r="CK334">
        <f t="shared" si="450"/>
        <v>22</v>
      </c>
      <c r="CL334">
        <f t="shared" si="451"/>
        <v>25</v>
      </c>
      <c r="CM334">
        <f t="shared" si="452"/>
        <v>24</v>
      </c>
      <c r="CN334">
        <f t="shared" si="453"/>
        <v>5</v>
      </c>
      <c r="CO334">
        <f t="shared" si="454"/>
        <v>16</v>
      </c>
      <c r="CP334">
        <f t="shared" si="455"/>
        <v>26</v>
      </c>
      <c r="CQ334">
        <f t="shared" si="456"/>
        <v>18</v>
      </c>
      <c r="CR334">
        <f t="shared" si="457"/>
        <v>12</v>
      </c>
      <c r="CU334" s="2">
        <f t="array" ref="CU334">AVERAGE(IF(BO334:CR334&gt;=$CU$8,E334:AH334,""))-$B334</f>
        <v>6.4533333333333335E-3</v>
      </c>
      <c r="CV334" s="2">
        <f t="array" ref="CV334">AVERAGE(IF(BO334:CR334&lt;=$CV$8,E334:AH334,""))-$B334</f>
        <v>4.9866666666666662E-3</v>
      </c>
      <c r="CW334" s="2">
        <f t="shared" si="417"/>
        <v>1.4666666666666673E-3</v>
      </c>
      <c r="CX334" s="2">
        <f t="shared" si="418"/>
        <v>5.4000000000000003E-3</v>
      </c>
      <c r="CY334" s="2">
        <f t="shared" si="419"/>
        <v>2.4500000000000008E-3</v>
      </c>
      <c r="CZ334" s="2"/>
      <c r="DA334" s="1">
        <f t="shared" si="420"/>
        <v>4.8666772250587247</v>
      </c>
      <c r="DB334" s="1">
        <f t="shared" si="421"/>
        <v>6.0110291954883435</v>
      </c>
      <c r="DC334" s="1">
        <f t="shared" si="422"/>
        <v>15.297943877341531</v>
      </c>
      <c r="DD334" s="1">
        <f t="shared" si="423"/>
        <v>3.3284052389125804</v>
      </c>
      <c r="DE334" s="3">
        <f t="shared" si="424"/>
        <v>1.486336130952381</v>
      </c>
    </row>
    <row r="335" spans="1:109" x14ac:dyDescent="0.25">
      <c r="A335">
        <v>195306</v>
      </c>
      <c r="B335" s="10">
        <v>1.8E-3</v>
      </c>
      <c r="C335" s="11">
        <v>-1.8500000000000003E-2</v>
      </c>
      <c r="E335" s="7">
        <v>-1.46E-2</v>
      </c>
      <c r="F335" s="7">
        <v>-9.300000000000001E-3</v>
      </c>
      <c r="G335" s="7">
        <v>1.3600000000000001E-2</v>
      </c>
      <c r="H335" s="7">
        <v>-1.9099999999999999E-2</v>
      </c>
      <c r="I335" s="7">
        <v>-3.7000000000000005E-2</v>
      </c>
      <c r="J335" s="7">
        <v>-4.7199999999999999E-2</v>
      </c>
      <c r="K335" s="7">
        <v>-1.5300000000000001E-2</v>
      </c>
      <c r="L335" s="7">
        <v>-3.3100000000000004E-2</v>
      </c>
      <c r="M335" s="7">
        <v>-1.26E-2</v>
      </c>
      <c r="N335" s="7">
        <v>-3.7000000000000002E-3</v>
      </c>
      <c r="O335" s="7">
        <v>-4.4699999999999997E-2</v>
      </c>
      <c r="P335" s="7">
        <v>-2.7900000000000001E-2</v>
      </c>
      <c r="Q335" s="7">
        <v>-4.1500000000000002E-2</v>
      </c>
      <c r="R335" s="7">
        <v>-1.89E-2</v>
      </c>
      <c r="S335" s="7">
        <v>-2.98E-2</v>
      </c>
      <c r="T335" s="7">
        <v>-3.3500000000000002E-2</v>
      </c>
      <c r="U335" s="7">
        <v>-3.9900000000000005E-2</v>
      </c>
      <c r="V335" s="7">
        <v>-3.4500000000000003E-2</v>
      </c>
      <c r="W335" s="7">
        <v>-4.0000000000000002E-4</v>
      </c>
      <c r="X335" s="7">
        <v>-2.98E-2</v>
      </c>
      <c r="Y335" s="7">
        <v>5.0000000000000001E-3</v>
      </c>
      <c r="Z335" s="7">
        <v>1.5300000000000001E-2</v>
      </c>
      <c r="AA335" s="7">
        <v>-2.2400000000000003E-2</v>
      </c>
      <c r="AB335" s="7">
        <v>-7.9000000000000008E-3</v>
      </c>
      <c r="AC335" s="7">
        <v>-1.2500000000000001E-2</v>
      </c>
      <c r="AD335" s="7">
        <v>-6.1500000000000006E-2</v>
      </c>
      <c r="AE335" s="7">
        <v>-2.4400000000000002E-2</v>
      </c>
      <c r="AF335" s="7">
        <v>-3.4000000000000002E-2</v>
      </c>
      <c r="AG335" s="7">
        <v>-2.9300000000000003E-2</v>
      </c>
      <c r="AH335" s="7">
        <v>-1.3100000000000001E-2</v>
      </c>
      <c r="AJ335" s="2">
        <f t="shared" ref="AJ335:BM335" si="508">AVERAGE(E323:E334)</f>
        <v>7.8333333333333328E-3</v>
      </c>
      <c r="AK335" s="2">
        <f t="shared" si="508"/>
        <v>-1.0916666666666677E-3</v>
      </c>
      <c r="AL335" s="2">
        <f t="shared" si="508"/>
        <v>2.450833333333333E-2</v>
      </c>
      <c r="AM335" s="2">
        <f t="shared" si="508"/>
        <v>1.6358333333333336E-2</v>
      </c>
      <c r="AN335" s="2">
        <f t="shared" si="508"/>
        <v>1.0741666666666668E-2</v>
      </c>
      <c r="AO335" s="2">
        <f t="shared" si="508"/>
        <v>5.9583333333333337E-3</v>
      </c>
      <c r="AP335" s="2">
        <f t="shared" si="508"/>
        <v>7.7000000000000011E-3</v>
      </c>
      <c r="AQ335" s="2">
        <f t="shared" si="508"/>
        <v>-1.2350000000000002E-2</v>
      </c>
      <c r="AR335" s="2">
        <f t="shared" si="508"/>
        <v>4.966666666666667E-3</v>
      </c>
      <c r="AS335" s="2">
        <f t="shared" si="508"/>
        <v>-6.9499999999999987E-3</v>
      </c>
      <c r="AT335" s="2">
        <f t="shared" si="508"/>
        <v>5.8750000000000009E-3</v>
      </c>
      <c r="AU335" s="2">
        <f t="shared" si="508"/>
        <v>6.3666666666666698E-3</v>
      </c>
      <c r="AV335" s="2">
        <f t="shared" si="508"/>
        <v>4.9250000000000023E-3</v>
      </c>
      <c r="AW335" s="2">
        <f t="shared" si="508"/>
        <v>1.6583333333333328E-2</v>
      </c>
      <c r="AX335" s="2">
        <f t="shared" si="508"/>
        <v>1.3899999999999997E-2</v>
      </c>
      <c r="AY335" s="2">
        <f t="shared" si="508"/>
        <v>1.3683333333333334E-2</v>
      </c>
      <c r="AZ335" s="2">
        <f t="shared" si="508"/>
        <v>1.7416666666666659E-3</v>
      </c>
      <c r="BA335" s="2">
        <f t="shared" si="508"/>
        <v>-3.5583333333333335E-3</v>
      </c>
      <c r="BB335" s="2">
        <f t="shared" si="508"/>
        <v>-1.7083333333333343E-3</v>
      </c>
      <c r="BC335" s="2">
        <f t="shared" si="508"/>
        <v>9.3416666666666665E-3</v>
      </c>
      <c r="BD335" s="2">
        <f t="shared" si="508"/>
        <v>6.8583333333333343E-3</v>
      </c>
      <c r="BE335" s="2">
        <f t="shared" si="508"/>
        <v>9.208333333333334E-3</v>
      </c>
      <c r="BF335" s="2">
        <f t="shared" si="508"/>
        <v>1.1116666666666669E-2</v>
      </c>
      <c r="BG335" s="2">
        <f t="shared" si="508"/>
        <v>1.1558333333333335E-2</v>
      </c>
      <c r="BH335" s="2">
        <f t="shared" si="508"/>
        <v>1.1083333333333334E-2</v>
      </c>
      <c r="BI335" s="2">
        <f t="shared" si="508"/>
        <v>-2.5916666666666657E-3</v>
      </c>
      <c r="BJ335" s="2">
        <f t="shared" si="508"/>
        <v>8.3916666666666671E-3</v>
      </c>
      <c r="BK335" s="2">
        <f t="shared" si="508"/>
        <v>1.4041666666666668E-2</v>
      </c>
      <c r="BL335" s="2">
        <f t="shared" si="508"/>
        <v>7.9250000000000032E-3</v>
      </c>
      <c r="BM335" s="2">
        <f t="shared" si="508"/>
        <v>9.166666666666665E-3</v>
      </c>
      <c r="BO335">
        <f t="shared" si="428"/>
        <v>15</v>
      </c>
      <c r="BP335">
        <f t="shared" si="429"/>
        <v>6</v>
      </c>
      <c r="BQ335">
        <f t="shared" si="430"/>
        <v>30</v>
      </c>
      <c r="BR335">
        <f t="shared" si="431"/>
        <v>28</v>
      </c>
      <c r="BS335">
        <f t="shared" si="432"/>
        <v>21</v>
      </c>
      <c r="BT335">
        <f t="shared" si="433"/>
        <v>11</v>
      </c>
      <c r="BU335">
        <f t="shared" si="434"/>
        <v>14</v>
      </c>
      <c r="BV335">
        <f t="shared" si="435"/>
        <v>1</v>
      </c>
      <c r="BW335">
        <f t="shared" si="436"/>
        <v>9</v>
      </c>
      <c r="BX335">
        <f t="shared" si="437"/>
        <v>2</v>
      </c>
      <c r="BY335">
        <f t="shared" si="438"/>
        <v>10</v>
      </c>
      <c r="BZ335">
        <f t="shared" si="439"/>
        <v>12</v>
      </c>
      <c r="CA335">
        <f t="shared" si="440"/>
        <v>8</v>
      </c>
      <c r="CB335">
        <f t="shared" si="441"/>
        <v>29</v>
      </c>
      <c r="CC335">
        <f t="shared" si="442"/>
        <v>26</v>
      </c>
      <c r="CD335">
        <f t="shared" si="443"/>
        <v>25</v>
      </c>
      <c r="CE335">
        <f t="shared" si="444"/>
        <v>7</v>
      </c>
      <c r="CF335">
        <f t="shared" si="445"/>
        <v>3</v>
      </c>
      <c r="CG335">
        <f t="shared" si="446"/>
        <v>5</v>
      </c>
      <c r="CH335">
        <f t="shared" si="447"/>
        <v>20</v>
      </c>
      <c r="CI335">
        <f t="shared" si="448"/>
        <v>13</v>
      </c>
      <c r="CJ335">
        <f t="shared" si="449"/>
        <v>19</v>
      </c>
      <c r="CK335">
        <f t="shared" si="450"/>
        <v>23</v>
      </c>
      <c r="CL335">
        <f t="shared" si="451"/>
        <v>24</v>
      </c>
      <c r="CM335">
        <f t="shared" si="452"/>
        <v>22</v>
      </c>
      <c r="CN335">
        <f t="shared" si="453"/>
        <v>4</v>
      </c>
      <c r="CO335">
        <f t="shared" si="454"/>
        <v>17</v>
      </c>
      <c r="CP335">
        <f t="shared" si="455"/>
        <v>27</v>
      </c>
      <c r="CQ335">
        <f t="shared" si="456"/>
        <v>16</v>
      </c>
      <c r="CR335">
        <f t="shared" si="457"/>
        <v>18</v>
      </c>
      <c r="CU335" s="2">
        <f t="array" ref="CU335">AVERAGE(IF(BO335:CR335&gt;=$CU$8,E335:AH335,""))-$B335</f>
        <v>-2.0653333333333333E-2</v>
      </c>
      <c r="CV335" s="2">
        <f t="array" ref="CV335">AVERAGE(IF(BO335:CR335&lt;=$CV$8,E335:AH335,""))-$B335</f>
        <v>-2.7213333333333336E-2</v>
      </c>
      <c r="CW335" s="2">
        <f t="shared" si="417"/>
        <v>6.5600000000000033E-3</v>
      </c>
      <c r="CX335" s="2">
        <f t="shared" si="418"/>
        <v>-1.8500000000000003E-2</v>
      </c>
      <c r="CY335" s="2">
        <f t="shared" si="419"/>
        <v>2.9500000000000186E-4</v>
      </c>
      <c r="CZ335" s="2"/>
      <c r="DA335" s="1">
        <f t="shared" si="420"/>
        <v>4.9073626466602152</v>
      </c>
      <c r="DB335" s="1">
        <f t="shared" si="421"/>
        <v>5.9106450079236881</v>
      </c>
      <c r="DC335" s="1">
        <f t="shared" si="422"/>
        <v>15.009526642107387</v>
      </c>
      <c r="DD335" s="1">
        <f t="shared" si="423"/>
        <v>3.2438193671076823</v>
      </c>
      <c r="DE335" s="3">
        <f t="shared" si="424"/>
        <v>1.4928961309523809</v>
      </c>
    </row>
    <row r="336" spans="1:109" x14ac:dyDescent="0.25">
      <c r="A336">
        <v>195307</v>
      </c>
      <c r="B336" s="10">
        <v>1.5E-3</v>
      </c>
      <c r="C336" s="11">
        <v>2.3799999999999998E-2</v>
      </c>
      <c r="E336" s="7">
        <v>2.4400000000000002E-2</v>
      </c>
      <c r="F336" s="7">
        <v>3.6600000000000001E-2</v>
      </c>
      <c r="G336" s="7">
        <v>4.6800000000000001E-2</v>
      </c>
      <c r="H336" s="7">
        <v>3.1699999999999999E-2</v>
      </c>
      <c r="I336" s="7">
        <v>-5.0000000000000001E-3</v>
      </c>
      <c r="J336" s="7">
        <v>5.5899999999999998E-2</v>
      </c>
      <c r="K336" s="7">
        <v>1.6000000000000001E-3</v>
      </c>
      <c r="L336" s="7">
        <v>3.6600000000000001E-2</v>
      </c>
      <c r="M336" s="7">
        <v>2.75E-2</v>
      </c>
      <c r="N336" s="7">
        <v>1.3500000000000002E-2</v>
      </c>
      <c r="O336" s="7">
        <v>2.3900000000000001E-2</v>
      </c>
      <c r="P336" s="7">
        <v>3.3300000000000003E-2</v>
      </c>
      <c r="Q336" s="7">
        <v>6.1999999999999998E-3</v>
      </c>
      <c r="R336" s="7">
        <v>2.4199999999999999E-2</v>
      </c>
      <c r="S336" s="7">
        <v>6.0000000000000001E-3</v>
      </c>
      <c r="T336" s="7">
        <v>7.000000000000001E-4</v>
      </c>
      <c r="U336" s="7">
        <v>1.1599999999999999E-2</v>
      </c>
      <c r="V336" s="7">
        <v>4.1999999999999997E-3</v>
      </c>
      <c r="W336" s="7">
        <v>3.9800000000000002E-2</v>
      </c>
      <c r="X336" s="7">
        <v>3.4200000000000001E-2</v>
      </c>
      <c r="Y336" s="7">
        <v>9.4000000000000004E-3</v>
      </c>
      <c r="Z336" s="7">
        <v>-3.5999999999999999E-3</v>
      </c>
      <c r="AA336" s="7">
        <v>2.1000000000000001E-2</v>
      </c>
      <c r="AB336" s="7">
        <v>3.3599999999999998E-2</v>
      </c>
      <c r="AC336" s="7">
        <v>1.46E-2</v>
      </c>
      <c r="AD336" s="7">
        <v>1.9E-3</v>
      </c>
      <c r="AE336" s="7">
        <v>2.53E-2</v>
      </c>
      <c r="AF336" s="7">
        <v>1.3200000000000002E-2</v>
      </c>
      <c r="AG336" s="7">
        <v>1.3000000000000001E-2</v>
      </c>
      <c r="AH336" s="7">
        <v>7.0999999999999995E-3</v>
      </c>
      <c r="AJ336" s="2">
        <f t="shared" ref="AJ336:BM336" si="509">AVERAGE(E324:E335)</f>
        <v>4.7249999999999992E-3</v>
      </c>
      <c r="AK336" s="2">
        <f t="shared" si="509"/>
        <v>-4.0666666666666681E-3</v>
      </c>
      <c r="AL336" s="2">
        <f t="shared" si="509"/>
        <v>2.2541666666666668E-2</v>
      </c>
      <c r="AM336" s="2">
        <f t="shared" si="509"/>
        <v>1.3908333333333333E-2</v>
      </c>
      <c r="AN336" s="2">
        <f t="shared" si="509"/>
        <v>7.1416666666666668E-3</v>
      </c>
      <c r="AO336" s="2">
        <f t="shared" si="509"/>
        <v>1.0000000000000055E-4</v>
      </c>
      <c r="AP336" s="2">
        <f t="shared" si="509"/>
        <v>4.1916666666666656E-3</v>
      </c>
      <c r="AQ336" s="2">
        <f t="shared" si="509"/>
        <v>-1.4308333333333334E-2</v>
      </c>
      <c r="AR336" s="2">
        <f t="shared" si="509"/>
        <v>6.0833333333333258E-4</v>
      </c>
      <c r="AS336" s="2">
        <f t="shared" si="509"/>
        <v>-1.1991666666666664E-2</v>
      </c>
      <c r="AT336" s="2">
        <f t="shared" si="509"/>
        <v>5.250000000000017E-4</v>
      </c>
      <c r="AU336" s="2">
        <f t="shared" si="509"/>
        <v>-7.4166666666666532E-4</v>
      </c>
      <c r="AV336" s="2">
        <f t="shared" si="509"/>
        <v>-7.4999999999999262E-5</v>
      </c>
      <c r="AW336" s="2">
        <f t="shared" si="509"/>
        <v>9.4833333333333349E-3</v>
      </c>
      <c r="AX336" s="2">
        <f t="shared" si="509"/>
        <v>6.2416666666666688E-3</v>
      </c>
      <c r="AY336" s="2">
        <f t="shared" si="509"/>
        <v>6.2416666666666662E-3</v>
      </c>
      <c r="AZ336" s="2">
        <f t="shared" si="509"/>
        <v>-5.1166666666666678E-3</v>
      </c>
      <c r="BA336" s="2">
        <f t="shared" si="509"/>
        <v>-8.1916666666666683E-3</v>
      </c>
      <c r="BB336" s="2">
        <f t="shared" si="509"/>
        <v>-6.3250000000000008E-3</v>
      </c>
      <c r="BC336" s="2">
        <f t="shared" si="509"/>
        <v>5.9416666666666671E-3</v>
      </c>
      <c r="BD336" s="2">
        <f t="shared" si="509"/>
        <v>5.5583333333333353E-3</v>
      </c>
      <c r="BE336" s="2">
        <f t="shared" si="509"/>
        <v>9.7833333333333331E-3</v>
      </c>
      <c r="BF336" s="2">
        <f t="shared" si="509"/>
        <v>5.4833333333333331E-3</v>
      </c>
      <c r="BG336" s="2">
        <f t="shared" si="509"/>
        <v>7.175E-3</v>
      </c>
      <c r="BH336" s="2">
        <f t="shared" si="509"/>
        <v>5.816666666666667E-3</v>
      </c>
      <c r="BI336" s="2">
        <f t="shared" si="509"/>
        <v>-9.8000000000000014E-3</v>
      </c>
      <c r="BJ336" s="2">
        <f t="shared" si="509"/>
        <v>4.0499999999999989E-3</v>
      </c>
      <c r="BK336" s="2">
        <f t="shared" si="509"/>
        <v>1.0275000000000001E-2</v>
      </c>
      <c r="BL336" s="2">
        <f t="shared" si="509"/>
        <v>3.2500000000000007E-3</v>
      </c>
      <c r="BM336" s="2">
        <f t="shared" si="509"/>
        <v>8.7749999999999981E-3</v>
      </c>
      <c r="BO336">
        <f t="shared" si="428"/>
        <v>16</v>
      </c>
      <c r="BP336">
        <f t="shared" si="429"/>
        <v>7</v>
      </c>
      <c r="BQ336">
        <f t="shared" si="430"/>
        <v>30</v>
      </c>
      <c r="BR336">
        <f t="shared" si="431"/>
        <v>29</v>
      </c>
      <c r="BS336">
        <f t="shared" si="432"/>
        <v>23</v>
      </c>
      <c r="BT336">
        <f t="shared" si="433"/>
        <v>10</v>
      </c>
      <c r="BU336">
        <f t="shared" si="434"/>
        <v>15</v>
      </c>
      <c r="BV336">
        <f t="shared" si="435"/>
        <v>1</v>
      </c>
      <c r="BW336">
        <f t="shared" si="436"/>
        <v>12</v>
      </c>
      <c r="BX336">
        <f t="shared" si="437"/>
        <v>2</v>
      </c>
      <c r="BY336">
        <f t="shared" si="438"/>
        <v>11</v>
      </c>
      <c r="BZ336">
        <f t="shared" si="439"/>
        <v>8</v>
      </c>
      <c r="CA336">
        <f t="shared" si="440"/>
        <v>9</v>
      </c>
      <c r="CB336">
        <f t="shared" si="441"/>
        <v>26</v>
      </c>
      <c r="CC336">
        <f t="shared" si="442"/>
        <v>22</v>
      </c>
      <c r="CD336">
        <f t="shared" si="443"/>
        <v>21</v>
      </c>
      <c r="CE336">
        <f t="shared" si="444"/>
        <v>6</v>
      </c>
      <c r="CF336">
        <f t="shared" si="445"/>
        <v>4</v>
      </c>
      <c r="CG336">
        <f t="shared" si="446"/>
        <v>5</v>
      </c>
      <c r="CH336">
        <f t="shared" si="447"/>
        <v>20</v>
      </c>
      <c r="CI336">
        <f t="shared" si="448"/>
        <v>18</v>
      </c>
      <c r="CJ336">
        <f t="shared" si="449"/>
        <v>27</v>
      </c>
      <c r="CK336">
        <f t="shared" si="450"/>
        <v>17</v>
      </c>
      <c r="CL336">
        <f t="shared" si="451"/>
        <v>24</v>
      </c>
      <c r="CM336">
        <f t="shared" si="452"/>
        <v>19</v>
      </c>
      <c r="CN336">
        <f t="shared" si="453"/>
        <v>3</v>
      </c>
      <c r="CO336">
        <f t="shared" si="454"/>
        <v>14</v>
      </c>
      <c r="CP336">
        <f t="shared" si="455"/>
        <v>28</v>
      </c>
      <c r="CQ336">
        <f t="shared" si="456"/>
        <v>13</v>
      </c>
      <c r="CR336">
        <f t="shared" si="457"/>
        <v>25</v>
      </c>
      <c r="CU336" s="2">
        <f t="array" ref="CU336">AVERAGE(IF(BO336:CR336&gt;=$CU$8,E336:AH336,""))-$B336</f>
        <v>1.5719999999999998E-2</v>
      </c>
      <c r="CV336" s="2">
        <f t="array" ref="CV336">AVERAGE(IF(BO336:CR336&lt;=$CV$8,E336:AH336,""))-$B336</f>
        <v>2.0560000000000002E-2</v>
      </c>
      <c r="CW336" s="2">
        <f t="shared" si="417"/>
        <v>-4.840000000000004E-3</v>
      </c>
      <c r="CX336" s="2">
        <f t="shared" si="418"/>
        <v>2.3799999999999998E-2</v>
      </c>
      <c r="CY336" s="2">
        <f t="shared" si="419"/>
        <v>2.3199999999999965E-3</v>
      </c>
      <c r="CZ336" s="2"/>
      <c r="DA336" s="1">
        <f t="shared" si="420"/>
        <v>4.8909720554203702</v>
      </c>
      <c r="DB336" s="1">
        <f t="shared" si="421"/>
        <v>6.0601843266241584</v>
      </c>
      <c r="DC336" s="1">
        <f t="shared" si="422"/>
        <v>15.267990690884476</v>
      </c>
      <c r="DD336" s="1">
        <f t="shared" si="423"/>
        <v>3.3153780223460778</v>
      </c>
      <c r="DE336" s="3">
        <f t="shared" si="424"/>
        <v>1.488056130952381</v>
      </c>
    </row>
    <row r="337" spans="1:109" x14ac:dyDescent="0.25">
      <c r="A337">
        <v>195308</v>
      </c>
      <c r="B337" s="10">
        <v>1.7000000000000001E-3</v>
      </c>
      <c r="C337" s="11">
        <v>-4.58E-2</v>
      </c>
      <c r="E337" s="7">
        <v>-2.6499999999999999E-2</v>
      </c>
      <c r="F337" s="7">
        <v>-2.4700000000000003E-2</v>
      </c>
      <c r="G337" s="7">
        <v>-5.6399999999999999E-2</v>
      </c>
      <c r="H337" s="7">
        <v>-6.3500000000000001E-2</v>
      </c>
      <c r="I337" s="7">
        <v>-4.6900000000000004E-2</v>
      </c>
      <c r="J337" s="7">
        <v>-3.73E-2</v>
      </c>
      <c r="K337" s="7">
        <v>-1.17E-2</v>
      </c>
      <c r="L337" s="7">
        <v>5.0000000000000001E-4</v>
      </c>
      <c r="M337" s="7">
        <v>-2.76E-2</v>
      </c>
      <c r="N337" s="7">
        <v>-5.2000000000000005E-2</v>
      </c>
      <c r="O337" s="7">
        <v>-4.2699999999999995E-2</v>
      </c>
      <c r="P337" s="7">
        <v>-0.08</v>
      </c>
      <c r="Q337" s="7">
        <v>-6.4200000000000007E-2</v>
      </c>
      <c r="R337" s="7">
        <v>-6.0100000000000001E-2</v>
      </c>
      <c r="S337" s="7">
        <v>-6.5299999999999997E-2</v>
      </c>
      <c r="T337" s="7">
        <v>-3.3799999999999997E-2</v>
      </c>
      <c r="U337" s="7">
        <v>-6.7400000000000002E-2</v>
      </c>
      <c r="V337" s="7">
        <v>-7.1199999999999999E-2</v>
      </c>
      <c r="W337" s="7">
        <v>-6.3600000000000004E-2</v>
      </c>
      <c r="X337" s="7">
        <v>-3.4999999999999996E-3</v>
      </c>
      <c r="Y337" s="7">
        <v>-8.3999999999999995E-3</v>
      </c>
      <c r="Z337" s="7">
        <v>-2.5899999999999999E-2</v>
      </c>
      <c r="AA337" s="7">
        <v>-1.3600000000000001E-2</v>
      </c>
      <c r="AB337" s="7">
        <v>-5.2999999999999999E-2</v>
      </c>
      <c r="AC337" s="7">
        <v>-8.6699999999999999E-2</v>
      </c>
      <c r="AD337" s="7">
        <v>2.8000000000000004E-3</v>
      </c>
      <c r="AE337" s="7">
        <v>-2.6800000000000001E-2</v>
      </c>
      <c r="AF337" s="7">
        <v>-8.5699999999999998E-2</v>
      </c>
      <c r="AG337" s="7">
        <v>-2.9300000000000003E-2</v>
      </c>
      <c r="AH337" s="7">
        <v>-1.0500000000000001E-2</v>
      </c>
      <c r="AJ337" s="2">
        <f t="shared" ref="AJ337:BM337" si="510">AVERAGE(E325:E336)</f>
        <v>6.3666666666666654E-3</v>
      </c>
      <c r="AK337" s="2">
        <f t="shared" si="510"/>
        <v>-5.7250000000000009E-3</v>
      </c>
      <c r="AL337" s="2">
        <f t="shared" si="510"/>
        <v>2.7125E-2</v>
      </c>
      <c r="AM337" s="2">
        <f t="shared" si="510"/>
        <v>1.7566666666666668E-2</v>
      </c>
      <c r="AN337" s="2">
        <f t="shared" si="510"/>
        <v>5.266666666666666E-3</v>
      </c>
      <c r="AO337" s="2">
        <f t="shared" si="510"/>
        <v>3.0333333333333336E-3</v>
      </c>
      <c r="AP337" s="2">
        <f t="shared" si="510"/>
        <v>1.7500000000000013E-3</v>
      </c>
      <c r="AQ337" s="2">
        <f t="shared" si="510"/>
        <v>-7.608333333333335E-3</v>
      </c>
      <c r="AR337" s="2">
        <f t="shared" si="510"/>
        <v>1.8416666666666657E-3</v>
      </c>
      <c r="AS337" s="2">
        <f t="shared" si="510"/>
        <v>-9.2999999999999992E-3</v>
      </c>
      <c r="AT337" s="2">
        <f t="shared" si="510"/>
        <v>1.5250000000000012E-3</v>
      </c>
      <c r="AU337" s="2">
        <f t="shared" si="510"/>
        <v>-7.0833333333333338E-4</v>
      </c>
      <c r="AV337" s="2">
        <f t="shared" si="510"/>
        <v>-2.8000000000000004E-3</v>
      </c>
      <c r="AW337" s="2">
        <f t="shared" si="510"/>
        <v>1.0300000000000002E-2</v>
      </c>
      <c r="AX337" s="2">
        <f t="shared" si="510"/>
        <v>4.7333333333333351E-3</v>
      </c>
      <c r="AY337" s="2">
        <f t="shared" si="510"/>
        <v>5.7083333333333335E-3</v>
      </c>
      <c r="AZ337" s="2">
        <f t="shared" si="510"/>
        <v>-5.4416666666666676E-3</v>
      </c>
      <c r="BA337" s="2">
        <f t="shared" si="510"/>
        <v>-8.2750000000000011E-3</v>
      </c>
      <c r="BB337" s="2">
        <f t="shared" si="510"/>
        <v>-2.141666666666668E-3</v>
      </c>
      <c r="BC337" s="2">
        <f t="shared" si="510"/>
        <v>7.0999999999999995E-3</v>
      </c>
      <c r="BD337" s="2">
        <f t="shared" si="510"/>
        <v>6.1333333333333353E-3</v>
      </c>
      <c r="BE337" s="2">
        <f t="shared" si="510"/>
        <v>1.0225E-2</v>
      </c>
      <c r="BF337" s="2">
        <f t="shared" si="510"/>
        <v>6.0916666666666662E-3</v>
      </c>
      <c r="BG337" s="2">
        <f t="shared" si="510"/>
        <v>6.8749999999999992E-3</v>
      </c>
      <c r="BH337" s="2">
        <f t="shared" si="510"/>
        <v>6.4500000000000009E-3</v>
      </c>
      <c r="BI337" s="2">
        <f t="shared" si="510"/>
        <v>-8.9999999999999993E-3</v>
      </c>
      <c r="BJ337" s="2">
        <f t="shared" si="510"/>
        <v>4.2750000000000002E-3</v>
      </c>
      <c r="BK337" s="2">
        <f t="shared" si="510"/>
        <v>1.1833333333333335E-2</v>
      </c>
      <c r="BL337" s="2">
        <f t="shared" si="510"/>
        <v>2.2166666666666676E-3</v>
      </c>
      <c r="BM337" s="2">
        <f t="shared" si="510"/>
        <v>5.8499999999999984E-3</v>
      </c>
      <c r="BO337">
        <f t="shared" si="428"/>
        <v>22</v>
      </c>
      <c r="BP337">
        <f t="shared" si="429"/>
        <v>5</v>
      </c>
      <c r="BQ337">
        <f t="shared" si="430"/>
        <v>30</v>
      </c>
      <c r="BR337">
        <f t="shared" si="431"/>
        <v>29</v>
      </c>
      <c r="BS337">
        <f t="shared" si="432"/>
        <v>17</v>
      </c>
      <c r="BT337">
        <f t="shared" si="433"/>
        <v>14</v>
      </c>
      <c r="BU337">
        <f t="shared" si="434"/>
        <v>11</v>
      </c>
      <c r="BV337">
        <f t="shared" si="435"/>
        <v>4</v>
      </c>
      <c r="BW337">
        <f t="shared" si="436"/>
        <v>12</v>
      </c>
      <c r="BX337">
        <f t="shared" si="437"/>
        <v>1</v>
      </c>
      <c r="BY337">
        <f t="shared" si="438"/>
        <v>10</v>
      </c>
      <c r="BZ337">
        <f t="shared" si="439"/>
        <v>9</v>
      </c>
      <c r="CA337">
        <f t="shared" si="440"/>
        <v>7</v>
      </c>
      <c r="CB337">
        <f t="shared" si="441"/>
        <v>27</v>
      </c>
      <c r="CC337">
        <f t="shared" si="442"/>
        <v>16</v>
      </c>
      <c r="CD337">
        <f t="shared" si="443"/>
        <v>18</v>
      </c>
      <c r="CE337">
        <f t="shared" si="444"/>
        <v>6</v>
      </c>
      <c r="CF337">
        <f t="shared" si="445"/>
        <v>3</v>
      </c>
      <c r="CG337">
        <f t="shared" si="446"/>
        <v>8</v>
      </c>
      <c r="CH337">
        <f t="shared" si="447"/>
        <v>25</v>
      </c>
      <c r="CI337">
        <f t="shared" si="448"/>
        <v>21</v>
      </c>
      <c r="CJ337">
        <f t="shared" si="449"/>
        <v>26</v>
      </c>
      <c r="CK337">
        <f t="shared" si="450"/>
        <v>20</v>
      </c>
      <c r="CL337">
        <f t="shared" si="451"/>
        <v>24</v>
      </c>
      <c r="CM337">
        <f t="shared" si="452"/>
        <v>23</v>
      </c>
      <c r="CN337">
        <f t="shared" si="453"/>
        <v>2</v>
      </c>
      <c r="CO337">
        <f t="shared" si="454"/>
        <v>15</v>
      </c>
      <c r="CP337">
        <f t="shared" si="455"/>
        <v>28</v>
      </c>
      <c r="CQ337">
        <f t="shared" si="456"/>
        <v>13</v>
      </c>
      <c r="CR337">
        <f t="shared" si="457"/>
        <v>19</v>
      </c>
      <c r="CU337" s="2">
        <f t="array" ref="CU337">AVERAGE(IF(BO337:CR337&gt;=$CU$8,E337:AH337,""))-$B337</f>
        <v>-4.4353333333333328E-2</v>
      </c>
      <c r="CV337" s="2">
        <f t="array" ref="CV337">AVERAGE(IF(BO337:CR337&lt;=$CV$8,E337:AH337,""))-$B337</f>
        <v>-4.1380000000000007E-2</v>
      </c>
      <c r="CW337" s="2">
        <f t="shared" si="417"/>
        <v>-2.9733333333333209E-3</v>
      </c>
      <c r="CX337" s="2">
        <f t="shared" si="418"/>
        <v>-4.58E-2</v>
      </c>
      <c r="CY337" s="2">
        <f t="shared" si="419"/>
        <v>-1.3679999999999991E-2</v>
      </c>
      <c r="CZ337" s="2"/>
      <c r="DA337" s="1">
        <f t="shared" si="420"/>
        <v>4.8847442176698017</v>
      </c>
      <c r="DB337" s="1">
        <f t="shared" si="421"/>
        <v>5.7929301978200334</v>
      </c>
      <c r="DC337" s="1">
        <f t="shared" si="422"/>
        <v>14.616759994615951</v>
      </c>
      <c r="DD337" s="1">
        <f t="shared" si="423"/>
        <v>3.1838238224193858</v>
      </c>
      <c r="DE337" s="3">
        <f t="shared" si="424"/>
        <v>1.4850827976190477</v>
      </c>
    </row>
    <row r="338" spans="1:109" x14ac:dyDescent="0.25">
      <c r="A338">
        <v>195309</v>
      </c>
      <c r="B338" s="10">
        <v>1.6000000000000001E-3</v>
      </c>
      <c r="C338" s="11">
        <v>1.5E-3</v>
      </c>
      <c r="E338" s="7">
        <v>0</v>
      </c>
      <c r="F338" s="7">
        <v>-2.69E-2</v>
      </c>
      <c r="G338" s="7">
        <v>3.6700000000000003E-2</v>
      </c>
      <c r="H338" s="7">
        <v>-2.69E-2</v>
      </c>
      <c r="I338" s="7">
        <v>1.5800000000000002E-2</v>
      </c>
      <c r="J338" s="7">
        <v>-1.5700000000000002E-2</v>
      </c>
      <c r="K338" s="7">
        <v>-1.77E-2</v>
      </c>
      <c r="L338" s="7">
        <v>4.1999999999999997E-3</v>
      </c>
      <c r="M338" s="7">
        <v>1.8000000000000002E-2</v>
      </c>
      <c r="N338" s="7">
        <v>-2.3E-2</v>
      </c>
      <c r="O338" s="7">
        <v>8.5000000000000006E-3</v>
      </c>
      <c r="P338" s="7">
        <v>-4.7999999999999996E-3</v>
      </c>
      <c r="Q338" s="7">
        <v>4.1999999999999997E-3</v>
      </c>
      <c r="R338" s="7">
        <v>0.05</v>
      </c>
      <c r="S338" s="7">
        <v>-3.7000000000000002E-3</v>
      </c>
      <c r="T338" s="7">
        <v>8.199999999999999E-3</v>
      </c>
      <c r="U338" s="7">
        <v>-7.1999999999999998E-3</v>
      </c>
      <c r="V338" s="7">
        <v>-3.4799999999999998E-2</v>
      </c>
      <c r="W338" s="7">
        <v>-1.9099999999999999E-2</v>
      </c>
      <c r="X338" s="7">
        <v>1.6500000000000001E-2</v>
      </c>
      <c r="Y338" s="7">
        <v>1.77E-2</v>
      </c>
      <c r="Z338" s="7">
        <v>1.5E-3</v>
      </c>
      <c r="AA338" s="7">
        <v>3.7000000000000002E-3</v>
      </c>
      <c r="AB338" s="7">
        <v>3.7900000000000003E-2</v>
      </c>
      <c r="AC338" s="7">
        <v>-1.6899999999999998E-2</v>
      </c>
      <c r="AD338" s="7">
        <v>-2.1499999999999998E-2</v>
      </c>
      <c r="AE338" s="7">
        <v>3.9000000000000003E-3</v>
      </c>
      <c r="AF338" s="7">
        <v>-5.6000000000000008E-3</v>
      </c>
      <c r="AG338" s="7">
        <v>5.1000000000000004E-3</v>
      </c>
      <c r="AH338" s="7">
        <v>-1.0400000000000001E-2</v>
      </c>
      <c r="AJ338" s="2">
        <f t="shared" ref="AJ338:BM338" si="511">AVERAGE(E326:E337)</f>
        <v>3.0000000000000005E-3</v>
      </c>
      <c r="AK338" s="2">
        <f t="shared" si="511"/>
        <v>-7.8666666666666676E-3</v>
      </c>
      <c r="AL338" s="2">
        <f t="shared" si="511"/>
        <v>2.1150000000000002E-2</v>
      </c>
      <c r="AM338" s="2">
        <f t="shared" si="511"/>
        <v>7.8500000000000011E-3</v>
      </c>
      <c r="AN338" s="2">
        <f t="shared" si="511"/>
        <v>2.6083333333333323E-3</v>
      </c>
      <c r="AO338" s="2">
        <f t="shared" si="511"/>
        <v>-1.4166666666666725E-4</v>
      </c>
      <c r="AP338" s="2">
        <f t="shared" si="511"/>
        <v>2.1416666666666672E-3</v>
      </c>
      <c r="AQ338" s="2">
        <f t="shared" si="511"/>
        <v>-7.0916666666666671E-3</v>
      </c>
      <c r="AR338" s="2">
        <f t="shared" si="511"/>
        <v>8.7499999999999904E-4</v>
      </c>
      <c r="AS338" s="2">
        <f t="shared" si="511"/>
        <v>-1.3458333333333334E-2</v>
      </c>
      <c r="AT338" s="2">
        <f t="shared" si="511"/>
        <v>-1.2166666666666647E-3</v>
      </c>
      <c r="AU338" s="2">
        <f t="shared" si="511"/>
        <v>-5.4416666666666667E-3</v>
      </c>
      <c r="AV338" s="2">
        <f t="shared" si="511"/>
        <v>-6.4416666666666676E-3</v>
      </c>
      <c r="AW338" s="2">
        <f t="shared" si="511"/>
        <v>5.3499999999999997E-3</v>
      </c>
      <c r="AX338" s="2">
        <f t="shared" si="511"/>
        <v>-1.999999999999997E-3</v>
      </c>
      <c r="AY338" s="2">
        <f t="shared" si="511"/>
        <v>2.6916666666666664E-3</v>
      </c>
      <c r="AZ338" s="2">
        <f t="shared" si="511"/>
        <v>-1.1308333333333335E-2</v>
      </c>
      <c r="BA338" s="2">
        <f t="shared" si="511"/>
        <v>-1.3450000000000004E-2</v>
      </c>
      <c r="BB338" s="2">
        <f t="shared" si="511"/>
        <v>-5.208333333333333E-3</v>
      </c>
      <c r="BC338" s="2">
        <f t="shared" si="511"/>
        <v>5.2916666666666667E-3</v>
      </c>
      <c r="BD338" s="2">
        <f t="shared" si="511"/>
        <v>4.6916666666666678E-3</v>
      </c>
      <c r="BE338" s="2">
        <f t="shared" si="511"/>
        <v>7.1750000000000008E-3</v>
      </c>
      <c r="BF338" s="2">
        <f t="shared" si="511"/>
        <v>5.3666666666666663E-3</v>
      </c>
      <c r="BG338" s="2">
        <f t="shared" si="511"/>
        <v>3.5416666666666669E-3</v>
      </c>
      <c r="BH338" s="2">
        <f t="shared" si="511"/>
        <v>-4.8333333333333328E-4</v>
      </c>
      <c r="BI338" s="2">
        <f t="shared" si="511"/>
        <v>-7.2166666666666664E-3</v>
      </c>
      <c r="BJ338" s="2">
        <f t="shared" si="511"/>
        <v>2.0416666666666665E-3</v>
      </c>
      <c r="BK338" s="2">
        <f t="shared" si="511"/>
        <v>1.5166666666666672E-3</v>
      </c>
      <c r="BL338" s="2">
        <f t="shared" si="511"/>
        <v>7.5833333333333341E-4</v>
      </c>
      <c r="BM338" s="2">
        <f t="shared" si="511"/>
        <v>3.65E-3</v>
      </c>
      <c r="BO338">
        <f t="shared" si="428"/>
        <v>21</v>
      </c>
      <c r="BP338">
        <f t="shared" si="429"/>
        <v>4</v>
      </c>
      <c r="BQ338">
        <f t="shared" si="430"/>
        <v>30</v>
      </c>
      <c r="BR338">
        <f t="shared" si="431"/>
        <v>29</v>
      </c>
      <c r="BS338">
        <f t="shared" si="432"/>
        <v>19</v>
      </c>
      <c r="BT338">
        <f t="shared" si="433"/>
        <v>13</v>
      </c>
      <c r="BU338">
        <f t="shared" si="434"/>
        <v>18</v>
      </c>
      <c r="BV338">
        <f t="shared" si="435"/>
        <v>6</v>
      </c>
      <c r="BW338">
        <f t="shared" si="436"/>
        <v>15</v>
      </c>
      <c r="BX338">
        <f t="shared" si="437"/>
        <v>1</v>
      </c>
      <c r="BY338">
        <f t="shared" si="438"/>
        <v>11</v>
      </c>
      <c r="BZ338">
        <f t="shared" si="439"/>
        <v>8</v>
      </c>
      <c r="CA338">
        <f t="shared" si="440"/>
        <v>7</v>
      </c>
      <c r="CB338">
        <f t="shared" si="441"/>
        <v>26</v>
      </c>
      <c r="CC338">
        <f t="shared" si="442"/>
        <v>10</v>
      </c>
      <c r="CD338">
        <f t="shared" si="443"/>
        <v>20</v>
      </c>
      <c r="CE338">
        <f t="shared" si="444"/>
        <v>3</v>
      </c>
      <c r="CF338">
        <f t="shared" si="445"/>
        <v>2</v>
      </c>
      <c r="CG338">
        <f t="shared" si="446"/>
        <v>9</v>
      </c>
      <c r="CH338">
        <f t="shared" si="447"/>
        <v>25</v>
      </c>
      <c r="CI338">
        <f t="shared" si="448"/>
        <v>24</v>
      </c>
      <c r="CJ338">
        <f t="shared" si="449"/>
        <v>28</v>
      </c>
      <c r="CK338">
        <f t="shared" si="450"/>
        <v>27</v>
      </c>
      <c r="CL338">
        <f t="shared" si="451"/>
        <v>22</v>
      </c>
      <c r="CM338">
        <f t="shared" si="452"/>
        <v>12</v>
      </c>
      <c r="CN338">
        <f t="shared" si="453"/>
        <v>5</v>
      </c>
      <c r="CO338">
        <f t="shared" si="454"/>
        <v>17</v>
      </c>
      <c r="CP338">
        <f t="shared" si="455"/>
        <v>16</v>
      </c>
      <c r="CQ338">
        <f t="shared" si="456"/>
        <v>14</v>
      </c>
      <c r="CR338">
        <f t="shared" si="457"/>
        <v>23</v>
      </c>
      <c r="CU338" s="2">
        <f t="array" ref="CU338">AVERAGE(IF(BO338:CR338&gt;=$CU$8,E338:AH338,""))-$B338</f>
        <v>7.1533333333333336E-3</v>
      </c>
      <c r="CV338" s="2">
        <f t="array" ref="CV338">AVERAGE(IF(BO338:CR338&lt;=$CV$8,E338:AH338,""))-$B338</f>
        <v>-1.0506666666666668E-2</v>
      </c>
      <c r="CW338" s="2">
        <f t="shared" si="417"/>
        <v>1.7660000000000002E-2</v>
      </c>
      <c r="CX338" s="2">
        <f t="shared" si="418"/>
        <v>1.5E-3</v>
      </c>
      <c r="CY338" s="2">
        <f t="shared" si="419"/>
        <v>1.3620000000000002E-2</v>
      </c>
      <c r="CZ338" s="2"/>
      <c r="DA338" s="1">
        <f t="shared" si="420"/>
        <v>4.9788243913021226</v>
      </c>
      <c r="DB338" s="1">
        <f t="shared" si="421"/>
        <v>5.8108882814332761</v>
      </c>
      <c r="DC338" s="1">
        <f t="shared" si="422"/>
        <v>14.744705367102156</v>
      </c>
      <c r="DD338" s="1">
        <f t="shared" si="423"/>
        <v>3.1554665649077038</v>
      </c>
      <c r="DE338" s="3">
        <f t="shared" si="424"/>
        <v>1.5027427976190477</v>
      </c>
    </row>
    <row r="339" spans="1:109" x14ac:dyDescent="0.25">
      <c r="A339">
        <v>195310</v>
      </c>
      <c r="B339" s="10">
        <v>1.3000000000000002E-3</v>
      </c>
      <c r="C339" s="11">
        <v>4.58E-2</v>
      </c>
      <c r="E339" s="7">
        <v>1.0800000000000001E-2</v>
      </c>
      <c r="F339" s="7">
        <v>3.09E-2</v>
      </c>
      <c r="G339" s="7">
        <v>-1.9599999999999999E-2</v>
      </c>
      <c r="H339" s="7">
        <v>2.69E-2</v>
      </c>
      <c r="I339" s="7">
        <v>5.1299999999999998E-2</v>
      </c>
      <c r="J339" s="7">
        <v>6.5299999999999997E-2</v>
      </c>
      <c r="K339" s="7">
        <v>1.9199999999999998E-2</v>
      </c>
      <c r="L339" s="7">
        <v>2.6600000000000002E-2</v>
      </c>
      <c r="M339" s="7">
        <v>4.5100000000000001E-2</v>
      </c>
      <c r="N339" s="7">
        <v>3.5999999999999999E-3</v>
      </c>
      <c r="O339" s="7">
        <v>6.0100000000000001E-2</v>
      </c>
      <c r="P339" s="7">
        <v>8.2300000000000012E-2</v>
      </c>
      <c r="Q339" s="7">
        <v>4.3299999999999998E-2</v>
      </c>
      <c r="R339" s="7">
        <v>8.5999999999999993E-2</v>
      </c>
      <c r="S339" s="7">
        <v>8.0600000000000005E-2</v>
      </c>
      <c r="T339" s="7">
        <v>5.7699999999999994E-2</v>
      </c>
      <c r="U339" s="7">
        <v>3.3599999999999998E-2</v>
      </c>
      <c r="V339" s="7">
        <v>1.5500000000000002E-2</v>
      </c>
      <c r="W339" s="7">
        <v>5.6799999999999996E-2</v>
      </c>
      <c r="X339" s="7">
        <v>4.4600000000000001E-2</v>
      </c>
      <c r="Y339" s="7">
        <v>1.3899999999999999E-2</v>
      </c>
      <c r="Z339" s="7">
        <v>5.6100000000000004E-2</v>
      </c>
      <c r="AA339" s="7">
        <v>4.6699999999999998E-2</v>
      </c>
      <c r="AB339" s="7">
        <v>7.0300000000000001E-2</v>
      </c>
      <c r="AC339" s="7">
        <v>3.6200000000000003E-2</v>
      </c>
      <c r="AD339" s="7">
        <v>1.29E-2</v>
      </c>
      <c r="AE339" s="7">
        <v>5.4000000000000003E-3</v>
      </c>
      <c r="AF339" s="7">
        <v>2.2000000000000001E-3</v>
      </c>
      <c r="AG339" s="7">
        <v>4.5400000000000003E-2</v>
      </c>
      <c r="AH339" s="7">
        <v>3.9700000000000006E-2</v>
      </c>
      <c r="AJ339" s="2">
        <f t="shared" ref="AJ339:BM339" si="512">AVERAGE(E327:E338)</f>
        <v>4.4499999999999991E-3</v>
      </c>
      <c r="AK339" s="2">
        <f t="shared" si="512"/>
        <v>3.8333333333333215E-4</v>
      </c>
      <c r="AL339" s="2">
        <f t="shared" si="512"/>
        <v>2.4725E-2</v>
      </c>
      <c r="AM339" s="2">
        <f t="shared" si="512"/>
        <v>6.8083333333333329E-3</v>
      </c>
      <c r="AN339" s="2">
        <f t="shared" si="512"/>
        <v>4.1916666666666665E-3</v>
      </c>
      <c r="AO339" s="2">
        <f t="shared" si="512"/>
        <v>-6.9999999999999956E-4</v>
      </c>
      <c r="AP339" s="2">
        <f t="shared" si="512"/>
        <v>1.5249999999999997E-3</v>
      </c>
      <c r="AQ339" s="2">
        <f t="shared" si="512"/>
        <v>-3.333333333333334E-3</v>
      </c>
      <c r="AR339" s="2">
        <f t="shared" si="512"/>
        <v>3.7916666666666667E-3</v>
      </c>
      <c r="AS339" s="2">
        <f t="shared" si="512"/>
        <v>-1.0724999999999998E-2</v>
      </c>
      <c r="AT339" s="2">
        <f t="shared" si="512"/>
        <v>9.3333333333333462E-4</v>
      </c>
      <c r="AU339" s="2">
        <f t="shared" si="512"/>
        <v>-2.6333333333333326E-3</v>
      </c>
      <c r="AV339" s="2">
        <f t="shared" si="512"/>
        <v>-4.6916666666666678E-3</v>
      </c>
      <c r="AW339" s="2">
        <f t="shared" si="512"/>
        <v>7.6333333333333331E-3</v>
      </c>
      <c r="AX339" s="2">
        <f t="shared" si="512"/>
        <v>-1.5249999999999979E-3</v>
      </c>
      <c r="AY339" s="2">
        <f t="shared" si="512"/>
        <v>4.7166666666666668E-3</v>
      </c>
      <c r="AZ339" s="2">
        <f t="shared" si="512"/>
        <v>-9.8416666666666687E-3</v>
      </c>
      <c r="BA339" s="2">
        <f t="shared" si="512"/>
        <v>-1.6791666666666667E-2</v>
      </c>
      <c r="BB339" s="2">
        <f t="shared" si="512"/>
        <v>-3.1583333333333337E-3</v>
      </c>
      <c r="BC339" s="2">
        <f t="shared" si="512"/>
        <v>6.391666666666667E-3</v>
      </c>
      <c r="BD339" s="2">
        <f t="shared" si="512"/>
        <v>6.4500000000000009E-3</v>
      </c>
      <c r="BE339" s="2">
        <f t="shared" si="512"/>
        <v>9.4916666666666673E-3</v>
      </c>
      <c r="BF339" s="2">
        <f t="shared" si="512"/>
        <v>6.6416666666666664E-3</v>
      </c>
      <c r="BG339" s="2">
        <f t="shared" si="512"/>
        <v>7.2666666666666669E-3</v>
      </c>
      <c r="BH339" s="2">
        <f t="shared" si="512"/>
        <v>-3.0833333333333174E-4</v>
      </c>
      <c r="BI339" s="2">
        <f t="shared" si="512"/>
        <v>-5.4166666666666669E-3</v>
      </c>
      <c r="BJ339" s="2">
        <f t="shared" si="512"/>
        <v>2.7166666666666658E-3</v>
      </c>
      <c r="BK339" s="2">
        <f t="shared" si="512"/>
        <v>4.1666666666666123E-5</v>
      </c>
      <c r="BL339" s="2">
        <f t="shared" si="512"/>
        <v>9.4166666666666672E-4</v>
      </c>
      <c r="BM339" s="2">
        <f t="shared" si="512"/>
        <v>3.1999999999999997E-3</v>
      </c>
      <c r="BO339">
        <f t="shared" si="428"/>
        <v>21</v>
      </c>
      <c r="BP339">
        <f t="shared" si="429"/>
        <v>13</v>
      </c>
      <c r="BQ339">
        <f t="shared" si="430"/>
        <v>30</v>
      </c>
      <c r="BR339">
        <f t="shared" si="431"/>
        <v>26</v>
      </c>
      <c r="BS339">
        <f t="shared" si="432"/>
        <v>20</v>
      </c>
      <c r="BT339">
        <f t="shared" si="433"/>
        <v>10</v>
      </c>
      <c r="BU339">
        <f t="shared" si="434"/>
        <v>16</v>
      </c>
      <c r="BV339">
        <f t="shared" si="435"/>
        <v>6</v>
      </c>
      <c r="BW339">
        <f t="shared" si="436"/>
        <v>19</v>
      </c>
      <c r="BX339">
        <f t="shared" si="437"/>
        <v>2</v>
      </c>
      <c r="BY339">
        <f t="shared" si="438"/>
        <v>14</v>
      </c>
      <c r="BZ339">
        <f t="shared" si="439"/>
        <v>8</v>
      </c>
      <c r="CA339">
        <f t="shared" si="440"/>
        <v>5</v>
      </c>
      <c r="CB339">
        <f t="shared" si="441"/>
        <v>28</v>
      </c>
      <c r="CC339">
        <f t="shared" si="442"/>
        <v>9</v>
      </c>
      <c r="CD339">
        <f t="shared" si="443"/>
        <v>22</v>
      </c>
      <c r="CE339">
        <f t="shared" si="444"/>
        <v>3</v>
      </c>
      <c r="CF339">
        <f t="shared" si="445"/>
        <v>1</v>
      </c>
      <c r="CG339">
        <f t="shared" si="446"/>
        <v>7</v>
      </c>
      <c r="CH339">
        <f t="shared" si="447"/>
        <v>23</v>
      </c>
      <c r="CI339">
        <f t="shared" si="448"/>
        <v>24</v>
      </c>
      <c r="CJ339">
        <f t="shared" si="449"/>
        <v>29</v>
      </c>
      <c r="CK339">
        <f t="shared" si="450"/>
        <v>25</v>
      </c>
      <c r="CL339">
        <f t="shared" si="451"/>
        <v>27</v>
      </c>
      <c r="CM339">
        <f t="shared" si="452"/>
        <v>11</v>
      </c>
      <c r="CN339">
        <f t="shared" si="453"/>
        <v>4</v>
      </c>
      <c r="CO339">
        <f t="shared" si="454"/>
        <v>17</v>
      </c>
      <c r="CP339">
        <f t="shared" si="455"/>
        <v>12</v>
      </c>
      <c r="CQ339">
        <f t="shared" si="456"/>
        <v>15</v>
      </c>
      <c r="CR339">
        <f t="shared" si="457"/>
        <v>18</v>
      </c>
      <c r="CU339" s="2">
        <f t="array" ref="CU339">AVERAGE(IF(BO339:CR339&gt;=$CU$8,E339:AH339,""))-$B339</f>
        <v>3.5639999999999991E-2</v>
      </c>
      <c r="CV339" s="2">
        <f t="array" ref="CV339">AVERAGE(IF(BO339:CR339&lt;=$CV$8,E339:AH339,""))-$B339</f>
        <v>3.8386666666666666E-2</v>
      </c>
      <c r="CW339" s="2">
        <f t="shared" si="417"/>
        <v>-2.746666666666675E-3</v>
      </c>
      <c r="CX339" s="2">
        <f t="shared" si="418"/>
        <v>4.58E-2</v>
      </c>
      <c r="CY339" s="2">
        <f t="shared" si="419"/>
        <v>9.3899999999999938E-3</v>
      </c>
      <c r="CZ339" s="2"/>
      <c r="DA339" s="1">
        <f t="shared" si="420"/>
        <v>4.971621692016039</v>
      </c>
      <c r="DB339" s="1">
        <f t="shared" si="421"/>
        <v>6.0845811194887842</v>
      </c>
      <c r="DC339" s="1">
        <f t="shared" si="422"/>
        <v>15.289374783362909</v>
      </c>
      <c r="DD339" s="1">
        <f t="shared" si="423"/>
        <v>3.2806965146470075</v>
      </c>
      <c r="DE339" s="3">
        <f t="shared" si="424"/>
        <v>1.499996130952381</v>
      </c>
    </row>
    <row r="340" spans="1:109" x14ac:dyDescent="0.25">
      <c r="A340">
        <v>195311</v>
      </c>
      <c r="B340" s="10">
        <v>8.0000000000000004E-4</v>
      </c>
      <c r="C340" s="11">
        <v>2.75E-2</v>
      </c>
      <c r="E340" s="7">
        <v>2.86E-2</v>
      </c>
      <c r="F340" s="7">
        <v>4.5899999999999996E-2</v>
      </c>
      <c r="G340" s="7">
        <v>-7.8799999999999995E-2</v>
      </c>
      <c r="H340" s="7">
        <v>0.1024</v>
      </c>
      <c r="I340" s="7">
        <v>2.0800000000000003E-2</v>
      </c>
      <c r="J340" s="7">
        <v>4.41E-2</v>
      </c>
      <c r="K340" s="7">
        <v>6.3E-3</v>
      </c>
      <c r="L340" s="7">
        <v>7.980000000000001E-2</v>
      </c>
      <c r="M340" s="7">
        <v>4.7300000000000009E-2</v>
      </c>
      <c r="N340" s="7">
        <v>-8.1000000000000013E-3</v>
      </c>
      <c r="O340" s="7">
        <v>4.3600000000000007E-2</v>
      </c>
      <c r="P340" s="7">
        <v>2.0400000000000001E-2</v>
      </c>
      <c r="Q340" s="7">
        <v>3.0800000000000001E-2</v>
      </c>
      <c r="R340" s="7">
        <v>6.83E-2</v>
      </c>
      <c r="S340" s="7">
        <v>8.5000000000000006E-3</v>
      </c>
      <c r="T340" s="7">
        <v>4.9800000000000004E-2</v>
      </c>
      <c r="U340" s="7">
        <v>-5.6999999999999993E-3</v>
      </c>
      <c r="V340" s="7">
        <v>3.2199999999999999E-2</v>
      </c>
      <c r="W340" s="7">
        <v>1.9800000000000002E-2</v>
      </c>
      <c r="X340" s="7">
        <v>0.03</v>
      </c>
      <c r="Y340" s="7">
        <v>2.2599999999999999E-2</v>
      </c>
      <c r="Z340" s="7">
        <v>2.1800000000000003E-2</v>
      </c>
      <c r="AA340" s="7">
        <v>1.47E-2</v>
      </c>
      <c r="AB340" s="7">
        <v>6.8000000000000005E-2</v>
      </c>
      <c r="AC340" s="7">
        <v>1.9699999999999999E-2</v>
      </c>
      <c r="AD340" s="7">
        <v>1.6E-2</v>
      </c>
      <c r="AE340" s="7">
        <v>3.04E-2</v>
      </c>
      <c r="AF340" s="7">
        <v>2.1899999999999999E-2</v>
      </c>
      <c r="AG340" s="7">
        <v>4.0999999999999995E-2</v>
      </c>
      <c r="AH340" s="7">
        <v>4.0899999999999999E-2</v>
      </c>
      <c r="AJ340" s="2">
        <f t="shared" ref="AJ340:BM340" si="513">AVERAGE(E328:E339)</f>
        <v>6.7749999999999998E-3</v>
      </c>
      <c r="AK340" s="2">
        <f t="shared" si="513"/>
        <v>4.9000000000000016E-3</v>
      </c>
      <c r="AL340" s="2">
        <f t="shared" si="513"/>
        <v>1.7091666666666668E-2</v>
      </c>
      <c r="AM340" s="2">
        <f t="shared" si="513"/>
        <v>1.4091666666666669E-2</v>
      </c>
      <c r="AN340" s="2">
        <f t="shared" si="513"/>
        <v>8.3249999999999991E-3</v>
      </c>
      <c r="AO340" s="2">
        <f t="shared" si="513"/>
        <v>3.9166666666666664E-3</v>
      </c>
      <c r="AP340" s="2">
        <f t="shared" si="513"/>
        <v>5.7666666666666673E-3</v>
      </c>
      <c r="AQ340" s="2">
        <f t="shared" si="513"/>
        <v>1.2499999999999895E-4</v>
      </c>
      <c r="AR340" s="2">
        <f t="shared" si="513"/>
        <v>9.2833333333333327E-3</v>
      </c>
      <c r="AS340" s="2">
        <f t="shared" si="513"/>
        <v>-4.4583333333333341E-3</v>
      </c>
      <c r="AT340" s="2">
        <f t="shared" si="513"/>
        <v>7.6500000000000014E-3</v>
      </c>
      <c r="AU340" s="2">
        <f t="shared" si="513"/>
        <v>5.5166666666666688E-3</v>
      </c>
      <c r="AV340" s="2">
        <f t="shared" si="513"/>
        <v>5.8333333333333382E-4</v>
      </c>
      <c r="AW340" s="2">
        <f t="shared" si="513"/>
        <v>1.5283333333333335E-2</v>
      </c>
      <c r="AX340" s="2">
        <f t="shared" si="513"/>
        <v>4.0916666666666679E-3</v>
      </c>
      <c r="AY340" s="2">
        <f t="shared" si="513"/>
        <v>8.9749999999999986E-3</v>
      </c>
      <c r="AZ340" s="2">
        <f t="shared" si="513"/>
        <v>-2.891666666666667E-3</v>
      </c>
      <c r="BA340" s="2">
        <f t="shared" si="513"/>
        <v>-1.3725000000000001E-2</v>
      </c>
      <c r="BB340" s="2">
        <f t="shared" si="513"/>
        <v>1.2333333333333322E-3</v>
      </c>
      <c r="BC340" s="2">
        <f t="shared" si="513"/>
        <v>9.8250000000000021E-3</v>
      </c>
      <c r="BD340" s="2">
        <f t="shared" si="513"/>
        <v>6.8416666666666669E-3</v>
      </c>
      <c r="BE340" s="2">
        <f t="shared" si="513"/>
        <v>1.2725000000000002E-2</v>
      </c>
      <c r="BF340" s="2">
        <f t="shared" si="513"/>
        <v>1.2149999999999999E-2</v>
      </c>
      <c r="BG340" s="2">
        <f t="shared" si="513"/>
        <v>1.4499999999999999E-2</v>
      </c>
      <c r="BH340" s="2">
        <f t="shared" si="513"/>
        <v>2.258333333333334E-3</v>
      </c>
      <c r="BI340" s="2">
        <f t="shared" si="513"/>
        <v>-5.4750000000000007E-3</v>
      </c>
      <c r="BJ340" s="2">
        <f t="shared" si="513"/>
        <v>4.3666666666666654E-3</v>
      </c>
      <c r="BK340" s="2">
        <f t="shared" si="513"/>
        <v>7.0833333333333284E-4</v>
      </c>
      <c r="BL340" s="2">
        <f t="shared" si="513"/>
        <v>7.4666666666666666E-3</v>
      </c>
      <c r="BM340" s="2">
        <f t="shared" si="513"/>
        <v>1.0591666666666666E-2</v>
      </c>
      <c r="BO340">
        <f t="shared" si="428"/>
        <v>16</v>
      </c>
      <c r="BP340">
        <f t="shared" si="429"/>
        <v>13</v>
      </c>
      <c r="BQ340">
        <f t="shared" si="430"/>
        <v>30</v>
      </c>
      <c r="BR340">
        <f t="shared" si="431"/>
        <v>27</v>
      </c>
      <c r="BS340">
        <f t="shared" si="432"/>
        <v>20</v>
      </c>
      <c r="BT340">
        <f t="shared" si="433"/>
        <v>10</v>
      </c>
      <c r="BU340">
        <f t="shared" si="434"/>
        <v>15</v>
      </c>
      <c r="BV340">
        <f t="shared" si="435"/>
        <v>5</v>
      </c>
      <c r="BW340">
        <f t="shared" si="436"/>
        <v>22</v>
      </c>
      <c r="BX340">
        <f t="shared" si="437"/>
        <v>3</v>
      </c>
      <c r="BY340">
        <f t="shared" si="438"/>
        <v>19</v>
      </c>
      <c r="BZ340">
        <f t="shared" si="439"/>
        <v>14</v>
      </c>
      <c r="CA340">
        <f t="shared" si="440"/>
        <v>6</v>
      </c>
      <c r="CB340">
        <f t="shared" si="441"/>
        <v>29</v>
      </c>
      <c r="CC340">
        <f t="shared" si="442"/>
        <v>11</v>
      </c>
      <c r="CD340">
        <f t="shared" si="443"/>
        <v>21</v>
      </c>
      <c r="CE340">
        <f t="shared" si="444"/>
        <v>4</v>
      </c>
      <c r="CF340">
        <f t="shared" si="445"/>
        <v>1</v>
      </c>
      <c r="CG340">
        <f t="shared" si="446"/>
        <v>8</v>
      </c>
      <c r="CH340">
        <f t="shared" si="447"/>
        <v>23</v>
      </c>
      <c r="CI340">
        <f t="shared" si="448"/>
        <v>17</v>
      </c>
      <c r="CJ340">
        <f t="shared" si="449"/>
        <v>26</v>
      </c>
      <c r="CK340">
        <f t="shared" si="450"/>
        <v>25</v>
      </c>
      <c r="CL340">
        <f t="shared" si="451"/>
        <v>28</v>
      </c>
      <c r="CM340">
        <f t="shared" si="452"/>
        <v>9</v>
      </c>
      <c r="CN340">
        <f t="shared" si="453"/>
        <v>2</v>
      </c>
      <c r="CO340">
        <f t="shared" si="454"/>
        <v>12</v>
      </c>
      <c r="CP340">
        <f t="shared" si="455"/>
        <v>7</v>
      </c>
      <c r="CQ340">
        <f t="shared" si="456"/>
        <v>18</v>
      </c>
      <c r="CR340">
        <f t="shared" si="457"/>
        <v>24</v>
      </c>
      <c r="CU340" s="2">
        <f t="array" ref="CU340">AVERAGE(IF(BO340:CR340&gt;=$CU$8,E340:AH340,""))-$B340</f>
        <v>3.3933333333333329E-2</v>
      </c>
      <c r="CV340" s="2">
        <f t="array" ref="CV340">AVERAGE(IF(BO340:CR340&lt;=$CV$8,E340:AH340,""))-$B340</f>
        <v>2.3333333333333331E-2</v>
      </c>
      <c r="CW340" s="2">
        <f t="shared" si="417"/>
        <v>1.0599999999999998E-2</v>
      </c>
      <c r="CX340" s="2">
        <f t="shared" si="418"/>
        <v>2.75E-2</v>
      </c>
      <c r="CY340" s="2">
        <f t="shared" si="419"/>
        <v>1.4824999999999998E-2</v>
      </c>
      <c r="CZ340" s="2"/>
      <c r="DA340" s="1">
        <f t="shared" si="420"/>
        <v>5.028298179305021</v>
      </c>
      <c r="DB340" s="1">
        <f t="shared" si="421"/>
        <v>6.2567747651703165</v>
      </c>
      <c r="DC340" s="1">
        <f t="shared" si="422"/>
        <v>15.820425734171714</v>
      </c>
      <c r="DD340" s="1">
        <f t="shared" si="423"/>
        <v>3.3598706572004886</v>
      </c>
      <c r="DE340" s="3">
        <f t="shared" si="424"/>
        <v>1.510596130952381</v>
      </c>
    </row>
    <row r="341" spans="1:109" x14ac:dyDescent="0.25">
      <c r="A341">
        <v>195312</v>
      </c>
      <c r="B341" s="10">
        <v>1.3000000000000002E-3</v>
      </c>
      <c r="C341" s="11">
        <v>-5.0000000000000001E-4</v>
      </c>
      <c r="E341" s="7">
        <v>1.23E-2</v>
      </c>
      <c r="F341" s="7">
        <v>-1.44E-2</v>
      </c>
      <c r="G341" s="7">
        <v>-4.58E-2</v>
      </c>
      <c r="H341" s="7">
        <v>2.2400000000000003E-2</v>
      </c>
      <c r="I341" s="7">
        <v>2.58E-2</v>
      </c>
      <c r="J341" s="7">
        <v>-1.9E-3</v>
      </c>
      <c r="K341" s="7">
        <v>-1.2200000000000001E-2</v>
      </c>
      <c r="L341" s="7">
        <v>-1.34E-2</v>
      </c>
      <c r="M341" s="7">
        <v>8.3000000000000001E-3</v>
      </c>
      <c r="N341" s="7">
        <v>-3.1899999999999998E-2</v>
      </c>
      <c r="O341" s="7">
        <v>1.41E-2</v>
      </c>
      <c r="P341" s="7">
        <v>-8.6E-3</v>
      </c>
      <c r="Q341" s="7">
        <v>-2E-3</v>
      </c>
      <c r="R341" s="7">
        <v>-6.8999999999999999E-3</v>
      </c>
      <c r="S341" s="7">
        <v>-7.4999999999999997E-3</v>
      </c>
      <c r="T341" s="7">
        <v>1.66E-2</v>
      </c>
      <c r="U341" s="7">
        <v>-3.5299999999999998E-2</v>
      </c>
      <c r="V341" s="7">
        <v>-4.6399999999999997E-2</v>
      </c>
      <c r="W341" s="7">
        <v>5.0000000000000001E-3</v>
      </c>
      <c r="X341" s="7">
        <v>6.9999999999999993E-3</v>
      </c>
      <c r="Y341" s="7">
        <v>5.3E-3</v>
      </c>
      <c r="Z341" s="7">
        <v>2.8900000000000002E-2</v>
      </c>
      <c r="AA341" s="7">
        <v>3.5000000000000003E-2</v>
      </c>
      <c r="AB341" s="7">
        <v>1.0800000000000001E-2</v>
      </c>
      <c r="AC341" s="7">
        <v>-3.7200000000000004E-2</v>
      </c>
      <c r="AD341" s="7">
        <v>-5.1000000000000004E-3</v>
      </c>
      <c r="AE341" s="7">
        <v>1.4199999999999999E-2</v>
      </c>
      <c r="AF341" s="7">
        <v>-8.8999999999999999E-3</v>
      </c>
      <c r="AG341" s="7">
        <v>2.6000000000000003E-3</v>
      </c>
      <c r="AH341" s="7">
        <v>4.7699999999999999E-2</v>
      </c>
      <c r="AJ341" s="2">
        <f t="shared" ref="AJ341:BM341" si="514">AVERAGE(E329:E340)</f>
        <v>5.2000000000000006E-3</v>
      </c>
      <c r="AK341" s="2">
        <f t="shared" si="514"/>
        <v>6.8333333333333321E-4</v>
      </c>
      <c r="AL341" s="2">
        <f t="shared" si="514"/>
        <v>3.6833333333333358E-3</v>
      </c>
      <c r="AM341" s="2">
        <f t="shared" si="514"/>
        <v>1.5375E-2</v>
      </c>
      <c r="AN341" s="2">
        <f t="shared" si="514"/>
        <v>7.1500000000000001E-3</v>
      </c>
      <c r="AO341" s="2">
        <f t="shared" si="514"/>
        <v>3.2083333333333326E-3</v>
      </c>
      <c r="AP341" s="2">
        <f t="shared" si="514"/>
        <v>2.0000000000000023E-4</v>
      </c>
      <c r="AQ341" s="2">
        <f t="shared" si="514"/>
        <v>7.5833333333333308E-4</v>
      </c>
      <c r="AR341" s="2">
        <f t="shared" si="514"/>
        <v>4.8083333333333346E-3</v>
      </c>
      <c r="AS341" s="2">
        <f t="shared" si="514"/>
        <v>-9.9583333333333312E-3</v>
      </c>
      <c r="AT341" s="2">
        <f t="shared" si="514"/>
        <v>5.2833333333333352E-3</v>
      </c>
      <c r="AU341" s="2">
        <f t="shared" si="514"/>
        <v>7.2500000000000114E-4</v>
      </c>
      <c r="AV341" s="2">
        <f t="shared" si="514"/>
        <v>-2.9166666666666685E-3</v>
      </c>
      <c r="AW341" s="2">
        <f t="shared" si="514"/>
        <v>1.2200000000000001E-2</v>
      </c>
      <c r="AX341" s="2">
        <f t="shared" si="514"/>
        <v>-1.4666666666666665E-3</v>
      </c>
      <c r="AY341" s="2">
        <f t="shared" si="514"/>
        <v>8.3749999999999988E-3</v>
      </c>
      <c r="AZ341" s="2">
        <f t="shared" si="514"/>
        <v>-8.4750000000000016E-3</v>
      </c>
      <c r="BA341" s="2">
        <f t="shared" si="514"/>
        <v>-1.9108333333333335E-2</v>
      </c>
      <c r="BB341" s="2">
        <f t="shared" si="514"/>
        <v>1.2416666666666654E-3</v>
      </c>
      <c r="BC341" s="2">
        <f t="shared" si="514"/>
        <v>8.0916666666666654E-3</v>
      </c>
      <c r="BD341" s="2">
        <f t="shared" si="514"/>
        <v>5.3333333333333332E-3</v>
      </c>
      <c r="BE341" s="2">
        <f t="shared" si="514"/>
        <v>1.514166666666667E-2</v>
      </c>
      <c r="BF341" s="2">
        <f t="shared" si="514"/>
        <v>7.8916666666666666E-3</v>
      </c>
      <c r="BG341" s="2">
        <f t="shared" si="514"/>
        <v>1.3216666666666668E-2</v>
      </c>
      <c r="BH341" s="2">
        <f t="shared" si="514"/>
        <v>-2.3000000000000004E-3</v>
      </c>
      <c r="BI341" s="2">
        <f t="shared" si="514"/>
        <v>-7.7416666666666684E-3</v>
      </c>
      <c r="BJ341" s="2">
        <f t="shared" si="514"/>
        <v>3.6583333333333329E-3</v>
      </c>
      <c r="BK341" s="2">
        <f t="shared" si="514"/>
        <v>2.4416666666666671E-3</v>
      </c>
      <c r="BL341" s="2">
        <f t="shared" si="514"/>
        <v>4.3833333333333328E-3</v>
      </c>
      <c r="BM341" s="2">
        <f t="shared" si="514"/>
        <v>7.2833333333333335E-3</v>
      </c>
      <c r="BO341">
        <f t="shared" si="428"/>
        <v>19</v>
      </c>
      <c r="BP341">
        <f t="shared" si="429"/>
        <v>9</v>
      </c>
      <c r="BQ341">
        <f t="shared" si="430"/>
        <v>16</v>
      </c>
      <c r="BR341">
        <f t="shared" si="431"/>
        <v>30</v>
      </c>
      <c r="BS341">
        <f t="shared" si="432"/>
        <v>22</v>
      </c>
      <c r="BT341">
        <f t="shared" si="433"/>
        <v>14</v>
      </c>
      <c r="BU341">
        <f t="shared" si="434"/>
        <v>8</v>
      </c>
      <c r="BV341">
        <f t="shared" si="435"/>
        <v>11</v>
      </c>
      <c r="BW341">
        <f t="shared" si="436"/>
        <v>18</v>
      </c>
      <c r="BX341">
        <f t="shared" si="437"/>
        <v>2</v>
      </c>
      <c r="BY341">
        <f t="shared" si="438"/>
        <v>20</v>
      </c>
      <c r="BZ341">
        <f t="shared" si="439"/>
        <v>10</v>
      </c>
      <c r="CA341">
        <f t="shared" si="440"/>
        <v>5</v>
      </c>
      <c r="CB341">
        <f t="shared" si="441"/>
        <v>27</v>
      </c>
      <c r="CC341">
        <f t="shared" si="442"/>
        <v>7</v>
      </c>
      <c r="CD341">
        <f t="shared" si="443"/>
        <v>26</v>
      </c>
      <c r="CE341">
        <f t="shared" si="444"/>
        <v>3</v>
      </c>
      <c r="CF341">
        <f t="shared" si="445"/>
        <v>1</v>
      </c>
      <c r="CG341">
        <f t="shared" si="446"/>
        <v>12</v>
      </c>
      <c r="CH341">
        <f t="shared" si="447"/>
        <v>25</v>
      </c>
      <c r="CI341">
        <f t="shared" si="448"/>
        <v>21</v>
      </c>
      <c r="CJ341">
        <f t="shared" si="449"/>
        <v>29</v>
      </c>
      <c r="CK341">
        <f t="shared" si="450"/>
        <v>24</v>
      </c>
      <c r="CL341">
        <f t="shared" si="451"/>
        <v>28</v>
      </c>
      <c r="CM341">
        <f t="shared" si="452"/>
        <v>6</v>
      </c>
      <c r="CN341">
        <f t="shared" si="453"/>
        <v>4</v>
      </c>
      <c r="CO341">
        <f t="shared" si="454"/>
        <v>15</v>
      </c>
      <c r="CP341">
        <f t="shared" si="455"/>
        <v>13</v>
      </c>
      <c r="CQ341">
        <f t="shared" si="456"/>
        <v>17</v>
      </c>
      <c r="CR341">
        <f t="shared" si="457"/>
        <v>23</v>
      </c>
      <c r="CU341" s="2">
        <f t="array" ref="CU341">AVERAGE(IF(BO341:CR341&gt;=$CU$8,E341:AH341,""))-$B341</f>
        <v>1.0973333333333331E-2</v>
      </c>
      <c r="CV341" s="2">
        <f t="array" ref="CV341">AVERAGE(IF(BO341:CR341&lt;=$CV$8,E341:AH341,""))-$B341</f>
        <v>-1.5006666666666668E-2</v>
      </c>
      <c r="CW341" s="2">
        <f t="shared" si="417"/>
        <v>2.598E-2</v>
      </c>
      <c r="CX341" s="2">
        <f t="shared" si="418"/>
        <v>-5.0000000000000001E-4</v>
      </c>
      <c r="CY341" s="2">
        <f t="shared" si="419"/>
        <v>1.9359999999999999E-2</v>
      </c>
      <c r="CZ341" s="2"/>
      <c r="DA341" s="1">
        <f t="shared" si="420"/>
        <v>5.1654701536364618</v>
      </c>
      <c r="DB341" s="1">
        <f t="shared" si="421"/>
        <v>6.2617801849824533</v>
      </c>
      <c r="DC341" s="1">
        <f t="shared" si="422"/>
        <v>16.014595092682448</v>
      </c>
      <c r="DD341" s="1">
        <f t="shared" si="423"/>
        <v>3.3138180300591271</v>
      </c>
      <c r="DE341" s="3">
        <f t="shared" si="424"/>
        <v>1.5365761309523809</v>
      </c>
    </row>
    <row r="342" spans="1:109" x14ac:dyDescent="0.25">
      <c r="A342">
        <v>195401</v>
      </c>
      <c r="B342" s="10">
        <v>1.1000000000000001E-3</v>
      </c>
      <c r="C342" s="11">
        <v>5.1400000000000001E-2</v>
      </c>
      <c r="E342" s="7">
        <v>4.0999999999999995E-2</v>
      </c>
      <c r="F342" s="7">
        <v>6.5199999999999994E-2</v>
      </c>
      <c r="G342" s="7">
        <v>2.06E-2</v>
      </c>
      <c r="H342" s="7">
        <v>3.27E-2</v>
      </c>
      <c r="I342" s="7">
        <v>4.0899999999999999E-2</v>
      </c>
      <c r="J342" s="7">
        <v>4.1500000000000002E-2</v>
      </c>
      <c r="K342" s="7">
        <v>2.7900000000000001E-2</v>
      </c>
      <c r="L342" s="7">
        <v>5.6500000000000002E-2</v>
      </c>
      <c r="M342" s="7">
        <v>1.0400000000000001E-2</v>
      </c>
      <c r="N342" s="7">
        <v>7.7200000000000005E-2</v>
      </c>
      <c r="O342" s="7">
        <v>6.3899999999999998E-2</v>
      </c>
      <c r="P342" s="7">
        <v>7.5600000000000001E-2</v>
      </c>
      <c r="Q342" s="7">
        <v>8.09E-2</v>
      </c>
      <c r="R342" s="7">
        <v>7.1500000000000008E-2</v>
      </c>
      <c r="S342" s="7">
        <v>5.6600000000000004E-2</v>
      </c>
      <c r="T342" s="7">
        <v>7.9400000000000012E-2</v>
      </c>
      <c r="U342" s="7">
        <v>8.1900000000000001E-2</v>
      </c>
      <c r="V342" s="7">
        <v>9.4899999999999998E-2</v>
      </c>
      <c r="W342" s="7">
        <v>8.6300000000000016E-2</v>
      </c>
      <c r="X342" s="7">
        <v>3.32E-2</v>
      </c>
      <c r="Y342" s="7">
        <v>1.89E-2</v>
      </c>
      <c r="Z342" s="7">
        <v>1.4199999999999999E-2</v>
      </c>
      <c r="AA342" s="7">
        <v>6.2400000000000004E-2</v>
      </c>
      <c r="AB342" s="7">
        <v>4.3700000000000003E-2</v>
      </c>
      <c r="AC342" s="7">
        <v>7.9200000000000007E-2</v>
      </c>
      <c r="AD342" s="7">
        <v>7.5999999999999998E-2</v>
      </c>
      <c r="AE342" s="7">
        <v>2.8300000000000002E-2</v>
      </c>
      <c r="AF342" s="7">
        <v>6.0999999999999999E-2</v>
      </c>
      <c r="AG342" s="7">
        <v>4.1399999999999999E-2</v>
      </c>
      <c r="AH342" s="7">
        <v>4.9599999999999998E-2</v>
      </c>
      <c r="AJ342" s="2">
        <f t="shared" ref="AJ342:BM342" si="515">AVERAGE(E330:E341)</f>
        <v>4.9250000000000006E-3</v>
      </c>
      <c r="AK342" s="2">
        <f t="shared" si="515"/>
        <v>-1.3333333333333396E-4</v>
      </c>
      <c r="AL342" s="2">
        <f t="shared" si="515"/>
        <v>-4.7499999999999685E-4</v>
      </c>
      <c r="AM342" s="2">
        <f t="shared" si="515"/>
        <v>1.1816666666666668E-2</v>
      </c>
      <c r="AN342" s="2">
        <f t="shared" si="515"/>
        <v>7.2083333333333314E-3</v>
      </c>
      <c r="AO342" s="2">
        <f t="shared" si="515"/>
        <v>2.0833333333333329E-3</v>
      </c>
      <c r="AP342" s="2">
        <f t="shared" si="515"/>
        <v>-1.2750000000000003E-3</v>
      </c>
      <c r="AQ342" s="2">
        <f t="shared" si="515"/>
        <v>1.2666666666666655E-3</v>
      </c>
      <c r="AR342" s="2">
        <f t="shared" si="515"/>
        <v>4.1000000000000021E-3</v>
      </c>
      <c r="AS342" s="2">
        <f t="shared" si="515"/>
        <v>-1.6149999999999998E-2</v>
      </c>
      <c r="AT342" s="2">
        <f t="shared" si="515"/>
        <v>4.1833333333333366E-3</v>
      </c>
      <c r="AU342" s="2">
        <f t="shared" si="515"/>
        <v>-3.4833333333333313E-3</v>
      </c>
      <c r="AV342" s="2">
        <f t="shared" si="515"/>
        <v>-5.0500000000000007E-3</v>
      </c>
      <c r="AW342" s="2">
        <f t="shared" si="515"/>
        <v>9.5250000000000005E-3</v>
      </c>
      <c r="AX342" s="2">
        <f t="shared" si="515"/>
        <v>-7.9750000000000012E-3</v>
      </c>
      <c r="AY342" s="2">
        <f t="shared" si="515"/>
        <v>7.8333333333333328E-3</v>
      </c>
      <c r="AZ342" s="2">
        <f t="shared" si="515"/>
        <v>-1.3183333333333333E-2</v>
      </c>
      <c r="BA342" s="2">
        <f t="shared" si="515"/>
        <v>-2.1458333333333329E-2</v>
      </c>
      <c r="BB342" s="2">
        <f t="shared" si="515"/>
        <v>-2.2083333333333334E-3</v>
      </c>
      <c r="BC342" s="2">
        <f t="shared" si="515"/>
        <v>6.9999999999999993E-3</v>
      </c>
      <c r="BD342" s="2">
        <f t="shared" si="515"/>
        <v>5.0416666666666665E-3</v>
      </c>
      <c r="BE342" s="2">
        <f t="shared" si="515"/>
        <v>1.8125000000000006E-2</v>
      </c>
      <c r="BF342" s="2">
        <f t="shared" si="515"/>
        <v>7.3833333333333329E-3</v>
      </c>
      <c r="BG342" s="2">
        <f t="shared" si="515"/>
        <v>1.1641666666666668E-2</v>
      </c>
      <c r="BH342" s="2">
        <f t="shared" si="515"/>
        <v>-8.5249999999999996E-3</v>
      </c>
      <c r="BI342" s="2">
        <f t="shared" si="515"/>
        <v>-9.9083333333333367E-3</v>
      </c>
      <c r="BJ342" s="2">
        <f t="shared" si="515"/>
        <v>3.4833333333333331E-3</v>
      </c>
      <c r="BK342" s="2">
        <f t="shared" si="515"/>
        <v>-2.5583333333333348E-3</v>
      </c>
      <c r="BL342" s="2">
        <f t="shared" si="515"/>
        <v>1.1999999999999999E-3</v>
      </c>
      <c r="BM342" s="2">
        <f t="shared" si="515"/>
        <v>1.1191666666666667E-2</v>
      </c>
      <c r="BO342">
        <f t="shared" si="428"/>
        <v>20</v>
      </c>
      <c r="BP342">
        <f t="shared" si="429"/>
        <v>13</v>
      </c>
      <c r="BQ342">
        <f t="shared" si="430"/>
        <v>12</v>
      </c>
      <c r="BR342">
        <f t="shared" si="431"/>
        <v>29</v>
      </c>
      <c r="BS342">
        <f t="shared" si="432"/>
        <v>23</v>
      </c>
      <c r="BT342">
        <f t="shared" si="433"/>
        <v>16</v>
      </c>
      <c r="BU342">
        <f t="shared" si="434"/>
        <v>11</v>
      </c>
      <c r="BV342">
        <f t="shared" si="435"/>
        <v>15</v>
      </c>
      <c r="BW342">
        <f t="shared" si="436"/>
        <v>18</v>
      </c>
      <c r="BX342">
        <f t="shared" si="437"/>
        <v>2</v>
      </c>
      <c r="BY342">
        <f t="shared" si="438"/>
        <v>19</v>
      </c>
      <c r="BZ342">
        <f t="shared" si="439"/>
        <v>8</v>
      </c>
      <c r="CA342">
        <f t="shared" si="440"/>
        <v>7</v>
      </c>
      <c r="CB342">
        <f t="shared" si="441"/>
        <v>26</v>
      </c>
      <c r="CC342">
        <f t="shared" si="442"/>
        <v>6</v>
      </c>
      <c r="CD342">
        <f t="shared" si="443"/>
        <v>25</v>
      </c>
      <c r="CE342">
        <f t="shared" si="444"/>
        <v>3</v>
      </c>
      <c r="CF342">
        <f t="shared" si="445"/>
        <v>1</v>
      </c>
      <c r="CG342">
        <f t="shared" si="446"/>
        <v>10</v>
      </c>
      <c r="CH342">
        <f t="shared" si="447"/>
        <v>22</v>
      </c>
      <c r="CI342">
        <f t="shared" si="448"/>
        <v>21</v>
      </c>
      <c r="CJ342">
        <f t="shared" si="449"/>
        <v>30</v>
      </c>
      <c r="CK342">
        <f t="shared" si="450"/>
        <v>24</v>
      </c>
      <c r="CL342">
        <f t="shared" si="451"/>
        <v>28</v>
      </c>
      <c r="CM342">
        <f t="shared" si="452"/>
        <v>5</v>
      </c>
      <c r="CN342">
        <f t="shared" si="453"/>
        <v>4</v>
      </c>
      <c r="CO342">
        <f t="shared" si="454"/>
        <v>17</v>
      </c>
      <c r="CP342">
        <f t="shared" si="455"/>
        <v>9</v>
      </c>
      <c r="CQ342">
        <f t="shared" si="456"/>
        <v>14</v>
      </c>
      <c r="CR342">
        <f t="shared" si="457"/>
        <v>27</v>
      </c>
      <c r="CU342" s="2">
        <f t="array" ref="CU342">AVERAGE(IF(BO342:CR342&gt;=$CU$8,E342:AH342,""))-$B342</f>
        <v>4.1006666666666663E-2</v>
      </c>
      <c r="CV342" s="2">
        <f t="array" ref="CV342">AVERAGE(IF(BO342:CR342&lt;=$CV$8,E342:AH342,""))-$B342</f>
        <v>6.4313333333333333E-2</v>
      </c>
      <c r="CW342" s="2">
        <f t="shared" si="417"/>
        <v>-2.330666666666667E-2</v>
      </c>
      <c r="CX342" s="2">
        <f t="shared" si="418"/>
        <v>5.1400000000000001E-2</v>
      </c>
      <c r="CY342" s="2">
        <f t="shared" si="419"/>
        <v>-4.6300000000000022E-3</v>
      </c>
      <c r="CZ342" s="2"/>
      <c r="DA342" s="1">
        <f t="shared" si="420"/>
        <v>5.0507622797580414</v>
      </c>
      <c r="DB342" s="1">
        <f t="shared" si="421"/>
        <v>6.5905236446940334</v>
      </c>
      <c r="DC342" s="1">
        <f t="shared" si="422"/>
        <v>16.688916310051663</v>
      </c>
      <c r="DD342" s="1">
        <f t="shared" si="423"/>
        <v>3.5305859134653947</v>
      </c>
      <c r="DE342" s="3">
        <f t="shared" si="424"/>
        <v>1.5132694642857143</v>
      </c>
    </row>
    <row r="343" spans="1:109" x14ac:dyDescent="0.25">
      <c r="A343">
        <v>195402</v>
      </c>
      <c r="B343" s="10">
        <v>7.000000000000001E-4</v>
      </c>
      <c r="C343" s="11">
        <v>1.6799999999999999E-2</v>
      </c>
      <c r="E343" s="7">
        <v>2.9999999999999997E-4</v>
      </c>
      <c r="F343" s="7">
        <v>-2.5000000000000001E-3</v>
      </c>
      <c r="G343" s="7">
        <v>-3.39E-2</v>
      </c>
      <c r="H343" s="7">
        <v>2.3799999999999998E-2</v>
      </c>
      <c r="I343" s="7">
        <v>3.9100000000000003E-2</v>
      </c>
      <c r="J343" s="7">
        <v>-4.0000000000000001E-3</v>
      </c>
      <c r="K343" s="7">
        <v>1.9400000000000001E-2</v>
      </c>
      <c r="L343" s="7">
        <v>-1.9E-3</v>
      </c>
      <c r="M343" s="7">
        <v>8.9999999999999998E-4</v>
      </c>
      <c r="N343" s="7">
        <v>1.7500000000000002E-2</v>
      </c>
      <c r="O343" s="7">
        <v>2.2200000000000001E-2</v>
      </c>
      <c r="P343" s="7">
        <v>2.5000000000000001E-3</v>
      </c>
      <c r="Q343" s="7">
        <v>2.5000000000000001E-2</v>
      </c>
      <c r="R343" s="7">
        <v>5.4900000000000004E-2</v>
      </c>
      <c r="S343" s="7">
        <v>1.52E-2</v>
      </c>
      <c r="T343" s="7">
        <v>5.7000000000000002E-2</v>
      </c>
      <c r="U343" s="7">
        <v>4.2999999999999997E-2</v>
      </c>
      <c r="V343" s="7">
        <v>-6.8000000000000005E-2</v>
      </c>
      <c r="W343" s="7">
        <v>2.8999999999999998E-2</v>
      </c>
      <c r="X343" s="7">
        <v>1.5900000000000001E-2</v>
      </c>
      <c r="Y343" s="7">
        <v>2.58E-2</v>
      </c>
      <c r="Z343" s="7">
        <v>1.46E-2</v>
      </c>
      <c r="AA343" s="7">
        <v>4.0599999999999997E-2</v>
      </c>
      <c r="AB343" s="7">
        <v>1.41E-2</v>
      </c>
      <c r="AC343" s="7">
        <v>9.5999999999999992E-3</v>
      </c>
      <c r="AD343" s="7">
        <v>0.03</v>
      </c>
      <c r="AE343" s="7">
        <v>3.4000000000000002E-3</v>
      </c>
      <c r="AF343" s="7">
        <v>1.3100000000000001E-2</v>
      </c>
      <c r="AG343" s="7">
        <v>1.5600000000000001E-2</v>
      </c>
      <c r="AH343" s="7">
        <v>2.6000000000000002E-2</v>
      </c>
      <c r="AJ343" s="2">
        <f t="shared" ref="AJ343:BM343" si="516">AVERAGE(E331:E342)</f>
        <v>6.1666666666666667E-3</v>
      </c>
      <c r="AK343" s="2">
        <f t="shared" si="516"/>
        <v>5.0416666666666639E-3</v>
      </c>
      <c r="AL343" s="2">
        <f t="shared" si="516"/>
        <v>-2.7083333333333321E-3</v>
      </c>
      <c r="AM343" s="2">
        <f t="shared" si="516"/>
        <v>1.4166666666666669E-2</v>
      </c>
      <c r="AN343" s="2">
        <f t="shared" si="516"/>
        <v>7.8333333333333328E-3</v>
      </c>
      <c r="AO343" s="2">
        <f t="shared" si="516"/>
        <v>5.0083333333333343E-3</v>
      </c>
      <c r="AP343" s="2">
        <f t="shared" si="516"/>
        <v>6.5000000000000008E-4</v>
      </c>
      <c r="AQ343" s="2">
        <f t="shared" si="516"/>
        <v>1.0233333333333336E-2</v>
      </c>
      <c r="AR343" s="2">
        <f t="shared" si="516"/>
        <v>4.8000000000000013E-3</v>
      </c>
      <c r="AS343" s="2">
        <f t="shared" si="516"/>
        <v>-7.4166666666666678E-3</v>
      </c>
      <c r="AT343" s="2">
        <f t="shared" si="516"/>
        <v>8.7000000000000011E-3</v>
      </c>
      <c r="AU343" s="2">
        <f t="shared" si="516"/>
        <v>1.6249999999999991E-3</v>
      </c>
      <c r="AV343" s="2">
        <f t="shared" si="516"/>
        <v>1.8249999999999985E-3</v>
      </c>
      <c r="AW343" s="2">
        <f t="shared" si="516"/>
        <v>1.8266666666666671E-2</v>
      </c>
      <c r="AX343" s="2">
        <f t="shared" si="516"/>
        <v>-2.8833333333333332E-3</v>
      </c>
      <c r="AY343" s="2">
        <f t="shared" si="516"/>
        <v>9.0583333333333366E-3</v>
      </c>
      <c r="AZ343" s="2">
        <f t="shared" si="516"/>
        <v>-6.1416666666666677E-3</v>
      </c>
      <c r="BA343" s="2">
        <f t="shared" si="516"/>
        <v>-1.5258333333333332E-2</v>
      </c>
      <c r="BB343" s="2">
        <f t="shared" si="516"/>
        <v>7.5333333333333337E-3</v>
      </c>
      <c r="BC343" s="2">
        <f t="shared" si="516"/>
        <v>9.0083333333333335E-3</v>
      </c>
      <c r="BD343" s="2">
        <f t="shared" si="516"/>
        <v>5.7583333333333332E-3</v>
      </c>
      <c r="BE343" s="2">
        <f t="shared" si="516"/>
        <v>1.716666666666667E-2</v>
      </c>
      <c r="BF343" s="2">
        <f t="shared" si="516"/>
        <v>1.2841666666666668E-2</v>
      </c>
      <c r="BG343" s="2">
        <f t="shared" si="516"/>
        <v>1.6424999999999999E-2</v>
      </c>
      <c r="BH343" s="2">
        <f t="shared" si="516"/>
        <v>-3.3749999999999995E-3</v>
      </c>
      <c r="BI343" s="2">
        <f t="shared" si="516"/>
        <v>-3.4333333333333355E-3</v>
      </c>
      <c r="BJ343" s="2">
        <f t="shared" si="516"/>
        <v>4.7416666666666675E-3</v>
      </c>
      <c r="BK343" s="2">
        <f t="shared" si="516"/>
        <v>-2.9166666666666691E-4</v>
      </c>
      <c r="BL343" s="2">
        <f t="shared" si="516"/>
        <v>4.658333333333332E-3</v>
      </c>
      <c r="BM343" s="2">
        <f t="shared" si="516"/>
        <v>1.3433333333333334E-2</v>
      </c>
      <c r="BO343">
        <f t="shared" si="428"/>
        <v>18</v>
      </c>
      <c r="BP343">
        <f t="shared" si="429"/>
        <v>16</v>
      </c>
      <c r="BQ343">
        <f t="shared" si="430"/>
        <v>7</v>
      </c>
      <c r="BR343">
        <f t="shared" si="431"/>
        <v>27</v>
      </c>
      <c r="BS343">
        <f t="shared" si="432"/>
        <v>20</v>
      </c>
      <c r="BT343">
        <f t="shared" si="433"/>
        <v>15</v>
      </c>
      <c r="BU343">
        <f t="shared" si="434"/>
        <v>9</v>
      </c>
      <c r="BV343">
        <f t="shared" si="435"/>
        <v>24</v>
      </c>
      <c r="BW343">
        <f t="shared" si="436"/>
        <v>14</v>
      </c>
      <c r="BX343">
        <f t="shared" si="437"/>
        <v>2</v>
      </c>
      <c r="BY343">
        <f t="shared" si="438"/>
        <v>21</v>
      </c>
      <c r="BZ343">
        <f t="shared" si="439"/>
        <v>10</v>
      </c>
      <c r="CA343">
        <f t="shared" si="440"/>
        <v>11</v>
      </c>
      <c r="CB343">
        <f t="shared" si="441"/>
        <v>30</v>
      </c>
      <c r="CC343">
        <f t="shared" si="442"/>
        <v>6</v>
      </c>
      <c r="CD343">
        <f t="shared" si="443"/>
        <v>23</v>
      </c>
      <c r="CE343">
        <f t="shared" si="444"/>
        <v>3</v>
      </c>
      <c r="CF343">
        <f t="shared" si="445"/>
        <v>1</v>
      </c>
      <c r="CG343">
        <f t="shared" si="446"/>
        <v>19</v>
      </c>
      <c r="CH343">
        <f t="shared" si="447"/>
        <v>22</v>
      </c>
      <c r="CI343">
        <f t="shared" si="448"/>
        <v>17</v>
      </c>
      <c r="CJ343">
        <f t="shared" si="449"/>
        <v>29</v>
      </c>
      <c r="CK343">
        <f t="shared" si="450"/>
        <v>25</v>
      </c>
      <c r="CL343">
        <f t="shared" si="451"/>
        <v>28</v>
      </c>
      <c r="CM343">
        <f t="shared" si="452"/>
        <v>5</v>
      </c>
      <c r="CN343">
        <f t="shared" si="453"/>
        <v>4</v>
      </c>
      <c r="CO343">
        <f t="shared" si="454"/>
        <v>13</v>
      </c>
      <c r="CP343">
        <f t="shared" si="455"/>
        <v>8</v>
      </c>
      <c r="CQ343">
        <f t="shared" si="456"/>
        <v>12</v>
      </c>
      <c r="CR343">
        <f t="shared" si="457"/>
        <v>26</v>
      </c>
      <c r="CU343" s="2">
        <f t="array" ref="CU343">AVERAGE(IF(BO343:CR343&gt;=$CU$8,E343:AH343,""))-$B343</f>
        <v>2.3226666666666666E-2</v>
      </c>
      <c r="CV343" s="2">
        <f t="array" ref="CV343">AVERAGE(IF(BO343:CR343&lt;=$CV$8,E343:AH343,""))-$B343</f>
        <v>5.2533333333333329E-3</v>
      </c>
      <c r="CW343" s="2">
        <f t="shared" si="417"/>
        <v>1.7973333333333334E-2</v>
      </c>
      <c r="CX343" s="2">
        <f t="shared" si="418"/>
        <v>1.6799999999999999E-2</v>
      </c>
      <c r="CY343" s="2">
        <f t="shared" si="419"/>
        <v>1.7680000000000001E-2</v>
      </c>
      <c r="CZ343" s="2"/>
      <c r="DA343" s="1">
        <f t="shared" si="420"/>
        <v>5.1450768473953898</v>
      </c>
      <c r="DB343" s="1">
        <f t="shared" si="421"/>
        <v>6.7058578084761784</v>
      </c>
      <c r="DC343" s="1">
        <f t="shared" si="422"/>
        <v>17.088226447630166</v>
      </c>
      <c r="DD343" s="1">
        <f t="shared" si="423"/>
        <v>3.5516046682702251</v>
      </c>
      <c r="DE343" s="3">
        <f t="shared" si="424"/>
        <v>1.5312427976190477</v>
      </c>
    </row>
    <row r="344" spans="1:109" x14ac:dyDescent="0.25">
      <c r="A344">
        <v>195403</v>
      </c>
      <c r="B344" s="10">
        <v>8.0000000000000004E-4</v>
      </c>
      <c r="C344" s="11">
        <v>3.6499999999999998E-2</v>
      </c>
      <c r="E344" s="7">
        <v>2.8399999999999998E-2</v>
      </c>
      <c r="F344" s="7">
        <v>-3.5099999999999999E-2</v>
      </c>
      <c r="G344" s="7">
        <v>2.8999999999999998E-3</v>
      </c>
      <c r="H344" s="7">
        <v>4.6600000000000003E-2</v>
      </c>
      <c r="I344" s="7">
        <v>2.3900000000000001E-2</v>
      </c>
      <c r="J344" s="7">
        <v>5.1400000000000001E-2</v>
      </c>
      <c r="K344" s="7">
        <v>1.77E-2</v>
      </c>
      <c r="L344" s="7">
        <v>2.8000000000000004E-3</v>
      </c>
      <c r="M344" s="7">
        <v>4.53E-2</v>
      </c>
      <c r="N344" s="7">
        <v>-2.75E-2</v>
      </c>
      <c r="O344" s="7">
        <v>1.72E-2</v>
      </c>
      <c r="P344" s="7">
        <v>6.0499999999999998E-2</v>
      </c>
      <c r="Q344" s="7">
        <v>1.7399999999999999E-2</v>
      </c>
      <c r="R344" s="7">
        <v>7.0900000000000005E-2</v>
      </c>
      <c r="S344" s="7">
        <v>3.7400000000000003E-2</v>
      </c>
      <c r="T344" s="7">
        <v>0.11800000000000001</v>
      </c>
      <c r="U344" s="7">
        <v>3.4200000000000001E-2</v>
      </c>
      <c r="V344" s="7">
        <v>7.9000000000000008E-3</v>
      </c>
      <c r="W344" s="7">
        <v>4.3099999999999999E-2</v>
      </c>
      <c r="X344" s="7">
        <v>2.9600000000000001E-2</v>
      </c>
      <c r="Y344" s="7">
        <v>1.72E-2</v>
      </c>
      <c r="Z344" s="7">
        <v>2.8799999999999999E-2</v>
      </c>
      <c r="AA344" s="7">
        <v>0.1236</v>
      </c>
      <c r="AB344" s="7">
        <v>6.1500000000000006E-2</v>
      </c>
      <c r="AC344" s="7">
        <v>-2.6000000000000003E-3</v>
      </c>
      <c r="AD344" s="7">
        <v>-7.7000000000000002E-3</v>
      </c>
      <c r="AE344" s="7">
        <v>6.0000000000000001E-3</v>
      </c>
      <c r="AF344" s="7">
        <v>-2.2100000000000002E-2</v>
      </c>
      <c r="AG344" s="7">
        <v>4.9100000000000005E-2</v>
      </c>
      <c r="AH344" s="7">
        <v>1.5900000000000001E-2</v>
      </c>
      <c r="AJ344" s="2">
        <f t="shared" ref="AJ344:BM344" si="517">AVERAGE(E332:E343)</f>
        <v>5.7583333333333332E-3</v>
      </c>
      <c r="AK344" s="2">
        <f t="shared" si="517"/>
        <v>4.6666666666666662E-3</v>
      </c>
      <c r="AL344" s="2">
        <f t="shared" si="517"/>
        <v>-9.8249999999999987E-3</v>
      </c>
      <c r="AM344" s="2">
        <f t="shared" si="517"/>
        <v>1.2816666666666665E-2</v>
      </c>
      <c r="AN344" s="2">
        <f t="shared" si="517"/>
        <v>7.4833333333333323E-3</v>
      </c>
      <c r="AO344" s="2">
        <f t="shared" si="517"/>
        <v>5.2333333333333329E-3</v>
      </c>
      <c r="AP344" s="2">
        <f t="shared" si="517"/>
        <v>-8.9166666666666734E-4</v>
      </c>
      <c r="AQ344" s="2">
        <f t="shared" si="517"/>
        <v>8.3583333333333339E-3</v>
      </c>
      <c r="AR344" s="2">
        <f t="shared" si="517"/>
        <v>7.0583333333333357E-3</v>
      </c>
      <c r="AS344" s="2">
        <f t="shared" si="517"/>
        <v>-7.3166666666666658E-3</v>
      </c>
      <c r="AT344" s="2">
        <f t="shared" si="517"/>
        <v>1.0508333333333335E-2</v>
      </c>
      <c r="AU344" s="2">
        <f t="shared" si="517"/>
        <v>2.1583333333333359E-3</v>
      </c>
      <c r="AV344" s="2">
        <f t="shared" si="517"/>
        <v>4.4999999999999979E-3</v>
      </c>
      <c r="AW344" s="2">
        <f t="shared" si="517"/>
        <v>2.2558333333333336E-2</v>
      </c>
      <c r="AX344" s="2">
        <f t="shared" si="517"/>
        <v>-6.4166666666666528E-4</v>
      </c>
      <c r="AY344" s="2">
        <f t="shared" si="517"/>
        <v>1.2466666666666669E-2</v>
      </c>
      <c r="AZ344" s="2">
        <f t="shared" si="517"/>
        <v>-5.3000000000000026E-3</v>
      </c>
      <c r="BA344" s="2">
        <f t="shared" si="517"/>
        <v>-2.0433333333333331E-2</v>
      </c>
      <c r="BB344" s="2">
        <f t="shared" si="517"/>
        <v>9.6666666666666672E-3</v>
      </c>
      <c r="BC344" s="2">
        <f t="shared" si="517"/>
        <v>9.9083333333333332E-3</v>
      </c>
      <c r="BD344" s="2">
        <f t="shared" si="517"/>
        <v>8.266666666666667E-3</v>
      </c>
      <c r="BE344" s="2">
        <f t="shared" si="517"/>
        <v>1.8333333333333337E-2</v>
      </c>
      <c r="BF344" s="2">
        <f t="shared" si="517"/>
        <v>1.5533333333333335E-2</v>
      </c>
      <c r="BG344" s="2">
        <f t="shared" si="517"/>
        <v>1.6575000000000003E-2</v>
      </c>
      <c r="BH344" s="2">
        <f t="shared" si="517"/>
        <v>-1.6166666666666679E-3</v>
      </c>
      <c r="BI344" s="2">
        <f t="shared" si="517"/>
        <v>3.4999999999999729E-4</v>
      </c>
      <c r="BJ344" s="2">
        <f t="shared" si="517"/>
        <v>4.9083333333333331E-3</v>
      </c>
      <c r="BK344" s="2">
        <f t="shared" si="517"/>
        <v>-1.6583333333333335E-3</v>
      </c>
      <c r="BL344" s="2">
        <f t="shared" si="517"/>
        <v>6.1416666666666668E-3</v>
      </c>
      <c r="BM344" s="2">
        <f t="shared" si="517"/>
        <v>1.6908333333333334E-2</v>
      </c>
      <c r="BO344">
        <f t="shared" si="428"/>
        <v>15</v>
      </c>
      <c r="BP344">
        <f t="shared" si="429"/>
        <v>12</v>
      </c>
      <c r="BQ344">
        <f t="shared" si="430"/>
        <v>2</v>
      </c>
      <c r="BR344">
        <f t="shared" si="431"/>
        <v>25</v>
      </c>
      <c r="BS344">
        <f t="shared" si="432"/>
        <v>18</v>
      </c>
      <c r="BT344">
        <f t="shared" si="433"/>
        <v>14</v>
      </c>
      <c r="BU344">
        <f t="shared" si="434"/>
        <v>7</v>
      </c>
      <c r="BV344">
        <f t="shared" si="435"/>
        <v>20</v>
      </c>
      <c r="BW344">
        <f t="shared" si="436"/>
        <v>17</v>
      </c>
      <c r="BX344">
        <f t="shared" si="437"/>
        <v>3</v>
      </c>
      <c r="BY344">
        <f t="shared" si="438"/>
        <v>23</v>
      </c>
      <c r="BZ344">
        <f t="shared" si="439"/>
        <v>10</v>
      </c>
      <c r="CA344">
        <f t="shared" si="440"/>
        <v>11</v>
      </c>
      <c r="CB344">
        <f t="shared" si="441"/>
        <v>30</v>
      </c>
      <c r="CC344">
        <f t="shared" si="442"/>
        <v>8</v>
      </c>
      <c r="CD344">
        <f t="shared" si="443"/>
        <v>24</v>
      </c>
      <c r="CE344">
        <f t="shared" si="444"/>
        <v>4</v>
      </c>
      <c r="CF344">
        <f t="shared" si="445"/>
        <v>1</v>
      </c>
      <c r="CG344">
        <f t="shared" si="446"/>
        <v>21</v>
      </c>
      <c r="CH344">
        <f t="shared" si="447"/>
        <v>22</v>
      </c>
      <c r="CI344">
        <f t="shared" si="448"/>
        <v>19</v>
      </c>
      <c r="CJ344">
        <f t="shared" si="449"/>
        <v>29</v>
      </c>
      <c r="CK344">
        <f t="shared" si="450"/>
        <v>26</v>
      </c>
      <c r="CL344">
        <f t="shared" si="451"/>
        <v>27</v>
      </c>
      <c r="CM344">
        <f t="shared" si="452"/>
        <v>6</v>
      </c>
      <c r="CN344">
        <f t="shared" si="453"/>
        <v>9</v>
      </c>
      <c r="CO344">
        <f t="shared" si="454"/>
        <v>13</v>
      </c>
      <c r="CP344">
        <f t="shared" si="455"/>
        <v>5</v>
      </c>
      <c r="CQ344">
        <f t="shared" si="456"/>
        <v>16</v>
      </c>
      <c r="CR344">
        <f t="shared" si="457"/>
        <v>28</v>
      </c>
      <c r="CU344" s="2">
        <f t="array" ref="CU344">AVERAGE(IF(BO344:CR344&gt;=$CU$8,E344:AH344,""))-$B344</f>
        <v>4.5433333333333339E-2</v>
      </c>
      <c r="CV344" s="2">
        <f t="array" ref="CV344">AVERAGE(IF(BO344:CR344&lt;=$CV$8,E344:AH344,""))-$B344</f>
        <v>1.0453333333333334E-2</v>
      </c>
      <c r="CW344" s="2">
        <f t="shared" si="417"/>
        <v>3.4980000000000004E-2</v>
      </c>
      <c r="CX344" s="2">
        <f t="shared" si="418"/>
        <v>3.6499999999999998E-2</v>
      </c>
      <c r="CY344" s="2">
        <f t="shared" si="419"/>
        <v>3.5360000000000003E-2</v>
      </c>
      <c r="CZ344" s="2"/>
      <c r="DA344" s="1">
        <f t="shared" si="420"/>
        <v>5.3291676969951967</v>
      </c>
      <c r="DB344" s="1">
        <f t="shared" si="421"/>
        <v>6.9559863047323391</v>
      </c>
      <c r="DC344" s="1">
        <f t="shared" si="422"/>
        <v>17.878272117058934</v>
      </c>
      <c r="DD344" s="1">
        <f t="shared" si="423"/>
        <v>3.5915720594704927</v>
      </c>
      <c r="DE344" s="3">
        <f t="shared" si="424"/>
        <v>1.5662227976190477</v>
      </c>
    </row>
    <row r="345" spans="1:109" x14ac:dyDescent="0.25">
      <c r="A345">
        <v>195404</v>
      </c>
      <c r="B345" s="10">
        <v>8.9999999999999998E-4</v>
      </c>
      <c r="C345" s="11">
        <v>4.2000000000000003E-2</v>
      </c>
      <c r="E345" s="7">
        <v>1.1200000000000002E-2</v>
      </c>
      <c r="F345" s="7">
        <v>-4.5000000000000005E-3</v>
      </c>
      <c r="G345" s="7">
        <v>4.0399999999999998E-2</v>
      </c>
      <c r="H345" s="7">
        <v>9.9000000000000008E-3</v>
      </c>
      <c r="I345" s="7">
        <v>5.1299999999999998E-2</v>
      </c>
      <c r="J345" s="7">
        <v>3.8600000000000002E-2</v>
      </c>
      <c r="K345" s="7">
        <v>-4.5999999999999999E-3</v>
      </c>
      <c r="L345" s="7">
        <v>1.2E-2</v>
      </c>
      <c r="M345" s="7">
        <v>6.6799999999999998E-2</v>
      </c>
      <c r="N345" s="7">
        <v>-5.2999999999999999E-2</v>
      </c>
      <c r="O345" s="7">
        <v>3.7100000000000001E-2</v>
      </c>
      <c r="P345" s="7">
        <v>6.5700000000000008E-2</v>
      </c>
      <c r="Q345" s="7">
        <v>5.3700000000000005E-2</v>
      </c>
      <c r="R345" s="7">
        <v>0.1245</v>
      </c>
      <c r="S345" s="7">
        <v>3.5799999999999998E-2</v>
      </c>
      <c r="T345" s="7">
        <v>4.3E-3</v>
      </c>
      <c r="U345" s="7">
        <v>3.0800000000000001E-2</v>
      </c>
      <c r="V345" s="7">
        <v>-1.9800000000000002E-2</v>
      </c>
      <c r="W345" s="7">
        <v>6.2199999999999998E-2</v>
      </c>
      <c r="X345" s="7">
        <v>1.24E-2</v>
      </c>
      <c r="Y345" s="7">
        <v>1.9599999999999999E-2</v>
      </c>
      <c r="Z345" s="7">
        <v>1.9699999999999999E-2</v>
      </c>
      <c r="AA345" s="7">
        <v>2.6499999999999999E-2</v>
      </c>
      <c r="AB345" s="7">
        <v>7.8399999999999997E-2</v>
      </c>
      <c r="AC345" s="7">
        <v>1.7600000000000001E-2</v>
      </c>
      <c r="AD345" s="7">
        <v>1.3999999999999999E-2</v>
      </c>
      <c r="AE345" s="7">
        <v>1.34E-2</v>
      </c>
      <c r="AF345" s="7">
        <v>1.9900000000000001E-2</v>
      </c>
      <c r="AG345" s="7">
        <v>5.3499999999999999E-2</v>
      </c>
      <c r="AH345" s="7">
        <v>4.0999999999999995E-2</v>
      </c>
      <c r="AJ345" s="2">
        <f t="shared" ref="AJ345:BM345" si="518">AVERAGE(E333:E344)</f>
        <v>8.4666666666666657E-3</v>
      </c>
      <c r="AK345" s="2">
        <f t="shared" si="518"/>
        <v>3.0499999999999989E-3</v>
      </c>
      <c r="AL345" s="2">
        <f t="shared" si="518"/>
        <v>-5.8583333333333326E-3</v>
      </c>
      <c r="AM345" s="2">
        <f t="shared" si="518"/>
        <v>1.2608333333333333E-2</v>
      </c>
      <c r="AN345" s="2">
        <f t="shared" si="518"/>
        <v>9.7333333333333352E-3</v>
      </c>
      <c r="AO345" s="2">
        <f t="shared" si="518"/>
        <v>9.9916666666666678E-3</v>
      </c>
      <c r="AP345" s="2">
        <f t="shared" si="518"/>
        <v>2.3500000000000001E-3</v>
      </c>
      <c r="AQ345" s="2">
        <f t="shared" si="518"/>
        <v>8.7333333333333343E-3</v>
      </c>
      <c r="AR345" s="2">
        <f t="shared" si="518"/>
        <v>1.0775000000000002E-2</v>
      </c>
      <c r="AS345" s="2">
        <f t="shared" si="518"/>
        <v>-5.508333333333333E-3</v>
      </c>
      <c r="AT345" s="2">
        <f t="shared" si="518"/>
        <v>1.2183333333333336E-2</v>
      </c>
      <c r="AU345" s="2">
        <f t="shared" si="518"/>
        <v>1.1116666666666669E-2</v>
      </c>
      <c r="AV345" s="2">
        <f t="shared" si="518"/>
        <v>6.5416666666666644E-3</v>
      </c>
      <c r="AW345" s="2">
        <f t="shared" si="518"/>
        <v>2.9825000000000004E-2</v>
      </c>
      <c r="AX345" s="2">
        <f t="shared" si="518"/>
        <v>6.2583333333333354E-3</v>
      </c>
      <c r="AY345" s="2">
        <f t="shared" si="518"/>
        <v>2.5833333333333333E-2</v>
      </c>
      <c r="AZ345" s="2">
        <f t="shared" si="518"/>
        <v>8.4166666666666472E-4</v>
      </c>
      <c r="BA345" s="2">
        <f t="shared" si="518"/>
        <v>-1.4291666666666668E-2</v>
      </c>
      <c r="BB345" s="2">
        <f t="shared" si="518"/>
        <v>1.3650000000000001E-2</v>
      </c>
      <c r="BC345" s="2">
        <f t="shared" si="518"/>
        <v>1.224166666666667E-2</v>
      </c>
      <c r="BD345" s="2">
        <f t="shared" si="518"/>
        <v>1.0058333333333334E-2</v>
      </c>
      <c r="BE345" s="2">
        <f t="shared" si="518"/>
        <v>1.7491666666666666E-2</v>
      </c>
      <c r="BF345" s="2">
        <f t="shared" si="518"/>
        <v>2.5083333333333332E-2</v>
      </c>
      <c r="BG345" s="2">
        <f t="shared" si="518"/>
        <v>2.2599999999999999E-2</v>
      </c>
      <c r="BH345" s="2">
        <f t="shared" si="518"/>
        <v>1.500000000000002E-4</v>
      </c>
      <c r="BI345" s="2">
        <f t="shared" si="518"/>
        <v>1.133333333333331E-3</v>
      </c>
      <c r="BJ345" s="2">
        <f t="shared" si="518"/>
        <v>6.7083333333333335E-3</v>
      </c>
      <c r="BK345" s="2">
        <f t="shared" si="518"/>
        <v>-4.5833333333333342E-3</v>
      </c>
      <c r="BL345" s="2">
        <f t="shared" si="518"/>
        <v>9.591666666666665E-3</v>
      </c>
      <c r="BM345" s="2">
        <f t="shared" si="518"/>
        <v>1.6733333333333333E-2</v>
      </c>
      <c r="BO345">
        <f t="shared" si="428"/>
        <v>13</v>
      </c>
      <c r="BP345">
        <f t="shared" si="429"/>
        <v>9</v>
      </c>
      <c r="BQ345">
        <f t="shared" si="430"/>
        <v>2</v>
      </c>
      <c r="BR345">
        <f t="shared" si="431"/>
        <v>23</v>
      </c>
      <c r="BS345">
        <f t="shared" si="432"/>
        <v>16</v>
      </c>
      <c r="BT345">
        <f t="shared" si="433"/>
        <v>17</v>
      </c>
      <c r="BU345">
        <f t="shared" si="434"/>
        <v>8</v>
      </c>
      <c r="BV345">
        <f t="shared" si="435"/>
        <v>14</v>
      </c>
      <c r="BW345">
        <f t="shared" si="436"/>
        <v>19</v>
      </c>
      <c r="BX345">
        <f t="shared" si="437"/>
        <v>3</v>
      </c>
      <c r="BY345">
        <f t="shared" si="438"/>
        <v>21</v>
      </c>
      <c r="BZ345">
        <f t="shared" si="439"/>
        <v>20</v>
      </c>
      <c r="CA345">
        <f t="shared" si="440"/>
        <v>11</v>
      </c>
      <c r="CB345">
        <f t="shared" si="441"/>
        <v>30</v>
      </c>
      <c r="CC345">
        <f t="shared" si="442"/>
        <v>10</v>
      </c>
      <c r="CD345">
        <f t="shared" si="443"/>
        <v>29</v>
      </c>
      <c r="CE345">
        <f t="shared" si="444"/>
        <v>6</v>
      </c>
      <c r="CF345">
        <f t="shared" si="445"/>
        <v>1</v>
      </c>
      <c r="CG345">
        <f t="shared" si="446"/>
        <v>24</v>
      </c>
      <c r="CH345">
        <f t="shared" si="447"/>
        <v>22</v>
      </c>
      <c r="CI345">
        <f t="shared" si="448"/>
        <v>18</v>
      </c>
      <c r="CJ345">
        <f t="shared" si="449"/>
        <v>26</v>
      </c>
      <c r="CK345">
        <f t="shared" si="450"/>
        <v>28</v>
      </c>
      <c r="CL345">
        <f t="shared" si="451"/>
        <v>27</v>
      </c>
      <c r="CM345">
        <f t="shared" si="452"/>
        <v>5</v>
      </c>
      <c r="CN345">
        <f t="shared" si="453"/>
        <v>7</v>
      </c>
      <c r="CO345">
        <f t="shared" si="454"/>
        <v>12</v>
      </c>
      <c r="CP345">
        <f t="shared" si="455"/>
        <v>4</v>
      </c>
      <c r="CQ345">
        <f t="shared" si="456"/>
        <v>15</v>
      </c>
      <c r="CR345">
        <f t="shared" si="457"/>
        <v>25</v>
      </c>
      <c r="CU345" s="2">
        <f t="array" ref="CU345">AVERAGE(IF(BO345:CR345&gt;=$CU$8,E345:AH345,""))-$B345</f>
        <v>4.2966666666666674E-2</v>
      </c>
      <c r="CV345" s="2">
        <f t="array" ref="CV345">AVERAGE(IF(BO345:CR345&lt;=$CV$8,E345:AH345,""))-$B345</f>
        <v>1.3793333333333335E-2</v>
      </c>
      <c r="CW345" s="2">
        <f t="shared" ref="CW345:CW408" si="519">CU345-CV345</f>
        <v>2.9173333333333339E-2</v>
      </c>
      <c r="CX345" s="2">
        <f t="shared" ref="CX345:CX408" si="520">C345</f>
        <v>4.2000000000000003E-2</v>
      </c>
      <c r="CY345" s="2">
        <f t="shared" ref="CY345:CY408" si="521">CW345*$CY$8+(1-$CY$8)*CX345</f>
        <v>3.2380000000000006E-2</v>
      </c>
      <c r="CZ345" s="2"/>
      <c r="DA345" s="1">
        <f t="shared" ref="DA345:DA408" si="522">DA344*(1+CW345+B345)</f>
        <v>5.4894335335361646</v>
      </c>
      <c r="DB345" s="1">
        <f t="shared" ref="DB345:DB408" si="523">DB344*(1+B345+C345)</f>
        <v>7.2543981172053558</v>
      </c>
      <c r="DC345" s="1">
        <f t="shared" ref="DC345:DC408" si="524">DC344*(1+CU345+$B345)</f>
        <v>18.662532320593915</v>
      </c>
      <c r="DD345" s="1">
        <f t="shared" ref="DD345:DD408" si="525">DD344*(1+CV345+$B345)</f>
        <v>3.644344224930979</v>
      </c>
      <c r="DE345" s="3">
        <f t="shared" ref="DE345:DE408" si="526">CW345+DE344</f>
        <v>1.595396130952381</v>
      </c>
    </row>
    <row r="346" spans="1:109" x14ac:dyDescent="0.25">
      <c r="A346">
        <v>195405</v>
      </c>
      <c r="B346" s="10">
        <v>5.0000000000000001E-4</v>
      </c>
      <c r="C346" s="11">
        <v>3.1099999999999999E-2</v>
      </c>
      <c r="E346" s="7">
        <v>1.3000000000000001E-2</v>
      </c>
      <c r="F346" s="7">
        <v>5.7800000000000004E-2</v>
      </c>
      <c r="G346" s="7">
        <v>-4.7000000000000002E-3</v>
      </c>
      <c r="H346" s="7">
        <v>3.4700000000000002E-2</v>
      </c>
      <c r="I346" s="7">
        <v>1.78E-2</v>
      </c>
      <c r="J346" s="7">
        <v>6.1800000000000001E-2</v>
      </c>
      <c r="K346" s="7">
        <v>4.0099999999999997E-2</v>
      </c>
      <c r="L346" s="7">
        <v>1.61E-2</v>
      </c>
      <c r="M346" s="7">
        <v>3.5799999999999998E-2</v>
      </c>
      <c r="N346" s="7">
        <v>0.1293</v>
      </c>
      <c r="O346" s="7">
        <v>3.1400000000000004E-2</v>
      </c>
      <c r="P346" s="7">
        <v>6.9199999999999998E-2</v>
      </c>
      <c r="Q346" s="7">
        <v>4.6699999999999998E-2</v>
      </c>
      <c r="R346" s="7">
        <v>-3.4500000000000003E-2</v>
      </c>
      <c r="S346" s="7">
        <v>4.2999999999999997E-2</v>
      </c>
      <c r="T346" s="7">
        <v>7.2300000000000003E-2</v>
      </c>
      <c r="U346" s="7">
        <v>7.5700000000000003E-2</v>
      </c>
      <c r="V346" s="7">
        <v>8.2200000000000009E-2</v>
      </c>
      <c r="W346" s="7">
        <v>2.9300000000000003E-2</v>
      </c>
      <c r="X346" s="7">
        <v>2.6400000000000003E-2</v>
      </c>
      <c r="Y346" s="7">
        <v>1.23E-2</v>
      </c>
      <c r="Z346" s="7">
        <v>3.8100000000000002E-2</v>
      </c>
      <c r="AA346" s="7">
        <v>5.9400000000000008E-2</v>
      </c>
      <c r="AB346" s="7">
        <v>2.8399999999999998E-2</v>
      </c>
      <c r="AC346" s="7">
        <v>5.3600000000000002E-2</v>
      </c>
      <c r="AD346" s="7">
        <v>9.4999999999999998E-3</v>
      </c>
      <c r="AE346" s="7">
        <v>2.7099999999999999E-2</v>
      </c>
      <c r="AF346" s="7">
        <v>7.22E-2</v>
      </c>
      <c r="AG346" s="7">
        <v>1.4499999999999999E-2</v>
      </c>
      <c r="AH346" s="7">
        <v>4.5999999999999999E-3</v>
      </c>
      <c r="AJ346" s="2">
        <f t="shared" ref="AJ346:BM346" si="527">AVERAGE(E334:E345)</f>
        <v>9.9333333333333322E-3</v>
      </c>
      <c r="AK346" s="2">
        <f t="shared" si="527"/>
        <v>5.7666666666666656E-3</v>
      </c>
      <c r="AL346" s="2">
        <f t="shared" si="527"/>
        <v>-6.2499999999999986E-3</v>
      </c>
      <c r="AM346" s="2">
        <f t="shared" si="527"/>
        <v>1.5558333333333334E-2</v>
      </c>
      <c r="AN346" s="2">
        <f t="shared" si="527"/>
        <v>1.5408333333333335E-2</v>
      </c>
      <c r="AO346" s="2">
        <f t="shared" si="527"/>
        <v>1.5958333333333335E-2</v>
      </c>
      <c r="AP346" s="2">
        <f t="shared" si="527"/>
        <v>3.0166666666666671E-3</v>
      </c>
      <c r="AQ346" s="2">
        <f t="shared" si="527"/>
        <v>1.4183333333333334E-2</v>
      </c>
      <c r="AR346" s="2">
        <f t="shared" si="527"/>
        <v>1.9125E-2</v>
      </c>
      <c r="AS346" s="2">
        <f t="shared" si="527"/>
        <v>-7.6083333333333307E-3</v>
      </c>
      <c r="AT346" s="2">
        <f t="shared" si="527"/>
        <v>1.701666666666667E-2</v>
      </c>
      <c r="AU346" s="2">
        <f t="shared" si="527"/>
        <v>1.8291666666666668E-2</v>
      </c>
      <c r="AV346" s="2">
        <f t="shared" si="527"/>
        <v>1.2491666666666665E-2</v>
      </c>
      <c r="AW346" s="2">
        <f t="shared" si="527"/>
        <v>3.9525000000000005E-2</v>
      </c>
      <c r="AX346" s="2">
        <f t="shared" si="527"/>
        <v>1.0950000000000001E-2</v>
      </c>
      <c r="AY346" s="2">
        <f t="shared" si="527"/>
        <v>2.9600000000000001E-2</v>
      </c>
      <c r="AZ346" s="2">
        <f t="shared" si="527"/>
        <v>5.0833333333333321E-3</v>
      </c>
      <c r="BA346" s="2">
        <f t="shared" si="527"/>
        <v>-1.0275000000000001E-2</v>
      </c>
      <c r="BB346" s="2">
        <f t="shared" si="527"/>
        <v>2.3133333333333336E-2</v>
      </c>
      <c r="BC346" s="2">
        <f t="shared" si="527"/>
        <v>1.5733333333333332E-2</v>
      </c>
      <c r="BD346" s="2">
        <f t="shared" si="527"/>
        <v>1.2558333333333333E-2</v>
      </c>
      <c r="BE346" s="2">
        <f t="shared" si="527"/>
        <v>1.9958333333333331E-2</v>
      </c>
      <c r="BF346" s="2">
        <f t="shared" si="527"/>
        <v>2.9375000000000002E-2</v>
      </c>
      <c r="BG346" s="2">
        <f t="shared" si="527"/>
        <v>3.0866666666666671E-2</v>
      </c>
      <c r="BH346" s="2">
        <f t="shared" si="527"/>
        <v>4.0500000000000006E-3</v>
      </c>
      <c r="BI346" s="2">
        <f t="shared" si="527"/>
        <v>5.0166666666666667E-3</v>
      </c>
      <c r="BJ346" s="2">
        <f t="shared" si="527"/>
        <v>8.175E-3</v>
      </c>
      <c r="BK346" s="2">
        <f t="shared" si="527"/>
        <v>-2.1833333333333327E-3</v>
      </c>
      <c r="BL346" s="2">
        <f t="shared" si="527"/>
        <v>1.7841666666666665E-2</v>
      </c>
      <c r="BM346" s="2">
        <f t="shared" si="527"/>
        <v>2.1291666666666667E-2</v>
      </c>
      <c r="BO346">
        <f t="shared" si="428"/>
        <v>11</v>
      </c>
      <c r="BP346">
        <f t="shared" si="429"/>
        <v>9</v>
      </c>
      <c r="BQ346">
        <f t="shared" si="430"/>
        <v>3</v>
      </c>
      <c r="BR346">
        <f t="shared" si="431"/>
        <v>17</v>
      </c>
      <c r="BS346">
        <f t="shared" si="432"/>
        <v>16</v>
      </c>
      <c r="BT346">
        <f t="shared" si="433"/>
        <v>19</v>
      </c>
      <c r="BU346">
        <f t="shared" si="434"/>
        <v>5</v>
      </c>
      <c r="BV346">
        <f t="shared" si="435"/>
        <v>15</v>
      </c>
      <c r="BW346">
        <f t="shared" si="436"/>
        <v>23</v>
      </c>
      <c r="BX346">
        <f t="shared" si="437"/>
        <v>2</v>
      </c>
      <c r="BY346">
        <f t="shared" si="438"/>
        <v>20</v>
      </c>
      <c r="BZ346">
        <f t="shared" si="439"/>
        <v>22</v>
      </c>
      <c r="CA346">
        <f t="shared" si="440"/>
        <v>13</v>
      </c>
      <c r="CB346">
        <f t="shared" si="441"/>
        <v>30</v>
      </c>
      <c r="CC346">
        <f t="shared" si="442"/>
        <v>12</v>
      </c>
      <c r="CD346">
        <f t="shared" si="443"/>
        <v>28</v>
      </c>
      <c r="CE346">
        <f t="shared" si="444"/>
        <v>8</v>
      </c>
      <c r="CF346">
        <f t="shared" si="445"/>
        <v>1</v>
      </c>
      <c r="CG346">
        <f t="shared" si="446"/>
        <v>26</v>
      </c>
      <c r="CH346">
        <f t="shared" si="447"/>
        <v>18</v>
      </c>
      <c r="CI346">
        <f t="shared" si="448"/>
        <v>14</v>
      </c>
      <c r="CJ346">
        <f t="shared" si="449"/>
        <v>24</v>
      </c>
      <c r="CK346">
        <f t="shared" si="450"/>
        <v>27</v>
      </c>
      <c r="CL346">
        <f t="shared" si="451"/>
        <v>29</v>
      </c>
      <c r="CM346">
        <f t="shared" si="452"/>
        <v>6</v>
      </c>
      <c r="CN346">
        <f t="shared" si="453"/>
        <v>7</v>
      </c>
      <c r="CO346">
        <f t="shared" si="454"/>
        <v>10</v>
      </c>
      <c r="CP346">
        <f t="shared" si="455"/>
        <v>4</v>
      </c>
      <c r="CQ346">
        <f t="shared" si="456"/>
        <v>21</v>
      </c>
      <c r="CR346">
        <f t="shared" si="457"/>
        <v>25</v>
      </c>
      <c r="CU346" s="2">
        <f t="array" ref="CU346">AVERAGE(IF(BO346:CR346&gt;=$CU$8,E346:AH346,""))-$B346</f>
        <v>3.2113333333333334E-2</v>
      </c>
      <c r="CV346" s="2">
        <f t="array" ref="CV346">AVERAGE(IF(BO346:CR346&lt;=$CV$8,E346:AH346,""))-$B346</f>
        <v>4.4426666666666663E-2</v>
      </c>
      <c r="CW346" s="2">
        <f t="shared" si="519"/>
        <v>-1.2313333333333329E-2</v>
      </c>
      <c r="CX346" s="2">
        <f t="shared" si="520"/>
        <v>3.1099999999999999E-2</v>
      </c>
      <c r="CY346" s="2">
        <f t="shared" si="521"/>
        <v>-1.4599999999999969E-3</v>
      </c>
      <c r="CZ346" s="2"/>
      <c r="DA346" s="1">
        <f t="shared" si="522"/>
        <v>5.4245850253933243</v>
      </c>
      <c r="DB346" s="1">
        <f t="shared" si="523"/>
        <v>7.4836370977090443</v>
      </c>
      <c r="DC346" s="1">
        <f t="shared" si="524"/>
        <v>19.271179708009551</v>
      </c>
      <c r="DD346" s="1">
        <f t="shared" si="525"/>
        <v>3.8080724631430445</v>
      </c>
      <c r="DE346" s="3">
        <f t="shared" si="526"/>
        <v>1.5830827976190476</v>
      </c>
    </row>
    <row r="347" spans="1:109" x14ac:dyDescent="0.25">
      <c r="A347">
        <v>195406</v>
      </c>
      <c r="B347" s="10">
        <v>5.9999999999999995E-4</v>
      </c>
      <c r="C347" s="11">
        <v>1.0900000000000002E-2</v>
      </c>
      <c r="E347" s="7">
        <v>3.2000000000000001E-2</v>
      </c>
      <c r="F347" s="7">
        <v>-2.23E-2</v>
      </c>
      <c r="G347" s="7">
        <v>-9.2799999999999994E-2</v>
      </c>
      <c r="H347" s="7">
        <v>1.11E-2</v>
      </c>
      <c r="I347" s="7">
        <v>2.6700000000000002E-2</v>
      </c>
      <c r="J347" s="7">
        <v>5.3099999999999994E-2</v>
      </c>
      <c r="K347" s="7">
        <v>2.23E-2</v>
      </c>
      <c r="L347" s="7">
        <v>-2.4300000000000002E-2</v>
      </c>
      <c r="M347" s="7">
        <v>3.78E-2</v>
      </c>
      <c r="N347" s="7">
        <v>2.6099999999999998E-2</v>
      </c>
      <c r="O347" s="7">
        <v>5.62E-2</v>
      </c>
      <c r="P347" s="7">
        <v>1.41E-2</v>
      </c>
      <c r="Q347" s="7">
        <v>2.1899999999999999E-2</v>
      </c>
      <c r="R347" s="7">
        <v>0.13059999999999999</v>
      </c>
      <c r="S347" s="7">
        <v>1.6299999999999999E-2</v>
      </c>
      <c r="T347" s="7">
        <v>3.61E-2</v>
      </c>
      <c r="U347" s="7">
        <v>-7.8000000000000005E-3</v>
      </c>
      <c r="V347" s="7">
        <v>3.49E-2</v>
      </c>
      <c r="W347" s="7">
        <v>-5.9500000000000004E-2</v>
      </c>
      <c r="X347" s="7">
        <v>1.29E-2</v>
      </c>
      <c r="Y347" s="7">
        <v>5.4000000000000003E-3</v>
      </c>
      <c r="Z347" s="7">
        <v>4.2500000000000003E-2</v>
      </c>
      <c r="AA347" s="7">
        <v>3.32E-2</v>
      </c>
      <c r="AB347" s="7">
        <v>5.6399999999999999E-2</v>
      </c>
      <c r="AC347" s="7">
        <v>1.1899999999999999E-2</v>
      </c>
      <c r="AD347" s="7">
        <v>5.0900000000000001E-2</v>
      </c>
      <c r="AE347" s="7">
        <v>2.06E-2</v>
      </c>
      <c r="AF347" s="7">
        <v>8.8499999999999995E-2</v>
      </c>
      <c r="AG347" s="7">
        <v>2.6800000000000001E-2</v>
      </c>
      <c r="AH347" s="7">
        <v>2.9999999999999997E-4</v>
      </c>
      <c r="AJ347" s="2">
        <f t="shared" ref="AJ347:BM347" si="528">AVERAGE(E335:E346)</f>
        <v>1.0741666666666665E-2</v>
      </c>
      <c r="AK347" s="2">
        <f t="shared" si="528"/>
        <v>9.9166666666666656E-3</v>
      </c>
      <c r="AL347" s="2">
        <f t="shared" si="528"/>
        <v>-6.5166666666666645E-3</v>
      </c>
      <c r="AM347" s="2">
        <f t="shared" si="528"/>
        <v>1.8466666666666666E-2</v>
      </c>
      <c r="AN347" s="2">
        <f t="shared" si="528"/>
        <v>1.6483333333333332E-2</v>
      </c>
      <c r="AO347" s="2">
        <f t="shared" si="528"/>
        <v>2.1041666666666667E-2</v>
      </c>
      <c r="AP347" s="2">
        <f t="shared" si="528"/>
        <v>5.8916666666666666E-3</v>
      </c>
      <c r="AQ347" s="2">
        <f t="shared" si="528"/>
        <v>1.5558333333333334E-2</v>
      </c>
      <c r="AR347" s="2">
        <f t="shared" si="528"/>
        <v>2.2099999999999998E-2</v>
      </c>
      <c r="AS347" s="2">
        <f t="shared" si="528"/>
        <v>3.4916666666666659E-3</v>
      </c>
      <c r="AT347" s="2">
        <f t="shared" si="528"/>
        <v>1.9550000000000001E-2</v>
      </c>
      <c r="AU347" s="2">
        <f t="shared" si="528"/>
        <v>2.4016666666666669E-2</v>
      </c>
      <c r="AV347" s="2">
        <f t="shared" si="528"/>
        <v>1.6708333333333332E-2</v>
      </c>
      <c r="AW347" s="2">
        <f t="shared" si="528"/>
        <v>3.5825000000000003E-2</v>
      </c>
      <c r="AX347" s="2">
        <f t="shared" si="528"/>
        <v>1.4733333333333334E-2</v>
      </c>
      <c r="AY347" s="2">
        <f t="shared" si="528"/>
        <v>3.3058333333333335E-2</v>
      </c>
      <c r="AZ347" s="2">
        <f t="shared" si="528"/>
        <v>1.2941666666666666E-2</v>
      </c>
      <c r="BA347" s="2">
        <f t="shared" si="528"/>
        <v>-3.15E-3</v>
      </c>
      <c r="BB347" s="2">
        <f t="shared" si="528"/>
        <v>2.4016666666666669E-2</v>
      </c>
      <c r="BC347" s="2">
        <f t="shared" si="528"/>
        <v>1.8041666666666668E-2</v>
      </c>
      <c r="BD347" s="2">
        <f t="shared" si="528"/>
        <v>1.3275E-2</v>
      </c>
      <c r="BE347" s="2">
        <f t="shared" si="528"/>
        <v>1.7458333333333336E-2</v>
      </c>
      <c r="BF347" s="2">
        <f t="shared" si="528"/>
        <v>3.3133333333333334E-2</v>
      </c>
      <c r="BG347" s="2">
        <f t="shared" si="528"/>
        <v>3.2150000000000005E-2</v>
      </c>
      <c r="BH347" s="2">
        <f t="shared" si="528"/>
        <v>6.2166666666666663E-3</v>
      </c>
      <c r="BI347" s="2">
        <f t="shared" si="528"/>
        <v>5.6083333333333324E-3</v>
      </c>
      <c r="BJ347" s="2">
        <f t="shared" si="528"/>
        <v>8.8500000000000002E-3</v>
      </c>
      <c r="BK347" s="2">
        <f t="shared" si="528"/>
        <v>3.9333333333333321E-3</v>
      </c>
      <c r="BL347" s="2">
        <f t="shared" si="528"/>
        <v>1.8550000000000001E-2</v>
      </c>
      <c r="BM347" s="2">
        <f t="shared" si="528"/>
        <v>1.9875E-2</v>
      </c>
      <c r="BO347">
        <f t="shared" si="428"/>
        <v>10</v>
      </c>
      <c r="BP347">
        <f t="shared" si="429"/>
        <v>9</v>
      </c>
      <c r="BQ347">
        <f t="shared" si="430"/>
        <v>1</v>
      </c>
      <c r="BR347">
        <f t="shared" si="431"/>
        <v>19</v>
      </c>
      <c r="BS347">
        <f t="shared" si="432"/>
        <v>15</v>
      </c>
      <c r="BT347">
        <f t="shared" si="433"/>
        <v>23</v>
      </c>
      <c r="BU347">
        <f t="shared" si="434"/>
        <v>6</v>
      </c>
      <c r="BV347">
        <f t="shared" si="435"/>
        <v>14</v>
      </c>
      <c r="BW347">
        <f t="shared" si="436"/>
        <v>24</v>
      </c>
      <c r="BX347">
        <f t="shared" si="437"/>
        <v>3</v>
      </c>
      <c r="BY347">
        <f t="shared" si="438"/>
        <v>21</v>
      </c>
      <c r="BZ347">
        <f t="shared" si="439"/>
        <v>25</v>
      </c>
      <c r="CA347">
        <f t="shared" si="440"/>
        <v>16</v>
      </c>
      <c r="CB347">
        <f t="shared" si="441"/>
        <v>30</v>
      </c>
      <c r="CC347">
        <f t="shared" si="442"/>
        <v>13</v>
      </c>
      <c r="CD347">
        <f t="shared" si="443"/>
        <v>28</v>
      </c>
      <c r="CE347">
        <f t="shared" si="444"/>
        <v>11</v>
      </c>
      <c r="CF347">
        <f t="shared" si="445"/>
        <v>2</v>
      </c>
      <c r="CG347">
        <f t="shared" si="446"/>
        <v>25</v>
      </c>
      <c r="CH347">
        <f t="shared" si="447"/>
        <v>18</v>
      </c>
      <c r="CI347">
        <f t="shared" si="448"/>
        <v>12</v>
      </c>
      <c r="CJ347">
        <f t="shared" si="449"/>
        <v>17</v>
      </c>
      <c r="CK347">
        <f t="shared" si="450"/>
        <v>29</v>
      </c>
      <c r="CL347">
        <f t="shared" si="451"/>
        <v>27</v>
      </c>
      <c r="CM347">
        <f t="shared" si="452"/>
        <v>7</v>
      </c>
      <c r="CN347">
        <f t="shared" si="453"/>
        <v>5</v>
      </c>
      <c r="CO347">
        <f t="shared" si="454"/>
        <v>8</v>
      </c>
      <c r="CP347">
        <f t="shared" si="455"/>
        <v>4</v>
      </c>
      <c r="CQ347">
        <f t="shared" si="456"/>
        <v>20</v>
      </c>
      <c r="CR347">
        <f t="shared" si="457"/>
        <v>22</v>
      </c>
      <c r="CU347" s="2">
        <f t="array" ref="CU347">AVERAGE(IF(BO347:CR347&gt;=$CU$8,E347:AH347,""))-$B347</f>
        <v>3.0966666666666667E-2</v>
      </c>
      <c r="CV347" s="2">
        <f t="array" ref="CV347">AVERAGE(IF(BO347:CR347&lt;=$CV$8,E347:AH347,""))-$B347</f>
        <v>1.196E-2</v>
      </c>
      <c r="CW347" s="2">
        <f t="shared" si="519"/>
        <v>1.9006666666666665E-2</v>
      </c>
      <c r="CX347" s="2">
        <f t="shared" si="520"/>
        <v>1.0900000000000002E-2</v>
      </c>
      <c r="CY347" s="2">
        <f t="shared" si="521"/>
        <v>1.6979999999999999E-2</v>
      </c>
      <c r="CZ347" s="2"/>
      <c r="DA347" s="1">
        <f t="shared" si="522"/>
        <v>5.5309430557912025</v>
      </c>
      <c r="DB347" s="1">
        <f t="shared" si="523"/>
        <v>7.5696989243326973</v>
      </c>
      <c r="DC347" s="1">
        <f t="shared" si="524"/>
        <v>19.879506614125717</v>
      </c>
      <c r="DD347" s="1">
        <f t="shared" si="525"/>
        <v>3.8559018532801206</v>
      </c>
      <c r="DE347" s="3">
        <f t="shared" si="526"/>
        <v>1.6020894642857142</v>
      </c>
    </row>
    <row r="348" spans="1:109" x14ac:dyDescent="0.25">
      <c r="A348">
        <v>195407</v>
      </c>
      <c r="B348" s="10">
        <v>5.0000000000000001E-4</v>
      </c>
      <c r="C348" s="11">
        <v>4.99E-2</v>
      </c>
      <c r="E348" s="7">
        <v>5.2900000000000003E-2</v>
      </c>
      <c r="F348" s="7">
        <v>9.0500000000000011E-2</v>
      </c>
      <c r="G348" s="7">
        <v>8.0799999999999997E-2</v>
      </c>
      <c r="H348" s="7">
        <v>7.6499999999999999E-2</v>
      </c>
      <c r="I348" s="7">
        <v>4.41E-2</v>
      </c>
      <c r="J348" s="7">
        <v>1.9699999999999999E-2</v>
      </c>
      <c r="K348" s="7">
        <v>6.88E-2</v>
      </c>
      <c r="L348" s="7">
        <v>8.2100000000000006E-2</v>
      </c>
      <c r="M348" s="7">
        <v>2.2799999999999997E-2</v>
      </c>
      <c r="N348" s="7">
        <v>8.4700000000000011E-2</v>
      </c>
      <c r="O348" s="7">
        <v>5.62E-2</v>
      </c>
      <c r="P348" s="7">
        <v>7.9299999999999995E-2</v>
      </c>
      <c r="Q348" s="7">
        <v>5.0599999999999999E-2</v>
      </c>
      <c r="R348" s="7">
        <v>-1.3300000000000001E-2</v>
      </c>
      <c r="S348" s="7">
        <v>0.10199999999999999</v>
      </c>
      <c r="T348" s="7">
        <v>0.1303</v>
      </c>
      <c r="U348" s="7">
        <v>5.4300000000000001E-2</v>
      </c>
      <c r="V348" s="7">
        <v>9.4999999999999998E-3</v>
      </c>
      <c r="W348" s="7">
        <v>4.2599999999999999E-2</v>
      </c>
      <c r="X348" s="7">
        <v>5.4100000000000002E-2</v>
      </c>
      <c r="Y348" s="7">
        <v>4.3600000000000007E-2</v>
      </c>
      <c r="Z348" s="7">
        <v>5.16E-2</v>
      </c>
      <c r="AA348" s="7">
        <v>1.2500000000000001E-2</v>
      </c>
      <c r="AB348" s="7">
        <v>5.8099999999999999E-2</v>
      </c>
      <c r="AC348" s="7">
        <v>6.6400000000000001E-2</v>
      </c>
      <c r="AD348" s="7">
        <v>5.8799999999999998E-2</v>
      </c>
      <c r="AE348" s="7">
        <v>3.6400000000000002E-2</v>
      </c>
      <c r="AF348" s="7">
        <v>9.74E-2</v>
      </c>
      <c r="AG348" s="7">
        <v>7.4800000000000005E-2</v>
      </c>
      <c r="AH348" s="7">
        <v>0.03</v>
      </c>
      <c r="AJ348" s="2">
        <f t="shared" ref="AJ348:BM348" si="529">AVERAGE(E336:E347)</f>
        <v>1.4624999999999999E-2</v>
      </c>
      <c r="AK348" s="2">
        <f t="shared" si="529"/>
        <v>8.8333333333333302E-3</v>
      </c>
      <c r="AL348" s="2">
        <f t="shared" si="529"/>
        <v>-1.5383333333333327E-2</v>
      </c>
      <c r="AM348" s="2">
        <f t="shared" si="529"/>
        <v>2.0983333333333336E-2</v>
      </c>
      <c r="AN348" s="2">
        <f t="shared" si="529"/>
        <v>2.1791666666666671E-2</v>
      </c>
      <c r="AO348" s="2">
        <f t="shared" si="529"/>
        <v>2.9399999999999999E-2</v>
      </c>
      <c r="AP348" s="2">
        <f t="shared" si="529"/>
        <v>9.025E-3</v>
      </c>
      <c r="AQ348" s="2">
        <f t="shared" si="529"/>
        <v>1.6291666666666666E-2</v>
      </c>
      <c r="AR348" s="2">
        <f t="shared" si="529"/>
        <v>2.6300000000000004E-2</v>
      </c>
      <c r="AS348" s="2">
        <f t="shared" si="529"/>
        <v>5.9750000000000003E-3</v>
      </c>
      <c r="AT348" s="2">
        <f t="shared" si="529"/>
        <v>2.7958333333333335E-2</v>
      </c>
      <c r="AU348" s="2">
        <f t="shared" si="529"/>
        <v>2.7516666666666672E-2</v>
      </c>
      <c r="AV348" s="2">
        <f t="shared" si="529"/>
        <v>2.1991666666666663E-2</v>
      </c>
      <c r="AW348" s="2">
        <f t="shared" si="529"/>
        <v>4.8283333333333345E-2</v>
      </c>
      <c r="AX348" s="2">
        <f t="shared" si="529"/>
        <v>1.8575000000000001E-2</v>
      </c>
      <c r="AY348" s="2">
        <f t="shared" si="529"/>
        <v>3.8858333333333335E-2</v>
      </c>
      <c r="AZ348" s="2">
        <f t="shared" si="529"/>
        <v>1.5616666666666666E-2</v>
      </c>
      <c r="BA348" s="2">
        <f t="shared" si="529"/>
        <v>2.6333333333333334E-3</v>
      </c>
      <c r="BB348" s="2">
        <f t="shared" si="529"/>
        <v>1.9091666666666663E-2</v>
      </c>
      <c r="BC348" s="2">
        <f t="shared" si="529"/>
        <v>2.1600000000000005E-2</v>
      </c>
      <c r="BD348" s="2">
        <f t="shared" si="529"/>
        <v>1.3308333333333333E-2</v>
      </c>
      <c r="BE348" s="2">
        <f t="shared" si="529"/>
        <v>1.9725000000000003E-2</v>
      </c>
      <c r="BF348" s="2">
        <f t="shared" si="529"/>
        <v>3.7766666666666671E-2</v>
      </c>
      <c r="BG348" s="2">
        <f t="shared" si="529"/>
        <v>3.7508333333333331E-2</v>
      </c>
      <c r="BH348" s="2">
        <f t="shared" si="529"/>
        <v>8.2500000000000004E-3</v>
      </c>
      <c r="BI348" s="2">
        <f t="shared" si="529"/>
        <v>1.4975E-2</v>
      </c>
      <c r="BJ348" s="2">
        <f t="shared" si="529"/>
        <v>1.26E-2</v>
      </c>
      <c r="BK348" s="2">
        <f t="shared" si="529"/>
        <v>1.4141666666666665E-2</v>
      </c>
      <c r="BL348" s="2">
        <f t="shared" si="529"/>
        <v>2.3224999999999999E-2</v>
      </c>
      <c r="BM348" s="2">
        <f t="shared" si="529"/>
        <v>2.0991666666666669E-2</v>
      </c>
      <c r="BO348">
        <f t="shared" ref="BO348:BO411" si="530">RANK(AJ348,$AJ348:$BM348,1)</f>
        <v>10</v>
      </c>
      <c r="BP348">
        <f t="shared" ref="BP348:BP411" si="531">RANK(AK348,$AJ348:$BM348,1)</f>
        <v>5</v>
      </c>
      <c r="BQ348">
        <f t="shared" ref="BQ348:BQ411" si="532">RANK(AL348,$AJ348:$BM348,1)</f>
        <v>1</v>
      </c>
      <c r="BR348">
        <f t="shared" ref="BR348:BR411" si="533">RANK(AM348,$AJ348:$BM348,1)</f>
        <v>17</v>
      </c>
      <c r="BS348">
        <f t="shared" ref="BS348:BS411" si="534">RANK(AN348,$AJ348:$BM348,1)</f>
        <v>20</v>
      </c>
      <c r="BT348">
        <f t="shared" ref="BT348:BT411" si="535">RANK(AO348,$AJ348:$BM348,1)</f>
        <v>26</v>
      </c>
      <c r="BU348">
        <f t="shared" ref="BU348:BU411" si="536">RANK(AP348,$AJ348:$BM348,1)</f>
        <v>6</v>
      </c>
      <c r="BV348">
        <f t="shared" ref="BV348:BV411" si="537">RANK(AQ348,$AJ348:$BM348,1)</f>
        <v>13</v>
      </c>
      <c r="BW348">
        <f t="shared" ref="BW348:BW411" si="538">RANK(AR348,$AJ348:$BM348,1)</f>
        <v>23</v>
      </c>
      <c r="BX348">
        <f t="shared" ref="BX348:BX411" si="539">RANK(AS348,$AJ348:$BM348,1)</f>
        <v>3</v>
      </c>
      <c r="BY348">
        <f t="shared" ref="BY348:BY411" si="540">RANK(AT348,$AJ348:$BM348,1)</f>
        <v>25</v>
      </c>
      <c r="BZ348">
        <f t="shared" ref="BZ348:BZ411" si="541">RANK(AU348,$AJ348:$BM348,1)</f>
        <v>24</v>
      </c>
      <c r="CA348">
        <f t="shared" ref="CA348:CA411" si="542">RANK(AV348,$AJ348:$BM348,1)</f>
        <v>21</v>
      </c>
      <c r="CB348">
        <f t="shared" ref="CB348:CB411" si="543">RANK(AW348,$AJ348:$BM348,1)</f>
        <v>30</v>
      </c>
      <c r="CC348">
        <f t="shared" ref="CC348:CC411" si="544">RANK(AX348,$AJ348:$BM348,1)</f>
        <v>14</v>
      </c>
      <c r="CD348">
        <f t="shared" ref="CD348:CD411" si="545">RANK(AY348,$AJ348:$BM348,1)</f>
        <v>29</v>
      </c>
      <c r="CE348">
        <f t="shared" ref="CE348:CE411" si="546">RANK(AZ348,$AJ348:$BM348,1)</f>
        <v>12</v>
      </c>
      <c r="CF348">
        <f t="shared" ref="CF348:CF411" si="547">RANK(BA348,$AJ348:$BM348,1)</f>
        <v>2</v>
      </c>
      <c r="CG348">
        <f t="shared" ref="CG348:CG411" si="548">RANK(BB348,$AJ348:$BM348,1)</f>
        <v>15</v>
      </c>
      <c r="CH348">
        <f t="shared" ref="CH348:CH411" si="549">RANK(BC348,$AJ348:$BM348,1)</f>
        <v>19</v>
      </c>
      <c r="CI348">
        <f t="shared" ref="CI348:CI411" si="550">RANK(BD348,$AJ348:$BM348,1)</f>
        <v>8</v>
      </c>
      <c r="CJ348">
        <f t="shared" ref="CJ348:CJ411" si="551">RANK(BE348,$AJ348:$BM348,1)</f>
        <v>16</v>
      </c>
      <c r="CK348">
        <f t="shared" ref="CK348:CK411" si="552">RANK(BF348,$AJ348:$BM348,1)</f>
        <v>28</v>
      </c>
      <c r="CL348">
        <f t="shared" ref="CL348:CL411" si="553">RANK(BG348,$AJ348:$BM348,1)</f>
        <v>27</v>
      </c>
      <c r="CM348">
        <f t="shared" ref="CM348:CM411" si="554">RANK(BH348,$AJ348:$BM348,1)</f>
        <v>4</v>
      </c>
      <c r="CN348">
        <f t="shared" ref="CN348:CN411" si="555">RANK(BI348,$AJ348:$BM348,1)</f>
        <v>11</v>
      </c>
      <c r="CO348">
        <f t="shared" ref="CO348:CO411" si="556">RANK(BJ348,$AJ348:$BM348,1)</f>
        <v>7</v>
      </c>
      <c r="CP348">
        <f t="shared" ref="CP348:CP411" si="557">RANK(BK348,$AJ348:$BM348,1)</f>
        <v>9</v>
      </c>
      <c r="CQ348">
        <f t="shared" ref="CQ348:CQ411" si="558">RANK(BL348,$AJ348:$BM348,1)</f>
        <v>22</v>
      </c>
      <c r="CR348">
        <f t="shared" ref="CR348:CR411" si="559">RANK(BM348,$AJ348:$BM348,1)</f>
        <v>18</v>
      </c>
      <c r="CU348" s="2">
        <f t="array" ref="CU348">AVERAGE(IF(BO348:CR348&gt;=$CU$8,E348:AH348,""))-$B348</f>
        <v>4.9319999999999996E-2</v>
      </c>
      <c r="CV348" s="2">
        <f t="array" ref="CV348">AVERAGE(IF(BO348:CR348&lt;=$CV$8,E348:AH348,""))-$B348</f>
        <v>6.4219999999999999E-2</v>
      </c>
      <c r="CW348" s="2">
        <f t="shared" si="519"/>
        <v>-1.4900000000000004E-2</v>
      </c>
      <c r="CX348" s="2">
        <f t="shared" si="520"/>
        <v>4.99E-2</v>
      </c>
      <c r="CY348" s="2">
        <f t="shared" si="521"/>
        <v>1.2999999999999973E-3</v>
      </c>
      <c r="CZ348" s="2"/>
      <c r="DA348" s="1">
        <f t="shared" si="522"/>
        <v>5.4512974757878085</v>
      </c>
      <c r="DB348" s="1">
        <f t="shared" si="523"/>
        <v>7.9512117501190653</v>
      </c>
      <c r="DC348" s="1">
        <f t="shared" si="524"/>
        <v>20.86990363364146</v>
      </c>
      <c r="DD348" s="1">
        <f t="shared" si="525"/>
        <v>4.1054558212244094</v>
      </c>
      <c r="DE348" s="3">
        <f t="shared" si="526"/>
        <v>1.5871894642857143</v>
      </c>
    </row>
    <row r="349" spans="1:109" x14ac:dyDescent="0.25">
      <c r="A349">
        <v>195408</v>
      </c>
      <c r="B349" s="10">
        <v>5.0000000000000001E-4</v>
      </c>
      <c r="C349" s="11">
        <v>-2.3E-2</v>
      </c>
      <c r="E349" s="7">
        <v>-3.0200000000000001E-2</v>
      </c>
      <c r="F349" s="7">
        <v>2E-3</v>
      </c>
      <c r="G349" s="7">
        <v>-1.3700000000000002E-2</v>
      </c>
      <c r="H349" s="7">
        <v>5.8600000000000006E-2</v>
      </c>
      <c r="I349" s="7">
        <v>-1.5E-3</v>
      </c>
      <c r="J349" s="7">
        <v>2.3E-2</v>
      </c>
      <c r="K349" s="7">
        <v>-3.9700000000000006E-2</v>
      </c>
      <c r="L349" s="7">
        <v>-2.5600000000000001E-2</v>
      </c>
      <c r="M349" s="7">
        <v>-3.3799999999999997E-2</v>
      </c>
      <c r="N349" s="7">
        <v>-4.2200000000000001E-2</v>
      </c>
      <c r="O349" s="7">
        <v>-3.4799999999999998E-2</v>
      </c>
      <c r="P349" s="7">
        <v>-6.2899999999999998E-2</v>
      </c>
      <c r="Q349" s="7">
        <v>-2.9700000000000004E-2</v>
      </c>
      <c r="R349" s="7">
        <v>-5.2300000000000006E-2</v>
      </c>
      <c r="S349" s="7">
        <v>-3.7000000000000005E-2</v>
      </c>
      <c r="T349" s="7">
        <v>1.3000000000000001E-2</v>
      </c>
      <c r="U349" s="7">
        <v>-4.2699999999999995E-2</v>
      </c>
      <c r="V349" s="7">
        <v>3.6700000000000003E-2</v>
      </c>
      <c r="W349" s="7">
        <v>4.8999999999999998E-3</v>
      </c>
      <c r="X349" s="7">
        <v>-1.72E-2</v>
      </c>
      <c r="Y349" s="7">
        <v>-1.43E-2</v>
      </c>
      <c r="Z349" s="7">
        <v>1.5E-3</v>
      </c>
      <c r="AA349" s="7">
        <v>-3.5200000000000002E-2</v>
      </c>
      <c r="AB349" s="7">
        <v>-4.4400000000000002E-2</v>
      </c>
      <c r="AC349" s="7">
        <v>-4.1100000000000005E-2</v>
      </c>
      <c r="AD349" s="7">
        <v>-1.41E-2</v>
      </c>
      <c r="AE349" s="7">
        <v>8.9999999999999998E-4</v>
      </c>
      <c r="AF349" s="7">
        <v>0.11849999999999999</v>
      </c>
      <c r="AG349" s="7">
        <v>-3.2000000000000002E-3</v>
      </c>
      <c r="AH349" s="7">
        <v>-1E-3</v>
      </c>
      <c r="AJ349" s="2">
        <f t="shared" ref="AJ349:BM349" si="560">AVERAGE(E337:E348)</f>
        <v>1.6999999999999998E-2</v>
      </c>
      <c r="AK349" s="2">
        <f t="shared" si="560"/>
        <v>1.3324999999999998E-2</v>
      </c>
      <c r="AL349" s="2">
        <f t="shared" si="560"/>
        <v>-1.2549999999999997E-2</v>
      </c>
      <c r="AM349" s="2">
        <f t="shared" si="560"/>
        <v>2.4716666666666665E-2</v>
      </c>
      <c r="AN349" s="2">
        <f t="shared" si="560"/>
        <v>2.5883333333333331E-2</v>
      </c>
      <c r="AO349" s="2">
        <f t="shared" si="560"/>
        <v>2.6383333333333332E-2</v>
      </c>
      <c r="AP349" s="2">
        <f t="shared" si="560"/>
        <v>1.4624999999999999E-2</v>
      </c>
      <c r="AQ349" s="2">
        <f t="shared" si="560"/>
        <v>2.0083333333333332E-2</v>
      </c>
      <c r="AR349" s="2">
        <f t="shared" si="560"/>
        <v>2.5908333333333335E-2</v>
      </c>
      <c r="AS349" s="2">
        <f t="shared" si="560"/>
        <v>1.1908333333333335E-2</v>
      </c>
      <c r="AT349" s="2">
        <f t="shared" si="560"/>
        <v>3.065E-2</v>
      </c>
      <c r="AU349" s="2">
        <f t="shared" si="560"/>
        <v>3.1350000000000003E-2</v>
      </c>
      <c r="AV349" s="2">
        <f t="shared" si="560"/>
        <v>2.5691666666666665E-2</v>
      </c>
      <c r="AW349" s="2">
        <f t="shared" si="560"/>
        <v>4.5158333333333349E-2</v>
      </c>
      <c r="AX349" s="2">
        <f t="shared" si="560"/>
        <v>2.6575000000000001E-2</v>
      </c>
      <c r="AY349" s="2">
        <f t="shared" si="560"/>
        <v>4.9658333333333332E-2</v>
      </c>
      <c r="AZ349" s="2">
        <f t="shared" si="560"/>
        <v>1.9174999999999998E-2</v>
      </c>
      <c r="BA349" s="2">
        <f t="shared" si="560"/>
        <v>3.0750000000000018E-3</v>
      </c>
      <c r="BB349" s="2">
        <f t="shared" si="560"/>
        <v>1.9324999999999998E-2</v>
      </c>
      <c r="BC349" s="2">
        <f t="shared" si="560"/>
        <v>2.3258333333333336E-2</v>
      </c>
      <c r="BD349" s="2">
        <f t="shared" si="560"/>
        <v>1.6158333333333334E-2</v>
      </c>
      <c r="BE349" s="2">
        <f t="shared" si="560"/>
        <v>2.4324999999999999E-2</v>
      </c>
      <c r="BF349" s="2">
        <f t="shared" si="560"/>
        <v>3.7058333333333339E-2</v>
      </c>
      <c r="BG349" s="2">
        <f t="shared" si="560"/>
        <v>3.9549999999999995E-2</v>
      </c>
      <c r="BH349" s="2">
        <f t="shared" si="560"/>
        <v>1.2566666666666665E-2</v>
      </c>
      <c r="BI349" s="2">
        <f t="shared" si="560"/>
        <v>1.9716666666666667E-2</v>
      </c>
      <c r="BJ349" s="2">
        <f t="shared" si="560"/>
        <v>1.3525000000000001E-2</v>
      </c>
      <c r="BK349" s="2">
        <f t="shared" si="560"/>
        <v>2.1158333333333335E-2</v>
      </c>
      <c r="BL349" s="2">
        <f t="shared" si="560"/>
        <v>2.8375000000000001E-2</v>
      </c>
      <c r="BM349" s="2">
        <f t="shared" si="560"/>
        <v>2.29E-2</v>
      </c>
      <c r="BO349">
        <f t="shared" si="530"/>
        <v>9</v>
      </c>
      <c r="BP349">
        <f t="shared" si="531"/>
        <v>5</v>
      </c>
      <c r="BQ349">
        <f t="shared" si="532"/>
        <v>1</v>
      </c>
      <c r="BR349">
        <f t="shared" si="533"/>
        <v>18</v>
      </c>
      <c r="BS349">
        <f t="shared" si="534"/>
        <v>20</v>
      </c>
      <c r="BT349">
        <f t="shared" si="535"/>
        <v>22</v>
      </c>
      <c r="BU349">
        <f t="shared" si="536"/>
        <v>7</v>
      </c>
      <c r="BV349">
        <f t="shared" si="537"/>
        <v>13</v>
      </c>
      <c r="BW349">
        <f t="shared" si="538"/>
        <v>21</v>
      </c>
      <c r="BX349">
        <f t="shared" si="539"/>
        <v>3</v>
      </c>
      <c r="BY349">
        <f t="shared" si="540"/>
        <v>25</v>
      </c>
      <c r="BZ349">
        <f t="shared" si="541"/>
        <v>26</v>
      </c>
      <c r="CA349">
        <f t="shared" si="542"/>
        <v>19</v>
      </c>
      <c r="CB349">
        <f t="shared" si="543"/>
        <v>29</v>
      </c>
      <c r="CC349">
        <f t="shared" si="544"/>
        <v>23</v>
      </c>
      <c r="CD349">
        <f t="shared" si="545"/>
        <v>30</v>
      </c>
      <c r="CE349">
        <f t="shared" si="546"/>
        <v>10</v>
      </c>
      <c r="CF349">
        <f t="shared" si="547"/>
        <v>2</v>
      </c>
      <c r="CG349">
        <f t="shared" si="548"/>
        <v>11</v>
      </c>
      <c r="CH349">
        <f t="shared" si="549"/>
        <v>16</v>
      </c>
      <c r="CI349">
        <f t="shared" si="550"/>
        <v>8</v>
      </c>
      <c r="CJ349">
        <f t="shared" si="551"/>
        <v>17</v>
      </c>
      <c r="CK349">
        <f t="shared" si="552"/>
        <v>27</v>
      </c>
      <c r="CL349">
        <f t="shared" si="553"/>
        <v>28</v>
      </c>
      <c r="CM349">
        <f t="shared" si="554"/>
        <v>4</v>
      </c>
      <c r="CN349">
        <f t="shared" si="555"/>
        <v>12</v>
      </c>
      <c r="CO349">
        <f t="shared" si="556"/>
        <v>6</v>
      </c>
      <c r="CP349">
        <f t="shared" si="557"/>
        <v>14</v>
      </c>
      <c r="CQ349">
        <f t="shared" si="558"/>
        <v>24</v>
      </c>
      <c r="CR349">
        <f t="shared" si="559"/>
        <v>15</v>
      </c>
      <c r="CU349" s="2">
        <f t="array" ref="CU349">AVERAGE(IF(BO349:CR349&gt;=$CU$8,E349:AH349,""))-$B349</f>
        <v>-1.7559999999999999E-2</v>
      </c>
      <c r="CV349" s="2">
        <f t="array" ref="CV349">AVERAGE(IF(BO349:CR349&lt;=$CV$8,E349:AH349,""))-$B349</f>
        <v>-7.273333333333333E-3</v>
      </c>
      <c r="CW349" s="2">
        <f t="shared" si="519"/>
        <v>-1.0286666666666666E-2</v>
      </c>
      <c r="CX349" s="2">
        <f t="shared" si="520"/>
        <v>-2.3E-2</v>
      </c>
      <c r="CY349" s="2">
        <f t="shared" si="521"/>
        <v>-1.3465E-2</v>
      </c>
      <c r="CZ349" s="2"/>
      <c r="DA349" s="1">
        <f t="shared" si="522"/>
        <v>5.3979474444914315</v>
      </c>
      <c r="DB349" s="1">
        <f t="shared" si="523"/>
        <v>7.7723094857413857</v>
      </c>
      <c r="DC349" s="1">
        <f t="shared" si="524"/>
        <v>20.513863077651536</v>
      </c>
      <c r="DD349" s="1">
        <f t="shared" si="525"/>
        <v>4.0776482004619821</v>
      </c>
      <c r="DE349" s="3">
        <f t="shared" si="526"/>
        <v>1.5769027976190477</v>
      </c>
    </row>
    <row r="350" spans="1:109" x14ac:dyDescent="0.25">
      <c r="A350">
        <v>195409</v>
      </c>
      <c r="B350" s="10">
        <v>8.9999999999999998E-4</v>
      </c>
      <c r="C350" s="11">
        <v>6.3399999999999998E-2</v>
      </c>
      <c r="E350" s="7">
        <v>3.5499999999999997E-2</v>
      </c>
      <c r="F350" s="7">
        <v>2.2799999999999997E-2</v>
      </c>
      <c r="G350" s="7">
        <v>5.6500000000000002E-2</v>
      </c>
      <c r="H350" s="7">
        <v>5.7500000000000002E-2</v>
      </c>
      <c r="I350" s="7">
        <v>2.7099999999999999E-2</v>
      </c>
      <c r="J350" s="7">
        <v>5.5099999999999996E-2</v>
      </c>
      <c r="K350" s="7">
        <v>2.63E-2</v>
      </c>
      <c r="L350" s="7">
        <v>2.8199999999999999E-2</v>
      </c>
      <c r="M350" s="7">
        <v>7.2599999999999998E-2</v>
      </c>
      <c r="N350" s="7">
        <v>5.0599999999999999E-2</v>
      </c>
      <c r="O350" s="7">
        <v>6.0700000000000004E-2</v>
      </c>
      <c r="P350" s="7">
        <v>7.6499999999999999E-2</v>
      </c>
      <c r="Q350" s="7">
        <v>5.7099999999999998E-2</v>
      </c>
      <c r="R350" s="7">
        <v>7.3499999999999996E-2</v>
      </c>
      <c r="S350" s="7">
        <v>0.13830000000000001</v>
      </c>
      <c r="T350" s="7">
        <v>2.9399999999999999E-2</v>
      </c>
      <c r="U350" s="7">
        <v>8.7200000000000014E-2</v>
      </c>
      <c r="V350" s="7">
        <v>7.6200000000000004E-2</v>
      </c>
      <c r="W350" s="7">
        <v>0.1003</v>
      </c>
      <c r="X350" s="7">
        <v>2.01E-2</v>
      </c>
      <c r="Y350" s="7">
        <v>2.4900000000000002E-2</v>
      </c>
      <c r="Z350" s="7">
        <v>4.5999999999999999E-2</v>
      </c>
      <c r="AA350" s="7">
        <v>4.58E-2</v>
      </c>
      <c r="AB350" s="7">
        <v>5.5400000000000005E-2</v>
      </c>
      <c r="AC350" s="7">
        <v>3.7600000000000001E-2</v>
      </c>
      <c r="AD350" s="7">
        <v>1.78E-2</v>
      </c>
      <c r="AE350" s="7">
        <v>4.4699999999999997E-2</v>
      </c>
      <c r="AF350" s="7">
        <v>9.2300000000000007E-2</v>
      </c>
      <c r="AG350" s="7">
        <v>3.2199999999999999E-2</v>
      </c>
      <c r="AH350" s="7">
        <v>5.4600000000000003E-2</v>
      </c>
      <c r="AJ350" s="2">
        <f t="shared" ref="AJ350:BM350" si="561">AVERAGE(E338:E349)</f>
        <v>1.6691666666666667E-2</v>
      </c>
      <c r="AK350" s="2">
        <f t="shared" si="561"/>
        <v>1.555E-2</v>
      </c>
      <c r="AL350" s="2">
        <f t="shared" si="561"/>
        <v>-8.9916666666666669E-3</v>
      </c>
      <c r="AM350" s="2">
        <f t="shared" si="561"/>
        <v>3.4891666666666661E-2</v>
      </c>
      <c r="AN350" s="2">
        <f t="shared" si="561"/>
        <v>2.9666666666666661E-2</v>
      </c>
      <c r="AO350" s="2">
        <f t="shared" si="561"/>
        <v>3.1408333333333337E-2</v>
      </c>
      <c r="AP350" s="2">
        <f t="shared" si="561"/>
        <v>1.2291666666666664E-2</v>
      </c>
      <c r="AQ350" s="2">
        <f t="shared" si="561"/>
        <v>1.7908333333333332E-2</v>
      </c>
      <c r="AR350" s="2">
        <f t="shared" si="561"/>
        <v>2.539166666666667E-2</v>
      </c>
      <c r="AS350" s="2">
        <f t="shared" si="561"/>
        <v>1.2725E-2</v>
      </c>
      <c r="AT350" s="2">
        <f t="shared" si="561"/>
        <v>3.1308333333333334E-2</v>
      </c>
      <c r="AU350" s="2">
        <f t="shared" si="561"/>
        <v>3.2774999999999999E-2</v>
      </c>
      <c r="AV350" s="2">
        <f t="shared" si="561"/>
        <v>2.8566666666666667E-2</v>
      </c>
      <c r="AW350" s="2">
        <f t="shared" si="561"/>
        <v>4.5808333333333347E-2</v>
      </c>
      <c r="AX350" s="2">
        <f t="shared" si="561"/>
        <v>2.8933333333333328E-2</v>
      </c>
      <c r="AY350" s="2">
        <f t="shared" si="561"/>
        <v>5.355833333333334E-2</v>
      </c>
      <c r="AZ350" s="2">
        <f t="shared" si="561"/>
        <v>2.123333333333333E-2</v>
      </c>
      <c r="BA350" s="2">
        <f t="shared" si="561"/>
        <v>1.2066666666666668E-2</v>
      </c>
      <c r="BB350" s="2">
        <f t="shared" si="561"/>
        <v>2.5033333333333335E-2</v>
      </c>
      <c r="BC350" s="2">
        <f t="shared" si="561"/>
        <v>2.211666666666667E-2</v>
      </c>
      <c r="BD350" s="2">
        <f t="shared" si="561"/>
        <v>1.5666666666666666E-2</v>
      </c>
      <c r="BE350" s="2">
        <f t="shared" si="561"/>
        <v>2.6608333333333331E-2</v>
      </c>
      <c r="BF350" s="2">
        <f t="shared" si="561"/>
        <v>3.5258333333333336E-2</v>
      </c>
      <c r="BG350" s="2">
        <f t="shared" si="561"/>
        <v>4.0266666666666673E-2</v>
      </c>
      <c r="BH350" s="2">
        <f t="shared" si="561"/>
        <v>1.6366666666666665E-2</v>
      </c>
      <c r="BI350" s="2">
        <f t="shared" si="561"/>
        <v>1.8308333333333333E-2</v>
      </c>
      <c r="BJ350" s="2">
        <f t="shared" si="561"/>
        <v>1.5833333333333335E-2</v>
      </c>
      <c r="BK350" s="2">
        <f t="shared" si="561"/>
        <v>3.8175000000000001E-2</v>
      </c>
      <c r="BL350" s="2">
        <f t="shared" si="561"/>
        <v>3.0550000000000004E-2</v>
      </c>
      <c r="BM350" s="2">
        <f t="shared" si="561"/>
        <v>2.3691666666666666E-2</v>
      </c>
      <c r="BO350">
        <f t="shared" si="530"/>
        <v>9</v>
      </c>
      <c r="BP350">
        <f t="shared" si="531"/>
        <v>5</v>
      </c>
      <c r="BQ350">
        <f t="shared" si="532"/>
        <v>1</v>
      </c>
      <c r="BR350">
        <f t="shared" si="533"/>
        <v>25</v>
      </c>
      <c r="BS350">
        <f t="shared" si="534"/>
        <v>20</v>
      </c>
      <c r="BT350">
        <f t="shared" si="535"/>
        <v>23</v>
      </c>
      <c r="BU350">
        <f t="shared" si="536"/>
        <v>3</v>
      </c>
      <c r="BV350">
        <f t="shared" si="537"/>
        <v>10</v>
      </c>
      <c r="BW350">
        <f t="shared" si="538"/>
        <v>16</v>
      </c>
      <c r="BX350">
        <f t="shared" si="539"/>
        <v>4</v>
      </c>
      <c r="BY350">
        <f t="shared" si="540"/>
        <v>22</v>
      </c>
      <c r="BZ350">
        <f t="shared" si="541"/>
        <v>24</v>
      </c>
      <c r="CA350">
        <f t="shared" si="542"/>
        <v>18</v>
      </c>
      <c r="CB350">
        <f t="shared" si="543"/>
        <v>29</v>
      </c>
      <c r="CC350">
        <f t="shared" si="544"/>
        <v>19</v>
      </c>
      <c r="CD350">
        <f t="shared" si="545"/>
        <v>30</v>
      </c>
      <c r="CE350">
        <f t="shared" si="546"/>
        <v>12</v>
      </c>
      <c r="CF350">
        <f t="shared" si="547"/>
        <v>2</v>
      </c>
      <c r="CG350">
        <f t="shared" si="548"/>
        <v>15</v>
      </c>
      <c r="CH350">
        <f t="shared" si="549"/>
        <v>13</v>
      </c>
      <c r="CI350">
        <f t="shared" si="550"/>
        <v>6</v>
      </c>
      <c r="CJ350">
        <f t="shared" si="551"/>
        <v>17</v>
      </c>
      <c r="CK350">
        <f t="shared" si="552"/>
        <v>26</v>
      </c>
      <c r="CL350">
        <f t="shared" si="553"/>
        <v>28</v>
      </c>
      <c r="CM350">
        <f t="shared" si="554"/>
        <v>8</v>
      </c>
      <c r="CN350">
        <f t="shared" si="555"/>
        <v>11</v>
      </c>
      <c r="CO350">
        <f t="shared" si="556"/>
        <v>7</v>
      </c>
      <c r="CP350">
        <f t="shared" si="557"/>
        <v>27</v>
      </c>
      <c r="CQ350">
        <f t="shared" si="558"/>
        <v>21</v>
      </c>
      <c r="CR350">
        <f t="shared" si="559"/>
        <v>14</v>
      </c>
      <c r="CU350" s="2">
        <f t="array" ref="CU350">AVERAGE(IF(BO350:CR350&gt;=$CU$8,E350:AH350,""))-$B350</f>
        <v>6.0400000000000009E-2</v>
      </c>
      <c r="CV350" s="2">
        <f t="array" ref="CV350">AVERAGE(IF(BO350:CR350&lt;=$CV$8,E350:AH350,""))-$B350</f>
        <v>4.465333333333333E-2</v>
      </c>
      <c r="CW350" s="2">
        <f t="shared" si="519"/>
        <v>1.574666666666668E-2</v>
      </c>
      <c r="CX350" s="2">
        <f t="shared" si="520"/>
        <v>6.3399999999999998E-2</v>
      </c>
      <c r="CY350" s="2">
        <f t="shared" si="521"/>
        <v>2.7660000000000011E-2</v>
      </c>
      <c r="CZ350" s="2"/>
      <c r="DA350" s="1">
        <f t="shared" si="522"/>
        <v>5.4878052762840648</v>
      </c>
      <c r="DB350" s="1">
        <f t="shared" si="523"/>
        <v>8.2720689856745544</v>
      </c>
      <c r="DC350" s="1">
        <f t="shared" si="524"/>
        <v>21.771362884311571</v>
      </c>
      <c r="DD350" s="1">
        <f t="shared" si="525"/>
        <v>4.2633986681536937</v>
      </c>
      <c r="DE350" s="3">
        <f t="shared" si="526"/>
        <v>1.5926494642857143</v>
      </c>
    </row>
    <row r="351" spans="1:109" x14ac:dyDescent="0.25">
      <c r="A351">
        <v>195410</v>
      </c>
      <c r="B351" s="10">
        <v>7.000000000000001E-4</v>
      </c>
      <c r="C351" s="11">
        <v>-1.6899999999999998E-2</v>
      </c>
      <c r="E351" s="7">
        <v>-2.3700000000000002E-2</v>
      </c>
      <c r="F351" s="7">
        <v>-1.2200000000000001E-2</v>
      </c>
      <c r="G351" s="7">
        <v>-2.6600000000000002E-2</v>
      </c>
      <c r="H351" s="7">
        <v>-5.8300000000000005E-2</v>
      </c>
      <c r="I351" s="7">
        <v>-2.8799999999999999E-2</v>
      </c>
      <c r="J351" s="7">
        <v>-1.17E-2</v>
      </c>
      <c r="K351" s="7">
        <v>-2.3E-3</v>
      </c>
      <c r="L351" s="7">
        <v>-1.6200000000000003E-2</v>
      </c>
      <c r="M351" s="7">
        <v>-4.3899999999999995E-2</v>
      </c>
      <c r="N351" s="7">
        <v>-1.7399999999999999E-2</v>
      </c>
      <c r="O351" s="7">
        <v>2.63E-2</v>
      </c>
      <c r="P351" s="7">
        <v>2.6000000000000003E-3</v>
      </c>
      <c r="Q351" s="7">
        <v>1.7000000000000001E-2</v>
      </c>
      <c r="R351" s="7">
        <v>-2.7700000000000002E-2</v>
      </c>
      <c r="S351" s="7">
        <v>-4.0999999999999995E-3</v>
      </c>
      <c r="T351" s="7">
        <v>2.6000000000000003E-3</v>
      </c>
      <c r="U351" s="7">
        <v>-1.1399999999999999E-2</v>
      </c>
      <c r="V351" s="7">
        <v>-5.2800000000000007E-2</v>
      </c>
      <c r="W351" s="7">
        <v>-1.95E-2</v>
      </c>
      <c r="X351" s="7">
        <v>-3.7999999999999999E-2</v>
      </c>
      <c r="Y351" s="7">
        <v>-8.5000000000000006E-3</v>
      </c>
      <c r="Z351" s="7">
        <v>1.8100000000000002E-2</v>
      </c>
      <c r="AA351" s="7">
        <v>-3.4000000000000002E-3</v>
      </c>
      <c r="AB351" s="7">
        <v>-2.8000000000000004E-3</v>
      </c>
      <c r="AC351" s="7">
        <v>2.69E-2</v>
      </c>
      <c r="AD351" s="7">
        <v>-2.9700000000000004E-2</v>
      </c>
      <c r="AE351" s="7">
        <v>-2.4400000000000002E-2</v>
      </c>
      <c r="AF351" s="7">
        <v>-1.3100000000000001E-2</v>
      </c>
      <c r="AG351" s="7">
        <v>-1.41E-2</v>
      </c>
      <c r="AH351" s="7">
        <v>1.4499999999999999E-2</v>
      </c>
      <c r="AJ351" s="2">
        <f t="shared" ref="AJ351:BM351" si="562">AVERAGE(E339:E350)</f>
        <v>1.9650000000000001E-2</v>
      </c>
      <c r="AK351" s="2">
        <f t="shared" si="562"/>
        <v>1.9691666666666666E-2</v>
      </c>
      <c r="AL351" s="2">
        <f t="shared" si="562"/>
        <v>-7.341666666666663E-3</v>
      </c>
      <c r="AM351" s="2">
        <f t="shared" si="562"/>
        <v>4.1925000000000011E-2</v>
      </c>
      <c r="AN351" s="2">
        <f t="shared" si="562"/>
        <v>3.0608333333333335E-2</v>
      </c>
      <c r="AO351" s="2">
        <f t="shared" si="562"/>
        <v>3.7308333333333332E-2</v>
      </c>
      <c r="AP351" s="2">
        <f t="shared" si="562"/>
        <v>1.5958333333333331E-2</v>
      </c>
      <c r="AQ351" s="2">
        <f t="shared" si="562"/>
        <v>1.9908333333333333E-2</v>
      </c>
      <c r="AR351" s="2">
        <f t="shared" si="562"/>
        <v>2.9941666666666669E-2</v>
      </c>
      <c r="AS351" s="2">
        <f t="shared" si="562"/>
        <v>1.8858333333333331E-2</v>
      </c>
      <c r="AT351" s="2">
        <f t="shared" si="562"/>
        <v>3.565833333333334E-2</v>
      </c>
      <c r="AU351" s="2">
        <f t="shared" si="562"/>
        <v>3.9549999999999995E-2</v>
      </c>
      <c r="AV351" s="2">
        <f t="shared" si="562"/>
        <v>3.2974999999999997E-2</v>
      </c>
      <c r="AW351" s="2">
        <f t="shared" si="562"/>
        <v>4.7766666666666679E-2</v>
      </c>
      <c r="AX351" s="2">
        <f t="shared" si="562"/>
        <v>4.0766666666666666E-2</v>
      </c>
      <c r="AY351" s="2">
        <f t="shared" si="562"/>
        <v>5.5325000000000006E-2</v>
      </c>
      <c r="AZ351" s="2">
        <f t="shared" si="562"/>
        <v>2.9100000000000001E-2</v>
      </c>
      <c r="BA351" s="2">
        <f t="shared" si="562"/>
        <v>2.1316666666666668E-2</v>
      </c>
      <c r="BB351" s="2">
        <f t="shared" si="562"/>
        <v>3.4983333333333332E-2</v>
      </c>
      <c r="BC351" s="2">
        <f t="shared" si="562"/>
        <v>2.2416666666666668E-2</v>
      </c>
      <c r="BD351" s="2">
        <f t="shared" si="562"/>
        <v>1.6266666666666665E-2</v>
      </c>
      <c r="BE351" s="2">
        <f t="shared" si="562"/>
        <v>3.0316666666666662E-2</v>
      </c>
      <c r="BF351" s="2">
        <f t="shared" si="562"/>
        <v>3.8766666666666671E-2</v>
      </c>
      <c r="BG351" s="2">
        <f t="shared" si="562"/>
        <v>4.1724999999999991E-2</v>
      </c>
      <c r="BH351" s="2">
        <f t="shared" si="562"/>
        <v>2.0908333333333334E-2</v>
      </c>
      <c r="BI351" s="2">
        <f t="shared" si="562"/>
        <v>2.1583333333333333E-2</v>
      </c>
      <c r="BJ351" s="2">
        <f t="shared" si="562"/>
        <v>1.9233333333333331E-2</v>
      </c>
      <c r="BK351" s="2">
        <f t="shared" si="562"/>
        <v>4.6333333333333337E-2</v>
      </c>
      <c r="BL351" s="2">
        <f t="shared" si="562"/>
        <v>3.2808333333333335E-2</v>
      </c>
      <c r="BM351" s="2">
        <f t="shared" si="562"/>
        <v>2.910833333333333E-2</v>
      </c>
      <c r="BO351">
        <f t="shared" si="530"/>
        <v>6</v>
      </c>
      <c r="BP351">
        <f t="shared" si="531"/>
        <v>7</v>
      </c>
      <c r="BQ351">
        <f t="shared" si="532"/>
        <v>1</v>
      </c>
      <c r="BR351">
        <f t="shared" si="533"/>
        <v>27</v>
      </c>
      <c r="BS351">
        <f t="shared" si="534"/>
        <v>17</v>
      </c>
      <c r="BT351">
        <f t="shared" si="535"/>
        <v>22</v>
      </c>
      <c r="BU351">
        <f t="shared" si="536"/>
        <v>2</v>
      </c>
      <c r="BV351">
        <f t="shared" si="537"/>
        <v>8</v>
      </c>
      <c r="BW351">
        <f t="shared" si="538"/>
        <v>15</v>
      </c>
      <c r="BX351">
        <f t="shared" si="539"/>
        <v>4</v>
      </c>
      <c r="BY351">
        <f t="shared" si="540"/>
        <v>21</v>
      </c>
      <c r="BZ351">
        <f t="shared" si="541"/>
        <v>24</v>
      </c>
      <c r="CA351">
        <f t="shared" si="542"/>
        <v>19</v>
      </c>
      <c r="CB351">
        <f t="shared" si="543"/>
        <v>29</v>
      </c>
      <c r="CC351">
        <f t="shared" si="544"/>
        <v>25</v>
      </c>
      <c r="CD351">
        <f t="shared" si="545"/>
        <v>30</v>
      </c>
      <c r="CE351">
        <f t="shared" si="546"/>
        <v>13</v>
      </c>
      <c r="CF351">
        <f t="shared" si="547"/>
        <v>10</v>
      </c>
      <c r="CG351">
        <f t="shared" si="548"/>
        <v>20</v>
      </c>
      <c r="CH351">
        <f t="shared" si="549"/>
        <v>12</v>
      </c>
      <c r="CI351">
        <f t="shared" si="550"/>
        <v>3</v>
      </c>
      <c r="CJ351">
        <f t="shared" si="551"/>
        <v>16</v>
      </c>
      <c r="CK351">
        <f t="shared" si="552"/>
        <v>23</v>
      </c>
      <c r="CL351">
        <f t="shared" si="553"/>
        <v>26</v>
      </c>
      <c r="CM351">
        <f t="shared" si="554"/>
        <v>9</v>
      </c>
      <c r="CN351">
        <f t="shared" si="555"/>
        <v>11</v>
      </c>
      <c r="CO351">
        <f t="shared" si="556"/>
        <v>5</v>
      </c>
      <c r="CP351">
        <f t="shared" si="557"/>
        <v>28</v>
      </c>
      <c r="CQ351">
        <f t="shared" si="558"/>
        <v>18</v>
      </c>
      <c r="CR351">
        <f t="shared" si="559"/>
        <v>14</v>
      </c>
      <c r="CU351" s="2">
        <f t="array" ref="CU351">AVERAGE(IF(BO351:CR351&gt;=$CU$8,E351:AH351,""))-$B351</f>
        <v>-8.4933333333333319E-3</v>
      </c>
      <c r="CV351" s="2">
        <f t="array" ref="CV351">AVERAGE(IF(BO351:CR351&lt;=$CV$8,E351:AH351,""))-$B351</f>
        <v>-1.8413333333333334E-2</v>
      </c>
      <c r="CW351" s="2">
        <f t="shared" si="519"/>
        <v>9.9200000000000017E-3</v>
      </c>
      <c r="CX351" s="2">
        <f t="shared" si="520"/>
        <v>-1.6899999999999998E-2</v>
      </c>
      <c r="CY351" s="2">
        <f t="shared" si="521"/>
        <v>3.2150000000000017E-3</v>
      </c>
      <c r="CZ351" s="2"/>
      <c r="DA351" s="1">
        <f t="shared" si="522"/>
        <v>5.5460857683182008</v>
      </c>
      <c r="DB351" s="1">
        <f t="shared" si="523"/>
        <v>8.1380614681066259</v>
      </c>
      <c r="DC351" s="1">
        <f t="shared" si="524"/>
        <v>21.601691396233171</v>
      </c>
      <c r="DD351" s="1">
        <f t="shared" si="525"/>
        <v>4.1878796664117983</v>
      </c>
      <c r="DE351" s="3">
        <f t="shared" si="526"/>
        <v>1.6025694642857142</v>
      </c>
    </row>
    <row r="352" spans="1:109" x14ac:dyDescent="0.25">
      <c r="A352">
        <v>195411</v>
      </c>
      <c r="B352" s="10">
        <v>5.9999999999999995E-4</v>
      </c>
      <c r="C352" s="11">
        <v>9.4700000000000006E-2</v>
      </c>
      <c r="E352" s="7">
        <v>6.3899999999999998E-2</v>
      </c>
      <c r="F352" s="7">
        <v>6.8600000000000008E-2</v>
      </c>
      <c r="G352" s="7">
        <v>2.98E-2</v>
      </c>
      <c r="H352" s="7">
        <v>8.4000000000000005E-2</v>
      </c>
      <c r="I352" s="7">
        <v>5.0800000000000005E-2</v>
      </c>
      <c r="J352" s="7">
        <v>7.6600000000000001E-2</v>
      </c>
      <c r="K352" s="7">
        <v>3.9600000000000003E-2</v>
      </c>
      <c r="L352" s="7">
        <v>0.12560000000000002</v>
      </c>
      <c r="M352" s="7">
        <v>0.14749999999999999</v>
      </c>
      <c r="N352" s="7">
        <v>0.1026</v>
      </c>
      <c r="O352" s="7">
        <v>0.14899999999999999</v>
      </c>
      <c r="P352" s="7">
        <v>0.154</v>
      </c>
      <c r="Q352" s="7">
        <v>9.7899999999999987E-2</v>
      </c>
      <c r="R352" s="7">
        <v>9.8299999999999998E-2</v>
      </c>
      <c r="S352" s="7">
        <v>5.7200000000000001E-2</v>
      </c>
      <c r="T352" s="7">
        <v>9.74E-2</v>
      </c>
      <c r="U352" s="7">
        <v>0.1137</v>
      </c>
      <c r="V352" s="7">
        <v>0.20350000000000001</v>
      </c>
      <c r="W352" s="7">
        <v>7.9400000000000012E-2</v>
      </c>
      <c r="X352" s="7">
        <v>5.67E-2</v>
      </c>
      <c r="Y352" s="7">
        <v>3.4300000000000004E-2</v>
      </c>
      <c r="Z352" s="7">
        <v>5.5199999999999999E-2</v>
      </c>
      <c r="AA352" s="7">
        <v>0.19950000000000001</v>
      </c>
      <c r="AB352" s="7">
        <v>0.11960000000000001</v>
      </c>
      <c r="AC352" s="7">
        <v>0.1162</v>
      </c>
      <c r="AD352" s="7">
        <v>8.199999999999999E-2</v>
      </c>
      <c r="AE352" s="7">
        <v>8.3500000000000005E-2</v>
      </c>
      <c r="AF352" s="7">
        <v>4.2699999999999995E-2</v>
      </c>
      <c r="AG352" s="7">
        <v>0.1067</v>
      </c>
      <c r="AH352" s="7">
        <v>6.2400000000000004E-2</v>
      </c>
      <c r="AJ352" s="2">
        <f t="shared" ref="AJ352:BM352" si="563">AVERAGE(E340:E351)</f>
        <v>1.6775000000000002E-2</v>
      </c>
      <c r="AK352" s="2">
        <f t="shared" si="563"/>
        <v>1.61E-2</v>
      </c>
      <c r="AL352" s="2">
        <f t="shared" si="563"/>
        <v>-7.9249999999999963E-3</v>
      </c>
      <c r="AM352" s="2">
        <f t="shared" si="563"/>
        <v>3.4824999999999995E-2</v>
      </c>
      <c r="AN352" s="2">
        <f t="shared" si="563"/>
        <v>2.3933333333333334E-2</v>
      </c>
      <c r="AO352" s="2">
        <f t="shared" si="563"/>
        <v>3.0891666666666664E-2</v>
      </c>
      <c r="AP352" s="2">
        <f t="shared" si="563"/>
        <v>1.4166666666666662E-2</v>
      </c>
      <c r="AQ352" s="2">
        <f t="shared" si="563"/>
        <v>1.6341666666666668E-2</v>
      </c>
      <c r="AR352" s="2">
        <f t="shared" si="563"/>
        <v>2.2525000000000003E-2</v>
      </c>
      <c r="AS352" s="2">
        <f t="shared" si="563"/>
        <v>1.7108333333333333E-2</v>
      </c>
      <c r="AT352" s="2">
        <f t="shared" si="563"/>
        <v>3.2841666666666665E-2</v>
      </c>
      <c r="AU352" s="2">
        <f t="shared" si="563"/>
        <v>3.2908333333333331E-2</v>
      </c>
      <c r="AV352" s="2">
        <f t="shared" si="563"/>
        <v>3.0783333333333329E-2</v>
      </c>
      <c r="AW352" s="2">
        <f t="shared" si="563"/>
        <v>3.8291666666666668E-2</v>
      </c>
      <c r="AX352" s="2">
        <f t="shared" si="563"/>
        <v>3.3708333333333333E-2</v>
      </c>
      <c r="AY352" s="2">
        <f t="shared" si="563"/>
        <v>5.0733333333333346E-2</v>
      </c>
      <c r="AZ352" s="2">
        <f t="shared" si="563"/>
        <v>2.5350000000000001E-2</v>
      </c>
      <c r="BA352" s="2">
        <f t="shared" si="563"/>
        <v>1.5625E-2</v>
      </c>
      <c r="BB352" s="2">
        <f t="shared" si="563"/>
        <v>2.8625000000000001E-2</v>
      </c>
      <c r="BC352" s="2">
        <f t="shared" si="563"/>
        <v>1.5533333333333335E-2</v>
      </c>
      <c r="BD352" s="2">
        <f t="shared" si="563"/>
        <v>1.4399999999999998E-2</v>
      </c>
      <c r="BE352" s="2">
        <f t="shared" si="563"/>
        <v>2.7149999999999997E-2</v>
      </c>
      <c r="BF352" s="2">
        <f t="shared" si="563"/>
        <v>3.4591666666666666E-2</v>
      </c>
      <c r="BG352" s="2">
        <f t="shared" si="563"/>
        <v>3.5633333333333329E-2</v>
      </c>
      <c r="BH352" s="2">
        <f t="shared" si="563"/>
        <v>2.0133333333333333E-2</v>
      </c>
      <c r="BI352" s="2">
        <f t="shared" si="563"/>
        <v>1.8033333333333335E-2</v>
      </c>
      <c r="BJ352" s="2">
        <f t="shared" si="563"/>
        <v>1.6750000000000001E-2</v>
      </c>
      <c r="BK352" s="2">
        <f t="shared" si="563"/>
        <v>4.5058333333333339E-2</v>
      </c>
      <c r="BL352" s="2">
        <f t="shared" si="563"/>
        <v>2.7850000000000003E-2</v>
      </c>
      <c r="BM352" s="2">
        <f t="shared" si="563"/>
        <v>2.7008333333333329E-2</v>
      </c>
      <c r="BO352">
        <f t="shared" si="530"/>
        <v>9</v>
      </c>
      <c r="BP352">
        <f t="shared" si="531"/>
        <v>6</v>
      </c>
      <c r="BQ352">
        <f t="shared" si="532"/>
        <v>1</v>
      </c>
      <c r="BR352">
        <f t="shared" si="533"/>
        <v>26</v>
      </c>
      <c r="BS352">
        <f t="shared" si="534"/>
        <v>14</v>
      </c>
      <c r="BT352">
        <f t="shared" si="535"/>
        <v>21</v>
      </c>
      <c r="BU352">
        <f t="shared" si="536"/>
        <v>2</v>
      </c>
      <c r="BV352">
        <f t="shared" si="537"/>
        <v>7</v>
      </c>
      <c r="BW352">
        <f t="shared" si="538"/>
        <v>13</v>
      </c>
      <c r="BX352">
        <f t="shared" si="539"/>
        <v>10</v>
      </c>
      <c r="BY352">
        <f t="shared" si="540"/>
        <v>22</v>
      </c>
      <c r="BZ352">
        <f t="shared" si="541"/>
        <v>23</v>
      </c>
      <c r="CA352">
        <f t="shared" si="542"/>
        <v>20</v>
      </c>
      <c r="CB352">
        <f t="shared" si="543"/>
        <v>28</v>
      </c>
      <c r="CC352">
        <f t="shared" si="544"/>
        <v>24</v>
      </c>
      <c r="CD352">
        <f t="shared" si="545"/>
        <v>30</v>
      </c>
      <c r="CE352">
        <f t="shared" si="546"/>
        <v>15</v>
      </c>
      <c r="CF352">
        <f t="shared" si="547"/>
        <v>5</v>
      </c>
      <c r="CG352">
        <f t="shared" si="548"/>
        <v>19</v>
      </c>
      <c r="CH352">
        <f t="shared" si="549"/>
        <v>4</v>
      </c>
      <c r="CI352">
        <f t="shared" si="550"/>
        <v>3</v>
      </c>
      <c r="CJ352">
        <f t="shared" si="551"/>
        <v>17</v>
      </c>
      <c r="CK352">
        <f t="shared" si="552"/>
        <v>25</v>
      </c>
      <c r="CL352">
        <f t="shared" si="553"/>
        <v>27</v>
      </c>
      <c r="CM352">
        <f t="shared" si="554"/>
        <v>12</v>
      </c>
      <c r="CN352">
        <f t="shared" si="555"/>
        <v>11</v>
      </c>
      <c r="CO352">
        <f t="shared" si="556"/>
        <v>8</v>
      </c>
      <c r="CP352">
        <f t="shared" si="557"/>
        <v>29</v>
      </c>
      <c r="CQ352">
        <f t="shared" si="558"/>
        <v>18</v>
      </c>
      <c r="CR352">
        <f t="shared" si="559"/>
        <v>16</v>
      </c>
      <c r="CU352" s="2">
        <f t="array" ref="CU352">AVERAGE(IF(BO352:CR352&gt;=$CU$8,E352:AH352,""))-$B352</f>
        <v>9.8059999999999994E-2</v>
      </c>
      <c r="CV352" s="2">
        <f t="array" ref="CV352">AVERAGE(IF(BO352:CR352&lt;=$CV$8,E352:AH352,""))-$B352</f>
        <v>8.7286666666666679E-2</v>
      </c>
      <c r="CW352" s="2">
        <f t="shared" si="519"/>
        <v>1.0773333333333315E-2</v>
      </c>
      <c r="CX352" s="2">
        <f t="shared" si="520"/>
        <v>9.4700000000000006E-2</v>
      </c>
      <c r="CY352" s="2">
        <f t="shared" si="521"/>
        <v>3.1754999999999992E-2</v>
      </c>
      <c r="CZ352" s="2"/>
      <c r="DA352" s="1">
        <f t="shared" si="522"/>
        <v>5.6091632504565396</v>
      </c>
      <c r="DB352" s="1">
        <f t="shared" si="523"/>
        <v>8.9136187260171873</v>
      </c>
      <c r="DC352" s="1">
        <f t="shared" si="524"/>
        <v>23.732914269385535</v>
      </c>
      <c r="DD352" s="1">
        <f t="shared" si="525"/>
        <v>4.5559384506938434</v>
      </c>
      <c r="DE352" s="3">
        <f t="shared" si="526"/>
        <v>1.6133427976190475</v>
      </c>
    </row>
    <row r="353" spans="1:109" x14ac:dyDescent="0.25">
      <c r="A353">
        <v>195412</v>
      </c>
      <c r="B353" s="10">
        <v>8.0000000000000004E-4</v>
      </c>
      <c r="C353" s="11">
        <v>5.45E-2</v>
      </c>
      <c r="E353" s="7">
        <v>2.52E-2</v>
      </c>
      <c r="F353" s="7">
        <v>8.2799999999999999E-2</v>
      </c>
      <c r="G353" s="7">
        <v>7.51E-2</v>
      </c>
      <c r="H353" s="7">
        <v>0.10150000000000001</v>
      </c>
      <c r="I353" s="7">
        <v>4.9200000000000001E-2</v>
      </c>
      <c r="J353" s="7">
        <v>2.9100000000000001E-2</v>
      </c>
      <c r="K353" s="7">
        <v>4.8800000000000003E-2</v>
      </c>
      <c r="L353" s="7">
        <v>6.1200000000000004E-2</v>
      </c>
      <c r="M353" s="7">
        <v>3.73E-2</v>
      </c>
      <c r="N353" s="7">
        <v>7.3899999999999993E-2</v>
      </c>
      <c r="O353" s="7">
        <v>2.4100000000000003E-2</v>
      </c>
      <c r="P353" s="7">
        <v>0.1225</v>
      </c>
      <c r="Q353" s="7">
        <v>6.1699999999999998E-2</v>
      </c>
      <c r="R353" s="7">
        <v>4.2099999999999999E-2</v>
      </c>
      <c r="S353" s="7">
        <v>7.6700000000000004E-2</v>
      </c>
      <c r="T353" s="7">
        <v>0.14699999999999999</v>
      </c>
      <c r="U353" s="7">
        <v>3.7499999999999999E-2</v>
      </c>
      <c r="V353" s="7">
        <v>0.10199999999999999</v>
      </c>
      <c r="W353" s="7">
        <v>6.4399999999999999E-2</v>
      </c>
      <c r="X353" s="7">
        <v>3.5700000000000003E-2</v>
      </c>
      <c r="Y353" s="7">
        <v>1.5800000000000002E-2</v>
      </c>
      <c r="Z353" s="7">
        <v>7.8399999999999997E-2</v>
      </c>
      <c r="AA353" s="7">
        <v>9.4999999999999998E-3</v>
      </c>
      <c r="AB353" s="7">
        <v>5.45E-2</v>
      </c>
      <c r="AC353" s="7">
        <v>0.121</v>
      </c>
      <c r="AD353" s="7">
        <v>5.2800000000000007E-2</v>
      </c>
      <c r="AE353" s="7">
        <v>1.9199999999999998E-2</v>
      </c>
      <c r="AF353" s="7">
        <v>0.1414</v>
      </c>
      <c r="AG353" s="7">
        <v>6.0400000000000002E-2</v>
      </c>
      <c r="AH353" s="7">
        <v>3.4200000000000001E-2</v>
      </c>
      <c r="AJ353" s="2">
        <f t="shared" ref="AJ353:BM353" si="564">AVERAGE(E341:E352)</f>
        <v>1.9716666666666664E-2</v>
      </c>
      <c r="AK353" s="2">
        <f t="shared" si="564"/>
        <v>1.799166666666667E-2</v>
      </c>
      <c r="AL353" s="2">
        <f t="shared" si="564"/>
        <v>1.1249999999999995E-3</v>
      </c>
      <c r="AM353" s="2">
        <f t="shared" si="564"/>
        <v>3.3291666666666664E-2</v>
      </c>
      <c r="AN353" s="2">
        <f t="shared" si="564"/>
        <v>2.6433333333333336E-2</v>
      </c>
      <c r="AO353" s="2">
        <f t="shared" si="564"/>
        <v>3.3599999999999998E-2</v>
      </c>
      <c r="AP353" s="2">
        <f t="shared" si="564"/>
        <v>1.6941666666666664E-2</v>
      </c>
      <c r="AQ353" s="2">
        <f t="shared" si="564"/>
        <v>2.0158333333333334E-2</v>
      </c>
      <c r="AR353" s="2">
        <f t="shared" si="564"/>
        <v>3.0874999999999996E-2</v>
      </c>
      <c r="AS353" s="2">
        <f t="shared" si="564"/>
        <v>2.633333333333333E-2</v>
      </c>
      <c r="AT353" s="2">
        <f t="shared" si="564"/>
        <v>4.1625000000000002E-2</v>
      </c>
      <c r="AU353" s="2">
        <f t="shared" si="564"/>
        <v>4.4041666666666666E-2</v>
      </c>
      <c r="AV353" s="2">
        <f t="shared" si="564"/>
        <v>3.6374999999999998E-2</v>
      </c>
      <c r="AW353" s="2">
        <f t="shared" si="564"/>
        <v>4.0791666666666664E-2</v>
      </c>
      <c r="AX353" s="2">
        <f t="shared" si="564"/>
        <v>3.7766666666666671E-2</v>
      </c>
      <c r="AY353" s="2">
        <f t="shared" si="564"/>
        <v>5.4700000000000006E-2</v>
      </c>
      <c r="AZ353" s="2">
        <f t="shared" si="564"/>
        <v>3.5299999999999998E-2</v>
      </c>
      <c r="BA353" s="2">
        <f t="shared" si="564"/>
        <v>2.9899999999999999E-2</v>
      </c>
      <c r="BB353" s="2">
        <f t="shared" si="564"/>
        <v>3.3591666666666666E-2</v>
      </c>
      <c r="BC353" s="2">
        <f t="shared" si="564"/>
        <v>1.7758333333333334E-2</v>
      </c>
      <c r="BD353" s="2">
        <f t="shared" si="564"/>
        <v>1.5375000000000002E-2</v>
      </c>
      <c r="BE353" s="2">
        <f t="shared" si="564"/>
        <v>2.9933333333333329E-2</v>
      </c>
      <c r="BF353" s="2">
        <f t="shared" si="564"/>
        <v>4.9991666666666677E-2</v>
      </c>
      <c r="BG353" s="2">
        <f t="shared" si="564"/>
        <v>3.9933333333333328E-2</v>
      </c>
      <c r="BH353" s="2">
        <f t="shared" si="564"/>
        <v>2.8175000000000002E-2</v>
      </c>
      <c r="BI353" s="2">
        <f t="shared" si="564"/>
        <v>2.3533333333333333E-2</v>
      </c>
      <c r="BJ353" s="2">
        <f t="shared" si="564"/>
        <v>2.1174999999999999E-2</v>
      </c>
      <c r="BK353" s="2">
        <f t="shared" si="564"/>
        <v>4.6791666666666669E-2</v>
      </c>
      <c r="BL353" s="2">
        <f t="shared" si="564"/>
        <v>3.3325E-2</v>
      </c>
      <c r="BM353" s="2">
        <f t="shared" si="564"/>
        <v>2.8799999999999996E-2</v>
      </c>
      <c r="BO353">
        <f t="shared" si="530"/>
        <v>6</v>
      </c>
      <c r="BP353">
        <f t="shared" si="531"/>
        <v>5</v>
      </c>
      <c r="BQ353">
        <f t="shared" si="532"/>
        <v>1</v>
      </c>
      <c r="BR353">
        <f t="shared" si="533"/>
        <v>17</v>
      </c>
      <c r="BS353">
        <f t="shared" si="534"/>
        <v>11</v>
      </c>
      <c r="BT353">
        <f t="shared" si="535"/>
        <v>20</v>
      </c>
      <c r="BU353">
        <f t="shared" si="536"/>
        <v>3</v>
      </c>
      <c r="BV353">
        <f t="shared" si="537"/>
        <v>7</v>
      </c>
      <c r="BW353">
        <f t="shared" si="538"/>
        <v>16</v>
      </c>
      <c r="BX353">
        <f t="shared" si="539"/>
        <v>10</v>
      </c>
      <c r="BY353">
        <f t="shared" si="540"/>
        <v>26</v>
      </c>
      <c r="BZ353">
        <f t="shared" si="541"/>
        <v>27</v>
      </c>
      <c r="CA353">
        <f t="shared" si="542"/>
        <v>22</v>
      </c>
      <c r="CB353">
        <f t="shared" si="543"/>
        <v>25</v>
      </c>
      <c r="CC353">
        <f t="shared" si="544"/>
        <v>23</v>
      </c>
      <c r="CD353">
        <f t="shared" si="545"/>
        <v>30</v>
      </c>
      <c r="CE353">
        <f t="shared" si="546"/>
        <v>21</v>
      </c>
      <c r="CF353">
        <f t="shared" si="547"/>
        <v>14</v>
      </c>
      <c r="CG353">
        <f t="shared" si="548"/>
        <v>19</v>
      </c>
      <c r="CH353">
        <f t="shared" si="549"/>
        <v>4</v>
      </c>
      <c r="CI353">
        <f t="shared" si="550"/>
        <v>2</v>
      </c>
      <c r="CJ353">
        <f t="shared" si="551"/>
        <v>15</v>
      </c>
      <c r="CK353">
        <f t="shared" si="552"/>
        <v>29</v>
      </c>
      <c r="CL353">
        <f t="shared" si="553"/>
        <v>24</v>
      </c>
      <c r="CM353">
        <f t="shared" si="554"/>
        <v>12</v>
      </c>
      <c r="CN353">
        <f t="shared" si="555"/>
        <v>9</v>
      </c>
      <c r="CO353">
        <f t="shared" si="556"/>
        <v>8</v>
      </c>
      <c r="CP353">
        <f t="shared" si="557"/>
        <v>28</v>
      </c>
      <c r="CQ353">
        <f t="shared" si="558"/>
        <v>18</v>
      </c>
      <c r="CR353">
        <f t="shared" si="559"/>
        <v>13</v>
      </c>
      <c r="CU353" s="2">
        <f t="array" ref="CU353">AVERAGE(IF(BO353:CR353&gt;=$CU$8,E353:AH353,""))-$B353</f>
        <v>6.6513333333333327E-2</v>
      </c>
      <c r="CV353" s="2">
        <f t="array" ref="CV353">AVERAGE(IF(BO353:CR353&lt;=$CV$8,E353:AH353,""))-$B353</f>
        <v>5.7553333333333324E-2</v>
      </c>
      <c r="CW353" s="2">
        <f t="shared" si="519"/>
        <v>8.9600000000000027E-3</v>
      </c>
      <c r="CX353" s="2">
        <f t="shared" si="520"/>
        <v>5.45E-2</v>
      </c>
      <c r="CY353" s="2">
        <f t="shared" si="521"/>
        <v>2.0345000000000002E-2</v>
      </c>
      <c r="CZ353" s="2"/>
      <c r="DA353" s="1">
        <f t="shared" si="522"/>
        <v>5.6639086837809955</v>
      </c>
      <c r="DB353" s="1">
        <f t="shared" si="523"/>
        <v>9.4065418415659376</v>
      </c>
      <c r="DC353" s="1">
        <f t="shared" si="524"/>
        <v>25.330455838572107</v>
      </c>
      <c r="DD353" s="1">
        <f t="shared" si="525"/>
        <v>4.8217926457533311</v>
      </c>
      <c r="DE353" s="3">
        <f t="shared" si="526"/>
        <v>1.6223027976190476</v>
      </c>
    </row>
    <row r="354" spans="1:109" x14ac:dyDescent="0.25">
      <c r="A354">
        <v>195501</v>
      </c>
      <c r="B354" s="10">
        <v>8.0000000000000004E-4</v>
      </c>
      <c r="C354" s="11">
        <v>6.1999999999999998E-3</v>
      </c>
      <c r="E354" s="7">
        <v>2E-3</v>
      </c>
      <c r="F354" s="7">
        <v>-3.9900000000000005E-2</v>
      </c>
      <c r="G354" s="7">
        <v>1.34E-2</v>
      </c>
      <c r="H354" s="7">
        <v>-1.4199999999999999E-2</v>
      </c>
      <c r="I354" s="7">
        <v>2.3999999999999998E-3</v>
      </c>
      <c r="J354" s="7">
        <v>-1.1200000000000002E-2</v>
      </c>
      <c r="K354" s="7">
        <v>1.67E-2</v>
      </c>
      <c r="L354" s="7">
        <v>-2.8799999999999999E-2</v>
      </c>
      <c r="M354" s="7">
        <v>-2.76E-2</v>
      </c>
      <c r="N354" s="7">
        <v>1.7299999999999999E-2</v>
      </c>
      <c r="O354" s="7">
        <v>1.4000000000000002E-3</v>
      </c>
      <c r="P354" s="7">
        <v>3.39E-2</v>
      </c>
      <c r="Q354" s="7">
        <v>1E-4</v>
      </c>
      <c r="R354" s="7">
        <v>4.4000000000000004E-2</v>
      </c>
      <c r="S354" s="7">
        <v>7.7000000000000002E-3</v>
      </c>
      <c r="T354" s="7">
        <v>8.7500000000000008E-2</v>
      </c>
      <c r="U354" s="7">
        <v>3.2899999999999999E-2</v>
      </c>
      <c r="V354" s="7">
        <v>-3.4500000000000003E-2</v>
      </c>
      <c r="W354" s="7">
        <v>4.4000000000000003E-3</v>
      </c>
      <c r="X354" s="7">
        <v>1.44E-2</v>
      </c>
      <c r="Y354" s="7">
        <v>8.0000000000000002E-3</v>
      </c>
      <c r="Z354" s="7">
        <v>6.5000000000000006E-3</v>
      </c>
      <c r="AA354" s="7">
        <v>1.78E-2</v>
      </c>
      <c r="AB354" s="7">
        <v>-3.8399999999999997E-2</v>
      </c>
      <c r="AC354" s="7">
        <v>8.3999999999999995E-3</v>
      </c>
      <c r="AD354" s="7">
        <v>-1.41E-2</v>
      </c>
      <c r="AE354" s="7">
        <v>2.1100000000000001E-2</v>
      </c>
      <c r="AF354" s="7">
        <v>3.8700000000000005E-2</v>
      </c>
      <c r="AG354" s="7">
        <v>1.7000000000000001E-3</v>
      </c>
      <c r="AH354" s="7">
        <v>-5.3E-3</v>
      </c>
      <c r="AJ354" s="2">
        <f t="shared" ref="AJ354:BM354" si="565">AVERAGE(E342:E353)</f>
        <v>2.0791666666666667E-2</v>
      </c>
      <c r="AK354" s="2">
        <f t="shared" si="565"/>
        <v>2.6091666666666666E-2</v>
      </c>
      <c r="AL354" s="2">
        <f t="shared" si="565"/>
        <v>1.1200000000000002E-2</v>
      </c>
      <c r="AM354" s="2">
        <f t="shared" si="565"/>
        <v>3.9883333333333333E-2</v>
      </c>
      <c r="AN354" s="2">
        <f t="shared" si="565"/>
        <v>2.838333333333334E-2</v>
      </c>
      <c r="AO354" s="2">
        <f t="shared" si="565"/>
        <v>3.6183333333333338E-2</v>
      </c>
      <c r="AP354" s="2">
        <f t="shared" si="565"/>
        <v>2.2024999999999999E-2</v>
      </c>
      <c r="AQ354" s="2">
        <f t="shared" si="565"/>
        <v>2.6374999999999999E-2</v>
      </c>
      <c r="AR354" s="2">
        <f t="shared" si="565"/>
        <v>3.3291666666666664E-2</v>
      </c>
      <c r="AS354" s="2">
        <f t="shared" si="565"/>
        <v>3.5149999999999994E-2</v>
      </c>
      <c r="AT354" s="2">
        <f t="shared" si="565"/>
        <v>4.2458333333333341E-2</v>
      </c>
      <c r="AU354" s="2">
        <f t="shared" si="565"/>
        <v>5.4966666666666664E-2</v>
      </c>
      <c r="AV354" s="2">
        <f t="shared" si="565"/>
        <v>4.1683333333333329E-2</v>
      </c>
      <c r="AW354" s="2">
        <f t="shared" si="565"/>
        <v>4.4874999999999998E-2</v>
      </c>
      <c r="AX354" s="2">
        <f t="shared" si="565"/>
        <v>4.4783333333333335E-2</v>
      </c>
      <c r="AY354" s="2">
        <f t="shared" si="565"/>
        <v>6.5566666666666676E-2</v>
      </c>
      <c r="AZ354" s="2">
        <f t="shared" si="565"/>
        <v>4.1366666666666663E-2</v>
      </c>
      <c r="BA354" s="2">
        <f t="shared" si="565"/>
        <v>4.2266666666666668E-2</v>
      </c>
      <c r="BB354" s="2">
        <f t="shared" si="565"/>
        <v>3.8541666666666669E-2</v>
      </c>
      <c r="BC354" s="2">
        <f t="shared" si="565"/>
        <v>2.0150000000000005E-2</v>
      </c>
      <c r="BD354" s="2">
        <f t="shared" si="565"/>
        <v>1.6250000000000001E-2</v>
      </c>
      <c r="BE354" s="2">
        <f t="shared" si="565"/>
        <v>3.4058333333333336E-2</v>
      </c>
      <c r="BF354" s="2">
        <f t="shared" si="565"/>
        <v>4.7866666666666668E-2</v>
      </c>
      <c r="BG354" s="2">
        <f t="shared" si="565"/>
        <v>4.3575000000000003E-2</v>
      </c>
      <c r="BH354" s="2">
        <f t="shared" si="565"/>
        <v>4.135833333333333E-2</v>
      </c>
      <c r="BI354" s="2">
        <f t="shared" si="565"/>
        <v>2.8358333333333333E-2</v>
      </c>
      <c r="BJ354" s="2">
        <f t="shared" si="565"/>
        <v>2.1591666666666665E-2</v>
      </c>
      <c r="BK354" s="2">
        <f t="shared" si="565"/>
        <v>5.9316666666666663E-2</v>
      </c>
      <c r="BL354" s="2">
        <f t="shared" si="565"/>
        <v>3.8141666666666664E-2</v>
      </c>
      <c r="BM354" s="2">
        <f t="shared" si="565"/>
        <v>2.7675000000000002E-2</v>
      </c>
      <c r="BO354">
        <f t="shared" si="530"/>
        <v>4</v>
      </c>
      <c r="BP354">
        <f t="shared" si="531"/>
        <v>7</v>
      </c>
      <c r="BQ354">
        <f t="shared" si="532"/>
        <v>1</v>
      </c>
      <c r="BR354">
        <f t="shared" si="533"/>
        <v>18</v>
      </c>
      <c r="BS354">
        <f t="shared" si="534"/>
        <v>11</v>
      </c>
      <c r="BT354">
        <f t="shared" si="535"/>
        <v>15</v>
      </c>
      <c r="BU354">
        <f t="shared" si="536"/>
        <v>6</v>
      </c>
      <c r="BV354">
        <f t="shared" si="537"/>
        <v>8</v>
      </c>
      <c r="BW354">
        <f t="shared" si="538"/>
        <v>12</v>
      </c>
      <c r="BX354">
        <f t="shared" si="539"/>
        <v>14</v>
      </c>
      <c r="BY354">
        <f t="shared" si="540"/>
        <v>23</v>
      </c>
      <c r="BZ354">
        <f t="shared" si="541"/>
        <v>28</v>
      </c>
      <c r="CA354">
        <f t="shared" si="542"/>
        <v>21</v>
      </c>
      <c r="CB354">
        <f t="shared" si="543"/>
        <v>26</v>
      </c>
      <c r="CC354">
        <f t="shared" si="544"/>
        <v>25</v>
      </c>
      <c r="CD354">
        <f t="shared" si="545"/>
        <v>30</v>
      </c>
      <c r="CE354">
        <f t="shared" si="546"/>
        <v>20</v>
      </c>
      <c r="CF354">
        <f t="shared" si="547"/>
        <v>22</v>
      </c>
      <c r="CG354">
        <f t="shared" si="548"/>
        <v>17</v>
      </c>
      <c r="CH354">
        <f t="shared" si="549"/>
        <v>3</v>
      </c>
      <c r="CI354">
        <f t="shared" si="550"/>
        <v>2</v>
      </c>
      <c r="CJ354">
        <f t="shared" si="551"/>
        <v>13</v>
      </c>
      <c r="CK354">
        <f t="shared" si="552"/>
        <v>27</v>
      </c>
      <c r="CL354">
        <f t="shared" si="553"/>
        <v>24</v>
      </c>
      <c r="CM354">
        <f t="shared" si="554"/>
        <v>19</v>
      </c>
      <c r="CN354">
        <f t="shared" si="555"/>
        <v>10</v>
      </c>
      <c r="CO354">
        <f t="shared" si="556"/>
        <v>5</v>
      </c>
      <c r="CP354">
        <f t="shared" si="557"/>
        <v>29</v>
      </c>
      <c r="CQ354">
        <f t="shared" si="558"/>
        <v>16</v>
      </c>
      <c r="CR354">
        <f t="shared" si="559"/>
        <v>9</v>
      </c>
      <c r="CU354" s="2">
        <f t="array" ref="CU354">AVERAGE(IF(BO354:CR354&gt;=$CU$8,E354:AH354,""))-$B354</f>
        <v>1.1960000000000002E-2</v>
      </c>
      <c r="CV354" s="2">
        <f t="array" ref="CV354">AVERAGE(IF(BO354:CR354&lt;=$CV$8,E354:AH354,""))-$B354</f>
        <v>-2.4733333333333348E-3</v>
      </c>
      <c r="CW354" s="2">
        <f t="shared" si="519"/>
        <v>1.4433333333333336E-2</v>
      </c>
      <c r="CX354" s="2">
        <f t="shared" si="520"/>
        <v>6.1999999999999998E-3</v>
      </c>
      <c r="CY354" s="2">
        <f t="shared" si="521"/>
        <v>1.2375000000000001E-2</v>
      </c>
      <c r="CZ354" s="2"/>
      <c r="DA354" s="1">
        <f t="shared" si="522"/>
        <v>5.7501888927305922</v>
      </c>
      <c r="DB354" s="1">
        <f t="shared" si="523"/>
        <v>9.4723876344568989</v>
      </c>
      <c r="DC354" s="1">
        <f t="shared" si="524"/>
        <v>25.653672455072282</v>
      </c>
      <c r="DD354" s="1">
        <f t="shared" si="525"/>
        <v>4.8137241793927705</v>
      </c>
      <c r="DE354" s="3">
        <f t="shared" si="526"/>
        <v>1.6367361309523809</v>
      </c>
    </row>
    <row r="355" spans="1:109" x14ac:dyDescent="0.25">
      <c r="A355">
        <v>195502</v>
      </c>
      <c r="B355" s="10">
        <v>8.9999999999999998E-4</v>
      </c>
      <c r="C355" s="11">
        <v>3.04E-2</v>
      </c>
      <c r="E355" s="7">
        <v>1.8100000000000002E-2</v>
      </c>
      <c r="F355" s="7">
        <v>1.6299999999999999E-2</v>
      </c>
      <c r="G355" s="7">
        <v>-8.8999999999999999E-3</v>
      </c>
      <c r="H355" s="7">
        <v>2.23E-2</v>
      </c>
      <c r="I355" s="7">
        <v>4.6300000000000001E-2</v>
      </c>
      <c r="J355" s="7">
        <v>4.4699999999999997E-2</v>
      </c>
      <c r="K355" s="7">
        <v>2.8300000000000002E-2</v>
      </c>
      <c r="L355" s="7">
        <v>2.8500000000000001E-2</v>
      </c>
      <c r="M355" s="7">
        <v>4.5100000000000001E-2</v>
      </c>
      <c r="N355" s="7">
        <v>1.18E-2</v>
      </c>
      <c r="O355" s="7">
        <v>3.15E-2</v>
      </c>
      <c r="P355" s="7">
        <v>4.41E-2</v>
      </c>
      <c r="Q355" s="7">
        <v>4.24E-2</v>
      </c>
      <c r="R355" s="7">
        <v>4.5100000000000001E-2</v>
      </c>
      <c r="S355" s="7">
        <v>-9.5999999999999992E-3</v>
      </c>
      <c r="T355" s="7">
        <v>3.7499999999999999E-2</v>
      </c>
      <c r="U355" s="7">
        <v>-4.0000000000000002E-4</v>
      </c>
      <c r="V355" s="7">
        <v>7.4099999999999999E-2</v>
      </c>
      <c r="W355" s="7">
        <v>2.3799999999999998E-2</v>
      </c>
      <c r="X355" s="7">
        <v>3.6400000000000002E-2</v>
      </c>
      <c r="Y355" s="7">
        <v>3.9900000000000005E-2</v>
      </c>
      <c r="Z355" s="7">
        <v>7.690000000000001E-2</v>
      </c>
      <c r="AA355" s="7">
        <v>4.24E-2</v>
      </c>
      <c r="AB355" s="7">
        <v>4.7500000000000001E-2</v>
      </c>
      <c r="AC355" s="7">
        <v>5.7500000000000002E-2</v>
      </c>
      <c r="AD355" s="7">
        <v>6.5000000000000006E-3</v>
      </c>
      <c r="AE355" s="7">
        <v>1.3000000000000001E-2</v>
      </c>
      <c r="AF355" s="7">
        <v>1.9E-2</v>
      </c>
      <c r="AG355" s="7">
        <v>2.01E-2</v>
      </c>
      <c r="AH355" s="7">
        <v>6.5700000000000008E-2</v>
      </c>
      <c r="AJ355" s="2">
        <f t="shared" ref="AJ355:BM355" si="566">AVERAGE(E343:E354)</f>
        <v>1.7541666666666667E-2</v>
      </c>
      <c r="AK355" s="2">
        <f t="shared" si="566"/>
        <v>1.7333333333333336E-2</v>
      </c>
      <c r="AL355" s="2">
        <f t="shared" si="566"/>
        <v>1.06E-2</v>
      </c>
      <c r="AM355" s="2">
        <f t="shared" si="566"/>
        <v>3.5975E-2</v>
      </c>
      <c r="AN355" s="2">
        <f t="shared" si="566"/>
        <v>2.5175000000000003E-2</v>
      </c>
      <c r="AO355" s="2">
        <f t="shared" si="566"/>
        <v>3.1791666666666669E-2</v>
      </c>
      <c r="AP355" s="2">
        <f t="shared" si="566"/>
        <v>2.1091666666666665E-2</v>
      </c>
      <c r="AQ355" s="2">
        <f t="shared" si="566"/>
        <v>1.9266666666666668E-2</v>
      </c>
      <c r="AR355" s="2">
        <f t="shared" si="566"/>
        <v>3.0124999999999999E-2</v>
      </c>
      <c r="AS355" s="2">
        <f t="shared" si="566"/>
        <v>3.0158333333333332E-2</v>
      </c>
      <c r="AT355" s="2">
        <f t="shared" si="566"/>
        <v>3.7249999999999998E-2</v>
      </c>
      <c r="AU355" s="2">
        <f t="shared" si="566"/>
        <v>5.1491666666666679E-2</v>
      </c>
      <c r="AV355" s="2">
        <f t="shared" si="566"/>
        <v>3.4950000000000002E-2</v>
      </c>
      <c r="AW355" s="2">
        <f t="shared" si="566"/>
        <v>4.2583333333333341E-2</v>
      </c>
      <c r="AX355" s="2">
        <f t="shared" si="566"/>
        <v>4.0708333333333332E-2</v>
      </c>
      <c r="AY355" s="2">
        <f t="shared" si="566"/>
        <v>6.6241666666666671E-2</v>
      </c>
      <c r="AZ355" s="2">
        <f t="shared" si="566"/>
        <v>3.7283333333333328E-2</v>
      </c>
      <c r="BA355" s="2">
        <f t="shared" si="566"/>
        <v>3.1483333333333335E-2</v>
      </c>
      <c r="BB355" s="2">
        <f t="shared" si="566"/>
        <v>3.1716666666666671E-2</v>
      </c>
      <c r="BC355" s="2">
        <f t="shared" si="566"/>
        <v>1.8583333333333334E-2</v>
      </c>
      <c r="BD355" s="2">
        <f t="shared" si="566"/>
        <v>1.5341666666666668E-2</v>
      </c>
      <c r="BE355" s="2">
        <f t="shared" si="566"/>
        <v>3.3416666666666671E-2</v>
      </c>
      <c r="BF355" s="2">
        <f t="shared" si="566"/>
        <v>4.4149999999999995E-2</v>
      </c>
      <c r="BG355" s="2">
        <f t="shared" si="566"/>
        <v>3.6733333333333333E-2</v>
      </c>
      <c r="BH355" s="2">
        <f t="shared" si="566"/>
        <v>3.5458333333333335E-2</v>
      </c>
      <c r="BI355" s="2">
        <f t="shared" si="566"/>
        <v>2.0849999999999997E-2</v>
      </c>
      <c r="BJ355" s="2">
        <f t="shared" si="566"/>
        <v>2.0991666666666669E-2</v>
      </c>
      <c r="BK355" s="2">
        <f t="shared" si="566"/>
        <v>5.7458333333333327E-2</v>
      </c>
      <c r="BL355" s="2">
        <f t="shared" si="566"/>
        <v>3.4833333333333334E-2</v>
      </c>
      <c r="BM355" s="2">
        <f t="shared" si="566"/>
        <v>2.3099999999999999E-2</v>
      </c>
      <c r="BO355">
        <f t="shared" si="530"/>
        <v>4</v>
      </c>
      <c r="BP355">
        <f t="shared" si="531"/>
        <v>3</v>
      </c>
      <c r="BQ355">
        <f t="shared" si="532"/>
        <v>1</v>
      </c>
      <c r="BR355">
        <f t="shared" si="533"/>
        <v>21</v>
      </c>
      <c r="BS355">
        <f t="shared" si="534"/>
        <v>11</v>
      </c>
      <c r="BT355">
        <f t="shared" si="535"/>
        <v>16</v>
      </c>
      <c r="BU355">
        <f t="shared" si="536"/>
        <v>9</v>
      </c>
      <c r="BV355">
        <f t="shared" si="537"/>
        <v>6</v>
      </c>
      <c r="BW355">
        <f t="shared" si="538"/>
        <v>12</v>
      </c>
      <c r="BX355">
        <f t="shared" si="539"/>
        <v>13</v>
      </c>
      <c r="BY355">
        <f t="shared" si="540"/>
        <v>23</v>
      </c>
      <c r="BZ355">
        <f t="shared" si="541"/>
        <v>28</v>
      </c>
      <c r="CA355">
        <f t="shared" si="542"/>
        <v>19</v>
      </c>
      <c r="CB355">
        <f t="shared" si="543"/>
        <v>26</v>
      </c>
      <c r="CC355">
        <f t="shared" si="544"/>
        <v>25</v>
      </c>
      <c r="CD355">
        <f t="shared" si="545"/>
        <v>30</v>
      </c>
      <c r="CE355">
        <f t="shared" si="546"/>
        <v>24</v>
      </c>
      <c r="CF355">
        <f t="shared" si="547"/>
        <v>14</v>
      </c>
      <c r="CG355">
        <f t="shared" si="548"/>
        <v>15</v>
      </c>
      <c r="CH355">
        <f t="shared" si="549"/>
        <v>5</v>
      </c>
      <c r="CI355">
        <f t="shared" si="550"/>
        <v>2</v>
      </c>
      <c r="CJ355">
        <f t="shared" si="551"/>
        <v>17</v>
      </c>
      <c r="CK355">
        <f t="shared" si="552"/>
        <v>27</v>
      </c>
      <c r="CL355">
        <f t="shared" si="553"/>
        <v>22</v>
      </c>
      <c r="CM355">
        <f t="shared" si="554"/>
        <v>20</v>
      </c>
      <c r="CN355">
        <f t="shared" si="555"/>
        <v>7</v>
      </c>
      <c r="CO355">
        <f t="shared" si="556"/>
        <v>8</v>
      </c>
      <c r="CP355">
        <f t="shared" si="557"/>
        <v>29</v>
      </c>
      <c r="CQ355">
        <f t="shared" si="558"/>
        <v>18</v>
      </c>
      <c r="CR355">
        <f t="shared" si="559"/>
        <v>10</v>
      </c>
      <c r="CU355" s="2">
        <f t="array" ref="CU355">AVERAGE(IF(BO355:CR355&gt;=$CU$8,E355:AH355,""))-$B355</f>
        <v>3.3833333333333333E-2</v>
      </c>
      <c r="CV355" s="2">
        <f t="array" ref="CV355">AVERAGE(IF(BO355:CR355&lt;=$CV$8,E355:AH355,""))-$B355</f>
        <v>2.8760000000000004E-2</v>
      </c>
      <c r="CW355" s="2">
        <f t="shared" si="519"/>
        <v>5.073333333333329E-3</v>
      </c>
      <c r="CX355" s="2">
        <f t="shared" si="520"/>
        <v>3.04E-2</v>
      </c>
      <c r="CY355" s="2">
        <f t="shared" si="521"/>
        <v>1.1404999999999997E-2</v>
      </c>
      <c r="CZ355" s="2"/>
      <c r="DA355" s="1">
        <f t="shared" si="522"/>
        <v>5.7845366877165016</v>
      </c>
      <c r="DB355" s="1">
        <f t="shared" si="523"/>
        <v>9.7688733674153987</v>
      </c>
      <c r="DC355" s="1">
        <f t="shared" si="524"/>
        <v>26.544710011678458</v>
      </c>
      <c r="DD355" s="1">
        <f t="shared" si="525"/>
        <v>4.9564992385535591</v>
      </c>
      <c r="DE355" s="3">
        <f t="shared" si="526"/>
        <v>1.6418094642857142</v>
      </c>
    </row>
    <row r="356" spans="1:109" x14ac:dyDescent="0.25">
      <c r="A356">
        <v>195503</v>
      </c>
      <c r="B356" s="10">
        <v>1E-3</v>
      </c>
      <c r="C356" s="11">
        <v>-2.0999999999999999E-3</v>
      </c>
      <c r="E356" s="7">
        <v>-2.5000000000000001E-3</v>
      </c>
      <c r="F356" s="7">
        <v>-2.1400000000000002E-2</v>
      </c>
      <c r="G356" s="7">
        <v>-1.5E-3</v>
      </c>
      <c r="H356" s="7">
        <v>-3.0800000000000001E-2</v>
      </c>
      <c r="I356" s="7">
        <v>-3.3100000000000004E-2</v>
      </c>
      <c r="J356" s="7">
        <v>-1.9400000000000001E-2</v>
      </c>
      <c r="K356" s="7">
        <v>1.11E-2</v>
      </c>
      <c r="L356" s="7">
        <v>6.0900000000000003E-2</v>
      </c>
      <c r="M356" s="7">
        <v>-1.1000000000000001E-2</v>
      </c>
      <c r="N356" s="7">
        <v>-5.2499999999999998E-2</v>
      </c>
      <c r="O356" s="7">
        <v>6.4000000000000003E-3</v>
      </c>
      <c r="P356" s="7">
        <v>2.9700000000000004E-2</v>
      </c>
      <c r="Q356" s="7">
        <v>5.0000000000000001E-3</v>
      </c>
      <c r="R356" s="7">
        <v>-3.2100000000000004E-2</v>
      </c>
      <c r="S356" s="7">
        <v>1.1999999999999999E-3</v>
      </c>
      <c r="T356" s="7">
        <v>-2.3700000000000002E-2</v>
      </c>
      <c r="U356" s="7">
        <v>8.7200000000000014E-2</v>
      </c>
      <c r="V356" s="7">
        <v>2.3999999999999998E-3</v>
      </c>
      <c r="W356" s="7">
        <v>-2.3999999999999998E-3</v>
      </c>
      <c r="X356" s="7">
        <v>-7.3000000000000001E-3</v>
      </c>
      <c r="Y356" s="7">
        <v>-1.9E-3</v>
      </c>
      <c r="Z356" s="7">
        <v>-4.3499999999999997E-2</v>
      </c>
      <c r="AA356" s="7">
        <v>3.0099999999999998E-2</v>
      </c>
      <c r="AB356" s="7">
        <v>1.0200000000000001E-2</v>
      </c>
      <c r="AC356" s="7">
        <v>-2.0000000000000001E-4</v>
      </c>
      <c r="AD356" s="7">
        <v>-2.3799999999999998E-2</v>
      </c>
      <c r="AE356" s="7">
        <v>-1.5300000000000001E-2</v>
      </c>
      <c r="AF356" s="7">
        <v>-8.0000000000000002E-3</v>
      </c>
      <c r="AG356" s="7">
        <v>1.1200000000000002E-2</v>
      </c>
      <c r="AH356" s="7">
        <v>-2.1400000000000002E-2</v>
      </c>
      <c r="AJ356" s="2">
        <f t="shared" ref="AJ356:BM356" si="567">AVERAGE(E344:E355)</f>
        <v>1.9025E-2</v>
      </c>
      <c r="AK356" s="2">
        <f t="shared" si="567"/>
        <v>1.8900000000000004E-2</v>
      </c>
      <c r="AL356" s="2">
        <f t="shared" si="567"/>
        <v>1.2683333333333333E-2</v>
      </c>
      <c r="AM356" s="2">
        <f t="shared" si="567"/>
        <v>3.585E-2</v>
      </c>
      <c r="AN356" s="2">
        <f t="shared" si="567"/>
        <v>2.5775000000000006E-2</v>
      </c>
      <c r="AO356" s="2">
        <f t="shared" si="567"/>
        <v>3.585E-2</v>
      </c>
      <c r="AP356" s="2">
        <f t="shared" si="567"/>
        <v>2.183333333333333E-2</v>
      </c>
      <c r="AQ356" s="2">
        <f t="shared" si="567"/>
        <v>2.1800000000000003E-2</v>
      </c>
      <c r="AR356" s="2">
        <f t="shared" si="567"/>
        <v>3.3808333333333329E-2</v>
      </c>
      <c r="AS356" s="2">
        <f t="shared" si="567"/>
        <v>2.9683333333333325E-2</v>
      </c>
      <c r="AT356" s="2">
        <f t="shared" si="567"/>
        <v>3.8025000000000003E-2</v>
      </c>
      <c r="AU356" s="2">
        <f t="shared" si="567"/>
        <v>5.4958333333333331E-2</v>
      </c>
      <c r="AV356" s="2">
        <f t="shared" si="567"/>
        <v>3.6399999999999995E-2</v>
      </c>
      <c r="AW356" s="2">
        <f t="shared" si="567"/>
        <v>4.1766666666666667E-2</v>
      </c>
      <c r="AX356" s="2">
        <f t="shared" si="567"/>
        <v>3.8641666666666664E-2</v>
      </c>
      <c r="AY356" s="2">
        <f t="shared" si="567"/>
        <v>6.4616666666666669E-2</v>
      </c>
      <c r="AZ356" s="2">
        <f t="shared" si="567"/>
        <v>3.3666666666666664E-2</v>
      </c>
      <c r="BA356" s="2">
        <f t="shared" si="567"/>
        <v>4.3325000000000002E-2</v>
      </c>
      <c r="BB356" s="2">
        <f t="shared" si="567"/>
        <v>3.1283333333333337E-2</v>
      </c>
      <c r="BC356" s="2">
        <f t="shared" si="567"/>
        <v>2.0291666666666666E-2</v>
      </c>
      <c r="BD356" s="2">
        <f t="shared" si="567"/>
        <v>1.6516666666666669E-2</v>
      </c>
      <c r="BE356" s="2">
        <f t="shared" si="567"/>
        <v>3.8608333333333335E-2</v>
      </c>
      <c r="BF356" s="2">
        <f t="shared" si="567"/>
        <v>4.4300000000000006E-2</v>
      </c>
      <c r="BG356" s="2">
        <f t="shared" si="567"/>
        <v>3.9516666666666665E-2</v>
      </c>
      <c r="BH356" s="2">
        <f t="shared" si="567"/>
        <v>3.9449999999999999E-2</v>
      </c>
      <c r="BI356" s="2">
        <f t="shared" si="567"/>
        <v>1.8891666666666668E-2</v>
      </c>
      <c r="BJ356" s="2">
        <f t="shared" si="567"/>
        <v>2.1791666666666668E-2</v>
      </c>
      <c r="BK356" s="2">
        <f t="shared" si="567"/>
        <v>5.7950000000000002E-2</v>
      </c>
      <c r="BL356" s="2">
        <f t="shared" si="567"/>
        <v>3.5208333333333335E-2</v>
      </c>
      <c r="BM356" s="2">
        <f t="shared" si="567"/>
        <v>2.6408333333333329E-2</v>
      </c>
      <c r="BO356">
        <f t="shared" si="530"/>
        <v>5</v>
      </c>
      <c r="BP356">
        <f t="shared" si="531"/>
        <v>4</v>
      </c>
      <c r="BQ356">
        <f t="shared" si="532"/>
        <v>1</v>
      </c>
      <c r="BR356">
        <f t="shared" si="533"/>
        <v>17</v>
      </c>
      <c r="BS356">
        <f t="shared" si="534"/>
        <v>10</v>
      </c>
      <c r="BT356">
        <f t="shared" si="535"/>
        <v>17</v>
      </c>
      <c r="BU356">
        <f t="shared" si="536"/>
        <v>9</v>
      </c>
      <c r="BV356">
        <f t="shared" si="537"/>
        <v>8</v>
      </c>
      <c r="BW356">
        <f t="shared" si="538"/>
        <v>15</v>
      </c>
      <c r="BX356">
        <f t="shared" si="539"/>
        <v>12</v>
      </c>
      <c r="BY356">
        <f t="shared" si="540"/>
        <v>20</v>
      </c>
      <c r="BZ356">
        <f t="shared" si="541"/>
        <v>28</v>
      </c>
      <c r="CA356">
        <f t="shared" si="542"/>
        <v>19</v>
      </c>
      <c r="CB356">
        <f t="shared" si="543"/>
        <v>25</v>
      </c>
      <c r="CC356">
        <f t="shared" si="544"/>
        <v>22</v>
      </c>
      <c r="CD356">
        <f t="shared" si="545"/>
        <v>30</v>
      </c>
      <c r="CE356">
        <f t="shared" si="546"/>
        <v>14</v>
      </c>
      <c r="CF356">
        <f t="shared" si="547"/>
        <v>26</v>
      </c>
      <c r="CG356">
        <f t="shared" si="548"/>
        <v>13</v>
      </c>
      <c r="CH356">
        <f t="shared" si="549"/>
        <v>6</v>
      </c>
      <c r="CI356">
        <f t="shared" si="550"/>
        <v>2</v>
      </c>
      <c r="CJ356">
        <f t="shared" si="551"/>
        <v>21</v>
      </c>
      <c r="CK356">
        <f t="shared" si="552"/>
        <v>27</v>
      </c>
      <c r="CL356">
        <f t="shared" si="553"/>
        <v>24</v>
      </c>
      <c r="CM356">
        <f t="shared" si="554"/>
        <v>23</v>
      </c>
      <c r="CN356">
        <f t="shared" si="555"/>
        <v>3</v>
      </c>
      <c r="CO356">
        <f t="shared" si="556"/>
        <v>7</v>
      </c>
      <c r="CP356">
        <f t="shared" si="557"/>
        <v>29</v>
      </c>
      <c r="CQ356">
        <f t="shared" si="558"/>
        <v>16</v>
      </c>
      <c r="CR356">
        <f t="shared" si="559"/>
        <v>11</v>
      </c>
      <c r="CU356" s="2">
        <f t="array" ref="CU356">AVERAGE(IF(BO356:CR356&gt;=$CU$8,E356:AH356,""))-$B356</f>
        <v>-5.1000000000000012E-3</v>
      </c>
      <c r="CV356" s="2">
        <f t="array" ref="CV356">AVERAGE(IF(BO356:CR356&lt;=$CV$8,E356:AH356,""))-$B356</f>
        <v>-3.3266666666666666E-3</v>
      </c>
      <c r="CW356" s="2">
        <f t="shared" si="519"/>
        <v>-1.7733333333333347E-3</v>
      </c>
      <c r="CX356" s="2">
        <f t="shared" si="520"/>
        <v>-2.0999999999999999E-3</v>
      </c>
      <c r="CY356" s="2">
        <f t="shared" si="521"/>
        <v>-1.8550000000000007E-3</v>
      </c>
      <c r="CZ356" s="2"/>
      <c r="DA356" s="1">
        <f t="shared" si="522"/>
        <v>5.780063312678001</v>
      </c>
      <c r="DB356" s="1">
        <f t="shared" si="523"/>
        <v>9.7581276067112412</v>
      </c>
      <c r="DC356" s="1">
        <f t="shared" si="524"/>
        <v>26.435876700630576</v>
      </c>
      <c r="DD356" s="1">
        <f t="shared" si="525"/>
        <v>4.9449671169918581</v>
      </c>
      <c r="DE356" s="3">
        <f t="shared" si="526"/>
        <v>1.6400361309523808</v>
      </c>
    </row>
    <row r="357" spans="1:109" x14ac:dyDescent="0.25">
      <c r="A357">
        <v>195504</v>
      </c>
      <c r="B357" s="10">
        <v>1E-3</v>
      </c>
      <c r="C357" s="11">
        <v>3.1300000000000001E-2</v>
      </c>
      <c r="E357" s="7">
        <v>4.2000000000000003E-2</v>
      </c>
      <c r="F357" s="7">
        <v>-1.3999999999999999E-2</v>
      </c>
      <c r="G357" s="7">
        <v>8.7400000000000005E-2</v>
      </c>
      <c r="H357" s="7">
        <v>5.9400000000000008E-2</v>
      </c>
      <c r="I357" s="7">
        <v>5.0000000000000001E-3</v>
      </c>
      <c r="J357" s="7">
        <v>2.2200000000000001E-2</v>
      </c>
      <c r="K357" s="7">
        <v>2.9999999999999997E-4</v>
      </c>
      <c r="L357" s="7">
        <v>2.0000000000000001E-4</v>
      </c>
      <c r="M357" s="7">
        <v>8.0600000000000005E-2</v>
      </c>
      <c r="N357" s="7">
        <v>2.6400000000000003E-2</v>
      </c>
      <c r="O357" s="7">
        <v>4.9599999999999998E-2</v>
      </c>
      <c r="P357" s="7">
        <v>2.6499999999999999E-2</v>
      </c>
      <c r="Q357" s="7">
        <v>1.67E-2</v>
      </c>
      <c r="R357" s="7">
        <v>4.24E-2</v>
      </c>
      <c r="S357" s="7">
        <v>5.3800000000000001E-2</v>
      </c>
      <c r="T357" s="7">
        <v>-7.4900000000000008E-2</v>
      </c>
      <c r="U357" s="7">
        <v>-8.9999999999999998E-4</v>
      </c>
      <c r="V357" s="7">
        <v>-2.1400000000000002E-2</v>
      </c>
      <c r="W357" s="7">
        <v>6.0000000000000001E-3</v>
      </c>
      <c r="X357" s="7">
        <v>2.5600000000000001E-2</v>
      </c>
      <c r="Y357" s="7">
        <v>1.9699999999999999E-2</v>
      </c>
      <c r="Z357" s="7">
        <v>-2.63E-2</v>
      </c>
      <c r="AA357" s="7">
        <v>7.4099999999999999E-2</v>
      </c>
      <c r="AB357" s="7">
        <v>4.7E-2</v>
      </c>
      <c r="AC357" s="7">
        <v>6.1900000000000004E-2</v>
      </c>
      <c r="AD357" s="7">
        <v>2.2700000000000001E-2</v>
      </c>
      <c r="AE357" s="7">
        <v>1.8000000000000002E-2</v>
      </c>
      <c r="AF357" s="7">
        <v>8.1799999999999998E-2</v>
      </c>
      <c r="AG357" s="7">
        <v>-1.43E-2</v>
      </c>
      <c r="AH357" s="7">
        <v>7.0999999999999994E-2</v>
      </c>
      <c r="AJ357" s="2">
        <f t="shared" ref="AJ357:BM357" si="568">AVERAGE(E345:E356)</f>
        <v>1.6450000000000003E-2</v>
      </c>
      <c r="AK357" s="2">
        <f t="shared" si="568"/>
        <v>2.0041666666666669E-2</v>
      </c>
      <c r="AL357" s="2">
        <f t="shared" si="568"/>
        <v>1.2316666666666668E-2</v>
      </c>
      <c r="AM357" s="2">
        <f t="shared" si="568"/>
        <v>2.9400000000000006E-2</v>
      </c>
      <c r="AN357" s="2">
        <f t="shared" si="568"/>
        <v>2.1024999999999999E-2</v>
      </c>
      <c r="AO357" s="2">
        <f t="shared" si="568"/>
        <v>2.9950000000000004E-2</v>
      </c>
      <c r="AP357" s="2">
        <f t="shared" si="568"/>
        <v>2.1283333333333335E-2</v>
      </c>
      <c r="AQ357" s="2">
        <f t="shared" si="568"/>
        <v>2.6641666666666671E-2</v>
      </c>
      <c r="AR357" s="2">
        <f t="shared" si="568"/>
        <v>2.9116666666666662E-2</v>
      </c>
      <c r="AS357" s="2">
        <f t="shared" si="568"/>
        <v>2.76E-2</v>
      </c>
      <c r="AT357" s="2">
        <f t="shared" si="568"/>
        <v>3.7125000000000005E-2</v>
      </c>
      <c r="AU357" s="2">
        <f t="shared" si="568"/>
        <v>5.239166666666667E-2</v>
      </c>
      <c r="AV357" s="2">
        <f t="shared" si="568"/>
        <v>3.5366666666666664E-2</v>
      </c>
      <c r="AW357" s="2">
        <f t="shared" si="568"/>
        <v>3.3183333333333322E-2</v>
      </c>
      <c r="AX357" s="2">
        <f t="shared" si="568"/>
        <v>3.5624999999999997E-2</v>
      </c>
      <c r="AY357" s="2">
        <f t="shared" si="568"/>
        <v>5.2808333333333325E-2</v>
      </c>
      <c r="AZ357" s="2">
        <f t="shared" si="568"/>
        <v>3.8083333333333337E-2</v>
      </c>
      <c r="BA357" s="2">
        <f t="shared" si="568"/>
        <v>4.2866666666666664E-2</v>
      </c>
      <c r="BB357" s="2">
        <f t="shared" si="568"/>
        <v>2.7491666666666668E-2</v>
      </c>
      <c r="BC357" s="2">
        <f t="shared" si="568"/>
        <v>1.7216666666666668E-2</v>
      </c>
      <c r="BD357" s="2">
        <f t="shared" si="568"/>
        <v>1.4924999999999999E-2</v>
      </c>
      <c r="BE357" s="2">
        <f t="shared" si="568"/>
        <v>3.2583333333333346E-2</v>
      </c>
      <c r="BF357" s="2">
        <f t="shared" si="568"/>
        <v>3.6508333333333337E-2</v>
      </c>
      <c r="BG357" s="2">
        <f t="shared" si="568"/>
        <v>3.5241666666666664E-2</v>
      </c>
      <c r="BH357" s="2">
        <f t="shared" si="568"/>
        <v>3.9650000000000005E-2</v>
      </c>
      <c r="BI357" s="2">
        <f t="shared" si="568"/>
        <v>1.755E-2</v>
      </c>
      <c r="BJ357" s="2">
        <f t="shared" si="568"/>
        <v>2.0016666666666665E-2</v>
      </c>
      <c r="BK357" s="2">
        <f t="shared" si="568"/>
        <v>5.912499999999999E-2</v>
      </c>
      <c r="BL357" s="2">
        <f t="shared" si="568"/>
        <v>3.2050000000000002E-2</v>
      </c>
      <c r="BM357" s="2">
        <f t="shared" si="568"/>
        <v>2.3300000000000005E-2</v>
      </c>
      <c r="BO357">
        <f t="shared" si="530"/>
        <v>3</v>
      </c>
      <c r="BP357">
        <f t="shared" si="531"/>
        <v>7</v>
      </c>
      <c r="BQ357">
        <f t="shared" si="532"/>
        <v>1</v>
      </c>
      <c r="BR357">
        <f t="shared" si="533"/>
        <v>15</v>
      </c>
      <c r="BS357">
        <f t="shared" si="534"/>
        <v>8</v>
      </c>
      <c r="BT357">
        <f t="shared" si="535"/>
        <v>16</v>
      </c>
      <c r="BU357">
        <f t="shared" si="536"/>
        <v>9</v>
      </c>
      <c r="BV357">
        <f t="shared" si="537"/>
        <v>11</v>
      </c>
      <c r="BW357">
        <f t="shared" si="538"/>
        <v>14</v>
      </c>
      <c r="BX357">
        <f t="shared" si="539"/>
        <v>13</v>
      </c>
      <c r="BY357">
        <f t="shared" si="540"/>
        <v>24</v>
      </c>
      <c r="BZ357">
        <f t="shared" si="541"/>
        <v>28</v>
      </c>
      <c r="CA357">
        <f t="shared" si="542"/>
        <v>21</v>
      </c>
      <c r="CB357">
        <f t="shared" si="543"/>
        <v>19</v>
      </c>
      <c r="CC357">
        <f t="shared" si="544"/>
        <v>22</v>
      </c>
      <c r="CD357">
        <f t="shared" si="545"/>
        <v>29</v>
      </c>
      <c r="CE357">
        <f t="shared" si="546"/>
        <v>25</v>
      </c>
      <c r="CF357">
        <f t="shared" si="547"/>
        <v>27</v>
      </c>
      <c r="CG357">
        <f t="shared" si="548"/>
        <v>12</v>
      </c>
      <c r="CH357">
        <f t="shared" si="549"/>
        <v>4</v>
      </c>
      <c r="CI357">
        <f t="shared" si="550"/>
        <v>2</v>
      </c>
      <c r="CJ357">
        <f t="shared" si="551"/>
        <v>18</v>
      </c>
      <c r="CK357">
        <f t="shared" si="552"/>
        <v>23</v>
      </c>
      <c r="CL357">
        <f t="shared" si="553"/>
        <v>20</v>
      </c>
      <c r="CM357">
        <f t="shared" si="554"/>
        <v>26</v>
      </c>
      <c r="CN357">
        <f t="shared" si="555"/>
        <v>5</v>
      </c>
      <c r="CO357">
        <f t="shared" si="556"/>
        <v>6</v>
      </c>
      <c r="CP357">
        <f t="shared" si="557"/>
        <v>30</v>
      </c>
      <c r="CQ357">
        <f t="shared" si="558"/>
        <v>17</v>
      </c>
      <c r="CR357">
        <f t="shared" si="559"/>
        <v>10</v>
      </c>
      <c r="CU357" s="2">
        <f t="array" ref="CU357">AVERAGE(IF(BO357:CR357&gt;=$CU$8,E357:AH357,""))-$B357</f>
        <v>2.1546666666666662E-2</v>
      </c>
      <c r="CV357" s="2">
        <f t="array" ref="CV357">AVERAGE(IF(BO357:CR357&lt;=$CV$8,E357:AH357,""))-$B357</f>
        <v>2.9020000000000001E-2</v>
      </c>
      <c r="CW357" s="2">
        <f t="shared" si="519"/>
        <v>-7.4733333333333388E-3</v>
      </c>
      <c r="CX357" s="2">
        <f t="shared" si="520"/>
        <v>3.1300000000000001E-2</v>
      </c>
      <c r="CY357" s="2">
        <f t="shared" si="521"/>
        <v>2.2199999999999963E-3</v>
      </c>
      <c r="CZ357" s="2"/>
      <c r="DA357" s="1">
        <f t="shared" si="522"/>
        <v>5.7426470361672655</v>
      </c>
      <c r="DB357" s="1">
        <f t="shared" si="523"/>
        <v>10.073315128408014</v>
      </c>
      <c r="DC357" s="1">
        <f t="shared" si="524"/>
        <v>27.031917600640789</v>
      </c>
      <c r="DD357" s="1">
        <f t="shared" si="525"/>
        <v>5.0934150298439533</v>
      </c>
      <c r="DE357" s="3">
        <f t="shared" si="526"/>
        <v>1.6325627976190473</v>
      </c>
    </row>
    <row r="358" spans="1:109" x14ac:dyDescent="0.25">
      <c r="A358">
        <v>195505</v>
      </c>
      <c r="B358" s="10">
        <v>1.4000000000000002E-3</v>
      </c>
      <c r="C358" s="11">
        <v>1.0500000000000001E-2</v>
      </c>
      <c r="E358" s="7">
        <v>-1.4000000000000002E-3</v>
      </c>
      <c r="F358" s="7">
        <v>2.9700000000000004E-2</v>
      </c>
      <c r="G358" s="7">
        <v>-2.07E-2</v>
      </c>
      <c r="H358" s="7">
        <v>6.8000000000000005E-3</v>
      </c>
      <c r="I358" s="7">
        <v>-5.0000000000000001E-3</v>
      </c>
      <c r="J358" s="7">
        <v>1.1999999999999999E-3</v>
      </c>
      <c r="K358" s="7">
        <v>7.0999999999999995E-3</v>
      </c>
      <c r="L358" s="7">
        <v>3.15E-2</v>
      </c>
      <c r="M358" s="7">
        <v>5.3499999999999999E-2</v>
      </c>
      <c r="N358" s="7">
        <v>1.9E-3</v>
      </c>
      <c r="O358" s="7">
        <v>2.2700000000000001E-2</v>
      </c>
      <c r="P358" s="7">
        <v>2.0899999999999998E-2</v>
      </c>
      <c r="Q358" s="7">
        <v>-9.4999999999999998E-3</v>
      </c>
      <c r="R358" s="7">
        <v>-3.8E-3</v>
      </c>
      <c r="S358" s="7">
        <v>-6.5000000000000006E-3</v>
      </c>
      <c r="T358" s="7">
        <v>-6.5000000000000006E-3</v>
      </c>
      <c r="U358" s="7">
        <v>5.9699999999999996E-2</v>
      </c>
      <c r="V358" s="7">
        <v>8.6199999999999999E-2</v>
      </c>
      <c r="W358" s="7">
        <v>-7.0999999999999995E-3</v>
      </c>
      <c r="X358" s="7">
        <v>-1.4000000000000002E-3</v>
      </c>
      <c r="Y358" s="7">
        <v>1.29E-2</v>
      </c>
      <c r="Z358" s="7">
        <v>-2.8199999999999999E-2</v>
      </c>
      <c r="AA358" s="7">
        <v>8.8000000000000005E-3</v>
      </c>
      <c r="AB358" s="7">
        <v>3.7200000000000004E-2</v>
      </c>
      <c r="AC358" s="7">
        <v>5.8999999999999999E-3</v>
      </c>
      <c r="AD358" s="7">
        <v>3.2000000000000002E-3</v>
      </c>
      <c r="AE358" s="7">
        <v>2.63E-2</v>
      </c>
      <c r="AF358" s="7">
        <v>4.3E-3</v>
      </c>
      <c r="AG358" s="7">
        <v>2.3400000000000001E-2</v>
      </c>
      <c r="AH358" s="7">
        <v>-3.2400000000000005E-2</v>
      </c>
      <c r="AJ358" s="2">
        <f t="shared" ref="AJ358:BM358" si="569">AVERAGE(E346:E357)</f>
        <v>1.9016666666666664E-2</v>
      </c>
      <c r="AK358" s="2">
        <f t="shared" si="569"/>
        <v>1.925E-2</v>
      </c>
      <c r="AL358" s="2">
        <f t="shared" si="569"/>
        <v>1.6233333333333332E-2</v>
      </c>
      <c r="AM358" s="2">
        <f t="shared" si="569"/>
        <v>3.3525000000000006E-2</v>
      </c>
      <c r="AN358" s="2">
        <f t="shared" si="569"/>
        <v>1.7166666666666667E-2</v>
      </c>
      <c r="AO358" s="2">
        <f t="shared" si="569"/>
        <v>2.8583333333333339E-2</v>
      </c>
      <c r="AP358" s="2">
        <f t="shared" si="569"/>
        <v>2.1691666666666668E-2</v>
      </c>
      <c r="AQ358" s="2">
        <f t="shared" si="569"/>
        <v>2.5658333333333335E-2</v>
      </c>
      <c r="AR358" s="2">
        <f t="shared" si="569"/>
        <v>3.0266666666666664E-2</v>
      </c>
      <c r="AS358" s="2">
        <f t="shared" si="569"/>
        <v>3.4216666666666659E-2</v>
      </c>
      <c r="AT358" s="2">
        <f t="shared" si="569"/>
        <v>3.8166666666666668E-2</v>
      </c>
      <c r="AU358" s="2">
        <f t="shared" si="569"/>
        <v>4.9124999999999995E-2</v>
      </c>
      <c r="AV358" s="2">
        <f t="shared" si="569"/>
        <v>3.2283333333333331E-2</v>
      </c>
      <c r="AW358" s="2">
        <f t="shared" si="569"/>
        <v>2.6341666666666663E-2</v>
      </c>
      <c r="AX358" s="2">
        <f t="shared" si="569"/>
        <v>3.7124999999999998E-2</v>
      </c>
      <c r="AY358" s="2">
        <f t="shared" si="569"/>
        <v>4.6208333333333323E-2</v>
      </c>
      <c r="AZ358" s="2">
        <f t="shared" si="569"/>
        <v>3.5441666666666663E-2</v>
      </c>
      <c r="BA358" s="2">
        <f t="shared" si="569"/>
        <v>4.2733333333333338E-2</v>
      </c>
      <c r="BB358" s="2">
        <f t="shared" si="569"/>
        <v>2.2808333333333333E-2</v>
      </c>
      <c r="BC358" s="2">
        <f t="shared" si="569"/>
        <v>1.8316666666666669E-2</v>
      </c>
      <c r="BD358" s="2">
        <f t="shared" si="569"/>
        <v>1.4933333333333335E-2</v>
      </c>
      <c r="BE358" s="2">
        <f t="shared" si="569"/>
        <v>2.8750000000000008E-2</v>
      </c>
      <c r="BF358" s="2">
        <f t="shared" si="569"/>
        <v>4.0475000000000004E-2</v>
      </c>
      <c r="BG358" s="2">
        <f t="shared" si="569"/>
        <v>3.2625000000000001E-2</v>
      </c>
      <c r="BH358" s="2">
        <f t="shared" si="569"/>
        <v>4.3341666666666667E-2</v>
      </c>
      <c r="BI358" s="2">
        <f t="shared" si="569"/>
        <v>1.8275E-2</v>
      </c>
      <c r="BJ358" s="2">
        <f t="shared" si="569"/>
        <v>2.0400000000000001E-2</v>
      </c>
      <c r="BK358" s="2">
        <f t="shared" si="569"/>
        <v>6.4283333333333331E-2</v>
      </c>
      <c r="BL358" s="2">
        <f t="shared" si="569"/>
        <v>2.6400000000000003E-2</v>
      </c>
      <c r="BM358" s="2">
        <f t="shared" si="569"/>
        <v>2.58E-2</v>
      </c>
      <c r="BO358">
        <f t="shared" si="530"/>
        <v>6</v>
      </c>
      <c r="BP358">
        <f t="shared" si="531"/>
        <v>7</v>
      </c>
      <c r="BQ358">
        <f t="shared" si="532"/>
        <v>2</v>
      </c>
      <c r="BR358">
        <f t="shared" si="533"/>
        <v>20</v>
      </c>
      <c r="BS358">
        <f t="shared" si="534"/>
        <v>3</v>
      </c>
      <c r="BT358">
        <f t="shared" si="535"/>
        <v>15</v>
      </c>
      <c r="BU358">
        <f t="shared" si="536"/>
        <v>9</v>
      </c>
      <c r="BV358">
        <f t="shared" si="537"/>
        <v>11</v>
      </c>
      <c r="BW358">
        <f t="shared" si="538"/>
        <v>17</v>
      </c>
      <c r="BX358">
        <f t="shared" si="539"/>
        <v>21</v>
      </c>
      <c r="BY358">
        <f t="shared" si="540"/>
        <v>24</v>
      </c>
      <c r="BZ358">
        <f t="shared" si="541"/>
        <v>29</v>
      </c>
      <c r="CA358">
        <f t="shared" si="542"/>
        <v>18</v>
      </c>
      <c r="CB358">
        <f t="shared" si="543"/>
        <v>13</v>
      </c>
      <c r="CC358">
        <f t="shared" si="544"/>
        <v>23</v>
      </c>
      <c r="CD358">
        <f t="shared" si="545"/>
        <v>28</v>
      </c>
      <c r="CE358">
        <f t="shared" si="546"/>
        <v>22</v>
      </c>
      <c r="CF358">
        <f t="shared" si="547"/>
        <v>26</v>
      </c>
      <c r="CG358">
        <f t="shared" si="548"/>
        <v>10</v>
      </c>
      <c r="CH358">
        <f t="shared" si="549"/>
        <v>5</v>
      </c>
      <c r="CI358">
        <f t="shared" si="550"/>
        <v>1</v>
      </c>
      <c r="CJ358">
        <f t="shared" si="551"/>
        <v>16</v>
      </c>
      <c r="CK358">
        <f t="shared" si="552"/>
        <v>25</v>
      </c>
      <c r="CL358">
        <f t="shared" si="553"/>
        <v>19</v>
      </c>
      <c r="CM358">
        <f t="shared" si="554"/>
        <v>27</v>
      </c>
      <c r="CN358">
        <f t="shared" si="555"/>
        <v>4</v>
      </c>
      <c r="CO358">
        <f t="shared" si="556"/>
        <v>8</v>
      </c>
      <c r="CP358">
        <f t="shared" si="557"/>
        <v>30</v>
      </c>
      <c r="CQ358">
        <f t="shared" si="558"/>
        <v>14</v>
      </c>
      <c r="CR358">
        <f t="shared" si="559"/>
        <v>12</v>
      </c>
      <c r="CU358" s="2">
        <f t="array" ref="CU358">AVERAGE(IF(BO358:CR358&gt;=$CU$8,E358:AH358,""))-$B358</f>
        <v>1.5746666666666666E-2</v>
      </c>
      <c r="CV358" s="2">
        <f t="array" ref="CV358">AVERAGE(IF(BO358:CR358&lt;=$CV$8,E358:AH358,""))-$B358</f>
        <v>2.8333333333333335E-3</v>
      </c>
      <c r="CW358" s="2">
        <f t="shared" si="519"/>
        <v>1.2913333333333332E-2</v>
      </c>
      <c r="CX358" s="2">
        <f t="shared" si="520"/>
        <v>1.0500000000000001E-2</v>
      </c>
      <c r="CY358" s="2">
        <f t="shared" si="521"/>
        <v>1.231E-2</v>
      </c>
      <c r="CZ358" s="2"/>
      <c r="DA358" s="1">
        <f t="shared" si="522"/>
        <v>5.8248434574116068</v>
      </c>
      <c r="DB358" s="1">
        <f t="shared" si="523"/>
        <v>10.193187578436069</v>
      </c>
      <c r="DC358" s="1">
        <f t="shared" si="524"/>
        <v>27.495424881099776</v>
      </c>
      <c r="DD358" s="1">
        <f t="shared" si="525"/>
        <v>5.114977153470293</v>
      </c>
      <c r="DE358" s="3">
        <f t="shared" si="526"/>
        <v>1.6454761309523807</v>
      </c>
    </row>
    <row r="359" spans="1:109" x14ac:dyDescent="0.25">
      <c r="A359">
        <v>195506</v>
      </c>
      <c r="B359" s="10">
        <v>1E-3</v>
      </c>
      <c r="C359" s="11">
        <v>6.480000000000001E-2</v>
      </c>
      <c r="E359" s="7">
        <v>2.7200000000000002E-2</v>
      </c>
      <c r="F359" s="7">
        <v>3.3799999999999997E-2</v>
      </c>
      <c r="G359" s="7">
        <v>-1.3000000000000001E-2</v>
      </c>
      <c r="H359" s="7">
        <v>3.6000000000000004E-2</v>
      </c>
      <c r="I359" s="7">
        <v>5.1200000000000002E-2</v>
      </c>
      <c r="J359" s="7">
        <v>2.35E-2</v>
      </c>
      <c r="K359" s="7">
        <v>3.2400000000000005E-2</v>
      </c>
      <c r="L359" s="7">
        <v>1.7000000000000001E-3</v>
      </c>
      <c r="M359" s="7">
        <v>0.12279999999999999</v>
      </c>
      <c r="N359" s="7">
        <v>5.8200000000000002E-2</v>
      </c>
      <c r="O359" s="7">
        <v>3.9300000000000002E-2</v>
      </c>
      <c r="P359" s="7">
        <v>0.1241</v>
      </c>
      <c r="Q359" s="7">
        <v>4.8200000000000007E-2</v>
      </c>
      <c r="R359" s="7">
        <v>3.2199999999999999E-2</v>
      </c>
      <c r="S359" s="7">
        <v>9.4700000000000006E-2</v>
      </c>
      <c r="T359" s="7">
        <v>-2.6000000000000003E-3</v>
      </c>
      <c r="U359" s="7">
        <v>5.6000000000000008E-3</v>
      </c>
      <c r="V359" s="7">
        <v>9.6099999999999991E-2</v>
      </c>
      <c r="W359" s="7">
        <v>0.11210000000000001</v>
      </c>
      <c r="X359" s="7">
        <v>1.67E-2</v>
      </c>
      <c r="Y359" s="7">
        <v>6.8999999999999999E-3</v>
      </c>
      <c r="Z359" s="7">
        <v>1.1000000000000001E-3</v>
      </c>
      <c r="AA359" s="7">
        <v>1.8800000000000001E-2</v>
      </c>
      <c r="AB359" s="7">
        <v>0.1167</v>
      </c>
      <c r="AC359" s="7">
        <v>1.7500000000000002E-2</v>
      </c>
      <c r="AD359" s="7">
        <v>5.4000000000000003E-3</v>
      </c>
      <c r="AE359" s="7">
        <v>4.2200000000000001E-2</v>
      </c>
      <c r="AF359" s="7">
        <v>3.4000000000000002E-3</v>
      </c>
      <c r="AG359" s="7">
        <v>3.8700000000000005E-2</v>
      </c>
      <c r="AH359" s="7">
        <v>-8.8999999999999999E-3</v>
      </c>
      <c r="AJ359" s="2">
        <f t="shared" ref="AJ359:BM359" si="570">AVERAGE(E347:E358)</f>
        <v>1.7816666666666668E-2</v>
      </c>
      <c r="AK359" s="2">
        <f t="shared" si="570"/>
        <v>1.6908333333333334E-2</v>
      </c>
      <c r="AL359" s="2">
        <f t="shared" si="570"/>
        <v>1.4900000000000002E-2</v>
      </c>
      <c r="AM359" s="2">
        <f t="shared" si="570"/>
        <v>3.1199999999999995E-2</v>
      </c>
      <c r="AN359" s="2">
        <f t="shared" si="570"/>
        <v>1.526666666666667E-2</v>
      </c>
      <c r="AO359" s="2">
        <f t="shared" si="570"/>
        <v>2.3533333333333333E-2</v>
      </c>
      <c r="AP359" s="2">
        <f t="shared" si="570"/>
        <v>1.8941666666666666E-2</v>
      </c>
      <c r="AQ359" s="2">
        <f t="shared" si="570"/>
        <v>2.6941666666666669E-2</v>
      </c>
      <c r="AR359" s="2">
        <f t="shared" si="570"/>
        <v>3.1741666666666668E-2</v>
      </c>
      <c r="AS359" s="2">
        <f t="shared" si="570"/>
        <v>2.3599999999999996E-2</v>
      </c>
      <c r="AT359" s="2">
        <f t="shared" si="570"/>
        <v>3.7441666666666672E-2</v>
      </c>
      <c r="AU359" s="2">
        <f t="shared" si="570"/>
        <v>4.5100000000000001E-2</v>
      </c>
      <c r="AV359" s="2">
        <f t="shared" si="570"/>
        <v>2.7599999999999996E-2</v>
      </c>
      <c r="AW359" s="2">
        <f t="shared" si="570"/>
        <v>2.8899999999999992E-2</v>
      </c>
      <c r="AX359" s="2">
        <f t="shared" si="570"/>
        <v>3.2999999999999995E-2</v>
      </c>
      <c r="AY359" s="2">
        <f t="shared" si="570"/>
        <v>3.9641666666666658E-2</v>
      </c>
      <c r="AZ359" s="2">
        <f t="shared" si="570"/>
        <v>3.4108333333333331E-2</v>
      </c>
      <c r="BA359" s="2">
        <f t="shared" si="570"/>
        <v>4.3066666666666663E-2</v>
      </c>
      <c r="BB359" s="2">
        <f t="shared" si="570"/>
        <v>1.9774999999999997E-2</v>
      </c>
      <c r="BC359" s="2">
        <f t="shared" si="570"/>
        <v>1.6000000000000004E-2</v>
      </c>
      <c r="BD359" s="2">
        <f t="shared" si="570"/>
        <v>1.4983333333333333E-2</v>
      </c>
      <c r="BE359" s="2">
        <f t="shared" si="570"/>
        <v>2.3225000000000006E-2</v>
      </c>
      <c r="BF359" s="2">
        <f t="shared" si="570"/>
        <v>3.625833333333333E-2</v>
      </c>
      <c r="BG359" s="2">
        <f t="shared" si="570"/>
        <v>3.335833333333333E-2</v>
      </c>
      <c r="BH359" s="2">
        <f t="shared" si="570"/>
        <v>3.9366666666666668E-2</v>
      </c>
      <c r="BI359" s="2">
        <f t="shared" si="570"/>
        <v>1.7749999999999998E-2</v>
      </c>
      <c r="BJ359" s="2">
        <f t="shared" si="570"/>
        <v>2.0333333333333332E-2</v>
      </c>
      <c r="BK359" s="2">
        <f t="shared" si="570"/>
        <v>5.862499999999999E-2</v>
      </c>
      <c r="BL359" s="2">
        <f t="shared" si="570"/>
        <v>2.7141666666666665E-2</v>
      </c>
      <c r="BM359" s="2">
        <f t="shared" si="570"/>
        <v>2.2716666666666666E-2</v>
      </c>
      <c r="BO359">
        <f t="shared" si="530"/>
        <v>7</v>
      </c>
      <c r="BP359">
        <f t="shared" si="531"/>
        <v>5</v>
      </c>
      <c r="BQ359">
        <f t="shared" si="532"/>
        <v>1</v>
      </c>
      <c r="BR359">
        <f t="shared" si="533"/>
        <v>19</v>
      </c>
      <c r="BS359">
        <f t="shared" si="534"/>
        <v>3</v>
      </c>
      <c r="BT359">
        <f t="shared" si="535"/>
        <v>13</v>
      </c>
      <c r="BU359">
        <f t="shared" si="536"/>
        <v>8</v>
      </c>
      <c r="BV359">
        <f t="shared" si="537"/>
        <v>15</v>
      </c>
      <c r="BW359">
        <f t="shared" si="538"/>
        <v>20</v>
      </c>
      <c r="BX359">
        <f t="shared" si="539"/>
        <v>14</v>
      </c>
      <c r="BY359">
        <f t="shared" si="540"/>
        <v>25</v>
      </c>
      <c r="BZ359">
        <f t="shared" si="541"/>
        <v>29</v>
      </c>
      <c r="CA359">
        <f t="shared" si="542"/>
        <v>17</v>
      </c>
      <c r="CB359">
        <f t="shared" si="543"/>
        <v>18</v>
      </c>
      <c r="CC359">
        <f t="shared" si="544"/>
        <v>21</v>
      </c>
      <c r="CD359">
        <f t="shared" si="545"/>
        <v>27</v>
      </c>
      <c r="CE359">
        <f t="shared" si="546"/>
        <v>23</v>
      </c>
      <c r="CF359">
        <f t="shared" si="547"/>
        <v>28</v>
      </c>
      <c r="CG359">
        <f t="shared" si="548"/>
        <v>9</v>
      </c>
      <c r="CH359">
        <f t="shared" si="549"/>
        <v>4</v>
      </c>
      <c r="CI359">
        <f t="shared" si="550"/>
        <v>2</v>
      </c>
      <c r="CJ359">
        <f t="shared" si="551"/>
        <v>12</v>
      </c>
      <c r="CK359">
        <f t="shared" si="552"/>
        <v>24</v>
      </c>
      <c r="CL359">
        <f t="shared" si="553"/>
        <v>22</v>
      </c>
      <c r="CM359">
        <f t="shared" si="554"/>
        <v>26</v>
      </c>
      <c r="CN359">
        <f t="shared" si="555"/>
        <v>6</v>
      </c>
      <c r="CO359">
        <f t="shared" si="556"/>
        <v>10</v>
      </c>
      <c r="CP359">
        <f t="shared" si="557"/>
        <v>30</v>
      </c>
      <c r="CQ359">
        <f t="shared" si="558"/>
        <v>16</v>
      </c>
      <c r="CR359">
        <f t="shared" si="559"/>
        <v>11</v>
      </c>
      <c r="CU359" s="2">
        <f t="array" ref="CU359">AVERAGE(IF(BO359:CR359&gt;=$CU$8,E359:AH359,""))-$B359</f>
        <v>5.1766666666666662E-2</v>
      </c>
      <c r="CV359" s="2">
        <f t="array" ref="CV359">AVERAGE(IF(BO359:CR359&lt;=$CV$8,E359:AH359,""))-$B359</f>
        <v>2.5033333333333338E-2</v>
      </c>
      <c r="CW359" s="2">
        <f t="shared" si="519"/>
        <v>2.6733333333333324E-2</v>
      </c>
      <c r="CX359" s="2">
        <f t="shared" si="520"/>
        <v>6.480000000000001E-2</v>
      </c>
      <c r="CY359" s="2">
        <f t="shared" si="521"/>
        <v>3.6249999999999991E-2</v>
      </c>
      <c r="CZ359" s="2"/>
      <c r="DA359" s="1">
        <f t="shared" si="522"/>
        <v>5.9863857826304878</v>
      </c>
      <c r="DB359" s="1">
        <f t="shared" si="523"/>
        <v>10.863899321097161</v>
      </c>
      <c r="DC359" s="1">
        <f t="shared" si="524"/>
        <v>28.946266800659139</v>
      </c>
      <c r="DD359" s="1">
        <f t="shared" si="525"/>
        <v>5.2481370586989682</v>
      </c>
      <c r="DE359" s="3">
        <f t="shared" si="526"/>
        <v>1.6722094642857139</v>
      </c>
    </row>
    <row r="360" spans="1:109" x14ac:dyDescent="0.25">
      <c r="A360">
        <v>195507</v>
      </c>
      <c r="B360" s="10">
        <v>1E-3</v>
      </c>
      <c r="C360" s="11">
        <v>1.9300000000000001E-2</v>
      </c>
      <c r="E360" s="7">
        <v>8.5000000000000006E-3</v>
      </c>
      <c r="F360" s="7">
        <v>5.2000000000000006E-3</v>
      </c>
      <c r="G360" s="7">
        <v>7.3099999999999998E-2</v>
      </c>
      <c r="H360" s="7">
        <v>-1E-3</v>
      </c>
      <c r="I360" s="7">
        <v>1.23E-2</v>
      </c>
      <c r="J360" s="7">
        <v>1.9E-2</v>
      </c>
      <c r="K360" s="7">
        <v>3.2899999999999999E-2</v>
      </c>
      <c r="L360" s="7">
        <v>1.3000000000000002E-3</v>
      </c>
      <c r="M360" s="7">
        <v>-2.06E-2</v>
      </c>
      <c r="N360" s="7">
        <v>2.8900000000000002E-2</v>
      </c>
      <c r="O360" s="7">
        <v>1.1000000000000001E-3</v>
      </c>
      <c r="P360" s="7">
        <v>4.7000000000000002E-3</v>
      </c>
      <c r="Q360" s="7">
        <v>-3.9000000000000003E-3</v>
      </c>
      <c r="R360" s="7">
        <v>-3.2100000000000004E-2</v>
      </c>
      <c r="S360" s="7">
        <v>0.17469999999999999</v>
      </c>
      <c r="T360" s="7">
        <v>-1.9599999999999999E-2</v>
      </c>
      <c r="U360" s="7">
        <v>-4.3700000000000003E-2</v>
      </c>
      <c r="V360" s="7">
        <v>-2.6700000000000002E-2</v>
      </c>
      <c r="W360" s="7">
        <v>2.8199999999999999E-2</v>
      </c>
      <c r="X360" s="7">
        <v>3.7600000000000001E-2</v>
      </c>
      <c r="Y360" s="7">
        <v>2.6099999999999998E-2</v>
      </c>
      <c r="Z360" s="7">
        <v>2.5000000000000001E-2</v>
      </c>
      <c r="AA360" s="7">
        <v>-1.9599999999999999E-2</v>
      </c>
      <c r="AB360" s="7">
        <v>-3.6200000000000003E-2</v>
      </c>
      <c r="AC360" s="7">
        <v>-1.46E-2</v>
      </c>
      <c r="AD360" s="7">
        <v>2.9500000000000002E-2</v>
      </c>
      <c r="AE360" s="7">
        <v>2.06E-2</v>
      </c>
      <c r="AF360" s="7">
        <v>5.1400000000000001E-2</v>
      </c>
      <c r="AG360" s="7">
        <v>-7.8000000000000005E-3</v>
      </c>
      <c r="AH360" s="7">
        <v>-6.5000000000000006E-3</v>
      </c>
      <c r="AJ360" s="2">
        <f t="shared" ref="AJ360:BM360" si="571">AVERAGE(E348:E359)</f>
        <v>1.7416666666666667E-2</v>
      </c>
      <c r="AK360" s="2">
        <f t="shared" si="571"/>
        <v>2.1583333333333333E-2</v>
      </c>
      <c r="AL360" s="2">
        <f t="shared" si="571"/>
        <v>2.155E-2</v>
      </c>
      <c r="AM360" s="2">
        <f t="shared" si="571"/>
        <v>3.3274999999999999E-2</v>
      </c>
      <c r="AN360" s="2">
        <f t="shared" si="571"/>
        <v>1.7308333333333335E-2</v>
      </c>
      <c r="AO360" s="2">
        <f t="shared" si="571"/>
        <v>2.1066666666666668E-2</v>
      </c>
      <c r="AP360" s="2">
        <f t="shared" si="571"/>
        <v>1.9783333333333333E-2</v>
      </c>
      <c r="AQ360" s="2">
        <f t="shared" si="571"/>
        <v>2.9108333333333333E-2</v>
      </c>
      <c r="AR360" s="2">
        <f t="shared" si="571"/>
        <v>3.8824999999999998E-2</v>
      </c>
      <c r="AS360" s="2">
        <f t="shared" si="571"/>
        <v>2.6274999999999993E-2</v>
      </c>
      <c r="AT360" s="2">
        <f t="shared" si="571"/>
        <v>3.6033333333333334E-2</v>
      </c>
      <c r="AU360" s="2">
        <f t="shared" si="571"/>
        <v>5.4266666666666664E-2</v>
      </c>
      <c r="AV360" s="2">
        <f t="shared" si="571"/>
        <v>2.9791666666666661E-2</v>
      </c>
      <c r="AW360" s="2">
        <f t="shared" si="571"/>
        <v>2.07E-2</v>
      </c>
      <c r="AX360" s="2">
        <f t="shared" si="571"/>
        <v>3.953333333333333E-2</v>
      </c>
      <c r="AY360" s="2">
        <f t="shared" si="571"/>
        <v>3.641666666666666E-2</v>
      </c>
      <c r="AZ360" s="2">
        <f t="shared" si="571"/>
        <v>3.5224999999999999E-2</v>
      </c>
      <c r="BA360" s="2">
        <f t="shared" si="571"/>
        <v>4.816666666666667E-2</v>
      </c>
      <c r="BB360" s="2">
        <f t="shared" si="571"/>
        <v>3.4075000000000001E-2</v>
      </c>
      <c r="BC360" s="2">
        <f t="shared" si="571"/>
        <v>1.6316666666666667E-2</v>
      </c>
      <c r="BD360" s="2">
        <f t="shared" si="571"/>
        <v>1.5108333333333335E-2</v>
      </c>
      <c r="BE360" s="2">
        <f t="shared" si="571"/>
        <v>1.9775000000000004E-2</v>
      </c>
      <c r="BF360" s="2">
        <f t="shared" si="571"/>
        <v>3.5058333333333337E-2</v>
      </c>
      <c r="BG360" s="2">
        <f t="shared" si="571"/>
        <v>3.8383333333333332E-2</v>
      </c>
      <c r="BH360" s="2">
        <f t="shared" si="571"/>
        <v>3.9833333333333339E-2</v>
      </c>
      <c r="BI360" s="2">
        <f t="shared" si="571"/>
        <v>1.3958333333333335E-2</v>
      </c>
      <c r="BJ360" s="2">
        <f t="shared" si="571"/>
        <v>2.2133333333333335E-2</v>
      </c>
      <c r="BK360" s="2">
        <f t="shared" si="571"/>
        <v>5.153333333333332E-2</v>
      </c>
      <c r="BL360" s="2">
        <f t="shared" si="571"/>
        <v>2.8133333333333333E-2</v>
      </c>
      <c r="BM360" s="2">
        <f t="shared" si="571"/>
        <v>2.1949999999999997E-2</v>
      </c>
      <c r="BO360">
        <f t="shared" si="530"/>
        <v>5</v>
      </c>
      <c r="BP360">
        <f t="shared" si="531"/>
        <v>11</v>
      </c>
      <c r="BQ360">
        <f t="shared" si="532"/>
        <v>10</v>
      </c>
      <c r="BR360">
        <f t="shared" si="533"/>
        <v>18</v>
      </c>
      <c r="BS360">
        <f t="shared" si="534"/>
        <v>4</v>
      </c>
      <c r="BT360">
        <f t="shared" si="535"/>
        <v>9</v>
      </c>
      <c r="BU360">
        <f t="shared" si="536"/>
        <v>7</v>
      </c>
      <c r="BV360">
        <f t="shared" si="537"/>
        <v>16</v>
      </c>
      <c r="BW360">
        <f t="shared" si="538"/>
        <v>25</v>
      </c>
      <c r="BX360">
        <f t="shared" si="539"/>
        <v>14</v>
      </c>
      <c r="BY360">
        <f t="shared" si="540"/>
        <v>22</v>
      </c>
      <c r="BZ360">
        <f t="shared" si="541"/>
        <v>30</v>
      </c>
      <c r="CA360">
        <f t="shared" si="542"/>
        <v>17</v>
      </c>
      <c r="CB360">
        <f t="shared" si="543"/>
        <v>8</v>
      </c>
      <c r="CC360">
        <f t="shared" si="544"/>
        <v>26</v>
      </c>
      <c r="CD360">
        <f t="shared" si="545"/>
        <v>23</v>
      </c>
      <c r="CE360">
        <f t="shared" si="546"/>
        <v>21</v>
      </c>
      <c r="CF360">
        <f t="shared" si="547"/>
        <v>28</v>
      </c>
      <c r="CG360">
        <f t="shared" si="548"/>
        <v>19</v>
      </c>
      <c r="CH360">
        <f t="shared" si="549"/>
        <v>3</v>
      </c>
      <c r="CI360">
        <f t="shared" si="550"/>
        <v>2</v>
      </c>
      <c r="CJ360">
        <f t="shared" si="551"/>
        <v>6</v>
      </c>
      <c r="CK360">
        <f t="shared" si="552"/>
        <v>20</v>
      </c>
      <c r="CL360">
        <f t="shared" si="553"/>
        <v>24</v>
      </c>
      <c r="CM360">
        <f t="shared" si="554"/>
        <v>27</v>
      </c>
      <c r="CN360">
        <f t="shared" si="555"/>
        <v>1</v>
      </c>
      <c r="CO360">
        <f t="shared" si="556"/>
        <v>13</v>
      </c>
      <c r="CP360">
        <f t="shared" si="557"/>
        <v>29</v>
      </c>
      <c r="CQ360">
        <f t="shared" si="558"/>
        <v>15</v>
      </c>
      <c r="CR360">
        <f t="shared" si="559"/>
        <v>12</v>
      </c>
      <c r="CU360" s="2">
        <f t="array" ref="CU360">AVERAGE(IF(BO360:CR360&gt;=$CU$8,E360:AH360,""))-$B360</f>
        <v>4.0333333333333323E-3</v>
      </c>
      <c r="CV360" s="2">
        <f t="array" ref="CV360">AVERAGE(IF(BO360:CR360&lt;=$CV$8,E360:AH360,""))-$B360</f>
        <v>1.7153333333333336E-2</v>
      </c>
      <c r="CW360" s="2">
        <f t="shared" si="519"/>
        <v>-1.3120000000000003E-2</v>
      </c>
      <c r="CX360" s="2">
        <f t="shared" si="520"/>
        <v>1.9300000000000001E-2</v>
      </c>
      <c r="CY360" s="2">
        <f t="shared" si="521"/>
        <v>-5.0150000000000012E-3</v>
      </c>
      <c r="CZ360" s="2"/>
      <c r="DA360" s="1">
        <f t="shared" si="522"/>
        <v>5.913830786945006</v>
      </c>
      <c r="DB360" s="1">
        <f t="shared" si="523"/>
        <v>11.084436477315434</v>
      </c>
      <c r="DC360" s="1">
        <f t="shared" si="524"/>
        <v>29.091963010222454</v>
      </c>
      <c r="DD360" s="1">
        <f t="shared" si="525"/>
        <v>5.3434082401045497</v>
      </c>
      <c r="DE360" s="3">
        <f t="shared" si="526"/>
        <v>1.6590894642857139</v>
      </c>
    </row>
    <row r="361" spans="1:109" x14ac:dyDescent="0.25">
      <c r="A361">
        <v>195508</v>
      </c>
      <c r="B361" s="10">
        <v>1.6000000000000001E-3</v>
      </c>
      <c r="C361" s="11">
        <v>2.7000000000000001E-3</v>
      </c>
      <c r="E361" s="7">
        <v>-1.1599999999999999E-2</v>
      </c>
      <c r="F361" s="7">
        <v>-2.6000000000000003E-3</v>
      </c>
      <c r="G361" s="7">
        <v>1.6500000000000001E-2</v>
      </c>
      <c r="H361" s="7">
        <v>-1.06E-2</v>
      </c>
      <c r="I361" s="7">
        <v>-2.7200000000000002E-2</v>
      </c>
      <c r="J361" s="7">
        <v>1.3999999999999999E-2</v>
      </c>
      <c r="K361" s="7">
        <v>-6.1000000000000004E-3</v>
      </c>
      <c r="L361" s="7">
        <v>1.5E-3</v>
      </c>
      <c r="M361" s="7">
        <v>2.4400000000000002E-2</v>
      </c>
      <c r="N361" s="7">
        <v>-1.46E-2</v>
      </c>
      <c r="O361" s="7">
        <v>1.1599999999999999E-2</v>
      </c>
      <c r="P361" s="7">
        <v>6.1900000000000004E-2</v>
      </c>
      <c r="Q361" s="7">
        <v>2.6000000000000003E-3</v>
      </c>
      <c r="R361" s="7">
        <v>2.1000000000000001E-2</v>
      </c>
      <c r="S361" s="7">
        <v>-3.3100000000000004E-2</v>
      </c>
      <c r="T361" s="7">
        <v>6.7199999999999996E-2</v>
      </c>
      <c r="U361" s="7">
        <v>6.3899999999999998E-2</v>
      </c>
      <c r="V361" s="7">
        <v>5.8700000000000002E-2</v>
      </c>
      <c r="W361" s="7">
        <v>-1.17E-2</v>
      </c>
      <c r="X361" s="7">
        <v>1E-3</v>
      </c>
      <c r="Y361" s="7">
        <v>-2.4400000000000002E-2</v>
      </c>
      <c r="Z361" s="7">
        <v>1.61E-2</v>
      </c>
      <c r="AA361" s="7">
        <v>-1.2E-2</v>
      </c>
      <c r="AB361" s="7">
        <v>-7.8000000000000005E-3</v>
      </c>
      <c r="AC361" s="7">
        <v>-5.7999999999999996E-3</v>
      </c>
      <c r="AD361" s="7">
        <v>-1.61E-2</v>
      </c>
      <c r="AE361" s="7">
        <v>1.84E-2</v>
      </c>
      <c r="AF361" s="7">
        <v>-1.8600000000000002E-2</v>
      </c>
      <c r="AG361" s="7">
        <v>8.0000000000000002E-3</v>
      </c>
      <c r="AH361" s="7">
        <v>4.9000000000000002E-2</v>
      </c>
      <c r="AJ361" s="2">
        <f t="shared" ref="AJ361:BM361" si="572">AVERAGE(E349:E360)</f>
        <v>1.3716666666666667E-2</v>
      </c>
      <c r="AK361" s="2">
        <f t="shared" si="572"/>
        <v>1.4475E-2</v>
      </c>
      <c r="AL361" s="2">
        <f t="shared" si="572"/>
        <v>2.0908333333333334E-2</v>
      </c>
      <c r="AM361" s="2">
        <f t="shared" si="572"/>
        <v>2.6816666666666673E-2</v>
      </c>
      <c r="AN361" s="2">
        <f t="shared" si="572"/>
        <v>1.4658333333333334E-2</v>
      </c>
      <c r="AO361" s="2">
        <f t="shared" si="572"/>
        <v>2.1008333333333337E-2</v>
      </c>
      <c r="AP361" s="2">
        <f t="shared" si="572"/>
        <v>1.6791666666666667E-2</v>
      </c>
      <c r="AQ361" s="2">
        <f t="shared" si="572"/>
        <v>2.2375000000000006E-2</v>
      </c>
      <c r="AR361" s="2">
        <f t="shared" si="572"/>
        <v>3.5208333333333335E-2</v>
      </c>
      <c r="AS361" s="2">
        <f t="shared" si="572"/>
        <v>2.1625000000000002E-2</v>
      </c>
      <c r="AT361" s="2">
        <f t="shared" si="572"/>
        <v>3.1441666666666666E-2</v>
      </c>
      <c r="AU361" s="2">
        <f t="shared" si="572"/>
        <v>4.8050000000000002E-2</v>
      </c>
      <c r="AV361" s="2">
        <f t="shared" si="572"/>
        <v>2.5249999999999995E-2</v>
      </c>
      <c r="AW361" s="2">
        <f t="shared" si="572"/>
        <v>1.9133333333333332E-2</v>
      </c>
      <c r="AX361" s="2">
        <f t="shared" si="572"/>
        <v>4.5591666666666669E-2</v>
      </c>
      <c r="AY361" s="2">
        <f t="shared" si="572"/>
        <v>2.3924999999999998E-2</v>
      </c>
      <c r="AZ361" s="2">
        <f t="shared" si="572"/>
        <v>2.7058333333333327E-2</v>
      </c>
      <c r="BA361" s="2">
        <f t="shared" si="572"/>
        <v>4.5150000000000003E-2</v>
      </c>
      <c r="BB361" s="2">
        <f t="shared" si="572"/>
        <v>3.2875000000000008E-2</v>
      </c>
      <c r="BC361" s="2">
        <f t="shared" si="572"/>
        <v>1.4941666666666666E-2</v>
      </c>
      <c r="BD361" s="2">
        <f t="shared" si="572"/>
        <v>1.3650000000000001E-2</v>
      </c>
      <c r="BE361" s="2">
        <f t="shared" si="572"/>
        <v>1.7558333333333336E-2</v>
      </c>
      <c r="BF361" s="2">
        <f t="shared" si="572"/>
        <v>3.2383333333333333E-2</v>
      </c>
      <c r="BG361" s="2">
        <f t="shared" si="572"/>
        <v>3.0524999999999997E-2</v>
      </c>
      <c r="BH361" s="2">
        <f t="shared" si="572"/>
        <v>3.308333333333334E-2</v>
      </c>
      <c r="BI361" s="2">
        <f t="shared" si="572"/>
        <v>1.1516666666666666E-2</v>
      </c>
      <c r="BJ361" s="2">
        <f t="shared" si="572"/>
        <v>2.0816666666666667E-2</v>
      </c>
      <c r="BK361" s="2">
        <f t="shared" si="572"/>
        <v>4.7699999999999992E-2</v>
      </c>
      <c r="BL361" s="2">
        <f t="shared" si="572"/>
        <v>2.1250000000000005E-2</v>
      </c>
      <c r="BM361" s="2">
        <f t="shared" si="572"/>
        <v>1.8908333333333333E-2</v>
      </c>
      <c r="BO361">
        <f t="shared" si="530"/>
        <v>3</v>
      </c>
      <c r="BP361">
        <f t="shared" si="531"/>
        <v>4</v>
      </c>
      <c r="BQ361">
        <f t="shared" si="532"/>
        <v>12</v>
      </c>
      <c r="BR361">
        <f t="shared" si="533"/>
        <v>19</v>
      </c>
      <c r="BS361">
        <f t="shared" si="534"/>
        <v>5</v>
      </c>
      <c r="BT361">
        <f t="shared" si="535"/>
        <v>13</v>
      </c>
      <c r="BU361">
        <f t="shared" si="536"/>
        <v>7</v>
      </c>
      <c r="BV361">
        <f t="shared" si="537"/>
        <v>16</v>
      </c>
      <c r="BW361">
        <f t="shared" si="538"/>
        <v>26</v>
      </c>
      <c r="BX361">
        <f t="shared" si="539"/>
        <v>15</v>
      </c>
      <c r="BY361">
        <f t="shared" si="540"/>
        <v>22</v>
      </c>
      <c r="BZ361">
        <f t="shared" si="541"/>
        <v>30</v>
      </c>
      <c r="CA361">
        <f t="shared" si="542"/>
        <v>18</v>
      </c>
      <c r="CB361">
        <f t="shared" si="543"/>
        <v>10</v>
      </c>
      <c r="CC361">
        <f t="shared" si="544"/>
        <v>28</v>
      </c>
      <c r="CD361">
        <f t="shared" si="545"/>
        <v>17</v>
      </c>
      <c r="CE361">
        <f t="shared" si="546"/>
        <v>20</v>
      </c>
      <c r="CF361">
        <f t="shared" si="547"/>
        <v>27</v>
      </c>
      <c r="CG361">
        <f t="shared" si="548"/>
        <v>24</v>
      </c>
      <c r="CH361">
        <f t="shared" si="549"/>
        <v>6</v>
      </c>
      <c r="CI361">
        <f t="shared" si="550"/>
        <v>2</v>
      </c>
      <c r="CJ361">
        <f t="shared" si="551"/>
        <v>8</v>
      </c>
      <c r="CK361">
        <f t="shared" si="552"/>
        <v>23</v>
      </c>
      <c r="CL361">
        <f t="shared" si="553"/>
        <v>21</v>
      </c>
      <c r="CM361">
        <f t="shared" si="554"/>
        <v>25</v>
      </c>
      <c r="CN361">
        <f t="shared" si="555"/>
        <v>1</v>
      </c>
      <c r="CO361">
        <f t="shared" si="556"/>
        <v>11</v>
      </c>
      <c r="CP361">
        <f t="shared" si="557"/>
        <v>29</v>
      </c>
      <c r="CQ361">
        <f t="shared" si="558"/>
        <v>14</v>
      </c>
      <c r="CR361">
        <f t="shared" si="559"/>
        <v>9</v>
      </c>
      <c r="CU361" s="2">
        <f t="array" ref="CU361">AVERAGE(IF(BO361:CR361&gt;=$CU$8,E361:AH361,""))-$B361</f>
        <v>1.1213333333333334E-2</v>
      </c>
      <c r="CV361" s="2">
        <f t="array" ref="CV361">AVERAGE(IF(BO361:CR361&lt;=$CV$8,E361:AH361,""))-$B361</f>
        <v>1.1599999999999998E-3</v>
      </c>
      <c r="CW361" s="2">
        <f t="shared" si="519"/>
        <v>1.0053333333333334E-2</v>
      </c>
      <c r="CX361" s="2">
        <f t="shared" si="520"/>
        <v>2.7000000000000001E-3</v>
      </c>
      <c r="CY361" s="2">
        <f t="shared" si="521"/>
        <v>8.2150000000000001E-3</v>
      </c>
      <c r="CZ361" s="2"/>
      <c r="DA361" s="1">
        <f t="shared" si="522"/>
        <v>5.9827466283822046</v>
      </c>
      <c r="DB361" s="1">
        <f t="shared" si="523"/>
        <v>11.13209955416789</v>
      </c>
      <c r="DC361" s="1">
        <f t="shared" si="524"/>
        <v>29.464728029593438</v>
      </c>
      <c r="DD361" s="1">
        <f t="shared" si="525"/>
        <v>5.3581560468472391</v>
      </c>
      <c r="DE361" s="3">
        <f t="shared" si="526"/>
        <v>1.6691427976190472</v>
      </c>
    </row>
    <row r="362" spans="1:109" x14ac:dyDescent="0.25">
      <c r="A362">
        <v>195509</v>
      </c>
      <c r="B362" s="10">
        <v>1.6000000000000001E-3</v>
      </c>
      <c r="C362" s="11">
        <v>-3.5999999999999999E-3</v>
      </c>
      <c r="E362" s="7">
        <v>-2.9600000000000001E-2</v>
      </c>
      <c r="F362" s="7">
        <v>-7.8000000000000005E-3</v>
      </c>
      <c r="G362" s="7">
        <v>3.2300000000000002E-2</v>
      </c>
      <c r="H362" s="7">
        <v>-5.2900000000000003E-2</v>
      </c>
      <c r="I362" s="7">
        <v>2.3E-3</v>
      </c>
      <c r="J362" s="7">
        <v>-3.2000000000000001E-2</v>
      </c>
      <c r="K362" s="7">
        <v>2.0999999999999999E-3</v>
      </c>
      <c r="L362" s="7">
        <v>-3.1699999999999999E-2</v>
      </c>
      <c r="M362" s="7">
        <v>-2.6400000000000003E-2</v>
      </c>
      <c r="N362" s="7">
        <v>-1.3700000000000002E-2</v>
      </c>
      <c r="O362" s="7">
        <v>5.4000000000000003E-3</v>
      </c>
      <c r="P362" s="7">
        <v>6.8000000000000005E-3</v>
      </c>
      <c r="Q362" s="7">
        <v>-1.4000000000000002E-3</v>
      </c>
      <c r="R362" s="7">
        <v>-5.8099999999999999E-2</v>
      </c>
      <c r="S362" s="7">
        <v>9.2100000000000015E-2</v>
      </c>
      <c r="T362" s="7">
        <v>-2.6099999999999998E-2</v>
      </c>
      <c r="U362" s="7">
        <v>-3.7700000000000004E-2</v>
      </c>
      <c r="V362" s="7">
        <v>-3.9800000000000002E-2</v>
      </c>
      <c r="W362" s="7">
        <v>-3.4999999999999996E-3</v>
      </c>
      <c r="X362" s="7">
        <v>-2.69E-2</v>
      </c>
      <c r="Y362" s="7">
        <v>1.0700000000000001E-2</v>
      </c>
      <c r="Z362" s="7">
        <v>1.24E-2</v>
      </c>
      <c r="AA362" s="7">
        <v>-1.49E-2</v>
      </c>
      <c r="AB362" s="7">
        <v>-2E-3</v>
      </c>
      <c r="AC362" s="7">
        <v>-1.78E-2</v>
      </c>
      <c r="AD362" s="7">
        <v>-4.4200000000000003E-2</v>
      </c>
      <c r="AE362" s="7">
        <v>3.4799999999999998E-2</v>
      </c>
      <c r="AF362" s="7">
        <v>-3.6700000000000003E-2</v>
      </c>
      <c r="AG362" s="7">
        <v>-3.9100000000000003E-2</v>
      </c>
      <c r="AH362" s="7">
        <v>-8.3000000000000001E-3</v>
      </c>
      <c r="AJ362" s="2">
        <f t="shared" ref="AJ362:BM362" si="573">AVERAGE(E350:E361)</f>
        <v>1.5266666666666666E-2</v>
      </c>
      <c r="AK362" s="2">
        <f t="shared" si="573"/>
        <v>1.4091666666666667E-2</v>
      </c>
      <c r="AL362" s="2">
        <f t="shared" si="573"/>
        <v>2.3425000000000001E-2</v>
      </c>
      <c r="AM362" s="2">
        <f t="shared" si="573"/>
        <v>2.1050000000000003E-2</v>
      </c>
      <c r="AN362" s="2">
        <f t="shared" si="573"/>
        <v>1.2516666666666667E-2</v>
      </c>
      <c r="AO362" s="2">
        <f t="shared" si="573"/>
        <v>2.0258333333333333E-2</v>
      </c>
      <c r="AP362" s="2">
        <f t="shared" si="573"/>
        <v>1.9591666666666663E-2</v>
      </c>
      <c r="AQ362" s="2">
        <f t="shared" si="573"/>
        <v>2.4633333333333337E-2</v>
      </c>
      <c r="AR362" s="2">
        <f t="shared" si="573"/>
        <v>4.0058333333333328E-2</v>
      </c>
      <c r="AS362" s="2">
        <f t="shared" si="573"/>
        <v>2.3925000000000002E-2</v>
      </c>
      <c r="AT362" s="2">
        <f t="shared" si="573"/>
        <v>3.5308333333333337E-2</v>
      </c>
      <c r="AU362" s="2">
        <f t="shared" si="573"/>
        <v>5.8450000000000002E-2</v>
      </c>
      <c r="AV362" s="2">
        <f t="shared" si="573"/>
        <v>2.7941666666666667E-2</v>
      </c>
      <c r="AW362" s="2">
        <f t="shared" si="573"/>
        <v>2.5241666666666662E-2</v>
      </c>
      <c r="AX362" s="2">
        <f t="shared" si="573"/>
        <v>4.5916666666666661E-2</v>
      </c>
      <c r="AY362" s="2">
        <f t="shared" si="573"/>
        <v>2.844166666666666E-2</v>
      </c>
      <c r="AZ362" s="2">
        <f t="shared" si="573"/>
        <v>3.5941666666666663E-2</v>
      </c>
      <c r="BA362" s="2">
        <f t="shared" si="573"/>
        <v>4.6983333333333342E-2</v>
      </c>
      <c r="BB362" s="2">
        <f t="shared" si="573"/>
        <v>3.1491666666666675E-2</v>
      </c>
      <c r="BC362" s="2">
        <f t="shared" si="573"/>
        <v>1.6458333333333335E-2</v>
      </c>
      <c r="BD362" s="2">
        <f t="shared" si="573"/>
        <v>1.2808333333333331E-2</v>
      </c>
      <c r="BE362" s="2">
        <f t="shared" si="573"/>
        <v>1.8775000000000003E-2</v>
      </c>
      <c r="BF362" s="2">
        <f t="shared" si="573"/>
        <v>3.4316666666666662E-2</v>
      </c>
      <c r="BG362" s="2">
        <f t="shared" si="573"/>
        <v>3.3575000000000001E-2</v>
      </c>
      <c r="BH362" s="2">
        <f t="shared" si="573"/>
        <v>3.6025000000000001E-2</v>
      </c>
      <c r="BI362" s="2">
        <f t="shared" si="573"/>
        <v>1.1349999999999999E-2</v>
      </c>
      <c r="BJ362" s="2">
        <f t="shared" si="573"/>
        <v>2.2275E-2</v>
      </c>
      <c r="BK362" s="2">
        <f t="shared" si="573"/>
        <v>3.6275000000000002E-2</v>
      </c>
      <c r="BL362" s="2">
        <f t="shared" si="573"/>
        <v>2.2183333333333336E-2</v>
      </c>
      <c r="BM362" s="2">
        <f t="shared" si="573"/>
        <v>2.3074999999999998E-2</v>
      </c>
      <c r="BO362">
        <f t="shared" si="530"/>
        <v>5</v>
      </c>
      <c r="BP362">
        <f t="shared" si="531"/>
        <v>4</v>
      </c>
      <c r="BQ362">
        <f t="shared" si="532"/>
        <v>14</v>
      </c>
      <c r="BR362">
        <f t="shared" si="533"/>
        <v>10</v>
      </c>
      <c r="BS362">
        <f t="shared" si="534"/>
        <v>2</v>
      </c>
      <c r="BT362">
        <f t="shared" si="535"/>
        <v>9</v>
      </c>
      <c r="BU362">
        <f t="shared" si="536"/>
        <v>8</v>
      </c>
      <c r="BV362">
        <f t="shared" si="537"/>
        <v>16</v>
      </c>
      <c r="BW362">
        <f t="shared" si="538"/>
        <v>27</v>
      </c>
      <c r="BX362">
        <f t="shared" si="539"/>
        <v>15</v>
      </c>
      <c r="BY362">
        <f t="shared" si="540"/>
        <v>23</v>
      </c>
      <c r="BZ362">
        <f t="shared" si="541"/>
        <v>30</v>
      </c>
      <c r="CA362">
        <f t="shared" si="542"/>
        <v>18</v>
      </c>
      <c r="CB362">
        <f t="shared" si="543"/>
        <v>17</v>
      </c>
      <c r="CC362">
        <f t="shared" si="544"/>
        <v>28</v>
      </c>
      <c r="CD362">
        <f t="shared" si="545"/>
        <v>19</v>
      </c>
      <c r="CE362">
        <f t="shared" si="546"/>
        <v>24</v>
      </c>
      <c r="CF362">
        <f t="shared" si="547"/>
        <v>29</v>
      </c>
      <c r="CG362">
        <f t="shared" si="548"/>
        <v>20</v>
      </c>
      <c r="CH362">
        <f t="shared" si="549"/>
        <v>6</v>
      </c>
      <c r="CI362">
        <f t="shared" si="550"/>
        <v>3</v>
      </c>
      <c r="CJ362">
        <f t="shared" si="551"/>
        <v>7</v>
      </c>
      <c r="CK362">
        <f t="shared" si="552"/>
        <v>22</v>
      </c>
      <c r="CL362">
        <f t="shared" si="553"/>
        <v>21</v>
      </c>
      <c r="CM362">
        <f t="shared" si="554"/>
        <v>25</v>
      </c>
      <c r="CN362">
        <f t="shared" si="555"/>
        <v>1</v>
      </c>
      <c r="CO362">
        <f t="shared" si="556"/>
        <v>12</v>
      </c>
      <c r="CP362">
        <f t="shared" si="557"/>
        <v>26</v>
      </c>
      <c r="CQ362">
        <f t="shared" si="558"/>
        <v>11</v>
      </c>
      <c r="CR362">
        <f t="shared" si="559"/>
        <v>13</v>
      </c>
      <c r="CU362" s="2">
        <f t="array" ref="CU362">AVERAGE(IF(BO362:CR362&gt;=$CU$8,E362:AH362,""))-$B362</f>
        <v>-1.4386666666666667E-2</v>
      </c>
      <c r="CV362" s="2">
        <f t="array" ref="CV362">AVERAGE(IF(BO362:CR362&lt;=$CV$8,E362:AH362,""))-$B362</f>
        <v>-1.2260000000000002E-2</v>
      </c>
      <c r="CW362" s="2">
        <f t="shared" si="519"/>
        <v>-2.1266666666666656E-3</v>
      </c>
      <c r="CX362" s="2">
        <f t="shared" si="520"/>
        <v>-3.5999999999999999E-3</v>
      </c>
      <c r="CY362" s="2">
        <f t="shared" si="521"/>
        <v>-2.494999999999999E-3</v>
      </c>
      <c r="CZ362" s="2"/>
      <c r="DA362" s="1">
        <f t="shared" si="522"/>
        <v>5.9795957151579238</v>
      </c>
      <c r="DB362" s="1">
        <f t="shared" si="523"/>
        <v>11.109835355059555</v>
      </c>
      <c r="DC362" s="1">
        <f t="shared" si="524"/>
        <v>29.087972373855038</v>
      </c>
      <c r="DD362" s="1">
        <f t="shared" si="525"/>
        <v>5.3010381033878478</v>
      </c>
      <c r="DE362" s="3">
        <f t="shared" si="526"/>
        <v>1.6670161309523805</v>
      </c>
    </row>
    <row r="363" spans="1:109" x14ac:dyDescent="0.25">
      <c r="A363">
        <v>195510</v>
      </c>
      <c r="B363" s="10">
        <v>1.8E-3</v>
      </c>
      <c r="C363" s="11">
        <v>-2.75E-2</v>
      </c>
      <c r="E363" s="7">
        <v>-1.8E-3</v>
      </c>
      <c r="F363" s="7">
        <v>-6.0300000000000006E-2</v>
      </c>
      <c r="G363" s="7">
        <v>-3.7000000000000002E-3</v>
      </c>
      <c r="H363" s="7">
        <v>-3.3100000000000004E-2</v>
      </c>
      <c r="I363" s="7">
        <v>-1.6000000000000001E-3</v>
      </c>
      <c r="J363" s="7">
        <v>-2.5600000000000001E-2</v>
      </c>
      <c r="K363" s="7">
        <v>-1.3100000000000001E-2</v>
      </c>
      <c r="L363" s="7">
        <v>8.199999999999999E-3</v>
      </c>
      <c r="M363" s="7">
        <v>-2.4100000000000003E-2</v>
      </c>
      <c r="N363" s="7">
        <v>-1.3700000000000002E-2</v>
      </c>
      <c r="O363" s="7">
        <v>-2.7999999999999997E-2</v>
      </c>
      <c r="P363" s="7">
        <v>-5.4600000000000003E-2</v>
      </c>
      <c r="Q363" s="7">
        <v>-1.9300000000000001E-2</v>
      </c>
      <c r="R363" s="7">
        <v>-6.1600000000000002E-2</v>
      </c>
      <c r="S363" s="7">
        <v>-4.9000000000000002E-2</v>
      </c>
      <c r="T363" s="7">
        <v>2.7200000000000002E-2</v>
      </c>
      <c r="U363" s="7">
        <v>-4.9200000000000001E-2</v>
      </c>
      <c r="V363" s="7">
        <v>8.3000000000000001E-3</v>
      </c>
      <c r="W363" s="7">
        <v>-1.01E-2</v>
      </c>
      <c r="X363" s="7">
        <v>-9.7000000000000003E-3</v>
      </c>
      <c r="Y363" s="7">
        <v>-1.15E-2</v>
      </c>
      <c r="Z363" s="7">
        <v>3.2599999999999997E-2</v>
      </c>
      <c r="AA363" s="7">
        <v>-3.5700000000000003E-2</v>
      </c>
      <c r="AB363" s="7">
        <v>-2.6600000000000002E-2</v>
      </c>
      <c r="AC363" s="7">
        <v>-2.9700000000000004E-2</v>
      </c>
      <c r="AD363" s="7">
        <v>1.7600000000000001E-2</v>
      </c>
      <c r="AE363" s="7">
        <v>-2.6400000000000003E-2</v>
      </c>
      <c r="AF363" s="7">
        <v>-4.1200000000000001E-2</v>
      </c>
      <c r="AG363" s="7">
        <v>-1.0800000000000001E-2</v>
      </c>
      <c r="AH363" s="7">
        <v>-1.01E-2</v>
      </c>
      <c r="AJ363" s="2">
        <f t="shared" ref="AJ363:BM363" si="574">AVERAGE(E351:E362)</f>
        <v>9.841666666666667E-3</v>
      </c>
      <c r="AK363" s="2">
        <f t="shared" si="574"/>
        <v>1.1541666666666667E-2</v>
      </c>
      <c r="AL363" s="2">
        <f t="shared" si="574"/>
        <v>2.1408333333333331E-2</v>
      </c>
      <c r="AM363" s="2">
        <f t="shared" si="574"/>
        <v>1.1850000000000001E-2</v>
      </c>
      <c r="AN363" s="2">
        <f t="shared" si="574"/>
        <v>1.0450000000000001E-2</v>
      </c>
      <c r="AO363" s="2">
        <f t="shared" si="574"/>
        <v>1.2999999999999999E-2</v>
      </c>
      <c r="AP363" s="2">
        <f t="shared" si="574"/>
        <v>1.7574999999999997E-2</v>
      </c>
      <c r="AQ363" s="2">
        <f t="shared" si="574"/>
        <v>1.9641666666666668E-2</v>
      </c>
      <c r="AR363" s="2">
        <f t="shared" si="574"/>
        <v>3.1808333333333334E-2</v>
      </c>
      <c r="AS363" s="2">
        <f t="shared" si="574"/>
        <v>1.8566666666666672E-2</v>
      </c>
      <c r="AT363" s="2">
        <f t="shared" si="574"/>
        <v>3.0700000000000002E-2</v>
      </c>
      <c r="AU363" s="2">
        <f t="shared" si="574"/>
        <v>5.264166666666667E-2</v>
      </c>
      <c r="AV363" s="2">
        <f t="shared" si="574"/>
        <v>2.3066666666666662E-2</v>
      </c>
      <c r="AW363" s="2">
        <f t="shared" si="574"/>
        <v>1.4275000000000001E-2</v>
      </c>
      <c r="AX363" s="2">
        <f t="shared" si="574"/>
        <v>4.2066666666666662E-2</v>
      </c>
      <c r="AY363" s="2">
        <f t="shared" si="574"/>
        <v>2.3816666666666663E-2</v>
      </c>
      <c r="AZ363" s="2">
        <f t="shared" si="574"/>
        <v>2.5533333333333328E-2</v>
      </c>
      <c r="BA363" s="2">
        <f t="shared" si="574"/>
        <v>3.7316666666666672E-2</v>
      </c>
      <c r="BB363" s="2">
        <f t="shared" si="574"/>
        <v>2.2841666666666666E-2</v>
      </c>
      <c r="BC363" s="2">
        <f t="shared" si="574"/>
        <v>1.2541666666666666E-2</v>
      </c>
      <c r="BD363" s="2">
        <f t="shared" si="574"/>
        <v>1.1625000000000002E-2</v>
      </c>
      <c r="BE363" s="2">
        <f t="shared" si="574"/>
        <v>1.5975000000000003E-2</v>
      </c>
      <c r="BF363" s="2">
        <f t="shared" si="574"/>
        <v>2.9258333333333331E-2</v>
      </c>
      <c r="BG363" s="2">
        <f t="shared" si="574"/>
        <v>2.8791666666666663E-2</v>
      </c>
      <c r="BH363" s="2">
        <f t="shared" si="574"/>
        <v>3.1408333333333337E-2</v>
      </c>
      <c r="BI363" s="2">
        <f t="shared" si="574"/>
        <v>6.1833333333333332E-3</v>
      </c>
      <c r="BJ363" s="2">
        <f t="shared" si="574"/>
        <v>2.1449999999999997E-2</v>
      </c>
      <c r="BK363" s="2">
        <f t="shared" si="574"/>
        <v>2.5525000000000003E-2</v>
      </c>
      <c r="BL363" s="2">
        <f t="shared" si="574"/>
        <v>1.6241666666666668E-2</v>
      </c>
      <c r="BM363" s="2">
        <f t="shared" si="574"/>
        <v>1.7833333333333333E-2</v>
      </c>
      <c r="BO363">
        <f t="shared" si="530"/>
        <v>2</v>
      </c>
      <c r="BP363">
        <f t="shared" si="531"/>
        <v>4</v>
      </c>
      <c r="BQ363">
        <f t="shared" si="532"/>
        <v>16</v>
      </c>
      <c r="BR363">
        <f t="shared" si="533"/>
        <v>6</v>
      </c>
      <c r="BS363">
        <f t="shared" si="534"/>
        <v>3</v>
      </c>
      <c r="BT363">
        <f t="shared" si="535"/>
        <v>8</v>
      </c>
      <c r="BU363">
        <f t="shared" si="536"/>
        <v>12</v>
      </c>
      <c r="BV363">
        <f t="shared" si="537"/>
        <v>15</v>
      </c>
      <c r="BW363">
        <f t="shared" si="538"/>
        <v>27</v>
      </c>
      <c r="BX363">
        <f t="shared" si="539"/>
        <v>14</v>
      </c>
      <c r="BY363">
        <f t="shared" si="540"/>
        <v>25</v>
      </c>
      <c r="BZ363">
        <f t="shared" si="541"/>
        <v>30</v>
      </c>
      <c r="CA363">
        <f t="shared" si="542"/>
        <v>19</v>
      </c>
      <c r="CB363">
        <f t="shared" si="543"/>
        <v>9</v>
      </c>
      <c r="CC363">
        <f t="shared" si="544"/>
        <v>29</v>
      </c>
      <c r="CD363">
        <f t="shared" si="545"/>
        <v>20</v>
      </c>
      <c r="CE363">
        <f t="shared" si="546"/>
        <v>22</v>
      </c>
      <c r="CF363">
        <f t="shared" si="547"/>
        <v>28</v>
      </c>
      <c r="CG363">
        <f t="shared" si="548"/>
        <v>18</v>
      </c>
      <c r="CH363">
        <f t="shared" si="549"/>
        <v>7</v>
      </c>
      <c r="CI363">
        <f t="shared" si="550"/>
        <v>5</v>
      </c>
      <c r="CJ363">
        <f t="shared" si="551"/>
        <v>10</v>
      </c>
      <c r="CK363">
        <f t="shared" si="552"/>
        <v>24</v>
      </c>
      <c r="CL363">
        <f t="shared" si="553"/>
        <v>23</v>
      </c>
      <c r="CM363">
        <f t="shared" si="554"/>
        <v>26</v>
      </c>
      <c r="CN363">
        <f t="shared" si="555"/>
        <v>1</v>
      </c>
      <c r="CO363">
        <f t="shared" si="556"/>
        <v>17</v>
      </c>
      <c r="CP363">
        <f t="shared" si="557"/>
        <v>21</v>
      </c>
      <c r="CQ363">
        <f t="shared" si="558"/>
        <v>11</v>
      </c>
      <c r="CR363">
        <f t="shared" si="559"/>
        <v>13</v>
      </c>
      <c r="CU363" s="2">
        <f t="array" ref="CU363">AVERAGE(IF(BO363:CR363&gt;=$CU$8,E363:AH363,""))-$B363</f>
        <v>-2.5940000000000001E-2</v>
      </c>
      <c r="CV363" s="2">
        <f t="array" ref="CV363">AVERAGE(IF(BO363:CR363&lt;=$CV$8,E363:AH363,""))-$B363</f>
        <v>-1.4766666666666666E-2</v>
      </c>
      <c r="CW363" s="2">
        <f t="shared" si="519"/>
        <v>-1.1173333333333335E-2</v>
      </c>
      <c r="CX363" s="2">
        <f t="shared" si="520"/>
        <v>-2.75E-2</v>
      </c>
      <c r="CY363" s="2">
        <f t="shared" si="521"/>
        <v>-1.5255000000000001E-2</v>
      </c>
      <c r="CZ363" s="2"/>
      <c r="DA363" s="1">
        <f t="shared" si="522"/>
        <v>5.9235469713211764</v>
      </c>
      <c r="DB363" s="1">
        <f t="shared" si="523"/>
        <v>10.824312586434525</v>
      </c>
      <c r="DC363" s="1">
        <f t="shared" si="524"/>
        <v>28.385788720750181</v>
      </c>
      <c r="DD363" s="1">
        <f t="shared" si="525"/>
        <v>5.232301309313919</v>
      </c>
      <c r="DE363" s="3">
        <f t="shared" si="526"/>
        <v>1.6558427976190473</v>
      </c>
    </row>
    <row r="364" spans="1:109" x14ac:dyDescent="0.25">
      <c r="A364">
        <v>195511</v>
      </c>
      <c r="B364" s="10">
        <v>1.7000000000000001E-3</v>
      </c>
      <c r="C364" s="11">
        <v>6.9900000000000004E-2</v>
      </c>
      <c r="E364" s="7">
        <v>3.6200000000000003E-2</v>
      </c>
      <c r="F364" s="7">
        <v>3.2300000000000002E-2</v>
      </c>
      <c r="G364" s="7">
        <v>3.7900000000000003E-2</v>
      </c>
      <c r="H364" s="7">
        <v>2.7099999999999999E-2</v>
      </c>
      <c r="I364" s="7">
        <v>6.9900000000000004E-2</v>
      </c>
      <c r="J364" s="7">
        <v>3.5900000000000001E-2</v>
      </c>
      <c r="K364" s="7">
        <v>3.5999999999999999E-3</v>
      </c>
      <c r="L364" s="7">
        <v>6.2899999999999998E-2</v>
      </c>
      <c r="M364" s="7">
        <v>7.5600000000000001E-2</v>
      </c>
      <c r="N364" s="7">
        <v>3.2500000000000001E-2</v>
      </c>
      <c r="O364" s="7">
        <v>5.6399999999999999E-2</v>
      </c>
      <c r="P364" s="7">
        <v>8.8400000000000006E-2</v>
      </c>
      <c r="Q364" s="7">
        <v>9.0999999999999998E-2</v>
      </c>
      <c r="R364" s="7">
        <v>0.12240000000000001</v>
      </c>
      <c r="S364" s="7">
        <v>9.5299999999999996E-2</v>
      </c>
      <c r="T364" s="7">
        <v>0.11470000000000001</v>
      </c>
      <c r="U364" s="7">
        <v>0.10529999999999999</v>
      </c>
      <c r="V364" s="7">
        <v>0.11</v>
      </c>
      <c r="W364" s="7">
        <v>8.5600000000000009E-2</v>
      </c>
      <c r="X364" s="7">
        <v>3.3300000000000003E-2</v>
      </c>
      <c r="Y364" s="7">
        <v>1.6299999999999999E-2</v>
      </c>
      <c r="Z364" s="7">
        <v>-1.6500000000000001E-2</v>
      </c>
      <c r="AA364" s="7">
        <v>6.7599999999999993E-2</v>
      </c>
      <c r="AB364" s="7">
        <v>7.7100000000000002E-2</v>
      </c>
      <c r="AC364" s="7">
        <v>0.10830000000000001</v>
      </c>
      <c r="AD364" s="7">
        <v>1.46E-2</v>
      </c>
      <c r="AE364" s="7">
        <v>5.7200000000000001E-2</v>
      </c>
      <c r="AF364" s="7">
        <v>1.2500000000000001E-2</v>
      </c>
      <c r="AG364" s="7">
        <v>3.8199999999999998E-2</v>
      </c>
      <c r="AH364" s="7">
        <v>2.3799999999999998E-2</v>
      </c>
      <c r="AJ364" s="2">
        <f t="shared" ref="AJ364:BM364" si="575">AVERAGE(E352:E363)</f>
        <v>1.1666666666666665E-2</v>
      </c>
      <c r="AK364" s="2">
        <f t="shared" si="575"/>
        <v>7.5333333333333329E-3</v>
      </c>
      <c r="AL364" s="2">
        <f t="shared" si="575"/>
        <v>2.3316666666666666E-2</v>
      </c>
      <c r="AM364" s="2">
        <f t="shared" si="575"/>
        <v>1.3949999999999999E-2</v>
      </c>
      <c r="AN364" s="2">
        <f t="shared" si="575"/>
        <v>1.2716666666666668E-2</v>
      </c>
      <c r="AO364" s="2">
        <f t="shared" si="575"/>
        <v>1.1841666666666665E-2</v>
      </c>
      <c r="AP364" s="2">
        <f t="shared" si="575"/>
        <v>1.6674999999999999E-2</v>
      </c>
      <c r="AQ364" s="2">
        <f t="shared" si="575"/>
        <v>2.1675E-2</v>
      </c>
      <c r="AR364" s="2">
        <f t="shared" si="575"/>
        <v>3.3458333333333333E-2</v>
      </c>
      <c r="AS364" s="2">
        <f t="shared" si="575"/>
        <v>1.8875000000000003E-2</v>
      </c>
      <c r="AT364" s="2">
        <f t="shared" si="575"/>
        <v>2.6175000000000004E-2</v>
      </c>
      <c r="AU364" s="2">
        <f t="shared" si="575"/>
        <v>4.7875000000000001E-2</v>
      </c>
      <c r="AV364" s="2">
        <f t="shared" si="575"/>
        <v>2.0041666666666659E-2</v>
      </c>
      <c r="AW364" s="2">
        <f t="shared" si="575"/>
        <v>1.1450000000000002E-2</v>
      </c>
      <c r="AX364" s="2">
        <f t="shared" si="575"/>
        <v>3.8325000000000012E-2</v>
      </c>
      <c r="AY364" s="2">
        <f t="shared" si="575"/>
        <v>2.5866666666666663E-2</v>
      </c>
      <c r="AZ364" s="2">
        <f t="shared" si="575"/>
        <v>2.2383333333333325E-2</v>
      </c>
      <c r="BA364" s="2">
        <f t="shared" si="575"/>
        <v>4.2408333333333346E-2</v>
      </c>
      <c r="BB364" s="2">
        <f t="shared" si="575"/>
        <v>2.3624999999999997E-2</v>
      </c>
      <c r="BC364" s="2">
        <f t="shared" si="575"/>
        <v>1.4899999999999997E-2</v>
      </c>
      <c r="BD364" s="2">
        <f t="shared" si="575"/>
        <v>1.1375000000000001E-2</v>
      </c>
      <c r="BE364" s="2">
        <f t="shared" si="575"/>
        <v>1.7183333333333339E-2</v>
      </c>
      <c r="BF364" s="2">
        <f t="shared" si="575"/>
        <v>2.6566666666666666E-2</v>
      </c>
      <c r="BG364" s="2">
        <f t="shared" si="575"/>
        <v>2.6808333333333333E-2</v>
      </c>
      <c r="BH364" s="2">
        <f t="shared" si="575"/>
        <v>2.6691666666666669E-2</v>
      </c>
      <c r="BI364" s="2">
        <f t="shared" si="575"/>
        <v>1.0125E-2</v>
      </c>
      <c r="BJ364" s="2">
        <f t="shared" si="575"/>
        <v>2.1283333333333338E-2</v>
      </c>
      <c r="BK364" s="2">
        <f t="shared" si="575"/>
        <v>2.3183333333333334E-2</v>
      </c>
      <c r="BL364" s="2">
        <f t="shared" si="575"/>
        <v>1.6516666666666669E-2</v>
      </c>
      <c r="BM364" s="2">
        <f t="shared" si="575"/>
        <v>1.5783333333333333E-2</v>
      </c>
      <c r="BO364">
        <f t="shared" si="530"/>
        <v>5</v>
      </c>
      <c r="BP364">
        <f t="shared" si="531"/>
        <v>1</v>
      </c>
      <c r="BQ364">
        <f t="shared" si="532"/>
        <v>20</v>
      </c>
      <c r="BR364">
        <f t="shared" si="533"/>
        <v>8</v>
      </c>
      <c r="BS364">
        <f t="shared" si="534"/>
        <v>7</v>
      </c>
      <c r="BT364">
        <f t="shared" si="535"/>
        <v>6</v>
      </c>
      <c r="BU364">
        <f t="shared" si="536"/>
        <v>12</v>
      </c>
      <c r="BV364">
        <f t="shared" si="537"/>
        <v>17</v>
      </c>
      <c r="BW364">
        <f t="shared" si="538"/>
        <v>27</v>
      </c>
      <c r="BX364">
        <f t="shared" si="539"/>
        <v>14</v>
      </c>
      <c r="BY364">
        <f t="shared" si="540"/>
        <v>23</v>
      </c>
      <c r="BZ364">
        <f t="shared" si="541"/>
        <v>30</v>
      </c>
      <c r="CA364">
        <f t="shared" si="542"/>
        <v>15</v>
      </c>
      <c r="CB364">
        <f t="shared" si="543"/>
        <v>4</v>
      </c>
      <c r="CC364">
        <f t="shared" si="544"/>
        <v>28</v>
      </c>
      <c r="CD364">
        <f t="shared" si="545"/>
        <v>22</v>
      </c>
      <c r="CE364">
        <f t="shared" si="546"/>
        <v>18</v>
      </c>
      <c r="CF364">
        <f t="shared" si="547"/>
        <v>29</v>
      </c>
      <c r="CG364">
        <f t="shared" si="548"/>
        <v>21</v>
      </c>
      <c r="CH364">
        <f t="shared" si="549"/>
        <v>9</v>
      </c>
      <c r="CI364">
        <f t="shared" si="550"/>
        <v>3</v>
      </c>
      <c r="CJ364">
        <f t="shared" si="551"/>
        <v>13</v>
      </c>
      <c r="CK364">
        <f t="shared" si="552"/>
        <v>24</v>
      </c>
      <c r="CL364">
        <f t="shared" si="553"/>
        <v>26</v>
      </c>
      <c r="CM364">
        <f t="shared" si="554"/>
        <v>25</v>
      </c>
      <c r="CN364">
        <f t="shared" si="555"/>
        <v>2</v>
      </c>
      <c r="CO364">
        <f t="shared" si="556"/>
        <v>16</v>
      </c>
      <c r="CP364">
        <f t="shared" si="557"/>
        <v>19</v>
      </c>
      <c r="CQ364">
        <f t="shared" si="558"/>
        <v>11</v>
      </c>
      <c r="CR364">
        <f t="shared" si="559"/>
        <v>10</v>
      </c>
      <c r="CU364" s="2">
        <f t="array" ref="CU364">AVERAGE(IF(BO364:CR364&gt;=$CU$8,E364:AH364,""))-$B364</f>
        <v>7.5286666666666668E-2</v>
      </c>
      <c r="CV364" s="2">
        <f t="array" ref="CV364">AVERAGE(IF(BO364:CR364&lt;=$CV$8,E364:AH364,""))-$B364</f>
        <v>3.5673333333333342E-2</v>
      </c>
      <c r="CW364" s="2">
        <f t="shared" si="519"/>
        <v>3.9613333333333327E-2</v>
      </c>
      <c r="CX364" s="2">
        <f t="shared" si="520"/>
        <v>6.9900000000000004E-2</v>
      </c>
      <c r="CY364" s="2">
        <f t="shared" si="521"/>
        <v>4.7184999999999991E-2</v>
      </c>
      <c r="CZ364" s="2"/>
      <c r="DA364" s="1">
        <f t="shared" si="522"/>
        <v>6.1682684418630247</v>
      </c>
      <c r="DB364" s="1">
        <f t="shared" si="523"/>
        <v>11.599333367623238</v>
      </c>
      <c r="DC364" s="1">
        <f t="shared" si="524"/>
        <v>30.571115975065005</v>
      </c>
      <c r="DD364" s="1">
        <f t="shared" si="525"/>
        <v>5.4278498502473456</v>
      </c>
      <c r="DE364" s="3">
        <f t="shared" si="526"/>
        <v>1.6954561309523806</v>
      </c>
    </row>
    <row r="365" spans="1:109" x14ac:dyDescent="0.25">
      <c r="A365">
        <v>195512</v>
      </c>
      <c r="B365" s="10">
        <v>1.8E-3</v>
      </c>
      <c r="C365" s="11">
        <v>1.46E-2</v>
      </c>
      <c r="E365" s="7">
        <v>9.4000000000000004E-3</v>
      </c>
      <c r="F365" s="7">
        <v>2.1000000000000001E-2</v>
      </c>
      <c r="G365" s="7">
        <v>1.7100000000000001E-2</v>
      </c>
      <c r="H365" s="7">
        <v>-1.5100000000000001E-2</v>
      </c>
      <c r="I365" s="7">
        <v>1.5100000000000001E-2</v>
      </c>
      <c r="J365" s="7">
        <v>-8.9999999999999998E-4</v>
      </c>
      <c r="K365" s="7">
        <v>1.34E-2</v>
      </c>
      <c r="L365" s="7">
        <v>6.2300000000000008E-2</v>
      </c>
      <c r="M365" s="7">
        <v>2.3199999999999998E-2</v>
      </c>
      <c r="N365" s="7">
        <v>6.1000000000000004E-3</v>
      </c>
      <c r="O365" s="7">
        <v>2.58E-2</v>
      </c>
      <c r="P365" s="7">
        <v>2.07E-2</v>
      </c>
      <c r="Q365" s="7">
        <v>4.0300000000000002E-2</v>
      </c>
      <c r="R365" s="7">
        <v>6.3600000000000004E-2</v>
      </c>
      <c r="S365" s="7">
        <v>-2.9500000000000002E-2</v>
      </c>
      <c r="T365" s="7">
        <v>7.5899999999999995E-2</v>
      </c>
      <c r="U365" s="7">
        <v>-2.1800000000000003E-2</v>
      </c>
      <c r="V365" s="7">
        <v>7.9500000000000001E-2</v>
      </c>
      <c r="W365" s="7">
        <v>3.6499999999999998E-2</v>
      </c>
      <c r="X365" s="7">
        <v>-5.0000000000000001E-4</v>
      </c>
      <c r="Y365" s="7">
        <v>8.6E-3</v>
      </c>
      <c r="Z365" s="7">
        <v>1.61E-2</v>
      </c>
      <c r="AA365" s="7">
        <v>2.3199999999999998E-2</v>
      </c>
      <c r="AB365" s="7">
        <v>3.6499999999999998E-2</v>
      </c>
      <c r="AC365" s="7">
        <v>-1.8000000000000002E-2</v>
      </c>
      <c r="AD365" s="7">
        <v>2.63E-2</v>
      </c>
      <c r="AE365" s="7">
        <v>-1.0200000000000001E-2</v>
      </c>
      <c r="AF365" s="7">
        <v>4.5100000000000001E-2</v>
      </c>
      <c r="AG365" s="7">
        <v>2.0899999999999998E-2</v>
      </c>
      <c r="AH365" s="7">
        <v>2.1600000000000001E-2</v>
      </c>
      <c r="AJ365" s="2">
        <f t="shared" ref="AJ365:BM365" si="576">AVERAGE(E353:E364)</f>
        <v>9.3583333333333348E-3</v>
      </c>
      <c r="AK365" s="2">
        <f t="shared" si="576"/>
        <v>4.5083333333333312E-3</v>
      </c>
      <c r="AL365" s="2">
        <f t="shared" si="576"/>
        <v>2.3991666666666665E-2</v>
      </c>
      <c r="AM365" s="2">
        <f t="shared" si="576"/>
        <v>9.208333333333334E-3</v>
      </c>
      <c r="AN365" s="2">
        <f t="shared" si="576"/>
        <v>1.4308333333333333E-2</v>
      </c>
      <c r="AO365" s="2">
        <f t="shared" si="576"/>
        <v>8.4499999999999992E-3</v>
      </c>
      <c r="AP365" s="2">
        <f t="shared" si="576"/>
        <v>1.3674999999999998E-2</v>
      </c>
      <c r="AQ365" s="2">
        <f t="shared" si="576"/>
        <v>1.6450000000000003E-2</v>
      </c>
      <c r="AR365" s="2">
        <f t="shared" si="576"/>
        <v>2.7466666666666664E-2</v>
      </c>
      <c r="AS365" s="2">
        <f t="shared" si="576"/>
        <v>1.3033333333333336E-2</v>
      </c>
      <c r="AT365" s="2">
        <f t="shared" si="576"/>
        <v>1.845833333333333E-2</v>
      </c>
      <c r="AU365" s="2">
        <f t="shared" si="576"/>
        <v>4.2408333333333333E-2</v>
      </c>
      <c r="AV365" s="2">
        <f t="shared" si="576"/>
        <v>1.9466666666666667E-2</v>
      </c>
      <c r="AW365" s="2">
        <f t="shared" si="576"/>
        <v>1.3458333333333336E-2</v>
      </c>
      <c r="AX365" s="2">
        <f t="shared" si="576"/>
        <v>4.1500000000000002E-2</v>
      </c>
      <c r="AY365" s="2">
        <f t="shared" si="576"/>
        <v>2.7308333333333327E-2</v>
      </c>
      <c r="AZ365" s="2">
        <f t="shared" si="576"/>
        <v>2.1683333333333332E-2</v>
      </c>
      <c r="BA365" s="2">
        <f t="shared" si="576"/>
        <v>3.4616666666666664E-2</v>
      </c>
      <c r="BB365" s="2">
        <f t="shared" si="576"/>
        <v>2.4141666666666672E-2</v>
      </c>
      <c r="BC365" s="2">
        <f t="shared" si="576"/>
        <v>1.2950000000000001E-2</v>
      </c>
      <c r="BD365" s="2">
        <f t="shared" si="576"/>
        <v>9.8750000000000001E-3</v>
      </c>
      <c r="BE365" s="2">
        <f t="shared" si="576"/>
        <v>1.1208333333333334E-2</v>
      </c>
      <c r="BF365" s="2">
        <f t="shared" si="576"/>
        <v>1.5574999999999999E-2</v>
      </c>
      <c r="BG365" s="2">
        <f t="shared" si="576"/>
        <v>2.3266666666666668E-2</v>
      </c>
      <c r="BH365" s="2">
        <f t="shared" si="576"/>
        <v>2.6033333333333335E-2</v>
      </c>
      <c r="BI365" s="2">
        <f t="shared" si="576"/>
        <v>4.5083333333333338E-3</v>
      </c>
      <c r="BJ365" s="2">
        <f t="shared" si="576"/>
        <v>1.9091666666666667E-2</v>
      </c>
      <c r="BK365" s="2">
        <f t="shared" si="576"/>
        <v>2.0666666666666667E-2</v>
      </c>
      <c r="BL365" s="2">
        <f t="shared" si="576"/>
        <v>1.0808333333333336E-2</v>
      </c>
      <c r="BM365" s="2">
        <f t="shared" si="576"/>
        <v>1.2566666666666663E-2</v>
      </c>
      <c r="BO365">
        <f t="shared" si="530"/>
        <v>5</v>
      </c>
      <c r="BP365">
        <f t="shared" si="531"/>
        <v>1</v>
      </c>
      <c r="BQ365">
        <f t="shared" si="532"/>
        <v>23</v>
      </c>
      <c r="BR365">
        <f t="shared" si="533"/>
        <v>4</v>
      </c>
      <c r="BS365">
        <f t="shared" si="534"/>
        <v>14</v>
      </c>
      <c r="BT365">
        <f t="shared" si="535"/>
        <v>3</v>
      </c>
      <c r="BU365">
        <f t="shared" si="536"/>
        <v>13</v>
      </c>
      <c r="BV365">
        <f t="shared" si="537"/>
        <v>16</v>
      </c>
      <c r="BW365">
        <f t="shared" si="538"/>
        <v>27</v>
      </c>
      <c r="BX365">
        <f t="shared" si="539"/>
        <v>11</v>
      </c>
      <c r="BY365">
        <f t="shared" si="540"/>
        <v>17</v>
      </c>
      <c r="BZ365">
        <f t="shared" si="541"/>
        <v>30</v>
      </c>
      <c r="CA365">
        <f t="shared" si="542"/>
        <v>19</v>
      </c>
      <c r="CB365">
        <f t="shared" si="543"/>
        <v>12</v>
      </c>
      <c r="CC365">
        <f t="shared" si="544"/>
        <v>29</v>
      </c>
      <c r="CD365">
        <f t="shared" si="545"/>
        <v>26</v>
      </c>
      <c r="CE365">
        <f t="shared" si="546"/>
        <v>21</v>
      </c>
      <c r="CF365">
        <f t="shared" si="547"/>
        <v>28</v>
      </c>
      <c r="CG365">
        <f t="shared" si="548"/>
        <v>24</v>
      </c>
      <c r="CH365">
        <f t="shared" si="549"/>
        <v>10</v>
      </c>
      <c r="CI365">
        <f t="shared" si="550"/>
        <v>6</v>
      </c>
      <c r="CJ365">
        <f t="shared" si="551"/>
        <v>8</v>
      </c>
      <c r="CK365">
        <f t="shared" si="552"/>
        <v>15</v>
      </c>
      <c r="CL365">
        <f t="shared" si="553"/>
        <v>22</v>
      </c>
      <c r="CM365">
        <f t="shared" si="554"/>
        <v>25</v>
      </c>
      <c r="CN365">
        <f t="shared" si="555"/>
        <v>2</v>
      </c>
      <c r="CO365">
        <f t="shared" si="556"/>
        <v>18</v>
      </c>
      <c r="CP365">
        <f t="shared" si="557"/>
        <v>20</v>
      </c>
      <c r="CQ365">
        <f t="shared" si="558"/>
        <v>7</v>
      </c>
      <c r="CR365">
        <f t="shared" si="559"/>
        <v>9</v>
      </c>
      <c r="CU365" s="2">
        <f t="array" ref="CU365">AVERAGE(IF(BO365:CR365&gt;=$CU$8,E365:AH365,""))-$B365</f>
        <v>2.3759999999999996E-2</v>
      </c>
      <c r="CV365" s="2">
        <f t="array" ref="CV365">AVERAGE(IF(BO365:CR365&lt;=$CV$8,E365:AH365,""))-$B365</f>
        <v>1.3453333333333335E-2</v>
      </c>
      <c r="CW365" s="2">
        <f t="shared" si="519"/>
        <v>1.0306666666666662E-2</v>
      </c>
      <c r="CX365" s="2">
        <f t="shared" si="520"/>
        <v>1.46E-2</v>
      </c>
      <c r="CY365" s="2">
        <f t="shared" si="521"/>
        <v>1.1379999999999996E-2</v>
      </c>
      <c r="CZ365" s="2"/>
      <c r="DA365" s="1">
        <f t="shared" si="522"/>
        <v>6.24294561179918</v>
      </c>
      <c r="DB365" s="1">
        <f t="shared" si="523"/>
        <v>11.789562434852259</v>
      </c>
      <c r="DC365" s="1">
        <f t="shared" si="524"/>
        <v>31.352513699387668</v>
      </c>
      <c r="DD365" s="1">
        <f t="shared" si="525"/>
        <v>5.5106426532964514</v>
      </c>
      <c r="DE365" s="3">
        <f t="shared" si="526"/>
        <v>1.7057627976190473</v>
      </c>
    </row>
    <row r="366" spans="1:109" x14ac:dyDescent="0.25">
      <c r="A366">
        <v>195601</v>
      </c>
      <c r="B366" s="10">
        <v>2.2000000000000001E-3</v>
      </c>
      <c r="C366" s="11">
        <v>-3.0200000000000001E-2</v>
      </c>
      <c r="E366" s="7">
        <v>-2.1600000000000001E-2</v>
      </c>
      <c r="F366" s="7">
        <v>3.8E-3</v>
      </c>
      <c r="G366" s="7">
        <v>2.0999999999999999E-3</v>
      </c>
      <c r="H366" s="7">
        <v>-5.4000000000000006E-2</v>
      </c>
      <c r="I366" s="7">
        <v>-1.44E-2</v>
      </c>
      <c r="J366" s="7">
        <v>-3.5299999999999998E-2</v>
      </c>
      <c r="K366" s="7">
        <v>-1.7500000000000002E-2</v>
      </c>
      <c r="L366" s="7">
        <v>-6.5000000000000002E-2</v>
      </c>
      <c r="M366" s="7">
        <v>-4.6200000000000005E-2</v>
      </c>
      <c r="N366" s="7">
        <v>-1.34E-2</v>
      </c>
      <c r="O366" s="7">
        <v>-4.4600000000000001E-2</v>
      </c>
      <c r="P366" s="7">
        <v>-3.9E-2</v>
      </c>
      <c r="Q366" s="7">
        <v>-4.1500000000000002E-2</v>
      </c>
      <c r="R366" s="7">
        <v>-5.7099999999999998E-2</v>
      </c>
      <c r="S366" s="7">
        <v>-6.9699999999999998E-2</v>
      </c>
      <c r="T366" s="7">
        <v>-6.4399999999999999E-2</v>
      </c>
      <c r="U366" s="7">
        <v>-2.6700000000000002E-2</v>
      </c>
      <c r="V366" s="7">
        <v>5.8600000000000006E-2</v>
      </c>
      <c r="W366" s="7">
        <v>4.8999999999999998E-3</v>
      </c>
      <c r="X366" s="7">
        <v>-2.8999999999999998E-3</v>
      </c>
      <c r="Y366" s="7">
        <v>1.8700000000000001E-2</v>
      </c>
      <c r="Z366" s="7">
        <v>2.3199999999999998E-2</v>
      </c>
      <c r="AA366" s="7">
        <v>-4.3299999999999998E-2</v>
      </c>
      <c r="AB366" s="7">
        <v>-4.4500000000000005E-2</v>
      </c>
      <c r="AC366" s="7">
        <v>-2.2799999999999997E-2</v>
      </c>
      <c r="AD366" s="7">
        <v>-5.0000000000000001E-3</v>
      </c>
      <c r="AE366" s="7">
        <v>-4.2099999999999999E-2</v>
      </c>
      <c r="AF366" s="7">
        <v>-3.85E-2</v>
      </c>
      <c r="AG366" s="7">
        <v>-3.5799999999999998E-2</v>
      </c>
      <c r="AH366" s="7">
        <v>-2.5000000000000001E-2</v>
      </c>
      <c r="AJ366" s="2">
        <f t="shared" ref="AJ366:BM366" si="577">AVERAGE(E354:E365)</f>
        <v>8.0416666666666674E-3</v>
      </c>
      <c r="AK366" s="2">
        <f t="shared" si="577"/>
        <v>-6.4166666666666799E-4</v>
      </c>
      <c r="AL366" s="2">
        <f t="shared" si="577"/>
        <v>1.9158333333333336E-2</v>
      </c>
      <c r="AM366" s="2">
        <f t="shared" si="577"/>
        <v>-5.0833333333333275E-4</v>
      </c>
      <c r="AN366" s="2">
        <f t="shared" si="577"/>
        <v>1.1466666666666667E-2</v>
      </c>
      <c r="AO366" s="2">
        <f t="shared" si="577"/>
        <v>5.9500000000000004E-3</v>
      </c>
      <c r="AP366" s="2">
        <f t="shared" si="577"/>
        <v>1.0725000000000004E-2</v>
      </c>
      <c r="AQ366" s="2">
        <f t="shared" si="577"/>
        <v>1.6541666666666666E-2</v>
      </c>
      <c r="AR366" s="2">
        <f t="shared" si="577"/>
        <v>2.6291666666666658E-2</v>
      </c>
      <c r="AS366" s="2">
        <f t="shared" si="577"/>
        <v>7.383333333333332E-3</v>
      </c>
      <c r="AT366" s="2">
        <f t="shared" si="577"/>
        <v>1.8599999999999998E-2</v>
      </c>
      <c r="AU366" s="2">
        <f t="shared" si="577"/>
        <v>3.3925000000000004E-2</v>
      </c>
      <c r="AV366" s="2">
        <f t="shared" si="577"/>
        <v>1.7683333333333336E-2</v>
      </c>
      <c r="AW366" s="2">
        <f t="shared" si="577"/>
        <v>1.5250000000000005E-2</v>
      </c>
      <c r="AX366" s="2">
        <f t="shared" si="577"/>
        <v>3.2649999999999998E-2</v>
      </c>
      <c r="AY366" s="2">
        <f t="shared" si="577"/>
        <v>2.1383333333333334E-2</v>
      </c>
      <c r="AZ366" s="2">
        <f t="shared" si="577"/>
        <v>1.6741666666666665E-2</v>
      </c>
      <c r="BA366" s="2">
        <f t="shared" si="577"/>
        <v>3.2741666666666662E-2</v>
      </c>
      <c r="BB366" s="2">
        <f t="shared" si="577"/>
        <v>2.1816666666666668E-2</v>
      </c>
      <c r="BC366" s="2">
        <f t="shared" si="577"/>
        <v>9.9333333333333339E-3</v>
      </c>
      <c r="BD366" s="2">
        <f t="shared" si="577"/>
        <v>9.2750000000000003E-3</v>
      </c>
      <c r="BE366" s="2">
        <f t="shared" si="577"/>
        <v>6.0166666666666693E-3</v>
      </c>
      <c r="BF366" s="2">
        <f t="shared" si="577"/>
        <v>1.6716666666666664E-2</v>
      </c>
      <c r="BG366" s="2">
        <f t="shared" si="577"/>
        <v>2.1766666666666667E-2</v>
      </c>
      <c r="BH366" s="2">
        <f t="shared" si="577"/>
        <v>1.4449999999999996E-2</v>
      </c>
      <c r="BI366" s="2">
        <f t="shared" si="577"/>
        <v>2.3000000000000004E-3</v>
      </c>
      <c r="BJ366" s="2">
        <f t="shared" si="577"/>
        <v>1.6641666666666666E-2</v>
      </c>
      <c r="BK366" s="2">
        <f t="shared" si="577"/>
        <v>1.2641666666666664E-2</v>
      </c>
      <c r="BL366" s="2">
        <f t="shared" si="577"/>
        <v>7.516666666666668E-3</v>
      </c>
      <c r="BM366" s="2">
        <f t="shared" si="577"/>
        <v>1.1516666666666666E-2</v>
      </c>
      <c r="BO366">
        <f t="shared" si="530"/>
        <v>8</v>
      </c>
      <c r="BP366">
        <f t="shared" si="531"/>
        <v>1</v>
      </c>
      <c r="BQ366">
        <f t="shared" si="532"/>
        <v>23</v>
      </c>
      <c r="BR366">
        <f t="shared" si="533"/>
        <v>2</v>
      </c>
      <c r="BS366">
        <f t="shared" si="534"/>
        <v>12</v>
      </c>
      <c r="BT366">
        <f t="shared" si="535"/>
        <v>4</v>
      </c>
      <c r="BU366">
        <f t="shared" si="536"/>
        <v>11</v>
      </c>
      <c r="BV366">
        <f t="shared" si="537"/>
        <v>17</v>
      </c>
      <c r="BW366">
        <f t="shared" si="538"/>
        <v>27</v>
      </c>
      <c r="BX366">
        <f t="shared" si="539"/>
        <v>6</v>
      </c>
      <c r="BY366">
        <f t="shared" si="540"/>
        <v>22</v>
      </c>
      <c r="BZ366">
        <f t="shared" si="541"/>
        <v>30</v>
      </c>
      <c r="CA366">
        <f t="shared" si="542"/>
        <v>21</v>
      </c>
      <c r="CB366">
        <f t="shared" si="543"/>
        <v>16</v>
      </c>
      <c r="CC366">
        <f t="shared" si="544"/>
        <v>28</v>
      </c>
      <c r="CD366">
        <f t="shared" si="545"/>
        <v>24</v>
      </c>
      <c r="CE366">
        <f t="shared" si="546"/>
        <v>20</v>
      </c>
      <c r="CF366">
        <f t="shared" si="547"/>
        <v>29</v>
      </c>
      <c r="CG366">
        <f t="shared" si="548"/>
        <v>26</v>
      </c>
      <c r="CH366">
        <f t="shared" si="549"/>
        <v>10</v>
      </c>
      <c r="CI366">
        <f t="shared" si="550"/>
        <v>9</v>
      </c>
      <c r="CJ366">
        <f t="shared" si="551"/>
        <v>5</v>
      </c>
      <c r="CK366">
        <f t="shared" si="552"/>
        <v>19</v>
      </c>
      <c r="CL366">
        <f t="shared" si="553"/>
        <v>25</v>
      </c>
      <c r="CM366">
        <f t="shared" si="554"/>
        <v>15</v>
      </c>
      <c r="CN366">
        <f t="shared" si="555"/>
        <v>3</v>
      </c>
      <c r="CO366">
        <f t="shared" si="556"/>
        <v>18</v>
      </c>
      <c r="CP366">
        <f t="shared" si="557"/>
        <v>14</v>
      </c>
      <c r="CQ366">
        <f t="shared" si="558"/>
        <v>7</v>
      </c>
      <c r="CR366">
        <f t="shared" si="559"/>
        <v>13</v>
      </c>
      <c r="CU366" s="2">
        <f t="array" ref="CU366">AVERAGE(IF(BO366:CR366&gt;=$CU$8,E366:AH366,""))-$B366</f>
        <v>-3.6766666666666663E-2</v>
      </c>
      <c r="CV366" s="2">
        <f t="array" ref="CV366">AVERAGE(IF(BO366:CR366&lt;=$CV$8,E366:AH366,""))-$B366</f>
        <v>-1.8233333333333334E-2</v>
      </c>
      <c r="CW366" s="2">
        <f t="shared" si="519"/>
        <v>-1.8533333333333329E-2</v>
      </c>
      <c r="CX366" s="2">
        <f t="shared" si="520"/>
        <v>-3.0200000000000001E-2</v>
      </c>
      <c r="CY366" s="2">
        <f t="shared" si="521"/>
        <v>-2.1449999999999997E-2</v>
      </c>
      <c r="CZ366" s="2"/>
      <c r="DA366" s="1">
        <f t="shared" si="522"/>
        <v>6.140977500139793</v>
      </c>
      <c r="DB366" s="1">
        <f t="shared" si="523"/>
        <v>11.459454686676395</v>
      </c>
      <c r="DC366" s="1">
        <f t="shared" si="524"/>
        <v>30.268761809178834</v>
      </c>
      <c r="DD366" s="1">
        <f t="shared" si="525"/>
        <v>5.4222886827552648</v>
      </c>
      <c r="DE366" s="3">
        <f t="shared" si="526"/>
        <v>1.687229464285714</v>
      </c>
    </row>
    <row r="367" spans="1:109" x14ac:dyDescent="0.25">
      <c r="A367">
        <v>195602</v>
      </c>
      <c r="B367" s="10">
        <v>1.9E-3</v>
      </c>
      <c r="C367" s="11">
        <v>3.7600000000000001E-2</v>
      </c>
      <c r="E367" s="7">
        <v>2.35E-2</v>
      </c>
      <c r="F367" s="7">
        <v>7.000000000000001E-4</v>
      </c>
      <c r="G367" s="7">
        <v>-3.1899999999999998E-2</v>
      </c>
      <c r="H367" s="7">
        <v>8.0399999999999999E-2</v>
      </c>
      <c r="I367" s="7">
        <v>3.7600000000000001E-2</v>
      </c>
      <c r="J367" s="7">
        <v>6.7699999999999996E-2</v>
      </c>
      <c r="K367" s="7">
        <v>1.3000000000000001E-2</v>
      </c>
      <c r="L367" s="7">
        <v>8.2699999999999996E-2</v>
      </c>
      <c r="M367" s="7">
        <v>4.02E-2</v>
      </c>
      <c r="N367" s="7">
        <v>3.4000000000000002E-3</v>
      </c>
      <c r="O367" s="7">
        <v>5.1400000000000001E-2</v>
      </c>
      <c r="P367" s="7">
        <v>4.8200000000000007E-2</v>
      </c>
      <c r="Q367" s="7">
        <v>5.5899999999999998E-2</v>
      </c>
      <c r="R367" s="7">
        <v>6.1100000000000002E-2</v>
      </c>
      <c r="S367" s="7">
        <v>5.3800000000000001E-2</v>
      </c>
      <c r="T367" s="7">
        <v>3.7499999999999999E-2</v>
      </c>
      <c r="U367" s="7">
        <v>6.8499999999999991E-2</v>
      </c>
      <c r="V367" s="7">
        <v>0.121</v>
      </c>
      <c r="W367" s="7">
        <v>4.1900000000000007E-2</v>
      </c>
      <c r="X367" s="7">
        <v>2.01E-2</v>
      </c>
      <c r="Y367" s="7">
        <v>1.6000000000000001E-3</v>
      </c>
      <c r="Z367" s="7">
        <v>6.54E-2</v>
      </c>
      <c r="AA367" s="7">
        <v>6.5500000000000003E-2</v>
      </c>
      <c r="AB367" s="7">
        <v>7.5499999999999998E-2</v>
      </c>
      <c r="AC367" s="7">
        <v>2.35E-2</v>
      </c>
      <c r="AD367" s="7">
        <v>5.8499999999999996E-2</v>
      </c>
      <c r="AE367" s="7">
        <v>2.58E-2</v>
      </c>
      <c r="AF367" s="7">
        <v>-2.7000000000000001E-3</v>
      </c>
      <c r="AG367" s="7">
        <v>3.5700000000000003E-2</v>
      </c>
      <c r="AH367" s="7">
        <v>3.7200000000000004E-2</v>
      </c>
      <c r="AJ367" s="2">
        <f t="shared" ref="AJ367:BM367" si="578">AVERAGE(E355:E366)</f>
        <v>6.0750000000000014E-3</v>
      </c>
      <c r="AK367" s="2">
        <f t="shared" si="578"/>
        <v>2.9999999999999992E-3</v>
      </c>
      <c r="AL367" s="2">
        <f t="shared" si="578"/>
        <v>1.8216666666666669E-2</v>
      </c>
      <c r="AM367" s="2">
        <f t="shared" si="578"/>
        <v>-3.8250000000000007E-3</v>
      </c>
      <c r="AN367" s="2">
        <f t="shared" si="578"/>
        <v>1.0066666666666668E-2</v>
      </c>
      <c r="AO367" s="2">
        <f t="shared" si="578"/>
        <v>3.9416666666666671E-3</v>
      </c>
      <c r="AP367" s="2">
        <f t="shared" si="578"/>
        <v>7.8750000000000018E-3</v>
      </c>
      <c r="AQ367" s="2">
        <f t="shared" si="578"/>
        <v>1.3525000000000001E-2</v>
      </c>
      <c r="AR367" s="2">
        <f t="shared" si="578"/>
        <v>2.4741666666666662E-2</v>
      </c>
      <c r="AS367" s="2">
        <f t="shared" si="578"/>
        <v>4.8250000000000003E-3</v>
      </c>
      <c r="AT367" s="2">
        <f t="shared" si="578"/>
        <v>1.4766666666666664E-2</v>
      </c>
      <c r="AU367" s="2">
        <f t="shared" si="578"/>
        <v>2.7850000000000003E-2</v>
      </c>
      <c r="AV367" s="2">
        <f t="shared" si="578"/>
        <v>1.4216666666666667E-2</v>
      </c>
      <c r="AW367" s="2">
        <f t="shared" si="578"/>
        <v>6.8250000000000012E-3</v>
      </c>
      <c r="AX367" s="2">
        <f t="shared" si="578"/>
        <v>2.6200000000000001E-2</v>
      </c>
      <c r="AY367" s="2">
        <f t="shared" si="578"/>
        <v>8.7249999999999984E-3</v>
      </c>
      <c r="AZ367" s="2">
        <f t="shared" si="578"/>
        <v>1.1774999999999996E-2</v>
      </c>
      <c r="BA367" s="2">
        <f t="shared" si="578"/>
        <v>4.0500000000000001E-2</v>
      </c>
      <c r="BB367" s="2">
        <f t="shared" si="578"/>
        <v>2.1858333333333337E-2</v>
      </c>
      <c r="BC367" s="2">
        <f t="shared" si="578"/>
        <v>8.4916666666666665E-3</v>
      </c>
      <c r="BD367" s="2">
        <f t="shared" si="578"/>
        <v>1.0166666666666666E-2</v>
      </c>
      <c r="BE367" s="2">
        <f t="shared" si="578"/>
        <v>7.4083333333333353E-3</v>
      </c>
      <c r="BF367" s="2">
        <f t="shared" si="578"/>
        <v>1.1624999999999998E-2</v>
      </c>
      <c r="BG367" s="2">
        <f t="shared" si="578"/>
        <v>2.1258333333333334E-2</v>
      </c>
      <c r="BH367" s="2">
        <f t="shared" si="578"/>
        <v>1.1849999999999999E-2</v>
      </c>
      <c r="BI367" s="2">
        <f t="shared" si="578"/>
        <v>3.0583333333333343E-3</v>
      </c>
      <c r="BJ367" s="2">
        <f t="shared" si="578"/>
        <v>1.1374999999999998E-2</v>
      </c>
      <c r="BK367" s="2">
        <f t="shared" si="578"/>
        <v>6.2083333333333296E-3</v>
      </c>
      <c r="BL367" s="2">
        <f t="shared" si="578"/>
        <v>4.3916666666666678E-3</v>
      </c>
      <c r="BM367" s="2">
        <f t="shared" si="578"/>
        <v>9.8750000000000001E-3</v>
      </c>
      <c r="BO367">
        <f t="shared" si="530"/>
        <v>7</v>
      </c>
      <c r="BP367">
        <f t="shared" si="531"/>
        <v>2</v>
      </c>
      <c r="BQ367">
        <f t="shared" si="532"/>
        <v>24</v>
      </c>
      <c r="BR367">
        <f t="shared" si="533"/>
        <v>1</v>
      </c>
      <c r="BS367">
        <f t="shared" si="534"/>
        <v>15</v>
      </c>
      <c r="BT367">
        <f t="shared" si="535"/>
        <v>4</v>
      </c>
      <c r="BU367">
        <f t="shared" si="536"/>
        <v>11</v>
      </c>
      <c r="BV367">
        <f t="shared" si="537"/>
        <v>21</v>
      </c>
      <c r="BW367">
        <f t="shared" si="538"/>
        <v>27</v>
      </c>
      <c r="BX367">
        <f t="shared" si="539"/>
        <v>6</v>
      </c>
      <c r="BY367">
        <f t="shared" si="540"/>
        <v>23</v>
      </c>
      <c r="BZ367">
        <f t="shared" si="541"/>
        <v>29</v>
      </c>
      <c r="CA367">
        <f t="shared" si="542"/>
        <v>22</v>
      </c>
      <c r="CB367">
        <f t="shared" si="543"/>
        <v>9</v>
      </c>
      <c r="CC367">
        <f t="shared" si="544"/>
        <v>28</v>
      </c>
      <c r="CD367">
        <f t="shared" si="545"/>
        <v>13</v>
      </c>
      <c r="CE367">
        <f t="shared" si="546"/>
        <v>19</v>
      </c>
      <c r="CF367">
        <f t="shared" si="547"/>
        <v>30</v>
      </c>
      <c r="CG367">
        <f t="shared" si="548"/>
        <v>26</v>
      </c>
      <c r="CH367">
        <f t="shared" si="549"/>
        <v>12</v>
      </c>
      <c r="CI367">
        <f t="shared" si="550"/>
        <v>16</v>
      </c>
      <c r="CJ367">
        <f t="shared" si="551"/>
        <v>10</v>
      </c>
      <c r="CK367">
        <f t="shared" si="552"/>
        <v>18</v>
      </c>
      <c r="CL367">
        <f t="shared" si="553"/>
        <v>25</v>
      </c>
      <c r="CM367">
        <f t="shared" si="554"/>
        <v>20</v>
      </c>
      <c r="CN367">
        <f t="shared" si="555"/>
        <v>3</v>
      </c>
      <c r="CO367">
        <f t="shared" si="556"/>
        <v>17</v>
      </c>
      <c r="CP367">
        <f t="shared" si="557"/>
        <v>8</v>
      </c>
      <c r="CQ367">
        <f t="shared" si="558"/>
        <v>5</v>
      </c>
      <c r="CR367">
        <f t="shared" si="559"/>
        <v>14</v>
      </c>
      <c r="CU367" s="2">
        <f t="array" ref="CU367">AVERAGE(IF(BO367:CR367&gt;=$CU$8,E367:AH367,""))-$B367</f>
        <v>4.6340000000000013E-2</v>
      </c>
      <c r="CV367" s="2">
        <f t="array" ref="CV367">AVERAGE(IF(BO367:CR367&lt;=$CV$8,E367:AH367,""))-$B367</f>
        <v>3.4040000000000001E-2</v>
      </c>
      <c r="CW367" s="2">
        <f t="shared" si="519"/>
        <v>1.2300000000000012E-2</v>
      </c>
      <c r="CX367" s="2">
        <f t="shared" si="520"/>
        <v>3.7600000000000001E-2</v>
      </c>
      <c r="CY367" s="2">
        <f t="shared" si="521"/>
        <v>1.862500000000001E-2</v>
      </c>
      <c r="CZ367" s="2"/>
      <c r="DA367" s="1">
        <f t="shared" si="522"/>
        <v>6.2281793806417785</v>
      </c>
      <c r="DB367" s="1">
        <f t="shared" si="523"/>
        <v>11.912103146800114</v>
      </c>
      <c r="DC367" s="1">
        <f t="shared" si="524"/>
        <v>31.728926878853624</v>
      </c>
      <c r="DD367" s="1">
        <f t="shared" si="525"/>
        <v>5.6171657380134894</v>
      </c>
      <c r="DE367" s="3">
        <f t="shared" si="526"/>
        <v>1.6995294642857139</v>
      </c>
    </row>
    <row r="368" spans="1:109" x14ac:dyDescent="0.25">
      <c r="A368">
        <v>195603</v>
      </c>
      <c r="B368" s="10">
        <v>1.5E-3</v>
      </c>
      <c r="C368" s="11">
        <v>6.6699999999999995E-2</v>
      </c>
      <c r="E368" s="7">
        <v>1.7600000000000001E-2</v>
      </c>
      <c r="F368" s="7">
        <v>4.7100000000000003E-2</v>
      </c>
      <c r="G368" s="7">
        <v>1.6299999999999999E-2</v>
      </c>
      <c r="H368" s="7">
        <v>4.1999999999999997E-3</v>
      </c>
      <c r="I368" s="7">
        <v>3.0200000000000001E-2</v>
      </c>
      <c r="J368" s="7">
        <v>4.2599999999999999E-2</v>
      </c>
      <c r="K368" s="7">
        <v>2.7000000000000001E-3</v>
      </c>
      <c r="L368" s="7">
        <v>7.2599999999999998E-2</v>
      </c>
      <c r="M368" s="7">
        <v>5.6600000000000004E-2</v>
      </c>
      <c r="N368" s="7">
        <v>-4.8999999999999998E-3</v>
      </c>
      <c r="O368" s="7">
        <v>0.1176</v>
      </c>
      <c r="P368" s="7">
        <v>9.9299999999999999E-2</v>
      </c>
      <c r="Q368" s="7">
        <v>4.3799999999999999E-2</v>
      </c>
      <c r="R368" s="7">
        <v>8.6500000000000007E-2</v>
      </c>
      <c r="S368" s="7">
        <v>4.6100000000000002E-2</v>
      </c>
      <c r="T368" s="7">
        <v>5.6000000000000008E-3</v>
      </c>
      <c r="U368" s="7">
        <v>1.6899999999999998E-2</v>
      </c>
      <c r="V368" s="7">
        <v>9.3399999999999997E-2</v>
      </c>
      <c r="W368" s="7">
        <v>0.11460000000000001</v>
      </c>
      <c r="X368" s="7">
        <v>3.8199999999999998E-2</v>
      </c>
      <c r="Y368" s="7">
        <v>1.43E-2</v>
      </c>
      <c r="Z368" s="7">
        <v>6.6900000000000001E-2</v>
      </c>
      <c r="AA368" s="7">
        <v>0.1358</v>
      </c>
      <c r="AB368" s="7">
        <v>0.109</v>
      </c>
      <c r="AC368" s="7">
        <v>6.9699999999999998E-2</v>
      </c>
      <c r="AD368" s="7">
        <v>2.3900000000000001E-2</v>
      </c>
      <c r="AE368" s="7">
        <v>1E-3</v>
      </c>
      <c r="AF368" s="7">
        <v>2.7700000000000002E-2</v>
      </c>
      <c r="AG368" s="7">
        <v>5.6600000000000004E-2</v>
      </c>
      <c r="AH368" s="7">
        <v>8.6800000000000002E-2</v>
      </c>
      <c r="AJ368" s="2">
        <f t="shared" ref="AJ368:BM368" si="579">AVERAGE(E356:E367)</f>
        <v>6.5250000000000004E-3</v>
      </c>
      <c r="AK368" s="2">
        <f t="shared" si="579"/>
        <v>1.7000000000000001E-3</v>
      </c>
      <c r="AL368" s="2">
        <f t="shared" si="579"/>
        <v>1.6300000000000005E-2</v>
      </c>
      <c r="AM368" s="2">
        <f t="shared" si="579"/>
        <v>1.0166666666666668E-3</v>
      </c>
      <c r="AN368" s="2">
        <f t="shared" si="579"/>
        <v>9.3416666666666665E-3</v>
      </c>
      <c r="AO368" s="2">
        <f t="shared" si="579"/>
        <v>5.8583333333333334E-3</v>
      </c>
      <c r="AP368" s="2">
        <f t="shared" si="579"/>
        <v>6.6000000000000008E-3</v>
      </c>
      <c r="AQ368" s="2">
        <f t="shared" si="579"/>
        <v>1.8041666666666664E-2</v>
      </c>
      <c r="AR368" s="2">
        <f t="shared" si="579"/>
        <v>2.4333333333333332E-2</v>
      </c>
      <c r="AS368" s="2">
        <f t="shared" si="579"/>
        <v>4.1250000000000002E-3</v>
      </c>
      <c r="AT368" s="2">
        <f t="shared" si="579"/>
        <v>1.6424999999999999E-2</v>
      </c>
      <c r="AU368" s="2">
        <f t="shared" si="579"/>
        <v>2.8191666666666667E-2</v>
      </c>
      <c r="AV368" s="2">
        <f t="shared" si="579"/>
        <v>1.5341666666666668E-2</v>
      </c>
      <c r="AW368" s="2">
        <f t="shared" si="579"/>
        <v>8.1583333333333351E-3</v>
      </c>
      <c r="AX368" s="2">
        <f t="shared" si="579"/>
        <v>3.1483333333333328E-2</v>
      </c>
      <c r="AY368" s="2">
        <f t="shared" si="579"/>
        <v>8.7249999999999984E-3</v>
      </c>
      <c r="AZ368" s="2">
        <f t="shared" si="579"/>
        <v>1.7516666666666663E-2</v>
      </c>
      <c r="BA368" s="2">
        <f t="shared" si="579"/>
        <v>4.4408333333333327E-2</v>
      </c>
      <c r="BB368" s="2">
        <f t="shared" si="579"/>
        <v>2.3366666666666671E-2</v>
      </c>
      <c r="BC368" s="2">
        <f t="shared" si="579"/>
        <v>7.1333333333333344E-3</v>
      </c>
      <c r="BD368" s="2">
        <f t="shared" si="579"/>
        <v>6.9749999999999986E-3</v>
      </c>
      <c r="BE368" s="2">
        <f t="shared" si="579"/>
        <v>6.4500000000000009E-3</v>
      </c>
      <c r="BF368" s="2">
        <f t="shared" si="579"/>
        <v>1.355E-2</v>
      </c>
      <c r="BG368" s="2">
        <f t="shared" si="579"/>
        <v>2.3591666666666664E-2</v>
      </c>
      <c r="BH368" s="2">
        <f t="shared" si="579"/>
        <v>9.0166666666666659E-3</v>
      </c>
      <c r="BI368" s="2">
        <f t="shared" si="579"/>
        <v>7.391666666666667E-3</v>
      </c>
      <c r="BJ368" s="2">
        <f t="shared" si="579"/>
        <v>1.2441666666666663E-2</v>
      </c>
      <c r="BK368" s="2">
        <f t="shared" si="579"/>
        <v>4.4000000000000003E-3</v>
      </c>
      <c r="BL368" s="2">
        <f t="shared" si="579"/>
        <v>5.6916666666666669E-3</v>
      </c>
      <c r="BM368" s="2">
        <f t="shared" si="579"/>
        <v>7.4999999999999989E-3</v>
      </c>
      <c r="BO368">
        <f t="shared" si="530"/>
        <v>8</v>
      </c>
      <c r="BP368">
        <f t="shared" si="531"/>
        <v>2</v>
      </c>
      <c r="BQ368">
        <f t="shared" si="532"/>
        <v>21</v>
      </c>
      <c r="BR368">
        <f t="shared" si="533"/>
        <v>1</v>
      </c>
      <c r="BS368">
        <f t="shared" si="534"/>
        <v>17</v>
      </c>
      <c r="BT368">
        <f t="shared" si="535"/>
        <v>6</v>
      </c>
      <c r="BU368">
        <f t="shared" si="536"/>
        <v>9</v>
      </c>
      <c r="BV368">
        <f t="shared" si="537"/>
        <v>24</v>
      </c>
      <c r="BW368">
        <f t="shared" si="538"/>
        <v>27</v>
      </c>
      <c r="BX368">
        <f t="shared" si="539"/>
        <v>3</v>
      </c>
      <c r="BY368">
        <f t="shared" si="540"/>
        <v>22</v>
      </c>
      <c r="BZ368">
        <f t="shared" si="541"/>
        <v>28</v>
      </c>
      <c r="CA368">
        <f t="shared" si="542"/>
        <v>20</v>
      </c>
      <c r="CB368">
        <f t="shared" si="543"/>
        <v>14</v>
      </c>
      <c r="CC368">
        <f t="shared" si="544"/>
        <v>29</v>
      </c>
      <c r="CD368">
        <f t="shared" si="545"/>
        <v>15</v>
      </c>
      <c r="CE368">
        <f t="shared" si="546"/>
        <v>23</v>
      </c>
      <c r="CF368">
        <f t="shared" si="547"/>
        <v>30</v>
      </c>
      <c r="CG368">
        <f t="shared" si="548"/>
        <v>25</v>
      </c>
      <c r="CH368">
        <f t="shared" si="549"/>
        <v>11</v>
      </c>
      <c r="CI368">
        <f t="shared" si="550"/>
        <v>10</v>
      </c>
      <c r="CJ368">
        <f t="shared" si="551"/>
        <v>7</v>
      </c>
      <c r="CK368">
        <f t="shared" si="552"/>
        <v>19</v>
      </c>
      <c r="CL368">
        <f t="shared" si="553"/>
        <v>26</v>
      </c>
      <c r="CM368">
        <f t="shared" si="554"/>
        <v>16</v>
      </c>
      <c r="CN368">
        <f t="shared" si="555"/>
        <v>12</v>
      </c>
      <c r="CO368">
        <f t="shared" si="556"/>
        <v>18</v>
      </c>
      <c r="CP368">
        <f t="shared" si="557"/>
        <v>4</v>
      </c>
      <c r="CQ368">
        <f t="shared" si="558"/>
        <v>5</v>
      </c>
      <c r="CR368">
        <f t="shared" si="559"/>
        <v>13</v>
      </c>
      <c r="CU368" s="2">
        <f t="array" ref="CU368">AVERAGE(IF(BO368:CR368&gt;=$CU$8,E368:AH368,""))-$B368</f>
        <v>6.6693333333333341E-2</v>
      </c>
      <c r="CV368" s="2">
        <f t="array" ref="CV368">AVERAGE(IF(BO368:CR368&lt;=$CV$8,E368:AH368,""))-$B368</f>
        <v>3.2886666666666661E-2</v>
      </c>
      <c r="CW368" s="2">
        <f t="shared" si="519"/>
        <v>3.3806666666666679E-2</v>
      </c>
      <c r="CX368" s="2">
        <f t="shared" si="520"/>
        <v>6.6699999999999995E-2</v>
      </c>
      <c r="CY368" s="2">
        <f t="shared" si="521"/>
        <v>4.2030000000000012E-2</v>
      </c>
      <c r="CZ368" s="2"/>
      <c r="DA368" s="1">
        <f t="shared" si="522"/>
        <v>6.4480756339743053</v>
      </c>
      <c r="DB368" s="1">
        <f t="shared" si="523"/>
        <v>12.724508581411882</v>
      </c>
      <c r="DC368" s="1">
        <f t="shared" si="524"/>
        <v>33.892628165812248</v>
      </c>
      <c r="DD368" s="1">
        <f t="shared" si="525"/>
        <v>5.8103213438579804</v>
      </c>
      <c r="DE368" s="3">
        <f t="shared" si="526"/>
        <v>1.7333361309523807</v>
      </c>
    </row>
    <row r="369" spans="1:109" x14ac:dyDescent="0.25">
      <c r="A369">
        <v>195604</v>
      </c>
      <c r="B369" s="10">
        <v>1.9E-3</v>
      </c>
      <c r="C369" s="11">
        <v>3.2000000000000002E-3</v>
      </c>
      <c r="E369" s="7">
        <v>-2.8000000000000004E-3</v>
      </c>
      <c r="F369" s="7">
        <v>2.1800000000000003E-2</v>
      </c>
      <c r="G369" s="7">
        <v>7.0499999999999993E-2</v>
      </c>
      <c r="H369" s="7">
        <v>2.92E-2</v>
      </c>
      <c r="I369" s="7">
        <v>2.5700000000000001E-2</v>
      </c>
      <c r="J369" s="7">
        <v>-7.0999999999999995E-3</v>
      </c>
      <c r="K369" s="7">
        <v>-1.5700000000000002E-2</v>
      </c>
      <c r="L369" s="7">
        <v>2.76E-2</v>
      </c>
      <c r="M369" s="7">
        <v>-7.9000000000000008E-3</v>
      </c>
      <c r="N369" s="7">
        <v>-3.39E-2</v>
      </c>
      <c r="O369" s="7">
        <v>0</v>
      </c>
      <c r="P369" s="7">
        <v>3.6299999999999999E-2</v>
      </c>
      <c r="Q369" s="7">
        <v>2.8799999999999999E-2</v>
      </c>
      <c r="R369" s="7">
        <v>-2.5600000000000001E-2</v>
      </c>
      <c r="S369" s="7">
        <v>-5.0099999999999999E-2</v>
      </c>
      <c r="T369" s="7">
        <v>2.2200000000000001E-2</v>
      </c>
      <c r="U369" s="7">
        <v>-1.7899999999999999E-2</v>
      </c>
      <c r="V369" s="7">
        <v>-6.25E-2</v>
      </c>
      <c r="W369" s="7">
        <v>3.73E-2</v>
      </c>
      <c r="X369" s="7">
        <v>-2.1700000000000001E-2</v>
      </c>
      <c r="Y369" s="7">
        <v>-8.8000000000000005E-3</v>
      </c>
      <c r="Z369" s="7">
        <v>-4.9599999999999998E-2</v>
      </c>
      <c r="AA369" s="7">
        <v>4.3899999999999995E-2</v>
      </c>
      <c r="AB369" s="7">
        <v>1.89E-2</v>
      </c>
      <c r="AC369" s="7">
        <v>1.67E-2</v>
      </c>
      <c r="AD369" s="7">
        <v>3.9000000000000003E-3</v>
      </c>
      <c r="AE369" s="7">
        <v>-1.72E-2</v>
      </c>
      <c r="AF369" s="7">
        <v>-7.0999999999999995E-3</v>
      </c>
      <c r="AG369" s="7">
        <v>-2.0000000000000001E-4</v>
      </c>
      <c r="AH369" s="7">
        <v>-3.9199999999999999E-2</v>
      </c>
      <c r="AJ369" s="2">
        <f t="shared" ref="AJ369:BM369" si="580">AVERAGE(E357:E368)</f>
        <v>8.2000000000000007E-3</v>
      </c>
      <c r="AK369" s="2">
        <f t="shared" si="580"/>
        <v>7.4083333333333336E-3</v>
      </c>
      <c r="AL369" s="2">
        <f t="shared" si="580"/>
        <v>1.7783333333333338E-2</v>
      </c>
      <c r="AM369" s="2">
        <f t="shared" si="580"/>
        <v>3.933333333333333E-3</v>
      </c>
      <c r="AN369" s="2">
        <f t="shared" si="580"/>
        <v>1.4616666666666667E-2</v>
      </c>
      <c r="AO369" s="2">
        <f t="shared" si="580"/>
        <v>1.1025E-2</v>
      </c>
      <c r="AP369" s="2">
        <f t="shared" si="580"/>
        <v>5.8999999999999999E-3</v>
      </c>
      <c r="AQ369" s="2">
        <f t="shared" si="580"/>
        <v>1.9016666666666668E-2</v>
      </c>
      <c r="AR369" s="2">
        <f t="shared" si="580"/>
        <v>2.9966666666666659E-2</v>
      </c>
      <c r="AS369" s="2">
        <f t="shared" si="580"/>
        <v>8.0916666666666654E-3</v>
      </c>
      <c r="AT369" s="2">
        <f t="shared" si="580"/>
        <v>2.5691666666666668E-2</v>
      </c>
      <c r="AU369" s="2">
        <f t="shared" si="580"/>
        <v>3.399166666666667E-2</v>
      </c>
      <c r="AV369" s="2">
        <f t="shared" si="580"/>
        <v>1.8575000000000001E-2</v>
      </c>
      <c r="AW369" s="2">
        <f t="shared" si="580"/>
        <v>1.8041666666666668E-2</v>
      </c>
      <c r="AX369" s="2">
        <f t="shared" si="580"/>
        <v>3.5224999999999999E-2</v>
      </c>
      <c r="AY369" s="2">
        <f t="shared" si="580"/>
        <v>1.1166666666666665E-2</v>
      </c>
      <c r="AZ369" s="2">
        <f t="shared" si="580"/>
        <v>1.1658333333333331E-2</v>
      </c>
      <c r="BA369" s="2">
        <f t="shared" si="580"/>
        <v>5.1991666666666665E-2</v>
      </c>
      <c r="BB369" s="2">
        <f t="shared" si="580"/>
        <v>3.3116666666666662E-2</v>
      </c>
      <c r="BC369" s="2">
        <f t="shared" si="580"/>
        <v>1.0924999999999999E-2</v>
      </c>
      <c r="BD369" s="2">
        <f t="shared" si="580"/>
        <v>8.3249999999999991E-3</v>
      </c>
      <c r="BE369" s="2">
        <f t="shared" si="580"/>
        <v>1.5650000000000001E-2</v>
      </c>
      <c r="BF369" s="2">
        <f t="shared" si="580"/>
        <v>2.2358333333333331E-2</v>
      </c>
      <c r="BG369" s="2">
        <f t="shared" si="580"/>
        <v>3.1824999999999999E-2</v>
      </c>
      <c r="BH369" s="2">
        <f t="shared" si="580"/>
        <v>1.4841666666666664E-2</v>
      </c>
      <c r="BI369" s="2">
        <f t="shared" si="580"/>
        <v>1.1366666666666666E-2</v>
      </c>
      <c r="BJ369" s="2">
        <f t="shared" si="580"/>
        <v>1.38E-2</v>
      </c>
      <c r="BK369" s="2">
        <f t="shared" si="580"/>
        <v>7.374999999999997E-3</v>
      </c>
      <c r="BL369" s="2">
        <f t="shared" si="580"/>
        <v>9.4750000000000008E-3</v>
      </c>
      <c r="BM369" s="2">
        <f t="shared" si="580"/>
        <v>1.6516666666666666E-2</v>
      </c>
      <c r="BO369">
        <f t="shared" si="530"/>
        <v>6</v>
      </c>
      <c r="BP369">
        <f t="shared" si="531"/>
        <v>4</v>
      </c>
      <c r="BQ369">
        <f t="shared" si="532"/>
        <v>19</v>
      </c>
      <c r="BR369">
        <f t="shared" si="533"/>
        <v>1</v>
      </c>
      <c r="BS369">
        <f t="shared" si="534"/>
        <v>15</v>
      </c>
      <c r="BT369">
        <f t="shared" si="535"/>
        <v>10</v>
      </c>
      <c r="BU369">
        <f t="shared" si="536"/>
        <v>2</v>
      </c>
      <c r="BV369">
        <f t="shared" si="537"/>
        <v>22</v>
      </c>
      <c r="BW369">
        <f t="shared" si="538"/>
        <v>25</v>
      </c>
      <c r="BX369">
        <f t="shared" si="539"/>
        <v>5</v>
      </c>
      <c r="BY369">
        <f t="shared" si="540"/>
        <v>24</v>
      </c>
      <c r="BZ369">
        <f t="shared" si="541"/>
        <v>28</v>
      </c>
      <c r="CA369">
        <f t="shared" si="542"/>
        <v>21</v>
      </c>
      <c r="CB369">
        <f t="shared" si="543"/>
        <v>20</v>
      </c>
      <c r="CC369">
        <f t="shared" si="544"/>
        <v>29</v>
      </c>
      <c r="CD369">
        <f t="shared" si="545"/>
        <v>11</v>
      </c>
      <c r="CE369">
        <f t="shared" si="546"/>
        <v>13</v>
      </c>
      <c r="CF369">
        <f t="shared" si="547"/>
        <v>30</v>
      </c>
      <c r="CG369">
        <f t="shared" si="548"/>
        <v>27</v>
      </c>
      <c r="CH369">
        <f t="shared" si="549"/>
        <v>9</v>
      </c>
      <c r="CI369">
        <f t="shared" si="550"/>
        <v>7</v>
      </c>
      <c r="CJ369">
        <f t="shared" si="551"/>
        <v>17</v>
      </c>
      <c r="CK369">
        <f t="shared" si="552"/>
        <v>23</v>
      </c>
      <c r="CL369">
        <f t="shared" si="553"/>
        <v>26</v>
      </c>
      <c r="CM369">
        <f t="shared" si="554"/>
        <v>16</v>
      </c>
      <c r="CN369">
        <f t="shared" si="555"/>
        <v>12</v>
      </c>
      <c r="CO369">
        <f t="shared" si="556"/>
        <v>14</v>
      </c>
      <c r="CP369">
        <f t="shared" si="557"/>
        <v>3</v>
      </c>
      <c r="CQ369">
        <f t="shared" si="558"/>
        <v>8</v>
      </c>
      <c r="CR369">
        <f t="shared" si="559"/>
        <v>18</v>
      </c>
      <c r="CU369" s="2">
        <f t="array" ref="CU369">AVERAGE(IF(BO369:CR369&gt;=$CU$8,E369:AH369,""))-$B369</f>
        <v>1.106666666666664E-3</v>
      </c>
      <c r="CV369" s="2">
        <f t="array" ref="CV369">AVERAGE(IF(BO369:CR369&lt;=$CV$8,E369:AH369,""))-$B369</f>
        <v>-3.8733333333333328E-3</v>
      </c>
      <c r="CW369" s="2">
        <f t="shared" si="519"/>
        <v>4.9799999999999966E-3</v>
      </c>
      <c r="CX369" s="2">
        <f t="shared" si="520"/>
        <v>3.2000000000000002E-3</v>
      </c>
      <c r="CY369" s="2">
        <f t="shared" si="521"/>
        <v>4.5349999999999974E-3</v>
      </c>
      <c r="CZ369" s="2"/>
      <c r="DA369" s="1">
        <f t="shared" si="522"/>
        <v>6.4924383943360482</v>
      </c>
      <c r="DB369" s="1">
        <f t="shared" si="523"/>
        <v>12.789403575177085</v>
      </c>
      <c r="DC369" s="1">
        <f t="shared" si="524"/>
        <v>33.994532001164124</v>
      </c>
      <c r="DD369" s="1">
        <f t="shared" si="525"/>
        <v>5.798855643072768</v>
      </c>
      <c r="DE369" s="3">
        <f t="shared" si="526"/>
        <v>1.7383161309523807</v>
      </c>
    </row>
    <row r="370" spans="1:109" x14ac:dyDescent="0.25">
      <c r="A370">
        <v>195605</v>
      </c>
      <c r="B370" s="10">
        <v>2.3E-3</v>
      </c>
      <c r="C370" s="11">
        <v>-5.1500000000000004E-2</v>
      </c>
      <c r="E370" s="7">
        <v>-2.7000000000000003E-2</v>
      </c>
      <c r="F370" s="7">
        <v>-3.85E-2</v>
      </c>
      <c r="G370" s="7">
        <v>-4.0700000000000007E-2</v>
      </c>
      <c r="H370" s="7">
        <v>-3.6000000000000004E-2</v>
      </c>
      <c r="I370" s="7">
        <v>1.5900000000000001E-2</v>
      </c>
      <c r="J370" s="7">
        <v>-0.06</v>
      </c>
      <c r="K370" s="7">
        <v>-3.9800000000000002E-2</v>
      </c>
      <c r="L370" s="7">
        <v>-1.23E-2</v>
      </c>
      <c r="M370" s="7">
        <v>-5.9000000000000004E-2</v>
      </c>
      <c r="N370" s="7">
        <v>-5.7699999999999994E-2</v>
      </c>
      <c r="O370" s="7">
        <v>-3.5499999999999997E-2</v>
      </c>
      <c r="P370" s="7">
        <v>-9.4100000000000003E-2</v>
      </c>
      <c r="Q370" s="7">
        <v>-2.7700000000000002E-2</v>
      </c>
      <c r="R370" s="7">
        <v>-7.5600000000000001E-2</v>
      </c>
      <c r="S370" s="7">
        <v>-4.7800000000000002E-2</v>
      </c>
      <c r="T370" s="7">
        <v>-0.05</v>
      </c>
      <c r="U370" s="7">
        <v>-7.2099999999999997E-2</v>
      </c>
      <c r="V370" s="7">
        <v>-3.1800000000000002E-2</v>
      </c>
      <c r="W370" s="7">
        <v>-6.4100000000000004E-2</v>
      </c>
      <c r="X370" s="7">
        <v>-7.4999999999999997E-3</v>
      </c>
      <c r="Y370" s="7">
        <v>-1.06E-2</v>
      </c>
      <c r="Z370" s="7">
        <v>-4.7E-2</v>
      </c>
      <c r="AA370" s="7">
        <v>-1.84E-2</v>
      </c>
      <c r="AB370" s="7">
        <v>-4.1600000000000005E-2</v>
      </c>
      <c r="AC370" s="7">
        <v>-5.5700000000000006E-2</v>
      </c>
      <c r="AD370" s="7">
        <v>-2.75E-2</v>
      </c>
      <c r="AE370" s="7">
        <v>-4.3799999999999999E-2</v>
      </c>
      <c r="AF370" s="7">
        <v>2.69E-2</v>
      </c>
      <c r="AG370" s="7">
        <v>-5.2999999999999999E-2</v>
      </c>
      <c r="AH370" s="7">
        <v>-2.5099999999999997E-2</v>
      </c>
      <c r="AJ370" s="2">
        <f t="shared" ref="AJ370:BM370" si="581">AVERAGE(E358:E369)</f>
        <v>4.4666666666666674E-3</v>
      </c>
      <c r="AK370" s="2">
        <f t="shared" si="581"/>
        <v>1.0391666666666665E-2</v>
      </c>
      <c r="AL370" s="2">
        <f t="shared" si="581"/>
        <v>1.6375000000000001E-2</v>
      </c>
      <c r="AM370" s="2">
        <f t="shared" si="581"/>
        <v>1.4166666666666657E-3</v>
      </c>
      <c r="AN370" s="2">
        <f t="shared" si="581"/>
        <v>1.6341666666666668E-2</v>
      </c>
      <c r="AO370" s="2">
        <f t="shared" si="581"/>
        <v>8.5833333333333334E-3</v>
      </c>
      <c r="AP370" s="2">
        <f t="shared" si="581"/>
        <v>4.5666666666666668E-3</v>
      </c>
      <c r="AQ370" s="2">
        <f t="shared" si="581"/>
        <v>2.1299999999999999E-2</v>
      </c>
      <c r="AR370" s="2">
        <f t="shared" si="581"/>
        <v>2.2591666666666663E-2</v>
      </c>
      <c r="AS370" s="2">
        <f t="shared" si="581"/>
        <v>3.0666666666666655E-3</v>
      </c>
      <c r="AT370" s="2">
        <f t="shared" si="581"/>
        <v>2.1558333333333332E-2</v>
      </c>
      <c r="AU370" s="2">
        <f t="shared" si="581"/>
        <v>3.480833333333333E-2</v>
      </c>
      <c r="AV370" s="2">
        <f t="shared" si="581"/>
        <v>1.9583333333333335E-2</v>
      </c>
      <c r="AW370" s="2">
        <f t="shared" si="581"/>
        <v>1.2375000000000002E-2</v>
      </c>
      <c r="AX370" s="2">
        <f t="shared" si="581"/>
        <v>2.6566666666666669E-2</v>
      </c>
      <c r="AY370" s="2">
        <f t="shared" si="581"/>
        <v>1.9258333333333332E-2</v>
      </c>
      <c r="AZ370" s="2">
        <f t="shared" si="581"/>
        <v>1.0241666666666665E-2</v>
      </c>
      <c r="BA370" s="2">
        <f t="shared" si="581"/>
        <v>4.8566666666666675E-2</v>
      </c>
      <c r="BB370" s="2">
        <f t="shared" si="581"/>
        <v>3.5725E-2</v>
      </c>
      <c r="BC370" s="2">
        <f t="shared" si="581"/>
        <v>6.9833333333333336E-3</v>
      </c>
      <c r="BD370" s="2">
        <f t="shared" si="581"/>
        <v>5.9499999999999996E-3</v>
      </c>
      <c r="BE370" s="2">
        <f t="shared" si="581"/>
        <v>1.3708333333333335E-2</v>
      </c>
      <c r="BF370" s="2">
        <f t="shared" si="581"/>
        <v>1.9841666666666664E-2</v>
      </c>
      <c r="BG370" s="2">
        <f t="shared" si="581"/>
        <v>2.9483333333333334E-2</v>
      </c>
      <c r="BH370" s="2">
        <f t="shared" si="581"/>
        <v>1.1075E-2</v>
      </c>
      <c r="BI370" s="2">
        <f t="shared" si="581"/>
        <v>9.7999999999999997E-3</v>
      </c>
      <c r="BJ370" s="2">
        <f t="shared" si="581"/>
        <v>1.0866666666666665E-2</v>
      </c>
      <c r="BK370" s="2">
        <f t="shared" si="581"/>
        <v>-3.3333333333333782E-5</v>
      </c>
      <c r="BL370" s="2">
        <f t="shared" si="581"/>
        <v>1.065E-2</v>
      </c>
      <c r="BM370" s="2">
        <f t="shared" si="581"/>
        <v>7.3333333333333341E-3</v>
      </c>
      <c r="BO370">
        <f t="shared" si="530"/>
        <v>4</v>
      </c>
      <c r="BP370">
        <f t="shared" si="531"/>
        <v>12</v>
      </c>
      <c r="BQ370">
        <f t="shared" si="532"/>
        <v>19</v>
      </c>
      <c r="BR370">
        <f t="shared" si="533"/>
        <v>2</v>
      </c>
      <c r="BS370">
        <f t="shared" si="534"/>
        <v>18</v>
      </c>
      <c r="BT370">
        <f t="shared" si="535"/>
        <v>9</v>
      </c>
      <c r="BU370">
        <f t="shared" si="536"/>
        <v>5</v>
      </c>
      <c r="BV370">
        <f t="shared" si="537"/>
        <v>23</v>
      </c>
      <c r="BW370">
        <f t="shared" si="538"/>
        <v>25</v>
      </c>
      <c r="BX370">
        <f t="shared" si="539"/>
        <v>3</v>
      </c>
      <c r="BY370">
        <f t="shared" si="540"/>
        <v>24</v>
      </c>
      <c r="BZ370">
        <f t="shared" si="541"/>
        <v>28</v>
      </c>
      <c r="CA370">
        <f t="shared" si="542"/>
        <v>21</v>
      </c>
      <c r="CB370">
        <f t="shared" si="543"/>
        <v>16</v>
      </c>
      <c r="CC370">
        <f t="shared" si="544"/>
        <v>26</v>
      </c>
      <c r="CD370">
        <f t="shared" si="545"/>
        <v>20</v>
      </c>
      <c r="CE370">
        <f t="shared" si="546"/>
        <v>11</v>
      </c>
      <c r="CF370">
        <f t="shared" si="547"/>
        <v>30</v>
      </c>
      <c r="CG370">
        <f t="shared" si="548"/>
        <v>29</v>
      </c>
      <c r="CH370">
        <f t="shared" si="549"/>
        <v>7</v>
      </c>
      <c r="CI370">
        <f t="shared" si="550"/>
        <v>6</v>
      </c>
      <c r="CJ370">
        <f t="shared" si="551"/>
        <v>17</v>
      </c>
      <c r="CK370">
        <f t="shared" si="552"/>
        <v>22</v>
      </c>
      <c r="CL370">
        <f t="shared" si="553"/>
        <v>27</v>
      </c>
      <c r="CM370">
        <f t="shared" si="554"/>
        <v>15</v>
      </c>
      <c r="CN370">
        <f t="shared" si="555"/>
        <v>10</v>
      </c>
      <c r="CO370">
        <f t="shared" si="556"/>
        <v>14</v>
      </c>
      <c r="CP370">
        <f t="shared" si="557"/>
        <v>1</v>
      </c>
      <c r="CQ370">
        <f t="shared" si="558"/>
        <v>13</v>
      </c>
      <c r="CR370">
        <f t="shared" si="559"/>
        <v>8</v>
      </c>
      <c r="CU370" s="2">
        <f t="array" ref="CU370">AVERAGE(IF(BO370:CR370&gt;=$CU$8,E370:AH370,""))-$B370</f>
        <v>-4.428E-2</v>
      </c>
      <c r="CV370" s="2">
        <f t="array" ref="CV370">AVERAGE(IF(BO370:CR370&lt;=$CV$8,E370:AH370,""))-$B370</f>
        <v>-3.7460000000000007E-2</v>
      </c>
      <c r="CW370" s="2">
        <f t="shared" si="519"/>
        <v>-6.8199999999999927E-3</v>
      </c>
      <c r="CX370" s="2">
        <f t="shared" si="520"/>
        <v>-5.1500000000000004E-2</v>
      </c>
      <c r="CY370" s="2">
        <f t="shared" si="521"/>
        <v>-1.7989999999999996E-2</v>
      </c>
      <c r="CZ370" s="2"/>
      <c r="DA370" s="1">
        <f t="shared" si="522"/>
        <v>6.4630925727936486</v>
      </c>
      <c r="DB370" s="1">
        <f t="shared" si="523"/>
        <v>12.160164919278373</v>
      </c>
      <c r="DC370" s="1">
        <f t="shared" si="524"/>
        <v>32.567441547755251</v>
      </c>
      <c r="DD370" s="1">
        <f t="shared" si="525"/>
        <v>5.5949678786623291</v>
      </c>
      <c r="DE370" s="3">
        <f t="shared" si="526"/>
        <v>1.7314961309523806</v>
      </c>
    </row>
    <row r="371" spans="1:109" x14ac:dyDescent="0.25">
      <c r="A371">
        <v>195606</v>
      </c>
      <c r="B371" s="10">
        <v>2E-3</v>
      </c>
      <c r="C371" s="11">
        <v>3.5200000000000002E-2</v>
      </c>
      <c r="E371" s="7">
        <v>4.7999999999999996E-3</v>
      </c>
      <c r="F371" s="7">
        <v>1.8700000000000001E-2</v>
      </c>
      <c r="G371" s="7">
        <v>6.6000000000000008E-3</v>
      </c>
      <c r="H371" s="7">
        <v>1.1399999999999999E-2</v>
      </c>
      <c r="I371" s="7">
        <v>3.7400000000000003E-2</v>
      </c>
      <c r="J371" s="7">
        <v>8.3999999999999995E-3</v>
      </c>
      <c r="K371" s="7">
        <v>1.44E-2</v>
      </c>
      <c r="L371" s="7">
        <v>3.6000000000000004E-2</v>
      </c>
      <c r="M371" s="7">
        <v>4.1299999999999996E-2</v>
      </c>
      <c r="N371" s="7">
        <v>-5.6999999999999993E-3</v>
      </c>
      <c r="O371" s="7">
        <v>4.5100000000000001E-2</v>
      </c>
      <c r="P371" s="7">
        <v>5.0099999999999999E-2</v>
      </c>
      <c r="Q371" s="7">
        <v>6.3200000000000006E-2</v>
      </c>
      <c r="R371" s="7">
        <v>5.1700000000000003E-2</v>
      </c>
      <c r="S371" s="7">
        <v>7.4099999999999999E-2</v>
      </c>
      <c r="T371" s="7">
        <v>3.8399999999999997E-2</v>
      </c>
      <c r="U371" s="7">
        <v>-1.1999999999999999E-3</v>
      </c>
      <c r="V371" s="7">
        <v>0.10349999999999999</v>
      </c>
      <c r="W371" s="7">
        <v>2.6600000000000002E-2</v>
      </c>
      <c r="X371" s="7">
        <v>2.3900000000000001E-2</v>
      </c>
      <c r="Y371" s="7">
        <v>1.2800000000000001E-2</v>
      </c>
      <c r="Z371" s="7">
        <v>3.3700000000000001E-2</v>
      </c>
      <c r="AA371" s="7">
        <v>9.8900000000000002E-2</v>
      </c>
      <c r="AB371" s="7">
        <v>4.1600000000000005E-2</v>
      </c>
      <c r="AC371" s="7">
        <v>1.5900000000000001E-2</v>
      </c>
      <c r="AD371" s="7">
        <v>5.6999999999999993E-3</v>
      </c>
      <c r="AE371" s="7">
        <v>2.1600000000000001E-2</v>
      </c>
      <c r="AF371" s="7">
        <v>1.9199999999999998E-2</v>
      </c>
      <c r="AG371" s="7">
        <v>1.49E-2</v>
      </c>
      <c r="AH371" s="7">
        <v>3.8199999999999998E-2</v>
      </c>
      <c r="AJ371" s="2">
        <f t="shared" ref="AJ371:BM371" si="582">AVERAGE(E359:E370)</f>
        <v>2.3333333333333335E-3</v>
      </c>
      <c r="AK371" s="2">
        <f t="shared" si="582"/>
        <v>4.7083333333333335E-3</v>
      </c>
      <c r="AL371" s="2">
        <f t="shared" si="582"/>
        <v>1.4708333333333332E-2</v>
      </c>
      <c r="AM371" s="2">
        <f t="shared" si="582"/>
        <v>-2.1500000000000013E-3</v>
      </c>
      <c r="AN371" s="2">
        <f t="shared" si="582"/>
        <v>1.8083333333333333E-2</v>
      </c>
      <c r="AO371" s="2">
        <f t="shared" si="582"/>
        <v>3.4833333333333335E-3</v>
      </c>
      <c r="AP371" s="2">
        <f t="shared" si="582"/>
        <v>6.5833333333333141E-4</v>
      </c>
      <c r="AQ371" s="2">
        <f t="shared" si="582"/>
        <v>1.7650000000000002E-2</v>
      </c>
      <c r="AR371" s="2">
        <f t="shared" si="582"/>
        <v>1.3216666666666668E-2</v>
      </c>
      <c r="AS371" s="2">
        <f t="shared" si="582"/>
        <v>-1.8999999999999996E-3</v>
      </c>
      <c r="AT371" s="2">
        <f t="shared" si="582"/>
        <v>1.6708333333333332E-2</v>
      </c>
      <c r="AU371" s="2">
        <f t="shared" si="582"/>
        <v>2.5224999999999997E-2</v>
      </c>
      <c r="AV371" s="2">
        <f t="shared" si="582"/>
        <v>1.8066666666666665E-2</v>
      </c>
      <c r="AW371" s="2">
        <f t="shared" si="582"/>
        <v>6.3916666666666662E-3</v>
      </c>
      <c r="AX371" s="2">
        <f t="shared" si="582"/>
        <v>2.3124999999999996E-2</v>
      </c>
      <c r="AY371" s="2">
        <f t="shared" si="582"/>
        <v>1.5633333333333332E-2</v>
      </c>
      <c r="AZ371" s="2">
        <f t="shared" si="582"/>
        <v>-7.4166666666666944E-4</v>
      </c>
      <c r="BA371" s="2">
        <f t="shared" si="582"/>
        <v>3.8733333333333335E-2</v>
      </c>
      <c r="BB371" s="2">
        <f t="shared" si="582"/>
        <v>3.0975000000000006E-2</v>
      </c>
      <c r="BC371" s="2">
        <f t="shared" si="582"/>
        <v>6.4750000000000016E-3</v>
      </c>
      <c r="BD371" s="2">
        <f t="shared" si="582"/>
        <v>3.9916666666666668E-3</v>
      </c>
      <c r="BE371" s="2">
        <f t="shared" si="582"/>
        <v>1.2141666666666667E-2</v>
      </c>
      <c r="BF371" s="2">
        <f t="shared" si="582"/>
        <v>1.7575E-2</v>
      </c>
      <c r="BG371" s="2">
        <f t="shared" si="582"/>
        <v>2.2916666666666665E-2</v>
      </c>
      <c r="BH371" s="2">
        <f t="shared" si="582"/>
        <v>5.9416666666666671E-3</v>
      </c>
      <c r="BI371" s="2">
        <f t="shared" si="582"/>
        <v>7.2416666666666671E-3</v>
      </c>
      <c r="BJ371" s="2">
        <f t="shared" si="582"/>
        <v>5.025E-3</v>
      </c>
      <c r="BK371" s="2">
        <f t="shared" si="582"/>
        <v>1.8499999999999999E-3</v>
      </c>
      <c r="BL371" s="2">
        <f t="shared" si="582"/>
        <v>4.2833333333333326E-3</v>
      </c>
      <c r="BM371" s="2">
        <f t="shared" si="582"/>
        <v>7.9416666666666681E-3</v>
      </c>
      <c r="BO371">
        <f t="shared" si="530"/>
        <v>6</v>
      </c>
      <c r="BP371">
        <f t="shared" si="531"/>
        <v>10</v>
      </c>
      <c r="BQ371">
        <f t="shared" si="532"/>
        <v>19</v>
      </c>
      <c r="BR371">
        <f t="shared" si="533"/>
        <v>1</v>
      </c>
      <c r="BS371">
        <f t="shared" si="534"/>
        <v>25</v>
      </c>
      <c r="BT371">
        <f t="shared" si="535"/>
        <v>7</v>
      </c>
      <c r="BU371">
        <f t="shared" si="536"/>
        <v>4</v>
      </c>
      <c r="BV371">
        <f t="shared" si="537"/>
        <v>23</v>
      </c>
      <c r="BW371">
        <f t="shared" si="538"/>
        <v>18</v>
      </c>
      <c r="BX371">
        <f t="shared" si="539"/>
        <v>2</v>
      </c>
      <c r="BY371">
        <f t="shared" si="540"/>
        <v>21</v>
      </c>
      <c r="BZ371">
        <f t="shared" si="541"/>
        <v>28</v>
      </c>
      <c r="CA371">
        <f t="shared" si="542"/>
        <v>24</v>
      </c>
      <c r="CB371">
        <f t="shared" si="543"/>
        <v>13</v>
      </c>
      <c r="CC371">
        <f t="shared" si="544"/>
        <v>27</v>
      </c>
      <c r="CD371">
        <f t="shared" si="545"/>
        <v>20</v>
      </c>
      <c r="CE371">
        <f t="shared" si="546"/>
        <v>3</v>
      </c>
      <c r="CF371">
        <f t="shared" si="547"/>
        <v>30</v>
      </c>
      <c r="CG371">
        <f t="shared" si="548"/>
        <v>29</v>
      </c>
      <c r="CH371">
        <f t="shared" si="549"/>
        <v>14</v>
      </c>
      <c r="CI371">
        <f t="shared" si="550"/>
        <v>8</v>
      </c>
      <c r="CJ371">
        <f t="shared" si="551"/>
        <v>17</v>
      </c>
      <c r="CK371">
        <f t="shared" si="552"/>
        <v>22</v>
      </c>
      <c r="CL371">
        <f t="shared" si="553"/>
        <v>26</v>
      </c>
      <c r="CM371">
        <f t="shared" si="554"/>
        <v>12</v>
      </c>
      <c r="CN371">
        <f t="shared" si="555"/>
        <v>15</v>
      </c>
      <c r="CO371">
        <f t="shared" si="556"/>
        <v>11</v>
      </c>
      <c r="CP371">
        <f t="shared" si="557"/>
        <v>5</v>
      </c>
      <c r="CQ371">
        <f t="shared" si="558"/>
        <v>9</v>
      </c>
      <c r="CR371">
        <f t="shared" si="559"/>
        <v>16</v>
      </c>
      <c r="CU371" s="2">
        <f t="array" ref="CU371">AVERAGE(IF(BO371:CR371&gt;=$CU$8,E371:AH371,""))-$B371</f>
        <v>4.6979999999999994E-2</v>
      </c>
      <c r="CV371" s="2">
        <f t="array" ref="CV371">AVERAGE(IF(BO371:CR371&lt;=$CV$8,E371:AH371,""))-$B371</f>
        <v>1.2433333333333334E-2</v>
      </c>
      <c r="CW371" s="2">
        <f t="shared" si="519"/>
        <v>3.4546666666666656E-2</v>
      </c>
      <c r="CX371" s="2">
        <f t="shared" si="520"/>
        <v>3.5200000000000002E-2</v>
      </c>
      <c r="CY371" s="2">
        <f t="shared" si="521"/>
        <v>3.4709999999999991E-2</v>
      </c>
      <c r="CZ371" s="2"/>
      <c r="DA371" s="1">
        <f t="shared" si="522"/>
        <v>6.6992970626873474</v>
      </c>
      <c r="DB371" s="1">
        <f t="shared" si="523"/>
        <v>12.612523054275528</v>
      </c>
      <c r="DC371" s="1">
        <f t="shared" si="524"/>
        <v>34.162594834764306</v>
      </c>
      <c r="DD371" s="1">
        <f t="shared" si="525"/>
        <v>5.6757219150443552</v>
      </c>
      <c r="DE371" s="3">
        <f t="shared" si="526"/>
        <v>1.7660427976190474</v>
      </c>
    </row>
    <row r="372" spans="1:109" x14ac:dyDescent="0.25">
      <c r="A372">
        <v>195607</v>
      </c>
      <c r="B372" s="10">
        <v>2.2000000000000001E-3</v>
      </c>
      <c r="C372" s="11">
        <v>4.8600000000000004E-2</v>
      </c>
      <c r="E372" s="7">
        <v>2.4700000000000003E-2</v>
      </c>
      <c r="F372" s="7">
        <v>4.5000000000000005E-3</v>
      </c>
      <c r="G372" s="7">
        <v>1.8200000000000001E-2</v>
      </c>
      <c r="H372" s="7">
        <v>1.1000000000000001E-2</v>
      </c>
      <c r="I372" s="7">
        <v>4.4699999999999997E-2</v>
      </c>
      <c r="J372" s="7">
        <v>3.1099999999999999E-2</v>
      </c>
      <c r="K372" s="7">
        <v>3.4000000000000002E-3</v>
      </c>
      <c r="L372" s="7">
        <v>3.09E-2</v>
      </c>
      <c r="M372" s="7">
        <v>2.75E-2</v>
      </c>
      <c r="N372" s="7">
        <v>5.3E-3</v>
      </c>
      <c r="O372" s="7">
        <v>5.67E-2</v>
      </c>
      <c r="P372" s="7">
        <v>0.1085</v>
      </c>
      <c r="Q372" s="7">
        <v>8.7400000000000005E-2</v>
      </c>
      <c r="R372" s="7">
        <v>5.33E-2</v>
      </c>
      <c r="S372" s="7">
        <v>4.58E-2</v>
      </c>
      <c r="T372" s="7">
        <v>5.8200000000000002E-2</v>
      </c>
      <c r="U372" s="7">
        <v>9.7000000000000003E-3</v>
      </c>
      <c r="V372" s="7">
        <v>2.2499999999999999E-2</v>
      </c>
      <c r="W372" s="7">
        <v>6.0499999999999998E-2</v>
      </c>
      <c r="X372" s="7">
        <v>5.2300000000000006E-2</v>
      </c>
      <c r="Y372" s="7">
        <v>2.6499999999999999E-2</v>
      </c>
      <c r="Z372" s="7">
        <v>-9.7000000000000003E-3</v>
      </c>
      <c r="AA372" s="7">
        <v>5.21E-2</v>
      </c>
      <c r="AB372" s="7">
        <v>4.9299999999999997E-2</v>
      </c>
      <c r="AC372" s="7">
        <v>2.1700000000000001E-2</v>
      </c>
      <c r="AD372" s="7">
        <v>3.5499999999999997E-2</v>
      </c>
      <c r="AE372" s="7">
        <v>4.5499999999999999E-2</v>
      </c>
      <c r="AF372" s="7">
        <v>4.5899999999999996E-2</v>
      </c>
      <c r="AG372" s="7">
        <v>2.5600000000000001E-2</v>
      </c>
      <c r="AH372" s="7">
        <v>-9.7000000000000003E-3</v>
      </c>
      <c r="AJ372" s="2">
        <f t="shared" ref="AJ372:BM372" si="583">AVERAGE(E360:E371)</f>
        <v>4.666666666666665E-4</v>
      </c>
      <c r="AK372" s="2">
        <f t="shared" si="583"/>
        <v>3.4500000000000004E-3</v>
      </c>
      <c r="AL372" s="2">
        <f t="shared" si="583"/>
        <v>1.6341666666666668E-2</v>
      </c>
      <c r="AM372" s="2">
        <f t="shared" si="583"/>
        <v>-4.2000000000000006E-3</v>
      </c>
      <c r="AN372" s="2">
        <f t="shared" si="583"/>
        <v>1.6933333333333331E-2</v>
      </c>
      <c r="AO372" s="2">
        <f t="shared" si="583"/>
        <v>2.2250000000000008E-3</v>
      </c>
      <c r="AP372" s="2">
        <f t="shared" si="583"/>
        <v>-8.4166666666666732E-4</v>
      </c>
      <c r="AQ372" s="2">
        <f t="shared" si="583"/>
        <v>2.0508333333333333E-2</v>
      </c>
      <c r="AR372" s="2">
        <f t="shared" si="583"/>
        <v>6.4249999999999976E-3</v>
      </c>
      <c r="AS372" s="2">
        <f t="shared" si="583"/>
        <v>-7.2249999999999988E-3</v>
      </c>
      <c r="AT372" s="2">
        <f t="shared" si="583"/>
        <v>1.7191666666666664E-2</v>
      </c>
      <c r="AU372" s="2">
        <f t="shared" si="583"/>
        <v>1.9058333333333333E-2</v>
      </c>
      <c r="AV372" s="2">
        <f t="shared" si="583"/>
        <v>1.9316666666666666E-2</v>
      </c>
      <c r="AW372" s="2">
        <f t="shared" si="583"/>
        <v>8.0166666666666702E-3</v>
      </c>
      <c r="AX372" s="2">
        <f t="shared" si="583"/>
        <v>2.1408333333333335E-2</v>
      </c>
      <c r="AY372" s="2">
        <f t="shared" si="583"/>
        <v>1.9049999999999997E-2</v>
      </c>
      <c r="AZ372" s="2">
        <f t="shared" si="583"/>
        <v>-1.3083333333333356E-3</v>
      </c>
      <c r="BA372" s="2">
        <f t="shared" si="583"/>
        <v>3.9350000000000003E-2</v>
      </c>
      <c r="BB372" s="2">
        <f t="shared" si="583"/>
        <v>2.385E-2</v>
      </c>
      <c r="BC372" s="2">
        <f t="shared" si="583"/>
        <v>7.0750000000000006E-3</v>
      </c>
      <c r="BD372" s="2">
        <f t="shared" si="583"/>
        <v>4.4833333333333331E-3</v>
      </c>
      <c r="BE372" s="2">
        <f t="shared" si="583"/>
        <v>1.4858333333333335E-2</v>
      </c>
      <c r="BF372" s="2">
        <f t="shared" si="583"/>
        <v>2.4249999999999997E-2</v>
      </c>
      <c r="BG372" s="2">
        <f t="shared" si="583"/>
        <v>1.6658333333333334E-2</v>
      </c>
      <c r="BH372" s="2">
        <f t="shared" si="583"/>
        <v>5.8083333333333346E-3</v>
      </c>
      <c r="BI372" s="2">
        <f t="shared" si="583"/>
        <v>7.2666666666666669E-3</v>
      </c>
      <c r="BJ372" s="2">
        <f t="shared" si="583"/>
        <v>3.3083333333333337E-3</v>
      </c>
      <c r="BK372" s="2">
        <f t="shared" si="583"/>
        <v>3.1666666666666666E-3</v>
      </c>
      <c r="BL372" s="2">
        <f t="shared" si="583"/>
        <v>2.2999999999999995E-3</v>
      </c>
      <c r="BM372" s="2">
        <f t="shared" si="583"/>
        <v>1.1866666666666669E-2</v>
      </c>
      <c r="BO372">
        <f t="shared" si="530"/>
        <v>5</v>
      </c>
      <c r="BP372">
        <f t="shared" si="531"/>
        <v>10</v>
      </c>
      <c r="BQ372">
        <f t="shared" si="532"/>
        <v>19</v>
      </c>
      <c r="BR372">
        <f t="shared" si="533"/>
        <v>2</v>
      </c>
      <c r="BS372">
        <f t="shared" si="534"/>
        <v>21</v>
      </c>
      <c r="BT372">
        <f t="shared" si="535"/>
        <v>6</v>
      </c>
      <c r="BU372">
        <f t="shared" si="536"/>
        <v>4</v>
      </c>
      <c r="BV372">
        <f t="shared" si="537"/>
        <v>26</v>
      </c>
      <c r="BW372">
        <f t="shared" si="538"/>
        <v>13</v>
      </c>
      <c r="BX372">
        <f t="shared" si="539"/>
        <v>1</v>
      </c>
      <c r="BY372">
        <f t="shared" si="540"/>
        <v>22</v>
      </c>
      <c r="BZ372">
        <f t="shared" si="541"/>
        <v>24</v>
      </c>
      <c r="CA372">
        <f t="shared" si="542"/>
        <v>25</v>
      </c>
      <c r="CB372">
        <f t="shared" si="543"/>
        <v>16</v>
      </c>
      <c r="CC372">
        <f t="shared" si="544"/>
        <v>27</v>
      </c>
      <c r="CD372">
        <f t="shared" si="545"/>
        <v>23</v>
      </c>
      <c r="CE372">
        <f t="shared" si="546"/>
        <v>3</v>
      </c>
      <c r="CF372">
        <f t="shared" si="547"/>
        <v>30</v>
      </c>
      <c r="CG372">
        <f t="shared" si="548"/>
        <v>28</v>
      </c>
      <c r="CH372">
        <f t="shared" si="549"/>
        <v>14</v>
      </c>
      <c r="CI372">
        <f t="shared" si="550"/>
        <v>11</v>
      </c>
      <c r="CJ372">
        <f t="shared" si="551"/>
        <v>18</v>
      </c>
      <c r="CK372">
        <f t="shared" si="552"/>
        <v>29</v>
      </c>
      <c r="CL372">
        <f t="shared" si="553"/>
        <v>20</v>
      </c>
      <c r="CM372">
        <f t="shared" si="554"/>
        <v>12</v>
      </c>
      <c r="CN372">
        <f t="shared" si="555"/>
        <v>15</v>
      </c>
      <c r="CO372">
        <f t="shared" si="556"/>
        <v>9</v>
      </c>
      <c r="CP372">
        <f t="shared" si="557"/>
        <v>8</v>
      </c>
      <c r="CQ372">
        <f t="shared" si="558"/>
        <v>7</v>
      </c>
      <c r="CR372">
        <f t="shared" si="559"/>
        <v>17</v>
      </c>
      <c r="CU372" s="2">
        <f t="array" ref="CU372">AVERAGE(IF(BO372:CR372&gt;=$CU$8,E372:AH372,""))-$B372</f>
        <v>4.2379999999999994E-2</v>
      </c>
      <c r="CV372" s="2">
        <f t="array" ref="CV372">AVERAGE(IF(BO372:CR372&lt;=$CV$8,E372:AH372,""))-$B372</f>
        <v>2.2479999999999997E-2</v>
      </c>
      <c r="CW372" s="2">
        <f t="shared" si="519"/>
        <v>1.9899999999999998E-2</v>
      </c>
      <c r="CX372" s="2">
        <f t="shared" si="520"/>
        <v>4.8600000000000004E-2</v>
      </c>
      <c r="CY372" s="2">
        <f t="shared" si="521"/>
        <v>2.7074999999999998E-2</v>
      </c>
      <c r="CZ372" s="2"/>
      <c r="DA372" s="1">
        <f t="shared" si="522"/>
        <v>6.8473515277727381</v>
      </c>
      <c r="DB372" s="1">
        <f t="shared" si="523"/>
        <v>13.253239225432724</v>
      </c>
      <c r="DC372" s="1">
        <f t="shared" si="524"/>
        <v>35.685563312498104</v>
      </c>
      <c r="DD372" s="1">
        <f t="shared" si="525"/>
        <v>5.8157987319076501</v>
      </c>
      <c r="DE372" s="3">
        <f t="shared" si="526"/>
        <v>1.7859427976190474</v>
      </c>
    </row>
    <row r="373" spans="1:109" x14ac:dyDescent="0.25">
      <c r="A373">
        <v>195608</v>
      </c>
      <c r="B373" s="10">
        <v>1.7000000000000001E-3</v>
      </c>
      <c r="C373" s="11">
        <v>-3.2000000000000001E-2</v>
      </c>
      <c r="E373" s="7">
        <v>-1.7100000000000001E-2</v>
      </c>
      <c r="F373" s="7">
        <v>1.8800000000000001E-2</v>
      </c>
      <c r="G373" s="7">
        <v>-2.1100000000000001E-2</v>
      </c>
      <c r="H373" s="7">
        <v>1.4199999999999999E-2</v>
      </c>
      <c r="I373" s="7">
        <v>0.04</v>
      </c>
      <c r="J373" s="7">
        <v>0.02</v>
      </c>
      <c r="K373" s="7">
        <v>-1.1399999999999999E-2</v>
      </c>
      <c r="L373" s="7">
        <v>-3.0699999999999998E-2</v>
      </c>
      <c r="M373" s="7">
        <v>-3.6700000000000003E-2</v>
      </c>
      <c r="N373" s="7">
        <v>-2.5899999999999999E-2</v>
      </c>
      <c r="O373" s="7">
        <v>-3.9E-2</v>
      </c>
      <c r="P373" s="7">
        <v>-1.8200000000000001E-2</v>
      </c>
      <c r="Q373" s="7">
        <v>-3.5799999999999998E-2</v>
      </c>
      <c r="R373" s="7">
        <v>-3.04E-2</v>
      </c>
      <c r="S373" s="7">
        <v>4.7000000000000002E-3</v>
      </c>
      <c r="T373" s="7">
        <v>5.4300000000000001E-2</v>
      </c>
      <c r="U373" s="7">
        <v>3.6900000000000002E-2</v>
      </c>
      <c r="V373" s="7">
        <v>-5.8700000000000002E-2</v>
      </c>
      <c r="W373" s="7">
        <v>-5.2600000000000001E-2</v>
      </c>
      <c r="X373" s="7">
        <v>-2.4799999999999999E-2</v>
      </c>
      <c r="Y373" s="7">
        <v>-1.3899999999999999E-2</v>
      </c>
      <c r="Z373" s="7">
        <v>6.7599999999999993E-2</v>
      </c>
      <c r="AA373" s="7">
        <v>-4.3400000000000001E-2</v>
      </c>
      <c r="AB373" s="7">
        <v>-7.46E-2</v>
      </c>
      <c r="AC373" s="7">
        <v>-5.2400000000000002E-2</v>
      </c>
      <c r="AD373" s="7">
        <v>-3.4999999999999996E-3</v>
      </c>
      <c r="AE373" s="7">
        <v>-4.3600000000000007E-2</v>
      </c>
      <c r="AF373" s="7">
        <v>-2.7000000000000003E-2</v>
      </c>
      <c r="AG373" s="7">
        <v>-2.6600000000000002E-2</v>
      </c>
      <c r="AH373" s="7">
        <v>-3.5900000000000001E-2</v>
      </c>
      <c r="AJ373" s="2">
        <f t="shared" ref="AJ373:BM373" si="584">AVERAGE(E361:E372)</f>
        <v>1.8166666666666663E-3</v>
      </c>
      <c r="AK373" s="2">
        <f t="shared" si="584"/>
        <v>3.3916666666666665E-3</v>
      </c>
      <c r="AL373" s="2">
        <f t="shared" si="584"/>
        <v>1.1766666666666667E-2</v>
      </c>
      <c r="AM373" s="2">
        <f t="shared" si="584"/>
        <v>-3.2000000000000002E-3</v>
      </c>
      <c r="AN373" s="2">
        <f t="shared" si="584"/>
        <v>1.9633333333333332E-2</v>
      </c>
      <c r="AO373" s="2">
        <f t="shared" si="584"/>
        <v>3.2333333333333333E-3</v>
      </c>
      <c r="AP373" s="2">
        <f t="shared" si="584"/>
        <v>-3.3000000000000008E-3</v>
      </c>
      <c r="AQ373" s="2">
        <f t="shared" si="584"/>
        <v>2.2974999999999999E-2</v>
      </c>
      <c r="AR373" s="2">
        <f t="shared" si="584"/>
        <v>1.0433333333333331E-2</v>
      </c>
      <c r="AS373" s="2">
        <f t="shared" si="584"/>
        <v>-9.1916666666666657E-3</v>
      </c>
      <c r="AT373" s="2">
        <f t="shared" si="584"/>
        <v>2.1825000000000001E-2</v>
      </c>
      <c r="AU373" s="2">
        <f t="shared" si="584"/>
        <v>2.7708333333333335E-2</v>
      </c>
      <c r="AV373" s="2">
        <f t="shared" si="584"/>
        <v>2.6925000000000001E-2</v>
      </c>
      <c r="AW373" s="2">
        <f t="shared" si="584"/>
        <v>1.5133333333333332E-2</v>
      </c>
      <c r="AX373" s="2">
        <f t="shared" si="584"/>
        <v>1.0666666666666666E-2</v>
      </c>
      <c r="AY373" s="2">
        <f t="shared" si="584"/>
        <v>2.5533333333333335E-2</v>
      </c>
      <c r="AZ373" s="2">
        <f t="shared" si="584"/>
        <v>3.1416666666666646E-3</v>
      </c>
      <c r="BA373" s="2">
        <f t="shared" si="584"/>
        <v>4.3449999999999996E-2</v>
      </c>
      <c r="BB373" s="2">
        <f t="shared" si="584"/>
        <v>2.6541666666666668E-2</v>
      </c>
      <c r="BC373" s="2">
        <f t="shared" si="584"/>
        <v>8.3000000000000001E-3</v>
      </c>
      <c r="BD373" s="2">
        <f t="shared" si="584"/>
        <v>4.5166666666666662E-3</v>
      </c>
      <c r="BE373" s="2">
        <f t="shared" si="584"/>
        <v>1.1966666666666667E-2</v>
      </c>
      <c r="BF373" s="2">
        <f t="shared" si="584"/>
        <v>3.0224999999999998E-2</v>
      </c>
      <c r="BG373" s="2">
        <f t="shared" si="584"/>
        <v>2.3783333333333333E-2</v>
      </c>
      <c r="BH373" s="2">
        <f t="shared" si="584"/>
        <v>8.8333333333333337E-3</v>
      </c>
      <c r="BI373" s="2">
        <f t="shared" si="584"/>
        <v>7.7666666666666674E-3</v>
      </c>
      <c r="BJ373" s="2">
        <f t="shared" si="584"/>
        <v>5.3833333333333329E-3</v>
      </c>
      <c r="BK373" s="2">
        <f t="shared" si="584"/>
        <v>2.7083333333333334E-3</v>
      </c>
      <c r="BL373" s="2">
        <f t="shared" si="584"/>
        <v>5.0833333333333329E-3</v>
      </c>
      <c r="BM373" s="2">
        <f t="shared" si="584"/>
        <v>1.1600000000000004E-2</v>
      </c>
      <c r="BO373">
        <f t="shared" si="530"/>
        <v>4</v>
      </c>
      <c r="BP373">
        <f t="shared" si="531"/>
        <v>8</v>
      </c>
      <c r="BQ373">
        <f t="shared" si="532"/>
        <v>18</v>
      </c>
      <c r="BR373">
        <f t="shared" si="533"/>
        <v>3</v>
      </c>
      <c r="BS373">
        <f t="shared" si="534"/>
        <v>21</v>
      </c>
      <c r="BT373">
        <f t="shared" si="535"/>
        <v>7</v>
      </c>
      <c r="BU373">
        <f t="shared" si="536"/>
        <v>2</v>
      </c>
      <c r="BV373">
        <f t="shared" si="537"/>
        <v>23</v>
      </c>
      <c r="BW373">
        <f t="shared" si="538"/>
        <v>15</v>
      </c>
      <c r="BX373">
        <f t="shared" si="539"/>
        <v>1</v>
      </c>
      <c r="BY373">
        <f t="shared" si="540"/>
        <v>22</v>
      </c>
      <c r="BZ373">
        <f t="shared" si="541"/>
        <v>28</v>
      </c>
      <c r="CA373">
        <f t="shared" si="542"/>
        <v>27</v>
      </c>
      <c r="CB373">
        <f t="shared" si="543"/>
        <v>20</v>
      </c>
      <c r="CC373">
        <f t="shared" si="544"/>
        <v>16</v>
      </c>
      <c r="CD373">
        <f t="shared" si="545"/>
        <v>25</v>
      </c>
      <c r="CE373">
        <f t="shared" si="546"/>
        <v>6</v>
      </c>
      <c r="CF373">
        <f t="shared" si="547"/>
        <v>30</v>
      </c>
      <c r="CG373">
        <f t="shared" si="548"/>
        <v>26</v>
      </c>
      <c r="CH373">
        <f t="shared" si="549"/>
        <v>13</v>
      </c>
      <c r="CI373">
        <f t="shared" si="550"/>
        <v>9</v>
      </c>
      <c r="CJ373">
        <f t="shared" si="551"/>
        <v>19</v>
      </c>
      <c r="CK373">
        <f t="shared" si="552"/>
        <v>29</v>
      </c>
      <c r="CL373">
        <f t="shared" si="553"/>
        <v>24</v>
      </c>
      <c r="CM373">
        <f t="shared" si="554"/>
        <v>14</v>
      </c>
      <c r="CN373">
        <f t="shared" si="555"/>
        <v>12</v>
      </c>
      <c r="CO373">
        <f t="shared" si="556"/>
        <v>11</v>
      </c>
      <c r="CP373">
        <f t="shared" si="557"/>
        <v>5</v>
      </c>
      <c r="CQ373">
        <f t="shared" si="558"/>
        <v>10</v>
      </c>
      <c r="CR373">
        <f t="shared" si="559"/>
        <v>17</v>
      </c>
      <c r="CU373" s="2">
        <f t="array" ref="CU373">AVERAGE(IF(BO373:CR373&gt;=$CU$8,E373:AH373,""))-$B373</f>
        <v>-1.9953333333333337E-2</v>
      </c>
      <c r="CV373" s="2">
        <f t="array" ref="CV373">AVERAGE(IF(BO373:CR373&lt;=$CV$8,E373:AH373,""))-$B373</f>
        <v>-1.4566666666666667E-2</v>
      </c>
      <c r="CW373" s="2">
        <f t="shared" si="519"/>
        <v>-5.3866666666666698E-3</v>
      </c>
      <c r="CX373" s="2">
        <f t="shared" si="520"/>
        <v>-3.2000000000000001E-2</v>
      </c>
      <c r="CY373" s="2">
        <f t="shared" si="521"/>
        <v>-1.2040000000000002E-2</v>
      </c>
      <c r="CZ373" s="2"/>
      <c r="DA373" s="1">
        <f t="shared" si="522"/>
        <v>6.8221076251403501</v>
      </c>
      <c r="DB373" s="1">
        <f t="shared" si="523"/>
        <v>12.851666076902113</v>
      </c>
      <c r="DC373" s="1">
        <f t="shared" si="524"/>
        <v>35.034182830167303</v>
      </c>
      <c r="DD373" s="1">
        <f t="shared" si="525"/>
        <v>5.7409687882237721</v>
      </c>
      <c r="DE373" s="3">
        <f t="shared" si="526"/>
        <v>1.7805561309523807</v>
      </c>
    </row>
    <row r="374" spans="1:109" x14ac:dyDescent="0.25">
      <c r="A374">
        <v>195609</v>
      </c>
      <c r="B374" s="10">
        <v>1.8E-3</v>
      </c>
      <c r="C374" s="11">
        <v>-5.1500000000000004E-2</v>
      </c>
      <c r="E374" s="7">
        <v>-3.3000000000000002E-2</v>
      </c>
      <c r="F374" s="7">
        <v>-1.7000000000000001E-2</v>
      </c>
      <c r="G374" s="7">
        <v>-4.1600000000000005E-2</v>
      </c>
      <c r="H374" s="7">
        <v>-2.7000000000000003E-2</v>
      </c>
      <c r="I374" s="7">
        <v>-6.2899999999999998E-2</v>
      </c>
      <c r="J374" s="7">
        <v>-4.2200000000000001E-2</v>
      </c>
      <c r="K374" s="7">
        <v>-3.4100000000000005E-2</v>
      </c>
      <c r="L374" s="7">
        <v>-3.6799999999999999E-2</v>
      </c>
      <c r="M374" s="7">
        <v>-6.7400000000000002E-2</v>
      </c>
      <c r="N374" s="7">
        <v>-1.95E-2</v>
      </c>
      <c r="O374" s="7">
        <v>-6.2699999999999992E-2</v>
      </c>
      <c r="P374" s="7">
        <v>-4.6300000000000001E-2</v>
      </c>
      <c r="Q374" s="7">
        <v>-3.1400000000000004E-2</v>
      </c>
      <c r="R374" s="7">
        <v>-6.8400000000000002E-2</v>
      </c>
      <c r="S374" s="7">
        <v>-2.3700000000000002E-2</v>
      </c>
      <c r="T374" s="7">
        <v>-4.7199999999999999E-2</v>
      </c>
      <c r="U374" s="7">
        <v>-4.8399999999999999E-2</v>
      </c>
      <c r="V374" s="7">
        <v>-2.0899999999999998E-2</v>
      </c>
      <c r="W374" s="7">
        <v>-5.8600000000000006E-2</v>
      </c>
      <c r="X374" s="7">
        <v>-3.8600000000000002E-2</v>
      </c>
      <c r="Y374" s="7">
        <v>-2.8399999999999998E-2</v>
      </c>
      <c r="Z374" s="7">
        <v>-5.2300000000000006E-2</v>
      </c>
      <c r="AA374" s="7">
        <v>-6.8499999999999991E-2</v>
      </c>
      <c r="AB374" s="7">
        <v>-9.4E-2</v>
      </c>
      <c r="AC374" s="7">
        <v>-4.0599999999999997E-2</v>
      </c>
      <c r="AD374" s="7">
        <v>-1.6899999999999998E-2</v>
      </c>
      <c r="AE374" s="7">
        <v>-4.8000000000000001E-2</v>
      </c>
      <c r="AF374" s="7">
        <v>-4.4999999999999998E-2</v>
      </c>
      <c r="AG374" s="7">
        <v>-4.6100000000000002E-2</v>
      </c>
      <c r="AH374" s="7">
        <v>3.09E-2</v>
      </c>
      <c r="AJ374" s="2">
        <f t="shared" ref="AJ374:BM374" si="585">AVERAGE(E362:E373)</f>
        <v>1.3583333333333327E-3</v>
      </c>
      <c r="AK374" s="2">
        <f t="shared" si="585"/>
        <v>5.1749999999999999E-3</v>
      </c>
      <c r="AL374" s="2">
        <f t="shared" si="585"/>
        <v>8.6333333333333314E-3</v>
      </c>
      <c r="AM374" s="2">
        <f t="shared" si="585"/>
        <v>-1.1333333333333338E-3</v>
      </c>
      <c r="AN374" s="2">
        <f t="shared" si="585"/>
        <v>2.5233333333333333E-2</v>
      </c>
      <c r="AO374" s="2">
        <f t="shared" si="585"/>
        <v>3.7333333333333337E-3</v>
      </c>
      <c r="AP374" s="2">
        <f t="shared" si="585"/>
        <v>-3.741666666666667E-3</v>
      </c>
      <c r="AQ374" s="2">
        <f t="shared" si="585"/>
        <v>2.0291666666666666E-2</v>
      </c>
      <c r="AR374" s="2">
        <f t="shared" si="585"/>
        <v>5.3416666666666638E-3</v>
      </c>
      <c r="AS374" s="2">
        <f t="shared" si="585"/>
        <v>-1.0133333333333333E-2</v>
      </c>
      <c r="AT374" s="2">
        <f t="shared" si="585"/>
        <v>1.760833333333333E-2</v>
      </c>
      <c r="AU374" s="2">
        <f t="shared" si="585"/>
        <v>2.1033333333333334E-2</v>
      </c>
      <c r="AV374" s="2">
        <f t="shared" si="585"/>
        <v>2.3725E-2</v>
      </c>
      <c r="AW374" s="2">
        <f t="shared" si="585"/>
        <v>1.085E-2</v>
      </c>
      <c r="AX374" s="2">
        <f t="shared" si="585"/>
        <v>1.381666666666667E-2</v>
      </c>
      <c r="AY374" s="2">
        <f t="shared" si="585"/>
        <v>2.4458333333333332E-2</v>
      </c>
      <c r="AZ374" s="2">
        <f t="shared" si="585"/>
        <v>8.9166666666666507E-4</v>
      </c>
      <c r="BA374" s="2">
        <f t="shared" si="585"/>
        <v>3.3666666666666671E-2</v>
      </c>
      <c r="BB374" s="2">
        <f t="shared" si="585"/>
        <v>2.3133333333333339E-2</v>
      </c>
      <c r="BC374" s="2">
        <f t="shared" si="585"/>
        <v>6.1500000000000001E-3</v>
      </c>
      <c r="BD374" s="2">
        <f t="shared" si="585"/>
        <v>5.391666666666667E-3</v>
      </c>
      <c r="BE374" s="2">
        <f t="shared" si="585"/>
        <v>1.6258333333333333E-2</v>
      </c>
      <c r="BF374" s="2">
        <f t="shared" si="585"/>
        <v>2.7608333333333332E-2</v>
      </c>
      <c r="BG374" s="2">
        <f t="shared" si="585"/>
        <v>1.8216666666666662E-2</v>
      </c>
      <c r="BH374" s="2">
        <f t="shared" si="585"/>
        <v>4.9500000000000004E-3</v>
      </c>
      <c r="BI374" s="2">
        <f t="shared" si="585"/>
        <v>8.8166666666666671E-3</v>
      </c>
      <c r="BJ374" s="2">
        <f t="shared" si="585"/>
        <v>2.1666666666666592E-4</v>
      </c>
      <c r="BK374" s="2">
        <f t="shared" si="585"/>
        <v>2.0083333333333325E-3</v>
      </c>
      <c r="BL374" s="2">
        <f t="shared" si="585"/>
        <v>2.2000000000000001E-3</v>
      </c>
      <c r="BM374" s="2">
        <f t="shared" si="585"/>
        <v>4.5250000000000004E-3</v>
      </c>
      <c r="BO374">
        <f t="shared" si="530"/>
        <v>6</v>
      </c>
      <c r="BP374">
        <f t="shared" si="531"/>
        <v>12</v>
      </c>
      <c r="BQ374">
        <f t="shared" si="532"/>
        <v>16</v>
      </c>
      <c r="BR374">
        <f t="shared" si="533"/>
        <v>3</v>
      </c>
      <c r="BS374">
        <f t="shared" si="534"/>
        <v>28</v>
      </c>
      <c r="BT374">
        <f t="shared" si="535"/>
        <v>9</v>
      </c>
      <c r="BU374">
        <f t="shared" si="536"/>
        <v>2</v>
      </c>
      <c r="BV374">
        <f t="shared" si="537"/>
        <v>23</v>
      </c>
      <c r="BW374">
        <f t="shared" si="538"/>
        <v>13</v>
      </c>
      <c r="BX374">
        <f t="shared" si="539"/>
        <v>1</v>
      </c>
      <c r="BY374">
        <f t="shared" si="540"/>
        <v>21</v>
      </c>
      <c r="BZ374">
        <f t="shared" si="541"/>
        <v>24</v>
      </c>
      <c r="CA374">
        <f t="shared" si="542"/>
        <v>26</v>
      </c>
      <c r="CB374">
        <f t="shared" si="543"/>
        <v>18</v>
      </c>
      <c r="CC374">
        <f t="shared" si="544"/>
        <v>19</v>
      </c>
      <c r="CD374">
        <f t="shared" si="545"/>
        <v>27</v>
      </c>
      <c r="CE374">
        <f t="shared" si="546"/>
        <v>5</v>
      </c>
      <c r="CF374">
        <f t="shared" si="547"/>
        <v>30</v>
      </c>
      <c r="CG374">
        <f t="shared" si="548"/>
        <v>25</v>
      </c>
      <c r="CH374">
        <f t="shared" si="549"/>
        <v>15</v>
      </c>
      <c r="CI374">
        <f t="shared" si="550"/>
        <v>14</v>
      </c>
      <c r="CJ374">
        <f t="shared" si="551"/>
        <v>20</v>
      </c>
      <c r="CK374">
        <f t="shared" si="552"/>
        <v>29</v>
      </c>
      <c r="CL374">
        <f t="shared" si="553"/>
        <v>22</v>
      </c>
      <c r="CM374">
        <f t="shared" si="554"/>
        <v>11</v>
      </c>
      <c r="CN374">
        <f t="shared" si="555"/>
        <v>17</v>
      </c>
      <c r="CO374">
        <f t="shared" si="556"/>
        <v>4</v>
      </c>
      <c r="CP374">
        <f t="shared" si="557"/>
        <v>7</v>
      </c>
      <c r="CQ374">
        <f t="shared" si="558"/>
        <v>8</v>
      </c>
      <c r="CR374">
        <f t="shared" si="559"/>
        <v>10</v>
      </c>
      <c r="CU374" s="2">
        <f t="array" ref="CU374">AVERAGE(IF(BO374:CR374&gt;=$CU$8,E374:AH374,""))-$B374</f>
        <v>-5.0613333333333344E-2</v>
      </c>
      <c r="CV374" s="2">
        <f t="array" ref="CV374">AVERAGE(IF(BO374:CR374&lt;=$CV$8,E374:AH374,""))-$B374</f>
        <v>-3.5426666666666669E-2</v>
      </c>
      <c r="CW374" s="2">
        <f t="shared" si="519"/>
        <v>-1.5186666666666675E-2</v>
      </c>
      <c r="CX374" s="2">
        <f t="shared" si="520"/>
        <v>-5.1500000000000004E-2</v>
      </c>
      <c r="CY374" s="2">
        <f t="shared" si="521"/>
        <v>-2.4265000000000009E-2</v>
      </c>
      <c r="CZ374" s="2"/>
      <c r="DA374" s="1">
        <f t="shared" si="522"/>
        <v>6.7307823443984711</v>
      </c>
      <c r="DB374" s="1">
        <f t="shared" si="523"/>
        <v>12.212938272880079</v>
      </c>
      <c r="DC374" s="1">
        <f t="shared" si="524"/>
        <v>33.3240475856174</v>
      </c>
      <c r="DD374" s="1">
        <f t="shared" si="525"/>
        <v>5.5479191444384339</v>
      </c>
      <c r="DE374" s="3">
        <f t="shared" si="526"/>
        <v>1.7653694642857141</v>
      </c>
    </row>
    <row r="375" spans="1:109" x14ac:dyDescent="0.25">
      <c r="A375">
        <v>195610</v>
      </c>
      <c r="B375" s="10">
        <v>2.5000000000000001E-3</v>
      </c>
      <c r="C375" s="11">
        <v>4.7000000000000002E-3</v>
      </c>
      <c r="E375" s="7">
        <v>-3.2000000000000002E-3</v>
      </c>
      <c r="F375" s="7">
        <v>-0.02</v>
      </c>
      <c r="G375" s="7">
        <v>2.7200000000000002E-2</v>
      </c>
      <c r="H375" s="7">
        <v>1.0500000000000001E-2</v>
      </c>
      <c r="I375" s="7">
        <v>2.12E-2</v>
      </c>
      <c r="J375" s="7">
        <v>-2.06E-2</v>
      </c>
      <c r="K375" s="7">
        <v>1.4000000000000002E-3</v>
      </c>
      <c r="L375" s="7">
        <v>5.7999999999999996E-3</v>
      </c>
      <c r="M375" s="7">
        <v>8.3000000000000001E-3</v>
      </c>
      <c r="N375" s="7">
        <v>1.6399999999999998E-2</v>
      </c>
      <c r="O375" s="7">
        <v>-1.3899999999999999E-2</v>
      </c>
      <c r="P375" s="7">
        <v>6.8000000000000005E-3</v>
      </c>
      <c r="Q375" s="7">
        <v>3.4300000000000004E-2</v>
      </c>
      <c r="R375" s="7">
        <v>3.3300000000000003E-2</v>
      </c>
      <c r="S375" s="7">
        <v>-1.4000000000000002E-3</v>
      </c>
      <c r="T375" s="7">
        <v>3.7400000000000003E-2</v>
      </c>
      <c r="U375" s="7">
        <v>-8.6E-3</v>
      </c>
      <c r="V375" s="7">
        <v>8.0299999999999996E-2</v>
      </c>
      <c r="W375" s="7">
        <v>4.3E-3</v>
      </c>
      <c r="X375" s="7">
        <v>1.1399999999999999E-2</v>
      </c>
      <c r="Y375" s="7">
        <v>-1.3999999999999999E-2</v>
      </c>
      <c r="Z375" s="7">
        <v>1.52E-2</v>
      </c>
      <c r="AA375" s="7">
        <v>3.1400000000000004E-2</v>
      </c>
      <c r="AB375" s="7">
        <v>1.1299999999999999E-2</v>
      </c>
      <c r="AC375" s="7">
        <v>0.02</v>
      </c>
      <c r="AD375" s="7">
        <v>2.3300000000000001E-2</v>
      </c>
      <c r="AE375" s="7">
        <v>1.0400000000000001E-2</v>
      </c>
      <c r="AF375" s="7">
        <v>1.54E-2</v>
      </c>
      <c r="AG375" s="7">
        <v>5.3E-3</v>
      </c>
      <c r="AH375" s="7">
        <v>-3.0699999999999998E-2</v>
      </c>
      <c r="AJ375" s="2">
        <f t="shared" ref="AJ375:BM375" si="586">AVERAGE(E363:E374)</f>
        <v>1.0749999999999996E-3</v>
      </c>
      <c r="AK375" s="2">
        <f t="shared" si="586"/>
        <v>4.4083333333333335E-3</v>
      </c>
      <c r="AL375" s="2">
        <f t="shared" si="586"/>
        <v>2.4749999999999976E-3</v>
      </c>
      <c r="AM375" s="2">
        <f t="shared" si="586"/>
        <v>1.0249999999999981E-3</v>
      </c>
      <c r="AN375" s="2">
        <f t="shared" si="586"/>
        <v>1.9799999999999998E-2</v>
      </c>
      <c r="AO375" s="2">
        <f t="shared" si="586"/>
        <v>2.8833333333333337E-3</v>
      </c>
      <c r="AP375" s="2">
        <f t="shared" si="586"/>
        <v>-6.7583333333333341E-3</v>
      </c>
      <c r="AQ375" s="2">
        <f t="shared" si="586"/>
        <v>1.9866666666666668E-2</v>
      </c>
      <c r="AR375" s="2">
        <f t="shared" si="586"/>
        <v>1.9249999999999972E-3</v>
      </c>
      <c r="AS375" s="2">
        <f t="shared" si="586"/>
        <v>-1.0616666666666665E-2</v>
      </c>
      <c r="AT375" s="2">
        <f t="shared" si="586"/>
        <v>1.1933333333333332E-2</v>
      </c>
      <c r="AU375" s="2">
        <f t="shared" si="586"/>
        <v>1.6608333333333333E-2</v>
      </c>
      <c r="AV375" s="2">
        <f t="shared" si="586"/>
        <v>2.1225000000000004E-2</v>
      </c>
      <c r="AW375" s="2">
        <f t="shared" si="586"/>
        <v>9.9916666666666661E-3</v>
      </c>
      <c r="AX375" s="2">
        <f t="shared" si="586"/>
        <v>4.1666666666666666E-3</v>
      </c>
      <c r="AY375" s="2">
        <f t="shared" si="586"/>
        <v>2.2699999999999998E-2</v>
      </c>
      <c r="AZ375" s="2">
        <f t="shared" si="586"/>
        <v>0</v>
      </c>
      <c r="BA375" s="2">
        <f t="shared" si="586"/>
        <v>3.5241666666666664E-2</v>
      </c>
      <c r="BB375" s="2">
        <f t="shared" si="586"/>
        <v>1.8541666666666672E-2</v>
      </c>
      <c r="BC375" s="2">
        <f t="shared" si="586"/>
        <v>5.1749999999999999E-3</v>
      </c>
      <c r="BD375" s="2">
        <f t="shared" si="586"/>
        <v>2.1333333333333339E-3</v>
      </c>
      <c r="BE375" s="2">
        <f t="shared" si="586"/>
        <v>1.0866666666666663E-2</v>
      </c>
      <c r="BF375" s="2">
        <f t="shared" si="586"/>
        <v>2.3141666666666668E-2</v>
      </c>
      <c r="BG375" s="2">
        <f t="shared" si="586"/>
        <v>1.0549999999999997E-2</v>
      </c>
      <c r="BH375" s="2">
        <f t="shared" si="586"/>
        <v>3.0499999999999993E-3</v>
      </c>
      <c r="BI375" s="2">
        <f t="shared" si="586"/>
        <v>1.1091666666666665E-2</v>
      </c>
      <c r="BJ375" s="2">
        <f t="shared" si="586"/>
        <v>-6.6833333333333337E-3</v>
      </c>
      <c r="BK375" s="2">
        <f t="shared" si="586"/>
        <v>1.3166666666666667E-3</v>
      </c>
      <c r="BL375" s="2">
        <f t="shared" si="586"/>
        <v>1.6166666666666666E-3</v>
      </c>
      <c r="BM375" s="2">
        <f t="shared" si="586"/>
        <v>7.7916666666666664E-3</v>
      </c>
      <c r="BO375">
        <f t="shared" si="530"/>
        <v>6</v>
      </c>
      <c r="BP375">
        <f t="shared" si="531"/>
        <v>15</v>
      </c>
      <c r="BQ375">
        <f t="shared" si="532"/>
        <v>11</v>
      </c>
      <c r="BR375">
        <f t="shared" si="533"/>
        <v>5</v>
      </c>
      <c r="BS375">
        <f t="shared" si="534"/>
        <v>25</v>
      </c>
      <c r="BT375">
        <f t="shared" si="535"/>
        <v>12</v>
      </c>
      <c r="BU375">
        <f t="shared" si="536"/>
        <v>2</v>
      </c>
      <c r="BV375">
        <f t="shared" si="537"/>
        <v>26</v>
      </c>
      <c r="BW375">
        <f t="shared" si="538"/>
        <v>9</v>
      </c>
      <c r="BX375">
        <f t="shared" si="539"/>
        <v>1</v>
      </c>
      <c r="BY375">
        <f t="shared" si="540"/>
        <v>22</v>
      </c>
      <c r="BZ375">
        <f t="shared" si="541"/>
        <v>23</v>
      </c>
      <c r="CA375">
        <f t="shared" si="542"/>
        <v>27</v>
      </c>
      <c r="CB375">
        <f t="shared" si="543"/>
        <v>18</v>
      </c>
      <c r="CC375">
        <f t="shared" si="544"/>
        <v>14</v>
      </c>
      <c r="CD375">
        <f t="shared" si="545"/>
        <v>28</v>
      </c>
      <c r="CE375">
        <f t="shared" si="546"/>
        <v>4</v>
      </c>
      <c r="CF375">
        <f t="shared" si="547"/>
        <v>30</v>
      </c>
      <c r="CG375">
        <f t="shared" si="548"/>
        <v>24</v>
      </c>
      <c r="CH375">
        <f t="shared" si="549"/>
        <v>16</v>
      </c>
      <c r="CI375">
        <f t="shared" si="550"/>
        <v>10</v>
      </c>
      <c r="CJ375">
        <f t="shared" si="551"/>
        <v>20</v>
      </c>
      <c r="CK375">
        <f t="shared" si="552"/>
        <v>29</v>
      </c>
      <c r="CL375">
        <f t="shared" si="553"/>
        <v>19</v>
      </c>
      <c r="CM375">
        <f t="shared" si="554"/>
        <v>13</v>
      </c>
      <c r="CN375">
        <f t="shared" si="555"/>
        <v>21</v>
      </c>
      <c r="CO375">
        <f t="shared" si="556"/>
        <v>3</v>
      </c>
      <c r="CP375">
        <f t="shared" si="557"/>
        <v>7</v>
      </c>
      <c r="CQ375">
        <f t="shared" si="558"/>
        <v>8</v>
      </c>
      <c r="CR375">
        <f t="shared" si="559"/>
        <v>17</v>
      </c>
      <c r="CU375" s="2">
        <f t="array" ref="CU375">AVERAGE(IF(BO375:CR375&gt;=$CU$8,E375:AH375,""))-$B375</f>
        <v>1.5593333333333329E-2</v>
      </c>
      <c r="CV375" s="2">
        <f t="array" ref="CV375">AVERAGE(IF(BO375:CR375&lt;=$CV$8,E375:AH375,""))-$B375</f>
        <v>6.3999999999999994E-4</v>
      </c>
      <c r="CW375" s="2">
        <f t="shared" si="519"/>
        <v>1.4953333333333329E-2</v>
      </c>
      <c r="CX375" s="2">
        <f t="shared" si="520"/>
        <v>4.7000000000000002E-3</v>
      </c>
      <c r="CY375" s="2">
        <f t="shared" si="521"/>
        <v>1.2389999999999997E-2</v>
      </c>
      <c r="CZ375" s="2"/>
      <c r="DA375" s="1">
        <f t="shared" si="522"/>
        <v>6.848256932249372</v>
      </c>
      <c r="DB375" s="1">
        <f t="shared" si="523"/>
        <v>12.300871428444815</v>
      </c>
      <c r="DC375" s="1">
        <f t="shared" si="524"/>
        <v>33.926990686599837</v>
      </c>
      <c r="DD375" s="1">
        <f t="shared" si="525"/>
        <v>5.5653396105519706</v>
      </c>
      <c r="DE375" s="3">
        <f t="shared" si="526"/>
        <v>1.7803227976190474</v>
      </c>
    </row>
    <row r="376" spans="1:109" x14ac:dyDescent="0.25">
      <c r="A376">
        <v>195611</v>
      </c>
      <c r="B376" s="10">
        <v>2E-3</v>
      </c>
      <c r="C376" s="11">
        <v>2.6000000000000003E-3</v>
      </c>
      <c r="E376" s="7">
        <v>-1.4000000000000002E-3</v>
      </c>
      <c r="F376" s="7">
        <v>-1.6399999999999998E-2</v>
      </c>
      <c r="G376" s="7">
        <v>-1.0400000000000001E-2</v>
      </c>
      <c r="H376" s="7">
        <v>2.6000000000000003E-3</v>
      </c>
      <c r="I376" s="7">
        <v>-2.7000000000000001E-3</v>
      </c>
      <c r="J376" s="7">
        <v>-1.5900000000000001E-2</v>
      </c>
      <c r="K376" s="7">
        <v>-9.7999999999999997E-3</v>
      </c>
      <c r="L376" s="7">
        <v>-1.3000000000000001E-2</v>
      </c>
      <c r="M376" s="7">
        <v>-3.32E-2</v>
      </c>
      <c r="N376" s="7">
        <v>-1.5600000000000001E-2</v>
      </c>
      <c r="O376" s="7">
        <v>-3.32E-2</v>
      </c>
      <c r="P376" s="7">
        <v>2.4199999999999999E-2</v>
      </c>
      <c r="Q376" s="7">
        <v>1.9400000000000001E-2</v>
      </c>
      <c r="R376" s="7">
        <v>-1.38E-2</v>
      </c>
      <c r="S376" s="7">
        <v>-3.3799999999999997E-2</v>
      </c>
      <c r="T376" s="7">
        <v>4.4600000000000001E-2</v>
      </c>
      <c r="U376" s="7">
        <v>1.1299999999999999E-2</v>
      </c>
      <c r="V376" s="7">
        <v>5.2800000000000007E-2</v>
      </c>
      <c r="W376" s="7">
        <v>5.3099999999999994E-2</v>
      </c>
      <c r="X376" s="7">
        <v>4.1999999999999997E-3</v>
      </c>
      <c r="Y376" s="7">
        <v>1.5300000000000001E-2</v>
      </c>
      <c r="Z376" s="7">
        <v>-2.9999999999999997E-4</v>
      </c>
      <c r="AA376" s="7">
        <v>3.9100000000000003E-2</v>
      </c>
      <c r="AB376" s="7">
        <v>-2.76E-2</v>
      </c>
      <c r="AC376" s="7">
        <v>-4.5999999999999999E-3</v>
      </c>
      <c r="AD376" s="7">
        <v>2.9900000000000003E-2</v>
      </c>
      <c r="AE376" s="7">
        <v>-2.5099999999999997E-2</v>
      </c>
      <c r="AF376" s="7">
        <v>5.8999999999999999E-3</v>
      </c>
      <c r="AG376" s="7">
        <v>1.6299999999999999E-2</v>
      </c>
      <c r="AH376" s="7">
        <v>-1.9300000000000001E-2</v>
      </c>
      <c r="AJ376" s="2">
        <f t="shared" ref="AJ376:BM376" si="587">AVERAGE(E364:E375)</f>
        <v>9.5833333333333371E-4</v>
      </c>
      <c r="AK376" s="2">
        <f t="shared" si="587"/>
        <v>7.7666666666666674E-3</v>
      </c>
      <c r="AL376" s="2">
        <f t="shared" si="587"/>
        <v>5.0499999999999981E-3</v>
      </c>
      <c r="AM376" s="2">
        <f t="shared" si="587"/>
        <v>4.6583333333333329E-3</v>
      </c>
      <c r="AN376" s="2">
        <f t="shared" si="587"/>
        <v>2.1700000000000001E-2</v>
      </c>
      <c r="AO376" s="2">
        <f t="shared" si="587"/>
        <v>3.3000000000000004E-3</v>
      </c>
      <c r="AP376" s="2">
        <f t="shared" si="587"/>
        <v>-5.5500000000000002E-3</v>
      </c>
      <c r="AQ376" s="2">
        <f t="shared" si="587"/>
        <v>1.9666666666666662E-2</v>
      </c>
      <c r="AR376" s="2">
        <f t="shared" si="587"/>
        <v>4.6250000000000006E-3</v>
      </c>
      <c r="AS376" s="2">
        <f t="shared" si="587"/>
        <v>-8.108333333333332E-3</v>
      </c>
      <c r="AT376" s="2">
        <f t="shared" si="587"/>
        <v>1.3108333333333335E-2</v>
      </c>
      <c r="AU376" s="2">
        <f t="shared" si="587"/>
        <v>2.1725000000000005E-2</v>
      </c>
      <c r="AV376" s="2">
        <f t="shared" si="587"/>
        <v>2.5691666666666672E-2</v>
      </c>
      <c r="AW376" s="2">
        <f t="shared" si="587"/>
        <v>1.7899999999999999E-2</v>
      </c>
      <c r="AX376" s="2">
        <f t="shared" si="587"/>
        <v>8.1333333333333327E-3</v>
      </c>
      <c r="AY376" s="2">
        <f t="shared" si="587"/>
        <v>2.3549999999999998E-2</v>
      </c>
      <c r="AZ376" s="2">
        <f t="shared" si="587"/>
        <v>3.3833333333333306E-3</v>
      </c>
      <c r="BA376" s="2">
        <f t="shared" si="587"/>
        <v>4.124166666666667E-2</v>
      </c>
      <c r="BB376" s="2">
        <f t="shared" si="587"/>
        <v>1.9741666666666668E-2</v>
      </c>
      <c r="BC376" s="2">
        <f t="shared" si="587"/>
        <v>6.933333333333333E-3</v>
      </c>
      <c r="BD376" s="2">
        <f t="shared" si="587"/>
        <v>1.9250000000000007E-3</v>
      </c>
      <c r="BE376" s="2">
        <f t="shared" si="587"/>
        <v>9.4166666666666669E-3</v>
      </c>
      <c r="BF376" s="2">
        <f t="shared" si="587"/>
        <v>2.8733333333333329E-2</v>
      </c>
      <c r="BG376" s="2">
        <f t="shared" si="587"/>
        <v>1.3708333333333331E-2</v>
      </c>
      <c r="BH376" s="2">
        <f t="shared" si="587"/>
        <v>7.1916666666666665E-3</v>
      </c>
      <c r="BI376" s="2">
        <f t="shared" si="587"/>
        <v>1.1566666666666664E-2</v>
      </c>
      <c r="BJ376" s="2">
        <f t="shared" si="587"/>
        <v>-3.6166666666666673E-3</v>
      </c>
      <c r="BK376" s="2">
        <f t="shared" si="587"/>
        <v>6.0333333333333341E-3</v>
      </c>
      <c r="BL376" s="2">
        <f t="shared" si="587"/>
        <v>2.9583333333333336E-3</v>
      </c>
      <c r="BM376" s="2">
        <f t="shared" si="587"/>
        <v>6.0749999999999997E-3</v>
      </c>
      <c r="BO376">
        <f t="shared" si="530"/>
        <v>4</v>
      </c>
      <c r="BP376">
        <f t="shared" si="531"/>
        <v>16</v>
      </c>
      <c r="BQ376">
        <f t="shared" si="532"/>
        <v>11</v>
      </c>
      <c r="BR376">
        <f t="shared" si="533"/>
        <v>10</v>
      </c>
      <c r="BS376">
        <f t="shared" si="534"/>
        <v>25</v>
      </c>
      <c r="BT376">
        <f t="shared" si="535"/>
        <v>7</v>
      </c>
      <c r="BU376">
        <f t="shared" si="536"/>
        <v>2</v>
      </c>
      <c r="BV376">
        <f t="shared" si="537"/>
        <v>23</v>
      </c>
      <c r="BW376">
        <f t="shared" si="538"/>
        <v>9</v>
      </c>
      <c r="BX376">
        <f t="shared" si="539"/>
        <v>1</v>
      </c>
      <c r="BY376">
        <f t="shared" si="540"/>
        <v>20</v>
      </c>
      <c r="BZ376">
        <f t="shared" si="541"/>
        <v>26</v>
      </c>
      <c r="CA376">
        <f t="shared" si="542"/>
        <v>28</v>
      </c>
      <c r="CB376">
        <f t="shared" si="543"/>
        <v>22</v>
      </c>
      <c r="CC376">
        <f t="shared" si="544"/>
        <v>17</v>
      </c>
      <c r="CD376">
        <f t="shared" si="545"/>
        <v>27</v>
      </c>
      <c r="CE376">
        <f t="shared" si="546"/>
        <v>8</v>
      </c>
      <c r="CF376">
        <f t="shared" si="547"/>
        <v>30</v>
      </c>
      <c r="CG376">
        <f t="shared" si="548"/>
        <v>24</v>
      </c>
      <c r="CH376">
        <f t="shared" si="549"/>
        <v>14</v>
      </c>
      <c r="CI376">
        <f t="shared" si="550"/>
        <v>5</v>
      </c>
      <c r="CJ376">
        <f t="shared" si="551"/>
        <v>18</v>
      </c>
      <c r="CK376">
        <f t="shared" si="552"/>
        <v>29</v>
      </c>
      <c r="CL376">
        <f t="shared" si="553"/>
        <v>21</v>
      </c>
      <c r="CM376">
        <f t="shared" si="554"/>
        <v>15</v>
      </c>
      <c r="CN376">
        <f t="shared" si="555"/>
        <v>19</v>
      </c>
      <c r="CO376">
        <f t="shared" si="556"/>
        <v>3</v>
      </c>
      <c r="CP376">
        <f t="shared" si="557"/>
        <v>12</v>
      </c>
      <c r="CQ376">
        <f t="shared" si="558"/>
        <v>6</v>
      </c>
      <c r="CR376">
        <f t="shared" si="559"/>
        <v>13</v>
      </c>
      <c r="CU376" s="2">
        <f t="array" ref="CU376">AVERAGE(IF(BO376:CR376&gt;=$CU$8,E376:AH376,""))-$B376</f>
        <v>6.1533333333333336E-3</v>
      </c>
      <c r="CV376" s="2">
        <f t="array" ref="CV376">AVERAGE(IF(BO376:CR376&lt;=$CV$8,E376:AH376,""))-$B376</f>
        <v>-7.3133333333333331E-3</v>
      </c>
      <c r="CW376" s="2">
        <f t="shared" si="519"/>
        <v>1.3466666666666667E-2</v>
      </c>
      <c r="CX376" s="2">
        <f t="shared" si="520"/>
        <v>2.6000000000000003E-3</v>
      </c>
      <c r="CY376" s="2">
        <f t="shared" si="521"/>
        <v>1.0749999999999999E-2</v>
      </c>
      <c r="CZ376" s="2"/>
      <c r="DA376" s="1">
        <f t="shared" si="522"/>
        <v>6.9541766394681632</v>
      </c>
      <c r="DB376" s="1">
        <f t="shared" si="523"/>
        <v>12.357455437015661</v>
      </c>
      <c r="DC376" s="1">
        <f t="shared" si="524"/>
        <v>34.203608750664579</v>
      </c>
      <c r="DD376" s="1">
        <f t="shared" si="525"/>
        <v>5.5357691060879048</v>
      </c>
      <c r="DE376" s="3">
        <f t="shared" si="526"/>
        <v>1.7937894642857142</v>
      </c>
    </row>
    <row r="377" spans="1:109" x14ac:dyDescent="0.25">
      <c r="A377">
        <v>195612</v>
      </c>
      <c r="B377" s="10">
        <v>2.3999999999999998E-3</v>
      </c>
      <c r="C377" s="11">
        <v>3.2500000000000001E-2</v>
      </c>
      <c r="E377" s="7">
        <v>9.1999999999999998E-3</v>
      </c>
      <c r="F377" s="7">
        <v>5.67E-2</v>
      </c>
      <c r="G377" s="7">
        <v>2.4100000000000003E-2</v>
      </c>
      <c r="H377" s="7">
        <v>3.2899999999999999E-2</v>
      </c>
      <c r="I377" s="7">
        <v>-2.8799999999999999E-2</v>
      </c>
      <c r="J377" s="7">
        <v>5.5300000000000002E-2</v>
      </c>
      <c r="K377" s="7">
        <v>1.26E-2</v>
      </c>
      <c r="L377" s="7">
        <v>6.0599999999999994E-2</v>
      </c>
      <c r="M377" s="7">
        <v>5.2699999999999997E-2</v>
      </c>
      <c r="N377" s="7">
        <v>-9.5999999999999992E-3</v>
      </c>
      <c r="O377" s="7">
        <v>5.4400000000000004E-2</v>
      </c>
      <c r="P377" s="7">
        <v>4.0500000000000001E-2</v>
      </c>
      <c r="Q377" s="7">
        <v>6.6299999999999998E-2</v>
      </c>
      <c r="R377" s="7">
        <v>3.8199999999999998E-2</v>
      </c>
      <c r="S377" s="7">
        <v>2.2700000000000001E-2</v>
      </c>
      <c r="T377" s="7">
        <v>3.8800000000000001E-2</v>
      </c>
      <c r="U377" s="7">
        <v>2.3700000000000002E-2</v>
      </c>
      <c r="V377" s="7">
        <v>-9.7999999999999997E-3</v>
      </c>
      <c r="W377" s="7">
        <v>4.2200000000000001E-2</v>
      </c>
      <c r="X377" s="7">
        <v>1.8200000000000001E-2</v>
      </c>
      <c r="Y377" s="7">
        <v>2.5600000000000001E-2</v>
      </c>
      <c r="Z377" s="7">
        <v>3.0200000000000001E-2</v>
      </c>
      <c r="AA377" s="7">
        <v>5.3499999999999999E-2</v>
      </c>
      <c r="AB377" s="7">
        <v>1.89E-2</v>
      </c>
      <c r="AC377" s="7">
        <v>0.02</v>
      </c>
      <c r="AD377" s="7">
        <v>3.6499999999999998E-2</v>
      </c>
      <c r="AE377" s="7">
        <v>-5.4000000000000003E-3</v>
      </c>
      <c r="AF377" s="7">
        <v>8.0000000000000004E-4</v>
      </c>
      <c r="AG377" s="7">
        <v>1.3300000000000001E-2</v>
      </c>
      <c r="AH377" s="7">
        <v>5.5999999999999994E-2</v>
      </c>
      <c r="AJ377" s="2">
        <f t="shared" ref="AJ377:BM377" si="588">AVERAGE(E365:E376)</f>
        <v>-2.1750000000000003E-3</v>
      </c>
      <c r="AK377" s="2">
        <f t="shared" si="588"/>
        <v>3.708333333333333E-3</v>
      </c>
      <c r="AL377" s="2">
        <f t="shared" si="588"/>
        <v>1.0249999999999992E-3</v>
      </c>
      <c r="AM377" s="2">
        <f t="shared" si="588"/>
        <v>2.6166666666666651E-3</v>
      </c>
      <c r="AN377" s="2">
        <f t="shared" si="588"/>
        <v>1.5650000000000001E-2</v>
      </c>
      <c r="AO377" s="2">
        <f t="shared" si="588"/>
        <v>-1.0166666666666666E-3</v>
      </c>
      <c r="AP377" s="2">
        <f t="shared" si="588"/>
        <v>-6.666666666666668E-3</v>
      </c>
      <c r="AQ377" s="2">
        <f t="shared" si="588"/>
        <v>1.3341666666666668E-2</v>
      </c>
      <c r="AR377" s="2">
        <f t="shared" si="588"/>
        <v>-4.4416666666666675E-3</v>
      </c>
      <c r="AS377" s="2">
        <f t="shared" si="588"/>
        <v>-1.2116666666666664E-2</v>
      </c>
      <c r="AT377" s="2">
        <f t="shared" si="588"/>
        <v>5.6416666666666672E-3</v>
      </c>
      <c r="AU377" s="2">
        <f t="shared" si="588"/>
        <v>1.6374999999999997E-2</v>
      </c>
      <c r="AV377" s="2">
        <f t="shared" si="588"/>
        <v>1.9724999999999996E-2</v>
      </c>
      <c r="AW377" s="2">
        <f t="shared" si="588"/>
        <v>6.5499999999999977E-3</v>
      </c>
      <c r="AX377" s="2">
        <f t="shared" si="588"/>
        <v>-2.6249999999999993E-3</v>
      </c>
      <c r="AY377" s="2">
        <f t="shared" si="588"/>
        <v>1.7708333333333333E-2</v>
      </c>
      <c r="AZ377" s="2">
        <f t="shared" si="588"/>
        <v>-4.4500000000000008E-3</v>
      </c>
      <c r="BA377" s="2">
        <f t="shared" si="588"/>
        <v>3.6475E-2</v>
      </c>
      <c r="BB377" s="2">
        <f t="shared" si="588"/>
        <v>1.7033333333333334E-2</v>
      </c>
      <c r="BC377" s="2">
        <f t="shared" si="588"/>
        <v>4.5083333333333321E-3</v>
      </c>
      <c r="BD377" s="2">
        <f t="shared" si="588"/>
        <v>1.8416666666666677E-3</v>
      </c>
      <c r="BE377" s="2">
        <f t="shared" si="588"/>
        <v>1.0766666666666662E-2</v>
      </c>
      <c r="BF377" s="2">
        <f t="shared" si="588"/>
        <v>2.6358333333333331E-2</v>
      </c>
      <c r="BG377" s="2">
        <f t="shared" si="588"/>
        <v>4.9833333333333318E-3</v>
      </c>
      <c r="BH377" s="2">
        <f t="shared" si="588"/>
        <v>-2.2166666666666676E-3</v>
      </c>
      <c r="BI377" s="2">
        <f t="shared" si="588"/>
        <v>1.2841666666666666E-2</v>
      </c>
      <c r="BJ377" s="2">
        <f t="shared" si="588"/>
        <v>-1.0474999999999998E-2</v>
      </c>
      <c r="BK377" s="2">
        <f t="shared" si="588"/>
        <v>5.4833333333333331E-3</v>
      </c>
      <c r="BL377" s="2">
        <f t="shared" si="588"/>
        <v>1.1333333333333336E-3</v>
      </c>
      <c r="BM377" s="2">
        <f t="shared" si="588"/>
        <v>2.4833333333333344E-3</v>
      </c>
      <c r="BO377">
        <f t="shared" si="530"/>
        <v>8</v>
      </c>
      <c r="BP377">
        <f t="shared" si="531"/>
        <v>15</v>
      </c>
      <c r="BQ377">
        <f t="shared" si="532"/>
        <v>10</v>
      </c>
      <c r="BR377">
        <f t="shared" si="533"/>
        <v>14</v>
      </c>
      <c r="BS377">
        <f t="shared" si="534"/>
        <v>24</v>
      </c>
      <c r="BT377">
        <f t="shared" si="535"/>
        <v>9</v>
      </c>
      <c r="BU377">
        <f t="shared" si="536"/>
        <v>3</v>
      </c>
      <c r="BV377">
        <f t="shared" si="537"/>
        <v>23</v>
      </c>
      <c r="BW377">
        <f t="shared" si="538"/>
        <v>5</v>
      </c>
      <c r="BX377">
        <f t="shared" si="539"/>
        <v>1</v>
      </c>
      <c r="BY377">
        <f t="shared" si="540"/>
        <v>19</v>
      </c>
      <c r="BZ377">
        <f t="shared" si="541"/>
        <v>25</v>
      </c>
      <c r="CA377">
        <f t="shared" si="542"/>
        <v>28</v>
      </c>
      <c r="CB377">
        <f t="shared" si="543"/>
        <v>20</v>
      </c>
      <c r="CC377">
        <f t="shared" si="544"/>
        <v>6</v>
      </c>
      <c r="CD377">
        <f t="shared" si="545"/>
        <v>27</v>
      </c>
      <c r="CE377">
        <f t="shared" si="546"/>
        <v>4</v>
      </c>
      <c r="CF377">
        <f t="shared" si="547"/>
        <v>30</v>
      </c>
      <c r="CG377">
        <f t="shared" si="548"/>
        <v>26</v>
      </c>
      <c r="CH377">
        <f t="shared" si="549"/>
        <v>16</v>
      </c>
      <c r="CI377">
        <f t="shared" si="550"/>
        <v>12</v>
      </c>
      <c r="CJ377">
        <f t="shared" si="551"/>
        <v>21</v>
      </c>
      <c r="CK377">
        <f t="shared" si="552"/>
        <v>29</v>
      </c>
      <c r="CL377">
        <f t="shared" si="553"/>
        <v>17</v>
      </c>
      <c r="CM377">
        <f t="shared" si="554"/>
        <v>7</v>
      </c>
      <c r="CN377">
        <f t="shared" si="555"/>
        <v>22</v>
      </c>
      <c r="CO377">
        <f t="shared" si="556"/>
        <v>2</v>
      </c>
      <c r="CP377">
        <f t="shared" si="557"/>
        <v>18</v>
      </c>
      <c r="CQ377">
        <f t="shared" si="558"/>
        <v>11</v>
      </c>
      <c r="CR377">
        <f t="shared" si="559"/>
        <v>13</v>
      </c>
      <c r="CU377" s="2">
        <f t="array" ref="CU377">AVERAGE(IF(BO377:CR377&gt;=$CU$8,E377:AH377,""))-$B377</f>
        <v>2.8300000000000002E-2</v>
      </c>
      <c r="CV377" s="2">
        <f t="array" ref="CV377">AVERAGE(IF(BO377:CR377&lt;=$CV$8,E377:AH377,""))-$B377</f>
        <v>2.3586666666666666E-2</v>
      </c>
      <c r="CW377" s="2">
        <f t="shared" si="519"/>
        <v>4.7133333333333367E-3</v>
      </c>
      <c r="CX377" s="2">
        <f t="shared" si="520"/>
        <v>3.2500000000000001E-2</v>
      </c>
      <c r="CY377" s="2">
        <f t="shared" si="521"/>
        <v>1.1660000000000004E-2</v>
      </c>
      <c r="CZ377" s="2"/>
      <c r="DA377" s="1">
        <f t="shared" si="522"/>
        <v>7.0036440159635802</v>
      </c>
      <c r="DB377" s="1">
        <f t="shared" si="523"/>
        <v>12.788730631767507</v>
      </c>
      <c r="DC377" s="1">
        <f t="shared" si="524"/>
        <v>35.253659539309979</v>
      </c>
      <c r="DD377" s="1">
        <f t="shared" si="525"/>
        <v>5.6796252925914423</v>
      </c>
      <c r="DE377" s="3">
        <f t="shared" si="526"/>
        <v>1.7985027976190475</v>
      </c>
    </row>
    <row r="378" spans="1:109" x14ac:dyDescent="0.25">
      <c r="A378">
        <v>195701</v>
      </c>
      <c r="B378" s="10">
        <v>2.7000000000000001E-3</v>
      </c>
      <c r="C378" s="11">
        <v>-3.4799999999999998E-2</v>
      </c>
      <c r="E378" s="7">
        <v>1.34E-2</v>
      </c>
      <c r="F378" s="7">
        <v>-1.3000000000000002E-3</v>
      </c>
      <c r="G378" s="7">
        <v>4.5899999999999996E-2</v>
      </c>
      <c r="H378" s="7">
        <v>1.5600000000000001E-2</v>
      </c>
      <c r="I378" s="7">
        <v>1.77E-2</v>
      </c>
      <c r="J378" s="7">
        <v>-4.0300000000000002E-2</v>
      </c>
      <c r="K378" s="7">
        <v>1.3500000000000002E-2</v>
      </c>
      <c r="L378" s="7">
        <v>-2.2700000000000001E-2</v>
      </c>
      <c r="M378" s="7">
        <v>-5.6399999999999999E-2</v>
      </c>
      <c r="N378" s="7">
        <v>2.3300000000000001E-2</v>
      </c>
      <c r="O378" s="7">
        <v>-4.4200000000000003E-2</v>
      </c>
      <c r="P378" s="7">
        <v>-9.4899999999999998E-2</v>
      </c>
      <c r="Q378" s="7">
        <v>-1.9900000000000001E-2</v>
      </c>
      <c r="R378" s="7">
        <v>-7.7699999999999991E-2</v>
      </c>
      <c r="S378" s="7">
        <v>-6.4600000000000005E-2</v>
      </c>
      <c r="T378" s="7">
        <v>-1.8500000000000003E-2</v>
      </c>
      <c r="U378" s="7">
        <v>7.6E-3</v>
      </c>
      <c r="V378" s="7">
        <v>-4.9400000000000006E-2</v>
      </c>
      <c r="W378" s="7">
        <v>-4.1100000000000005E-2</v>
      </c>
      <c r="X378" s="7">
        <v>2.63E-2</v>
      </c>
      <c r="Y378" s="7">
        <v>2.8999999999999998E-2</v>
      </c>
      <c r="Z378" s="7">
        <v>6.3600000000000004E-2</v>
      </c>
      <c r="AA378" s="7">
        <v>-2.5600000000000001E-2</v>
      </c>
      <c r="AB378" s="7">
        <v>-2.9300000000000003E-2</v>
      </c>
      <c r="AC378" s="7">
        <v>-2.2000000000000002E-2</v>
      </c>
      <c r="AD378" s="7">
        <v>4.9100000000000005E-2</v>
      </c>
      <c r="AE378" s="7">
        <v>-1.7299999999999999E-2</v>
      </c>
      <c r="AF378" s="7">
        <v>8.3999999999999995E-3</v>
      </c>
      <c r="AG378" s="7">
        <v>1.47E-2</v>
      </c>
      <c r="AH378" s="7">
        <v>-4.6399999999999997E-2</v>
      </c>
      <c r="AJ378" s="2">
        <f t="shared" ref="AJ378:BM378" si="589">AVERAGE(E366:E377)</f>
        <v>-2.1916666666666668E-3</v>
      </c>
      <c r="AK378" s="2">
        <f t="shared" si="589"/>
        <v>6.6833333333333337E-3</v>
      </c>
      <c r="AL378" s="2">
        <f t="shared" si="589"/>
        <v>1.6083333333333325E-3</v>
      </c>
      <c r="AM378" s="2">
        <f t="shared" si="589"/>
        <v>6.6166666666666657E-3</v>
      </c>
      <c r="AN378" s="2">
        <f t="shared" si="589"/>
        <v>1.1991666666666666E-2</v>
      </c>
      <c r="AO378" s="2">
        <f t="shared" si="589"/>
        <v>3.6666666666666666E-3</v>
      </c>
      <c r="AP378" s="2">
        <f t="shared" si="589"/>
        <v>-6.7333333333333351E-3</v>
      </c>
      <c r="AQ378" s="2">
        <f t="shared" si="589"/>
        <v>1.3200000000000002E-2</v>
      </c>
      <c r="AR378" s="2">
        <f t="shared" si="589"/>
        <v>-1.9833333333333348E-3</v>
      </c>
      <c r="AS378" s="2">
        <f t="shared" si="589"/>
        <v>-1.3424999999999998E-2</v>
      </c>
      <c r="AT378" s="2">
        <f t="shared" si="589"/>
        <v>8.0250000000000026E-3</v>
      </c>
      <c r="AU378" s="2">
        <f t="shared" si="589"/>
        <v>1.8024999999999999E-2</v>
      </c>
      <c r="AV378" s="2">
        <f t="shared" si="589"/>
        <v>2.1891666666666667E-2</v>
      </c>
      <c r="AW378" s="2">
        <f t="shared" si="589"/>
        <v>4.4333333333333351E-3</v>
      </c>
      <c r="AX378" s="2">
        <f t="shared" si="589"/>
        <v>1.7250000000000011E-3</v>
      </c>
      <c r="AY378" s="2">
        <f t="shared" si="589"/>
        <v>1.4616666666666667E-2</v>
      </c>
      <c r="AZ378" s="2">
        <f t="shared" si="589"/>
        <v>-6.5833333333333401E-4</v>
      </c>
      <c r="BA378" s="2">
        <f t="shared" si="589"/>
        <v>2.9033333333333338E-2</v>
      </c>
      <c r="BB378" s="2">
        <f t="shared" si="589"/>
        <v>1.7508333333333334E-2</v>
      </c>
      <c r="BC378" s="2">
        <f t="shared" si="589"/>
        <v>6.0666666666666655E-3</v>
      </c>
      <c r="BD378" s="2">
        <f t="shared" si="589"/>
        <v>3.2583333333333349E-3</v>
      </c>
      <c r="BE378" s="2">
        <f t="shared" si="589"/>
        <v>1.1941666666666663E-2</v>
      </c>
      <c r="BF378" s="2">
        <f t="shared" si="589"/>
        <v>2.888333333333333E-2</v>
      </c>
      <c r="BG378" s="2">
        <f t="shared" si="589"/>
        <v>3.5166666666666662E-3</v>
      </c>
      <c r="BH378" s="2">
        <f t="shared" si="589"/>
        <v>9.5000000000000065E-4</v>
      </c>
      <c r="BI378" s="2">
        <f t="shared" si="589"/>
        <v>1.3691666666666666E-2</v>
      </c>
      <c r="BJ378" s="2">
        <f t="shared" si="589"/>
        <v>-1.0075000000000001E-2</v>
      </c>
      <c r="BK378" s="2">
        <f t="shared" si="589"/>
        <v>1.7916666666666656E-3</v>
      </c>
      <c r="BL378" s="2">
        <f t="shared" si="589"/>
        <v>5.0000000000000055E-4</v>
      </c>
      <c r="BM378" s="2">
        <f t="shared" si="589"/>
        <v>5.3499999999999997E-3</v>
      </c>
      <c r="BO378">
        <f t="shared" si="530"/>
        <v>4</v>
      </c>
      <c r="BP378">
        <f t="shared" si="531"/>
        <v>19</v>
      </c>
      <c r="BQ378">
        <f t="shared" si="532"/>
        <v>9</v>
      </c>
      <c r="BR378">
        <f t="shared" si="533"/>
        <v>18</v>
      </c>
      <c r="BS378">
        <f t="shared" si="534"/>
        <v>22</v>
      </c>
      <c r="BT378">
        <f t="shared" si="535"/>
        <v>14</v>
      </c>
      <c r="BU378">
        <f t="shared" si="536"/>
        <v>3</v>
      </c>
      <c r="BV378">
        <f t="shared" si="537"/>
        <v>23</v>
      </c>
      <c r="BW378">
        <f t="shared" si="538"/>
        <v>5</v>
      </c>
      <c r="BX378">
        <f t="shared" si="539"/>
        <v>1</v>
      </c>
      <c r="BY378">
        <f t="shared" si="540"/>
        <v>20</v>
      </c>
      <c r="BZ378">
        <f t="shared" si="541"/>
        <v>27</v>
      </c>
      <c r="CA378">
        <f t="shared" si="542"/>
        <v>28</v>
      </c>
      <c r="CB378">
        <f t="shared" si="543"/>
        <v>15</v>
      </c>
      <c r="CC378">
        <f t="shared" si="544"/>
        <v>10</v>
      </c>
      <c r="CD378">
        <f t="shared" si="545"/>
        <v>25</v>
      </c>
      <c r="CE378">
        <f t="shared" si="546"/>
        <v>6</v>
      </c>
      <c r="CF378">
        <f t="shared" si="547"/>
        <v>30</v>
      </c>
      <c r="CG378">
        <f t="shared" si="548"/>
        <v>26</v>
      </c>
      <c r="CH378">
        <f t="shared" si="549"/>
        <v>17</v>
      </c>
      <c r="CI378">
        <f t="shared" si="550"/>
        <v>12</v>
      </c>
      <c r="CJ378">
        <f t="shared" si="551"/>
        <v>21</v>
      </c>
      <c r="CK378">
        <f t="shared" si="552"/>
        <v>29</v>
      </c>
      <c r="CL378">
        <f t="shared" si="553"/>
        <v>13</v>
      </c>
      <c r="CM378">
        <f t="shared" si="554"/>
        <v>8</v>
      </c>
      <c r="CN378">
        <f t="shared" si="555"/>
        <v>24</v>
      </c>
      <c r="CO378">
        <f t="shared" si="556"/>
        <v>2</v>
      </c>
      <c r="CP378">
        <f t="shared" si="557"/>
        <v>11</v>
      </c>
      <c r="CQ378">
        <f t="shared" si="558"/>
        <v>7</v>
      </c>
      <c r="CR378">
        <f t="shared" si="559"/>
        <v>16</v>
      </c>
      <c r="CU378" s="2">
        <f t="array" ref="CU378">AVERAGE(IF(BO378:CR378&gt;=$CU$8,E378:AH378,""))-$B378</f>
        <v>-1.5480000000000004E-2</v>
      </c>
      <c r="CV378" s="2">
        <f t="array" ref="CV378">AVERAGE(IF(BO378:CR378&lt;=$CV$8,E378:AH378,""))-$B378</f>
        <v>-1.2819999999999998E-2</v>
      </c>
      <c r="CW378" s="2">
        <f t="shared" si="519"/>
        <v>-2.6600000000000061E-3</v>
      </c>
      <c r="CX378" s="2">
        <f t="shared" si="520"/>
        <v>-3.4799999999999998E-2</v>
      </c>
      <c r="CY378" s="2">
        <f t="shared" si="521"/>
        <v>-1.0695000000000003E-2</v>
      </c>
      <c r="CZ378" s="2"/>
      <c r="DA378" s="1">
        <f t="shared" si="522"/>
        <v>7.0039241617242194</v>
      </c>
      <c r="DB378" s="1">
        <f t="shared" si="523"/>
        <v>12.37821237848777</v>
      </c>
      <c r="DC378" s="1">
        <f t="shared" si="524"/>
        <v>34.803117770397598</v>
      </c>
      <c r="DD378" s="1">
        <f t="shared" si="525"/>
        <v>5.6221474846304167</v>
      </c>
      <c r="DE378" s="3">
        <f t="shared" si="526"/>
        <v>1.7958427976190474</v>
      </c>
    </row>
    <row r="379" spans="1:109" x14ac:dyDescent="0.25">
      <c r="A379">
        <v>195702</v>
      </c>
      <c r="B379" s="10">
        <v>2.3999999999999998E-3</v>
      </c>
      <c r="C379" s="11">
        <v>-2.1100000000000001E-2</v>
      </c>
      <c r="E379" s="7">
        <v>-1.2800000000000001E-2</v>
      </c>
      <c r="F379" s="7">
        <v>1.3500000000000002E-2</v>
      </c>
      <c r="G379" s="7">
        <v>-1.1399999999999999E-2</v>
      </c>
      <c r="H379" s="7">
        <v>-2.3E-2</v>
      </c>
      <c r="I379" s="7">
        <v>3.0000000000000001E-3</v>
      </c>
      <c r="J379" s="7">
        <v>-2.4400000000000002E-2</v>
      </c>
      <c r="K379" s="7">
        <v>4.8999999999999998E-3</v>
      </c>
      <c r="L379" s="7">
        <v>-3.4999999999999996E-3</v>
      </c>
      <c r="M379" s="7">
        <v>-1.9E-2</v>
      </c>
      <c r="N379" s="7">
        <v>-7.2900000000000006E-2</v>
      </c>
      <c r="O379" s="7">
        <v>-1.46E-2</v>
      </c>
      <c r="P379" s="7">
        <v>-4.1399999999999999E-2</v>
      </c>
      <c r="Q379" s="7">
        <v>-2.1600000000000001E-2</v>
      </c>
      <c r="R379" s="7">
        <v>5.0000000000000001E-3</v>
      </c>
      <c r="S379" s="7">
        <v>-2.0800000000000003E-2</v>
      </c>
      <c r="T379" s="7">
        <v>-6.59E-2</v>
      </c>
      <c r="U379" s="7">
        <v>1.18E-2</v>
      </c>
      <c r="V379" s="7">
        <v>-6.9199999999999998E-2</v>
      </c>
      <c r="W379" s="7">
        <v>-2.2000000000000002E-2</v>
      </c>
      <c r="X379" s="7">
        <v>-3.0000000000000001E-3</v>
      </c>
      <c r="Y379" s="7">
        <v>3.3000000000000004E-3</v>
      </c>
      <c r="Z379" s="7">
        <v>-2.8999999999999998E-3</v>
      </c>
      <c r="AA379" s="7">
        <v>-2.23E-2</v>
      </c>
      <c r="AB379" s="7">
        <v>-1.1399999999999999E-2</v>
      </c>
      <c r="AC379" s="7">
        <v>-4.2300000000000004E-2</v>
      </c>
      <c r="AD379" s="7">
        <v>1.0900000000000002E-2</v>
      </c>
      <c r="AE379" s="7">
        <v>-1.1000000000000001E-2</v>
      </c>
      <c r="AF379" s="7">
        <v>-5.0700000000000002E-2</v>
      </c>
      <c r="AG379" s="7">
        <v>-5.0000000000000001E-3</v>
      </c>
      <c r="AH379" s="7">
        <v>1.1000000000000001E-3</v>
      </c>
      <c r="AJ379" s="2">
        <f t="shared" ref="AJ379:BM379" si="590">AVERAGE(E367:E378)</f>
        <v>7.2500000000000006E-4</v>
      </c>
      <c r="AK379" s="2">
        <f t="shared" si="590"/>
        <v>6.2583333333333345E-3</v>
      </c>
      <c r="AL379" s="2">
        <f t="shared" si="590"/>
        <v>5.2583333333333327E-3</v>
      </c>
      <c r="AM379" s="2">
        <f t="shared" si="590"/>
        <v>1.2416666666666664E-2</v>
      </c>
      <c r="AN379" s="2">
        <f t="shared" si="590"/>
        <v>1.4666666666666663E-2</v>
      </c>
      <c r="AO379" s="2">
        <f t="shared" si="590"/>
        <v>3.2499999999999994E-3</v>
      </c>
      <c r="AP379" s="2">
        <f t="shared" si="590"/>
        <v>-4.1500000000000009E-3</v>
      </c>
      <c r="AQ379" s="2">
        <f t="shared" si="590"/>
        <v>1.6725E-2</v>
      </c>
      <c r="AR379" s="2">
        <f t="shared" si="590"/>
        <v>-2.8333333333333353E-3</v>
      </c>
      <c r="AS379" s="2">
        <f t="shared" si="590"/>
        <v>-1.0366666666666665E-2</v>
      </c>
      <c r="AT379" s="2">
        <f t="shared" si="590"/>
        <v>8.0583333333333323E-3</v>
      </c>
      <c r="AU379" s="2">
        <f t="shared" si="590"/>
        <v>1.3366666666666671E-2</v>
      </c>
      <c r="AV379" s="2">
        <f t="shared" si="590"/>
        <v>2.3691666666666666E-2</v>
      </c>
      <c r="AW379" s="2">
        <f t="shared" si="590"/>
        <v>2.7166666666666693E-3</v>
      </c>
      <c r="AX379" s="2">
        <f t="shared" si="590"/>
        <v>2.1500000000000013E-3</v>
      </c>
      <c r="AY379" s="2">
        <f t="shared" si="590"/>
        <v>1.8441666666666672E-2</v>
      </c>
      <c r="AZ379" s="2">
        <f t="shared" si="590"/>
        <v>2.1999999999999997E-3</v>
      </c>
      <c r="BA379" s="2">
        <f t="shared" si="590"/>
        <v>2.0033333333333334E-2</v>
      </c>
      <c r="BB379" s="2">
        <f t="shared" si="590"/>
        <v>1.3675000000000005E-2</v>
      </c>
      <c r="BC379" s="2">
        <f t="shared" si="590"/>
        <v>8.5000000000000006E-3</v>
      </c>
      <c r="BD379" s="2">
        <f t="shared" si="590"/>
        <v>4.1166666666666669E-3</v>
      </c>
      <c r="BE379" s="2">
        <f t="shared" si="590"/>
        <v>1.5308333333333332E-2</v>
      </c>
      <c r="BF379" s="2">
        <f t="shared" si="590"/>
        <v>3.0358333333333331E-2</v>
      </c>
      <c r="BG379" s="2">
        <f t="shared" si="590"/>
        <v>4.7833333333333313E-3</v>
      </c>
      <c r="BH379" s="2">
        <f t="shared" si="590"/>
        <v>1.0166666666666659E-3</v>
      </c>
      <c r="BI379" s="2">
        <f t="shared" si="590"/>
        <v>1.8200000000000001E-2</v>
      </c>
      <c r="BJ379" s="2">
        <f t="shared" si="590"/>
        <v>-8.0083333333333326E-3</v>
      </c>
      <c r="BK379" s="2">
        <f t="shared" si="590"/>
        <v>5.7000000000000002E-3</v>
      </c>
      <c r="BL379" s="2">
        <f t="shared" si="590"/>
        <v>4.7083333333333335E-3</v>
      </c>
      <c r="BM379" s="2">
        <f t="shared" si="590"/>
        <v>3.5666666666666659E-3</v>
      </c>
      <c r="BO379">
        <f t="shared" si="530"/>
        <v>5</v>
      </c>
      <c r="BP379">
        <f t="shared" si="531"/>
        <v>17</v>
      </c>
      <c r="BQ379">
        <f t="shared" si="532"/>
        <v>15</v>
      </c>
      <c r="BR379">
        <f t="shared" si="533"/>
        <v>20</v>
      </c>
      <c r="BS379">
        <f t="shared" si="534"/>
        <v>23</v>
      </c>
      <c r="BT379">
        <f t="shared" si="535"/>
        <v>10</v>
      </c>
      <c r="BU379">
        <f t="shared" si="536"/>
        <v>3</v>
      </c>
      <c r="BV379">
        <f t="shared" si="537"/>
        <v>25</v>
      </c>
      <c r="BW379">
        <f t="shared" si="538"/>
        <v>4</v>
      </c>
      <c r="BX379">
        <f t="shared" si="539"/>
        <v>1</v>
      </c>
      <c r="BY379">
        <f t="shared" si="540"/>
        <v>18</v>
      </c>
      <c r="BZ379">
        <f t="shared" si="541"/>
        <v>21</v>
      </c>
      <c r="CA379">
        <f t="shared" si="542"/>
        <v>29</v>
      </c>
      <c r="CB379">
        <f t="shared" si="543"/>
        <v>9</v>
      </c>
      <c r="CC379">
        <f t="shared" si="544"/>
        <v>7</v>
      </c>
      <c r="CD379">
        <f t="shared" si="545"/>
        <v>27</v>
      </c>
      <c r="CE379">
        <f t="shared" si="546"/>
        <v>8</v>
      </c>
      <c r="CF379">
        <f t="shared" si="547"/>
        <v>28</v>
      </c>
      <c r="CG379">
        <f t="shared" si="548"/>
        <v>22</v>
      </c>
      <c r="CH379">
        <f t="shared" si="549"/>
        <v>19</v>
      </c>
      <c r="CI379">
        <f t="shared" si="550"/>
        <v>12</v>
      </c>
      <c r="CJ379">
        <f t="shared" si="551"/>
        <v>24</v>
      </c>
      <c r="CK379">
        <f t="shared" si="552"/>
        <v>30</v>
      </c>
      <c r="CL379">
        <f t="shared" si="553"/>
        <v>14</v>
      </c>
      <c r="CM379">
        <f t="shared" si="554"/>
        <v>6</v>
      </c>
      <c r="CN379">
        <f t="shared" si="555"/>
        <v>26</v>
      </c>
      <c r="CO379">
        <f t="shared" si="556"/>
        <v>2</v>
      </c>
      <c r="CP379">
        <f t="shared" si="557"/>
        <v>16</v>
      </c>
      <c r="CQ379">
        <f t="shared" si="558"/>
        <v>13</v>
      </c>
      <c r="CR379">
        <f t="shared" si="559"/>
        <v>11</v>
      </c>
      <c r="CU379" s="2">
        <f t="array" ref="CU379">AVERAGE(IF(BO379:CR379&gt;=$CU$8,E379:AH379,""))-$B379</f>
        <v>-2.3246666666666665E-2</v>
      </c>
      <c r="CV379" s="2">
        <f t="array" ref="CV379">AVERAGE(IF(BO379:CR379&lt;=$CV$8,E379:AH379,""))-$B379</f>
        <v>-1.6060000000000001E-2</v>
      </c>
      <c r="CW379" s="2">
        <f t="shared" si="519"/>
        <v>-7.1866666666666641E-3</v>
      </c>
      <c r="CX379" s="2">
        <f t="shared" si="520"/>
        <v>-2.1100000000000001E-2</v>
      </c>
      <c r="CY379" s="2">
        <f t="shared" si="521"/>
        <v>-1.0664999999999997E-2</v>
      </c>
      <c r="CZ379" s="2"/>
      <c r="DA379" s="1">
        <f t="shared" si="522"/>
        <v>6.9703987114034325</v>
      </c>
      <c r="DB379" s="1">
        <f t="shared" si="523"/>
        <v>12.146739807010048</v>
      </c>
      <c r="DC379" s="1">
        <f t="shared" si="524"/>
        <v>34.077588775277377</v>
      </c>
      <c r="DD379" s="1">
        <f t="shared" si="525"/>
        <v>5.5453489499903652</v>
      </c>
      <c r="DE379" s="3">
        <f t="shared" si="526"/>
        <v>1.7886561309523807</v>
      </c>
    </row>
    <row r="380" spans="1:109" x14ac:dyDescent="0.25">
      <c r="A380">
        <v>195703</v>
      </c>
      <c r="B380" s="10">
        <v>2.3E-3</v>
      </c>
      <c r="C380" s="11">
        <v>2.1800000000000003E-2</v>
      </c>
      <c r="E380" s="7">
        <v>1.5100000000000001E-2</v>
      </c>
      <c r="F380" s="7">
        <v>1.8200000000000001E-2</v>
      </c>
      <c r="G380" s="7">
        <v>1.1000000000000001E-2</v>
      </c>
      <c r="H380" s="7">
        <v>2.7000000000000003E-2</v>
      </c>
      <c r="I380" s="7">
        <v>1.2800000000000001E-2</v>
      </c>
      <c r="J380" s="7">
        <v>5.1299999999999998E-2</v>
      </c>
      <c r="K380" s="7">
        <v>1.7600000000000001E-2</v>
      </c>
      <c r="L380" s="7">
        <v>8.2200000000000009E-2</v>
      </c>
      <c r="M380" s="7">
        <v>2.5400000000000002E-2</v>
      </c>
      <c r="N380" s="7">
        <v>2.2000000000000002E-2</v>
      </c>
      <c r="O380" s="7">
        <v>1.7600000000000001E-2</v>
      </c>
      <c r="P380" s="7">
        <v>2.2000000000000002E-2</v>
      </c>
      <c r="Q380" s="7">
        <v>1.9099999999999999E-2</v>
      </c>
      <c r="R380" s="7">
        <v>5.3600000000000002E-2</v>
      </c>
      <c r="S380" s="7">
        <v>6.6000000000000008E-3</v>
      </c>
      <c r="T380" s="7">
        <v>-2E-3</v>
      </c>
      <c r="U380" s="7">
        <v>5.04E-2</v>
      </c>
      <c r="V380" s="7">
        <v>1.3300000000000001E-2</v>
      </c>
      <c r="W380" s="7">
        <v>3.1899999999999998E-2</v>
      </c>
      <c r="X380" s="7">
        <v>1.7100000000000001E-2</v>
      </c>
      <c r="Y380" s="7">
        <v>1.5100000000000001E-2</v>
      </c>
      <c r="Z380" s="7">
        <v>3.6299999999999999E-2</v>
      </c>
      <c r="AA380" s="7">
        <v>3.9300000000000002E-2</v>
      </c>
      <c r="AB380" s="7">
        <v>9.0000000000000011E-3</v>
      </c>
      <c r="AC380" s="7">
        <v>0.01</v>
      </c>
      <c r="AD380" s="7">
        <v>4.3E-3</v>
      </c>
      <c r="AE380" s="7">
        <v>2.0499999999999997E-2</v>
      </c>
      <c r="AF380" s="7">
        <v>2.5700000000000001E-2</v>
      </c>
      <c r="AG380" s="7">
        <v>3.5900000000000001E-2</v>
      </c>
      <c r="AH380" s="7">
        <v>4.6800000000000001E-2</v>
      </c>
      <c r="AJ380" s="2">
        <f t="shared" ref="AJ380:BM380" si="591">AVERAGE(E368:E379)</f>
        <v>-2.3000000000000004E-3</v>
      </c>
      <c r="AK380" s="2">
        <f t="shared" si="591"/>
        <v>7.3250000000000008E-3</v>
      </c>
      <c r="AL380" s="2">
        <f t="shared" si="591"/>
        <v>6.9666666666666661E-3</v>
      </c>
      <c r="AM380" s="2">
        <f t="shared" si="591"/>
        <v>3.7999999999999996E-3</v>
      </c>
      <c r="AN380" s="2">
        <f t="shared" si="591"/>
        <v>1.1783333333333333E-2</v>
      </c>
      <c r="AO380" s="2">
        <f t="shared" si="591"/>
        <v>-4.425000000000001E-3</v>
      </c>
      <c r="AP380" s="2">
        <f t="shared" si="591"/>
        <v>-4.825000000000002E-3</v>
      </c>
      <c r="AQ380" s="2">
        <f t="shared" si="591"/>
        <v>9.5416666666666653E-3</v>
      </c>
      <c r="AR380" s="2">
        <f t="shared" si="591"/>
        <v>-7.7666666666666682E-3</v>
      </c>
      <c r="AS380" s="2">
        <f t="shared" si="591"/>
        <v>-1.6725E-2</v>
      </c>
      <c r="AT380" s="2">
        <f t="shared" si="591"/>
        <v>2.5583333333333348E-3</v>
      </c>
      <c r="AU380" s="2">
        <f t="shared" si="591"/>
        <v>5.8999999999999999E-3</v>
      </c>
      <c r="AV380" s="2">
        <f t="shared" si="591"/>
        <v>1.7233333333333333E-2</v>
      </c>
      <c r="AW380" s="2">
        <f t="shared" si="591"/>
        <v>-1.9583333333333306E-3</v>
      </c>
      <c r="AX380" s="2">
        <f t="shared" si="591"/>
        <v>-4.0666666666666672E-3</v>
      </c>
      <c r="AY380" s="2">
        <f t="shared" si="591"/>
        <v>9.8249999999999969E-3</v>
      </c>
      <c r="AZ380" s="2">
        <f t="shared" si="591"/>
        <v>-2.5249999999999995E-3</v>
      </c>
      <c r="BA380" s="2">
        <f t="shared" si="591"/>
        <v>4.1833333333333314E-3</v>
      </c>
      <c r="BB380" s="2">
        <f t="shared" si="591"/>
        <v>8.349999999999998E-3</v>
      </c>
      <c r="BC380" s="2">
        <f t="shared" si="591"/>
        <v>6.5750000000000001E-3</v>
      </c>
      <c r="BD380" s="2">
        <f t="shared" si="591"/>
        <v>4.2583333333333336E-3</v>
      </c>
      <c r="BE380" s="2">
        <f t="shared" si="591"/>
        <v>9.6166666666666657E-3</v>
      </c>
      <c r="BF380" s="2">
        <f t="shared" si="591"/>
        <v>2.3041666666666665E-2</v>
      </c>
      <c r="BG380" s="2">
        <f t="shared" si="591"/>
        <v>-2.4583333333333315E-3</v>
      </c>
      <c r="BH380" s="2">
        <f t="shared" si="591"/>
        <v>-4.4666666666666674E-3</v>
      </c>
      <c r="BI380" s="2">
        <f t="shared" si="591"/>
        <v>1.4233333333333334E-2</v>
      </c>
      <c r="BJ380" s="2">
        <f t="shared" si="591"/>
        <v>-1.1075E-2</v>
      </c>
      <c r="BK380" s="2">
        <f t="shared" si="591"/>
        <v>1.6999999999999984E-3</v>
      </c>
      <c r="BL380" s="2">
        <f t="shared" si="591"/>
        <v>1.3166666666666667E-3</v>
      </c>
      <c r="BM380" s="2">
        <f t="shared" si="591"/>
        <v>5.5833333333333288E-4</v>
      </c>
      <c r="BO380">
        <f t="shared" si="530"/>
        <v>10</v>
      </c>
      <c r="BP380">
        <f t="shared" si="531"/>
        <v>22</v>
      </c>
      <c r="BQ380">
        <f t="shared" si="532"/>
        <v>21</v>
      </c>
      <c r="BR380">
        <f t="shared" si="533"/>
        <v>16</v>
      </c>
      <c r="BS380">
        <f t="shared" si="534"/>
        <v>27</v>
      </c>
      <c r="BT380">
        <f t="shared" si="535"/>
        <v>6</v>
      </c>
      <c r="BU380">
        <f t="shared" si="536"/>
        <v>4</v>
      </c>
      <c r="BV380">
        <f t="shared" si="537"/>
        <v>24</v>
      </c>
      <c r="BW380">
        <f t="shared" si="538"/>
        <v>3</v>
      </c>
      <c r="BX380">
        <f t="shared" si="539"/>
        <v>1</v>
      </c>
      <c r="BY380">
        <f t="shared" si="540"/>
        <v>15</v>
      </c>
      <c r="BZ380">
        <f t="shared" si="541"/>
        <v>19</v>
      </c>
      <c r="CA380">
        <f t="shared" si="542"/>
        <v>29</v>
      </c>
      <c r="CB380">
        <f t="shared" si="543"/>
        <v>11</v>
      </c>
      <c r="CC380">
        <f t="shared" si="544"/>
        <v>7</v>
      </c>
      <c r="CD380">
        <f t="shared" si="545"/>
        <v>26</v>
      </c>
      <c r="CE380">
        <f t="shared" si="546"/>
        <v>8</v>
      </c>
      <c r="CF380">
        <f t="shared" si="547"/>
        <v>17</v>
      </c>
      <c r="CG380">
        <f t="shared" si="548"/>
        <v>23</v>
      </c>
      <c r="CH380">
        <f t="shared" si="549"/>
        <v>20</v>
      </c>
      <c r="CI380">
        <f t="shared" si="550"/>
        <v>18</v>
      </c>
      <c r="CJ380">
        <f t="shared" si="551"/>
        <v>25</v>
      </c>
      <c r="CK380">
        <f t="shared" si="552"/>
        <v>30</v>
      </c>
      <c r="CL380">
        <f t="shared" si="553"/>
        <v>9</v>
      </c>
      <c r="CM380">
        <f t="shared" si="554"/>
        <v>5</v>
      </c>
      <c r="CN380">
        <f t="shared" si="555"/>
        <v>28</v>
      </c>
      <c r="CO380">
        <f t="shared" si="556"/>
        <v>2</v>
      </c>
      <c r="CP380">
        <f t="shared" si="557"/>
        <v>14</v>
      </c>
      <c r="CQ380">
        <f t="shared" si="558"/>
        <v>13</v>
      </c>
      <c r="CR380">
        <f t="shared" si="559"/>
        <v>12</v>
      </c>
      <c r="CU380" s="2">
        <f t="array" ref="CU380">AVERAGE(IF(BO380:CR380&gt;=$CU$8,E380:AH380,""))-$B380</f>
        <v>2.0873333333333334E-2</v>
      </c>
      <c r="CV380" s="2">
        <f t="array" ref="CV380">AVERAGE(IF(BO380:CR380&lt;=$CV$8,E380:AH380,""))-$B380</f>
        <v>2.4866666666666672E-2</v>
      </c>
      <c r="CW380" s="2">
        <f t="shared" si="519"/>
        <v>-3.9933333333333383E-3</v>
      </c>
      <c r="CX380" s="2">
        <f t="shared" si="520"/>
        <v>2.1800000000000003E-2</v>
      </c>
      <c r="CY380" s="2">
        <f t="shared" si="521"/>
        <v>2.4549999999999971E-3</v>
      </c>
      <c r="CZ380" s="2"/>
      <c r="DA380" s="1">
        <f t="shared" si="522"/>
        <v>6.9585955029187891</v>
      </c>
      <c r="DB380" s="1">
        <f t="shared" si="523"/>
        <v>12.43947623635899</v>
      </c>
      <c r="DC380" s="1">
        <f t="shared" si="524"/>
        <v>34.867280099163139</v>
      </c>
      <c r="DD380" s="1">
        <f t="shared" si="525"/>
        <v>5.6959975964651033</v>
      </c>
      <c r="DE380" s="3">
        <f t="shared" si="526"/>
        <v>1.7846627976190474</v>
      </c>
    </row>
    <row r="381" spans="1:109" x14ac:dyDescent="0.25">
      <c r="A381">
        <v>195704</v>
      </c>
      <c r="B381" s="10">
        <v>2.5000000000000001E-3</v>
      </c>
      <c r="C381" s="11">
        <v>4.2599999999999999E-2</v>
      </c>
      <c r="E381" s="7">
        <v>1.7000000000000001E-2</v>
      </c>
      <c r="F381" s="7">
        <v>1.7000000000000001E-2</v>
      </c>
      <c r="G381" s="7">
        <v>4.8999999999999998E-3</v>
      </c>
      <c r="H381" s="7">
        <v>2.6600000000000002E-2</v>
      </c>
      <c r="I381" s="7">
        <v>7.690000000000001E-2</v>
      </c>
      <c r="J381" s="7">
        <v>-4.8999999999999998E-3</v>
      </c>
      <c r="K381" s="7">
        <v>-1.7500000000000002E-2</v>
      </c>
      <c r="L381" s="7">
        <v>5.4300000000000001E-2</v>
      </c>
      <c r="M381" s="7">
        <v>5.4800000000000008E-2</v>
      </c>
      <c r="N381" s="7">
        <v>2.0000000000000001E-4</v>
      </c>
      <c r="O381" s="7">
        <v>1.1200000000000002E-2</v>
      </c>
      <c r="P381" s="7">
        <v>4.3899999999999995E-2</v>
      </c>
      <c r="Q381" s="7">
        <v>2.9100000000000001E-2</v>
      </c>
      <c r="R381" s="7">
        <v>7.8399999999999997E-2</v>
      </c>
      <c r="S381" s="7">
        <v>7.9899999999999999E-2</v>
      </c>
      <c r="T381" s="7">
        <v>1.9099999999999999E-2</v>
      </c>
      <c r="U381" s="7">
        <v>-6.9999999999999993E-3</v>
      </c>
      <c r="V381" s="7">
        <v>-1.77E-2</v>
      </c>
      <c r="W381" s="7">
        <v>7.0599999999999996E-2</v>
      </c>
      <c r="X381" s="7">
        <v>3.1699999999999999E-2</v>
      </c>
      <c r="Y381" s="7">
        <v>4.4000000000000003E-3</v>
      </c>
      <c r="Z381" s="7">
        <v>7.000000000000001E-4</v>
      </c>
      <c r="AA381" s="7">
        <v>9.1799999999999993E-2</v>
      </c>
      <c r="AB381" s="7">
        <v>7.4000000000000003E-3</v>
      </c>
      <c r="AC381" s="7">
        <v>2.53E-2</v>
      </c>
      <c r="AD381" s="7">
        <v>8.3999999999999995E-3</v>
      </c>
      <c r="AE381" s="7">
        <v>4.0000000000000002E-4</v>
      </c>
      <c r="AF381" s="7">
        <v>3.3000000000000002E-2</v>
      </c>
      <c r="AG381" s="7">
        <v>5.4600000000000003E-2</v>
      </c>
      <c r="AH381" s="7">
        <v>-4.7000000000000002E-3</v>
      </c>
      <c r="AJ381" s="2">
        <f t="shared" ref="AJ381:BM381" si="592">AVERAGE(E369:E380)</f>
        <v>-2.5083333333333329E-3</v>
      </c>
      <c r="AK381" s="2">
        <f t="shared" si="592"/>
        <v>4.9166666666666673E-3</v>
      </c>
      <c r="AL381" s="2">
        <f t="shared" si="592"/>
        <v>6.5249999999999996E-3</v>
      </c>
      <c r="AM381" s="2">
        <f t="shared" si="592"/>
        <v>5.6999999999999993E-3</v>
      </c>
      <c r="AN381" s="2">
        <f t="shared" si="592"/>
        <v>1.0333333333333335E-2</v>
      </c>
      <c r="AO381" s="2">
        <f t="shared" si="592"/>
        <v>-3.6999999999999997E-3</v>
      </c>
      <c r="AP381" s="2">
        <f t="shared" si="592"/>
        <v>-3.5833333333333355E-3</v>
      </c>
      <c r="AQ381" s="2">
        <f t="shared" si="592"/>
        <v>1.0341666666666667E-2</v>
      </c>
      <c r="AR381" s="2">
        <f t="shared" si="592"/>
        <v>-1.0366666666666668E-2</v>
      </c>
      <c r="AS381" s="2">
        <f t="shared" si="592"/>
        <v>-1.4483333333333332E-2</v>
      </c>
      <c r="AT381" s="2">
        <f t="shared" si="592"/>
        <v>-5.7749999999999989E-3</v>
      </c>
      <c r="AU381" s="2">
        <f t="shared" si="592"/>
        <v>-5.4166666666666567E-4</v>
      </c>
      <c r="AV381" s="2">
        <f t="shared" si="592"/>
        <v>1.5174999999999999E-2</v>
      </c>
      <c r="AW381" s="2">
        <f t="shared" si="592"/>
        <v>-4.6999999999999984E-3</v>
      </c>
      <c r="AX381" s="2">
        <f t="shared" si="592"/>
        <v>-7.3583333333333339E-3</v>
      </c>
      <c r="AY381" s="2">
        <f t="shared" si="592"/>
        <v>9.191666666666664E-3</v>
      </c>
      <c r="AZ381" s="2">
        <f t="shared" si="592"/>
        <v>2.6666666666666738E-4</v>
      </c>
      <c r="BA381" s="2">
        <f t="shared" si="592"/>
        <v>-2.4916666666666676E-3</v>
      </c>
      <c r="BB381" s="2">
        <f t="shared" si="592"/>
        <v>1.4583333333333308E-3</v>
      </c>
      <c r="BC381" s="2">
        <f t="shared" si="592"/>
        <v>4.816666666666667E-3</v>
      </c>
      <c r="BD381" s="2">
        <f t="shared" si="592"/>
        <v>4.3249999999999999E-3</v>
      </c>
      <c r="BE381" s="2">
        <f t="shared" si="592"/>
        <v>7.0666666666666664E-3</v>
      </c>
      <c r="BF381" s="2">
        <f t="shared" si="592"/>
        <v>1.4999999999999999E-2</v>
      </c>
      <c r="BG381" s="2">
        <f t="shared" si="592"/>
        <v>-1.0791666666666665E-2</v>
      </c>
      <c r="BH381" s="2">
        <f t="shared" si="592"/>
        <v>-9.4416666666666694E-3</v>
      </c>
      <c r="BI381" s="2">
        <f t="shared" si="592"/>
        <v>1.26E-2</v>
      </c>
      <c r="BJ381" s="2">
        <f t="shared" si="592"/>
        <v>-9.4500000000000001E-3</v>
      </c>
      <c r="BK381" s="2">
        <f t="shared" si="592"/>
        <v>1.5333333333333334E-3</v>
      </c>
      <c r="BL381" s="2">
        <f t="shared" si="592"/>
        <v>-4.0833333333333406E-4</v>
      </c>
      <c r="BM381" s="2">
        <f t="shared" si="592"/>
        <v>-2.7750000000000001E-3</v>
      </c>
      <c r="BO381">
        <f t="shared" si="530"/>
        <v>12</v>
      </c>
      <c r="BP381">
        <f t="shared" si="531"/>
        <v>21</v>
      </c>
      <c r="BQ381">
        <f t="shared" si="532"/>
        <v>23</v>
      </c>
      <c r="BR381">
        <f t="shared" si="533"/>
        <v>22</v>
      </c>
      <c r="BS381">
        <f t="shared" si="534"/>
        <v>26</v>
      </c>
      <c r="BT381">
        <f t="shared" si="535"/>
        <v>9</v>
      </c>
      <c r="BU381">
        <f t="shared" si="536"/>
        <v>10</v>
      </c>
      <c r="BV381">
        <f t="shared" si="537"/>
        <v>27</v>
      </c>
      <c r="BW381">
        <f t="shared" si="538"/>
        <v>3</v>
      </c>
      <c r="BX381">
        <f t="shared" si="539"/>
        <v>1</v>
      </c>
      <c r="BY381">
        <f t="shared" si="540"/>
        <v>7</v>
      </c>
      <c r="BZ381">
        <f t="shared" si="541"/>
        <v>14</v>
      </c>
      <c r="CA381">
        <f t="shared" si="542"/>
        <v>30</v>
      </c>
      <c r="CB381">
        <f t="shared" si="543"/>
        <v>8</v>
      </c>
      <c r="CC381">
        <f t="shared" si="544"/>
        <v>6</v>
      </c>
      <c r="CD381">
        <f t="shared" si="545"/>
        <v>25</v>
      </c>
      <c r="CE381">
        <f t="shared" si="546"/>
        <v>16</v>
      </c>
      <c r="CF381">
        <f t="shared" si="547"/>
        <v>13</v>
      </c>
      <c r="CG381">
        <f t="shared" si="548"/>
        <v>17</v>
      </c>
      <c r="CH381">
        <f t="shared" si="549"/>
        <v>20</v>
      </c>
      <c r="CI381">
        <f t="shared" si="550"/>
        <v>19</v>
      </c>
      <c r="CJ381">
        <f t="shared" si="551"/>
        <v>24</v>
      </c>
      <c r="CK381">
        <f t="shared" si="552"/>
        <v>29</v>
      </c>
      <c r="CL381">
        <f t="shared" si="553"/>
        <v>2</v>
      </c>
      <c r="CM381">
        <f t="shared" si="554"/>
        <v>5</v>
      </c>
      <c r="CN381">
        <f t="shared" si="555"/>
        <v>28</v>
      </c>
      <c r="CO381">
        <f t="shared" si="556"/>
        <v>4</v>
      </c>
      <c r="CP381">
        <f t="shared" si="557"/>
        <v>18</v>
      </c>
      <c r="CQ381">
        <f t="shared" si="558"/>
        <v>15</v>
      </c>
      <c r="CR381">
        <f t="shared" si="559"/>
        <v>11</v>
      </c>
      <c r="CU381" s="2">
        <f t="array" ref="CU381">AVERAGE(IF(BO381:CR381&gt;=$CU$8,E381:AH381,""))-$B381</f>
        <v>2.8266666666666669E-2</v>
      </c>
      <c r="CV381" s="2">
        <f t="array" ref="CV381">AVERAGE(IF(BO381:CR381&lt;=$CV$8,E381:AH381,""))-$B381</f>
        <v>1.938666666666667E-2</v>
      </c>
      <c r="CW381" s="2">
        <f t="shared" si="519"/>
        <v>8.879999999999999E-3</v>
      </c>
      <c r="CX381" s="2">
        <f t="shared" si="520"/>
        <v>4.2599999999999999E-2</v>
      </c>
      <c r="CY381" s="2">
        <f t="shared" si="521"/>
        <v>1.7309999999999999E-2</v>
      </c>
      <c r="CZ381" s="2"/>
      <c r="DA381" s="1">
        <f t="shared" si="522"/>
        <v>7.0377843197420047</v>
      </c>
      <c r="DB381" s="1">
        <f t="shared" si="523"/>
        <v>13.000496614618779</v>
      </c>
      <c r="DC381" s="1">
        <f t="shared" si="524"/>
        <v>35.940030083547391</v>
      </c>
      <c r="DD381" s="1">
        <f t="shared" si="525"/>
        <v>5.8206639971930692</v>
      </c>
      <c r="DE381" s="3">
        <f t="shared" si="526"/>
        <v>1.7935427976190474</v>
      </c>
    </row>
    <row r="382" spans="1:109" x14ac:dyDescent="0.25">
      <c r="A382">
        <v>195705</v>
      </c>
      <c r="B382" s="10">
        <v>2.6000000000000003E-3</v>
      </c>
      <c r="C382" s="11">
        <v>3.4000000000000002E-2</v>
      </c>
      <c r="E382" s="7">
        <v>9.4000000000000004E-3</v>
      </c>
      <c r="F382" s="7">
        <v>4.2300000000000004E-2</v>
      </c>
      <c r="G382" s="7">
        <v>-8.8000000000000005E-3</v>
      </c>
      <c r="H382" s="7">
        <v>4.2599999999999999E-2</v>
      </c>
      <c r="I382" s="7">
        <v>5.8900000000000001E-2</v>
      </c>
      <c r="J382" s="7">
        <v>-8.6999999999999994E-3</v>
      </c>
      <c r="K382" s="7">
        <v>7.8000000000000005E-3</v>
      </c>
      <c r="L382" s="7">
        <v>4.7899999999999998E-2</v>
      </c>
      <c r="M382" s="7">
        <v>3.5299999999999998E-2</v>
      </c>
      <c r="N382" s="7">
        <v>4.8000000000000001E-2</v>
      </c>
      <c r="O382" s="7">
        <v>5.3499999999999999E-2</v>
      </c>
      <c r="P382" s="7">
        <v>2.1899999999999999E-2</v>
      </c>
      <c r="Q382" s="7">
        <v>2.5499999999999998E-2</v>
      </c>
      <c r="R382" s="7">
        <v>4.4600000000000001E-2</v>
      </c>
      <c r="S382" s="7">
        <v>1.7100000000000001E-2</v>
      </c>
      <c r="T382" s="7">
        <v>-3.7000000000000002E-3</v>
      </c>
      <c r="U382" s="7">
        <v>-6.1999999999999998E-3</v>
      </c>
      <c r="V382" s="7">
        <v>5.4400000000000004E-2</v>
      </c>
      <c r="W382" s="7">
        <v>7.6399999999999996E-2</v>
      </c>
      <c r="X382" s="7">
        <v>2.2499999999999999E-2</v>
      </c>
      <c r="Y382" s="7">
        <v>1.0400000000000001E-2</v>
      </c>
      <c r="Z382" s="7">
        <v>-2.2599999999999999E-2</v>
      </c>
      <c r="AA382" s="7">
        <v>7.6600000000000001E-2</v>
      </c>
      <c r="AB382" s="7">
        <v>5.0300000000000004E-2</v>
      </c>
      <c r="AC382" s="7">
        <v>6.8999999999999999E-3</v>
      </c>
      <c r="AD382" s="7">
        <v>3.6000000000000004E-2</v>
      </c>
      <c r="AE382" s="7">
        <v>2.3100000000000002E-2</v>
      </c>
      <c r="AF382" s="7">
        <v>7.4999999999999997E-3</v>
      </c>
      <c r="AG382" s="7">
        <v>2.8199999999999999E-2</v>
      </c>
      <c r="AH382" s="7">
        <v>-8.3999999999999995E-3</v>
      </c>
      <c r="AJ382" s="2">
        <f t="shared" ref="AJ382:BM382" si="593">AVERAGE(E370:E381)</f>
        <v>-8.5833333333333302E-4</v>
      </c>
      <c r="AK382" s="2">
        <f t="shared" si="593"/>
        <v>4.5166666666666671E-3</v>
      </c>
      <c r="AL382" s="2">
        <f t="shared" si="593"/>
        <v>1.0583333333333334E-3</v>
      </c>
      <c r="AM382" s="2">
        <f t="shared" si="593"/>
        <v>5.4833333333333331E-3</v>
      </c>
      <c r="AN382" s="2">
        <f t="shared" si="593"/>
        <v>1.4600000000000002E-2</v>
      </c>
      <c r="AO382" s="2">
        <f t="shared" si="593"/>
        <v>-3.5166666666666666E-3</v>
      </c>
      <c r="AP382" s="2">
        <f t="shared" si="593"/>
        <v>-3.7333333333333337E-3</v>
      </c>
      <c r="AQ382" s="2">
        <f t="shared" si="593"/>
        <v>1.2566666666666669E-2</v>
      </c>
      <c r="AR382" s="2">
        <f t="shared" si="593"/>
        <v>-5.141666666666665E-3</v>
      </c>
      <c r="AS382" s="2">
        <f t="shared" si="593"/>
        <v>-1.1641666666666666E-2</v>
      </c>
      <c r="AT382" s="2">
        <f t="shared" si="593"/>
        <v>-4.8416666666666651E-3</v>
      </c>
      <c r="AU382" s="2">
        <f t="shared" si="593"/>
        <v>9.1666666666666979E-5</v>
      </c>
      <c r="AV382" s="2">
        <f t="shared" si="593"/>
        <v>1.52E-2</v>
      </c>
      <c r="AW382" s="2">
        <f t="shared" si="593"/>
        <v>3.9666666666666678E-3</v>
      </c>
      <c r="AX382" s="2">
        <f t="shared" si="593"/>
        <v>3.4749999999999994E-3</v>
      </c>
      <c r="AY382" s="2">
        <f t="shared" si="593"/>
        <v>8.9333333333333296E-3</v>
      </c>
      <c r="AZ382" s="2">
        <f t="shared" si="593"/>
        <v>1.1750000000000007E-3</v>
      </c>
      <c r="BA382" s="2">
        <f t="shared" si="593"/>
        <v>1.2416666666666641E-3</v>
      </c>
      <c r="BB382" s="2">
        <f t="shared" si="593"/>
        <v>4.2333333333333311E-3</v>
      </c>
      <c r="BC382" s="2">
        <f t="shared" si="593"/>
        <v>9.2666666666666678E-3</v>
      </c>
      <c r="BD382" s="2">
        <f t="shared" si="593"/>
        <v>5.4250000000000001E-3</v>
      </c>
      <c r="BE382" s="2">
        <f t="shared" si="593"/>
        <v>1.1258333333333334E-2</v>
      </c>
      <c r="BF382" s="2">
        <f t="shared" si="593"/>
        <v>1.8991666666666667E-2</v>
      </c>
      <c r="BG382" s="2">
        <f t="shared" si="593"/>
        <v>-1.1749999999999998E-2</v>
      </c>
      <c r="BH382" s="2">
        <f t="shared" si="593"/>
        <v>-8.7250000000000001E-3</v>
      </c>
      <c r="BI382" s="2">
        <f t="shared" si="593"/>
        <v>1.2974999999999999E-2</v>
      </c>
      <c r="BJ382" s="2">
        <f t="shared" si="593"/>
        <v>-7.9833333333333319E-3</v>
      </c>
      <c r="BK382" s="2">
        <f t="shared" si="593"/>
        <v>4.875E-3</v>
      </c>
      <c r="BL382" s="2">
        <f t="shared" si="593"/>
        <v>4.1583333333333333E-3</v>
      </c>
      <c r="BM382" s="2">
        <f t="shared" si="593"/>
        <v>1.0000000000000019E-4</v>
      </c>
      <c r="BO382">
        <f t="shared" si="530"/>
        <v>9</v>
      </c>
      <c r="BP382">
        <f t="shared" si="531"/>
        <v>19</v>
      </c>
      <c r="BQ382">
        <f t="shared" si="532"/>
        <v>12</v>
      </c>
      <c r="BR382">
        <f t="shared" si="533"/>
        <v>22</v>
      </c>
      <c r="BS382">
        <f t="shared" si="534"/>
        <v>28</v>
      </c>
      <c r="BT382">
        <f t="shared" si="535"/>
        <v>8</v>
      </c>
      <c r="BU382">
        <f t="shared" si="536"/>
        <v>7</v>
      </c>
      <c r="BV382">
        <f t="shared" si="537"/>
        <v>26</v>
      </c>
      <c r="BW382">
        <f t="shared" si="538"/>
        <v>5</v>
      </c>
      <c r="BX382">
        <f t="shared" si="539"/>
        <v>2</v>
      </c>
      <c r="BY382">
        <f t="shared" si="540"/>
        <v>6</v>
      </c>
      <c r="BZ382">
        <f t="shared" si="541"/>
        <v>10</v>
      </c>
      <c r="CA382">
        <f t="shared" si="542"/>
        <v>29</v>
      </c>
      <c r="CB382">
        <f t="shared" si="543"/>
        <v>16</v>
      </c>
      <c r="CC382">
        <f t="shared" si="544"/>
        <v>15</v>
      </c>
      <c r="CD382">
        <f t="shared" si="545"/>
        <v>23</v>
      </c>
      <c r="CE382">
        <f t="shared" si="546"/>
        <v>13</v>
      </c>
      <c r="CF382">
        <f t="shared" si="547"/>
        <v>14</v>
      </c>
      <c r="CG382">
        <f t="shared" si="548"/>
        <v>18</v>
      </c>
      <c r="CH382">
        <f t="shared" si="549"/>
        <v>24</v>
      </c>
      <c r="CI382">
        <f t="shared" si="550"/>
        <v>21</v>
      </c>
      <c r="CJ382">
        <f t="shared" si="551"/>
        <v>25</v>
      </c>
      <c r="CK382">
        <f t="shared" si="552"/>
        <v>30</v>
      </c>
      <c r="CL382">
        <f t="shared" si="553"/>
        <v>1</v>
      </c>
      <c r="CM382">
        <f t="shared" si="554"/>
        <v>3</v>
      </c>
      <c r="CN382">
        <f t="shared" si="555"/>
        <v>27</v>
      </c>
      <c r="CO382">
        <f t="shared" si="556"/>
        <v>4</v>
      </c>
      <c r="CP382">
        <f t="shared" si="557"/>
        <v>20</v>
      </c>
      <c r="CQ382">
        <f t="shared" si="558"/>
        <v>17</v>
      </c>
      <c r="CR382">
        <f t="shared" si="559"/>
        <v>11</v>
      </c>
      <c r="CU382" s="2">
        <f t="array" ref="CU382">AVERAGE(IF(BO382:CR382&gt;=$CU$8,E382:AH382,""))-$B382</f>
        <v>3.0273333333333336E-2</v>
      </c>
      <c r="CV382" s="2">
        <f t="array" ref="CV382">AVERAGE(IF(BO382:CR382&lt;=$CV$8,E382:AH382,""))-$B382</f>
        <v>1.7106666666666662E-2</v>
      </c>
      <c r="CW382" s="2">
        <f t="shared" si="519"/>
        <v>1.3166666666666674E-2</v>
      </c>
      <c r="CX382" s="2">
        <f t="shared" si="520"/>
        <v>3.4000000000000002E-2</v>
      </c>
      <c r="CY382" s="2">
        <f t="shared" si="521"/>
        <v>1.8375000000000006E-2</v>
      </c>
      <c r="CZ382" s="2"/>
      <c r="DA382" s="1">
        <f t="shared" si="522"/>
        <v>7.1487467191832703</v>
      </c>
      <c r="DB382" s="1">
        <f t="shared" si="523"/>
        <v>13.476314790713825</v>
      </c>
      <c r="DC382" s="1">
        <f t="shared" si="524"/>
        <v>37.121498672493871</v>
      </c>
      <c r="DD382" s="1">
        <f t="shared" si="525"/>
        <v>5.9353698823644194</v>
      </c>
      <c r="DE382" s="3">
        <f t="shared" si="526"/>
        <v>1.8067094642857142</v>
      </c>
    </row>
    <row r="383" spans="1:109" x14ac:dyDescent="0.25">
      <c r="A383">
        <v>195706</v>
      </c>
      <c r="B383" s="10">
        <v>2.3999999999999998E-3</v>
      </c>
      <c r="C383" s="11">
        <v>-7.4999999999999997E-3</v>
      </c>
      <c r="E383" s="7">
        <v>-5.6000000000000008E-3</v>
      </c>
      <c r="F383" s="7">
        <v>8.8000000000000005E-3</v>
      </c>
      <c r="G383" s="7">
        <v>-1.5600000000000001E-2</v>
      </c>
      <c r="H383" s="7">
        <v>5.1000000000000004E-3</v>
      </c>
      <c r="I383" s="7">
        <v>2.4400000000000002E-2</v>
      </c>
      <c r="J383" s="7">
        <v>4.0000000000000002E-4</v>
      </c>
      <c r="K383" s="7">
        <v>-1.6299999999999999E-2</v>
      </c>
      <c r="L383" s="7">
        <v>6.4600000000000005E-2</v>
      </c>
      <c r="M383" s="7">
        <v>-1.1000000000000001E-3</v>
      </c>
      <c r="N383" s="7">
        <v>-1.8500000000000003E-2</v>
      </c>
      <c r="O383" s="7">
        <v>1E-3</v>
      </c>
      <c r="P383" s="7">
        <v>1.3700000000000002E-2</v>
      </c>
      <c r="Q383" s="7">
        <v>-2.3199999999999998E-2</v>
      </c>
      <c r="R383" s="7">
        <v>2.8300000000000002E-2</v>
      </c>
      <c r="S383" s="7">
        <v>2.7000000000000001E-3</v>
      </c>
      <c r="T383" s="7">
        <v>-5.5999999999999994E-2</v>
      </c>
      <c r="U383" s="7">
        <v>4.0000000000000002E-4</v>
      </c>
      <c r="V383" s="7">
        <v>-2.4700000000000003E-2</v>
      </c>
      <c r="W383" s="7">
        <v>-1.7299999999999999E-2</v>
      </c>
      <c r="X383" s="7">
        <v>-5.0900000000000001E-2</v>
      </c>
      <c r="Y383" s="7">
        <v>-2.0899999999999998E-2</v>
      </c>
      <c r="Z383" s="7">
        <v>7.8000000000000005E-3</v>
      </c>
      <c r="AA383" s="7">
        <v>8.5600000000000009E-2</v>
      </c>
      <c r="AB383" s="7">
        <v>4.2999999999999997E-2</v>
      </c>
      <c r="AC383" s="7">
        <v>4.0999999999999995E-3</v>
      </c>
      <c r="AD383" s="7">
        <v>-2.9999999999999997E-4</v>
      </c>
      <c r="AE383" s="7">
        <v>-2.1600000000000001E-2</v>
      </c>
      <c r="AF383" s="7">
        <v>-8.0000000000000002E-3</v>
      </c>
      <c r="AG383" s="7">
        <v>-4.1900000000000007E-2</v>
      </c>
      <c r="AH383" s="7">
        <v>5.1000000000000004E-3</v>
      </c>
      <c r="AJ383" s="2">
        <f t="shared" ref="AJ383:BM383" si="594">AVERAGE(E371:E382)</f>
        <v>2.1749999999999999E-3</v>
      </c>
      <c r="AK383" s="2">
        <f t="shared" si="594"/>
        <v>1.1250000000000001E-2</v>
      </c>
      <c r="AL383" s="2">
        <f t="shared" si="594"/>
        <v>3.7166666666666667E-3</v>
      </c>
      <c r="AM383" s="2">
        <f t="shared" si="594"/>
        <v>1.2033333333333333E-2</v>
      </c>
      <c r="AN383" s="2">
        <f t="shared" si="594"/>
        <v>1.818333333333334E-2</v>
      </c>
      <c r="AO383" s="2">
        <f t="shared" si="594"/>
        <v>7.5833333333333254E-4</v>
      </c>
      <c r="AP383" s="2">
        <f t="shared" si="594"/>
        <v>2.3333333333333287E-4</v>
      </c>
      <c r="AQ383" s="2">
        <f t="shared" si="594"/>
        <v>1.7583333333333336E-2</v>
      </c>
      <c r="AR383" s="2">
        <f t="shared" si="594"/>
        <v>2.7166666666666663E-3</v>
      </c>
      <c r="AS383" s="2">
        <f t="shared" si="594"/>
        <v>-2.8333333333333322E-3</v>
      </c>
      <c r="AT383" s="2">
        <f t="shared" si="594"/>
        <v>2.5750000000000005E-3</v>
      </c>
      <c r="AU383" s="2">
        <f t="shared" si="594"/>
        <v>9.7583333333333324E-3</v>
      </c>
      <c r="AV383" s="2">
        <f t="shared" si="594"/>
        <v>1.9633333333333332E-2</v>
      </c>
      <c r="AW383" s="2">
        <f t="shared" si="594"/>
        <v>1.3983333333333334E-2</v>
      </c>
      <c r="AX383" s="2">
        <f t="shared" si="594"/>
        <v>8.8833333333333334E-3</v>
      </c>
      <c r="AY383" s="2">
        <f t="shared" si="594"/>
        <v>1.2791666666666666E-2</v>
      </c>
      <c r="AZ383" s="2">
        <f t="shared" si="594"/>
        <v>6.6666666666666671E-3</v>
      </c>
      <c r="BA383" s="2">
        <f t="shared" si="594"/>
        <v>8.4250000000000002E-3</v>
      </c>
      <c r="BB383" s="2">
        <f t="shared" si="594"/>
        <v>1.5941666666666663E-2</v>
      </c>
      <c r="BC383" s="2">
        <f t="shared" si="594"/>
        <v>1.1766666666666667E-2</v>
      </c>
      <c r="BD383" s="2">
        <f t="shared" si="594"/>
        <v>7.1750000000000008E-3</v>
      </c>
      <c r="BE383" s="2">
        <f t="shared" si="594"/>
        <v>1.3291666666666662E-2</v>
      </c>
      <c r="BF383" s="2">
        <f t="shared" si="594"/>
        <v>2.6908333333333329E-2</v>
      </c>
      <c r="BG383" s="2">
        <f t="shared" si="594"/>
        <v>-4.0916666666666645E-3</v>
      </c>
      <c r="BH383" s="2">
        <f t="shared" si="594"/>
        <v>-3.5083333333333342E-3</v>
      </c>
      <c r="BI383" s="2">
        <f t="shared" si="594"/>
        <v>1.8266666666666667E-2</v>
      </c>
      <c r="BJ383" s="2">
        <f t="shared" si="594"/>
        <v>-2.4083333333333339E-3</v>
      </c>
      <c r="BK383" s="2">
        <f t="shared" si="594"/>
        <v>3.2583333333333323E-3</v>
      </c>
      <c r="BL383" s="2">
        <f t="shared" si="594"/>
        <v>1.0924999999999999E-2</v>
      </c>
      <c r="BM383" s="2">
        <f t="shared" si="594"/>
        <v>1.4916666666666665E-3</v>
      </c>
      <c r="BO383">
        <f t="shared" si="530"/>
        <v>8</v>
      </c>
      <c r="BP383">
        <f t="shared" si="531"/>
        <v>19</v>
      </c>
      <c r="BQ383">
        <f t="shared" si="532"/>
        <v>12</v>
      </c>
      <c r="BR383">
        <f t="shared" si="533"/>
        <v>21</v>
      </c>
      <c r="BS383">
        <f t="shared" si="534"/>
        <v>27</v>
      </c>
      <c r="BT383">
        <f t="shared" si="535"/>
        <v>6</v>
      </c>
      <c r="BU383">
        <f t="shared" si="536"/>
        <v>5</v>
      </c>
      <c r="BV383">
        <f t="shared" si="537"/>
        <v>26</v>
      </c>
      <c r="BW383">
        <f t="shared" si="538"/>
        <v>10</v>
      </c>
      <c r="BX383">
        <f t="shared" si="539"/>
        <v>3</v>
      </c>
      <c r="BY383">
        <f t="shared" si="540"/>
        <v>9</v>
      </c>
      <c r="BZ383">
        <f t="shared" si="541"/>
        <v>17</v>
      </c>
      <c r="CA383">
        <f t="shared" si="542"/>
        <v>29</v>
      </c>
      <c r="CB383">
        <f t="shared" si="543"/>
        <v>24</v>
      </c>
      <c r="CC383">
        <f t="shared" si="544"/>
        <v>16</v>
      </c>
      <c r="CD383">
        <f t="shared" si="545"/>
        <v>22</v>
      </c>
      <c r="CE383">
        <f t="shared" si="546"/>
        <v>13</v>
      </c>
      <c r="CF383">
        <f t="shared" si="547"/>
        <v>15</v>
      </c>
      <c r="CG383">
        <f t="shared" si="548"/>
        <v>25</v>
      </c>
      <c r="CH383">
        <f t="shared" si="549"/>
        <v>20</v>
      </c>
      <c r="CI383">
        <f t="shared" si="550"/>
        <v>14</v>
      </c>
      <c r="CJ383">
        <f t="shared" si="551"/>
        <v>23</v>
      </c>
      <c r="CK383">
        <f t="shared" si="552"/>
        <v>30</v>
      </c>
      <c r="CL383">
        <f t="shared" si="553"/>
        <v>1</v>
      </c>
      <c r="CM383">
        <f t="shared" si="554"/>
        <v>2</v>
      </c>
      <c r="CN383">
        <f t="shared" si="555"/>
        <v>28</v>
      </c>
      <c r="CO383">
        <f t="shared" si="556"/>
        <v>4</v>
      </c>
      <c r="CP383">
        <f t="shared" si="557"/>
        <v>11</v>
      </c>
      <c r="CQ383">
        <f t="shared" si="558"/>
        <v>18</v>
      </c>
      <c r="CR383">
        <f t="shared" si="559"/>
        <v>7</v>
      </c>
      <c r="CU383" s="2">
        <f t="array" ref="CU383">AVERAGE(IF(BO383:CR383&gt;=$CU$8,E383:AH383,""))-$B383</f>
        <v>1.0266666666666688E-3</v>
      </c>
      <c r="CV383" s="2">
        <f t="array" ref="CV383">AVERAGE(IF(BO383:CR383&lt;=$CV$8,E383:AH383,""))-$B383</f>
        <v>-7.62E-3</v>
      </c>
      <c r="CW383" s="2">
        <f t="shared" si="519"/>
        <v>8.6466666666666688E-3</v>
      </c>
      <c r="CX383" s="2">
        <f t="shared" si="520"/>
        <v>-7.4999999999999997E-3</v>
      </c>
      <c r="CY383" s="2">
        <f t="shared" si="521"/>
        <v>4.6100000000000012E-3</v>
      </c>
      <c r="CZ383" s="2"/>
      <c r="DA383" s="1">
        <f t="shared" si="522"/>
        <v>7.227716541274515</v>
      </c>
      <c r="DB383" s="1">
        <f t="shared" si="523"/>
        <v>13.407585585281184</v>
      </c>
      <c r="DC383" s="1">
        <f t="shared" si="524"/>
        <v>37.248701674611617</v>
      </c>
      <c r="DD383" s="1">
        <f t="shared" si="525"/>
        <v>5.904387251578477</v>
      </c>
      <c r="DE383" s="3">
        <f t="shared" si="526"/>
        <v>1.8153561309523809</v>
      </c>
    </row>
    <row r="384" spans="1:109" x14ac:dyDescent="0.25">
      <c r="A384">
        <v>195707</v>
      </c>
      <c r="B384" s="10">
        <v>3.0000000000000001E-3</v>
      </c>
      <c r="C384" s="11">
        <v>5.8999999999999999E-3</v>
      </c>
      <c r="E384" s="7">
        <v>1.84E-2</v>
      </c>
      <c r="F384" s="7">
        <v>-1.66E-2</v>
      </c>
      <c r="G384" s="7">
        <v>-4.7999999999999996E-3</v>
      </c>
      <c r="H384" s="7">
        <v>1.72E-2</v>
      </c>
      <c r="I384" s="7">
        <v>1E-4</v>
      </c>
      <c r="J384" s="7">
        <v>4.8499999999999995E-2</v>
      </c>
      <c r="K384" s="7">
        <v>-1.3600000000000001E-2</v>
      </c>
      <c r="L384" s="7">
        <v>2.6000000000000002E-2</v>
      </c>
      <c r="M384" s="7">
        <v>1.6200000000000003E-2</v>
      </c>
      <c r="N384" s="7">
        <v>-5.7999999999999996E-3</v>
      </c>
      <c r="O384" s="7">
        <v>1.66E-2</v>
      </c>
      <c r="P384" s="7">
        <v>-2.7000000000000001E-3</v>
      </c>
      <c r="Q384" s="7">
        <v>-1.8500000000000003E-2</v>
      </c>
      <c r="R384" s="7">
        <v>1.1299999999999999E-2</v>
      </c>
      <c r="S384" s="7">
        <v>3.73E-2</v>
      </c>
      <c r="T384" s="7">
        <v>-3.3399999999999999E-2</v>
      </c>
      <c r="U384" s="7">
        <v>9.0000000000000011E-3</v>
      </c>
      <c r="V384" s="7">
        <v>-1.0900000000000002E-2</v>
      </c>
      <c r="W384" s="7">
        <v>1.0400000000000001E-2</v>
      </c>
      <c r="X384" s="7">
        <v>2.0000000000000001E-4</v>
      </c>
      <c r="Y384" s="7">
        <v>-2.3999999999999998E-3</v>
      </c>
      <c r="Z384" s="7">
        <v>2.0800000000000003E-2</v>
      </c>
      <c r="AA384" s="7">
        <v>0.01</v>
      </c>
      <c r="AB384" s="7">
        <v>-5.7999999999999996E-3</v>
      </c>
      <c r="AC384" s="7">
        <v>2.1899999999999999E-2</v>
      </c>
      <c r="AD384" s="7">
        <v>8.9999999999999998E-4</v>
      </c>
      <c r="AE384" s="7">
        <v>2.8199999999999999E-2</v>
      </c>
      <c r="AF384" s="7">
        <v>1.17E-2</v>
      </c>
      <c r="AG384" s="7">
        <v>-6.0000000000000001E-3</v>
      </c>
      <c r="AH384" s="7">
        <v>-5.8999999999999999E-3</v>
      </c>
      <c r="AJ384" s="2">
        <f t="shared" ref="AJ384:BM384" si="595">AVERAGE(E372:E383)</f>
        <v>1.3083333333333334E-3</v>
      </c>
      <c r="AK384" s="2">
        <f t="shared" si="595"/>
        <v>1.0425000000000002E-2</v>
      </c>
      <c r="AL384" s="2">
        <f t="shared" si="595"/>
        <v>1.8666666666666664E-3</v>
      </c>
      <c r="AM384" s="2">
        <f t="shared" si="595"/>
        <v>1.1508333333333334E-2</v>
      </c>
      <c r="AN384" s="2">
        <f t="shared" si="595"/>
        <v>1.7100000000000001E-2</v>
      </c>
      <c r="AO384" s="2">
        <f t="shared" si="595"/>
        <v>9.1666666666666166E-5</v>
      </c>
      <c r="AP384" s="2">
        <f t="shared" si="595"/>
        <v>-2.3250000000000002E-3</v>
      </c>
      <c r="AQ384" s="2">
        <f t="shared" si="595"/>
        <v>1.9966666666666664E-2</v>
      </c>
      <c r="AR384" s="2">
        <f t="shared" si="595"/>
        <v>-8.1666666666666725E-4</v>
      </c>
      <c r="AS384" s="2">
        <f t="shared" si="595"/>
        <v>-3.8999999999999994E-3</v>
      </c>
      <c r="AT384" s="2">
        <f t="shared" si="595"/>
        <v>-1.0999999999999985E-3</v>
      </c>
      <c r="AU384" s="2">
        <f t="shared" si="595"/>
        <v>6.7249999999999992E-3</v>
      </c>
      <c r="AV384" s="2">
        <f t="shared" si="595"/>
        <v>1.2433333333333331E-2</v>
      </c>
      <c r="AW384" s="2">
        <f t="shared" si="595"/>
        <v>1.2033333333333333E-2</v>
      </c>
      <c r="AX384" s="2">
        <f t="shared" si="595"/>
        <v>2.9333333333333334E-3</v>
      </c>
      <c r="AY384" s="2">
        <f t="shared" si="595"/>
        <v>4.924999999999998E-3</v>
      </c>
      <c r="AZ384" s="2">
        <f t="shared" si="595"/>
        <v>6.8000000000000005E-3</v>
      </c>
      <c r="BA384" s="2">
        <f t="shared" si="595"/>
        <v>-2.2583333333333331E-3</v>
      </c>
      <c r="BB384" s="2">
        <f t="shared" si="595"/>
        <v>1.2283333333333328E-2</v>
      </c>
      <c r="BC384" s="2">
        <f t="shared" si="595"/>
        <v>5.5333333333333319E-3</v>
      </c>
      <c r="BD384" s="2">
        <f t="shared" si="595"/>
        <v>4.3666666666666671E-3</v>
      </c>
      <c r="BE384" s="2">
        <f t="shared" si="595"/>
        <v>1.1133333333333334E-2</v>
      </c>
      <c r="BF384" s="2">
        <f t="shared" si="595"/>
        <v>2.58E-2</v>
      </c>
      <c r="BG384" s="2">
        <f t="shared" si="595"/>
        <v>-3.9749999999999985E-3</v>
      </c>
      <c r="BH384" s="2">
        <f t="shared" si="595"/>
        <v>-4.4916666666666672E-3</v>
      </c>
      <c r="BI384" s="2">
        <f t="shared" si="595"/>
        <v>1.7766666666666667E-2</v>
      </c>
      <c r="BJ384" s="2">
        <f t="shared" si="595"/>
        <v>-6.0083333333333343E-3</v>
      </c>
      <c r="BK384" s="2">
        <f t="shared" si="595"/>
        <v>9.9166666666666609E-4</v>
      </c>
      <c r="BL384" s="2">
        <f t="shared" si="595"/>
        <v>6.1916666666666656E-3</v>
      </c>
      <c r="BM384" s="2">
        <f t="shared" si="595"/>
        <v>-1.2666666666666666E-3</v>
      </c>
      <c r="BO384">
        <f t="shared" si="530"/>
        <v>12</v>
      </c>
      <c r="BP384">
        <f t="shared" si="531"/>
        <v>21</v>
      </c>
      <c r="BQ384">
        <f t="shared" si="532"/>
        <v>13</v>
      </c>
      <c r="BR384">
        <f t="shared" si="533"/>
        <v>23</v>
      </c>
      <c r="BS384">
        <f t="shared" si="534"/>
        <v>27</v>
      </c>
      <c r="BT384">
        <f t="shared" si="535"/>
        <v>10</v>
      </c>
      <c r="BU384">
        <f t="shared" si="536"/>
        <v>5</v>
      </c>
      <c r="BV384">
        <f t="shared" si="537"/>
        <v>29</v>
      </c>
      <c r="BW384">
        <f t="shared" si="538"/>
        <v>9</v>
      </c>
      <c r="BX384">
        <f t="shared" si="539"/>
        <v>4</v>
      </c>
      <c r="BY384">
        <f t="shared" si="540"/>
        <v>8</v>
      </c>
      <c r="BZ384">
        <f t="shared" si="541"/>
        <v>19</v>
      </c>
      <c r="CA384">
        <f t="shared" si="542"/>
        <v>26</v>
      </c>
      <c r="CB384">
        <f t="shared" si="543"/>
        <v>24</v>
      </c>
      <c r="CC384">
        <f t="shared" si="544"/>
        <v>14</v>
      </c>
      <c r="CD384">
        <f t="shared" si="545"/>
        <v>16</v>
      </c>
      <c r="CE384">
        <f t="shared" si="546"/>
        <v>20</v>
      </c>
      <c r="CF384">
        <f t="shared" si="547"/>
        <v>6</v>
      </c>
      <c r="CG384">
        <f t="shared" si="548"/>
        <v>25</v>
      </c>
      <c r="CH384">
        <f t="shared" si="549"/>
        <v>17</v>
      </c>
      <c r="CI384">
        <f t="shared" si="550"/>
        <v>15</v>
      </c>
      <c r="CJ384">
        <f t="shared" si="551"/>
        <v>22</v>
      </c>
      <c r="CK384">
        <f t="shared" si="552"/>
        <v>30</v>
      </c>
      <c r="CL384">
        <f t="shared" si="553"/>
        <v>3</v>
      </c>
      <c r="CM384">
        <f t="shared" si="554"/>
        <v>2</v>
      </c>
      <c r="CN384">
        <f t="shared" si="555"/>
        <v>28</v>
      </c>
      <c r="CO384">
        <f t="shared" si="556"/>
        <v>1</v>
      </c>
      <c r="CP384">
        <f t="shared" si="557"/>
        <v>11</v>
      </c>
      <c r="CQ384">
        <f t="shared" si="558"/>
        <v>18</v>
      </c>
      <c r="CR384">
        <f t="shared" si="559"/>
        <v>7</v>
      </c>
      <c r="CU384" s="2">
        <f t="array" ref="CU384">AVERAGE(IF(BO384:CR384&gt;=$CU$8,E384:AH384,""))-$B384</f>
        <v>-1.0866666666666666E-3</v>
      </c>
      <c r="CV384" s="2">
        <f t="array" ref="CV384">AVERAGE(IF(BO384:CR384&lt;=$CV$8,E384:AH384,""))-$B384</f>
        <v>6.9733333333333323E-3</v>
      </c>
      <c r="CW384" s="2">
        <f t="shared" si="519"/>
        <v>-8.0599999999999995E-3</v>
      </c>
      <c r="CX384" s="2">
        <f t="shared" si="520"/>
        <v>5.8999999999999999E-3</v>
      </c>
      <c r="CY384" s="2">
        <f t="shared" si="521"/>
        <v>-4.5700000000000003E-3</v>
      </c>
      <c r="CZ384" s="2"/>
      <c r="DA384" s="1">
        <f t="shared" si="522"/>
        <v>7.1911442955756666</v>
      </c>
      <c r="DB384" s="1">
        <f t="shared" si="523"/>
        <v>13.526913096990185</v>
      </c>
      <c r="DC384" s="1">
        <f t="shared" si="524"/>
        <v>37.319970857149038</v>
      </c>
      <c r="DD384" s="1">
        <f t="shared" si="525"/>
        <v>5.963273673767552</v>
      </c>
      <c r="DE384" s="3">
        <f t="shared" si="526"/>
        <v>1.807296130952381</v>
      </c>
    </row>
    <row r="385" spans="1:109" x14ac:dyDescent="0.25">
      <c r="A385">
        <v>195708</v>
      </c>
      <c r="B385" s="10">
        <v>2.5000000000000001E-3</v>
      </c>
      <c r="C385" s="11">
        <v>-5.2499999999999998E-2</v>
      </c>
      <c r="E385" s="7">
        <v>-1.9699999999999999E-2</v>
      </c>
      <c r="F385" s="7">
        <v>-4.0099999999999997E-2</v>
      </c>
      <c r="G385" s="7">
        <v>2.8900000000000002E-2</v>
      </c>
      <c r="H385" s="7">
        <v>-4.99E-2</v>
      </c>
      <c r="I385" s="7">
        <v>-0.04</v>
      </c>
      <c r="J385" s="7">
        <v>-2.0800000000000003E-2</v>
      </c>
      <c r="K385" s="7">
        <v>-3.1099999999999999E-2</v>
      </c>
      <c r="L385" s="7">
        <v>-2.98E-2</v>
      </c>
      <c r="M385" s="7">
        <v>-6.6699999999999995E-2</v>
      </c>
      <c r="N385" s="7">
        <v>-7.0000000000000007E-2</v>
      </c>
      <c r="O385" s="7">
        <v>-7.0300000000000001E-2</v>
      </c>
      <c r="P385" s="7">
        <v>-7.0300000000000001E-2</v>
      </c>
      <c r="Q385" s="7">
        <v>-5.6900000000000006E-2</v>
      </c>
      <c r="R385" s="7">
        <v>-6.5100000000000005E-2</v>
      </c>
      <c r="S385" s="7">
        <v>-3.4200000000000001E-2</v>
      </c>
      <c r="T385" s="7">
        <v>-1.4800000000000001E-2</v>
      </c>
      <c r="U385" s="7">
        <v>-5.9500000000000004E-2</v>
      </c>
      <c r="V385" s="7">
        <v>-6.9800000000000001E-2</v>
      </c>
      <c r="W385" s="7">
        <v>-5.7200000000000001E-2</v>
      </c>
      <c r="X385" s="7">
        <v>-2.58E-2</v>
      </c>
      <c r="Y385" s="7">
        <v>-1.1999999999999999E-3</v>
      </c>
      <c r="Z385" s="7">
        <v>1.06E-2</v>
      </c>
      <c r="AA385" s="7">
        <v>-7.7200000000000005E-2</v>
      </c>
      <c r="AB385" s="7">
        <v>-5.9900000000000002E-2</v>
      </c>
      <c r="AC385" s="7">
        <v>-6.7699999999999996E-2</v>
      </c>
      <c r="AD385" s="7">
        <v>-9.1700000000000004E-2</v>
      </c>
      <c r="AE385" s="7">
        <v>-2.2100000000000002E-2</v>
      </c>
      <c r="AF385" s="7">
        <v>-3.6499999999999998E-2</v>
      </c>
      <c r="AG385" s="7">
        <v>-3.1699999999999999E-2</v>
      </c>
      <c r="AH385" s="7">
        <v>-4.3899999999999995E-2</v>
      </c>
      <c r="AJ385" s="2">
        <f t="shared" ref="AJ385:BM385" si="596">AVERAGE(E373:E384)</f>
        <v>7.8333333333333336E-4</v>
      </c>
      <c r="AK385" s="2">
        <f t="shared" si="596"/>
        <v>8.666666666666668E-3</v>
      </c>
      <c r="AL385" s="2">
        <f t="shared" si="596"/>
        <v>-5.0000000000000206E-5</v>
      </c>
      <c r="AM385" s="2">
        <f t="shared" si="596"/>
        <v>1.2024999999999999E-2</v>
      </c>
      <c r="AN385" s="2">
        <f t="shared" si="596"/>
        <v>1.3383333333333336E-2</v>
      </c>
      <c r="AO385" s="2">
        <f t="shared" si="596"/>
        <v>1.5416666666666654E-3</v>
      </c>
      <c r="AP385" s="2">
        <f t="shared" si="596"/>
        <v>-3.741666666666667E-3</v>
      </c>
      <c r="AQ385" s="2">
        <f t="shared" si="596"/>
        <v>1.9558333333333334E-2</v>
      </c>
      <c r="AR385" s="2">
        <f t="shared" si="596"/>
        <v>-1.7583333333333314E-3</v>
      </c>
      <c r="AS385" s="2">
        <f t="shared" si="596"/>
        <v>-4.8249999999999994E-3</v>
      </c>
      <c r="AT385" s="2">
        <f t="shared" si="596"/>
        <v>-4.4416666666666658E-3</v>
      </c>
      <c r="AU385" s="2">
        <f t="shared" si="596"/>
        <v>-2.541666666666666E-3</v>
      </c>
      <c r="AV385" s="2">
        <f t="shared" si="596"/>
        <v>3.6083333333333328E-3</v>
      </c>
      <c r="AW385" s="2">
        <f t="shared" si="596"/>
        <v>8.5333333333333337E-3</v>
      </c>
      <c r="AX385" s="2">
        <f t="shared" si="596"/>
        <v>2.2249999999999991E-3</v>
      </c>
      <c r="AY385" s="2">
        <f t="shared" si="596"/>
        <v>-2.7083333333333321E-3</v>
      </c>
      <c r="AZ385" s="2">
        <f t="shared" si="596"/>
        <v>6.7416666666666666E-3</v>
      </c>
      <c r="BA385" s="2">
        <f t="shared" si="596"/>
        <v>-5.0416666666666657E-3</v>
      </c>
      <c r="BB385" s="2">
        <f t="shared" si="596"/>
        <v>8.108333333333332E-3</v>
      </c>
      <c r="BC385" s="2">
        <f t="shared" si="596"/>
        <v>1.1916666666666668E-3</v>
      </c>
      <c r="BD385" s="2">
        <f t="shared" si="596"/>
        <v>1.9583333333333341E-3</v>
      </c>
      <c r="BE385" s="2">
        <f t="shared" si="596"/>
        <v>1.3675E-2</v>
      </c>
      <c r="BF385" s="2">
        <f t="shared" si="596"/>
        <v>2.2291666666666668E-2</v>
      </c>
      <c r="BG385" s="2">
        <f t="shared" si="596"/>
        <v>-8.5666666666666651E-3</v>
      </c>
      <c r="BH385" s="2">
        <f t="shared" si="596"/>
        <v>-4.4749999999999998E-3</v>
      </c>
      <c r="BI385" s="2">
        <f t="shared" si="596"/>
        <v>1.4883333333333333E-2</v>
      </c>
      <c r="BJ385" s="2">
        <f t="shared" si="596"/>
        <v>-7.4500000000000026E-3</v>
      </c>
      <c r="BK385" s="2">
        <f t="shared" si="596"/>
        <v>-1.8583333333333334E-3</v>
      </c>
      <c r="BL385" s="2">
        <f t="shared" si="596"/>
        <v>3.5583333333333331E-3</v>
      </c>
      <c r="BM385" s="2">
        <f t="shared" si="596"/>
        <v>-9.4999999999999978E-4</v>
      </c>
      <c r="BO385">
        <f t="shared" si="530"/>
        <v>14</v>
      </c>
      <c r="BP385">
        <f t="shared" si="531"/>
        <v>24</v>
      </c>
      <c r="BQ385">
        <f t="shared" si="532"/>
        <v>13</v>
      </c>
      <c r="BR385">
        <f t="shared" si="533"/>
        <v>25</v>
      </c>
      <c r="BS385">
        <f t="shared" si="534"/>
        <v>26</v>
      </c>
      <c r="BT385">
        <f t="shared" si="535"/>
        <v>16</v>
      </c>
      <c r="BU385">
        <f t="shared" si="536"/>
        <v>7</v>
      </c>
      <c r="BV385">
        <f t="shared" si="537"/>
        <v>29</v>
      </c>
      <c r="BW385">
        <f t="shared" si="538"/>
        <v>11</v>
      </c>
      <c r="BX385">
        <f t="shared" si="539"/>
        <v>4</v>
      </c>
      <c r="BY385">
        <f t="shared" si="540"/>
        <v>6</v>
      </c>
      <c r="BZ385">
        <f t="shared" si="541"/>
        <v>9</v>
      </c>
      <c r="CA385">
        <f t="shared" si="542"/>
        <v>20</v>
      </c>
      <c r="CB385">
        <f t="shared" si="543"/>
        <v>23</v>
      </c>
      <c r="CC385">
        <f t="shared" si="544"/>
        <v>18</v>
      </c>
      <c r="CD385">
        <f t="shared" si="545"/>
        <v>8</v>
      </c>
      <c r="CE385">
        <f t="shared" si="546"/>
        <v>21</v>
      </c>
      <c r="CF385">
        <f t="shared" si="547"/>
        <v>3</v>
      </c>
      <c r="CG385">
        <f t="shared" si="548"/>
        <v>22</v>
      </c>
      <c r="CH385">
        <f t="shared" si="549"/>
        <v>15</v>
      </c>
      <c r="CI385">
        <f t="shared" si="550"/>
        <v>17</v>
      </c>
      <c r="CJ385">
        <f t="shared" si="551"/>
        <v>27</v>
      </c>
      <c r="CK385">
        <f t="shared" si="552"/>
        <v>30</v>
      </c>
      <c r="CL385">
        <f t="shared" si="553"/>
        <v>1</v>
      </c>
      <c r="CM385">
        <f t="shared" si="554"/>
        <v>5</v>
      </c>
      <c r="CN385">
        <f t="shared" si="555"/>
        <v>28</v>
      </c>
      <c r="CO385">
        <f t="shared" si="556"/>
        <v>2</v>
      </c>
      <c r="CP385">
        <f t="shared" si="557"/>
        <v>10</v>
      </c>
      <c r="CQ385">
        <f t="shared" si="558"/>
        <v>19</v>
      </c>
      <c r="CR385">
        <f t="shared" si="559"/>
        <v>12</v>
      </c>
      <c r="CU385" s="2">
        <f t="array" ref="CU385">AVERAGE(IF(BO385:CR385&gt;=$CU$8,E385:AH385,""))-$B385</f>
        <v>-4.548E-2</v>
      </c>
      <c r="CV385" s="2">
        <f t="array" ref="CV385">AVERAGE(IF(BO385:CR385&lt;=$CV$8,E385:AH385,""))-$B385</f>
        <v>-4.5146666666666661E-2</v>
      </c>
      <c r="CW385" s="2">
        <f t="shared" si="519"/>
        <v>-3.3333333333333826E-4</v>
      </c>
      <c r="CX385" s="2">
        <f t="shared" si="520"/>
        <v>-5.2499999999999998E-2</v>
      </c>
      <c r="CY385" s="2">
        <f t="shared" si="521"/>
        <v>-1.3375000000000003E-2</v>
      </c>
      <c r="CZ385" s="2"/>
      <c r="DA385" s="1">
        <f t="shared" si="522"/>
        <v>7.2067251082160801</v>
      </c>
      <c r="DB385" s="1">
        <f t="shared" si="523"/>
        <v>12.850567442140676</v>
      </c>
      <c r="DC385" s="1">
        <f t="shared" si="524"/>
        <v>35.71595850970877</v>
      </c>
      <c r="DD385" s="1">
        <f t="shared" si="525"/>
        <v>5.7089599291602777</v>
      </c>
      <c r="DE385" s="3">
        <f t="shared" si="526"/>
        <v>1.8069627976190477</v>
      </c>
    </row>
    <row r="386" spans="1:109" x14ac:dyDescent="0.25">
      <c r="A386">
        <v>195709</v>
      </c>
      <c r="B386" s="10">
        <v>2.6000000000000003E-3</v>
      </c>
      <c r="C386" s="11">
        <v>-6.0199999999999997E-2</v>
      </c>
      <c r="E386" s="7">
        <v>-1.67E-2</v>
      </c>
      <c r="F386" s="7">
        <v>-5.21E-2</v>
      </c>
      <c r="G386" s="7">
        <v>5.3600000000000002E-2</v>
      </c>
      <c r="H386" s="7">
        <v>-5.4900000000000004E-2</v>
      </c>
      <c r="I386" s="7">
        <v>-1.4000000000000002E-3</v>
      </c>
      <c r="J386" s="7">
        <v>-1.7500000000000002E-2</v>
      </c>
      <c r="K386" s="7">
        <v>-2.2499999999999999E-2</v>
      </c>
      <c r="L386" s="7">
        <v>-3.04E-2</v>
      </c>
      <c r="M386" s="7">
        <v>-6.5100000000000005E-2</v>
      </c>
      <c r="N386" s="7">
        <v>-5.3899999999999997E-2</v>
      </c>
      <c r="O386" s="7">
        <v>-5.1500000000000004E-2</v>
      </c>
      <c r="P386" s="7">
        <v>-8.7400000000000005E-2</v>
      </c>
      <c r="Q386" s="7">
        <v>-7.2700000000000001E-2</v>
      </c>
      <c r="R386" s="7">
        <v>-6.6600000000000006E-2</v>
      </c>
      <c r="S386" s="7">
        <v>-7.3800000000000004E-2</v>
      </c>
      <c r="T386" s="7">
        <v>-9.6300000000000011E-2</v>
      </c>
      <c r="U386" s="7">
        <v>-0.1002</v>
      </c>
      <c r="V386" s="7">
        <v>-9.3699999999999992E-2</v>
      </c>
      <c r="W386" s="7">
        <v>-7.9500000000000001E-2</v>
      </c>
      <c r="X386" s="7">
        <v>-1.7299999999999999E-2</v>
      </c>
      <c r="Y386" s="7">
        <v>-2.2200000000000001E-2</v>
      </c>
      <c r="Z386" s="7">
        <v>2.35E-2</v>
      </c>
      <c r="AA386" s="7">
        <v>-5.9800000000000006E-2</v>
      </c>
      <c r="AB386" s="7">
        <v>-4.1399999999999999E-2</v>
      </c>
      <c r="AC386" s="7">
        <v>-7.8E-2</v>
      </c>
      <c r="AD386" s="7">
        <v>-4.0999999999999995E-2</v>
      </c>
      <c r="AE386" s="7">
        <v>3.0999999999999999E-3</v>
      </c>
      <c r="AF386" s="7">
        <v>-2.5400000000000002E-2</v>
      </c>
      <c r="AG386" s="7">
        <v>-3.9300000000000002E-2</v>
      </c>
      <c r="AH386" s="7">
        <v>-3.3300000000000003E-2</v>
      </c>
      <c r="AJ386" s="2">
        <f t="shared" ref="AJ386:BM386" si="597">AVERAGE(E374:E385)</f>
        <v>5.6666666666666671E-4</v>
      </c>
      <c r="AK386" s="2">
        <f t="shared" si="597"/>
        <v>3.7583333333333336E-3</v>
      </c>
      <c r="AL386" s="2">
        <f t="shared" si="597"/>
        <v>4.1166666666666669E-3</v>
      </c>
      <c r="AM386" s="2">
        <f t="shared" si="597"/>
        <v>6.6833333333333328E-3</v>
      </c>
      <c r="AN386" s="2">
        <f t="shared" si="597"/>
        <v>6.7166666666666694E-3</v>
      </c>
      <c r="AO386" s="2">
        <f t="shared" si="597"/>
        <v>-1.8583333333333342E-3</v>
      </c>
      <c r="AP386" s="2">
        <f t="shared" si="597"/>
        <v>-5.3833333333333337E-3</v>
      </c>
      <c r="AQ386" s="2">
        <f t="shared" si="597"/>
        <v>1.9633333333333336E-2</v>
      </c>
      <c r="AR386" s="2">
        <f t="shared" si="597"/>
        <v>-4.2583333333333319E-3</v>
      </c>
      <c r="AS386" s="2">
        <f t="shared" si="597"/>
        <v>-8.5000000000000006E-3</v>
      </c>
      <c r="AT386" s="2">
        <f t="shared" si="597"/>
        <v>-7.0499999999999981E-3</v>
      </c>
      <c r="AU386" s="2">
        <f t="shared" si="597"/>
        <v>-6.8833333333333342E-3</v>
      </c>
      <c r="AV386" s="2">
        <f t="shared" si="597"/>
        <v>1.8499999999999986E-3</v>
      </c>
      <c r="AW386" s="2">
        <f t="shared" si="597"/>
        <v>5.6416666666666664E-3</v>
      </c>
      <c r="AX386" s="2">
        <f t="shared" si="597"/>
        <v>-1.0166666666666672E-3</v>
      </c>
      <c r="AY386" s="2">
        <f t="shared" si="597"/>
        <v>-8.4666666666666657E-3</v>
      </c>
      <c r="AZ386" s="2">
        <f t="shared" si="597"/>
        <v>-1.2916666666666667E-3</v>
      </c>
      <c r="BA386" s="2">
        <f t="shared" si="597"/>
        <v>-5.9666666666666679E-3</v>
      </c>
      <c r="BB386" s="2">
        <f t="shared" si="597"/>
        <v>7.7249999999999958E-3</v>
      </c>
      <c r="BC386" s="2">
        <f t="shared" si="597"/>
        <v>1.1083333333333325E-3</v>
      </c>
      <c r="BD386" s="2">
        <f t="shared" si="597"/>
        <v>3.0166666666666679E-3</v>
      </c>
      <c r="BE386" s="2">
        <f t="shared" si="597"/>
        <v>8.9250000000000006E-3</v>
      </c>
      <c r="BF386" s="2">
        <f t="shared" si="597"/>
        <v>1.9475000000000003E-2</v>
      </c>
      <c r="BG386" s="2">
        <f t="shared" si="597"/>
        <v>-7.3416666666666656E-3</v>
      </c>
      <c r="BH386" s="2">
        <f t="shared" si="597"/>
        <v>-5.7500000000000008E-3</v>
      </c>
      <c r="BI386" s="2">
        <f t="shared" si="597"/>
        <v>7.5333333333333337E-3</v>
      </c>
      <c r="BJ386" s="2">
        <f t="shared" si="597"/>
        <v>-5.6583333333333321E-3</v>
      </c>
      <c r="BK386" s="2">
        <f t="shared" si="597"/>
        <v>-2.65E-3</v>
      </c>
      <c r="BL386" s="2">
        <f t="shared" si="597"/>
        <v>3.1333333333333322E-3</v>
      </c>
      <c r="BM386" s="2">
        <f t="shared" si="597"/>
        <v>-1.6166666666666658E-3</v>
      </c>
      <c r="BO386">
        <f t="shared" si="530"/>
        <v>16</v>
      </c>
      <c r="BP386">
        <f t="shared" si="531"/>
        <v>21</v>
      </c>
      <c r="BQ386">
        <f t="shared" si="532"/>
        <v>22</v>
      </c>
      <c r="BR386">
        <f t="shared" si="533"/>
        <v>24</v>
      </c>
      <c r="BS386">
        <f t="shared" si="534"/>
        <v>25</v>
      </c>
      <c r="BT386">
        <f t="shared" si="535"/>
        <v>12</v>
      </c>
      <c r="BU386">
        <f t="shared" si="536"/>
        <v>9</v>
      </c>
      <c r="BV386">
        <f t="shared" si="537"/>
        <v>30</v>
      </c>
      <c r="BW386">
        <f t="shared" si="538"/>
        <v>10</v>
      </c>
      <c r="BX386">
        <f t="shared" si="539"/>
        <v>1</v>
      </c>
      <c r="BY386">
        <f t="shared" si="540"/>
        <v>4</v>
      </c>
      <c r="BZ386">
        <f t="shared" si="541"/>
        <v>5</v>
      </c>
      <c r="CA386">
        <f t="shared" si="542"/>
        <v>18</v>
      </c>
      <c r="CB386">
        <f t="shared" si="543"/>
        <v>23</v>
      </c>
      <c r="CC386">
        <f t="shared" si="544"/>
        <v>15</v>
      </c>
      <c r="CD386">
        <f t="shared" si="545"/>
        <v>2</v>
      </c>
      <c r="CE386">
        <f t="shared" si="546"/>
        <v>14</v>
      </c>
      <c r="CF386">
        <f t="shared" si="547"/>
        <v>6</v>
      </c>
      <c r="CG386">
        <f t="shared" si="548"/>
        <v>27</v>
      </c>
      <c r="CH386">
        <f t="shared" si="549"/>
        <v>17</v>
      </c>
      <c r="CI386">
        <f t="shared" si="550"/>
        <v>19</v>
      </c>
      <c r="CJ386">
        <f t="shared" si="551"/>
        <v>28</v>
      </c>
      <c r="CK386">
        <f t="shared" si="552"/>
        <v>29</v>
      </c>
      <c r="CL386">
        <f t="shared" si="553"/>
        <v>3</v>
      </c>
      <c r="CM386">
        <f t="shared" si="554"/>
        <v>7</v>
      </c>
      <c r="CN386">
        <f t="shared" si="555"/>
        <v>26</v>
      </c>
      <c r="CO386">
        <f t="shared" si="556"/>
        <v>8</v>
      </c>
      <c r="CP386">
        <f t="shared" si="557"/>
        <v>11</v>
      </c>
      <c r="CQ386">
        <f t="shared" si="558"/>
        <v>20</v>
      </c>
      <c r="CR386">
        <f t="shared" si="559"/>
        <v>13</v>
      </c>
      <c r="CU386" s="2">
        <f t="array" ref="CU386">AVERAGE(IF(BO386:CR386&gt;=$CU$8,E386:AH386,""))-$B386</f>
        <v>-3.4386666666666663E-2</v>
      </c>
      <c r="CV386" s="2">
        <f t="array" ref="CV386">AVERAGE(IF(BO386:CR386&lt;=$CV$8,E386:AH386,""))-$B386</f>
        <v>-5.8393333333333332E-2</v>
      </c>
      <c r="CW386" s="2">
        <f t="shared" si="519"/>
        <v>2.4006666666666669E-2</v>
      </c>
      <c r="CX386" s="2">
        <f t="shared" si="520"/>
        <v>-6.0199999999999997E-2</v>
      </c>
      <c r="CY386" s="2">
        <f t="shared" si="521"/>
        <v>2.955000000000001E-3</v>
      </c>
      <c r="CZ386" s="2"/>
      <c r="DA386" s="1">
        <f t="shared" si="522"/>
        <v>7.3984720409286826</v>
      </c>
      <c r="DB386" s="1">
        <f t="shared" si="523"/>
        <v>12.110374757473371</v>
      </c>
      <c r="DC386" s="1">
        <f t="shared" si="524"/>
        <v>34.580667241880164</v>
      </c>
      <c r="DD386" s="1">
        <f t="shared" si="525"/>
        <v>5.390438024845996</v>
      </c>
      <c r="DE386" s="3">
        <f t="shared" si="526"/>
        <v>1.8309694642857144</v>
      </c>
    </row>
    <row r="387" spans="1:109" x14ac:dyDescent="0.25">
      <c r="A387">
        <v>195710</v>
      </c>
      <c r="B387" s="10">
        <v>2.8999999999999998E-3</v>
      </c>
      <c r="C387" s="11">
        <v>-4.4000000000000004E-2</v>
      </c>
      <c r="E387" s="7">
        <v>-1.9300000000000001E-2</v>
      </c>
      <c r="F387" s="7">
        <v>-2.0899999999999998E-2</v>
      </c>
      <c r="G387" s="7">
        <v>9.9000000000000008E-3</v>
      </c>
      <c r="H387" s="7">
        <v>-9.6500000000000002E-2</v>
      </c>
      <c r="I387" s="7">
        <v>-7.5200000000000003E-2</v>
      </c>
      <c r="J387" s="7">
        <v>-2.8900000000000002E-2</v>
      </c>
      <c r="K387" s="7">
        <v>-3.5700000000000003E-2</v>
      </c>
      <c r="L387" s="7">
        <v>-6.8000000000000005E-3</v>
      </c>
      <c r="M387" s="7">
        <v>-3.49E-2</v>
      </c>
      <c r="N387" s="7">
        <v>-7.740000000000001E-2</v>
      </c>
      <c r="O387" s="7">
        <v>-3.9399999999999998E-2</v>
      </c>
      <c r="P387" s="7">
        <v>-7.6399999999999996E-2</v>
      </c>
      <c r="Q387" s="7">
        <v>-6.4200000000000007E-2</v>
      </c>
      <c r="R387" s="7">
        <v>-2.2799999999999997E-2</v>
      </c>
      <c r="S387" s="7">
        <v>-3.4100000000000005E-2</v>
      </c>
      <c r="T387" s="7">
        <v>-3.8700000000000005E-2</v>
      </c>
      <c r="U387" s="7">
        <v>-6.7100000000000007E-2</v>
      </c>
      <c r="V387" s="7">
        <v>-4.7300000000000009E-2</v>
      </c>
      <c r="W387" s="7">
        <v>-5.7800000000000004E-2</v>
      </c>
      <c r="X387" s="7">
        <v>-6.9999999999999993E-3</v>
      </c>
      <c r="Y387" s="7">
        <v>-2.1000000000000001E-2</v>
      </c>
      <c r="Z387" s="7">
        <v>-2.2400000000000003E-2</v>
      </c>
      <c r="AA387" s="7">
        <v>-1.11E-2</v>
      </c>
      <c r="AB387" s="7">
        <v>-3.85E-2</v>
      </c>
      <c r="AC387" s="7">
        <v>-7.2400000000000006E-2</v>
      </c>
      <c r="AD387" s="7">
        <v>-8.5000000000000006E-2</v>
      </c>
      <c r="AE387" s="7">
        <v>-3.1699999999999999E-2</v>
      </c>
      <c r="AF387" s="7">
        <v>-8.3000000000000004E-2</v>
      </c>
      <c r="AG387" s="7">
        <v>-5.5700000000000006E-2</v>
      </c>
      <c r="AH387" s="7">
        <v>-4.0999999999999995E-2</v>
      </c>
      <c r="AJ387" s="2">
        <f t="shared" ref="AJ387:BM387" si="598">AVERAGE(E375:E386)</f>
        <v>1.9250000000000003E-3</v>
      </c>
      <c r="AK387" s="2">
        <f t="shared" si="598"/>
        <v>8.3333333333333469E-4</v>
      </c>
      <c r="AL387" s="2">
        <f t="shared" si="598"/>
        <v>1.205E-2</v>
      </c>
      <c r="AM387" s="2">
        <f t="shared" si="598"/>
        <v>4.3583333333333321E-3</v>
      </c>
      <c r="AN387" s="2">
        <f t="shared" si="598"/>
        <v>1.1841666666666665E-2</v>
      </c>
      <c r="AO387" s="2">
        <f t="shared" si="598"/>
        <v>1.9999999999999849E-4</v>
      </c>
      <c r="AP387" s="2">
        <f t="shared" si="598"/>
        <v>-4.4166666666666668E-3</v>
      </c>
      <c r="AQ387" s="2">
        <f t="shared" si="598"/>
        <v>2.016666666666667E-2</v>
      </c>
      <c r="AR387" s="2">
        <f t="shared" si="598"/>
        <v>-4.0666666666666663E-3</v>
      </c>
      <c r="AS387" s="2">
        <f t="shared" si="598"/>
        <v>-1.1366666666666669E-2</v>
      </c>
      <c r="AT387" s="2">
        <f t="shared" si="598"/>
        <v>-6.116666666666667E-3</v>
      </c>
      <c r="AU387" s="2">
        <f t="shared" si="598"/>
        <v>-1.0308333333333334E-2</v>
      </c>
      <c r="AV387" s="2">
        <f t="shared" si="598"/>
        <v>-1.5916666666666694E-3</v>
      </c>
      <c r="AW387" s="2">
        <f t="shared" si="598"/>
        <v>5.7916666666666663E-3</v>
      </c>
      <c r="AX387" s="2">
        <f t="shared" si="598"/>
        <v>-5.1916666666666682E-3</v>
      </c>
      <c r="AY387" s="2">
        <f t="shared" si="598"/>
        <v>-1.2558333333333333E-2</v>
      </c>
      <c r="AZ387" s="2">
        <f t="shared" si="598"/>
        <v>-5.6083333333333332E-3</v>
      </c>
      <c r="BA387" s="2">
        <f t="shared" si="598"/>
        <v>-1.2033333333333333E-2</v>
      </c>
      <c r="BB387" s="2">
        <f t="shared" si="598"/>
        <v>5.9833333333333301E-3</v>
      </c>
      <c r="BC387" s="2">
        <f t="shared" si="598"/>
        <v>2.8833333333333328E-3</v>
      </c>
      <c r="BD387" s="2">
        <f t="shared" si="598"/>
        <v>3.5333333333333341E-3</v>
      </c>
      <c r="BE387" s="2">
        <f t="shared" si="598"/>
        <v>1.5241666666666667E-2</v>
      </c>
      <c r="BF387" s="2">
        <f t="shared" si="598"/>
        <v>2.0199999999999999E-2</v>
      </c>
      <c r="BG387" s="2">
        <f t="shared" si="598"/>
        <v>-2.9583333333333336E-3</v>
      </c>
      <c r="BH387" s="2">
        <f t="shared" si="598"/>
        <v>-8.8666666666666668E-3</v>
      </c>
      <c r="BI387" s="2">
        <f t="shared" si="598"/>
        <v>5.5250000000000013E-3</v>
      </c>
      <c r="BJ387" s="2">
        <f t="shared" si="598"/>
        <v>-1.4000000000000002E-3</v>
      </c>
      <c r="BK387" s="2">
        <f t="shared" si="598"/>
        <v>-1.0166666666666666E-3</v>
      </c>
      <c r="BL387" s="2">
        <f t="shared" si="598"/>
        <v>3.6999999999999997E-3</v>
      </c>
      <c r="BM387" s="2">
        <f t="shared" si="598"/>
        <v>-6.966666666666667E-3</v>
      </c>
      <c r="BO387">
        <f t="shared" si="530"/>
        <v>18</v>
      </c>
      <c r="BP387">
        <f t="shared" si="531"/>
        <v>17</v>
      </c>
      <c r="BQ387">
        <f t="shared" si="532"/>
        <v>27</v>
      </c>
      <c r="BR387">
        <f t="shared" si="533"/>
        <v>22</v>
      </c>
      <c r="BS387">
        <f t="shared" si="534"/>
        <v>26</v>
      </c>
      <c r="BT387">
        <f t="shared" si="535"/>
        <v>16</v>
      </c>
      <c r="BU387">
        <f t="shared" si="536"/>
        <v>10</v>
      </c>
      <c r="BV387">
        <f t="shared" si="537"/>
        <v>29</v>
      </c>
      <c r="BW387">
        <f t="shared" si="538"/>
        <v>11</v>
      </c>
      <c r="BX387">
        <f t="shared" si="539"/>
        <v>3</v>
      </c>
      <c r="BY387">
        <f t="shared" si="540"/>
        <v>7</v>
      </c>
      <c r="BZ387">
        <f t="shared" si="541"/>
        <v>4</v>
      </c>
      <c r="CA387">
        <f t="shared" si="542"/>
        <v>13</v>
      </c>
      <c r="CB387">
        <f t="shared" si="543"/>
        <v>24</v>
      </c>
      <c r="CC387">
        <f t="shared" si="544"/>
        <v>9</v>
      </c>
      <c r="CD387">
        <f t="shared" si="545"/>
        <v>1</v>
      </c>
      <c r="CE387">
        <f t="shared" si="546"/>
        <v>8</v>
      </c>
      <c r="CF387">
        <f t="shared" si="547"/>
        <v>2</v>
      </c>
      <c r="CG387">
        <f t="shared" si="548"/>
        <v>25</v>
      </c>
      <c r="CH387">
        <f t="shared" si="549"/>
        <v>19</v>
      </c>
      <c r="CI387">
        <f t="shared" si="550"/>
        <v>20</v>
      </c>
      <c r="CJ387">
        <f t="shared" si="551"/>
        <v>28</v>
      </c>
      <c r="CK387">
        <f t="shared" si="552"/>
        <v>30</v>
      </c>
      <c r="CL387">
        <f t="shared" si="553"/>
        <v>12</v>
      </c>
      <c r="CM387">
        <f t="shared" si="554"/>
        <v>5</v>
      </c>
      <c r="CN387">
        <f t="shared" si="555"/>
        <v>23</v>
      </c>
      <c r="CO387">
        <f t="shared" si="556"/>
        <v>14</v>
      </c>
      <c r="CP387">
        <f t="shared" si="557"/>
        <v>15</v>
      </c>
      <c r="CQ387">
        <f t="shared" si="558"/>
        <v>21</v>
      </c>
      <c r="CR387">
        <f t="shared" si="559"/>
        <v>6</v>
      </c>
      <c r="CU387" s="2">
        <f t="array" ref="CU387">AVERAGE(IF(BO387:CR387&gt;=$CU$8,E387:AH387,""))-$B387</f>
        <v>-3.7600000000000001E-2</v>
      </c>
      <c r="CV387" s="2">
        <f t="array" ref="CV387">AVERAGE(IF(BO387:CR387&lt;=$CV$8,E387:AH387,""))-$B387</f>
        <v>-5.5020000000000006E-2</v>
      </c>
      <c r="CW387" s="2">
        <f t="shared" si="519"/>
        <v>1.7420000000000005E-2</v>
      </c>
      <c r="CX387" s="2">
        <f t="shared" si="520"/>
        <v>-4.4000000000000004E-2</v>
      </c>
      <c r="CY387" s="2">
        <f t="shared" si="521"/>
        <v>2.0650000000000026E-3</v>
      </c>
      <c r="CZ387" s="2"/>
      <c r="DA387" s="1">
        <f t="shared" si="522"/>
        <v>7.5488089928003523</v>
      </c>
      <c r="DB387" s="1">
        <f t="shared" si="523"/>
        <v>11.612638354941215</v>
      </c>
      <c r="DC387" s="1">
        <f t="shared" si="524"/>
        <v>33.380718088586924</v>
      </c>
      <c r="DD387" s="1">
        <f t="shared" si="525"/>
        <v>5.1094883949910228</v>
      </c>
      <c r="DE387" s="3">
        <f t="shared" si="526"/>
        <v>1.8483894642857144</v>
      </c>
    </row>
    <row r="388" spans="1:109" x14ac:dyDescent="0.25">
      <c r="A388">
        <v>195711</v>
      </c>
      <c r="B388" s="10">
        <v>2.8000000000000004E-3</v>
      </c>
      <c r="C388" s="11">
        <v>2.2700000000000001E-2</v>
      </c>
      <c r="E388" s="7">
        <v>3.4500000000000003E-2</v>
      </c>
      <c r="F388" s="7">
        <v>5.2499999999999998E-2</v>
      </c>
      <c r="G388" s="7">
        <v>3.8300000000000001E-2</v>
      </c>
      <c r="H388" s="7">
        <v>4.1900000000000007E-2</v>
      </c>
      <c r="I388" s="7">
        <v>1.3700000000000002E-2</v>
      </c>
      <c r="J388" s="7">
        <v>3.7900000000000003E-2</v>
      </c>
      <c r="K388" s="7">
        <v>-1.66E-2</v>
      </c>
      <c r="L388" s="7">
        <v>8.5800000000000001E-2</v>
      </c>
      <c r="M388" s="7">
        <v>4.9000000000000002E-2</v>
      </c>
      <c r="N388" s="7">
        <v>2.58E-2</v>
      </c>
      <c r="O388" s="7">
        <v>4.7800000000000002E-2</v>
      </c>
      <c r="P388" s="7">
        <v>-1.0200000000000001E-2</v>
      </c>
      <c r="Q388" s="7">
        <v>-1.66E-2</v>
      </c>
      <c r="R388" s="7">
        <v>8.1699999999999995E-2</v>
      </c>
      <c r="S388" s="7">
        <v>-3.9199999999999999E-2</v>
      </c>
      <c r="T388" s="7">
        <v>0.1192</v>
      </c>
      <c r="U388" s="7">
        <v>-3.9E-2</v>
      </c>
      <c r="V388" s="7">
        <v>-1.46E-2</v>
      </c>
      <c r="W388" s="7">
        <v>2.46E-2</v>
      </c>
      <c r="X388" s="7">
        <v>4.3799999999999999E-2</v>
      </c>
      <c r="Y388" s="7">
        <v>1.49E-2</v>
      </c>
      <c r="Z388" s="7">
        <v>2.92E-2</v>
      </c>
      <c r="AA388" s="7">
        <v>4.3099999999999999E-2</v>
      </c>
      <c r="AB388" s="7">
        <v>6.6600000000000006E-2</v>
      </c>
      <c r="AC388" s="7">
        <v>-1.8600000000000002E-2</v>
      </c>
      <c r="AD388" s="7">
        <v>2.1800000000000003E-2</v>
      </c>
      <c r="AE388" s="7">
        <v>1.38E-2</v>
      </c>
      <c r="AF388" s="7">
        <v>-2.7799999999999998E-2</v>
      </c>
      <c r="AG388" s="7">
        <v>4.3799999999999999E-2</v>
      </c>
      <c r="AH388" s="7">
        <v>-1.0700000000000001E-2</v>
      </c>
      <c r="AJ388" s="2">
        <f t="shared" ref="AJ388:BM388" si="599">AVERAGE(E376:E387)</f>
        <v>5.8333333333333414E-4</v>
      </c>
      <c r="AK388" s="2">
        <f t="shared" si="599"/>
        <v>7.5833333333333395E-4</v>
      </c>
      <c r="AL388" s="2">
        <f t="shared" si="599"/>
        <v>1.0608333333333332E-2</v>
      </c>
      <c r="AM388" s="2">
        <f t="shared" si="599"/>
        <v>-4.5583333333333335E-3</v>
      </c>
      <c r="AN388" s="2">
        <f t="shared" si="599"/>
        <v>3.8083333333333324E-3</v>
      </c>
      <c r="AO388" s="2">
        <f t="shared" si="599"/>
        <v>-4.9166666666666749E-4</v>
      </c>
      <c r="AP388" s="2">
        <f t="shared" si="599"/>
        <v>-7.508333333333333E-3</v>
      </c>
      <c r="AQ388" s="2">
        <f t="shared" si="599"/>
        <v>1.9116666666666667E-2</v>
      </c>
      <c r="AR388" s="2">
        <f t="shared" si="599"/>
        <v>-7.6666666666666662E-3</v>
      </c>
      <c r="AS388" s="2">
        <f t="shared" si="599"/>
        <v>-1.9183333333333333E-2</v>
      </c>
      <c r="AT388" s="2">
        <f t="shared" si="599"/>
        <v>-8.2416666666666662E-3</v>
      </c>
      <c r="AU388" s="2">
        <f t="shared" si="599"/>
        <v>-1.7241666666666666E-2</v>
      </c>
      <c r="AV388" s="2">
        <f t="shared" si="599"/>
        <v>-9.8000000000000014E-3</v>
      </c>
      <c r="AW388" s="2">
        <f t="shared" si="599"/>
        <v>1.1166666666666653E-3</v>
      </c>
      <c r="AX388" s="2">
        <f t="shared" si="599"/>
        <v>-7.9166666666666691E-3</v>
      </c>
      <c r="AY388" s="2">
        <f t="shared" si="599"/>
        <v>-1.89E-2</v>
      </c>
      <c r="AZ388" s="2">
        <f t="shared" si="599"/>
        <v>-1.0483333333333332E-2</v>
      </c>
      <c r="BA388" s="2">
        <f t="shared" si="599"/>
        <v>-2.2666666666666668E-2</v>
      </c>
      <c r="BB388" s="2">
        <f t="shared" si="599"/>
        <v>8.0833333333332985E-4</v>
      </c>
      <c r="BC388" s="2">
        <f t="shared" si="599"/>
        <v>1.3499999999999996E-3</v>
      </c>
      <c r="BD388" s="2">
        <f t="shared" si="599"/>
        <v>2.9499999999999999E-3</v>
      </c>
      <c r="BE388" s="2">
        <f t="shared" si="599"/>
        <v>1.2108333333333334E-2</v>
      </c>
      <c r="BF388" s="2">
        <f t="shared" si="599"/>
        <v>1.6658333333333334E-2</v>
      </c>
      <c r="BG388" s="2">
        <f t="shared" si="599"/>
        <v>-7.1083333333333337E-3</v>
      </c>
      <c r="BH388" s="2">
        <f t="shared" si="599"/>
        <v>-1.6566666666666671E-2</v>
      </c>
      <c r="BI388" s="2">
        <f t="shared" si="599"/>
        <v>-3.4999999999999983E-3</v>
      </c>
      <c r="BJ388" s="2">
        <f t="shared" si="599"/>
        <v>-4.908333333333334E-3</v>
      </c>
      <c r="BK388" s="2">
        <f t="shared" si="599"/>
        <v>-9.2166666666666664E-3</v>
      </c>
      <c r="BL388" s="2">
        <f t="shared" si="599"/>
        <v>-1.3833333333333343E-3</v>
      </c>
      <c r="BM388" s="2">
        <f t="shared" si="599"/>
        <v>-7.8250000000000004E-3</v>
      </c>
      <c r="BO388">
        <f t="shared" si="530"/>
        <v>20</v>
      </c>
      <c r="BP388">
        <f t="shared" si="531"/>
        <v>21</v>
      </c>
      <c r="BQ388">
        <f t="shared" si="532"/>
        <v>27</v>
      </c>
      <c r="BR388">
        <f t="shared" si="533"/>
        <v>16</v>
      </c>
      <c r="BS388">
        <f t="shared" si="534"/>
        <v>26</v>
      </c>
      <c r="BT388">
        <f t="shared" si="535"/>
        <v>19</v>
      </c>
      <c r="BU388">
        <f t="shared" si="536"/>
        <v>13</v>
      </c>
      <c r="BV388">
        <f t="shared" si="537"/>
        <v>30</v>
      </c>
      <c r="BW388">
        <f t="shared" si="538"/>
        <v>12</v>
      </c>
      <c r="BX388">
        <f t="shared" si="539"/>
        <v>2</v>
      </c>
      <c r="BY388">
        <f t="shared" si="540"/>
        <v>9</v>
      </c>
      <c r="BZ388">
        <f t="shared" si="541"/>
        <v>4</v>
      </c>
      <c r="CA388">
        <f t="shared" si="542"/>
        <v>7</v>
      </c>
      <c r="CB388">
        <f t="shared" si="543"/>
        <v>23</v>
      </c>
      <c r="CC388">
        <f t="shared" si="544"/>
        <v>10</v>
      </c>
      <c r="CD388">
        <f t="shared" si="545"/>
        <v>3</v>
      </c>
      <c r="CE388">
        <f t="shared" si="546"/>
        <v>6</v>
      </c>
      <c r="CF388">
        <f t="shared" si="547"/>
        <v>1</v>
      </c>
      <c r="CG388">
        <f t="shared" si="548"/>
        <v>22</v>
      </c>
      <c r="CH388">
        <f t="shared" si="549"/>
        <v>24</v>
      </c>
      <c r="CI388">
        <f t="shared" si="550"/>
        <v>25</v>
      </c>
      <c r="CJ388">
        <f t="shared" si="551"/>
        <v>28</v>
      </c>
      <c r="CK388">
        <f t="shared" si="552"/>
        <v>29</v>
      </c>
      <c r="CL388">
        <f t="shared" si="553"/>
        <v>14</v>
      </c>
      <c r="CM388">
        <f t="shared" si="554"/>
        <v>5</v>
      </c>
      <c r="CN388">
        <f t="shared" si="555"/>
        <v>17</v>
      </c>
      <c r="CO388">
        <f t="shared" si="556"/>
        <v>15</v>
      </c>
      <c r="CP388">
        <f t="shared" si="557"/>
        <v>8</v>
      </c>
      <c r="CQ388">
        <f t="shared" si="558"/>
        <v>18</v>
      </c>
      <c r="CR388">
        <f t="shared" si="559"/>
        <v>11</v>
      </c>
      <c r="CU388" s="2">
        <f t="array" ref="CU388">AVERAGE(IF(BO388:CR388&gt;=$CU$8,E388:AH388,""))-$B388</f>
        <v>3.7699999999999997E-2</v>
      </c>
      <c r="CV388" s="2">
        <f t="array" ref="CV388">AVERAGE(IF(BO388:CR388&lt;=$CV$8,E388:AH388,""))-$B388</f>
        <v>5.7933333333333344E-3</v>
      </c>
      <c r="CW388" s="2">
        <f t="shared" si="519"/>
        <v>3.1906666666666667E-2</v>
      </c>
      <c r="CX388" s="2">
        <f t="shared" si="520"/>
        <v>2.2700000000000001E-2</v>
      </c>
      <c r="CY388" s="2">
        <f t="shared" si="521"/>
        <v>2.9604999999999999E-2</v>
      </c>
      <c r="CZ388" s="2"/>
      <c r="DA388" s="1">
        <f t="shared" si="522"/>
        <v>7.8108029902438103</v>
      </c>
      <c r="DB388" s="1">
        <f t="shared" si="523"/>
        <v>11.908760632992214</v>
      </c>
      <c r="DC388" s="1">
        <f t="shared" si="524"/>
        <v>34.732637171174694</v>
      </c>
      <c r="DD388" s="1">
        <f t="shared" si="525"/>
        <v>5.1533959319319784</v>
      </c>
      <c r="DE388" s="3">
        <f t="shared" si="526"/>
        <v>1.8802961309523811</v>
      </c>
    </row>
    <row r="389" spans="1:109" x14ac:dyDescent="0.25">
      <c r="A389">
        <v>195712</v>
      </c>
      <c r="B389" s="10">
        <v>2.3999999999999998E-3</v>
      </c>
      <c r="C389" s="11">
        <v>-3.9800000000000002E-2</v>
      </c>
      <c r="E389" s="7">
        <v>1.29E-2</v>
      </c>
      <c r="F389" s="7">
        <v>-2.9600000000000001E-2</v>
      </c>
      <c r="G389" s="7">
        <v>3.1800000000000002E-2</v>
      </c>
      <c r="H389" s="7">
        <v>-4.3200000000000002E-2</v>
      </c>
      <c r="I389" s="7">
        <v>-5.9999999999999995E-4</v>
      </c>
      <c r="J389" s="7">
        <v>2.92E-2</v>
      </c>
      <c r="K389" s="7">
        <v>-2.46E-2</v>
      </c>
      <c r="L389" s="7">
        <v>-4.7999999999999996E-3</v>
      </c>
      <c r="M389" s="7">
        <v>-3.2599999999999997E-2</v>
      </c>
      <c r="N389" s="7">
        <v>-7.3899999999999993E-2</v>
      </c>
      <c r="O389" s="7">
        <v>-2.7999999999999997E-2</v>
      </c>
      <c r="P389" s="7">
        <v>-8.8499999999999995E-2</v>
      </c>
      <c r="Q389" s="7">
        <v>-7.400000000000001E-2</v>
      </c>
      <c r="R389" s="7">
        <v>-4.7400000000000005E-2</v>
      </c>
      <c r="S389" s="7">
        <v>-6.5199999999999994E-2</v>
      </c>
      <c r="T389" s="7">
        <v>-5.7099999999999998E-2</v>
      </c>
      <c r="U389" s="7">
        <v>-7.4900000000000008E-2</v>
      </c>
      <c r="V389" s="7">
        <v>-7.7899999999999997E-2</v>
      </c>
      <c r="W389" s="7">
        <v>-6.9699999999999998E-2</v>
      </c>
      <c r="X389" s="7">
        <v>2.5600000000000001E-2</v>
      </c>
      <c r="Y389" s="7">
        <v>1.26E-2</v>
      </c>
      <c r="Z389" s="7">
        <v>-1.7500000000000002E-2</v>
      </c>
      <c r="AA389" s="7">
        <v>-1.2700000000000001E-2</v>
      </c>
      <c r="AB389" s="7">
        <v>-3.0699999999999998E-2</v>
      </c>
      <c r="AC389" s="7">
        <v>-6.5700000000000008E-2</v>
      </c>
      <c r="AD389" s="7">
        <v>-3.5000000000000003E-2</v>
      </c>
      <c r="AE389" s="7">
        <v>-1.9599999999999999E-2</v>
      </c>
      <c r="AF389" s="7">
        <v>-1.7399999999999999E-2</v>
      </c>
      <c r="AG389" s="7">
        <v>-6.5000000000000006E-3</v>
      </c>
      <c r="AH389" s="7">
        <v>-6.1000000000000004E-3</v>
      </c>
      <c r="AJ389" s="2">
        <f t="shared" ref="AJ389:BM389" si="600">AVERAGE(E377:E388)</f>
        <v>3.5750000000000005E-3</v>
      </c>
      <c r="AK389" s="2">
        <f t="shared" si="600"/>
        <v>6.5000000000000023E-3</v>
      </c>
      <c r="AL389" s="2">
        <f t="shared" si="600"/>
        <v>1.4666666666666668E-2</v>
      </c>
      <c r="AM389" s="2">
        <f t="shared" si="600"/>
        <v>-1.2833333333333342E-3</v>
      </c>
      <c r="AN389" s="2">
        <f t="shared" si="600"/>
        <v>5.1749999999999999E-3</v>
      </c>
      <c r="AO389" s="2">
        <f t="shared" si="600"/>
        <v>3.9916666666666659E-3</v>
      </c>
      <c r="AP389" s="2">
        <f t="shared" si="600"/>
        <v>-8.0750000000000006E-3</v>
      </c>
      <c r="AQ389" s="2">
        <f t="shared" si="600"/>
        <v>2.7349999999999999E-2</v>
      </c>
      <c r="AR389" s="2">
        <f t="shared" si="600"/>
        <v>-8.1666666666666574E-4</v>
      </c>
      <c r="AS389" s="2">
        <f t="shared" si="600"/>
        <v>-1.5733333333333335E-2</v>
      </c>
      <c r="AT389" s="2">
        <f t="shared" si="600"/>
        <v>-1.4916666666666672E-3</v>
      </c>
      <c r="AU389" s="2">
        <f t="shared" si="600"/>
        <v>-2.0108333333333336E-2</v>
      </c>
      <c r="AV389" s="2">
        <f t="shared" si="600"/>
        <v>-1.2800000000000001E-2</v>
      </c>
      <c r="AW389" s="2">
        <f t="shared" si="600"/>
        <v>9.074999999999998E-3</v>
      </c>
      <c r="AX389" s="2">
        <f t="shared" si="600"/>
        <v>-8.3666666666666681E-3</v>
      </c>
      <c r="AY389" s="2">
        <f t="shared" si="600"/>
        <v>-1.2683333333333336E-2</v>
      </c>
      <c r="AZ389" s="2">
        <f t="shared" si="600"/>
        <v>-1.4675000000000001E-2</v>
      </c>
      <c r="BA389" s="2">
        <f t="shared" si="600"/>
        <v>-2.8283333333333337E-2</v>
      </c>
      <c r="BB389" s="2">
        <f t="shared" si="600"/>
        <v>-1.5666666666666708E-3</v>
      </c>
      <c r="BC389" s="2">
        <f t="shared" si="600"/>
        <v>4.6499999999999988E-3</v>
      </c>
      <c r="BD389" s="2">
        <f t="shared" si="600"/>
        <v>2.9166666666666664E-3</v>
      </c>
      <c r="BE389" s="2">
        <f t="shared" si="600"/>
        <v>1.4566666666666667E-2</v>
      </c>
      <c r="BF389" s="2">
        <f t="shared" si="600"/>
        <v>1.6991666666666665E-2</v>
      </c>
      <c r="BG389" s="2">
        <f t="shared" si="600"/>
        <v>7.4166666666666771E-4</v>
      </c>
      <c r="BH389" s="2">
        <f t="shared" si="600"/>
        <v>-1.7733333333333334E-2</v>
      </c>
      <c r="BI389" s="2">
        <f t="shared" si="600"/>
        <v>-4.1749999999999973E-3</v>
      </c>
      <c r="BJ389" s="2">
        <f t="shared" si="600"/>
        <v>-1.666666666666667E-3</v>
      </c>
      <c r="BK389" s="2">
        <f t="shared" si="600"/>
        <v>-1.2025000000000001E-2</v>
      </c>
      <c r="BL389" s="2">
        <f t="shared" si="600"/>
        <v>9.0833333333333098E-4</v>
      </c>
      <c r="BM389" s="2">
        <f t="shared" si="600"/>
        <v>-7.1083333333333337E-3</v>
      </c>
      <c r="BO389">
        <f t="shared" si="530"/>
        <v>21</v>
      </c>
      <c r="BP389">
        <f t="shared" si="531"/>
        <v>25</v>
      </c>
      <c r="BQ389">
        <f t="shared" si="532"/>
        <v>28</v>
      </c>
      <c r="BR389">
        <f t="shared" si="533"/>
        <v>16</v>
      </c>
      <c r="BS389">
        <f t="shared" si="534"/>
        <v>24</v>
      </c>
      <c r="BT389">
        <f t="shared" si="535"/>
        <v>22</v>
      </c>
      <c r="BU389">
        <f t="shared" si="536"/>
        <v>10</v>
      </c>
      <c r="BV389">
        <f t="shared" si="537"/>
        <v>30</v>
      </c>
      <c r="BW389">
        <f t="shared" si="538"/>
        <v>17</v>
      </c>
      <c r="BX389">
        <f t="shared" si="539"/>
        <v>4</v>
      </c>
      <c r="BY389">
        <f t="shared" si="540"/>
        <v>15</v>
      </c>
      <c r="BZ389">
        <f t="shared" si="541"/>
        <v>2</v>
      </c>
      <c r="CA389">
        <f t="shared" si="542"/>
        <v>6</v>
      </c>
      <c r="CB389">
        <f t="shared" si="543"/>
        <v>26</v>
      </c>
      <c r="CC389">
        <f t="shared" si="544"/>
        <v>9</v>
      </c>
      <c r="CD389">
        <f t="shared" si="545"/>
        <v>7</v>
      </c>
      <c r="CE389">
        <f t="shared" si="546"/>
        <v>5</v>
      </c>
      <c r="CF389">
        <f t="shared" si="547"/>
        <v>1</v>
      </c>
      <c r="CG389">
        <f t="shared" si="548"/>
        <v>14</v>
      </c>
      <c r="CH389">
        <f t="shared" si="549"/>
        <v>23</v>
      </c>
      <c r="CI389">
        <f t="shared" si="550"/>
        <v>20</v>
      </c>
      <c r="CJ389">
        <f t="shared" si="551"/>
        <v>27</v>
      </c>
      <c r="CK389">
        <f t="shared" si="552"/>
        <v>29</v>
      </c>
      <c r="CL389">
        <f t="shared" si="553"/>
        <v>18</v>
      </c>
      <c r="CM389">
        <f t="shared" si="554"/>
        <v>3</v>
      </c>
      <c r="CN389">
        <f t="shared" si="555"/>
        <v>12</v>
      </c>
      <c r="CO389">
        <f t="shared" si="556"/>
        <v>13</v>
      </c>
      <c r="CP389">
        <f t="shared" si="557"/>
        <v>8</v>
      </c>
      <c r="CQ389">
        <f t="shared" si="558"/>
        <v>19</v>
      </c>
      <c r="CR389">
        <f t="shared" si="559"/>
        <v>11</v>
      </c>
      <c r="CU389" s="2">
        <f t="array" ref="CU389">AVERAGE(IF(BO389:CR389&gt;=$CU$8,E389:AH389,""))-$B389</f>
        <v>-9.9666666666666671E-3</v>
      </c>
      <c r="CV389" s="2">
        <f t="array" ref="CV389">AVERAGE(IF(BO389:CR389&lt;=$CV$8,E389:AH389,""))-$B389</f>
        <v>-5.4239999999999997E-2</v>
      </c>
      <c r="CW389" s="2">
        <f t="shared" si="519"/>
        <v>4.4273333333333331E-2</v>
      </c>
      <c r="CX389" s="2">
        <f t="shared" si="520"/>
        <v>-3.9800000000000002E-2</v>
      </c>
      <c r="CY389" s="2">
        <f t="shared" si="521"/>
        <v>2.3254999999999998E-2</v>
      </c>
      <c r="CZ389" s="2"/>
      <c r="DA389" s="1">
        <f t="shared" si="522"/>
        <v>8.1753592018084564</v>
      </c>
      <c r="DB389" s="1">
        <f t="shared" si="523"/>
        <v>11.463372985318305</v>
      </c>
      <c r="DC389" s="1">
        <f t="shared" si="524"/>
        <v>34.469826883246135</v>
      </c>
      <c r="DD389" s="1">
        <f t="shared" si="525"/>
        <v>4.8862438868206244</v>
      </c>
      <c r="DE389" s="3">
        <f t="shared" si="526"/>
        <v>1.9245694642857145</v>
      </c>
    </row>
    <row r="390" spans="1:109" x14ac:dyDescent="0.25">
      <c r="A390">
        <v>195801</v>
      </c>
      <c r="B390" s="10">
        <v>2.8000000000000004E-3</v>
      </c>
      <c r="C390" s="11">
        <v>4.7100000000000003E-2</v>
      </c>
      <c r="E390" s="7">
        <v>6.8900000000000003E-2</v>
      </c>
      <c r="F390" s="7">
        <v>7.3099999999999998E-2</v>
      </c>
      <c r="G390" s="7">
        <v>5.9800000000000006E-2</v>
      </c>
      <c r="H390" s="7">
        <v>9.98E-2</v>
      </c>
      <c r="I390" s="7">
        <v>5.7000000000000002E-2</v>
      </c>
      <c r="J390" s="7">
        <v>2.3799999999999998E-2</v>
      </c>
      <c r="K390" s="7">
        <v>8.5000000000000006E-2</v>
      </c>
      <c r="L390" s="7">
        <v>-4.0999999999999995E-3</v>
      </c>
      <c r="M390" s="7">
        <v>3.39E-2</v>
      </c>
      <c r="N390" s="7">
        <v>0.16239999999999999</v>
      </c>
      <c r="O390" s="7">
        <v>6.7000000000000004E-2</v>
      </c>
      <c r="P390" s="7">
        <v>8.5500000000000007E-2</v>
      </c>
      <c r="Q390" s="7">
        <v>0.10650000000000001</v>
      </c>
      <c r="R390" s="7">
        <v>3.5099999999999999E-2</v>
      </c>
      <c r="S390" s="7">
        <v>3.6400000000000002E-2</v>
      </c>
      <c r="T390" s="7">
        <v>5.3800000000000001E-2</v>
      </c>
      <c r="U390" s="7">
        <v>8.7300000000000003E-2</v>
      </c>
      <c r="V390" s="7">
        <v>9.06E-2</v>
      </c>
      <c r="W390" s="7">
        <v>1.49E-2</v>
      </c>
      <c r="X390" s="7">
        <v>6.2600000000000003E-2</v>
      </c>
      <c r="Y390" s="7">
        <v>4.2599999999999999E-2</v>
      </c>
      <c r="Z390" s="7">
        <v>4.2699999999999995E-2</v>
      </c>
      <c r="AA390" s="7">
        <v>4.6900000000000004E-2</v>
      </c>
      <c r="AB390" s="7">
        <v>4.7899999999999998E-2</v>
      </c>
      <c r="AC390" s="7">
        <v>0.12970000000000001</v>
      </c>
      <c r="AD390" s="7">
        <v>4.6200000000000005E-2</v>
      </c>
      <c r="AE390" s="7">
        <v>8.4000000000000005E-2</v>
      </c>
      <c r="AF390" s="7">
        <v>0.11810000000000001</v>
      </c>
      <c r="AG390" s="7">
        <v>8.539999999999999E-2</v>
      </c>
      <c r="AH390" s="7">
        <v>5.2300000000000006E-2</v>
      </c>
      <c r="AJ390" s="2">
        <f t="shared" ref="AJ390:BM390" si="601">AVERAGE(E378:E389)</f>
        <v>3.8833333333333328E-3</v>
      </c>
      <c r="AK390" s="2">
        <f t="shared" si="601"/>
        <v>-6.9166666666666649E-4</v>
      </c>
      <c r="AL390" s="2">
        <f t="shared" si="601"/>
        <v>1.5308333333333334E-2</v>
      </c>
      <c r="AM390" s="2">
        <f t="shared" si="601"/>
        <v>-7.6249999999999998E-3</v>
      </c>
      <c r="AN390" s="2">
        <f t="shared" si="601"/>
        <v>7.5249999999999978E-3</v>
      </c>
      <c r="AO390" s="2">
        <f t="shared" si="601"/>
        <v>1.8166666666666652E-3</v>
      </c>
      <c r="AP390" s="2">
        <f t="shared" si="601"/>
        <v>-1.1174999999999999E-2</v>
      </c>
      <c r="AQ390" s="2">
        <f t="shared" si="601"/>
        <v>2.1899999999999999E-2</v>
      </c>
      <c r="AR390" s="2">
        <f t="shared" si="601"/>
        <v>-7.9249999999999963E-3</v>
      </c>
      <c r="AS390" s="2">
        <f t="shared" si="601"/>
        <v>-2.1091666666666665E-2</v>
      </c>
      <c r="AT390" s="2">
        <f t="shared" si="601"/>
        <v>-8.3583333333333339E-3</v>
      </c>
      <c r="AU390" s="2">
        <f t="shared" si="601"/>
        <v>-3.0858333333333331E-2</v>
      </c>
      <c r="AV390" s="2">
        <f t="shared" si="601"/>
        <v>-2.4491666666666672E-2</v>
      </c>
      <c r="AW390" s="2">
        <f t="shared" si="601"/>
        <v>1.9416666666666662E-3</v>
      </c>
      <c r="AX390" s="2">
        <f t="shared" si="601"/>
        <v>-1.569166666666667E-2</v>
      </c>
      <c r="AY390" s="2">
        <f t="shared" si="601"/>
        <v>-2.0675000000000002E-2</v>
      </c>
      <c r="AZ390" s="2">
        <f t="shared" si="601"/>
        <v>-2.2891666666666668E-2</v>
      </c>
      <c r="BA390" s="2">
        <f t="shared" si="601"/>
        <v>-3.3958333333333333E-2</v>
      </c>
      <c r="BB390" s="2">
        <f t="shared" si="601"/>
        <v>-1.0891666666666668E-2</v>
      </c>
      <c r="BC390" s="2">
        <f t="shared" si="601"/>
        <v>5.266666666666666E-3</v>
      </c>
      <c r="BD390" s="2">
        <f t="shared" si="601"/>
        <v>1.8333333333333335E-3</v>
      </c>
      <c r="BE390" s="2">
        <f t="shared" si="601"/>
        <v>1.0591666666666666E-2</v>
      </c>
      <c r="BF390" s="2">
        <f t="shared" si="601"/>
        <v>1.1475000000000004E-2</v>
      </c>
      <c r="BG390" s="2">
        <f t="shared" si="601"/>
        <v>-3.3916666666666661E-3</v>
      </c>
      <c r="BH390" s="2">
        <f t="shared" si="601"/>
        <v>-2.4874999999999998E-2</v>
      </c>
      <c r="BI390" s="2">
        <f t="shared" si="601"/>
        <v>-1.0133333333333333E-2</v>
      </c>
      <c r="BJ390" s="2">
        <f t="shared" si="601"/>
        <v>-2.8500000000000001E-3</v>
      </c>
      <c r="BK390" s="2">
        <f t="shared" si="601"/>
        <v>-1.3541666666666667E-2</v>
      </c>
      <c r="BL390" s="2">
        <f t="shared" si="601"/>
        <v>-7.4166666666666727E-4</v>
      </c>
      <c r="BM390" s="2">
        <f t="shared" si="601"/>
        <v>-1.2283333333333332E-2</v>
      </c>
      <c r="BO390">
        <f t="shared" si="530"/>
        <v>24</v>
      </c>
      <c r="BP390">
        <f t="shared" si="531"/>
        <v>20</v>
      </c>
      <c r="BQ390">
        <f t="shared" si="532"/>
        <v>29</v>
      </c>
      <c r="BR390">
        <f t="shared" si="533"/>
        <v>16</v>
      </c>
      <c r="BS390">
        <f t="shared" si="534"/>
        <v>26</v>
      </c>
      <c r="BT390">
        <f t="shared" si="535"/>
        <v>21</v>
      </c>
      <c r="BU390">
        <f t="shared" si="536"/>
        <v>11</v>
      </c>
      <c r="BV390">
        <f t="shared" si="537"/>
        <v>30</v>
      </c>
      <c r="BW390">
        <f t="shared" si="538"/>
        <v>15</v>
      </c>
      <c r="BX390">
        <f t="shared" si="539"/>
        <v>6</v>
      </c>
      <c r="BY390">
        <f t="shared" si="540"/>
        <v>14</v>
      </c>
      <c r="BZ390">
        <f t="shared" si="541"/>
        <v>2</v>
      </c>
      <c r="CA390">
        <f t="shared" si="542"/>
        <v>4</v>
      </c>
      <c r="CB390">
        <f t="shared" si="543"/>
        <v>23</v>
      </c>
      <c r="CC390">
        <f t="shared" si="544"/>
        <v>8</v>
      </c>
      <c r="CD390">
        <f t="shared" si="545"/>
        <v>7</v>
      </c>
      <c r="CE390">
        <f t="shared" si="546"/>
        <v>5</v>
      </c>
      <c r="CF390">
        <f t="shared" si="547"/>
        <v>1</v>
      </c>
      <c r="CG390">
        <f t="shared" si="548"/>
        <v>12</v>
      </c>
      <c r="CH390">
        <f t="shared" si="549"/>
        <v>25</v>
      </c>
      <c r="CI390">
        <f t="shared" si="550"/>
        <v>22</v>
      </c>
      <c r="CJ390">
        <f t="shared" si="551"/>
        <v>27</v>
      </c>
      <c r="CK390">
        <f t="shared" si="552"/>
        <v>28</v>
      </c>
      <c r="CL390">
        <f t="shared" si="553"/>
        <v>17</v>
      </c>
      <c r="CM390">
        <f t="shared" si="554"/>
        <v>3</v>
      </c>
      <c r="CN390">
        <f t="shared" si="555"/>
        <v>13</v>
      </c>
      <c r="CO390">
        <f t="shared" si="556"/>
        <v>18</v>
      </c>
      <c r="CP390">
        <f t="shared" si="557"/>
        <v>9</v>
      </c>
      <c r="CQ390">
        <f t="shared" si="558"/>
        <v>19</v>
      </c>
      <c r="CR390">
        <f t="shared" si="559"/>
        <v>10</v>
      </c>
      <c r="CU390" s="2">
        <f t="array" ref="CU390">AVERAGE(IF(BO390:CR390&gt;=$CU$8,E390:AH390,""))-$B390</f>
        <v>5.223333333333334E-2</v>
      </c>
      <c r="CV390" s="2">
        <f t="array" ref="CV390">AVERAGE(IF(BO390:CR390&lt;=$CV$8,E390:AH390,""))-$B390</f>
        <v>7.5173333333333356E-2</v>
      </c>
      <c r="CW390" s="2">
        <f t="shared" si="519"/>
        <v>-2.2940000000000016E-2</v>
      </c>
      <c r="CX390" s="2">
        <f t="shared" si="520"/>
        <v>4.7100000000000003E-2</v>
      </c>
      <c r="CY390" s="2">
        <f t="shared" si="521"/>
        <v>-5.4300000000000112E-3</v>
      </c>
      <c r="CZ390" s="2"/>
      <c r="DA390" s="1">
        <f t="shared" si="522"/>
        <v>8.0107074674840355</v>
      </c>
      <c r="DB390" s="1">
        <f t="shared" si="523"/>
        <v>12.035395297285687</v>
      </c>
      <c r="DC390" s="1">
        <f t="shared" si="524"/>
        <v>36.366816356054109</v>
      </c>
      <c r="DD390" s="1">
        <f t="shared" si="525"/>
        <v>5.2672406101556506</v>
      </c>
      <c r="DE390" s="3">
        <f t="shared" si="526"/>
        <v>1.9016294642857146</v>
      </c>
    </row>
    <row r="391" spans="1:109" x14ac:dyDescent="0.25">
      <c r="A391">
        <v>195802</v>
      </c>
      <c r="B391" s="10">
        <v>1.1999999999999999E-3</v>
      </c>
      <c r="C391" s="11">
        <v>-1.5300000000000001E-2</v>
      </c>
      <c r="E391" s="7">
        <v>3.1800000000000002E-2</v>
      </c>
      <c r="F391" s="7">
        <v>2.8900000000000002E-2</v>
      </c>
      <c r="G391" s="7">
        <v>3.4999999999999996E-3</v>
      </c>
      <c r="H391" s="7">
        <v>-5.8999999999999999E-3</v>
      </c>
      <c r="I391" s="7">
        <v>-0.04</v>
      </c>
      <c r="J391" s="7">
        <v>2.3599999999999999E-2</v>
      </c>
      <c r="K391" s="7">
        <v>1.8000000000000002E-2</v>
      </c>
      <c r="L391" s="7">
        <v>4.9500000000000002E-2</v>
      </c>
      <c r="M391" s="7">
        <v>-3.7600000000000001E-2</v>
      </c>
      <c r="N391" s="7">
        <v>-1.66E-2</v>
      </c>
      <c r="O391" s="7">
        <v>-7.9000000000000008E-3</v>
      </c>
      <c r="P391" s="7">
        <v>4.0999999999999995E-3</v>
      </c>
      <c r="Q391" s="7">
        <v>-3.39E-2</v>
      </c>
      <c r="R391" s="7">
        <v>-3.73E-2</v>
      </c>
      <c r="S391" s="7">
        <v>-2.2100000000000002E-2</v>
      </c>
      <c r="T391" s="7">
        <v>-1.9800000000000002E-2</v>
      </c>
      <c r="U391" s="7">
        <v>-3.3100000000000004E-2</v>
      </c>
      <c r="V391" s="7">
        <v>-2.7000000000000003E-2</v>
      </c>
      <c r="W391" s="7">
        <v>-4.6300000000000001E-2</v>
      </c>
      <c r="X391" s="7">
        <v>1.2700000000000001E-2</v>
      </c>
      <c r="Y391" s="7">
        <v>6.6000000000000008E-3</v>
      </c>
      <c r="Z391" s="7">
        <v>4.0500000000000001E-2</v>
      </c>
      <c r="AA391" s="7">
        <v>9.7000000000000003E-3</v>
      </c>
      <c r="AB391" s="7">
        <v>-1.9199999999999998E-2</v>
      </c>
      <c r="AC391" s="7">
        <v>-3.5499999999999997E-2</v>
      </c>
      <c r="AD391" s="7">
        <v>4.1999999999999997E-3</v>
      </c>
      <c r="AE391" s="7">
        <v>1.6500000000000001E-2</v>
      </c>
      <c r="AF391" s="7">
        <v>-5.0000000000000001E-4</v>
      </c>
      <c r="AG391" s="7">
        <v>1.34E-2</v>
      </c>
      <c r="AH391" s="7">
        <v>2.8500000000000001E-2</v>
      </c>
      <c r="AJ391" s="2">
        <f t="shared" ref="AJ391:BM391" si="602">AVERAGE(E379:E390)</f>
        <v>8.5083333333333348E-3</v>
      </c>
      <c r="AK391" s="2">
        <f t="shared" si="602"/>
        <v>5.5083333333333338E-3</v>
      </c>
      <c r="AL391" s="2">
        <f t="shared" si="602"/>
        <v>1.6466666666666668E-2</v>
      </c>
      <c r="AM391" s="2">
        <f t="shared" si="602"/>
        <v>-6.0833333333333345E-4</v>
      </c>
      <c r="AN391" s="2">
        <f t="shared" si="602"/>
        <v>1.0799999999999999E-2</v>
      </c>
      <c r="AO391" s="2">
        <f t="shared" si="602"/>
        <v>7.1583333333333325E-3</v>
      </c>
      <c r="AP391" s="2">
        <f t="shared" si="602"/>
        <v>-5.2166666666666672E-3</v>
      </c>
      <c r="AQ391" s="2">
        <f t="shared" si="602"/>
        <v>2.3449999999999999E-2</v>
      </c>
      <c r="AR391" s="2">
        <f t="shared" si="602"/>
        <v>-3.9999999999999931E-4</v>
      </c>
      <c r="AS391" s="2">
        <f t="shared" si="602"/>
        <v>-9.4999999999999998E-3</v>
      </c>
      <c r="AT391" s="2">
        <f t="shared" si="602"/>
        <v>9.0833333333333445E-4</v>
      </c>
      <c r="AU391" s="2">
        <f t="shared" si="602"/>
        <v>-1.5824999999999995E-2</v>
      </c>
      <c r="AV391" s="2">
        <f t="shared" si="602"/>
        <v>-1.3958333333333335E-2</v>
      </c>
      <c r="AW391" s="2">
        <f t="shared" si="602"/>
        <v>1.1341666666666667E-2</v>
      </c>
      <c r="AX391" s="2">
        <f t="shared" si="602"/>
        <v>-7.2750000000000011E-3</v>
      </c>
      <c r="AY391" s="2">
        <f t="shared" si="602"/>
        <v>-1.4650000000000002E-2</v>
      </c>
      <c r="AZ391" s="2">
        <f t="shared" si="602"/>
        <v>-1.6250000000000001E-2</v>
      </c>
      <c r="BA391" s="2">
        <f t="shared" si="602"/>
        <v>-2.2291666666666664E-2</v>
      </c>
      <c r="BB391" s="2">
        <f t="shared" si="602"/>
        <v>-6.225000000000004E-3</v>
      </c>
      <c r="BC391" s="2">
        <f t="shared" si="602"/>
        <v>8.2916666666666677E-3</v>
      </c>
      <c r="BD391" s="2">
        <f t="shared" si="602"/>
        <v>2.9666666666666661E-3</v>
      </c>
      <c r="BE391" s="2">
        <f t="shared" si="602"/>
        <v>8.8499999999999985E-3</v>
      </c>
      <c r="BF391" s="2">
        <f t="shared" si="602"/>
        <v>1.751666666666667E-2</v>
      </c>
      <c r="BG391" s="2">
        <f t="shared" si="602"/>
        <v>3.0416666666666669E-3</v>
      </c>
      <c r="BH391" s="2">
        <f t="shared" si="602"/>
        <v>-1.2233333333333334E-2</v>
      </c>
      <c r="BI391" s="2">
        <f t="shared" si="602"/>
        <v>-1.0374999999999999E-2</v>
      </c>
      <c r="BJ391" s="2">
        <f t="shared" si="602"/>
        <v>5.5916666666666658E-3</v>
      </c>
      <c r="BK391" s="2">
        <f t="shared" si="602"/>
        <v>-4.3999999999999985E-3</v>
      </c>
      <c r="BL391" s="2">
        <f t="shared" si="602"/>
        <v>5.1499999999999983E-3</v>
      </c>
      <c r="BM391" s="2">
        <f t="shared" si="602"/>
        <v>-4.0583333333333322E-3</v>
      </c>
      <c r="BO391">
        <f t="shared" si="530"/>
        <v>24</v>
      </c>
      <c r="BP391">
        <f t="shared" si="531"/>
        <v>20</v>
      </c>
      <c r="BQ391">
        <f t="shared" si="532"/>
        <v>28</v>
      </c>
      <c r="BR391">
        <f t="shared" si="533"/>
        <v>14</v>
      </c>
      <c r="BS391">
        <f t="shared" si="534"/>
        <v>26</v>
      </c>
      <c r="BT391">
        <f t="shared" si="535"/>
        <v>22</v>
      </c>
      <c r="BU391">
        <f t="shared" si="536"/>
        <v>11</v>
      </c>
      <c r="BV391">
        <f t="shared" si="537"/>
        <v>30</v>
      </c>
      <c r="BW391">
        <f t="shared" si="538"/>
        <v>15</v>
      </c>
      <c r="BX391">
        <f t="shared" si="539"/>
        <v>8</v>
      </c>
      <c r="BY391">
        <f t="shared" si="540"/>
        <v>16</v>
      </c>
      <c r="BZ391">
        <f t="shared" si="541"/>
        <v>3</v>
      </c>
      <c r="CA391">
        <f t="shared" si="542"/>
        <v>5</v>
      </c>
      <c r="CB391">
        <f t="shared" si="543"/>
        <v>27</v>
      </c>
      <c r="CC391">
        <f t="shared" si="544"/>
        <v>9</v>
      </c>
      <c r="CD391">
        <f t="shared" si="545"/>
        <v>4</v>
      </c>
      <c r="CE391">
        <f t="shared" si="546"/>
        <v>2</v>
      </c>
      <c r="CF391">
        <f t="shared" si="547"/>
        <v>1</v>
      </c>
      <c r="CG391">
        <f t="shared" si="548"/>
        <v>10</v>
      </c>
      <c r="CH391">
        <f t="shared" si="549"/>
        <v>23</v>
      </c>
      <c r="CI391">
        <f t="shared" si="550"/>
        <v>17</v>
      </c>
      <c r="CJ391">
        <f t="shared" si="551"/>
        <v>25</v>
      </c>
      <c r="CK391">
        <f t="shared" si="552"/>
        <v>29</v>
      </c>
      <c r="CL391">
        <f t="shared" si="553"/>
        <v>18</v>
      </c>
      <c r="CM391">
        <f t="shared" si="554"/>
        <v>6</v>
      </c>
      <c r="CN391">
        <f t="shared" si="555"/>
        <v>7</v>
      </c>
      <c r="CO391">
        <f t="shared" si="556"/>
        <v>21</v>
      </c>
      <c r="CP391">
        <f t="shared" si="557"/>
        <v>12</v>
      </c>
      <c r="CQ391">
        <f t="shared" si="558"/>
        <v>19</v>
      </c>
      <c r="CR391">
        <f t="shared" si="559"/>
        <v>13</v>
      </c>
      <c r="CU391" s="2">
        <f t="array" ref="CU391">AVERAGE(IF(BO391:CR391&gt;=$CU$8,E391:AH391,""))-$B391</f>
        <v>7.62E-3</v>
      </c>
      <c r="CV391" s="2">
        <f t="array" ref="CV391">AVERAGE(IF(BO391:CR391&lt;=$CV$8,E391:AH391,""))-$B391</f>
        <v>-1.61E-2</v>
      </c>
      <c r="CW391" s="2">
        <f t="shared" si="519"/>
        <v>2.3719999999999998E-2</v>
      </c>
      <c r="CX391" s="2">
        <f t="shared" si="520"/>
        <v>-1.5300000000000001E-2</v>
      </c>
      <c r="CY391" s="2">
        <f t="shared" si="521"/>
        <v>1.3965E-2</v>
      </c>
      <c r="CZ391" s="2"/>
      <c r="DA391" s="1">
        <f t="shared" si="522"/>
        <v>8.2103342975737377</v>
      </c>
      <c r="DB391" s="1">
        <f t="shared" si="523"/>
        <v>11.865696223593961</v>
      </c>
      <c r="DC391" s="1">
        <f t="shared" si="524"/>
        <v>36.687571676314505</v>
      </c>
      <c r="DD391" s="1">
        <f t="shared" si="525"/>
        <v>5.1887587250643312</v>
      </c>
      <c r="DE391" s="3">
        <f t="shared" si="526"/>
        <v>1.9253494642857145</v>
      </c>
    </row>
    <row r="392" spans="1:109" x14ac:dyDescent="0.25">
      <c r="A392">
        <v>195803</v>
      </c>
      <c r="B392" s="10">
        <v>8.9999999999999998E-4</v>
      </c>
      <c r="C392" s="11">
        <v>3.2899999999999999E-2</v>
      </c>
      <c r="E392" s="7">
        <v>3.8800000000000001E-2</v>
      </c>
      <c r="F392" s="7">
        <v>3.0200000000000001E-2</v>
      </c>
      <c r="G392" s="7">
        <v>6.3299999999999995E-2</v>
      </c>
      <c r="H392" s="7">
        <v>2.1000000000000001E-2</v>
      </c>
      <c r="I392" s="7">
        <v>3.2899999999999999E-2</v>
      </c>
      <c r="J392" s="7">
        <v>4.3200000000000002E-2</v>
      </c>
      <c r="K392" s="7">
        <v>3.3300000000000003E-2</v>
      </c>
      <c r="L392" s="7">
        <v>8.1699999999999995E-2</v>
      </c>
      <c r="M392" s="7">
        <v>-3.0999999999999999E-3</v>
      </c>
      <c r="N392" s="7">
        <v>2.3599999999999999E-2</v>
      </c>
      <c r="O392" s="7">
        <v>3.1200000000000002E-2</v>
      </c>
      <c r="P392" s="7">
        <v>2.1000000000000001E-2</v>
      </c>
      <c r="Q392" s="7">
        <v>3.9399999999999998E-2</v>
      </c>
      <c r="R392" s="7">
        <v>9.1999999999999998E-3</v>
      </c>
      <c r="S392" s="7">
        <v>2.52E-2</v>
      </c>
      <c r="T392" s="7">
        <v>3.4999999999999996E-3</v>
      </c>
      <c r="U392" s="7">
        <v>8.5800000000000001E-2</v>
      </c>
      <c r="V392" s="7">
        <v>1.0800000000000001E-2</v>
      </c>
      <c r="W392" s="7">
        <v>8.0199999999999994E-2</v>
      </c>
      <c r="X392" s="7">
        <v>1.9699999999999999E-2</v>
      </c>
      <c r="Y392" s="7">
        <v>1.17E-2</v>
      </c>
      <c r="Z392" s="7">
        <v>4.8800000000000003E-2</v>
      </c>
      <c r="AA392" s="7">
        <v>4.6200000000000005E-2</v>
      </c>
      <c r="AB392" s="7">
        <v>3.3399999999999999E-2</v>
      </c>
      <c r="AC392" s="7">
        <v>4.7000000000000002E-3</v>
      </c>
      <c r="AD392" s="7">
        <v>3.7999999999999999E-2</v>
      </c>
      <c r="AE392" s="7">
        <v>4.2000000000000003E-2</v>
      </c>
      <c r="AF392" s="7">
        <v>7.6100000000000001E-2</v>
      </c>
      <c r="AG392" s="7">
        <v>3.2599999999999997E-2</v>
      </c>
      <c r="AH392" s="7">
        <v>8.4400000000000003E-2</v>
      </c>
      <c r="AJ392" s="2">
        <f t="shared" ref="AJ392:BM392" si="603">AVERAGE(E380:E391)</f>
        <v>1.2225E-2</v>
      </c>
      <c r="AK392" s="2">
        <f t="shared" si="603"/>
        <v>6.7916666666666681E-3</v>
      </c>
      <c r="AL392" s="2">
        <f t="shared" si="603"/>
        <v>1.7708333333333336E-2</v>
      </c>
      <c r="AM392" s="2">
        <f t="shared" si="603"/>
        <v>8.1666666666666606E-4</v>
      </c>
      <c r="AN392" s="2">
        <f t="shared" si="603"/>
        <v>7.2166666666666655E-3</v>
      </c>
      <c r="AO392" s="2">
        <f t="shared" si="603"/>
        <v>1.1158333333333333E-2</v>
      </c>
      <c r="AP392" s="2">
        <f t="shared" si="603"/>
        <v>-4.1250000000000011E-3</v>
      </c>
      <c r="AQ392" s="2">
        <f t="shared" si="603"/>
        <v>2.7866666666666665E-2</v>
      </c>
      <c r="AR392" s="2">
        <f t="shared" si="603"/>
        <v>-1.9500000000000003E-3</v>
      </c>
      <c r="AS392" s="2">
        <f t="shared" si="603"/>
        <v>-4.8083333333333381E-3</v>
      </c>
      <c r="AT392" s="2">
        <f t="shared" si="603"/>
        <v>1.4666666666666673E-3</v>
      </c>
      <c r="AU392" s="2">
        <f t="shared" si="603"/>
        <v>-1.2033333333333332E-2</v>
      </c>
      <c r="AV392" s="2">
        <f t="shared" si="603"/>
        <v>-1.4983333333333335E-2</v>
      </c>
      <c r="AW392" s="2">
        <f t="shared" si="603"/>
        <v>7.8166666666666662E-3</v>
      </c>
      <c r="AX392" s="2">
        <f t="shared" si="603"/>
        <v>-7.3833333333333346E-3</v>
      </c>
      <c r="AY392" s="2">
        <f t="shared" si="603"/>
        <v>-1.0808333333333335E-2</v>
      </c>
      <c r="AZ392" s="2">
        <f t="shared" si="603"/>
        <v>-1.9991666666666671E-2</v>
      </c>
      <c r="BA392" s="2">
        <f t="shared" si="603"/>
        <v>-1.8775000000000003E-2</v>
      </c>
      <c r="BB392" s="2">
        <f t="shared" si="603"/>
        <v>-8.2500000000000021E-3</v>
      </c>
      <c r="BC392" s="2">
        <f t="shared" si="603"/>
        <v>9.6000000000000009E-3</v>
      </c>
      <c r="BD392" s="2">
        <f t="shared" si="603"/>
        <v>3.2416666666666666E-3</v>
      </c>
      <c r="BE392" s="2">
        <f t="shared" si="603"/>
        <v>1.2466666666666668E-2</v>
      </c>
      <c r="BF392" s="2">
        <f t="shared" si="603"/>
        <v>2.0183333333333334E-2</v>
      </c>
      <c r="BG392" s="2">
        <f t="shared" si="603"/>
        <v>2.3916666666666678E-3</v>
      </c>
      <c r="BH392" s="2">
        <f t="shared" si="603"/>
        <v>-1.1666666666666667E-2</v>
      </c>
      <c r="BI392" s="2">
        <f t="shared" si="603"/>
        <v>-1.093333333333333E-2</v>
      </c>
      <c r="BJ392" s="2">
        <f t="shared" si="603"/>
        <v>7.8833333333333342E-3</v>
      </c>
      <c r="BK392" s="2">
        <f t="shared" si="603"/>
        <v>-2.166666666666659E-4</v>
      </c>
      <c r="BL392" s="2">
        <f t="shared" si="603"/>
        <v>6.6833333333333302E-3</v>
      </c>
      <c r="BM392" s="2">
        <f t="shared" si="603"/>
        <v>-1.7749999999999979E-3</v>
      </c>
      <c r="BO392">
        <f t="shared" si="530"/>
        <v>26</v>
      </c>
      <c r="BP392">
        <f t="shared" si="531"/>
        <v>20</v>
      </c>
      <c r="BQ392">
        <f t="shared" si="532"/>
        <v>28</v>
      </c>
      <c r="BR392">
        <f t="shared" si="533"/>
        <v>15</v>
      </c>
      <c r="BS392">
        <f t="shared" si="534"/>
        <v>21</v>
      </c>
      <c r="BT392">
        <f t="shared" si="535"/>
        <v>25</v>
      </c>
      <c r="BU392">
        <f t="shared" si="536"/>
        <v>11</v>
      </c>
      <c r="BV392">
        <f t="shared" si="537"/>
        <v>30</v>
      </c>
      <c r="BW392">
        <f t="shared" si="538"/>
        <v>12</v>
      </c>
      <c r="BX392">
        <f t="shared" si="539"/>
        <v>10</v>
      </c>
      <c r="BY392">
        <f t="shared" si="540"/>
        <v>16</v>
      </c>
      <c r="BZ392">
        <f t="shared" si="541"/>
        <v>4</v>
      </c>
      <c r="CA392">
        <f t="shared" si="542"/>
        <v>3</v>
      </c>
      <c r="CB392">
        <f t="shared" si="543"/>
        <v>22</v>
      </c>
      <c r="CC392">
        <f t="shared" si="544"/>
        <v>9</v>
      </c>
      <c r="CD392">
        <f t="shared" si="545"/>
        <v>7</v>
      </c>
      <c r="CE392">
        <f t="shared" si="546"/>
        <v>1</v>
      </c>
      <c r="CF392">
        <f t="shared" si="547"/>
        <v>2</v>
      </c>
      <c r="CG392">
        <f t="shared" si="548"/>
        <v>8</v>
      </c>
      <c r="CH392">
        <f t="shared" si="549"/>
        <v>24</v>
      </c>
      <c r="CI392">
        <f t="shared" si="550"/>
        <v>18</v>
      </c>
      <c r="CJ392">
        <f t="shared" si="551"/>
        <v>27</v>
      </c>
      <c r="CK392">
        <f t="shared" si="552"/>
        <v>29</v>
      </c>
      <c r="CL392">
        <f t="shared" si="553"/>
        <v>17</v>
      </c>
      <c r="CM392">
        <f t="shared" si="554"/>
        <v>5</v>
      </c>
      <c r="CN392">
        <f t="shared" si="555"/>
        <v>6</v>
      </c>
      <c r="CO392">
        <f t="shared" si="556"/>
        <v>23</v>
      </c>
      <c r="CP392">
        <f t="shared" si="557"/>
        <v>14</v>
      </c>
      <c r="CQ392">
        <f t="shared" si="558"/>
        <v>19</v>
      </c>
      <c r="CR392">
        <f t="shared" si="559"/>
        <v>13</v>
      </c>
      <c r="CU392" s="2">
        <f t="array" ref="CU392">AVERAGE(IF(BO392:CR392&gt;=$CU$8,E392:AH392,""))-$B392</f>
        <v>3.6760000000000001E-2</v>
      </c>
      <c r="CV392" s="2">
        <f t="array" ref="CV392">AVERAGE(IF(BO392:CR392&lt;=$CV$8,E392:AH392,""))-$B392</f>
        <v>3.5359999999999996E-2</v>
      </c>
      <c r="CW392" s="2">
        <f t="shared" si="519"/>
        <v>1.4000000000000054E-3</v>
      </c>
      <c r="CX392" s="2">
        <f t="shared" si="520"/>
        <v>3.2899999999999999E-2</v>
      </c>
      <c r="CY392" s="2">
        <f t="shared" si="521"/>
        <v>9.2750000000000037E-3</v>
      </c>
      <c r="CZ392" s="2"/>
      <c r="DA392" s="1">
        <f t="shared" si="522"/>
        <v>8.2292180664581576</v>
      </c>
      <c r="DB392" s="1">
        <f t="shared" si="523"/>
        <v>12.266756755951436</v>
      </c>
      <c r="DC392" s="1">
        <f t="shared" si="524"/>
        <v>38.069225625644499</v>
      </c>
      <c r="DD392" s="1">
        <f t="shared" si="525"/>
        <v>5.3769031164351633</v>
      </c>
      <c r="DE392" s="3">
        <f t="shared" si="526"/>
        <v>1.9267494642857146</v>
      </c>
    </row>
    <row r="393" spans="1:109" x14ac:dyDescent="0.25">
      <c r="A393">
        <v>195804</v>
      </c>
      <c r="B393" s="10">
        <v>8.0000000000000004E-4</v>
      </c>
      <c r="C393" s="11">
        <v>0.03</v>
      </c>
      <c r="E393" s="7">
        <v>3.2100000000000004E-2</v>
      </c>
      <c r="F393" s="7">
        <v>3.6799999999999999E-2</v>
      </c>
      <c r="G393" s="7">
        <v>4.5400000000000003E-2</v>
      </c>
      <c r="H393" s="7">
        <v>1.9800000000000002E-2</v>
      </c>
      <c r="I393" s="7">
        <v>4.9500000000000002E-2</v>
      </c>
      <c r="J393" s="7">
        <v>2.1299999999999999E-2</v>
      </c>
      <c r="K393" s="7">
        <v>2.8900000000000002E-2</v>
      </c>
      <c r="L393" s="7">
        <v>6.5500000000000003E-2</v>
      </c>
      <c r="M393" s="7">
        <v>8.5000000000000006E-3</v>
      </c>
      <c r="N393" s="7">
        <v>5.1200000000000002E-2</v>
      </c>
      <c r="O393" s="7">
        <v>1.26E-2</v>
      </c>
      <c r="P393" s="7">
        <v>1.3500000000000002E-2</v>
      </c>
      <c r="Q393" s="7">
        <v>2.7700000000000002E-2</v>
      </c>
      <c r="R393" s="7">
        <v>-1.5100000000000001E-2</v>
      </c>
      <c r="S393" s="7">
        <v>4.3700000000000003E-2</v>
      </c>
      <c r="T393" s="7">
        <v>3.61E-2</v>
      </c>
      <c r="U393" s="7">
        <v>9.7000000000000003E-3</v>
      </c>
      <c r="V393" s="7">
        <v>4.7599999999999996E-2</v>
      </c>
      <c r="W393" s="7">
        <v>5.1500000000000004E-2</v>
      </c>
      <c r="X393" s="7">
        <v>5.0800000000000005E-2</v>
      </c>
      <c r="Y393" s="7">
        <v>2.7000000000000003E-2</v>
      </c>
      <c r="Z393" s="7">
        <v>-2.6000000000000003E-3</v>
      </c>
      <c r="AA393" s="7">
        <v>1.47E-2</v>
      </c>
      <c r="AB393" s="7">
        <v>1.7100000000000001E-2</v>
      </c>
      <c r="AC393" s="7">
        <v>7.17E-2</v>
      </c>
      <c r="AD393" s="7">
        <v>8.1000000000000013E-3</v>
      </c>
      <c r="AE393" s="7">
        <v>3.0200000000000001E-2</v>
      </c>
      <c r="AF393" s="7">
        <v>1.72E-2</v>
      </c>
      <c r="AG393" s="7">
        <v>2.1100000000000001E-2</v>
      </c>
      <c r="AH393" s="7">
        <v>-1.41E-2</v>
      </c>
      <c r="AJ393" s="2">
        <f t="shared" ref="AJ393:BM393" si="604">AVERAGE(E381:E392)</f>
        <v>1.4199999999999999E-2</v>
      </c>
      <c r="AK393" s="2">
        <f t="shared" si="604"/>
        <v>7.7916666666666681E-3</v>
      </c>
      <c r="AL393" s="2">
        <f t="shared" si="604"/>
        <v>2.2066666666666668E-2</v>
      </c>
      <c r="AM393" s="2">
        <f t="shared" si="604"/>
        <v>3.1666666666666649E-4</v>
      </c>
      <c r="AN393" s="2">
        <f t="shared" si="604"/>
        <v>8.891666666666664E-3</v>
      </c>
      <c r="AO393" s="2">
        <f t="shared" si="604"/>
        <v>1.0483333333333332E-2</v>
      </c>
      <c r="AP393" s="2">
        <f t="shared" si="604"/>
        <v>-2.8166666666666683E-3</v>
      </c>
      <c r="AQ393" s="2">
        <f t="shared" si="604"/>
        <v>2.7825000000000003E-2</v>
      </c>
      <c r="AR393" s="2">
        <f t="shared" si="604"/>
        <v>-4.3249999999999981E-3</v>
      </c>
      <c r="AS393" s="2">
        <f t="shared" si="604"/>
        <v>-4.6750000000000021E-3</v>
      </c>
      <c r="AT393" s="2">
        <f t="shared" si="604"/>
        <v>2.6000000000000012E-3</v>
      </c>
      <c r="AU393" s="2">
        <f t="shared" si="604"/>
        <v>-1.2116666666666666E-2</v>
      </c>
      <c r="AV393" s="2">
        <f t="shared" si="604"/>
        <v>-1.3291666666666669E-2</v>
      </c>
      <c r="AW393" s="2">
        <f t="shared" si="604"/>
        <v>4.1166666666666643E-3</v>
      </c>
      <c r="AX393" s="2">
        <f t="shared" si="604"/>
        <v>-5.8333333333333336E-3</v>
      </c>
      <c r="AY393" s="2">
        <f t="shared" si="604"/>
        <v>-1.035E-2</v>
      </c>
      <c r="AZ393" s="2">
        <f t="shared" si="604"/>
        <v>-1.7041666666666674E-2</v>
      </c>
      <c r="BA393" s="2">
        <f t="shared" si="604"/>
        <v>-1.8983333333333335E-2</v>
      </c>
      <c r="BB393" s="2">
        <f t="shared" si="604"/>
        <v>-4.2250000000000039E-3</v>
      </c>
      <c r="BC393" s="2">
        <f t="shared" si="604"/>
        <v>9.8166666666666662E-3</v>
      </c>
      <c r="BD393" s="2">
        <f t="shared" si="604"/>
        <v>2.9583333333333332E-3</v>
      </c>
      <c r="BE393" s="2">
        <f t="shared" si="604"/>
        <v>1.3508333333333336E-2</v>
      </c>
      <c r="BF393" s="2">
        <f t="shared" si="604"/>
        <v>2.0758333333333337E-2</v>
      </c>
      <c r="BG393" s="2">
        <f t="shared" si="604"/>
        <v>4.425000000000001E-3</v>
      </c>
      <c r="BH393" s="2">
        <f t="shared" si="604"/>
        <v>-1.2108333333333332E-2</v>
      </c>
      <c r="BI393" s="2">
        <f t="shared" si="604"/>
        <v>-8.1249999999999985E-3</v>
      </c>
      <c r="BJ393" s="2">
        <f t="shared" si="604"/>
        <v>9.6750000000000013E-3</v>
      </c>
      <c r="BK393" s="2">
        <f t="shared" si="604"/>
        <v>3.9833333333333344E-3</v>
      </c>
      <c r="BL393" s="2">
        <f t="shared" si="604"/>
        <v>6.408333333333331E-3</v>
      </c>
      <c r="BM393" s="2">
        <f t="shared" si="604"/>
        <v>1.3583333333333364E-3</v>
      </c>
      <c r="BO393">
        <f t="shared" si="530"/>
        <v>27</v>
      </c>
      <c r="BP393">
        <f t="shared" si="531"/>
        <v>21</v>
      </c>
      <c r="BQ393">
        <f t="shared" si="532"/>
        <v>29</v>
      </c>
      <c r="BR393">
        <f t="shared" si="533"/>
        <v>13</v>
      </c>
      <c r="BS393">
        <f t="shared" si="534"/>
        <v>22</v>
      </c>
      <c r="BT393">
        <f t="shared" si="535"/>
        <v>25</v>
      </c>
      <c r="BU393">
        <f t="shared" si="536"/>
        <v>12</v>
      </c>
      <c r="BV393">
        <f t="shared" si="537"/>
        <v>30</v>
      </c>
      <c r="BW393">
        <f t="shared" si="538"/>
        <v>10</v>
      </c>
      <c r="BX393">
        <f t="shared" si="539"/>
        <v>9</v>
      </c>
      <c r="BY393">
        <f t="shared" si="540"/>
        <v>15</v>
      </c>
      <c r="BZ393">
        <f t="shared" si="541"/>
        <v>4</v>
      </c>
      <c r="CA393">
        <f t="shared" si="542"/>
        <v>3</v>
      </c>
      <c r="CB393">
        <f t="shared" si="543"/>
        <v>18</v>
      </c>
      <c r="CC393">
        <f t="shared" si="544"/>
        <v>8</v>
      </c>
      <c r="CD393">
        <f t="shared" si="545"/>
        <v>6</v>
      </c>
      <c r="CE393">
        <f t="shared" si="546"/>
        <v>2</v>
      </c>
      <c r="CF393">
        <f t="shared" si="547"/>
        <v>1</v>
      </c>
      <c r="CG393">
        <f t="shared" si="548"/>
        <v>11</v>
      </c>
      <c r="CH393">
        <f t="shared" si="549"/>
        <v>24</v>
      </c>
      <c r="CI393">
        <f t="shared" si="550"/>
        <v>16</v>
      </c>
      <c r="CJ393">
        <f t="shared" si="551"/>
        <v>26</v>
      </c>
      <c r="CK393">
        <f t="shared" si="552"/>
        <v>28</v>
      </c>
      <c r="CL393">
        <f t="shared" si="553"/>
        <v>19</v>
      </c>
      <c r="CM393">
        <f t="shared" si="554"/>
        <v>5</v>
      </c>
      <c r="CN393">
        <f t="shared" si="555"/>
        <v>7</v>
      </c>
      <c r="CO393">
        <f t="shared" si="556"/>
        <v>23</v>
      </c>
      <c r="CP393">
        <f t="shared" si="557"/>
        <v>17</v>
      </c>
      <c r="CQ393">
        <f t="shared" si="558"/>
        <v>20</v>
      </c>
      <c r="CR393">
        <f t="shared" si="559"/>
        <v>14</v>
      </c>
      <c r="CU393" s="2">
        <f t="array" ref="CU393">AVERAGE(IF(BO393:CR393&gt;=$CU$8,E393:AH393,""))-$B393</f>
        <v>2.6600000000000002E-2</v>
      </c>
      <c r="CV393" s="2">
        <f t="array" ref="CV393">AVERAGE(IF(BO393:CR393&lt;=$CV$8,E393:AH393,""))-$B393</f>
        <v>2.6966666666666667E-2</v>
      </c>
      <c r="CW393" s="2">
        <f t="shared" si="519"/>
        <v>-3.6666666666666445E-4</v>
      </c>
      <c r="CX393" s="2">
        <f t="shared" si="520"/>
        <v>0.03</v>
      </c>
      <c r="CY393" s="2">
        <f t="shared" si="521"/>
        <v>7.2250000000000014E-3</v>
      </c>
      <c r="CZ393" s="2"/>
      <c r="DA393" s="1">
        <f t="shared" si="522"/>
        <v>8.2327840609536231</v>
      </c>
      <c r="DB393" s="1">
        <f t="shared" si="523"/>
        <v>12.644572864034739</v>
      </c>
      <c r="DC393" s="1">
        <f t="shared" si="524"/>
        <v>39.112322407787154</v>
      </c>
      <c r="DD393" s="1">
        <f t="shared" si="525"/>
        <v>5.5262017929681786</v>
      </c>
      <c r="DE393" s="3">
        <f t="shared" si="526"/>
        <v>1.926382797619048</v>
      </c>
    </row>
    <row r="394" spans="1:109" x14ac:dyDescent="0.25">
      <c r="A394">
        <v>195805</v>
      </c>
      <c r="B394" s="10">
        <v>1.1000000000000001E-3</v>
      </c>
      <c r="C394" s="11">
        <v>2.35E-2</v>
      </c>
      <c r="E394" s="7">
        <v>3.0600000000000002E-2</v>
      </c>
      <c r="F394" s="7">
        <v>3.44E-2</v>
      </c>
      <c r="G394" s="7">
        <v>5.8999999999999999E-3</v>
      </c>
      <c r="H394" s="7">
        <v>5.4100000000000002E-2</v>
      </c>
      <c r="I394" s="7">
        <v>3.4700000000000002E-2</v>
      </c>
      <c r="J394" s="7">
        <v>-5.1000000000000004E-3</v>
      </c>
      <c r="K394" s="7">
        <v>3.09E-2</v>
      </c>
      <c r="L394" s="7">
        <v>1.44E-2</v>
      </c>
      <c r="M394" s="7">
        <v>1.6500000000000001E-2</v>
      </c>
      <c r="N394" s="7">
        <v>5.1200000000000002E-2</v>
      </c>
      <c r="O394" s="7">
        <v>1.9699999999999999E-2</v>
      </c>
      <c r="P394" s="7">
        <v>6.8000000000000005E-2</v>
      </c>
      <c r="Q394" s="7">
        <v>3.1300000000000001E-2</v>
      </c>
      <c r="R394" s="7">
        <v>2.2799999999999997E-2</v>
      </c>
      <c r="S394" s="7">
        <v>4.1799999999999997E-2</v>
      </c>
      <c r="T394" s="7">
        <v>5.1900000000000002E-2</v>
      </c>
      <c r="U394" s="7">
        <v>4.5199999999999997E-2</v>
      </c>
      <c r="V394" s="7">
        <v>6.2899999999999998E-2</v>
      </c>
      <c r="W394" s="7">
        <v>2.6000000000000003E-3</v>
      </c>
      <c r="X394" s="7">
        <v>1.3999999999999999E-2</v>
      </c>
      <c r="Y394" s="7">
        <v>2.1100000000000001E-2</v>
      </c>
      <c r="Z394" s="7">
        <v>1.7899999999999999E-2</v>
      </c>
      <c r="AA394" s="7">
        <v>6.4000000000000003E-3</v>
      </c>
      <c r="AB394" s="7">
        <v>4.8499999999999995E-2</v>
      </c>
      <c r="AC394" s="7">
        <v>4.0599999999999997E-2</v>
      </c>
      <c r="AD394" s="7">
        <v>2.7099999999999999E-2</v>
      </c>
      <c r="AE394" s="7">
        <v>3.5900000000000001E-2</v>
      </c>
      <c r="AF394" s="7">
        <v>8.4600000000000009E-2</v>
      </c>
      <c r="AG394" s="7">
        <v>2.1600000000000001E-2</v>
      </c>
      <c r="AH394" s="7">
        <v>1.9300000000000001E-2</v>
      </c>
      <c r="AJ394" s="2">
        <f t="shared" ref="AJ394:BM394" si="605">AVERAGE(E382:E393)</f>
        <v>1.5458333333333333E-2</v>
      </c>
      <c r="AK394" s="2">
        <f t="shared" si="605"/>
        <v>9.4416666666666677E-3</v>
      </c>
      <c r="AL394" s="2">
        <f t="shared" si="605"/>
        <v>2.5441666666666668E-2</v>
      </c>
      <c r="AM394" s="2">
        <f t="shared" si="605"/>
        <v>-2.5000000000000136E-4</v>
      </c>
      <c r="AN394" s="2">
        <f t="shared" si="605"/>
        <v>6.6083333333333341E-3</v>
      </c>
      <c r="AO394" s="2">
        <f t="shared" si="605"/>
        <v>1.2666666666666665E-2</v>
      </c>
      <c r="AP394" s="2">
        <f t="shared" si="605"/>
        <v>1.0499999999999999E-3</v>
      </c>
      <c r="AQ394" s="2">
        <f t="shared" si="605"/>
        <v>2.8758333333333334E-2</v>
      </c>
      <c r="AR394" s="2">
        <f t="shared" si="605"/>
        <v>-8.1833333333333341E-3</v>
      </c>
      <c r="AS394" s="2">
        <f t="shared" si="605"/>
        <v>-4.2500000000000464E-4</v>
      </c>
      <c r="AT394" s="2">
        <f t="shared" si="605"/>
        <v>2.7166666666666671E-3</v>
      </c>
      <c r="AU394" s="2">
        <f t="shared" si="605"/>
        <v>-1.4649999999999995E-2</v>
      </c>
      <c r="AV394" s="2">
        <f t="shared" si="605"/>
        <v>-1.3408333333333336E-2</v>
      </c>
      <c r="AW394" s="2">
        <f t="shared" si="605"/>
        <v>-3.6750000000000012E-3</v>
      </c>
      <c r="AX394" s="2">
        <f t="shared" si="605"/>
        <v>-8.850000000000002E-3</v>
      </c>
      <c r="AY394" s="2">
        <f t="shared" si="605"/>
        <v>-8.9333333333333348E-3</v>
      </c>
      <c r="AZ394" s="2">
        <f t="shared" si="605"/>
        <v>-1.5650000000000008E-2</v>
      </c>
      <c r="BA394" s="2">
        <f t="shared" si="605"/>
        <v>-1.3541666666666662E-2</v>
      </c>
      <c r="BB394" s="2">
        <f t="shared" si="605"/>
        <v>-5.8166666666666679E-3</v>
      </c>
      <c r="BC394" s="2">
        <f t="shared" si="605"/>
        <v>1.1408333333333333E-2</v>
      </c>
      <c r="BD394" s="2">
        <f t="shared" si="605"/>
        <v>4.8416666666666669E-3</v>
      </c>
      <c r="BE394" s="2">
        <f t="shared" si="605"/>
        <v>1.3233333333333335E-2</v>
      </c>
      <c r="BF394" s="2">
        <f t="shared" si="605"/>
        <v>1.4333333333333335E-2</v>
      </c>
      <c r="BG394" s="2">
        <f t="shared" si="605"/>
        <v>5.2333333333333338E-3</v>
      </c>
      <c r="BH394" s="2">
        <f t="shared" si="605"/>
        <v>-8.2416666666666662E-3</v>
      </c>
      <c r="BI394" s="2">
        <f t="shared" si="605"/>
        <v>-8.1499999999999958E-3</v>
      </c>
      <c r="BJ394" s="2">
        <f t="shared" si="605"/>
        <v>1.2158333333333335E-2</v>
      </c>
      <c r="BK394" s="2">
        <f t="shared" si="605"/>
        <v>2.6666666666666696E-3</v>
      </c>
      <c r="BL394" s="2">
        <f t="shared" si="605"/>
        <v>3.6166666666666656E-3</v>
      </c>
      <c r="BM394" s="2">
        <f t="shared" si="605"/>
        <v>5.7500000000000162E-4</v>
      </c>
      <c r="BO394">
        <f t="shared" si="530"/>
        <v>28</v>
      </c>
      <c r="BP394">
        <f t="shared" si="531"/>
        <v>22</v>
      </c>
      <c r="BQ394">
        <f t="shared" si="532"/>
        <v>29</v>
      </c>
      <c r="BR394">
        <f t="shared" si="533"/>
        <v>13</v>
      </c>
      <c r="BS394">
        <f t="shared" si="534"/>
        <v>21</v>
      </c>
      <c r="BT394">
        <f t="shared" si="535"/>
        <v>25</v>
      </c>
      <c r="BU394">
        <f t="shared" si="536"/>
        <v>15</v>
      </c>
      <c r="BV394">
        <f t="shared" si="537"/>
        <v>30</v>
      </c>
      <c r="BW394">
        <f t="shared" si="538"/>
        <v>8</v>
      </c>
      <c r="BX394">
        <f t="shared" si="539"/>
        <v>12</v>
      </c>
      <c r="BY394">
        <f t="shared" si="540"/>
        <v>17</v>
      </c>
      <c r="BZ394">
        <f t="shared" si="541"/>
        <v>2</v>
      </c>
      <c r="CA394">
        <f t="shared" si="542"/>
        <v>4</v>
      </c>
      <c r="CB394">
        <f t="shared" si="543"/>
        <v>11</v>
      </c>
      <c r="CC394">
        <f t="shared" si="544"/>
        <v>6</v>
      </c>
      <c r="CD394">
        <f t="shared" si="545"/>
        <v>5</v>
      </c>
      <c r="CE394">
        <f t="shared" si="546"/>
        <v>1</v>
      </c>
      <c r="CF394">
        <f t="shared" si="547"/>
        <v>3</v>
      </c>
      <c r="CG394">
        <f t="shared" si="548"/>
        <v>10</v>
      </c>
      <c r="CH394">
        <f t="shared" si="549"/>
        <v>23</v>
      </c>
      <c r="CI394">
        <f t="shared" si="550"/>
        <v>19</v>
      </c>
      <c r="CJ394">
        <f t="shared" si="551"/>
        <v>26</v>
      </c>
      <c r="CK394">
        <f t="shared" si="552"/>
        <v>27</v>
      </c>
      <c r="CL394">
        <f t="shared" si="553"/>
        <v>20</v>
      </c>
      <c r="CM394">
        <f t="shared" si="554"/>
        <v>7</v>
      </c>
      <c r="CN394">
        <f t="shared" si="555"/>
        <v>9</v>
      </c>
      <c r="CO394">
        <f t="shared" si="556"/>
        <v>24</v>
      </c>
      <c r="CP394">
        <f t="shared" si="557"/>
        <v>16</v>
      </c>
      <c r="CQ394">
        <f t="shared" si="558"/>
        <v>18</v>
      </c>
      <c r="CR394">
        <f t="shared" si="559"/>
        <v>14</v>
      </c>
      <c r="CU394" s="2">
        <f t="array" ref="CU394">AVERAGE(IF(BO394:CR394&gt;=$CU$8,E394:AH394,""))-$B394</f>
        <v>2.4539999999999999E-2</v>
      </c>
      <c r="CV394" s="2">
        <f t="array" ref="CV394">AVERAGE(IF(BO394:CR394&lt;=$CV$8,E394:AH394,""))-$B394</f>
        <v>3.6646666666666675E-2</v>
      </c>
      <c r="CW394" s="2">
        <f t="shared" si="519"/>
        <v>-1.2106666666666675E-2</v>
      </c>
      <c r="CX394" s="2">
        <f t="shared" si="520"/>
        <v>2.35E-2</v>
      </c>
      <c r="CY394" s="2">
        <f t="shared" si="521"/>
        <v>-3.2050000000000065E-3</v>
      </c>
      <c r="CZ394" s="2"/>
      <c r="DA394" s="1">
        <f t="shared" si="522"/>
        <v>8.1421685510560593</v>
      </c>
      <c r="DB394" s="1">
        <f t="shared" si="523"/>
        <v>12.955629356489997</v>
      </c>
      <c r="DC394" s="1">
        <f t="shared" si="524"/>
        <v>40.11516235432282</v>
      </c>
      <c r="DD394" s="1">
        <f t="shared" si="525"/>
        <v>5.7347974899800853</v>
      </c>
      <c r="DE394" s="3">
        <f t="shared" si="526"/>
        <v>1.9142761309523812</v>
      </c>
    </row>
    <row r="395" spans="1:109" x14ac:dyDescent="0.25">
      <c r="A395">
        <v>195806</v>
      </c>
      <c r="B395" s="10">
        <v>2.9999999999999997E-4</v>
      </c>
      <c r="C395" s="11">
        <v>2.92E-2</v>
      </c>
      <c r="E395" s="7">
        <v>2.8399999999999998E-2</v>
      </c>
      <c r="F395" s="7">
        <v>3.0800000000000001E-2</v>
      </c>
      <c r="G395" s="7">
        <v>3.9800000000000002E-2</v>
      </c>
      <c r="H395" s="7">
        <v>5.2699999999999997E-2</v>
      </c>
      <c r="I395" s="7">
        <v>5.5000000000000005E-3</v>
      </c>
      <c r="J395" s="7">
        <v>3.8700000000000005E-2</v>
      </c>
      <c r="K395" s="7">
        <v>-4.2500000000000003E-2</v>
      </c>
      <c r="L395" s="7">
        <v>3.5499999999999997E-2</v>
      </c>
      <c r="M395" s="7">
        <v>3.0499999999999999E-2</v>
      </c>
      <c r="N395" s="7">
        <v>1.9E-3</v>
      </c>
      <c r="O395" s="7">
        <v>2.6400000000000003E-2</v>
      </c>
      <c r="P395" s="7">
        <v>9.300000000000001E-3</v>
      </c>
      <c r="Q395" s="7">
        <v>3.1200000000000002E-2</v>
      </c>
      <c r="R395" s="7">
        <v>1.66E-2</v>
      </c>
      <c r="S395" s="7">
        <v>3.0600000000000002E-2</v>
      </c>
      <c r="T395" s="7">
        <v>1.6500000000000001E-2</v>
      </c>
      <c r="U395" s="7">
        <v>3.5900000000000001E-2</v>
      </c>
      <c r="V395" s="7">
        <v>2.4300000000000002E-2</v>
      </c>
      <c r="W395" s="7">
        <v>4.99E-2</v>
      </c>
      <c r="X395" s="7">
        <v>2.2000000000000002E-2</v>
      </c>
      <c r="Y395" s="7">
        <v>1.66E-2</v>
      </c>
      <c r="Z395" s="7">
        <v>2.3300000000000001E-2</v>
      </c>
      <c r="AA395" s="7">
        <v>5.8300000000000005E-2</v>
      </c>
      <c r="AB395" s="7">
        <v>1.5600000000000001E-2</v>
      </c>
      <c r="AC395" s="7">
        <v>2.58E-2</v>
      </c>
      <c r="AD395" s="7">
        <v>1.7899999999999999E-2</v>
      </c>
      <c r="AE395" s="7">
        <v>2.2499999999999999E-2</v>
      </c>
      <c r="AF395" s="7">
        <v>1.9300000000000001E-2</v>
      </c>
      <c r="AG395" s="7">
        <v>2.9500000000000002E-2</v>
      </c>
      <c r="AH395" s="7">
        <v>6.7599999999999993E-2</v>
      </c>
      <c r="AJ395" s="2">
        <f t="shared" ref="AJ395:BM395" si="606">AVERAGE(E383:E394)</f>
        <v>1.7225000000000004E-2</v>
      </c>
      <c r="AK395" s="2">
        <f t="shared" si="606"/>
        <v>8.7833333333333322E-3</v>
      </c>
      <c r="AL395" s="2">
        <f t="shared" si="606"/>
        <v>2.6666666666666672E-2</v>
      </c>
      <c r="AM395" s="2">
        <f t="shared" si="606"/>
        <v>7.0833333333333219E-4</v>
      </c>
      <c r="AN395" s="2">
        <f t="shared" si="606"/>
        <v>4.5916666666666666E-3</v>
      </c>
      <c r="AO395" s="2">
        <f t="shared" si="606"/>
        <v>1.2966666666666663E-2</v>
      </c>
      <c r="AP395" s="2">
        <f t="shared" si="606"/>
        <v>2.9749999999999998E-3</v>
      </c>
      <c r="AQ395" s="2">
        <f t="shared" si="606"/>
        <v>2.5966666666666669E-2</v>
      </c>
      <c r="AR395" s="2">
        <f t="shared" si="606"/>
        <v>-9.75E-3</v>
      </c>
      <c r="AS395" s="2">
        <f t="shared" si="606"/>
        <v>-1.5833333333333902E-4</v>
      </c>
      <c r="AT395" s="2">
        <f t="shared" si="606"/>
        <v>-9.999999999999911E-5</v>
      </c>
      <c r="AU395" s="2">
        <f t="shared" si="606"/>
        <v>-1.080833333333333E-2</v>
      </c>
      <c r="AV395" s="2">
        <f t="shared" si="606"/>
        <v>-1.2925000000000001E-2</v>
      </c>
      <c r="AW395" s="2">
        <f t="shared" si="606"/>
        <v>-5.4916666666666699E-3</v>
      </c>
      <c r="AX395" s="2">
        <f t="shared" si="606"/>
        <v>-6.7916666666666707E-3</v>
      </c>
      <c r="AY395" s="2">
        <f t="shared" si="606"/>
        <v>-4.3000000000000026E-3</v>
      </c>
      <c r="AZ395" s="2">
        <f t="shared" si="606"/>
        <v>-1.1366666666666671E-2</v>
      </c>
      <c r="BA395" s="2">
        <f t="shared" si="606"/>
        <v>-1.2833333333333335E-2</v>
      </c>
      <c r="BB395" s="2">
        <f t="shared" si="606"/>
        <v>-1.1966666666666667E-2</v>
      </c>
      <c r="BC395" s="2">
        <f t="shared" si="606"/>
        <v>1.0700000000000001E-2</v>
      </c>
      <c r="BD395" s="2">
        <f t="shared" si="606"/>
        <v>5.7333333333333333E-3</v>
      </c>
      <c r="BE395" s="2">
        <f t="shared" si="606"/>
        <v>1.6608333333333336E-2</v>
      </c>
      <c r="BF395" s="2">
        <f t="shared" si="606"/>
        <v>8.483333333333334E-3</v>
      </c>
      <c r="BG395" s="2">
        <f t="shared" si="606"/>
        <v>5.0833333333333347E-3</v>
      </c>
      <c r="BH395" s="2">
        <f t="shared" si="606"/>
        <v>-5.4333333333333308E-3</v>
      </c>
      <c r="BI395" s="2">
        <f t="shared" si="606"/>
        <v>-8.891666666666664E-3</v>
      </c>
      <c r="BJ395" s="2">
        <f t="shared" si="606"/>
        <v>1.3225000000000001E-2</v>
      </c>
      <c r="BK395" s="2">
        <f t="shared" si="606"/>
        <v>9.0916666666666698E-3</v>
      </c>
      <c r="BL395" s="2">
        <f t="shared" si="606"/>
        <v>3.0666666666666655E-3</v>
      </c>
      <c r="BM395" s="2">
        <f t="shared" si="606"/>
        <v>2.8833333333333367E-3</v>
      </c>
      <c r="BO395">
        <f t="shared" si="530"/>
        <v>28</v>
      </c>
      <c r="BP395">
        <f t="shared" si="531"/>
        <v>22</v>
      </c>
      <c r="BQ395">
        <f t="shared" si="532"/>
        <v>30</v>
      </c>
      <c r="BR395">
        <f t="shared" si="533"/>
        <v>14</v>
      </c>
      <c r="BS395">
        <f t="shared" si="534"/>
        <v>18</v>
      </c>
      <c r="BT395">
        <f t="shared" si="535"/>
        <v>25</v>
      </c>
      <c r="BU395">
        <f t="shared" si="536"/>
        <v>16</v>
      </c>
      <c r="BV395">
        <f t="shared" si="537"/>
        <v>29</v>
      </c>
      <c r="BW395">
        <f t="shared" si="538"/>
        <v>6</v>
      </c>
      <c r="BX395">
        <f t="shared" si="539"/>
        <v>12</v>
      </c>
      <c r="BY395">
        <f t="shared" si="540"/>
        <v>13</v>
      </c>
      <c r="BZ395">
        <f t="shared" si="541"/>
        <v>5</v>
      </c>
      <c r="CA395">
        <f t="shared" si="542"/>
        <v>1</v>
      </c>
      <c r="CB395">
        <f t="shared" si="543"/>
        <v>9</v>
      </c>
      <c r="CC395">
        <f t="shared" si="544"/>
        <v>8</v>
      </c>
      <c r="CD395">
        <f t="shared" si="545"/>
        <v>11</v>
      </c>
      <c r="CE395">
        <f t="shared" si="546"/>
        <v>4</v>
      </c>
      <c r="CF395">
        <f t="shared" si="547"/>
        <v>2</v>
      </c>
      <c r="CG395">
        <f t="shared" si="548"/>
        <v>3</v>
      </c>
      <c r="CH395">
        <f t="shared" si="549"/>
        <v>24</v>
      </c>
      <c r="CI395">
        <f t="shared" si="550"/>
        <v>20</v>
      </c>
      <c r="CJ395">
        <f t="shared" si="551"/>
        <v>27</v>
      </c>
      <c r="CK395">
        <f t="shared" si="552"/>
        <v>21</v>
      </c>
      <c r="CL395">
        <f t="shared" si="553"/>
        <v>19</v>
      </c>
      <c r="CM395">
        <f t="shared" si="554"/>
        <v>10</v>
      </c>
      <c r="CN395">
        <f t="shared" si="555"/>
        <v>7</v>
      </c>
      <c r="CO395">
        <f t="shared" si="556"/>
        <v>26</v>
      </c>
      <c r="CP395">
        <f t="shared" si="557"/>
        <v>23</v>
      </c>
      <c r="CQ395">
        <f t="shared" si="558"/>
        <v>17</v>
      </c>
      <c r="CR395">
        <f t="shared" si="559"/>
        <v>15</v>
      </c>
      <c r="CU395" s="2">
        <f t="array" ref="CU395">AVERAGE(IF(BO395:CR395&gt;=$CU$8,E395:AH395,""))-$B395</f>
        <v>2.2586666666666668E-2</v>
      </c>
      <c r="CV395" s="2">
        <f t="array" ref="CV395">AVERAGE(IF(BO395:CR395&lt;=$CV$8,E395:AH395,""))-$B395</f>
        <v>2.8839999999999994E-2</v>
      </c>
      <c r="CW395" s="2">
        <f t="shared" si="519"/>
        <v>-6.253333333333326E-3</v>
      </c>
      <c r="CX395" s="2">
        <f t="shared" si="520"/>
        <v>2.92E-2</v>
      </c>
      <c r="CY395" s="2">
        <f t="shared" si="521"/>
        <v>2.6100000000000055E-3</v>
      </c>
      <c r="CZ395" s="2"/>
      <c r="DA395" s="1">
        <f t="shared" si="522"/>
        <v>8.093695507615438</v>
      </c>
      <c r="DB395" s="1">
        <f t="shared" si="523"/>
        <v>13.33782042250645</v>
      </c>
      <c r="DC395" s="1">
        <f t="shared" si="524"/>
        <v>41.033264703405422</v>
      </c>
      <c r="DD395" s="1">
        <f t="shared" si="525"/>
        <v>5.901909488838105</v>
      </c>
      <c r="DE395" s="3">
        <f t="shared" si="526"/>
        <v>1.908022797619048</v>
      </c>
    </row>
    <row r="396" spans="1:109" x14ac:dyDescent="0.25">
      <c r="A396">
        <v>195807</v>
      </c>
      <c r="B396" s="10">
        <v>7.000000000000001E-4</v>
      </c>
      <c r="C396" s="11">
        <v>4.4200000000000003E-2</v>
      </c>
      <c r="E396" s="7">
        <v>1.4199999999999999E-2</v>
      </c>
      <c r="F396" s="7">
        <v>3.3000000000000002E-2</v>
      </c>
      <c r="G396" s="7">
        <v>-2.9999999999999997E-4</v>
      </c>
      <c r="H396" s="7">
        <v>2.4500000000000001E-2</v>
      </c>
      <c r="I396" s="7">
        <v>-9.1999999999999998E-3</v>
      </c>
      <c r="J396" s="7">
        <v>9.9900000000000003E-2</v>
      </c>
      <c r="K396" s="7">
        <v>2.7300000000000001E-2</v>
      </c>
      <c r="L396" s="7">
        <v>5.9699999999999996E-2</v>
      </c>
      <c r="M396" s="7">
        <v>7.8600000000000003E-2</v>
      </c>
      <c r="N396" s="7">
        <v>7.4700000000000003E-2</v>
      </c>
      <c r="O396" s="7">
        <v>6.6900000000000001E-2</v>
      </c>
      <c r="P396" s="7">
        <v>0.11539999999999999</v>
      </c>
      <c r="Q396" s="7">
        <v>8.4199999999999997E-2</v>
      </c>
      <c r="R396" s="7">
        <v>4.8399999999999999E-2</v>
      </c>
      <c r="S396" s="7">
        <v>0.1023</v>
      </c>
      <c r="T396" s="7">
        <v>5.9800000000000006E-2</v>
      </c>
      <c r="U396" s="7">
        <v>3.8300000000000001E-2</v>
      </c>
      <c r="V396" s="7">
        <v>0.1245</v>
      </c>
      <c r="W396" s="7">
        <v>5.0000000000000001E-3</v>
      </c>
      <c r="X396" s="7">
        <v>1.1299999999999999E-2</v>
      </c>
      <c r="Y396" s="7">
        <v>9.0000000000000011E-3</v>
      </c>
      <c r="Z396" s="7">
        <v>-4.0000000000000001E-3</v>
      </c>
      <c r="AA396" s="7">
        <v>2.5600000000000001E-2</v>
      </c>
      <c r="AB396" s="7">
        <v>5.5899999999999998E-2</v>
      </c>
      <c r="AC396" s="7">
        <v>8.4700000000000011E-2</v>
      </c>
      <c r="AD396" s="7">
        <v>4.2599999999999999E-2</v>
      </c>
      <c r="AE396" s="7">
        <v>2.0299999999999999E-2</v>
      </c>
      <c r="AF396" s="7">
        <v>3.1600000000000003E-2</v>
      </c>
      <c r="AG396" s="7">
        <v>2.0199999999999999E-2</v>
      </c>
      <c r="AH396" s="7">
        <v>1.5100000000000001E-2</v>
      </c>
      <c r="AJ396" s="2">
        <f t="shared" ref="AJ396:BM396" si="607">AVERAGE(E384:E395)</f>
        <v>2.0058333333333338E-2</v>
      </c>
      <c r="AK396" s="2">
        <f t="shared" si="607"/>
        <v>1.0616666666666665E-2</v>
      </c>
      <c r="AL396" s="2">
        <f t="shared" si="607"/>
        <v>3.1283333333333337E-2</v>
      </c>
      <c r="AM396" s="2">
        <f t="shared" si="607"/>
        <v>4.6749999999999995E-3</v>
      </c>
      <c r="AN396" s="2">
        <f t="shared" si="607"/>
        <v>3.0166666666666675E-3</v>
      </c>
      <c r="AO396" s="2">
        <f t="shared" si="607"/>
        <v>1.6158333333333334E-2</v>
      </c>
      <c r="AP396" s="2">
        <f t="shared" si="607"/>
        <v>7.9166666666666448E-4</v>
      </c>
      <c r="AQ396" s="2">
        <f t="shared" si="607"/>
        <v>2.3541666666666666E-2</v>
      </c>
      <c r="AR396" s="2">
        <f t="shared" si="607"/>
        <v>-7.1166666666666661E-3</v>
      </c>
      <c r="AS396" s="2">
        <f t="shared" si="607"/>
        <v>1.5416666666666669E-3</v>
      </c>
      <c r="AT396" s="2">
        <f t="shared" si="607"/>
        <v>2.0166666666666679E-3</v>
      </c>
      <c r="AU396" s="2">
        <f t="shared" si="607"/>
        <v>-1.1174999999999999E-2</v>
      </c>
      <c r="AV396" s="2">
        <f t="shared" si="607"/>
        <v>-8.3916666666666723E-3</v>
      </c>
      <c r="AW396" s="2">
        <f t="shared" si="607"/>
        <v>-6.4666666666666666E-3</v>
      </c>
      <c r="AX396" s="2">
        <f t="shared" si="607"/>
        <v>-4.4666666666666665E-3</v>
      </c>
      <c r="AY396" s="2">
        <f t="shared" si="607"/>
        <v>1.741666666666665E-3</v>
      </c>
      <c r="AZ396" s="2">
        <f t="shared" si="607"/>
        <v>-8.4083333333333388E-3</v>
      </c>
      <c r="BA396" s="2">
        <f t="shared" si="607"/>
        <v>-8.7500000000000026E-3</v>
      </c>
      <c r="BB396" s="2">
        <f t="shared" si="607"/>
        <v>-6.3666666666666637E-3</v>
      </c>
      <c r="BC396" s="2">
        <f t="shared" si="607"/>
        <v>1.6775000000000002E-2</v>
      </c>
      <c r="BD396" s="2">
        <f t="shared" si="607"/>
        <v>8.8583333333333344E-3</v>
      </c>
      <c r="BE396" s="2">
        <f t="shared" si="607"/>
        <v>1.7900000000000003E-2</v>
      </c>
      <c r="BF396" s="2">
        <f t="shared" si="607"/>
        <v>6.2083333333333339E-3</v>
      </c>
      <c r="BG396" s="2">
        <f t="shared" si="607"/>
        <v>2.8000000000000004E-3</v>
      </c>
      <c r="BH396" s="2">
        <f t="shared" si="607"/>
        <v>-3.6249999999999963E-3</v>
      </c>
      <c r="BI396" s="2">
        <f t="shared" si="607"/>
        <v>-7.3749999999999961E-3</v>
      </c>
      <c r="BJ396" s="2">
        <f t="shared" si="607"/>
        <v>1.6900000000000002E-2</v>
      </c>
      <c r="BK396" s="2">
        <f t="shared" si="607"/>
        <v>1.1366666666666671E-2</v>
      </c>
      <c r="BL396" s="2">
        <f t="shared" si="607"/>
        <v>9.0166666666666642E-3</v>
      </c>
      <c r="BM396" s="2">
        <f t="shared" si="607"/>
        <v>8.0916666666666689E-3</v>
      </c>
      <c r="BO396">
        <f t="shared" si="530"/>
        <v>28</v>
      </c>
      <c r="BP396">
        <f t="shared" si="531"/>
        <v>22</v>
      </c>
      <c r="BQ396">
        <f t="shared" si="532"/>
        <v>30</v>
      </c>
      <c r="BR396">
        <f t="shared" si="533"/>
        <v>17</v>
      </c>
      <c r="BS396">
        <f t="shared" si="534"/>
        <v>16</v>
      </c>
      <c r="BT396">
        <f t="shared" si="535"/>
        <v>24</v>
      </c>
      <c r="BU396">
        <f t="shared" si="536"/>
        <v>11</v>
      </c>
      <c r="BV396">
        <f t="shared" si="537"/>
        <v>29</v>
      </c>
      <c r="BW396">
        <f t="shared" si="538"/>
        <v>6</v>
      </c>
      <c r="BX396">
        <f t="shared" si="539"/>
        <v>12</v>
      </c>
      <c r="BY396">
        <f t="shared" si="540"/>
        <v>14</v>
      </c>
      <c r="BZ396">
        <f t="shared" si="541"/>
        <v>1</v>
      </c>
      <c r="CA396">
        <f t="shared" si="542"/>
        <v>4</v>
      </c>
      <c r="CB396">
        <f t="shared" si="543"/>
        <v>7</v>
      </c>
      <c r="CC396">
        <f t="shared" si="544"/>
        <v>9</v>
      </c>
      <c r="CD396">
        <f t="shared" si="545"/>
        <v>13</v>
      </c>
      <c r="CE396">
        <f t="shared" si="546"/>
        <v>3</v>
      </c>
      <c r="CF396">
        <f t="shared" si="547"/>
        <v>2</v>
      </c>
      <c r="CG396">
        <f t="shared" si="548"/>
        <v>8</v>
      </c>
      <c r="CH396">
        <f t="shared" si="549"/>
        <v>25</v>
      </c>
      <c r="CI396">
        <f t="shared" si="550"/>
        <v>20</v>
      </c>
      <c r="CJ396">
        <f t="shared" si="551"/>
        <v>27</v>
      </c>
      <c r="CK396">
        <f t="shared" si="552"/>
        <v>18</v>
      </c>
      <c r="CL396">
        <f t="shared" si="553"/>
        <v>15</v>
      </c>
      <c r="CM396">
        <f t="shared" si="554"/>
        <v>10</v>
      </c>
      <c r="CN396">
        <f t="shared" si="555"/>
        <v>5</v>
      </c>
      <c r="CO396">
        <f t="shared" si="556"/>
        <v>26</v>
      </c>
      <c r="CP396">
        <f t="shared" si="557"/>
        <v>23</v>
      </c>
      <c r="CQ396">
        <f t="shared" si="558"/>
        <v>21</v>
      </c>
      <c r="CR396">
        <f t="shared" si="559"/>
        <v>19</v>
      </c>
      <c r="CU396" s="2">
        <f t="array" ref="CU396">AVERAGE(IF(BO396:CR396&gt;=$CU$8,E396:AH396,""))-$B396</f>
        <v>2.2693333333333333E-2</v>
      </c>
      <c r="CV396" s="2">
        <f t="array" ref="CV396">AVERAGE(IF(BO396:CR396&lt;=$CV$8,E396:AH396,""))-$B396</f>
        <v>6.6539999999999988E-2</v>
      </c>
      <c r="CW396" s="2">
        <f t="shared" si="519"/>
        <v>-4.3846666666666659E-2</v>
      </c>
      <c r="CX396" s="2">
        <f t="shared" si="520"/>
        <v>4.4200000000000003E-2</v>
      </c>
      <c r="CY396" s="2">
        <f t="shared" si="521"/>
        <v>-2.1834999999999997E-2</v>
      </c>
      <c r="CZ396" s="2"/>
      <c r="DA396" s="1">
        <f t="shared" si="522"/>
        <v>7.7444795254468568</v>
      </c>
      <c r="DB396" s="1">
        <f t="shared" si="523"/>
        <v>13.936688559476989</v>
      </c>
      <c r="DC396" s="1">
        <f t="shared" si="524"/>
        <v>41.993169542367077</v>
      </c>
      <c r="DD396" s="1">
        <f t="shared" si="525"/>
        <v>6.2987538828675786</v>
      </c>
      <c r="DE396" s="3">
        <f t="shared" si="526"/>
        <v>1.8641761309523814</v>
      </c>
    </row>
    <row r="397" spans="1:109" x14ac:dyDescent="0.25">
      <c r="A397">
        <v>195808</v>
      </c>
      <c r="B397" s="10">
        <v>4.0000000000000002E-4</v>
      </c>
      <c r="C397" s="11">
        <v>1.8700000000000001E-2</v>
      </c>
      <c r="E397" s="7">
        <v>2.3300000000000001E-2</v>
      </c>
      <c r="F397" s="7">
        <v>5.0700000000000002E-2</v>
      </c>
      <c r="G397" s="7">
        <v>2.29E-2</v>
      </c>
      <c r="H397" s="7">
        <v>7.0499999999999993E-2</v>
      </c>
      <c r="I397" s="7">
        <v>8.6099999999999996E-2</v>
      </c>
      <c r="J397" s="7">
        <v>-1.5700000000000002E-2</v>
      </c>
      <c r="K397" s="7">
        <v>2.7900000000000001E-2</v>
      </c>
      <c r="L397" s="7">
        <v>1.9800000000000002E-2</v>
      </c>
      <c r="M397" s="7">
        <v>2.5600000000000001E-2</v>
      </c>
      <c r="N397" s="7">
        <v>4.3499999999999997E-2</v>
      </c>
      <c r="O397" s="7">
        <v>2.3599999999999999E-2</v>
      </c>
      <c r="P397" s="7">
        <v>3.0600000000000002E-2</v>
      </c>
      <c r="Q397" s="7">
        <v>3.6900000000000002E-2</v>
      </c>
      <c r="R397" s="7">
        <v>2.1400000000000002E-2</v>
      </c>
      <c r="S397" s="7">
        <v>-1.7000000000000001E-3</v>
      </c>
      <c r="T397" s="7">
        <v>4.5999999999999999E-3</v>
      </c>
      <c r="U397" s="7">
        <v>-2.23E-2</v>
      </c>
      <c r="V397" s="7">
        <v>2.6200000000000001E-2</v>
      </c>
      <c r="W397" s="7">
        <v>1.9099999999999999E-2</v>
      </c>
      <c r="X397" s="7">
        <v>-0.01</v>
      </c>
      <c r="Y397" s="7">
        <v>2.4100000000000003E-2</v>
      </c>
      <c r="Z397" s="7">
        <v>1.47E-2</v>
      </c>
      <c r="AA397" s="7">
        <v>2.01E-2</v>
      </c>
      <c r="AB397" s="7">
        <v>2.92E-2</v>
      </c>
      <c r="AC397" s="7">
        <v>2.1700000000000001E-2</v>
      </c>
      <c r="AD397" s="7">
        <v>3.5299999999999998E-2</v>
      </c>
      <c r="AE397" s="7">
        <v>5.3800000000000001E-2</v>
      </c>
      <c r="AF397" s="7">
        <v>6.3899999999999998E-2</v>
      </c>
      <c r="AG397" s="7">
        <v>4.5999999999999999E-2</v>
      </c>
      <c r="AH397" s="7">
        <v>9.5000000000000001E-2</v>
      </c>
      <c r="AJ397" s="2">
        <f t="shared" ref="AJ397:BM397" si="608">AVERAGE(E385:E396)</f>
        <v>1.9708333333333335E-2</v>
      </c>
      <c r="AK397" s="2">
        <f t="shared" si="608"/>
        <v>1.4749999999999999E-2</v>
      </c>
      <c r="AL397" s="2">
        <f t="shared" si="608"/>
        <v>3.1658333333333337E-2</v>
      </c>
      <c r="AM397" s="2">
        <f t="shared" si="608"/>
        <v>5.2833333333333335E-3</v>
      </c>
      <c r="AN397" s="2">
        <f t="shared" si="608"/>
        <v>2.2416666666666661E-3</v>
      </c>
      <c r="AO397" s="2">
        <f t="shared" si="608"/>
        <v>2.0441666666666667E-2</v>
      </c>
      <c r="AP397" s="2">
        <f t="shared" si="608"/>
        <v>4.1999999999999997E-3</v>
      </c>
      <c r="AQ397" s="2">
        <f t="shared" si="608"/>
        <v>2.6349999999999998E-2</v>
      </c>
      <c r="AR397" s="2">
        <f t="shared" si="608"/>
        <v>-1.9166666666666661E-3</v>
      </c>
      <c r="AS397" s="2">
        <f t="shared" si="608"/>
        <v>8.2499999999999952E-3</v>
      </c>
      <c r="AT397" s="2">
        <f t="shared" si="608"/>
        <v>6.2083333333333339E-3</v>
      </c>
      <c r="AU397" s="2">
        <f t="shared" si="608"/>
        <v>-1.3333333333333311E-3</v>
      </c>
      <c r="AV397" s="2">
        <f t="shared" si="608"/>
        <v>1.6666666666666682E-4</v>
      </c>
      <c r="AW397" s="2">
        <f t="shared" si="608"/>
        <v>-3.3749999999999995E-3</v>
      </c>
      <c r="AX397" s="2">
        <f t="shared" si="608"/>
        <v>9.5000000000000065E-4</v>
      </c>
      <c r="AY397" s="2">
        <f t="shared" si="608"/>
        <v>9.5083333333333339E-3</v>
      </c>
      <c r="AZ397" s="2">
        <f t="shared" si="608"/>
        <v>-5.9666666666666722E-3</v>
      </c>
      <c r="BA397" s="2">
        <f t="shared" si="608"/>
        <v>2.5333333333333341E-3</v>
      </c>
      <c r="BB397" s="2">
        <f t="shared" si="608"/>
        <v>-6.8166666666666653E-3</v>
      </c>
      <c r="BC397" s="2">
        <f t="shared" si="608"/>
        <v>1.7699999999999997E-2</v>
      </c>
      <c r="BD397" s="2">
        <f t="shared" si="608"/>
        <v>9.8083333333333356E-3</v>
      </c>
      <c r="BE397" s="2">
        <f t="shared" si="608"/>
        <v>1.5833333333333335E-2</v>
      </c>
      <c r="BF397" s="2">
        <f t="shared" si="608"/>
        <v>7.508333333333333E-3</v>
      </c>
      <c r="BG397" s="2">
        <f t="shared" si="608"/>
        <v>7.9416666666666663E-3</v>
      </c>
      <c r="BH397" s="2">
        <f t="shared" si="608"/>
        <v>1.6083333333333366E-3</v>
      </c>
      <c r="BI397" s="2">
        <f t="shared" si="608"/>
        <v>-3.8999999999999972E-3</v>
      </c>
      <c r="BJ397" s="2">
        <f t="shared" si="608"/>
        <v>1.6241666666666668E-2</v>
      </c>
      <c r="BK397" s="2">
        <f t="shared" si="608"/>
        <v>1.3025000000000002E-2</v>
      </c>
      <c r="BL397" s="2">
        <f t="shared" si="608"/>
        <v>1.12E-2</v>
      </c>
      <c r="BM397" s="2">
        <f t="shared" si="608"/>
        <v>9.8416666666666687E-3</v>
      </c>
      <c r="BO397">
        <f t="shared" si="530"/>
        <v>27</v>
      </c>
      <c r="BP397">
        <f t="shared" si="531"/>
        <v>23</v>
      </c>
      <c r="BQ397">
        <f t="shared" si="532"/>
        <v>30</v>
      </c>
      <c r="BR397">
        <f t="shared" si="533"/>
        <v>13</v>
      </c>
      <c r="BS397">
        <f t="shared" si="534"/>
        <v>10</v>
      </c>
      <c r="BT397">
        <f t="shared" si="535"/>
        <v>28</v>
      </c>
      <c r="BU397">
        <f t="shared" si="536"/>
        <v>12</v>
      </c>
      <c r="BV397">
        <f t="shared" si="537"/>
        <v>29</v>
      </c>
      <c r="BW397">
        <f t="shared" si="538"/>
        <v>5</v>
      </c>
      <c r="BX397">
        <f t="shared" si="539"/>
        <v>17</v>
      </c>
      <c r="BY397">
        <f t="shared" si="540"/>
        <v>14</v>
      </c>
      <c r="BZ397">
        <f t="shared" si="541"/>
        <v>6</v>
      </c>
      <c r="CA397">
        <f t="shared" si="542"/>
        <v>7</v>
      </c>
      <c r="CB397">
        <f t="shared" si="543"/>
        <v>4</v>
      </c>
      <c r="CC397">
        <f t="shared" si="544"/>
        <v>8</v>
      </c>
      <c r="CD397">
        <f t="shared" si="545"/>
        <v>18</v>
      </c>
      <c r="CE397">
        <f t="shared" si="546"/>
        <v>2</v>
      </c>
      <c r="CF397">
        <f t="shared" si="547"/>
        <v>11</v>
      </c>
      <c r="CG397">
        <f t="shared" si="548"/>
        <v>1</v>
      </c>
      <c r="CH397">
        <f t="shared" si="549"/>
        <v>26</v>
      </c>
      <c r="CI397">
        <f t="shared" si="550"/>
        <v>19</v>
      </c>
      <c r="CJ397">
        <f t="shared" si="551"/>
        <v>24</v>
      </c>
      <c r="CK397">
        <f t="shared" si="552"/>
        <v>15</v>
      </c>
      <c r="CL397">
        <f t="shared" si="553"/>
        <v>16</v>
      </c>
      <c r="CM397">
        <f t="shared" si="554"/>
        <v>9</v>
      </c>
      <c r="CN397">
        <f t="shared" si="555"/>
        <v>3</v>
      </c>
      <c r="CO397">
        <f t="shared" si="556"/>
        <v>25</v>
      </c>
      <c r="CP397">
        <f t="shared" si="557"/>
        <v>22</v>
      </c>
      <c r="CQ397">
        <f t="shared" si="558"/>
        <v>21</v>
      </c>
      <c r="CR397">
        <f t="shared" si="559"/>
        <v>20</v>
      </c>
      <c r="CU397" s="2">
        <f t="array" ref="CU397">AVERAGE(IF(BO397:CR397&gt;=$CU$8,E397:AH397,""))-$B397</f>
        <v>3.0653333333333331E-2</v>
      </c>
      <c r="CV397" s="2">
        <f t="array" ref="CV397">AVERAGE(IF(BO397:CR397&lt;=$CV$8,E397:AH397,""))-$B397</f>
        <v>2.7666666666666669E-2</v>
      </c>
      <c r="CW397" s="2">
        <f t="shared" si="519"/>
        <v>2.9866666666666618E-3</v>
      </c>
      <c r="CX397" s="2">
        <f t="shared" si="520"/>
        <v>1.8700000000000001E-2</v>
      </c>
      <c r="CY397" s="2">
        <f t="shared" si="521"/>
        <v>6.9149999999999967E-3</v>
      </c>
      <c r="CZ397" s="2"/>
      <c r="DA397" s="1">
        <f t="shared" si="522"/>
        <v>7.77070749610637</v>
      </c>
      <c r="DB397" s="1">
        <f t="shared" si="523"/>
        <v>14.202879310962999</v>
      </c>
      <c r="DC397" s="1">
        <f t="shared" si="524"/>
        <v>43.297197433889387</v>
      </c>
      <c r="DD397" s="1">
        <f t="shared" si="525"/>
        <v>6.4755389085133954</v>
      </c>
      <c r="DE397" s="3">
        <f t="shared" si="526"/>
        <v>1.8671627976190481</v>
      </c>
    </row>
    <row r="398" spans="1:109" x14ac:dyDescent="0.25">
      <c r="A398">
        <v>195809</v>
      </c>
      <c r="B398" s="10">
        <v>1.9E-3</v>
      </c>
      <c r="C398" s="11">
        <v>4.6699999999999998E-2</v>
      </c>
      <c r="E398" s="7">
        <v>1.9300000000000001E-2</v>
      </c>
      <c r="F398" s="7">
        <v>6.2100000000000002E-2</v>
      </c>
      <c r="G398" s="7">
        <v>0.08</v>
      </c>
      <c r="H398" s="7">
        <v>8.3900000000000002E-2</v>
      </c>
      <c r="I398" s="7">
        <v>7.7600000000000002E-2</v>
      </c>
      <c r="J398" s="7">
        <v>4.5199999999999997E-2</v>
      </c>
      <c r="K398" s="7">
        <v>4.0399999999999998E-2</v>
      </c>
      <c r="L398" s="7">
        <v>0.11720000000000001</v>
      </c>
      <c r="M398" s="7">
        <v>2.8700000000000003E-2</v>
      </c>
      <c r="N398" s="7">
        <v>0.10070000000000001</v>
      </c>
      <c r="O398" s="7">
        <v>3.7600000000000001E-2</v>
      </c>
      <c r="P398" s="7">
        <v>8.3500000000000005E-2</v>
      </c>
      <c r="Q398" s="7">
        <v>4.2000000000000003E-2</v>
      </c>
      <c r="R398" s="7">
        <v>5.6799999999999996E-2</v>
      </c>
      <c r="S398" s="7">
        <v>9.4899999999999998E-2</v>
      </c>
      <c r="T398" s="7">
        <v>-5.1000000000000004E-3</v>
      </c>
      <c r="U398" s="7">
        <v>9.4999999999999998E-3</v>
      </c>
      <c r="V398" s="7">
        <v>-3.7000000000000002E-3</v>
      </c>
      <c r="W398" s="7">
        <v>3.3500000000000002E-2</v>
      </c>
      <c r="X398" s="7">
        <v>3.4599999999999999E-2</v>
      </c>
      <c r="Y398" s="7">
        <v>5.04E-2</v>
      </c>
      <c r="Z398" s="7">
        <v>5.3800000000000001E-2</v>
      </c>
      <c r="AA398" s="7">
        <v>6.7699999999999996E-2</v>
      </c>
      <c r="AB398" s="7">
        <v>4.2300000000000004E-2</v>
      </c>
      <c r="AC398" s="7">
        <v>8.0500000000000002E-2</v>
      </c>
      <c r="AD398" s="7">
        <v>2.35E-2</v>
      </c>
      <c r="AE398" s="7">
        <v>4.02E-2</v>
      </c>
      <c r="AF398" s="7">
        <v>0.1091</v>
      </c>
      <c r="AG398" s="7">
        <v>-3.5999999999999999E-3</v>
      </c>
      <c r="AH398" s="7">
        <v>-1.9300000000000001E-2</v>
      </c>
      <c r="AJ398" s="2">
        <f t="shared" ref="AJ398:BM398" si="609">AVERAGE(E386:E397)</f>
        <v>2.3291666666666669E-2</v>
      </c>
      <c r="AK398" s="2">
        <f t="shared" si="609"/>
        <v>2.2316666666666665E-2</v>
      </c>
      <c r="AL398" s="2">
        <f t="shared" si="609"/>
        <v>3.115833333333333E-2</v>
      </c>
      <c r="AM398" s="2">
        <f t="shared" si="609"/>
        <v>1.5316666666666668E-2</v>
      </c>
      <c r="AN398" s="2">
        <f t="shared" si="609"/>
        <v>1.2749999999999999E-2</v>
      </c>
      <c r="AO398" s="2">
        <f t="shared" si="609"/>
        <v>2.0866666666666669E-2</v>
      </c>
      <c r="AP398" s="2">
        <f t="shared" si="609"/>
        <v>9.116666666666667E-3</v>
      </c>
      <c r="AQ398" s="2">
        <f t="shared" si="609"/>
        <v>3.0483333333333331E-2</v>
      </c>
      <c r="AR398" s="2">
        <f t="shared" si="609"/>
        <v>5.774999999999998E-3</v>
      </c>
      <c r="AS398" s="2">
        <f t="shared" si="609"/>
        <v>1.7708333333333329E-2</v>
      </c>
      <c r="AT398" s="2">
        <f t="shared" si="609"/>
        <v>1.4033333333333335E-2</v>
      </c>
      <c r="AU398" s="2">
        <f t="shared" si="609"/>
        <v>7.0750000000000049E-3</v>
      </c>
      <c r="AV398" s="2">
        <f t="shared" si="609"/>
        <v>7.9833333333333301E-3</v>
      </c>
      <c r="AW398" s="2">
        <f t="shared" si="609"/>
        <v>3.8333333333333323E-3</v>
      </c>
      <c r="AX398" s="2">
        <f t="shared" si="609"/>
        <v>3.6583333333333346E-3</v>
      </c>
      <c r="AY398" s="2">
        <f t="shared" si="609"/>
        <v>1.1125000000000001E-2</v>
      </c>
      <c r="AZ398" s="2">
        <f t="shared" si="609"/>
        <v>-2.8666666666666723E-3</v>
      </c>
      <c r="BA398" s="2">
        <f t="shared" si="609"/>
        <v>1.0533333333333332E-2</v>
      </c>
      <c r="BB398" s="2">
        <f t="shared" si="609"/>
        <v>-4.5833333333333463E-4</v>
      </c>
      <c r="BC398" s="2">
        <f t="shared" si="609"/>
        <v>1.9016666666666668E-2</v>
      </c>
      <c r="BD398" s="2">
        <f t="shared" si="609"/>
        <v>1.1916666666666667E-2</v>
      </c>
      <c r="BE398" s="2">
        <f t="shared" si="609"/>
        <v>1.6174999999999998E-2</v>
      </c>
      <c r="BF398" s="2">
        <f t="shared" si="609"/>
        <v>1.5616666666666668E-2</v>
      </c>
      <c r="BG398" s="2">
        <f t="shared" si="609"/>
        <v>1.5366666666666667E-2</v>
      </c>
      <c r="BH398" s="2">
        <f t="shared" si="609"/>
        <v>9.0583333333333332E-3</v>
      </c>
      <c r="BI398" s="2">
        <f t="shared" si="609"/>
        <v>6.6833333333333337E-3</v>
      </c>
      <c r="BJ398" s="2">
        <f t="shared" si="609"/>
        <v>2.2566666666666669E-2</v>
      </c>
      <c r="BK398" s="2">
        <f t="shared" si="609"/>
        <v>2.139166666666667E-2</v>
      </c>
      <c r="BL398" s="2">
        <f t="shared" si="609"/>
        <v>1.7675E-2</v>
      </c>
      <c r="BM398" s="2">
        <f t="shared" si="609"/>
        <v>2.1416666666666667E-2</v>
      </c>
      <c r="BO398">
        <f t="shared" si="530"/>
        <v>28</v>
      </c>
      <c r="BP398">
        <f t="shared" si="531"/>
        <v>26</v>
      </c>
      <c r="BQ398">
        <f t="shared" si="532"/>
        <v>30</v>
      </c>
      <c r="BR398">
        <f t="shared" si="533"/>
        <v>16</v>
      </c>
      <c r="BS398">
        <f t="shared" si="534"/>
        <v>14</v>
      </c>
      <c r="BT398">
        <f t="shared" si="535"/>
        <v>23</v>
      </c>
      <c r="BU398">
        <f t="shared" si="536"/>
        <v>10</v>
      </c>
      <c r="BV398">
        <f t="shared" si="537"/>
        <v>29</v>
      </c>
      <c r="BW398">
        <f t="shared" si="538"/>
        <v>5</v>
      </c>
      <c r="BX398">
        <f t="shared" si="539"/>
        <v>21</v>
      </c>
      <c r="BY398">
        <f t="shared" si="540"/>
        <v>15</v>
      </c>
      <c r="BZ398">
        <f t="shared" si="541"/>
        <v>7</v>
      </c>
      <c r="CA398">
        <f t="shared" si="542"/>
        <v>8</v>
      </c>
      <c r="CB398">
        <f t="shared" si="543"/>
        <v>4</v>
      </c>
      <c r="CC398">
        <f t="shared" si="544"/>
        <v>3</v>
      </c>
      <c r="CD398">
        <f t="shared" si="545"/>
        <v>12</v>
      </c>
      <c r="CE398">
        <f t="shared" si="546"/>
        <v>1</v>
      </c>
      <c r="CF398">
        <f t="shared" si="547"/>
        <v>11</v>
      </c>
      <c r="CG398">
        <f t="shared" si="548"/>
        <v>2</v>
      </c>
      <c r="CH398">
        <f t="shared" si="549"/>
        <v>22</v>
      </c>
      <c r="CI398">
        <f t="shared" si="550"/>
        <v>13</v>
      </c>
      <c r="CJ398">
        <f t="shared" si="551"/>
        <v>19</v>
      </c>
      <c r="CK398">
        <f t="shared" si="552"/>
        <v>18</v>
      </c>
      <c r="CL398">
        <f t="shared" si="553"/>
        <v>17</v>
      </c>
      <c r="CM398">
        <f t="shared" si="554"/>
        <v>9</v>
      </c>
      <c r="CN398">
        <f t="shared" si="555"/>
        <v>6</v>
      </c>
      <c r="CO398">
        <f t="shared" si="556"/>
        <v>27</v>
      </c>
      <c r="CP398">
        <f t="shared" si="557"/>
        <v>24</v>
      </c>
      <c r="CQ398">
        <f t="shared" si="558"/>
        <v>20</v>
      </c>
      <c r="CR398">
        <f t="shared" si="559"/>
        <v>25</v>
      </c>
      <c r="CU398" s="2">
        <f t="array" ref="CU398">AVERAGE(IF(BO398:CR398&gt;=$CU$8,E398:AH398,""))-$B398</f>
        <v>5.3646666666666655E-2</v>
      </c>
      <c r="CV398" s="2">
        <f t="array" ref="CV398">AVERAGE(IF(BO398:CR398&lt;=$CV$8,E398:AH398,""))-$B398</f>
        <v>4.1440000000000005E-2</v>
      </c>
      <c r="CW398" s="2">
        <f t="shared" si="519"/>
        <v>1.220666666666665E-2</v>
      </c>
      <c r="CX398" s="2">
        <f t="shared" si="520"/>
        <v>4.6699999999999998E-2</v>
      </c>
      <c r="CY398" s="2">
        <f t="shared" si="521"/>
        <v>2.0829999999999987E-2</v>
      </c>
      <c r="CZ398" s="2"/>
      <c r="DA398" s="1">
        <f t="shared" si="522"/>
        <v>7.8803262765181108</v>
      </c>
      <c r="DB398" s="1">
        <f t="shared" si="523"/>
        <v>14.893139245475799</v>
      </c>
      <c r="DC398" s="1">
        <f t="shared" si="524"/>
        <v>45.702212427350496</v>
      </c>
      <c r="DD398" s="1">
        <f t="shared" si="525"/>
        <v>6.7561887648083658</v>
      </c>
      <c r="DE398" s="3">
        <f t="shared" si="526"/>
        <v>1.8793694642857148</v>
      </c>
    </row>
    <row r="399" spans="1:109" x14ac:dyDescent="0.25">
      <c r="A399">
        <v>195810</v>
      </c>
      <c r="B399" s="10">
        <v>1.8E-3</v>
      </c>
      <c r="C399" s="11">
        <v>2.5700000000000001E-2</v>
      </c>
      <c r="E399" s="7">
        <v>1.78E-2</v>
      </c>
      <c r="F399" s="7">
        <v>5.9900000000000002E-2</v>
      </c>
      <c r="G399" s="7">
        <v>1.7000000000000001E-2</v>
      </c>
      <c r="H399" s="7">
        <v>7.9200000000000007E-2</v>
      </c>
      <c r="I399" s="7">
        <v>5.2499999999999998E-2</v>
      </c>
      <c r="J399" s="7">
        <v>9.69E-2</v>
      </c>
      <c r="K399" s="7">
        <v>-2.3E-3</v>
      </c>
      <c r="L399" s="7">
        <v>1.0500000000000001E-2</v>
      </c>
      <c r="M399" s="7">
        <v>8.0000000000000002E-3</v>
      </c>
      <c r="N399" s="7">
        <v>3.44E-2</v>
      </c>
      <c r="O399" s="7">
        <v>1.3600000000000001E-2</v>
      </c>
      <c r="P399" s="7">
        <v>4.9100000000000005E-2</v>
      </c>
      <c r="Q399" s="7">
        <v>3.2400000000000005E-2</v>
      </c>
      <c r="R399" s="7">
        <v>4.02E-2</v>
      </c>
      <c r="S399" s="7">
        <v>2.7799999999999998E-2</v>
      </c>
      <c r="T399" s="7">
        <v>6.0900000000000003E-2</v>
      </c>
      <c r="U399" s="7">
        <v>3.0800000000000001E-2</v>
      </c>
      <c r="V399" s="7">
        <v>2.5600000000000001E-2</v>
      </c>
      <c r="W399" s="7">
        <v>1.3100000000000001E-2</v>
      </c>
      <c r="X399" s="7">
        <v>4.2699999999999995E-2</v>
      </c>
      <c r="Y399" s="7">
        <v>1.46E-2</v>
      </c>
      <c r="Z399" s="7">
        <v>4.3799999999999999E-2</v>
      </c>
      <c r="AA399" s="7">
        <v>0.05</v>
      </c>
      <c r="AB399" s="7">
        <v>2.3400000000000001E-2</v>
      </c>
      <c r="AC399" s="7">
        <v>3.7900000000000003E-2</v>
      </c>
      <c r="AD399" s="7">
        <v>1.23E-2</v>
      </c>
      <c r="AE399" s="7">
        <v>2.0499999999999997E-2</v>
      </c>
      <c r="AF399" s="7">
        <v>3.7600000000000001E-2</v>
      </c>
      <c r="AG399" s="7">
        <v>3.6799999999999999E-2</v>
      </c>
      <c r="AH399" s="7">
        <v>3.6200000000000003E-2</v>
      </c>
      <c r="AJ399" s="2">
        <f t="shared" ref="AJ399:BM399" si="610">AVERAGE(E387:E398)</f>
        <v>2.6291666666666661E-2</v>
      </c>
      <c r="AK399" s="2">
        <f t="shared" si="610"/>
        <v>3.1833333333333332E-2</v>
      </c>
      <c r="AL399" s="2">
        <f t="shared" si="610"/>
        <v>3.335833333333333E-2</v>
      </c>
      <c r="AM399" s="2">
        <f t="shared" si="610"/>
        <v>2.6883333333333332E-2</v>
      </c>
      <c r="AN399" s="2">
        <f t="shared" si="610"/>
        <v>1.9333333333333334E-2</v>
      </c>
      <c r="AO399" s="2">
        <f t="shared" si="610"/>
        <v>2.6091666666666669E-2</v>
      </c>
      <c r="AP399" s="2">
        <f t="shared" si="610"/>
        <v>1.4358333333333334E-2</v>
      </c>
      <c r="AQ399" s="2">
        <f t="shared" si="610"/>
        <v>4.2783333333333333E-2</v>
      </c>
      <c r="AR399" s="2">
        <f t="shared" si="610"/>
        <v>1.3591666666666669E-2</v>
      </c>
      <c r="AS399" s="2">
        <f t="shared" si="610"/>
        <v>3.0591666666666666E-2</v>
      </c>
      <c r="AT399" s="2">
        <f t="shared" si="610"/>
        <v>2.145833333333334E-2</v>
      </c>
      <c r="AU399" s="2">
        <f t="shared" si="610"/>
        <v>2.1316666666666675E-2</v>
      </c>
      <c r="AV399" s="2">
        <f t="shared" si="610"/>
        <v>1.7541666666666667E-2</v>
      </c>
      <c r="AW399" s="2">
        <f t="shared" si="610"/>
        <v>1.4116666666666666E-2</v>
      </c>
      <c r="AX399" s="2">
        <f t="shared" si="610"/>
        <v>1.7716666666666669E-2</v>
      </c>
      <c r="AY399" s="2">
        <f t="shared" si="610"/>
        <v>1.8725000000000002E-2</v>
      </c>
      <c r="AZ399" s="2">
        <f t="shared" si="610"/>
        <v>6.2750000000000002E-3</v>
      </c>
      <c r="BA399" s="2">
        <f t="shared" si="610"/>
        <v>1.8033333333333332E-2</v>
      </c>
      <c r="BB399" s="2">
        <f t="shared" si="610"/>
        <v>8.958333333333332E-3</v>
      </c>
      <c r="BC399" s="2">
        <f t="shared" si="610"/>
        <v>2.3341666666666667E-2</v>
      </c>
      <c r="BD399" s="2">
        <f t="shared" si="610"/>
        <v>1.7966666666666669E-2</v>
      </c>
      <c r="BE399" s="2">
        <f t="shared" si="610"/>
        <v>1.8699999999999998E-2</v>
      </c>
      <c r="BF399" s="2">
        <f t="shared" si="610"/>
        <v>2.6241666666666667E-2</v>
      </c>
      <c r="BG399" s="2">
        <f t="shared" si="610"/>
        <v>2.2341666666666666E-2</v>
      </c>
      <c r="BH399" s="2">
        <f t="shared" si="610"/>
        <v>2.2266666666666671E-2</v>
      </c>
      <c r="BI399" s="2">
        <f t="shared" si="610"/>
        <v>1.2058333333333332E-2</v>
      </c>
      <c r="BJ399" s="2">
        <f t="shared" si="610"/>
        <v>2.5658333333333339E-2</v>
      </c>
      <c r="BK399" s="2">
        <f t="shared" si="610"/>
        <v>3.2599999999999997E-2</v>
      </c>
      <c r="BL399" s="2">
        <f t="shared" si="610"/>
        <v>2.0649999999999998E-2</v>
      </c>
      <c r="BM399" s="2">
        <f t="shared" si="610"/>
        <v>2.2583333333333334E-2</v>
      </c>
      <c r="BO399">
        <f t="shared" si="530"/>
        <v>24</v>
      </c>
      <c r="BP399">
        <f t="shared" si="531"/>
        <v>27</v>
      </c>
      <c r="BQ399">
        <f t="shared" si="532"/>
        <v>29</v>
      </c>
      <c r="BR399">
        <f t="shared" si="533"/>
        <v>25</v>
      </c>
      <c r="BS399">
        <f t="shared" si="534"/>
        <v>13</v>
      </c>
      <c r="BT399">
        <f t="shared" si="535"/>
        <v>22</v>
      </c>
      <c r="BU399">
        <f t="shared" si="536"/>
        <v>6</v>
      </c>
      <c r="BV399">
        <f t="shared" si="537"/>
        <v>30</v>
      </c>
      <c r="BW399">
        <f t="shared" si="538"/>
        <v>4</v>
      </c>
      <c r="BX399">
        <f t="shared" si="539"/>
        <v>26</v>
      </c>
      <c r="BY399">
        <f t="shared" si="540"/>
        <v>16</v>
      </c>
      <c r="BZ399">
        <f t="shared" si="541"/>
        <v>15</v>
      </c>
      <c r="CA399">
        <f t="shared" si="542"/>
        <v>7</v>
      </c>
      <c r="CB399">
        <f t="shared" si="543"/>
        <v>5</v>
      </c>
      <c r="CC399">
        <f t="shared" si="544"/>
        <v>8</v>
      </c>
      <c r="CD399">
        <f t="shared" si="545"/>
        <v>12</v>
      </c>
      <c r="CE399">
        <f t="shared" si="546"/>
        <v>1</v>
      </c>
      <c r="CF399">
        <f t="shared" si="547"/>
        <v>10</v>
      </c>
      <c r="CG399">
        <f t="shared" si="548"/>
        <v>2</v>
      </c>
      <c r="CH399">
        <f t="shared" si="549"/>
        <v>20</v>
      </c>
      <c r="CI399">
        <f t="shared" si="550"/>
        <v>9</v>
      </c>
      <c r="CJ399">
        <f t="shared" si="551"/>
        <v>11</v>
      </c>
      <c r="CK399">
        <f t="shared" si="552"/>
        <v>23</v>
      </c>
      <c r="CL399">
        <f t="shared" si="553"/>
        <v>18</v>
      </c>
      <c r="CM399">
        <f t="shared" si="554"/>
        <v>17</v>
      </c>
      <c r="CN399">
        <f t="shared" si="555"/>
        <v>3</v>
      </c>
      <c r="CO399">
        <f t="shared" si="556"/>
        <v>21</v>
      </c>
      <c r="CP399">
        <f t="shared" si="557"/>
        <v>28</v>
      </c>
      <c r="CQ399">
        <f t="shared" si="558"/>
        <v>14</v>
      </c>
      <c r="CR399">
        <f t="shared" si="559"/>
        <v>19</v>
      </c>
      <c r="CU399" s="2">
        <f t="array" ref="CU399">AVERAGE(IF(BO399:CR399&gt;=$CU$8,E399:AH399,""))-$B399</f>
        <v>3.6706666666666658E-2</v>
      </c>
      <c r="CV399" s="2">
        <f t="array" ref="CV399">AVERAGE(IF(BO399:CR399&lt;=$CV$8,E399:AH399,""))-$B399</f>
        <v>2.7906666666666666E-2</v>
      </c>
      <c r="CW399" s="2">
        <f t="shared" si="519"/>
        <v>8.7999999999999919E-3</v>
      </c>
      <c r="CX399" s="2">
        <f t="shared" si="520"/>
        <v>2.5700000000000001E-2</v>
      </c>
      <c r="CY399" s="2">
        <f t="shared" si="521"/>
        <v>1.3024999999999995E-2</v>
      </c>
      <c r="CZ399" s="2"/>
      <c r="DA399" s="1">
        <f t="shared" si="522"/>
        <v>7.9638577350492019</v>
      </c>
      <c r="DB399" s="1">
        <f t="shared" si="523"/>
        <v>15.302700574726385</v>
      </c>
      <c r="DC399" s="1">
        <f t="shared" si="524"/>
        <v>47.46205228721967</v>
      </c>
      <c r="DD399" s="1">
        <f t="shared" si="525"/>
        <v>6.9568926123816066</v>
      </c>
      <c r="DE399" s="3">
        <f t="shared" si="526"/>
        <v>1.8881694642857147</v>
      </c>
    </row>
    <row r="400" spans="1:109" x14ac:dyDescent="0.25">
      <c r="A400">
        <v>195811</v>
      </c>
      <c r="B400" s="10">
        <v>1.1000000000000001E-3</v>
      </c>
      <c r="C400" s="11">
        <v>2.9399999999999999E-2</v>
      </c>
      <c r="E400" s="7">
        <v>4.8200000000000007E-2</v>
      </c>
      <c r="F400" s="7">
        <v>5.5300000000000002E-2</v>
      </c>
      <c r="G400" s="7">
        <v>1.77E-2</v>
      </c>
      <c r="H400" s="7">
        <v>4.7699999999999999E-2</v>
      </c>
      <c r="I400" s="7">
        <v>8.0799999999999997E-2</v>
      </c>
      <c r="J400" s="7">
        <v>4.6699999999999998E-2</v>
      </c>
      <c r="K400" s="7">
        <v>2.2400000000000003E-2</v>
      </c>
      <c r="L400" s="7">
        <v>8.0299999999999996E-2</v>
      </c>
      <c r="M400" s="7">
        <v>3.4100000000000005E-2</v>
      </c>
      <c r="N400" s="7">
        <v>2.6800000000000001E-2</v>
      </c>
      <c r="O400" s="7">
        <v>4.0599999999999997E-2</v>
      </c>
      <c r="P400" s="7">
        <v>6.0000000000000001E-3</v>
      </c>
      <c r="Q400" s="7">
        <v>4.1799999999999997E-2</v>
      </c>
      <c r="R400" s="7">
        <v>3.9E-2</v>
      </c>
      <c r="S400" s="7">
        <v>2.9600000000000001E-2</v>
      </c>
      <c r="T400" s="7">
        <v>2.0999999999999999E-3</v>
      </c>
      <c r="U400" s="7">
        <v>1.7100000000000001E-2</v>
      </c>
      <c r="V400" s="7">
        <v>-9.4999999999999998E-3</v>
      </c>
      <c r="W400" s="7">
        <v>1.9800000000000002E-2</v>
      </c>
      <c r="X400" s="7">
        <v>2.9500000000000002E-2</v>
      </c>
      <c r="Y400" s="7">
        <v>2.1400000000000002E-2</v>
      </c>
      <c r="Z400" s="7">
        <v>6.9000000000000006E-2</v>
      </c>
      <c r="AA400" s="7">
        <v>4.8300000000000003E-2</v>
      </c>
      <c r="AB400" s="7">
        <v>3.5499999999999997E-2</v>
      </c>
      <c r="AC400" s="7">
        <v>5.7599999999999998E-2</v>
      </c>
      <c r="AD400" s="7">
        <v>4.1100000000000005E-2</v>
      </c>
      <c r="AE400" s="7">
        <v>5.6300000000000003E-2</v>
      </c>
      <c r="AF400" s="7">
        <v>0.14419999999999999</v>
      </c>
      <c r="AG400" s="7">
        <v>2.3300000000000001E-2</v>
      </c>
      <c r="AH400" s="7">
        <v>4.0399999999999998E-2</v>
      </c>
      <c r="AJ400" s="2">
        <f t="shared" ref="AJ400:BM400" si="611">AVERAGE(E388:E399)</f>
        <v>2.9383333333333331E-2</v>
      </c>
      <c r="AK400" s="2">
        <f t="shared" si="611"/>
        <v>3.8566666666666673E-2</v>
      </c>
      <c r="AL400" s="2">
        <f t="shared" si="611"/>
        <v>3.3950000000000001E-2</v>
      </c>
      <c r="AM400" s="2">
        <f t="shared" si="611"/>
        <v>4.1524999999999999E-2</v>
      </c>
      <c r="AN400" s="2">
        <f t="shared" si="611"/>
        <v>2.9975000000000002E-2</v>
      </c>
      <c r="AO400" s="2">
        <f t="shared" si="611"/>
        <v>3.6575000000000003E-2</v>
      </c>
      <c r="AP400" s="2">
        <f t="shared" si="611"/>
        <v>1.714166666666667E-2</v>
      </c>
      <c r="AQ400" s="2">
        <f t="shared" si="611"/>
        <v>4.4224999999999993E-2</v>
      </c>
      <c r="AR400" s="2">
        <f t="shared" si="611"/>
        <v>1.7166666666666667E-2</v>
      </c>
      <c r="AS400" s="2">
        <f t="shared" si="611"/>
        <v>3.990833333333333E-2</v>
      </c>
      <c r="AT400" s="2">
        <f t="shared" si="611"/>
        <v>2.5875000000000006E-2</v>
      </c>
      <c r="AU400" s="2">
        <f t="shared" si="611"/>
        <v>3.1775000000000005E-2</v>
      </c>
      <c r="AV400" s="2">
        <f t="shared" si="611"/>
        <v>2.5591666666666665E-2</v>
      </c>
      <c r="AW400" s="2">
        <f t="shared" si="611"/>
        <v>1.9366666666666667E-2</v>
      </c>
      <c r="AX400" s="2">
        <f t="shared" si="611"/>
        <v>2.2875000000000003E-2</v>
      </c>
      <c r="AY400" s="2">
        <f t="shared" si="611"/>
        <v>2.7025000000000004E-2</v>
      </c>
      <c r="AZ400" s="2">
        <f t="shared" si="611"/>
        <v>1.4433333333333334E-2</v>
      </c>
      <c r="BA400" s="2">
        <f t="shared" si="611"/>
        <v>2.4108333333333332E-2</v>
      </c>
      <c r="BB400" s="2">
        <f t="shared" si="611"/>
        <v>1.4866666666666667E-2</v>
      </c>
      <c r="BC400" s="2">
        <f t="shared" si="611"/>
        <v>2.7483333333333335E-2</v>
      </c>
      <c r="BD400" s="2">
        <f t="shared" si="611"/>
        <v>2.0933333333333335E-2</v>
      </c>
      <c r="BE400" s="2">
        <f t="shared" si="611"/>
        <v>2.4216666666666668E-2</v>
      </c>
      <c r="BF400" s="2">
        <f t="shared" si="611"/>
        <v>3.1333333333333331E-2</v>
      </c>
      <c r="BG400" s="2">
        <f t="shared" si="611"/>
        <v>2.75E-2</v>
      </c>
      <c r="BH400" s="2">
        <f t="shared" si="611"/>
        <v>3.1458333333333331E-2</v>
      </c>
      <c r="BI400" s="2">
        <f t="shared" si="611"/>
        <v>2.0166666666666666E-2</v>
      </c>
      <c r="BJ400" s="2">
        <f t="shared" si="611"/>
        <v>3.0008333333333342E-2</v>
      </c>
      <c r="BK400" s="2">
        <f t="shared" si="611"/>
        <v>4.265E-2</v>
      </c>
      <c r="BL400" s="2">
        <f t="shared" si="611"/>
        <v>2.8358333333333333E-2</v>
      </c>
      <c r="BM400" s="2">
        <f t="shared" si="611"/>
        <v>2.9016666666666673E-2</v>
      </c>
      <c r="BO400">
        <f t="shared" si="530"/>
        <v>18</v>
      </c>
      <c r="BP400">
        <f t="shared" si="531"/>
        <v>26</v>
      </c>
      <c r="BQ400">
        <f t="shared" si="532"/>
        <v>24</v>
      </c>
      <c r="BR400">
        <f t="shared" si="533"/>
        <v>28</v>
      </c>
      <c r="BS400">
        <f t="shared" si="534"/>
        <v>19</v>
      </c>
      <c r="BT400">
        <f t="shared" si="535"/>
        <v>25</v>
      </c>
      <c r="BU400">
        <f t="shared" si="536"/>
        <v>3</v>
      </c>
      <c r="BV400">
        <f t="shared" si="537"/>
        <v>30</v>
      </c>
      <c r="BW400">
        <f t="shared" si="538"/>
        <v>4</v>
      </c>
      <c r="BX400">
        <f t="shared" si="539"/>
        <v>27</v>
      </c>
      <c r="BY400">
        <f t="shared" si="540"/>
        <v>12</v>
      </c>
      <c r="BZ400">
        <f t="shared" si="541"/>
        <v>23</v>
      </c>
      <c r="CA400">
        <f t="shared" si="542"/>
        <v>11</v>
      </c>
      <c r="CB400">
        <f t="shared" si="543"/>
        <v>5</v>
      </c>
      <c r="CC400">
        <f t="shared" si="544"/>
        <v>8</v>
      </c>
      <c r="CD400">
        <f t="shared" si="545"/>
        <v>13</v>
      </c>
      <c r="CE400">
        <f t="shared" si="546"/>
        <v>1</v>
      </c>
      <c r="CF400">
        <f t="shared" si="547"/>
        <v>9</v>
      </c>
      <c r="CG400">
        <f t="shared" si="548"/>
        <v>2</v>
      </c>
      <c r="CH400">
        <f t="shared" si="549"/>
        <v>14</v>
      </c>
      <c r="CI400">
        <f t="shared" si="550"/>
        <v>7</v>
      </c>
      <c r="CJ400">
        <f t="shared" si="551"/>
        <v>10</v>
      </c>
      <c r="CK400">
        <f t="shared" si="552"/>
        <v>21</v>
      </c>
      <c r="CL400">
        <f t="shared" si="553"/>
        <v>15</v>
      </c>
      <c r="CM400">
        <f t="shared" si="554"/>
        <v>22</v>
      </c>
      <c r="CN400">
        <f t="shared" si="555"/>
        <v>6</v>
      </c>
      <c r="CO400">
        <f t="shared" si="556"/>
        <v>20</v>
      </c>
      <c r="CP400">
        <f t="shared" si="557"/>
        <v>29</v>
      </c>
      <c r="CQ400">
        <f t="shared" si="558"/>
        <v>16</v>
      </c>
      <c r="CR400">
        <f t="shared" si="559"/>
        <v>17</v>
      </c>
      <c r="CU400" s="2">
        <f t="array" ref="CU400">AVERAGE(IF(BO400:CR400&gt;=$CU$8,E400:AH400,""))-$B400</f>
        <v>5.0873333333333333E-2</v>
      </c>
      <c r="CV400" s="2">
        <f t="array" ref="CV400">AVERAGE(IF(BO400:CR400&lt;=$CV$8,E400:AH400,""))-$B400</f>
        <v>2.7800000000000002E-2</v>
      </c>
      <c r="CW400" s="2">
        <f t="shared" si="519"/>
        <v>2.3073333333333331E-2</v>
      </c>
      <c r="CX400" s="2">
        <f t="shared" si="520"/>
        <v>2.9399999999999999E-2</v>
      </c>
      <c r="CY400" s="2">
        <f t="shared" si="521"/>
        <v>2.4654999999999996E-2</v>
      </c>
      <c r="CZ400" s="2"/>
      <c r="DA400" s="1">
        <f t="shared" si="522"/>
        <v>8.1563707226977922</v>
      </c>
      <c r="DB400" s="1">
        <f t="shared" si="523"/>
        <v>15.769432942255543</v>
      </c>
      <c r="DC400" s="1">
        <f t="shared" si="524"/>
        <v>49.928813351427436</v>
      </c>
      <c r="DD400" s="1">
        <f t="shared" si="525"/>
        <v>7.1579468088794362</v>
      </c>
      <c r="DE400" s="3">
        <f t="shared" si="526"/>
        <v>1.911242797619048</v>
      </c>
    </row>
    <row r="401" spans="1:109" x14ac:dyDescent="0.25">
      <c r="A401">
        <v>195812</v>
      </c>
      <c r="B401" s="10">
        <v>2.2000000000000001E-3</v>
      </c>
      <c r="C401" s="11">
        <v>5.0700000000000002E-2</v>
      </c>
      <c r="E401" s="7">
        <v>2.8900000000000002E-2</v>
      </c>
      <c r="F401" s="7">
        <v>6.9999999999999993E-3</v>
      </c>
      <c r="G401" s="7">
        <v>3.7700000000000004E-2</v>
      </c>
      <c r="H401" s="7">
        <v>2.8999999999999998E-3</v>
      </c>
      <c r="I401" s="7">
        <v>-1.6399999999999998E-2</v>
      </c>
      <c r="J401" s="7">
        <v>1.9800000000000002E-2</v>
      </c>
      <c r="K401" s="7">
        <v>4.1500000000000002E-2</v>
      </c>
      <c r="L401" s="7">
        <v>4.6100000000000002E-2</v>
      </c>
      <c r="M401" s="7">
        <v>5.8099999999999999E-2</v>
      </c>
      <c r="N401" s="7">
        <v>3.4599999999999999E-2</v>
      </c>
      <c r="O401" s="7">
        <v>5.0599999999999999E-2</v>
      </c>
      <c r="P401" s="7">
        <v>6.7300000000000013E-2</v>
      </c>
      <c r="Q401" s="7">
        <v>2.86E-2</v>
      </c>
      <c r="R401" s="7">
        <v>0.1143</v>
      </c>
      <c r="S401" s="7">
        <v>3.6499999999999998E-2</v>
      </c>
      <c r="T401" s="7">
        <v>1.49E-2</v>
      </c>
      <c r="U401" s="7">
        <v>4.1500000000000002E-2</v>
      </c>
      <c r="V401" s="7">
        <v>3.9900000000000005E-2</v>
      </c>
      <c r="W401" s="7">
        <v>1.2E-2</v>
      </c>
      <c r="X401" s="7">
        <v>5.9299999999999999E-2</v>
      </c>
      <c r="Y401" s="7">
        <v>0.1328</v>
      </c>
      <c r="Z401" s="7">
        <v>9.0800000000000006E-2</v>
      </c>
      <c r="AA401" s="7">
        <v>0.1489</v>
      </c>
      <c r="AB401" s="7">
        <v>3.1899999999999998E-2</v>
      </c>
      <c r="AC401" s="7">
        <v>2.3E-2</v>
      </c>
      <c r="AD401" s="7">
        <v>5.2400000000000002E-2</v>
      </c>
      <c r="AE401" s="7">
        <v>5.2400000000000002E-2</v>
      </c>
      <c r="AF401" s="7">
        <v>-1.6799999999999999E-2</v>
      </c>
      <c r="AG401" s="7">
        <v>4.2599999999999999E-2</v>
      </c>
      <c r="AH401" s="7">
        <v>8.0700000000000008E-2</v>
      </c>
      <c r="AJ401" s="2">
        <f t="shared" ref="AJ401:BM401" si="612">AVERAGE(E389:E400)</f>
        <v>3.0525E-2</v>
      </c>
      <c r="AK401" s="2">
        <f t="shared" si="612"/>
        <v>3.8800000000000001E-2</v>
      </c>
      <c r="AL401" s="2">
        <f t="shared" si="612"/>
        <v>3.2233333333333336E-2</v>
      </c>
      <c r="AM401" s="2">
        <f t="shared" si="612"/>
        <v>4.2008333333333335E-2</v>
      </c>
      <c r="AN401" s="2">
        <f t="shared" si="612"/>
        <v>3.556666666666667E-2</v>
      </c>
      <c r="AO401" s="2">
        <f t="shared" si="612"/>
        <v>3.7308333333333339E-2</v>
      </c>
      <c r="AP401" s="2">
        <f t="shared" si="612"/>
        <v>2.0391666666666669E-2</v>
      </c>
      <c r="AQ401" s="2">
        <f t="shared" si="612"/>
        <v>4.3766666666666669E-2</v>
      </c>
      <c r="AR401" s="2">
        <f t="shared" si="612"/>
        <v>1.5925000000000005E-2</v>
      </c>
      <c r="AS401" s="2">
        <f t="shared" si="612"/>
        <v>3.9991666666666668E-2</v>
      </c>
      <c r="AT401" s="2">
        <f t="shared" si="612"/>
        <v>2.5275000000000002E-2</v>
      </c>
      <c r="AU401" s="2">
        <f t="shared" si="612"/>
        <v>3.3125000000000009E-2</v>
      </c>
      <c r="AV401" s="2">
        <f t="shared" si="612"/>
        <v>3.0458333333333334E-2</v>
      </c>
      <c r="AW401" s="2">
        <f t="shared" si="612"/>
        <v>1.5808333333333334E-2</v>
      </c>
      <c r="AX401" s="2">
        <f t="shared" si="612"/>
        <v>2.8608333333333333E-2</v>
      </c>
      <c r="AY401" s="2">
        <f t="shared" si="612"/>
        <v>1.7266666666666666E-2</v>
      </c>
      <c r="AZ401" s="2">
        <f t="shared" si="612"/>
        <v>1.9108333333333335E-2</v>
      </c>
      <c r="BA401" s="2">
        <f t="shared" si="612"/>
        <v>2.4533333333333338E-2</v>
      </c>
      <c r="BB401" s="2">
        <f t="shared" si="612"/>
        <v>1.4466666666666669E-2</v>
      </c>
      <c r="BC401" s="2">
        <f t="shared" si="612"/>
        <v>2.6291666666666668E-2</v>
      </c>
      <c r="BD401" s="2">
        <f t="shared" si="612"/>
        <v>2.1475000000000005E-2</v>
      </c>
      <c r="BE401" s="2">
        <f t="shared" si="612"/>
        <v>2.753333333333333E-2</v>
      </c>
      <c r="BF401" s="2">
        <f t="shared" si="612"/>
        <v>3.1766666666666672E-2</v>
      </c>
      <c r="BG401" s="2">
        <f t="shared" si="612"/>
        <v>2.4908333333333334E-2</v>
      </c>
      <c r="BH401" s="2">
        <f t="shared" si="612"/>
        <v>3.7808333333333333E-2</v>
      </c>
      <c r="BI401" s="2">
        <f t="shared" si="612"/>
        <v>2.1775000000000003E-2</v>
      </c>
      <c r="BJ401" s="2">
        <f t="shared" si="612"/>
        <v>3.3550000000000003E-2</v>
      </c>
      <c r="BK401" s="2">
        <f t="shared" si="612"/>
        <v>5.698333333333333E-2</v>
      </c>
      <c r="BL401" s="2">
        <f t="shared" si="612"/>
        <v>2.6649999999999997E-2</v>
      </c>
      <c r="BM401" s="2">
        <f t="shared" si="612"/>
        <v>3.3275000000000006E-2</v>
      </c>
      <c r="BO401">
        <f t="shared" si="530"/>
        <v>17</v>
      </c>
      <c r="BP401">
        <f t="shared" si="531"/>
        <v>26</v>
      </c>
      <c r="BQ401">
        <f t="shared" si="532"/>
        <v>19</v>
      </c>
      <c r="BR401">
        <f t="shared" si="533"/>
        <v>28</v>
      </c>
      <c r="BS401">
        <f t="shared" si="534"/>
        <v>23</v>
      </c>
      <c r="BT401">
        <f t="shared" si="535"/>
        <v>24</v>
      </c>
      <c r="BU401">
        <f t="shared" si="536"/>
        <v>6</v>
      </c>
      <c r="BV401">
        <f t="shared" si="537"/>
        <v>29</v>
      </c>
      <c r="BW401">
        <f t="shared" si="538"/>
        <v>3</v>
      </c>
      <c r="BX401">
        <f t="shared" si="539"/>
        <v>27</v>
      </c>
      <c r="BY401">
        <f t="shared" si="540"/>
        <v>11</v>
      </c>
      <c r="BZ401">
        <f t="shared" si="541"/>
        <v>20</v>
      </c>
      <c r="CA401">
        <f t="shared" si="542"/>
        <v>16</v>
      </c>
      <c r="CB401">
        <f t="shared" si="543"/>
        <v>2</v>
      </c>
      <c r="CC401">
        <f t="shared" si="544"/>
        <v>15</v>
      </c>
      <c r="CD401">
        <f t="shared" si="545"/>
        <v>4</v>
      </c>
      <c r="CE401">
        <f t="shared" si="546"/>
        <v>5</v>
      </c>
      <c r="CF401">
        <f t="shared" si="547"/>
        <v>9</v>
      </c>
      <c r="CG401">
        <f t="shared" si="548"/>
        <v>1</v>
      </c>
      <c r="CH401">
        <f t="shared" si="549"/>
        <v>12</v>
      </c>
      <c r="CI401">
        <f t="shared" si="550"/>
        <v>7</v>
      </c>
      <c r="CJ401">
        <f t="shared" si="551"/>
        <v>14</v>
      </c>
      <c r="CK401">
        <f t="shared" si="552"/>
        <v>18</v>
      </c>
      <c r="CL401">
        <f t="shared" si="553"/>
        <v>10</v>
      </c>
      <c r="CM401">
        <f t="shared" si="554"/>
        <v>25</v>
      </c>
      <c r="CN401">
        <f t="shared" si="555"/>
        <v>8</v>
      </c>
      <c r="CO401">
        <f t="shared" si="556"/>
        <v>22</v>
      </c>
      <c r="CP401">
        <f t="shared" si="557"/>
        <v>30</v>
      </c>
      <c r="CQ401">
        <f t="shared" si="558"/>
        <v>13</v>
      </c>
      <c r="CR401">
        <f t="shared" si="559"/>
        <v>21</v>
      </c>
      <c r="CU401" s="2">
        <f t="array" ref="CU401">AVERAGE(IF(BO401:CR401&gt;=$CU$8,E401:AH401,""))-$B401</f>
        <v>3.4113333333333336E-2</v>
      </c>
      <c r="CV401" s="2">
        <f t="array" ref="CV401">AVERAGE(IF(BO401:CR401&lt;=$CV$8,E401:AH401,""))-$B401</f>
        <v>5.2406666666666671E-2</v>
      </c>
      <c r="CW401" s="2">
        <f t="shared" si="519"/>
        <v>-1.8293333333333335E-2</v>
      </c>
      <c r="CX401" s="2">
        <f t="shared" si="520"/>
        <v>5.0700000000000002E-2</v>
      </c>
      <c r="CY401" s="2">
        <f t="shared" si="521"/>
        <v>-1.0450000000000008E-3</v>
      </c>
      <c r="CZ401" s="2"/>
      <c r="DA401" s="1">
        <f t="shared" si="522"/>
        <v>8.0251075298671743</v>
      </c>
      <c r="DB401" s="1">
        <f t="shared" si="523"/>
        <v>16.603635944900862</v>
      </c>
      <c r="DC401" s="1">
        <f t="shared" si="524"/>
        <v>51.741894993595608</v>
      </c>
      <c r="DD401" s="1">
        <f t="shared" si="525"/>
        <v>7.5488184242896459</v>
      </c>
      <c r="DE401" s="3">
        <f t="shared" si="526"/>
        <v>1.8929494642857148</v>
      </c>
    </row>
    <row r="402" spans="1:109" x14ac:dyDescent="0.25">
      <c r="A402">
        <v>195901</v>
      </c>
      <c r="B402" s="10">
        <v>2.0999999999999999E-3</v>
      </c>
      <c r="C402" s="11">
        <v>7.0999999999999995E-3</v>
      </c>
      <c r="E402" s="7">
        <v>2.3400000000000001E-2</v>
      </c>
      <c r="F402" s="7">
        <v>2.5099999999999997E-2</v>
      </c>
      <c r="G402" s="7">
        <v>8.7599999999999997E-2</v>
      </c>
      <c r="H402" s="7">
        <v>4.4900000000000002E-2</v>
      </c>
      <c r="I402" s="7">
        <v>3.8700000000000005E-2</v>
      </c>
      <c r="J402" s="7">
        <v>2.0499999999999997E-2</v>
      </c>
      <c r="K402" s="7">
        <v>8.1500000000000003E-2</v>
      </c>
      <c r="L402" s="7">
        <v>-6.1999999999999998E-3</v>
      </c>
      <c r="M402" s="7">
        <v>-2.7000000000000001E-3</v>
      </c>
      <c r="N402" s="7">
        <v>3.2599999999999997E-2</v>
      </c>
      <c r="O402" s="7">
        <v>1.8200000000000001E-2</v>
      </c>
      <c r="P402" s="7">
        <v>1.3899999999999999E-2</v>
      </c>
      <c r="Q402" s="7">
        <v>1.2800000000000001E-2</v>
      </c>
      <c r="R402" s="7">
        <v>-6.8000000000000005E-3</v>
      </c>
      <c r="S402" s="7">
        <v>-4.1999999999999997E-3</v>
      </c>
      <c r="T402" s="7">
        <v>2E-3</v>
      </c>
      <c r="U402" s="7">
        <v>4.7300000000000009E-2</v>
      </c>
      <c r="V402" s="7">
        <v>1.8700000000000001E-2</v>
      </c>
      <c r="W402" s="7">
        <v>4.8999999999999998E-3</v>
      </c>
      <c r="X402" s="7">
        <v>1.2500000000000001E-2</v>
      </c>
      <c r="Y402" s="7">
        <v>3.9100000000000003E-2</v>
      </c>
      <c r="Z402" s="7">
        <v>5.4900000000000004E-2</v>
      </c>
      <c r="AA402" s="7">
        <v>-3.8100000000000002E-2</v>
      </c>
      <c r="AB402" s="7">
        <v>7.7000000000000002E-3</v>
      </c>
      <c r="AC402" s="7">
        <v>3.7700000000000004E-2</v>
      </c>
      <c r="AD402" s="7">
        <v>1E-3</v>
      </c>
      <c r="AE402" s="7">
        <v>3.6900000000000002E-2</v>
      </c>
      <c r="AF402" s="7">
        <v>2.58E-2</v>
      </c>
      <c r="AG402" s="7">
        <v>-2.6099999999999998E-2</v>
      </c>
      <c r="AH402" s="7">
        <v>-1.3300000000000001E-2</v>
      </c>
      <c r="AJ402" s="2">
        <f t="shared" ref="AJ402:BM402" si="613">AVERAGE(E390:E401)</f>
        <v>3.1858333333333336E-2</v>
      </c>
      <c r="AK402" s="2">
        <f t="shared" si="613"/>
        <v>4.1849999999999998E-2</v>
      </c>
      <c r="AL402" s="2">
        <f t="shared" si="613"/>
        <v>3.2724999999999997E-2</v>
      </c>
      <c r="AM402" s="2">
        <f t="shared" si="613"/>
        <v>4.5850000000000002E-2</v>
      </c>
      <c r="AN402" s="2">
        <f t="shared" si="613"/>
        <v>3.4250000000000003E-2</v>
      </c>
      <c r="AO402" s="2">
        <f t="shared" si="613"/>
        <v>3.6525000000000002E-2</v>
      </c>
      <c r="AP402" s="2">
        <f t="shared" si="613"/>
        <v>2.5899999999999996E-2</v>
      </c>
      <c r="AQ402" s="2">
        <f t="shared" si="613"/>
        <v>4.800833333333334E-2</v>
      </c>
      <c r="AR402" s="2">
        <f t="shared" si="613"/>
        <v>2.3483333333333332E-2</v>
      </c>
      <c r="AS402" s="2">
        <f t="shared" si="613"/>
        <v>4.9033333333333338E-2</v>
      </c>
      <c r="AT402" s="2">
        <f t="shared" si="613"/>
        <v>3.1824999999999999E-2</v>
      </c>
      <c r="AU402" s="2">
        <f t="shared" si="613"/>
        <v>4.6108333333333341E-2</v>
      </c>
      <c r="AV402" s="2">
        <f t="shared" si="613"/>
        <v>3.9008333333333332E-2</v>
      </c>
      <c r="AW402" s="2">
        <f t="shared" si="613"/>
        <v>2.9283333333333331E-2</v>
      </c>
      <c r="AX402" s="2">
        <f t="shared" si="613"/>
        <v>3.7083333333333336E-2</v>
      </c>
      <c r="AY402" s="2">
        <f t="shared" si="613"/>
        <v>2.3266666666666672E-2</v>
      </c>
      <c r="AZ402" s="2">
        <f t="shared" si="613"/>
        <v>2.8808333333333335E-2</v>
      </c>
      <c r="BA402" s="2">
        <f t="shared" si="613"/>
        <v>3.4349999999999999E-2</v>
      </c>
      <c r="BB402" s="2">
        <f t="shared" si="613"/>
        <v>2.1275000000000002E-2</v>
      </c>
      <c r="BC402" s="2">
        <f t="shared" si="613"/>
        <v>2.9100000000000001E-2</v>
      </c>
      <c r="BD402" s="2">
        <f t="shared" si="613"/>
        <v>3.1491666666666668E-2</v>
      </c>
      <c r="BE402" s="2">
        <f t="shared" si="613"/>
        <v>3.6558333333333339E-2</v>
      </c>
      <c r="BF402" s="2">
        <f t="shared" si="613"/>
        <v>4.5233333333333341E-2</v>
      </c>
      <c r="BG402" s="2">
        <f t="shared" si="613"/>
        <v>3.0124999999999999E-2</v>
      </c>
      <c r="BH402" s="2">
        <f t="shared" si="613"/>
        <v>4.5199999999999997E-2</v>
      </c>
      <c r="BI402" s="2">
        <f t="shared" si="613"/>
        <v>2.9058333333333335E-2</v>
      </c>
      <c r="BJ402" s="2">
        <f t="shared" si="613"/>
        <v>3.9550000000000009E-2</v>
      </c>
      <c r="BK402" s="2">
        <f t="shared" si="613"/>
        <v>5.7033333333333325E-2</v>
      </c>
      <c r="BL402" s="2">
        <f t="shared" si="613"/>
        <v>3.0741666666666667E-2</v>
      </c>
      <c r="BM402" s="2">
        <f t="shared" si="613"/>
        <v>4.0508333333333334E-2</v>
      </c>
      <c r="BO402">
        <f t="shared" si="530"/>
        <v>13</v>
      </c>
      <c r="BP402">
        <f t="shared" si="531"/>
        <v>23</v>
      </c>
      <c r="BQ402">
        <f t="shared" si="532"/>
        <v>14</v>
      </c>
      <c r="BR402">
        <f t="shared" si="533"/>
        <v>26</v>
      </c>
      <c r="BS402">
        <f t="shared" si="534"/>
        <v>15</v>
      </c>
      <c r="BT402">
        <f t="shared" si="535"/>
        <v>17</v>
      </c>
      <c r="BU402">
        <f t="shared" si="536"/>
        <v>4</v>
      </c>
      <c r="BV402">
        <f t="shared" si="537"/>
        <v>28</v>
      </c>
      <c r="BW402">
        <f t="shared" si="538"/>
        <v>3</v>
      </c>
      <c r="BX402">
        <f t="shared" si="539"/>
        <v>29</v>
      </c>
      <c r="BY402">
        <f t="shared" si="540"/>
        <v>12</v>
      </c>
      <c r="BZ402">
        <f t="shared" si="541"/>
        <v>27</v>
      </c>
      <c r="CA402">
        <f t="shared" si="542"/>
        <v>20</v>
      </c>
      <c r="CB402">
        <f t="shared" si="543"/>
        <v>8</v>
      </c>
      <c r="CC402">
        <f t="shared" si="544"/>
        <v>19</v>
      </c>
      <c r="CD402">
        <f t="shared" si="545"/>
        <v>2</v>
      </c>
      <c r="CE402">
        <f t="shared" si="546"/>
        <v>5</v>
      </c>
      <c r="CF402">
        <f t="shared" si="547"/>
        <v>16</v>
      </c>
      <c r="CG402">
        <f t="shared" si="548"/>
        <v>1</v>
      </c>
      <c r="CH402">
        <f t="shared" si="549"/>
        <v>7</v>
      </c>
      <c r="CI402">
        <f t="shared" si="550"/>
        <v>11</v>
      </c>
      <c r="CJ402">
        <f t="shared" si="551"/>
        <v>18</v>
      </c>
      <c r="CK402">
        <f t="shared" si="552"/>
        <v>25</v>
      </c>
      <c r="CL402">
        <f t="shared" si="553"/>
        <v>9</v>
      </c>
      <c r="CM402">
        <f t="shared" si="554"/>
        <v>24</v>
      </c>
      <c r="CN402">
        <f t="shared" si="555"/>
        <v>6</v>
      </c>
      <c r="CO402">
        <f t="shared" si="556"/>
        <v>21</v>
      </c>
      <c r="CP402">
        <f t="shared" si="557"/>
        <v>30</v>
      </c>
      <c r="CQ402">
        <f t="shared" si="558"/>
        <v>10</v>
      </c>
      <c r="CR402">
        <f t="shared" si="559"/>
        <v>22</v>
      </c>
      <c r="CU402" s="2">
        <f t="array" ref="CU402">AVERAGE(IF(BO402:CR402&gt;=$CU$8,E402:AH402,""))-$B402</f>
        <v>1.5366666666666669E-2</v>
      </c>
      <c r="CV402" s="2">
        <f t="array" ref="CV402">AVERAGE(IF(BO402:CR402&lt;=$CV$8,E402:AH402,""))-$B402</f>
        <v>1.9786666666666668E-2</v>
      </c>
      <c r="CW402" s="2">
        <f t="shared" si="519"/>
        <v>-4.4199999999999986E-3</v>
      </c>
      <c r="CX402" s="2">
        <f t="shared" si="520"/>
        <v>7.0999999999999995E-3</v>
      </c>
      <c r="CY402" s="2">
        <f t="shared" si="521"/>
        <v>-1.5399999999999991E-3</v>
      </c>
      <c r="CZ402" s="2"/>
      <c r="DA402" s="1">
        <f t="shared" si="522"/>
        <v>8.0064892803978829</v>
      </c>
      <c r="DB402" s="1">
        <f t="shared" si="523"/>
        <v>16.756389395593953</v>
      </c>
      <c r="DC402" s="1">
        <f t="shared" si="524"/>
        <v>52.645653426150417</v>
      </c>
      <c r="DD402" s="1">
        <f t="shared" si="525"/>
        <v>7.7140368968692652</v>
      </c>
      <c r="DE402" s="3">
        <f t="shared" si="526"/>
        <v>1.8885294642857147</v>
      </c>
    </row>
    <row r="403" spans="1:109" x14ac:dyDescent="0.25">
      <c r="A403">
        <v>195902</v>
      </c>
      <c r="B403" s="10">
        <v>1.9E-3</v>
      </c>
      <c r="C403" s="11">
        <v>9.4000000000000004E-3</v>
      </c>
      <c r="E403" s="7">
        <v>2.92E-2</v>
      </c>
      <c r="F403" s="7">
        <v>2.98E-2</v>
      </c>
      <c r="G403" s="7">
        <v>7.4999999999999997E-3</v>
      </c>
      <c r="H403" s="7">
        <v>6.0999999999999999E-2</v>
      </c>
      <c r="I403" s="7">
        <v>-1.41E-2</v>
      </c>
      <c r="J403" s="7">
        <v>3.5200000000000002E-2</v>
      </c>
      <c r="K403" s="7">
        <v>5.2400000000000002E-2</v>
      </c>
      <c r="L403" s="7">
        <v>3.8600000000000002E-2</v>
      </c>
      <c r="M403" s="7">
        <v>5.2800000000000007E-2</v>
      </c>
      <c r="N403" s="7">
        <v>5.7099999999999998E-2</v>
      </c>
      <c r="O403" s="7">
        <v>3.3300000000000003E-2</v>
      </c>
      <c r="P403" s="7">
        <v>1.3200000000000002E-2</v>
      </c>
      <c r="Q403" s="7">
        <v>2.9900000000000003E-2</v>
      </c>
      <c r="R403" s="7">
        <v>4.5700000000000005E-2</v>
      </c>
      <c r="S403" s="7">
        <v>-5.8999999999999999E-3</v>
      </c>
      <c r="T403" s="7">
        <v>5.45E-2</v>
      </c>
      <c r="U403" s="7">
        <v>-1.7399999999999999E-2</v>
      </c>
      <c r="V403" s="7">
        <v>-1.0700000000000001E-2</v>
      </c>
      <c r="W403" s="7">
        <v>-7.4999999999999997E-2</v>
      </c>
      <c r="X403" s="7">
        <v>1.26E-2</v>
      </c>
      <c r="Y403" s="7">
        <v>4.8499999999999995E-2</v>
      </c>
      <c r="Z403" s="7">
        <v>-8.6E-3</v>
      </c>
      <c r="AA403" s="7">
        <v>5.7999999999999996E-2</v>
      </c>
      <c r="AB403" s="7">
        <v>3.5000000000000003E-2</v>
      </c>
      <c r="AC403" s="7">
        <v>1.26E-2</v>
      </c>
      <c r="AD403" s="7">
        <v>1.3300000000000001E-2</v>
      </c>
      <c r="AE403" s="7">
        <v>2.7799999999999998E-2</v>
      </c>
      <c r="AF403" s="7">
        <v>3.2100000000000004E-2</v>
      </c>
      <c r="AG403" s="7">
        <v>2.3599999999999999E-2</v>
      </c>
      <c r="AH403" s="7">
        <v>4.5899999999999996E-2</v>
      </c>
      <c r="AJ403" s="2">
        <f t="shared" ref="AJ403:BM403" si="614">AVERAGE(E391:E402)</f>
        <v>2.8066666666666667E-2</v>
      </c>
      <c r="AK403" s="2">
        <f t="shared" si="614"/>
        <v>3.7850000000000002E-2</v>
      </c>
      <c r="AL403" s="2">
        <f t="shared" si="614"/>
        <v>3.5041666666666672E-2</v>
      </c>
      <c r="AM403" s="2">
        <f t="shared" si="614"/>
        <v>4.1274999999999999E-2</v>
      </c>
      <c r="AN403" s="2">
        <f t="shared" si="614"/>
        <v>3.2724999999999997E-2</v>
      </c>
      <c r="AO403" s="2">
        <f t="shared" si="614"/>
        <v>3.6250000000000004E-2</v>
      </c>
      <c r="AP403" s="2">
        <f t="shared" si="614"/>
        <v>2.5608333333333334E-2</v>
      </c>
      <c r="AQ403" s="2">
        <f t="shared" si="614"/>
        <v>4.7833333333333339E-2</v>
      </c>
      <c r="AR403" s="2">
        <f t="shared" si="614"/>
        <v>2.0433333333333335E-2</v>
      </c>
      <c r="AS403" s="2">
        <f t="shared" si="614"/>
        <v>3.821666666666667E-2</v>
      </c>
      <c r="AT403" s="2">
        <f t="shared" si="614"/>
        <v>2.7758333333333329E-2</v>
      </c>
      <c r="AU403" s="2">
        <f t="shared" si="614"/>
        <v>4.014166666666668E-2</v>
      </c>
      <c r="AV403" s="2">
        <f t="shared" si="614"/>
        <v>3.1199999999999995E-2</v>
      </c>
      <c r="AW403" s="2">
        <f t="shared" si="614"/>
        <v>2.5791666666666668E-2</v>
      </c>
      <c r="AX403" s="2">
        <f t="shared" si="614"/>
        <v>3.3700000000000001E-2</v>
      </c>
      <c r="AY403" s="2">
        <f t="shared" si="614"/>
        <v>1.8950000000000002E-2</v>
      </c>
      <c r="AZ403" s="2">
        <f t="shared" si="614"/>
        <v>2.5475000000000001E-2</v>
      </c>
      <c r="BA403" s="2">
        <f t="shared" si="614"/>
        <v>2.8358333333333333E-2</v>
      </c>
      <c r="BB403" s="2">
        <f t="shared" si="614"/>
        <v>2.044166666666667E-2</v>
      </c>
      <c r="BC403" s="2">
        <f t="shared" si="614"/>
        <v>2.4925000000000003E-2</v>
      </c>
      <c r="BD403" s="2">
        <f t="shared" si="614"/>
        <v>3.1200000000000006E-2</v>
      </c>
      <c r="BE403" s="2">
        <f t="shared" si="614"/>
        <v>3.7575000000000004E-2</v>
      </c>
      <c r="BF403" s="2">
        <f t="shared" si="614"/>
        <v>3.8149999999999996E-2</v>
      </c>
      <c r="BG403" s="2">
        <f t="shared" si="614"/>
        <v>2.6774999999999997E-2</v>
      </c>
      <c r="BH403" s="2">
        <f t="shared" si="614"/>
        <v>3.7533333333333335E-2</v>
      </c>
      <c r="BI403" s="2">
        <f t="shared" si="614"/>
        <v>2.5291666666666667E-2</v>
      </c>
      <c r="BJ403" s="2">
        <f t="shared" si="614"/>
        <v>3.5625000000000004E-2</v>
      </c>
      <c r="BK403" s="2">
        <f t="shared" si="614"/>
        <v>4.9341666666666666E-2</v>
      </c>
      <c r="BL403" s="2">
        <f t="shared" si="614"/>
        <v>2.1449999999999997E-2</v>
      </c>
      <c r="BM403" s="2">
        <f t="shared" si="614"/>
        <v>3.5041666666666665E-2</v>
      </c>
      <c r="BO403">
        <f t="shared" si="530"/>
        <v>12</v>
      </c>
      <c r="BP403">
        <f t="shared" si="531"/>
        <v>24</v>
      </c>
      <c r="BQ403">
        <f t="shared" si="532"/>
        <v>19</v>
      </c>
      <c r="BR403">
        <f t="shared" si="533"/>
        <v>28</v>
      </c>
      <c r="BS403">
        <f t="shared" si="534"/>
        <v>16</v>
      </c>
      <c r="BT403">
        <f t="shared" si="535"/>
        <v>21</v>
      </c>
      <c r="BU403">
        <f t="shared" si="536"/>
        <v>8</v>
      </c>
      <c r="BV403">
        <f t="shared" si="537"/>
        <v>29</v>
      </c>
      <c r="BW403">
        <f t="shared" si="538"/>
        <v>2</v>
      </c>
      <c r="BX403">
        <f t="shared" si="539"/>
        <v>26</v>
      </c>
      <c r="BY403">
        <f t="shared" si="540"/>
        <v>11</v>
      </c>
      <c r="BZ403">
        <f t="shared" si="541"/>
        <v>27</v>
      </c>
      <c r="CA403">
        <f t="shared" si="542"/>
        <v>14</v>
      </c>
      <c r="CB403">
        <f t="shared" si="543"/>
        <v>9</v>
      </c>
      <c r="CC403">
        <f t="shared" si="544"/>
        <v>17</v>
      </c>
      <c r="CD403">
        <f t="shared" si="545"/>
        <v>1</v>
      </c>
      <c r="CE403">
        <f t="shared" si="546"/>
        <v>7</v>
      </c>
      <c r="CF403">
        <f t="shared" si="547"/>
        <v>13</v>
      </c>
      <c r="CG403">
        <f t="shared" si="548"/>
        <v>3</v>
      </c>
      <c r="CH403">
        <f t="shared" si="549"/>
        <v>5</v>
      </c>
      <c r="CI403">
        <f t="shared" si="550"/>
        <v>15</v>
      </c>
      <c r="CJ403">
        <f t="shared" si="551"/>
        <v>23</v>
      </c>
      <c r="CK403">
        <f t="shared" si="552"/>
        <v>25</v>
      </c>
      <c r="CL403">
        <f t="shared" si="553"/>
        <v>10</v>
      </c>
      <c r="CM403">
        <f t="shared" si="554"/>
        <v>22</v>
      </c>
      <c r="CN403">
        <f t="shared" si="555"/>
        <v>6</v>
      </c>
      <c r="CO403">
        <f t="shared" si="556"/>
        <v>20</v>
      </c>
      <c r="CP403">
        <f t="shared" si="557"/>
        <v>30</v>
      </c>
      <c r="CQ403">
        <f t="shared" si="558"/>
        <v>4</v>
      </c>
      <c r="CR403">
        <f t="shared" si="559"/>
        <v>18</v>
      </c>
      <c r="CU403" s="2">
        <f t="array" ref="CU403">AVERAGE(IF(BO403:CR403&gt;=$CU$8,E403:AH403,""))-$B403</f>
        <v>2.4113333333333337E-2</v>
      </c>
      <c r="CV403" s="2">
        <f t="array" ref="CV403">AVERAGE(IF(BO403:CR403&lt;=$CV$8,E403:AH403,""))-$B403</f>
        <v>1.9946666666666665E-2</v>
      </c>
      <c r="CW403" s="2">
        <f t="shared" si="519"/>
        <v>4.1666666666666727E-3</v>
      </c>
      <c r="CX403" s="2">
        <f t="shared" si="520"/>
        <v>9.4000000000000004E-3</v>
      </c>
      <c r="CY403" s="2">
        <f t="shared" si="521"/>
        <v>5.4750000000000042E-3</v>
      </c>
      <c r="CZ403" s="2"/>
      <c r="DA403" s="1">
        <f t="shared" si="522"/>
        <v>8.0550619820322975</v>
      </c>
      <c r="DB403" s="1">
        <f t="shared" si="523"/>
        <v>16.945736595764167</v>
      </c>
      <c r="DC403" s="1">
        <f t="shared" si="524"/>
        <v>54.015142357276019</v>
      </c>
      <c r="DD403" s="1">
        <f t="shared" si="525"/>
        <v>7.8825628896095346</v>
      </c>
      <c r="DE403" s="3">
        <f t="shared" si="526"/>
        <v>1.8926961309523813</v>
      </c>
    </row>
    <row r="404" spans="1:109" x14ac:dyDescent="0.25">
      <c r="A404">
        <v>195903</v>
      </c>
      <c r="B404" s="10">
        <v>2.2000000000000001E-3</v>
      </c>
      <c r="C404" s="11">
        <v>2.3E-3</v>
      </c>
      <c r="E404" s="7">
        <v>-5.8999999999999999E-3</v>
      </c>
      <c r="F404" s="7">
        <v>-2.4300000000000002E-2</v>
      </c>
      <c r="G404" s="7">
        <v>2.35E-2</v>
      </c>
      <c r="H404" s="7">
        <v>4.8600000000000004E-2</v>
      </c>
      <c r="I404" s="7">
        <v>-1.1000000000000001E-3</v>
      </c>
      <c r="J404" s="7">
        <v>8.5099999999999995E-2</v>
      </c>
      <c r="K404" s="7">
        <v>-7.4000000000000003E-3</v>
      </c>
      <c r="L404" s="7">
        <v>4.2500000000000003E-2</v>
      </c>
      <c r="M404" s="7">
        <v>1.1599999999999999E-2</v>
      </c>
      <c r="N404" s="7">
        <v>1.2500000000000001E-2</v>
      </c>
      <c r="O404" s="7">
        <v>-2.0000000000000001E-4</v>
      </c>
      <c r="P404" s="7">
        <v>-3.6799999999999999E-2</v>
      </c>
      <c r="Q404" s="7">
        <v>-2.3E-3</v>
      </c>
      <c r="R404" s="7">
        <v>3.1800000000000002E-2</v>
      </c>
      <c r="S404" s="7">
        <v>-1.1399999999999999E-2</v>
      </c>
      <c r="T404" s="7">
        <v>3.6200000000000003E-2</v>
      </c>
      <c r="U404" s="7">
        <v>3.9E-2</v>
      </c>
      <c r="V404" s="7">
        <v>5.7999999999999996E-3</v>
      </c>
      <c r="W404" s="7">
        <v>2.1700000000000001E-2</v>
      </c>
      <c r="X404" s="7">
        <v>1.6399999999999998E-2</v>
      </c>
      <c r="Y404" s="7">
        <v>-4.3E-3</v>
      </c>
      <c r="Z404" s="7">
        <v>0.1454</v>
      </c>
      <c r="AA404" s="7">
        <v>1.46E-2</v>
      </c>
      <c r="AB404" s="7">
        <v>-7.1999999999999998E-3</v>
      </c>
      <c r="AC404" s="7">
        <v>-4.7000000000000002E-3</v>
      </c>
      <c r="AD404" s="7">
        <v>5.0000000000000001E-4</v>
      </c>
      <c r="AE404" s="7">
        <v>-2.0499999999999997E-2</v>
      </c>
      <c r="AF404" s="7">
        <v>5.9800000000000006E-2</v>
      </c>
      <c r="AG404" s="7">
        <v>-2.9500000000000002E-2</v>
      </c>
      <c r="AH404" s="7">
        <v>8.8000000000000005E-3</v>
      </c>
      <c r="AJ404" s="2">
        <f t="shared" ref="AJ404:BM404" si="615">AVERAGE(E392:E403)</f>
        <v>2.785E-2</v>
      </c>
      <c r="AK404" s="2">
        <f t="shared" si="615"/>
        <v>3.7925000000000007E-2</v>
      </c>
      <c r="AL404" s="2">
        <f t="shared" si="615"/>
        <v>3.5375000000000004E-2</v>
      </c>
      <c r="AM404" s="2">
        <f t="shared" si="615"/>
        <v>4.6850000000000003E-2</v>
      </c>
      <c r="AN404" s="2">
        <f t="shared" si="615"/>
        <v>3.4883333333333336E-2</v>
      </c>
      <c r="AO404" s="2">
        <f t="shared" si="615"/>
        <v>3.7216666666666669E-2</v>
      </c>
      <c r="AP404" s="2">
        <f t="shared" si="615"/>
        <v>2.8475E-2</v>
      </c>
      <c r="AQ404" s="2">
        <f t="shared" si="615"/>
        <v>4.6924999999999994E-2</v>
      </c>
      <c r="AR404" s="2">
        <f t="shared" si="615"/>
        <v>2.7966666666666671E-2</v>
      </c>
      <c r="AS404" s="2">
        <f t="shared" si="615"/>
        <v>4.4358333333333333E-2</v>
      </c>
      <c r="AT404" s="2">
        <f t="shared" si="615"/>
        <v>3.1191666666666663E-2</v>
      </c>
      <c r="AU404" s="2">
        <f t="shared" si="615"/>
        <v>4.0900000000000013E-2</v>
      </c>
      <c r="AV404" s="2">
        <f t="shared" si="615"/>
        <v>3.6516666666666663E-2</v>
      </c>
      <c r="AW404" s="2">
        <f t="shared" si="615"/>
        <v>3.2708333333333332E-2</v>
      </c>
      <c r="AX404" s="2">
        <f t="shared" si="615"/>
        <v>3.5049999999999998E-2</v>
      </c>
      <c r="AY404" s="2">
        <f t="shared" si="615"/>
        <v>2.514166666666667E-2</v>
      </c>
      <c r="AZ404" s="2">
        <f t="shared" si="615"/>
        <v>2.6783333333333336E-2</v>
      </c>
      <c r="BA404" s="2">
        <f t="shared" si="615"/>
        <v>2.9716666666666669E-2</v>
      </c>
      <c r="BB404" s="2">
        <f t="shared" si="615"/>
        <v>1.805E-2</v>
      </c>
      <c r="BC404" s="2">
        <f t="shared" si="615"/>
        <v>2.491666666666667E-2</v>
      </c>
      <c r="BD404" s="2">
        <f t="shared" si="615"/>
        <v>3.4691666666666669E-2</v>
      </c>
      <c r="BE404" s="2">
        <f t="shared" si="615"/>
        <v>3.3483333333333337E-2</v>
      </c>
      <c r="BF404" s="2">
        <f t="shared" si="615"/>
        <v>4.2174999999999997E-2</v>
      </c>
      <c r="BG404" s="2">
        <f t="shared" si="615"/>
        <v>3.1291666666666662E-2</v>
      </c>
      <c r="BH404" s="2">
        <f t="shared" si="615"/>
        <v>4.1541666666666664E-2</v>
      </c>
      <c r="BI404" s="2">
        <f t="shared" si="615"/>
        <v>2.605E-2</v>
      </c>
      <c r="BJ404" s="2">
        <f t="shared" si="615"/>
        <v>3.6566666666666671E-2</v>
      </c>
      <c r="BK404" s="2">
        <f t="shared" si="615"/>
        <v>5.2058333333333345E-2</v>
      </c>
      <c r="BL404" s="2">
        <f t="shared" si="615"/>
        <v>2.23E-2</v>
      </c>
      <c r="BM404" s="2">
        <f t="shared" si="615"/>
        <v>3.6491666666666665E-2</v>
      </c>
      <c r="BO404">
        <f t="shared" si="530"/>
        <v>7</v>
      </c>
      <c r="BP404">
        <f t="shared" si="531"/>
        <v>23</v>
      </c>
      <c r="BQ404">
        <f t="shared" si="532"/>
        <v>18</v>
      </c>
      <c r="BR404">
        <f t="shared" si="533"/>
        <v>28</v>
      </c>
      <c r="BS404">
        <f t="shared" si="534"/>
        <v>16</v>
      </c>
      <c r="BT404">
        <f t="shared" si="535"/>
        <v>22</v>
      </c>
      <c r="BU404">
        <f t="shared" si="536"/>
        <v>9</v>
      </c>
      <c r="BV404">
        <f t="shared" si="537"/>
        <v>29</v>
      </c>
      <c r="BW404">
        <f t="shared" si="538"/>
        <v>8</v>
      </c>
      <c r="BX404">
        <f t="shared" si="539"/>
        <v>27</v>
      </c>
      <c r="BY404">
        <f t="shared" si="540"/>
        <v>11</v>
      </c>
      <c r="BZ404">
        <f t="shared" si="541"/>
        <v>24</v>
      </c>
      <c r="CA404">
        <f t="shared" si="542"/>
        <v>20</v>
      </c>
      <c r="CB404">
        <f t="shared" si="543"/>
        <v>13</v>
      </c>
      <c r="CC404">
        <f t="shared" si="544"/>
        <v>17</v>
      </c>
      <c r="CD404">
        <f t="shared" si="545"/>
        <v>4</v>
      </c>
      <c r="CE404">
        <f t="shared" si="546"/>
        <v>6</v>
      </c>
      <c r="CF404">
        <f t="shared" si="547"/>
        <v>10</v>
      </c>
      <c r="CG404">
        <f t="shared" si="548"/>
        <v>1</v>
      </c>
      <c r="CH404">
        <f t="shared" si="549"/>
        <v>3</v>
      </c>
      <c r="CI404">
        <f t="shared" si="550"/>
        <v>15</v>
      </c>
      <c r="CJ404">
        <f t="shared" si="551"/>
        <v>14</v>
      </c>
      <c r="CK404">
        <f t="shared" si="552"/>
        <v>26</v>
      </c>
      <c r="CL404">
        <f t="shared" si="553"/>
        <v>12</v>
      </c>
      <c r="CM404">
        <f t="shared" si="554"/>
        <v>25</v>
      </c>
      <c r="CN404">
        <f t="shared" si="555"/>
        <v>5</v>
      </c>
      <c r="CO404">
        <f t="shared" si="556"/>
        <v>21</v>
      </c>
      <c r="CP404">
        <f t="shared" si="557"/>
        <v>30</v>
      </c>
      <c r="CQ404">
        <f t="shared" si="558"/>
        <v>2</v>
      </c>
      <c r="CR404">
        <f t="shared" si="559"/>
        <v>19</v>
      </c>
      <c r="CU404" s="2">
        <f t="array" ref="CU404">AVERAGE(IF(BO404:CR404&gt;=$CU$8,E404:AH404,""))-$B404</f>
        <v>1.0753333333333337E-2</v>
      </c>
      <c r="CV404" s="2">
        <f t="array" ref="CV404">AVERAGE(IF(BO404:CR404&lt;=$CV$8,E404:AH404,""))-$B404</f>
        <v>1.4726666666666666E-2</v>
      </c>
      <c r="CW404" s="2">
        <f t="shared" si="519"/>
        <v>-3.9733333333333287E-3</v>
      </c>
      <c r="CX404" s="2">
        <f t="shared" si="520"/>
        <v>2.3E-3</v>
      </c>
      <c r="CY404" s="2">
        <f t="shared" si="521"/>
        <v>-2.4049999999999966E-3</v>
      </c>
      <c r="CZ404" s="2"/>
      <c r="DA404" s="1">
        <f t="shared" si="522"/>
        <v>8.0407776721174926</v>
      </c>
      <c r="DB404" s="1">
        <f t="shared" si="523"/>
        <v>17.021992410445105</v>
      </c>
      <c r="DC404" s="1">
        <f t="shared" si="524"/>
        <v>54.714818501277271</v>
      </c>
      <c r="DD404" s="1">
        <f t="shared" si="525"/>
        <v>8.0159884041209928</v>
      </c>
      <c r="DE404" s="3">
        <f t="shared" si="526"/>
        <v>1.8887227976190479</v>
      </c>
    </row>
    <row r="405" spans="1:109" x14ac:dyDescent="0.25">
      <c r="A405">
        <v>195904</v>
      </c>
      <c r="B405" s="10">
        <v>2E-3</v>
      </c>
      <c r="C405" s="11">
        <v>3.5900000000000001E-2</v>
      </c>
      <c r="E405" s="7">
        <v>2.1299999999999999E-2</v>
      </c>
      <c r="F405" s="7">
        <v>1.49E-2</v>
      </c>
      <c r="G405" s="7">
        <v>3.95E-2</v>
      </c>
      <c r="H405" s="7">
        <v>0.11220000000000001</v>
      </c>
      <c r="I405" s="7">
        <v>1.1000000000000001E-3</v>
      </c>
      <c r="J405" s="7">
        <v>-1.24E-2</v>
      </c>
      <c r="K405" s="7">
        <v>2.1299999999999999E-2</v>
      </c>
      <c r="L405" s="7">
        <v>0.1192</v>
      </c>
      <c r="M405" s="7">
        <v>7.1800000000000003E-2</v>
      </c>
      <c r="N405" s="7">
        <v>4.1799999999999997E-2</v>
      </c>
      <c r="O405" s="7">
        <v>4.1100000000000005E-2</v>
      </c>
      <c r="P405" s="7">
        <v>2.12E-2</v>
      </c>
      <c r="Q405" s="7">
        <v>4.0099999999999997E-2</v>
      </c>
      <c r="R405" s="7">
        <v>7.0599999999999996E-2</v>
      </c>
      <c r="S405" s="7">
        <v>9.0800000000000006E-2</v>
      </c>
      <c r="T405" s="7">
        <v>1.4199999999999999E-2</v>
      </c>
      <c r="U405" s="7">
        <v>-6.88E-2</v>
      </c>
      <c r="V405" s="7">
        <v>-4.3E-3</v>
      </c>
      <c r="W405" s="7">
        <v>1.7600000000000001E-2</v>
      </c>
      <c r="X405" s="7">
        <v>-1.1299999999999999E-2</v>
      </c>
      <c r="Y405" s="7">
        <v>4.6300000000000001E-2</v>
      </c>
      <c r="Z405" s="7">
        <v>2.5899999999999999E-2</v>
      </c>
      <c r="AA405" s="7">
        <v>9.8800000000000013E-2</v>
      </c>
      <c r="AB405" s="7">
        <v>1.7600000000000001E-2</v>
      </c>
      <c r="AC405" s="7">
        <v>3.6299999999999999E-2</v>
      </c>
      <c r="AD405" s="7">
        <v>7.0400000000000004E-2</v>
      </c>
      <c r="AE405" s="7">
        <v>1.4499999999999999E-2</v>
      </c>
      <c r="AF405" s="7">
        <v>-9.7000000000000003E-3</v>
      </c>
      <c r="AG405" s="7">
        <v>1.5300000000000001E-2</v>
      </c>
      <c r="AH405" s="7">
        <v>2.52E-2</v>
      </c>
      <c r="AJ405" s="2">
        <f t="shared" ref="AJ405:BM405" si="616">AVERAGE(E393:E404)</f>
        <v>2.4125000000000004E-2</v>
      </c>
      <c r="AK405" s="2">
        <f t="shared" si="616"/>
        <v>3.3383333333333341E-2</v>
      </c>
      <c r="AL405" s="2">
        <f t="shared" si="616"/>
        <v>3.2058333333333341E-2</v>
      </c>
      <c r="AM405" s="2">
        <f t="shared" si="616"/>
        <v>4.9149999999999999E-2</v>
      </c>
      <c r="AN405" s="2">
        <f t="shared" si="616"/>
        <v>3.2050000000000002E-2</v>
      </c>
      <c r="AO405" s="2">
        <f t="shared" si="616"/>
        <v>4.0708333333333339E-2</v>
      </c>
      <c r="AP405" s="2">
        <f t="shared" si="616"/>
        <v>2.5083333333333332E-2</v>
      </c>
      <c r="AQ405" s="2">
        <f t="shared" si="616"/>
        <v>4.3658333333333348E-2</v>
      </c>
      <c r="AR405" s="2">
        <f t="shared" si="616"/>
        <v>2.9191666666666671E-2</v>
      </c>
      <c r="AS405" s="2">
        <f t="shared" si="616"/>
        <v>4.3433333333333331E-2</v>
      </c>
      <c r="AT405" s="2">
        <f t="shared" si="616"/>
        <v>2.8575E-2</v>
      </c>
      <c r="AU405" s="2">
        <f t="shared" si="616"/>
        <v>3.6083333333333342E-2</v>
      </c>
      <c r="AV405" s="2">
        <f t="shared" si="616"/>
        <v>3.3041666666666657E-2</v>
      </c>
      <c r="AW405" s="2">
        <f t="shared" si="616"/>
        <v>3.4591666666666666E-2</v>
      </c>
      <c r="AX405" s="2">
        <f t="shared" si="616"/>
        <v>3.1999999999999994E-2</v>
      </c>
      <c r="AY405" s="2">
        <f t="shared" si="616"/>
        <v>2.7866666666666668E-2</v>
      </c>
      <c r="AZ405" s="2">
        <f t="shared" si="616"/>
        <v>2.2883333333333335E-2</v>
      </c>
      <c r="BA405" s="2">
        <f t="shared" si="616"/>
        <v>2.9300000000000003E-2</v>
      </c>
      <c r="BB405" s="2">
        <f t="shared" si="616"/>
        <v>1.3175000000000001E-2</v>
      </c>
      <c r="BC405" s="2">
        <f t="shared" si="616"/>
        <v>2.4641666666666662E-2</v>
      </c>
      <c r="BD405" s="2">
        <f t="shared" si="616"/>
        <v>3.3358333333333337E-2</v>
      </c>
      <c r="BE405" s="2">
        <f t="shared" si="616"/>
        <v>4.1533333333333339E-2</v>
      </c>
      <c r="BF405" s="2">
        <f t="shared" si="616"/>
        <v>3.9541666666666662E-2</v>
      </c>
      <c r="BG405" s="2">
        <f t="shared" si="616"/>
        <v>2.790833333333333E-2</v>
      </c>
      <c r="BH405" s="2">
        <f t="shared" si="616"/>
        <v>4.0758333333333334E-2</v>
      </c>
      <c r="BI405" s="2">
        <f t="shared" si="616"/>
        <v>2.2924999999999997E-2</v>
      </c>
      <c r="BJ405" s="2">
        <f t="shared" si="616"/>
        <v>3.1358333333333328E-2</v>
      </c>
      <c r="BK405" s="2">
        <f t="shared" si="616"/>
        <v>5.0700000000000002E-2</v>
      </c>
      <c r="BL405" s="2">
        <f t="shared" si="616"/>
        <v>1.7125000000000005E-2</v>
      </c>
      <c r="BM405" s="2">
        <f t="shared" si="616"/>
        <v>3.0191666666666669E-2</v>
      </c>
      <c r="BO405">
        <f t="shared" si="530"/>
        <v>5</v>
      </c>
      <c r="BP405">
        <f t="shared" si="531"/>
        <v>20</v>
      </c>
      <c r="BQ405">
        <f t="shared" si="532"/>
        <v>17</v>
      </c>
      <c r="BR405">
        <f t="shared" si="533"/>
        <v>29</v>
      </c>
      <c r="BS405">
        <f t="shared" si="534"/>
        <v>16</v>
      </c>
      <c r="BT405">
        <f t="shared" si="535"/>
        <v>24</v>
      </c>
      <c r="BU405">
        <f t="shared" si="536"/>
        <v>7</v>
      </c>
      <c r="BV405">
        <f t="shared" si="537"/>
        <v>28</v>
      </c>
      <c r="BW405">
        <f t="shared" si="538"/>
        <v>11</v>
      </c>
      <c r="BX405">
        <f t="shared" si="539"/>
        <v>27</v>
      </c>
      <c r="BY405">
        <f t="shared" si="540"/>
        <v>10</v>
      </c>
      <c r="BZ405">
        <f t="shared" si="541"/>
        <v>22</v>
      </c>
      <c r="CA405">
        <f t="shared" si="542"/>
        <v>18</v>
      </c>
      <c r="CB405">
        <f t="shared" si="543"/>
        <v>21</v>
      </c>
      <c r="CC405">
        <f t="shared" si="544"/>
        <v>15</v>
      </c>
      <c r="CD405">
        <f t="shared" si="545"/>
        <v>8</v>
      </c>
      <c r="CE405">
        <f t="shared" si="546"/>
        <v>3</v>
      </c>
      <c r="CF405">
        <f t="shared" si="547"/>
        <v>12</v>
      </c>
      <c r="CG405">
        <f t="shared" si="548"/>
        <v>1</v>
      </c>
      <c r="CH405">
        <f t="shared" si="549"/>
        <v>6</v>
      </c>
      <c r="CI405">
        <f t="shared" si="550"/>
        <v>19</v>
      </c>
      <c r="CJ405">
        <f t="shared" si="551"/>
        <v>26</v>
      </c>
      <c r="CK405">
        <f t="shared" si="552"/>
        <v>23</v>
      </c>
      <c r="CL405">
        <f t="shared" si="553"/>
        <v>9</v>
      </c>
      <c r="CM405">
        <f t="shared" si="554"/>
        <v>25</v>
      </c>
      <c r="CN405">
        <f t="shared" si="555"/>
        <v>4</v>
      </c>
      <c r="CO405">
        <f t="shared" si="556"/>
        <v>14</v>
      </c>
      <c r="CP405">
        <f t="shared" si="557"/>
        <v>30</v>
      </c>
      <c r="CQ405">
        <f t="shared" si="558"/>
        <v>2</v>
      </c>
      <c r="CR405">
        <f t="shared" si="559"/>
        <v>13</v>
      </c>
      <c r="CU405" s="2">
        <f t="array" ref="CU405">AVERAGE(IF(BO405:CR405&gt;=$CU$8,E405:AH405,""))-$B405</f>
        <v>4.1053333333333338E-2</v>
      </c>
      <c r="CV405" s="2">
        <f t="array" ref="CV405">AVERAGE(IF(BO405:CR405&lt;=$CV$8,E405:AH405,""))-$B405</f>
        <v>2.0446666666666669E-2</v>
      </c>
      <c r="CW405" s="2">
        <f t="shared" si="519"/>
        <v>2.0606666666666669E-2</v>
      </c>
      <c r="CX405" s="2">
        <f t="shared" si="520"/>
        <v>3.5900000000000001E-2</v>
      </c>
      <c r="CY405" s="2">
        <f t="shared" si="521"/>
        <v>2.443E-2</v>
      </c>
      <c r="CZ405" s="2"/>
      <c r="DA405" s="1">
        <f t="shared" si="522"/>
        <v>8.2225528526918286</v>
      </c>
      <c r="DB405" s="1">
        <f t="shared" si="523"/>
        <v>17.667125922800974</v>
      </c>
      <c r="DC405" s="1">
        <f t="shared" si="524"/>
        <v>57.070473820485596</v>
      </c>
      <c r="DD405" s="1">
        <f t="shared" si="525"/>
        <v>8.195920623832162</v>
      </c>
      <c r="DE405" s="3">
        <f t="shared" si="526"/>
        <v>1.9093294642857146</v>
      </c>
    </row>
    <row r="406" spans="1:109" x14ac:dyDescent="0.25">
      <c r="A406">
        <v>195905</v>
      </c>
      <c r="B406" s="10">
        <v>2.2000000000000001E-3</v>
      </c>
      <c r="C406" s="11">
        <v>1.7299999999999999E-2</v>
      </c>
      <c r="E406" s="7">
        <v>3.9600000000000003E-2</v>
      </c>
      <c r="F406" s="7">
        <v>8.5000000000000006E-3</v>
      </c>
      <c r="G406" s="7">
        <v>-5.8700000000000002E-2</v>
      </c>
      <c r="H406" s="7">
        <v>-1.5600000000000001E-2</v>
      </c>
      <c r="I406" s="7">
        <v>-1.8200000000000001E-2</v>
      </c>
      <c r="J406" s="7">
        <v>2.6099999999999998E-2</v>
      </c>
      <c r="K406" s="7">
        <v>2.9999999999999997E-4</v>
      </c>
      <c r="L406" s="7">
        <v>-1.0700000000000001E-2</v>
      </c>
      <c r="M406" s="7">
        <v>5.7999999999999996E-2</v>
      </c>
      <c r="N406" s="7">
        <v>2.4400000000000002E-2</v>
      </c>
      <c r="O406" s="7">
        <v>3.7100000000000001E-2</v>
      </c>
      <c r="P406" s="7">
        <v>5.04E-2</v>
      </c>
      <c r="Q406" s="7">
        <v>4.5499999999999999E-2</v>
      </c>
      <c r="R406" s="7">
        <v>1.21E-2</v>
      </c>
      <c r="S406" s="7">
        <v>4.58E-2</v>
      </c>
      <c r="T406" s="7">
        <v>1.9E-2</v>
      </c>
      <c r="U406" s="7">
        <v>-1.3100000000000001E-2</v>
      </c>
      <c r="V406" s="7">
        <v>-1.1299999999999999E-2</v>
      </c>
      <c r="W406" s="7">
        <v>-9.4000000000000004E-3</v>
      </c>
      <c r="X406" s="7">
        <v>-1.0900000000000002E-2</v>
      </c>
      <c r="Y406" s="7">
        <v>-1.0400000000000001E-2</v>
      </c>
      <c r="Z406" s="7">
        <v>-7.1199999999999999E-2</v>
      </c>
      <c r="AA406" s="7">
        <v>8.5300000000000001E-2</v>
      </c>
      <c r="AB406" s="7">
        <v>-9.300000000000001E-3</v>
      </c>
      <c r="AC406" s="7">
        <v>1.1000000000000001E-2</v>
      </c>
      <c r="AD406" s="7">
        <v>-9.9000000000000008E-3</v>
      </c>
      <c r="AE406" s="7">
        <v>2.6400000000000003E-2</v>
      </c>
      <c r="AF406" s="7">
        <v>-4.1999999999999997E-3</v>
      </c>
      <c r="AG406" s="7">
        <v>7.4999999999999997E-3</v>
      </c>
      <c r="AH406" s="7">
        <v>6.13E-2</v>
      </c>
      <c r="AJ406" s="2">
        <f t="shared" ref="AJ406:BM406" si="617">AVERAGE(E394:E405)</f>
        <v>2.3224999999999999E-2</v>
      </c>
      <c r="AK406" s="2">
        <f t="shared" si="617"/>
        <v>3.1558333333333341E-2</v>
      </c>
      <c r="AL406" s="2">
        <f t="shared" si="617"/>
        <v>3.1566666666666666E-2</v>
      </c>
      <c r="AM406" s="2">
        <f t="shared" si="617"/>
        <v>5.6849999999999991E-2</v>
      </c>
      <c r="AN406" s="2">
        <f t="shared" si="617"/>
        <v>2.8016666666666665E-2</v>
      </c>
      <c r="AO406" s="2">
        <f t="shared" si="617"/>
        <v>3.7900000000000003E-2</v>
      </c>
      <c r="AP406" s="2">
        <f t="shared" si="617"/>
        <v>2.445E-2</v>
      </c>
      <c r="AQ406" s="2">
        <f t="shared" si="617"/>
        <v>4.813333333333334E-2</v>
      </c>
      <c r="AR406" s="2">
        <f t="shared" si="617"/>
        <v>3.4466666666666673E-2</v>
      </c>
      <c r="AS406" s="2">
        <f t="shared" si="617"/>
        <v>4.265E-2</v>
      </c>
      <c r="AT406" s="2">
        <f t="shared" si="617"/>
        <v>3.0950000000000002E-2</v>
      </c>
      <c r="AU406" s="2">
        <f t="shared" si="617"/>
        <v>3.6725000000000001E-2</v>
      </c>
      <c r="AV406" s="2">
        <f t="shared" si="617"/>
        <v>3.4074999999999994E-2</v>
      </c>
      <c r="AW406" s="2">
        <f t="shared" si="617"/>
        <v>4.1733333333333338E-2</v>
      </c>
      <c r="AX406" s="2">
        <f t="shared" si="617"/>
        <v>3.5924999999999992E-2</v>
      </c>
      <c r="AY406" s="2">
        <f t="shared" si="617"/>
        <v>2.6041666666666668E-2</v>
      </c>
      <c r="AZ406" s="2">
        <f t="shared" si="617"/>
        <v>1.6341666666666668E-2</v>
      </c>
      <c r="BA406" s="2">
        <f t="shared" si="617"/>
        <v>2.4974999999999994E-2</v>
      </c>
      <c r="BB406" s="2">
        <f t="shared" si="617"/>
        <v>1.0350000000000002E-2</v>
      </c>
      <c r="BC406" s="2">
        <f t="shared" si="617"/>
        <v>1.9466666666666663E-2</v>
      </c>
      <c r="BD406" s="2">
        <f t="shared" si="617"/>
        <v>3.4966666666666667E-2</v>
      </c>
      <c r="BE406" s="2">
        <f t="shared" si="617"/>
        <v>4.3908333333333334E-2</v>
      </c>
      <c r="BF406" s="2">
        <f t="shared" si="617"/>
        <v>4.6550000000000001E-2</v>
      </c>
      <c r="BG406" s="2">
        <f t="shared" si="617"/>
        <v>2.7949999999999999E-2</v>
      </c>
      <c r="BH406" s="2">
        <f t="shared" si="617"/>
        <v>3.780833333333334E-2</v>
      </c>
      <c r="BI406" s="2">
        <f t="shared" si="617"/>
        <v>2.8116666666666665E-2</v>
      </c>
      <c r="BJ406" s="2">
        <f t="shared" si="617"/>
        <v>3.0049999999999997E-2</v>
      </c>
      <c r="BK406" s="2">
        <f t="shared" si="617"/>
        <v>4.8458333333333325E-2</v>
      </c>
      <c r="BL406" s="2">
        <f t="shared" si="617"/>
        <v>1.6641666666666669E-2</v>
      </c>
      <c r="BM406" s="2">
        <f t="shared" si="617"/>
        <v>3.3466666666666665E-2</v>
      </c>
      <c r="BO406">
        <f t="shared" si="530"/>
        <v>5</v>
      </c>
      <c r="BP406">
        <f t="shared" si="531"/>
        <v>14</v>
      </c>
      <c r="BQ406">
        <f t="shared" si="532"/>
        <v>15</v>
      </c>
      <c r="BR406">
        <f t="shared" si="533"/>
        <v>30</v>
      </c>
      <c r="BS406">
        <f t="shared" si="534"/>
        <v>10</v>
      </c>
      <c r="BT406">
        <f t="shared" si="535"/>
        <v>23</v>
      </c>
      <c r="BU406">
        <f t="shared" si="536"/>
        <v>6</v>
      </c>
      <c r="BV406">
        <f t="shared" si="537"/>
        <v>28</v>
      </c>
      <c r="BW406">
        <f t="shared" si="538"/>
        <v>18</v>
      </c>
      <c r="BX406">
        <f t="shared" si="539"/>
        <v>25</v>
      </c>
      <c r="BY406">
        <f t="shared" si="540"/>
        <v>13</v>
      </c>
      <c r="BZ406">
        <f t="shared" si="541"/>
        <v>21</v>
      </c>
      <c r="CA406">
        <f t="shared" si="542"/>
        <v>17</v>
      </c>
      <c r="CB406">
        <f t="shared" si="543"/>
        <v>24</v>
      </c>
      <c r="CC406">
        <f t="shared" si="544"/>
        <v>20</v>
      </c>
      <c r="CD406">
        <f t="shared" si="545"/>
        <v>8</v>
      </c>
      <c r="CE406">
        <f t="shared" si="546"/>
        <v>2</v>
      </c>
      <c r="CF406">
        <f t="shared" si="547"/>
        <v>7</v>
      </c>
      <c r="CG406">
        <f t="shared" si="548"/>
        <v>1</v>
      </c>
      <c r="CH406">
        <f t="shared" si="549"/>
        <v>4</v>
      </c>
      <c r="CI406">
        <f t="shared" si="550"/>
        <v>19</v>
      </c>
      <c r="CJ406">
        <f t="shared" si="551"/>
        <v>26</v>
      </c>
      <c r="CK406">
        <f t="shared" si="552"/>
        <v>27</v>
      </c>
      <c r="CL406">
        <f t="shared" si="553"/>
        <v>9</v>
      </c>
      <c r="CM406">
        <f t="shared" si="554"/>
        <v>22</v>
      </c>
      <c r="CN406">
        <f t="shared" si="555"/>
        <v>11</v>
      </c>
      <c r="CO406">
        <f t="shared" si="556"/>
        <v>12</v>
      </c>
      <c r="CP406">
        <f t="shared" si="557"/>
        <v>29</v>
      </c>
      <c r="CQ406">
        <f t="shared" si="558"/>
        <v>3</v>
      </c>
      <c r="CR406">
        <f t="shared" si="559"/>
        <v>16</v>
      </c>
      <c r="CU406" s="2">
        <f t="array" ref="CU406">AVERAGE(IF(BO406:CR406&gt;=$CU$8,E406:AH406,""))-$B406</f>
        <v>1.8319999999999996E-2</v>
      </c>
      <c r="CV406" s="2">
        <f t="array" ref="CV406">AVERAGE(IF(BO406:CR406&lt;=$CV$8,E406:AH406,""))-$B406</f>
        <v>-2.3599999999999997E-3</v>
      </c>
      <c r="CW406" s="2">
        <f t="shared" si="519"/>
        <v>2.0679999999999997E-2</v>
      </c>
      <c r="CX406" s="2">
        <f t="shared" si="520"/>
        <v>1.7299999999999999E-2</v>
      </c>
      <c r="CY406" s="2">
        <f t="shared" si="521"/>
        <v>1.9834999999999998E-2</v>
      </c>
      <c r="CZ406" s="2"/>
      <c r="DA406" s="1">
        <f t="shared" si="522"/>
        <v>8.4106848619614176</v>
      </c>
      <c r="DB406" s="1">
        <f t="shared" si="523"/>
        <v>18.011634878295595</v>
      </c>
      <c r="DC406" s="1">
        <f t="shared" si="524"/>
        <v>58.241559943281956</v>
      </c>
      <c r="DD406" s="1">
        <f t="shared" si="525"/>
        <v>8.1946092765323488</v>
      </c>
      <c r="DE406" s="3">
        <f t="shared" si="526"/>
        <v>1.9300094642857146</v>
      </c>
    </row>
    <row r="407" spans="1:109" x14ac:dyDescent="0.25">
      <c r="A407">
        <v>195906</v>
      </c>
      <c r="B407" s="10">
        <v>2.5000000000000001E-3</v>
      </c>
      <c r="C407" s="11">
        <v>-1.9E-3</v>
      </c>
      <c r="E407" s="7">
        <v>-2.9999999999999997E-4</v>
      </c>
      <c r="F407" s="7">
        <v>3.5999999999999999E-3</v>
      </c>
      <c r="G407" s="7">
        <v>4.5899999999999996E-2</v>
      </c>
      <c r="H407" s="7">
        <v>4.1700000000000001E-2</v>
      </c>
      <c r="I407" s="7">
        <v>6.9999999999999993E-3</v>
      </c>
      <c r="J407" s="7">
        <v>-8.8999999999999999E-3</v>
      </c>
      <c r="K407" s="7">
        <v>1.38E-2</v>
      </c>
      <c r="L407" s="7">
        <v>6.59E-2</v>
      </c>
      <c r="M407" s="7">
        <v>-1.5700000000000002E-2</v>
      </c>
      <c r="N407" s="7">
        <v>6.6200000000000009E-2</v>
      </c>
      <c r="O407" s="7">
        <v>1.3999999999999999E-2</v>
      </c>
      <c r="P407" s="7">
        <v>4.9000000000000002E-2</v>
      </c>
      <c r="Q407" s="7">
        <v>4.3299999999999998E-2</v>
      </c>
      <c r="R407" s="7">
        <v>-9.300000000000001E-3</v>
      </c>
      <c r="S407" s="7">
        <v>3.0999999999999999E-3</v>
      </c>
      <c r="T407" s="7">
        <v>-4.24E-2</v>
      </c>
      <c r="U407" s="7">
        <v>-4.02E-2</v>
      </c>
      <c r="V407" s="7">
        <v>2.1600000000000001E-2</v>
      </c>
      <c r="W407" s="7">
        <v>-2.81E-2</v>
      </c>
      <c r="X407" s="7">
        <v>-2.23E-2</v>
      </c>
      <c r="Y407" s="7">
        <v>-1.0400000000000001E-2</v>
      </c>
      <c r="Z407" s="7">
        <v>4.4900000000000002E-2</v>
      </c>
      <c r="AA407" s="7">
        <v>-1.0400000000000001E-2</v>
      </c>
      <c r="AB407" s="7">
        <v>2.3900000000000001E-2</v>
      </c>
      <c r="AC407" s="7">
        <v>1.5800000000000002E-2</v>
      </c>
      <c r="AD407" s="7">
        <v>1.6799999999999999E-2</v>
      </c>
      <c r="AE407" s="7">
        <v>1.8800000000000001E-2</v>
      </c>
      <c r="AF407" s="7">
        <v>5.8600000000000006E-2</v>
      </c>
      <c r="AG407" s="7">
        <v>2.6000000000000002E-2</v>
      </c>
      <c r="AH407" s="7">
        <v>1.1999999999999999E-3</v>
      </c>
      <c r="AJ407" s="2">
        <f t="shared" ref="AJ407:BM407" si="618">AVERAGE(E395:E406)</f>
        <v>2.3975000000000007E-2</v>
      </c>
      <c r="AK407" s="2">
        <f t="shared" si="618"/>
        <v>2.9400000000000006E-2</v>
      </c>
      <c r="AL407" s="2">
        <f t="shared" si="618"/>
        <v>2.6183333333333336E-2</v>
      </c>
      <c r="AM407" s="2">
        <f t="shared" si="618"/>
        <v>5.1041666666666673E-2</v>
      </c>
      <c r="AN407" s="2">
        <f t="shared" si="618"/>
        <v>2.3608333333333339E-2</v>
      </c>
      <c r="AO407" s="2">
        <f t="shared" si="618"/>
        <v>4.0500000000000001E-2</v>
      </c>
      <c r="AP407" s="2">
        <f t="shared" si="618"/>
        <v>2.1900000000000003E-2</v>
      </c>
      <c r="AQ407" s="2">
        <f t="shared" si="618"/>
        <v>4.6041666666666668E-2</v>
      </c>
      <c r="AR407" s="2">
        <f t="shared" si="618"/>
        <v>3.7925E-2</v>
      </c>
      <c r="AS407" s="2">
        <f t="shared" si="618"/>
        <v>4.0416666666666663E-2</v>
      </c>
      <c r="AT407" s="2">
        <f t="shared" si="618"/>
        <v>3.2400000000000005E-2</v>
      </c>
      <c r="AU407" s="2">
        <f t="shared" si="618"/>
        <v>3.5258333333333343E-2</v>
      </c>
      <c r="AV407" s="2">
        <f t="shared" si="618"/>
        <v>3.5258333333333329E-2</v>
      </c>
      <c r="AW407" s="2">
        <f t="shared" si="618"/>
        <v>4.0841666666666665E-2</v>
      </c>
      <c r="AX407" s="2">
        <f t="shared" si="618"/>
        <v>3.625833333333333E-2</v>
      </c>
      <c r="AY407" s="2">
        <f t="shared" si="618"/>
        <v>2.3300000000000001E-2</v>
      </c>
      <c r="AZ407" s="2">
        <f t="shared" si="618"/>
        <v>1.1483333333333337E-2</v>
      </c>
      <c r="BA407" s="2">
        <f t="shared" si="618"/>
        <v>1.8791666666666668E-2</v>
      </c>
      <c r="BB407" s="2">
        <f t="shared" si="618"/>
        <v>9.3499999999999989E-3</v>
      </c>
      <c r="BC407" s="2">
        <f t="shared" si="618"/>
        <v>1.7391666666666666E-2</v>
      </c>
      <c r="BD407" s="2">
        <f t="shared" si="618"/>
        <v>3.2341666666666664E-2</v>
      </c>
      <c r="BE407" s="2">
        <f t="shared" si="618"/>
        <v>3.6483333333333333E-2</v>
      </c>
      <c r="BF407" s="2">
        <f t="shared" si="618"/>
        <v>5.3125000000000006E-2</v>
      </c>
      <c r="BG407" s="2">
        <f t="shared" si="618"/>
        <v>2.3133333333333339E-2</v>
      </c>
      <c r="BH407" s="2">
        <f t="shared" si="618"/>
        <v>3.5341666666666667E-2</v>
      </c>
      <c r="BI407" s="2">
        <f t="shared" si="618"/>
        <v>2.5033333333333335E-2</v>
      </c>
      <c r="BJ407" s="2">
        <f t="shared" si="618"/>
        <v>2.9258333333333327E-2</v>
      </c>
      <c r="BK407" s="2">
        <f t="shared" si="618"/>
        <v>4.1058333333333343E-2</v>
      </c>
      <c r="BL407" s="2">
        <f t="shared" si="618"/>
        <v>1.546666666666667E-2</v>
      </c>
      <c r="BM407" s="2">
        <f t="shared" si="618"/>
        <v>3.6966666666666669E-2</v>
      </c>
      <c r="BO407">
        <f t="shared" si="530"/>
        <v>10</v>
      </c>
      <c r="BP407">
        <f t="shared" si="531"/>
        <v>14</v>
      </c>
      <c r="BQ407">
        <f t="shared" si="532"/>
        <v>12</v>
      </c>
      <c r="BR407">
        <f t="shared" si="533"/>
        <v>29</v>
      </c>
      <c r="BS407">
        <f t="shared" si="534"/>
        <v>9</v>
      </c>
      <c r="BT407">
        <f t="shared" si="535"/>
        <v>25</v>
      </c>
      <c r="BU407">
        <f t="shared" si="536"/>
        <v>6</v>
      </c>
      <c r="BV407">
        <f t="shared" si="537"/>
        <v>28</v>
      </c>
      <c r="BW407">
        <f t="shared" si="538"/>
        <v>23</v>
      </c>
      <c r="BX407">
        <f t="shared" si="539"/>
        <v>24</v>
      </c>
      <c r="BY407">
        <f t="shared" si="540"/>
        <v>16</v>
      </c>
      <c r="BZ407">
        <f t="shared" si="541"/>
        <v>18</v>
      </c>
      <c r="CA407">
        <f t="shared" si="542"/>
        <v>17</v>
      </c>
      <c r="CB407">
        <f t="shared" si="543"/>
        <v>26</v>
      </c>
      <c r="CC407">
        <f t="shared" si="544"/>
        <v>20</v>
      </c>
      <c r="CD407">
        <f t="shared" si="545"/>
        <v>8</v>
      </c>
      <c r="CE407">
        <f t="shared" si="546"/>
        <v>2</v>
      </c>
      <c r="CF407">
        <f t="shared" si="547"/>
        <v>5</v>
      </c>
      <c r="CG407">
        <f t="shared" si="548"/>
        <v>1</v>
      </c>
      <c r="CH407">
        <f t="shared" si="549"/>
        <v>4</v>
      </c>
      <c r="CI407">
        <f t="shared" si="550"/>
        <v>15</v>
      </c>
      <c r="CJ407">
        <f t="shared" si="551"/>
        <v>21</v>
      </c>
      <c r="CK407">
        <f t="shared" si="552"/>
        <v>30</v>
      </c>
      <c r="CL407">
        <f t="shared" si="553"/>
        <v>7</v>
      </c>
      <c r="CM407">
        <f t="shared" si="554"/>
        <v>19</v>
      </c>
      <c r="CN407">
        <f t="shared" si="555"/>
        <v>11</v>
      </c>
      <c r="CO407">
        <f t="shared" si="556"/>
        <v>13</v>
      </c>
      <c r="CP407">
        <f t="shared" si="557"/>
        <v>27</v>
      </c>
      <c r="CQ407">
        <f t="shared" si="558"/>
        <v>3</v>
      </c>
      <c r="CR407">
        <f t="shared" si="559"/>
        <v>22</v>
      </c>
      <c r="CU407" s="2">
        <f t="array" ref="CU407">AVERAGE(IF(BO407:CR407&gt;=$CU$8,E407:AH407,""))-$B407</f>
        <v>2.1459999999999996E-2</v>
      </c>
      <c r="CV407" s="2">
        <f t="array" ref="CV407">AVERAGE(IF(BO407:CR407&lt;=$CV$8,E407:AH407,""))-$B407</f>
        <v>-2.5333333333333371E-4</v>
      </c>
      <c r="CW407" s="2">
        <f t="shared" si="519"/>
        <v>2.1713333333333331E-2</v>
      </c>
      <c r="CX407" s="2">
        <f t="shared" si="520"/>
        <v>-1.9E-3</v>
      </c>
      <c r="CY407" s="2">
        <f t="shared" si="521"/>
        <v>1.5809999999999998E-2</v>
      </c>
      <c r="CZ407" s="2"/>
      <c r="DA407" s="1">
        <f t="shared" si="522"/>
        <v>8.6143355780857096</v>
      </c>
      <c r="DB407" s="1">
        <f t="shared" si="523"/>
        <v>18.022441859222571</v>
      </c>
      <c r="DC407" s="1">
        <f t="shared" si="524"/>
        <v>59.63702771952299</v>
      </c>
      <c r="DD407" s="1">
        <f t="shared" si="525"/>
        <v>8.2130198320402918</v>
      </c>
      <c r="DE407" s="3">
        <f t="shared" si="526"/>
        <v>1.9517227976190479</v>
      </c>
    </row>
    <row r="408" spans="1:109" x14ac:dyDescent="0.25">
      <c r="A408">
        <v>195907</v>
      </c>
      <c r="B408" s="10">
        <v>2.5000000000000001E-3</v>
      </c>
      <c r="C408" s="11">
        <v>3.1699999999999999E-2</v>
      </c>
      <c r="E408" s="7">
        <v>3.6600000000000001E-2</v>
      </c>
      <c r="F408" s="7">
        <v>0.1024</v>
      </c>
      <c r="G408" s="7">
        <v>7.4999999999999997E-3</v>
      </c>
      <c r="H408" s="7">
        <v>4.1200000000000001E-2</v>
      </c>
      <c r="I408" s="7">
        <v>9.0399999999999994E-2</v>
      </c>
      <c r="J408" s="7">
        <v>2.3199999999999998E-2</v>
      </c>
      <c r="K408" s="7">
        <v>-1.0200000000000001E-2</v>
      </c>
      <c r="L408" s="7">
        <v>4.7300000000000009E-2</v>
      </c>
      <c r="M408" s="7">
        <v>6.3500000000000001E-2</v>
      </c>
      <c r="N408" s="7">
        <v>7.0699999999999999E-2</v>
      </c>
      <c r="O408" s="7">
        <v>1.9699999999999999E-2</v>
      </c>
      <c r="P408" s="7">
        <v>3.4000000000000002E-2</v>
      </c>
      <c r="Q408" s="7">
        <v>2.12E-2</v>
      </c>
      <c r="R408" s="7">
        <v>5.6999999999999993E-3</v>
      </c>
      <c r="S408" s="7">
        <v>7.2099999999999997E-2</v>
      </c>
      <c r="T408" s="7">
        <v>2.8000000000000004E-3</v>
      </c>
      <c r="U408" s="7">
        <v>1.0800000000000001E-2</v>
      </c>
      <c r="V408" s="7">
        <v>0.10960000000000002</v>
      </c>
      <c r="W408" s="7">
        <v>4.8499999999999995E-2</v>
      </c>
      <c r="X408" s="7">
        <v>3.8199999999999998E-2</v>
      </c>
      <c r="Y408" s="7">
        <v>6.0000000000000001E-3</v>
      </c>
      <c r="Z408" s="7">
        <v>-1.0900000000000002E-2</v>
      </c>
      <c r="AA408" s="7">
        <v>3.3000000000000004E-3</v>
      </c>
      <c r="AB408" s="7">
        <v>3.0499999999999999E-2</v>
      </c>
      <c r="AC408" s="7">
        <v>-6.8999999999999999E-3</v>
      </c>
      <c r="AD408" s="7">
        <v>2.6099999999999998E-2</v>
      </c>
      <c r="AE408" s="7">
        <v>1.7399999999999999E-2</v>
      </c>
      <c r="AF408" s="7">
        <v>1.9699999999999999E-2</v>
      </c>
      <c r="AG408" s="7">
        <v>1.2700000000000001E-2</v>
      </c>
      <c r="AH408" s="7">
        <v>1.3000000000000002E-3</v>
      </c>
      <c r="AJ408" s="2">
        <f t="shared" ref="AJ408:BM408" si="619">AVERAGE(E396:E407)</f>
        <v>2.1583333333333333E-2</v>
      </c>
      <c r="AK408" s="2">
        <f t="shared" si="619"/>
        <v>2.7133333333333339E-2</v>
      </c>
      <c r="AL408" s="2">
        <f t="shared" si="619"/>
        <v>2.6691666666666666E-2</v>
      </c>
      <c r="AM408" s="2">
        <f t="shared" si="619"/>
        <v>5.0125000000000003E-2</v>
      </c>
      <c r="AN408" s="2">
        <f t="shared" si="619"/>
        <v>2.3733333333333332E-2</v>
      </c>
      <c r="AO408" s="2">
        <f t="shared" si="619"/>
        <v>3.6533333333333334E-2</v>
      </c>
      <c r="AP408" s="2">
        <f t="shared" si="619"/>
        <v>2.6591666666666666E-2</v>
      </c>
      <c r="AQ408" s="2">
        <f t="shared" si="619"/>
        <v>4.8575E-2</v>
      </c>
      <c r="AR408" s="2">
        <f t="shared" si="619"/>
        <v>3.4075000000000001E-2</v>
      </c>
      <c r="AS408" s="2">
        <f t="shared" si="619"/>
        <v>4.5775000000000003E-2</v>
      </c>
      <c r="AT408" s="2">
        <f t="shared" si="619"/>
        <v>3.1366666666666675E-2</v>
      </c>
      <c r="AU408" s="2">
        <f t="shared" si="619"/>
        <v>3.8566666666666666E-2</v>
      </c>
      <c r="AV408" s="2">
        <f t="shared" si="619"/>
        <v>3.6266666666666662E-2</v>
      </c>
      <c r="AW408" s="2">
        <f t="shared" si="619"/>
        <v>3.868333333333334E-2</v>
      </c>
      <c r="AX408" s="2">
        <f t="shared" si="619"/>
        <v>3.3966666666666666E-2</v>
      </c>
      <c r="AY408" s="2">
        <f t="shared" si="619"/>
        <v>1.8391666666666667E-2</v>
      </c>
      <c r="AZ408" s="2">
        <f t="shared" si="619"/>
        <v>5.1416666666666685E-3</v>
      </c>
      <c r="BA408" s="2">
        <f t="shared" si="619"/>
        <v>1.8566666666666669E-2</v>
      </c>
      <c r="BB408" s="2">
        <f t="shared" si="619"/>
        <v>2.8500000000000001E-3</v>
      </c>
      <c r="BC408" s="2">
        <f t="shared" si="619"/>
        <v>1.3699999999999999E-2</v>
      </c>
      <c r="BD408" s="2">
        <f t="shared" si="619"/>
        <v>3.0091666666666666E-2</v>
      </c>
      <c r="BE408" s="2">
        <f t="shared" si="619"/>
        <v>3.8283333333333329E-2</v>
      </c>
      <c r="BF408" s="2">
        <f t="shared" si="619"/>
        <v>4.7400000000000005E-2</v>
      </c>
      <c r="BG408" s="2">
        <f t="shared" si="619"/>
        <v>2.3825000000000002E-2</v>
      </c>
      <c r="BH408" s="2">
        <f t="shared" si="619"/>
        <v>3.4508333333333335E-2</v>
      </c>
      <c r="BI408" s="2">
        <f t="shared" si="619"/>
        <v>2.4941666666666664E-2</v>
      </c>
      <c r="BJ408" s="2">
        <f t="shared" si="619"/>
        <v>2.8949999999999993E-2</v>
      </c>
      <c r="BK408" s="2">
        <f t="shared" si="619"/>
        <v>4.4333333333333336E-2</v>
      </c>
      <c r="BL408" s="2">
        <f t="shared" si="619"/>
        <v>1.5175000000000001E-2</v>
      </c>
      <c r="BM408" s="2">
        <f t="shared" si="619"/>
        <v>3.1433333333333327E-2</v>
      </c>
      <c r="BO408">
        <f t="shared" si="530"/>
        <v>7</v>
      </c>
      <c r="BP408">
        <f t="shared" si="531"/>
        <v>13</v>
      </c>
      <c r="BQ408">
        <f t="shared" si="532"/>
        <v>12</v>
      </c>
      <c r="BR408">
        <f t="shared" si="533"/>
        <v>30</v>
      </c>
      <c r="BS408">
        <f t="shared" si="534"/>
        <v>8</v>
      </c>
      <c r="BT408">
        <f t="shared" si="535"/>
        <v>22</v>
      </c>
      <c r="BU408">
        <f t="shared" si="536"/>
        <v>11</v>
      </c>
      <c r="BV408">
        <f t="shared" si="537"/>
        <v>29</v>
      </c>
      <c r="BW408">
        <f t="shared" si="538"/>
        <v>19</v>
      </c>
      <c r="BX408">
        <f t="shared" si="539"/>
        <v>27</v>
      </c>
      <c r="BY408">
        <f t="shared" si="540"/>
        <v>16</v>
      </c>
      <c r="BZ408">
        <f t="shared" si="541"/>
        <v>24</v>
      </c>
      <c r="CA408">
        <f t="shared" si="542"/>
        <v>21</v>
      </c>
      <c r="CB408">
        <f t="shared" si="543"/>
        <v>25</v>
      </c>
      <c r="CC408">
        <f t="shared" si="544"/>
        <v>18</v>
      </c>
      <c r="CD408">
        <f t="shared" si="545"/>
        <v>5</v>
      </c>
      <c r="CE408">
        <f t="shared" si="546"/>
        <v>2</v>
      </c>
      <c r="CF408">
        <f t="shared" si="547"/>
        <v>6</v>
      </c>
      <c r="CG408">
        <f t="shared" si="548"/>
        <v>1</v>
      </c>
      <c r="CH408">
        <f t="shared" si="549"/>
        <v>3</v>
      </c>
      <c r="CI408">
        <f t="shared" si="550"/>
        <v>15</v>
      </c>
      <c r="CJ408">
        <f t="shared" si="551"/>
        <v>23</v>
      </c>
      <c r="CK408">
        <f t="shared" si="552"/>
        <v>28</v>
      </c>
      <c r="CL408">
        <f t="shared" si="553"/>
        <v>9</v>
      </c>
      <c r="CM408">
        <f t="shared" si="554"/>
        <v>20</v>
      </c>
      <c r="CN408">
        <f t="shared" si="555"/>
        <v>10</v>
      </c>
      <c r="CO408">
        <f t="shared" si="556"/>
        <v>14</v>
      </c>
      <c r="CP408">
        <f t="shared" si="557"/>
        <v>26</v>
      </c>
      <c r="CQ408">
        <f t="shared" si="558"/>
        <v>4</v>
      </c>
      <c r="CR408">
        <f t="shared" si="559"/>
        <v>17</v>
      </c>
      <c r="CU408" s="2">
        <f t="array" ref="CU408">AVERAGE(IF(BO408:CR408&gt;=$CU$8,E408:AH408,""))-$B408</f>
        <v>2.4506666666666666E-2</v>
      </c>
      <c r="CV408" s="2">
        <f t="array" ref="CV408">AVERAGE(IF(BO408:CR408&lt;=$CV$8,E408:AH408,""))-$B408</f>
        <v>3.2786666666666672E-2</v>
      </c>
      <c r="CW408" s="2">
        <f t="shared" si="519"/>
        <v>-8.2800000000000061E-3</v>
      </c>
      <c r="CX408" s="2">
        <f t="shared" si="520"/>
        <v>3.1699999999999999E-2</v>
      </c>
      <c r="CY408" s="2">
        <f t="shared" si="521"/>
        <v>1.7149999999999952E-3</v>
      </c>
      <c r="CZ408" s="2"/>
      <c r="DA408" s="1">
        <f t="shared" si="522"/>
        <v>8.5645447184443739</v>
      </c>
      <c r="DB408" s="1">
        <f t="shared" si="523"/>
        <v>18.638809370807984</v>
      </c>
      <c r="DC408" s="1">
        <f t="shared" si="524"/>
        <v>61.247625048134907</v>
      </c>
      <c r="DD408" s="1">
        <f t="shared" si="525"/>
        <v>8.5028299251802206</v>
      </c>
      <c r="DE408" s="3">
        <f t="shared" si="526"/>
        <v>1.9434427976190478</v>
      </c>
    </row>
    <row r="409" spans="1:109" x14ac:dyDescent="0.25">
      <c r="A409">
        <v>195908</v>
      </c>
      <c r="B409" s="10">
        <v>1.9E-3</v>
      </c>
      <c r="C409" s="11">
        <v>-1.43E-2</v>
      </c>
      <c r="E409" s="7">
        <v>-8.3000000000000001E-3</v>
      </c>
      <c r="F409" s="7">
        <v>-2.4199999999999999E-2</v>
      </c>
      <c r="G409" s="7">
        <v>3.1300000000000001E-2</v>
      </c>
      <c r="H409" s="7">
        <v>-2.06E-2</v>
      </c>
      <c r="I409" s="7">
        <v>2.58E-2</v>
      </c>
      <c r="J409" s="7">
        <v>3.2799999999999996E-2</v>
      </c>
      <c r="K409" s="7">
        <v>-1.1899999999999999E-2</v>
      </c>
      <c r="L409" s="7">
        <v>-3.5700000000000003E-2</v>
      </c>
      <c r="M409" s="7">
        <v>-3.3700000000000001E-2</v>
      </c>
      <c r="N409" s="7">
        <v>-3.09E-2</v>
      </c>
      <c r="O409" s="7">
        <v>-2.5600000000000001E-2</v>
      </c>
      <c r="P409" s="7">
        <v>2.0299999999999999E-2</v>
      </c>
      <c r="Q409" s="7">
        <v>-2.0800000000000003E-2</v>
      </c>
      <c r="R409" s="7">
        <v>-2.3300000000000001E-2</v>
      </c>
      <c r="S409" s="7">
        <v>7.4000000000000003E-3</v>
      </c>
      <c r="T409" s="7">
        <v>-0.10920000000000001</v>
      </c>
      <c r="U409" s="7">
        <v>-1.7600000000000001E-2</v>
      </c>
      <c r="V409" s="7">
        <v>-5.0000000000000001E-4</v>
      </c>
      <c r="W409" s="7">
        <v>-3.1800000000000002E-2</v>
      </c>
      <c r="X409" s="7">
        <v>1.34E-2</v>
      </c>
      <c r="Y409" s="7">
        <v>6.1000000000000004E-3</v>
      </c>
      <c r="Z409" s="7">
        <v>4.8999999999999998E-3</v>
      </c>
      <c r="AA409" s="7">
        <v>-2.6800000000000001E-2</v>
      </c>
      <c r="AB409" s="7">
        <v>-5.0000000000000001E-3</v>
      </c>
      <c r="AC409" s="7">
        <v>-2.7900000000000001E-2</v>
      </c>
      <c r="AD409" s="7">
        <v>-1.11E-2</v>
      </c>
      <c r="AE409" s="7">
        <v>8.8000000000000005E-3</v>
      </c>
      <c r="AF409" s="7">
        <v>2.9600000000000001E-2</v>
      </c>
      <c r="AG409" s="7">
        <v>-1.3899999999999999E-2</v>
      </c>
      <c r="AH409" s="7">
        <v>4.0000000000000001E-3</v>
      </c>
      <c r="AJ409" s="2">
        <f t="shared" ref="AJ409:BM409" si="620">AVERAGE(E397:E408)</f>
        <v>2.3450000000000002E-2</v>
      </c>
      <c r="AK409" s="2">
        <f t="shared" si="620"/>
        <v>3.291666666666667E-2</v>
      </c>
      <c r="AL409" s="2">
        <f t="shared" si="620"/>
        <v>2.734166666666667E-2</v>
      </c>
      <c r="AM409" s="2">
        <f t="shared" si="620"/>
        <v>5.1516666666666662E-2</v>
      </c>
      <c r="AN409" s="2">
        <f t="shared" si="620"/>
        <v>3.203333333333333E-2</v>
      </c>
      <c r="AO409" s="2">
        <f t="shared" si="620"/>
        <v>3.0141666666666664E-2</v>
      </c>
      <c r="AP409" s="2">
        <f t="shared" si="620"/>
        <v>2.3466666666666667E-2</v>
      </c>
      <c r="AQ409" s="2">
        <f t="shared" si="620"/>
        <v>4.7541666666666677E-2</v>
      </c>
      <c r="AR409" s="2">
        <f t="shared" si="620"/>
        <v>3.2816666666666668E-2</v>
      </c>
      <c r="AS409" s="2">
        <f t="shared" si="620"/>
        <v>4.5441666666666658E-2</v>
      </c>
      <c r="AT409" s="2">
        <f t="shared" si="620"/>
        <v>2.7433333333333337E-2</v>
      </c>
      <c r="AU409" s="2">
        <f t="shared" si="620"/>
        <v>3.1783333333333337E-2</v>
      </c>
      <c r="AV409" s="2">
        <f t="shared" si="620"/>
        <v>3.1016666666666668E-2</v>
      </c>
      <c r="AW409" s="2">
        <f t="shared" si="620"/>
        <v>3.5125000000000003E-2</v>
      </c>
      <c r="AX409" s="2">
        <f t="shared" si="620"/>
        <v>3.1449999999999999E-2</v>
      </c>
      <c r="AY409" s="2">
        <f t="shared" si="620"/>
        <v>1.3641666666666665E-2</v>
      </c>
      <c r="AZ409" s="2">
        <f t="shared" si="620"/>
        <v>2.8500000000000018E-3</v>
      </c>
      <c r="BA409" s="2">
        <f t="shared" si="620"/>
        <v>1.7325000000000004E-2</v>
      </c>
      <c r="BB409" s="2">
        <f t="shared" si="620"/>
        <v>6.4750000000000007E-3</v>
      </c>
      <c r="BC409" s="2">
        <f t="shared" si="620"/>
        <v>1.594166666666667E-2</v>
      </c>
      <c r="BD409" s="2">
        <f t="shared" si="620"/>
        <v>2.9841666666666666E-2</v>
      </c>
      <c r="BE409" s="2">
        <f t="shared" si="620"/>
        <v>3.770833333333333E-2</v>
      </c>
      <c r="BF409" s="2">
        <f t="shared" si="620"/>
        <v>4.5541666666666668E-2</v>
      </c>
      <c r="BG409" s="2">
        <f t="shared" si="620"/>
        <v>2.1708333333333333E-2</v>
      </c>
      <c r="BH409" s="2">
        <f t="shared" si="620"/>
        <v>2.6874999999999996E-2</v>
      </c>
      <c r="BI409" s="2">
        <f t="shared" si="620"/>
        <v>2.356666666666667E-2</v>
      </c>
      <c r="BJ409" s="2">
        <f t="shared" si="620"/>
        <v>2.8708333333333325E-2</v>
      </c>
      <c r="BK409" s="2">
        <f t="shared" si="620"/>
        <v>4.3341666666666674E-2</v>
      </c>
      <c r="BL409" s="2">
        <f t="shared" si="620"/>
        <v>1.455E-2</v>
      </c>
      <c r="BM409" s="2">
        <f t="shared" si="620"/>
        <v>3.0283333333333329E-2</v>
      </c>
      <c r="BO409">
        <f t="shared" si="530"/>
        <v>8</v>
      </c>
      <c r="BP409">
        <f t="shared" si="531"/>
        <v>23</v>
      </c>
      <c r="BQ409">
        <f t="shared" si="532"/>
        <v>12</v>
      </c>
      <c r="BR409">
        <f t="shared" si="533"/>
        <v>30</v>
      </c>
      <c r="BS409">
        <f t="shared" si="534"/>
        <v>21</v>
      </c>
      <c r="BT409">
        <f t="shared" si="535"/>
        <v>16</v>
      </c>
      <c r="BU409">
        <f t="shared" si="536"/>
        <v>9</v>
      </c>
      <c r="BV409">
        <f t="shared" si="537"/>
        <v>29</v>
      </c>
      <c r="BW409">
        <f t="shared" si="538"/>
        <v>22</v>
      </c>
      <c r="BX409">
        <f t="shared" si="539"/>
        <v>27</v>
      </c>
      <c r="BY409">
        <f t="shared" si="540"/>
        <v>13</v>
      </c>
      <c r="BZ409">
        <f t="shared" si="541"/>
        <v>20</v>
      </c>
      <c r="CA409">
        <f t="shared" si="542"/>
        <v>18</v>
      </c>
      <c r="CB409">
        <f t="shared" si="543"/>
        <v>24</v>
      </c>
      <c r="CC409">
        <f t="shared" si="544"/>
        <v>19</v>
      </c>
      <c r="CD409">
        <f t="shared" si="545"/>
        <v>3</v>
      </c>
      <c r="CE409">
        <f t="shared" si="546"/>
        <v>1</v>
      </c>
      <c r="CF409">
        <f t="shared" si="547"/>
        <v>6</v>
      </c>
      <c r="CG409">
        <f t="shared" si="548"/>
        <v>2</v>
      </c>
      <c r="CH409">
        <f t="shared" si="549"/>
        <v>5</v>
      </c>
      <c r="CI409">
        <f t="shared" si="550"/>
        <v>15</v>
      </c>
      <c r="CJ409">
        <f t="shared" si="551"/>
        <v>25</v>
      </c>
      <c r="CK409">
        <f t="shared" si="552"/>
        <v>28</v>
      </c>
      <c r="CL409">
        <f t="shared" si="553"/>
        <v>7</v>
      </c>
      <c r="CM409">
        <f t="shared" si="554"/>
        <v>11</v>
      </c>
      <c r="CN409">
        <f t="shared" si="555"/>
        <v>10</v>
      </c>
      <c r="CO409">
        <f t="shared" si="556"/>
        <v>14</v>
      </c>
      <c r="CP409">
        <f t="shared" si="557"/>
        <v>26</v>
      </c>
      <c r="CQ409">
        <f t="shared" si="558"/>
        <v>4</v>
      </c>
      <c r="CR409">
        <f t="shared" si="559"/>
        <v>17</v>
      </c>
      <c r="CU409" s="2">
        <f t="array" ref="CU409">AVERAGE(IF(BO409:CR409&gt;=$CU$8,E409:AH409,""))-$B409</f>
        <v>-7.980000000000001E-3</v>
      </c>
      <c r="CV409" s="2">
        <f t="array" ref="CV409">AVERAGE(IF(BO409:CR409&lt;=$CV$8,E409:AH409,""))-$B409</f>
        <v>-1.5446666666666669E-2</v>
      </c>
      <c r="CW409" s="2">
        <f t="shared" ref="CW409:CW472" si="621">CU409-CV409</f>
        <v>7.4666666666666683E-3</v>
      </c>
      <c r="CX409" s="2">
        <f t="shared" ref="CX409:CX472" si="622">C409</f>
        <v>-1.43E-2</v>
      </c>
      <c r="CY409" s="2">
        <f t="shared" ref="CY409:CY472" si="623">CW409*$CY$8+(1-$CY$8)*CX409</f>
        <v>2.0250000000000008E-3</v>
      </c>
      <c r="CZ409" s="2"/>
      <c r="DA409" s="1">
        <f t="shared" ref="DA409:DA472" si="624">DA408*(1+CW409+B409)</f>
        <v>8.6447659539738044</v>
      </c>
      <c r="DB409" s="1">
        <f t="shared" ref="DB409:DB472" si="625">DB408*(1+B409+C409)</f>
        <v>18.407688134609966</v>
      </c>
      <c r="DC409" s="1">
        <f t="shared" ref="DC409:DC472" si="626">DC408*(1+CU409+$B409)</f>
        <v>60.875239487842251</v>
      </c>
      <c r="DD409" s="1">
        <f t="shared" ref="DD409:DD472" si="627">DD408*(1+CV409+$B409)</f>
        <v>8.3876449224604457</v>
      </c>
      <c r="DE409" s="3">
        <f t="shared" ref="DE409:DE472" si="628">CW409+DE408</f>
        <v>1.9509094642857145</v>
      </c>
    </row>
    <row r="410" spans="1:109" x14ac:dyDescent="0.25">
      <c r="A410">
        <v>195909</v>
      </c>
      <c r="B410" s="10">
        <v>3.0999999999999999E-3</v>
      </c>
      <c r="C410" s="11">
        <v>-4.8000000000000001E-2</v>
      </c>
      <c r="E410" s="7">
        <v>-3.1300000000000001E-2</v>
      </c>
      <c r="F410" s="7">
        <v>-4.2699999999999995E-2</v>
      </c>
      <c r="G410" s="7">
        <v>-3.0200000000000001E-2</v>
      </c>
      <c r="H410" s="7">
        <v>-5.0900000000000001E-2</v>
      </c>
      <c r="I410" s="7">
        <v>-5.3700000000000005E-2</v>
      </c>
      <c r="J410" s="7">
        <v>-6.3799999999999996E-2</v>
      </c>
      <c r="K410" s="7">
        <v>-9.4999999999999998E-3</v>
      </c>
      <c r="L410" s="7">
        <v>-4.9599999999999998E-2</v>
      </c>
      <c r="M410" s="7">
        <v>-5.1200000000000002E-2</v>
      </c>
      <c r="N410" s="7">
        <v>-2.4300000000000002E-2</v>
      </c>
      <c r="O410" s="7">
        <v>-4.3200000000000002E-2</v>
      </c>
      <c r="P410" s="7">
        <v>-5.1900000000000002E-2</v>
      </c>
      <c r="Q410" s="7">
        <v>-7.1599999999999997E-2</v>
      </c>
      <c r="R410" s="7">
        <v>-4.6399999999999997E-2</v>
      </c>
      <c r="S410" s="7">
        <v>-4.3700000000000003E-2</v>
      </c>
      <c r="T410" s="7">
        <v>-5.4199999999999998E-2</v>
      </c>
      <c r="U410" s="7">
        <v>-4.4000000000000004E-2</v>
      </c>
      <c r="V410" s="7">
        <v>-5.9000000000000004E-2</v>
      </c>
      <c r="W410" s="7">
        <v>-6.9199999999999998E-2</v>
      </c>
      <c r="X410" s="7">
        <v>-4.3499999999999997E-2</v>
      </c>
      <c r="Y410" s="7">
        <v>-9.5999999999999992E-3</v>
      </c>
      <c r="Z410" s="7">
        <v>-5.16E-2</v>
      </c>
      <c r="AA410" s="7">
        <v>-3.7700000000000004E-2</v>
      </c>
      <c r="AB410" s="7">
        <v>-2.8900000000000002E-2</v>
      </c>
      <c r="AC410" s="7">
        <v>-3.4300000000000004E-2</v>
      </c>
      <c r="AD410" s="7">
        <v>-4.8499999999999995E-2</v>
      </c>
      <c r="AE410" s="7">
        <v>-1.7899999999999999E-2</v>
      </c>
      <c r="AF410" s="7">
        <v>-4.9500000000000002E-2</v>
      </c>
      <c r="AG410" s="7">
        <v>-4.6800000000000001E-2</v>
      </c>
      <c r="AH410" s="7">
        <v>-4.5899999999999996E-2</v>
      </c>
      <c r="AJ410" s="2">
        <f t="shared" ref="AJ410:BM410" si="629">AVERAGE(E398:E409)</f>
        <v>2.0816666666666671E-2</v>
      </c>
      <c r="AK410" s="2">
        <f t="shared" si="629"/>
        <v>2.6675000000000004E-2</v>
      </c>
      <c r="AL410" s="2">
        <f t="shared" si="629"/>
        <v>2.804166666666667E-2</v>
      </c>
      <c r="AM410" s="2">
        <f t="shared" si="629"/>
        <v>4.3924999999999999E-2</v>
      </c>
      <c r="AN410" s="2">
        <f t="shared" si="629"/>
        <v>2.7008333333333332E-2</v>
      </c>
      <c r="AO410" s="2">
        <f t="shared" si="629"/>
        <v>3.4183333333333329E-2</v>
      </c>
      <c r="AP410" s="2">
        <f t="shared" si="629"/>
        <v>2.0150000000000005E-2</v>
      </c>
      <c r="AQ410" s="2">
        <f t="shared" si="629"/>
        <v>4.2916666666666665E-2</v>
      </c>
      <c r="AR410" s="2">
        <f t="shared" si="629"/>
        <v>2.7875E-2</v>
      </c>
      <c r="AS410" s="2">
        <f t="shared" si="629"/>
        <v>3.9241666666666661E-2</v>
      </c>
      <c r="AT410" s="2">
        <f t="shared" si="629"/>
        <v>2.3333333333333331E-2</v>
      </c>
      <c r="AU410" s="2">
        <f t="shared" si="629"/>
        <v>3.0924999999999998E-2</v>
      </c>
      <c r="AV410" s="2">
        <f t="shared" si="629"/>
        <v>2.6208333333333333E-2</v>
      </c>
      <c r="AW410" s="2">
        <f t="shared" si="629"/>
        <v>3.1400000000000004E-2</v>
      </c>
      <c r="AX410" s="2">
        <f t="shared" si="629"/>
        <v>3.2208333333333332E-2</v>
      </c>
      <c r="AY410" s="2">
        <f t="shared" si="629"/>
        <v>4.1583333333333325E-3</v>
      </c>
      <c r="AZ410" s="2">
        <f t="shared" si="629"/>
        <v>3.2416666666666692E-3</v>
      </c>
      <c r="BA410" s="2">
        <f t="shared" si="629"/>
        <v>1.5100000000000002E-2</v>
      </c>
      <c r="BB410" s="2">
        <f t="shared" si="629"/>
        <v>2.2333333333333333E-3</v>
      </c>
      <c r="BC410" s="2">
        <f t="shared" si="629"/>
        <v>1.789166666666667E-2</v>
      </c>
      <c r="BD410" s="2">
        <f t="shared" si="629"/>
        <v>2.8341666666666664E-2</v>
      </c>
      <c r="BE410" s="2">
        <f t="shared" si="629"/>
        <v>3.689166666666667E-2</v>
      </c>
      <c r="BF410" s="2">
        <f t="shared" si="629"/>
        <v>4.1633333333333335E-2</v>
      </c>
      <c r="BG410" s="2">
        <f t="shared" si="629"/>
        <v>1.8858333333333335E-2</v>
      </c>
      <c r="BH410" s="2">
        <f t="shared" si="629"/>
        <v>2.2741666666666664E-2</v>
      </c>
      <c r="BI410" s="2">
        <f t="shared" si="629"/>
        <v>1.9700000000000006E-2</v>
      </c>
      <c r="BJ410" s="2">
        <f t="shared" si="629"/>
        <v>2.4958333333333329E-2</v>
      </c>
      <c r="BK410" s="2">
        <f t="shared" si="629"/>
        <v>4.0483333333333336E-2</v>
      </c>
      <c r="BL410" s="2">
        <f t="shared" si="629"/>
        <v>9.5583333333333336E-3</v>
      </c>
      <c r="BM410" s="2">
        <f t="shared" si="629"/>
        <v>2.2700000000000001E-2</v>
      </c>
      <c r="BO410">
        <f t="shared" si="530"/>
        <v>10</v>
      </c>
      <c r="BP410">
        <f t="shared" si="531"/>
        <v>16</v>
      </c>
      <c r="BQ410">
        <f t="shared" si="532"/>
        <v>19</v>
      </c>
      <c r="BR410">
        <f t="shared" si="533"/>
        <v>30</v>
      </c>
      <c r="BS410">
        <f t="shared" si="534"/>
        <v>17</v>
      </c>
      <c r="BT410">
        <f t="shared" si="535"/>
        <v>24</v>
      </c>
      <c r="BU410">
        <f t="shared" si="536"/>
        <v>9</v>
      </c>
      <c r="BV410">
        <f t="shared" si="537"/>
        <v>29</v>
      </c>
      <c r="BW410">
        <f t="shared" si="538"/>
        <v>18</v>
      </c>
      <c r="BX410">
        <f t="shared" si="539"/>
        <v>26</v>
      </c>
      <c r="BY410">
        <f t="shared" si="540"/>
        <v>13</v>
      </c>
      <c r="BZ410">
        <f t="shared" si="541"/>
        <v>21</v>
      </c>
      <c r="CA410">
        <f t="shared" si="542"/>
        <v>15</v>
      </c>
      <c r="CB410">
        <f t="shared" si="543"/>
        <v>22</v>
      </c>
      <c r="CC410">
        <f t="shared" si="544"/>
        <v>23</v>
      </c>
      <c r="CD410">
        <f t="shared" si="545"/>
        <v>3</v>
      </c>
      <c r="CE410">
        <f t="shared" si="546"/>
        <v>2</v>
      </c>
      <c r="CF410">
        <f t="shared" si="547"/>
        <v>5</v>
      </c>
      <c r="CG410">
        <f t="shared" si="548"/>
        <v>1</v>
      </c>
      <c r="CH410">
        <f t="shared" si="549"/>
        <v>6</v>
      </c>
      <c r="CI410">
        <f t="shared" si="550"/>
        <v>20</v>
      </c>
      <c r="CJ410">
        <f t="shared" si="551"/>
        <v>25</v>
      </c>
      <c r="CK410">
        <f t="shared" si="552"/>
        <v>28</v>
      </c>
      <c r="CL410">
        <f t="shared" si="553"/>
        <v>7</v>
      </c>
      <c r="CM410">
        <f t="shared" si="554"/>
        <v>12</v>
      </c>
      <c r="CN410">
        <f t="shared" si="555"/>
        <v>8</v>
      </c>
      <c r="CO410">
        <f t="shared" si="556"/>
        <v>14</v>
      </c>
      <c r="CP410">
        <f t="shared" si="557"/>
        <v>27</v>
      </c>
      <c r="CQ410">
        <f t="shared" si="558"/>
        <v>4</v>
      </c>
      <c r="CR410">
        <f t="shared" si="559"/>
        <v>11</v>
      </c>
      <c r="CU410" s="2">
        <f t="array" ref="CU410">AVERAGE(IF(BO410:CR410&gt;=$CU$8,E410:AH410,""))-$B410</f>
        <v>-4.688666666666666E-2</v>
      </c>
      <c r="CV410" s="2">
        <f t="array" ref="CV410">AVERAGE(IF(BO410:CR410&lt;=$CV$8,E410:AH410,""))-$B410</f>
        <v>-4.6286666666666663E-2</v>
      </c>
      <c r="CW410" s="2">
        <f t="shared" si="621"/>
        <v>-5.9999999999999637E-4</v>
      </c>
      <c r="CX410" s="2">
        <f t="shared" si="622"/>
        <v>-4.8000000000000001E-2</v>
      </c>
      <c r="CY410" s="2">
        <f t="shared" si="623"/>
        <v>-1.2449999999999998E-2</v>
      </c>
      <c r="CZ410" s="2"/>
      <c r="DA410" s="1">
        <f t="shared" si="624"/>
        <v>8.6663778688587385</v>
      </c>
      <c r="DB410" s="1">
        <f t="shared" si="625"/>
        <v>17.58118293736598</v>
      </c>
      <c r="DC410" s="1">
        <f t="shared" si="626"/>
        <v>58.209715668134599</v>
      </c>
      <c r="DD410" s="1">
        <f t="shared" si="627"/>
        <v>8.0254104970757876</v>
      </c>
      <c r="DE410" s="3">
        <f t="shared" si="628"/>
        <v>1.9503094642857146</v>
      </c>
    </row>
    <row r="411" spans="1:109" x14ac:dyDescent="0.25">
      <c r="A411">
        <v>195910</v>
      </c>
      <c r="B411" s="10">
        <v>3.0000000000000001E-3</v>
      </c>
      <c r="C411" s="11">
        <v>1.2700000000000001E-2</v>
      </c>
      <c r="E411" s="7">
        <v>3.39E-2</v>
      </c>
      <c r="F411" s="7">
        <v>1.0400000000000001E-2</v>
      </c>
      <c r="G411" s="7">
        <v>0.06</v>
      </c>
      <c r="H411" s="7">
        <v>7.85E-2</v>
      </c>
      <c r="I411" s="7">
        <v>5.3200000000000004E-2</v>
      </c>
      <c r="J411" s="7">
        <v>4.4800000000000006E-2</v>
      </c>
      <c r="K411" s="7">
        <v>5.5300000000000002E-2</v>
      </c>
      <c r="L411" s="7">
        <v>2.3400000000000001E-2</v>
      </c>
      <c r="M411" s="7">
        <v>1.5100000000000001E-2</v>
      </c>
      <c r="N411" s="7">
        <v>-2.2499999999999999E-2</v>
      </c>
      <c r="O411" s="7">
        <v>3.5799999999999998E-2</v>
      </c>
      <c r="P411" s="7">
        <v>-1.3000000000000001E-2</v>
      </c>
      <c r="Q411" s="7">
        <v>1.7100000000000001E-2</v>
      </c>
      <c r="R411" s="7">
        <v>5.8099999999999999E-2</v>
      </c>
      <c r="S411" s="7">
        <v>-8.0000000000000004E-4</v>
      </c>
      <c r="T411" s="7">
        <v>3.8300000000000001E-2</v>
      </c>
      <c r="U411" s="7">
        <v>-1.3500000000000002E-2</v>
      </c>
      <c r="V411" s="7">
        <v>5.2699999999999997E-2</v>
      </c>
      <c r="W411" s="7">
        <v>1.0900000000000002E-2</v>
      </c>
      <c r="X411" s="7">
        <v>8.8999999999999999E-3</v>
      </c>
      <c r="Y411" s="7">
        <v>1.3000000000000001E-2</v>
      </c>
      <c r="Z411" s="7">
        <v>2.46E-2</v>
      </c>
      <c r="AA411" s="7">
        <v>4.2099999999999999E-2</v>
      </c>
      <c r="AB411" s="7">
        <v>1.5500000000000002E-2</v>
      </c>
      <c r="AC411" s="7">
        <v>-7.9000000000000008E-3</v>
      </c>
      <c r="AD411" s="7">
        <v>6.0300000000000006E-2</v>
      </c>
      <c r="AE411" s="7">
        <v>4.5000000000000005E-3</v>
      </c>
      <c r="AF411" s="7">
        <v>7.3099999999999998E-2</v>
      </c>
      <c r="AG411" s="7">
        <v>6.3E-3</v>
      </c>
      <c r="AH411" s="7">
        <v>3.2500000000000001E-2</v>
      </c>
      <c r="AJ411" s="2">
        <f t="shared" ref="AJ411:BM411" si="630">AVERAGE(E399:E410)</f>
        <v>1.6600000000000004E-2</v>
      </c>
      <c r="AK411" s="2">
        <f t="shared" si="630"/>
        <v>1.7941666666666668E-2</v>
      </c>
      <c r="AL411" s="2">
        <f t="shared" si="630"/>
        <v>1.8858333333333335E-2</v>
      </c>
      <c r="AM411" s="2">
        <f t="shared" si="630"/>
        <v>3.2691666666666667E-2</v>
      </c>
      <c r="AN411" s="2">
        <f t="shared" si="630"/>
        <v>1.6066666666666667E-2</v>
      </c>
      <c r="AO411" s="2">
        <f t="shared" si="630"/>
        <v>2.5100000000000001E-2</v>
      </c>
      <c r="AP411" s="2">
        <f t="shared" si="630"/>
        <v>1.5991666666666671E-2</v>
      </c>
      <c r="AQ411" s="2">
        <f t="shared" si="630"/>
        <v>2.9016666666666666E-2</v>
      </c>
      <c r="AR411" s="2">
        <f t="shared" si="630"/>
        <v>2.1216666666666665E-2</v>
      </c>
      <c r="AS411" s="2">
        <f t="shared" si="630"/>
        <v>2.8825000000000003E-2</v>
      </c>
      <c r="AT411" s="2">
        <f t="shared" si="630"/>
        <v>1.6599999999999993E-2</v>
      </c>
      <c r="AU411" s="2">
        <f t="shared" si="630"/>
        <v>1.9641666666666665E-2</v>
      </c>
      <c r="AV411" s="2">
        <f t="shared" si="630"/>
        <v>1.6741666666666669E-2</v>
      </c>
      <c r="AW411" s="2">
        <f t="shared" si="630"/>
        <v>2.2800000000000001E-2</v>
      </c>
      <c r="AX411" s="2">
        <f t="shared" si="630"/>
        <v>2.0658333333333334E-2</v>
      </c>
      <c r="AY411" s="2">
        <f t="shared" si="630"/>
        <v>6.6666666666665111E-5</v>
      </c>
      <c r="AZ411" s="2">
        <f t="shared" si="630"/>
        <v>-1.2166666666666647E-3</v>
      </c>
      <c r="BA411" s="2">
        <f t="shared" si="630"/>
        <v>1.049166666666667E-2</v>
      </c>
      <c r="BB411" s="2">
        <f t="shared" si="630"/>
        <v>-6.3249999999999999E-3</v>
      </c>
      <c r="BC411" s="2">
        <f t="shared" si="630"/>
        <v>1.1383333333333334E-2</v>
      </c>
      <c r="BD411" s="2">
        <f t="shared" si="630"/>
        <v>2.3341666666666663E-2</v>
      </c>
      <c r="BE411" s="2">
        <f t="shared" si="630"/>
        <v>2.8108333333333332E-2</v>
      </c>
      <c r="BF411" s="2">
        <f t="shared" si="630"/>
        <v>3.2849999999999997E-2</v>
      </c>
      <c r="BG411" s="2">
        <f t="shared" si="630"/>
        <v>1.2924999999999999E-2</v>
      </c>
      <c r="BH411" s="2">
        <f t="shared" si="630"/>
        <v>1.3175000000000001E-2</v>
      </c>
      <c r="BI411" s="2">
        <f t="shared" si="630"/>
        <v>1.3700000000000004E-2</v>
      </c>
      <c r="BJ411" s="2">
        <f t="shared" si="630"/>
        <v>2.0116666666666668E-2</v>
      </c>
      <c r="BK411" s="2">
        <f t="shared" si="630"/>
        <v>2.7266666666666672E-2</v>
      </c>
      <c r="BL411" s="2">
        <f t="shared" si="630"/>
        <v>5.958333333333332E-3</v>
      </c>
      <c r="BM411" s="2">
        <f t="shared" si="630"/>
        <v>2.0483333333333336E-2</v>
      </c>
      <c r="BO411">
        <f t="shared" si="530"/>
        <v>13</v>
      </c>
      <c r="BP411">
        <f t="shared" si="531"/>
        <v>15</v>
      </c>
      <c r="BQ411">
        <f t="shared" si="532"/>
        <v>16</v>
      </c>
      <c r="BR411">
        <f t="shared" si="533"/>
        <v>29</v>
      </c>
      <c r="BS411">
        <f t="shared" si="534"/>
        <v>11</v>
      </c>
      <c r="BT411">
        <f t="shared" si="535"/>
        <v>24</v>
      </c>
      <c r="BU411">
        <f t="shared" si="536"/>
        <v>10</v>
      </c>
      <c r="BV411">
        <f t="shared" si="537"/>
        <v>28</v>
      </c>
      <c r="BW411">
        <f t="shared" si="538"/>
        <v>21</v>
      </c>
      <c r="BX411">
        <f t="shared" si="539"/>
        <v>27</v>
      </c>
      <c r="BY411">
        <f t="shared" si="540"/>
        <v>12</v>
      </c>
      <c r="BZ411">
        <f t="shared" si="541"/>
        <v>17</v>
      </c>
      <c r="CA411">
        <f t="shared" si="542"/>
        <v>14</v>
      </c>
      <c r="CB411">
        <f t="shared" si="543"/>
        <v>22</v>
      </c>
      <c r="CC411">
        <f t="shared" si="544"/>
        <v>20</v>
      </c>
      <c r="CD411">
        <f t="shared" si="545"/>
        <v>3</v>
      </c>
      <c r="CE411">
        <f t="shared" si="546"/>
        <v>2</v>
      </c>
      <c r="CF411">
        <f t="shared" si="547"/>
        <v>5</v>
      </c>
      <c r="CG411">
        <f t="shared" si="548"/>
        <v>1</v>
      </c>
      <c r="CH411">
        <f t="shared" si="549"/>
        <v>6</v>
      </c>
      <c r="CI411">
        <f t="shared" si="550"/>
        <v>23</v>
      </c>
      <c r="CJ411">
        <f t="shared" si="551"/>
        <v>26</v>
      </c>
      <c r="CK411">
        <f t="shared" si="552"/>
        <v>30</v>
      </c>
      <c r="CL411">
        <f t="shared" si="553"/>
        <v>7</v>
      </c>
      <c r="CM411">
        <f t="shared" si="554"/>
        <v>8</v>
      </c>
      <c r="CN411">
        <f t="shared" si="555"/>
        <v>9</v>
      </c>
      <c r="CO411">
        <f t="shared" si="556"/>
        <v>18</v>
      </c>
      <c r="CP411">
        <f t="shared" si="557"/>
        <v>25</v>
      </c>
      <c r="CQ411">
        <f t="shared" si="558"/>
        <v>4</v>
      </c>
      <c r="CR411">
        <f t="shared" si="559"/>
        <v>19</v>
      </c>
      <c r="CU411" s="2">
        <f t="array" ref="CU411">AVERAGE(IF(BO411:CR411&gt;=$CU$8,E411:AH411,""))-$B411</f>
        <v>2.5893333333333334E-2</v>
      </c>
      <c r="CV411" s="2">
        <f t="array" ref="CV411">AVERAGE(IF(BO411:CR411&lt;=$CV$8,E411:AH411,""))-$B411</f>
        <v>2.2146666666666672E-2</v>
      </c>
      <c r="CW411" s="2">
        <f t="shared" si="621"/>
        <v>3.746666666666662E-3</v>
      </c>
      <c r="CX411" s="2">
        <f t="shared" si="622"/>
        <v>1.2700000000000001E-2</v>
      </c>
      <c r="CY411" s="2">
        <f t="shared" si="623"/>
        <v>5.9849999999999973E-3</v>
      </c>
      <c r="CZ411" s="2"/>
      <c r="DA411" s="1">
        <f t="shared" si="624"/>
        <v>8.7248470315473039</v>
      </c>
      <c r="DB411" s="1">
        <f t="shared" si="625"/>
        <v>17.857207509482624</v>
      </c>
      <c r="DC411" s="1">
        <f t="shared" si="626"/>
        <v>59.891588386172565</v>
      </c>
      <c r="DD411" s="1">
        <f t="shared" si="627"/>
        <v>8.2272228197089206</v>
      </c>
      <c r="DE411" s="3">
        <f t="shared" si="628"/>
        <v>1.9540561309523812</v>
      </c>
    </row>
    <row r="412" spans="1:109" x14ac:dyDescent="0.25">
      <c r="A412">
        <v>195911</v>
      </c>
      <c r="B412" s="10">
        <v>2.6000000000000003E-3</v>
      </c>
      <c r="C412" s="11">
        <v>1.5900000000000001E-2</v>
      </c>
      <c r="E412" s="7">
        <v>8.3999999999999995E-3</v>
      </c>
      <c r="F412" s="7">
        <v>1.8200000000000001E-2</v>
      </c>
      <c r="G412" s="7">
        <v>2.07E-2</v>
      </c>
      <c r="H412" s="7">
        <v>3.9300000000000002E-2</v>
      </c>
      <c r="I412" s="7">
        <v>7.1999999999999998E-3</v>
      </c>
      <c r="J412" s="7">
        <v>3.2599999999999997E-2</v>
      </c>
      <c r="K412" s="7">
        <v>4.5000000000000005E-3</v>
      </c>
      <c r="L412" s="7">
        <v>5.62E-2</v>
      </c>
      <c r="M412" s="7">
        <v>2.3100000000000002E-2</v>
      </c>
      <c r="N412" s="7">
        <v>5.3E-3</v>
      </c>
      <c r="O412" s="7">
        <v>1.1200000000000002E-2</v>
      </c>
      <c r="P412" s="7">
        <v>-3.7000000000000002E-3</v>
      </c>
      <c r="Q412" s="7">
        <v>2.9999999999999997E-4</v>
      </c>
      <c r="R412" s="7">
        <v>0.1036</v>
      </c>
      <c r="S412" s="7">
        <v>-1.9E-3</v>
      </c>
      <c r="T412" s="7">
        <v>0.114</v>
      </c>
      <c r="U412" s="7">
        <v>8.1000000000000013E-3</v>
      </c>
      <c r="V412" s="7">
        <v>7.1999999999999998E-3</v>
      </c>
      <c r="W412" s="7">
        <v>-4.3E-3</v>
      </c>
      <c r="X412" s="7">
        <v>4.0000000000000001E-3</v>
      </c>
      <c r="Y412" s="7">
        <v>-1.23E-2</v>
      </c>
      <c r="Z412" s="7">
        <v>5.2800000000000007E-2</v>
      </c>
      <c r="AA412" s="7">
        <v>8.1099999999999992E-2</v>
      </c>
      <c r="AB412" s="7">
        <v>6.1600000000000002E-2</v>
      </c>
      <c r="AC412" s="7">
        <v>-1.83E-2</v>
      </c>
      <c r="AD412" s="7">
        <v>6.9699999999999998E-2</v>
      </c>
      <c r="AE412" s="7">
        <v>1.84E-2</v>
      </c>
      <c r="AF412" s="7">
        <v>-9.4000000000000004E-3</v>
      </c>
      <c r="AG412" s="7">
        <v>1.3600000000000001E-2</v>
      </c>
      <c r="AH412" s="7">
        <v>6.4200000000000007E-2</v>
      </c>
      <c r="AJ412" s="2">
        <f t="shared" ref="AJ412:BM412" si="631">AVERAGE(E400:E411)</f>
        <v>1.7941666666666665E-2</v>
      </c>
      <c r="AK412" s="2">
        <f t="shared" si="631"/>
        <v>1.3816666666666666E-2</v>
      </c>
      <c r="AL412" s="2">
        <f t="shared" si="631"/>
        <v>2.2441666666666665E-2</v>
      </c>
      <c r="AM412" s="2">
        <f t="shared" si="631"/>
        <v>3.2633333333333341E-2</v>
      </c>
      <c r="AN412" s="2">
        <f t="shared" si="631"/>
        <v>1.6125E-2</v>
      </c>
      <c r="AO412" s="2">
        <f t="shared" si="631"/>
        <v>2.0758333333333333E-2</v>
      </c>
      <c r="AP412" s="2">
        <f t="shared" si="631"/>
        <v>2.079166666666667E-2</v>
      </c>
      <c r="AQ412" s="2">
        <f t="shared" si="631"/>
        <v>3.0091666666666669E-2</v>
      </c>
      <c r="AR412" s="2">
        <f t="shared" si="631"/>
        <v>2.1808333333333332E-2</v>
      </c>
      <c r="AS412" s="2">
        <f t="shared" si="631"/>
        <v>2.4083333333333335E-2</v>
      </c>
      <c r="AT412" s="2">
        <f t="shared" si="631"/>
        <v>1.8449999999999994E-2</v>
      </c>
      <c r="AU412" s="2">
        <f t="shared" si="631"/>
        <v>1.4466666666666669E-2</v>
      </c>
      <c r="AV412" s="2">
        <f t="shared" si="631"/>
        <v>1.5466666666666668E-2</v>
      </c>
      <c r="AW412" s="2">
        <f t="shared" si="631"/>
        <v>2.4291666666666666E-2</v>
      </c>
      <c r="AX412" s="2">
        <f t="shared" si="631"/>
        <v>1.8274999999999996E-2</v>
      </c>
      <c r="AY412" s="2">
        <f t="shared" si="631"/>
        <v>-1.8166666666666643E-3</v>
      </c>
      <c r="AZ412" s="2">
        <f t="shared" si="631"/>
        <v>-4.908333333333334E-3</v>
      </c>
      <c r="BA412" s="2">
        <f t="shared" si="631"/>
        <v>1.2750000000000003E-2</v>
      </c>
      <c r="BB412" s="2">
        <f t="shared" si="631"/>
        <v>-6.5083333333333321E-3</v>
      </c>
      <c r="BC412" s="2">
        <f t="shared" si="631"/>
        <v>8.5666666666666669E-3</v>
      </c>
      <c r="BD412" s="2">
        <f t="shared" si="631"/>
        <v>2.3208333333333331E-2</v>
      </c>
      <c r="BE412" s="2">
        <f t="shared" si="631"/>
        <v>2.6508333333333339E-2</v>
      </c>
      <c r="BF412" s="2">
        <f t="shared" si="631"/>
        <v>3.2191666666666667E-2</v>
      </c>
      <c r="BG412" s="2">
        <f t="shared" si="631"/>
        <v>1.2266666666666667E-2</v>
      </c>
      <c r="BH412" s="2">
        <f t="shared" si="631"/>
        <v>9.3583333333333348E-3</v>
      </c>
      <c r="BI412" s="2">
        <f t="shared" si="631"/>
        <v>1.7700000000000007E-2</v>
      </c>
      <c r="BJ412" s="2">
        <f t="shared" si="631"/>
        <v>1.8783333333333336E-2</v>
      </c>
      <c r="BK412" s="2">
        <f t="shared" si="631"/>
        <v>3.0225000000000002E-2</v>
      </c>
      <c r="BL412" s="2">
        <f t="shared" si="631"/>
        <v>3.4166666666666668E-3</v>
      </c>
      <c r="BM412" s="2">
        <f t="shared" si="631"/>
        <v>2.0175000000000002E-2</v>
      </c>
      <c r="BO412">
        <f t="shared" ref="BO412:BO475" si="632">RANK(AJ412,$AJ412:$BM412,1)</f>
        <v>14</v>
      </c>
      <c r="BP412">
        <f t="shared" ref="BP412:BP475" si="633">RANK(AK412,$AJ412:$BM412,1)</f>
        <v>9</v>
      </c>
      <c r="BQ412">
        <f t="shared" ref="BQ412:BQ475" si="634">RANK(AL412,$AJ412:$BM412,1)</f>
        <v>22</v>
      </c>
      <c r="BR412">
        <f t="shared" ref="BR412:BR475" si="635">RANK(AM412,$AJ412:$BM412,1)</f>
        <v>30</v>
      </c>
      <c r="BS412">
        <f t="shared" ref="BS412:BS475" si="636">RANK(AN412,$AJ412:$BM412,1)</f>
        <v>12</v>
      </c>
      <c r="BT412">
        <f t="shared" ref="BT412:BT475" si="637">RANK(AO412,$AJ412:$BM412,1)</f>
        <v>19</v>
      </c>
      <c r="BU412">
        <f t="shared" ref="BU412:BU475" si="638">RANK(AP412,$AJ412:$BM412,1)</f>
        <v>20</v>
      </c>
      <c r="BV412">
        <f t="shared" ref="BV412:BV475" si="639">RANK(AQ412,$AJ412:$BM412,1)</f>
        <v>27</v>
      </c>
      <c r="BW412">
        <f t="shared" ref="BW412:BW475" si="640">RANK(AR412,$AJ412:$BM412,1)</f>
        <v>21</v>
      </c>
      <c r="BX412">
        <f t="shared" ref="BX412:BX475" si="641">RANK(AS412,$AJ412:$BM412,1)</f>
        <v>24</v>
      </c>
      <c r="BY412">
        <f t="shared" ref="BY412:BY475" si="642">RANK(AT412,$AJ412:$BM412,1)</f>
        <v>16</v>
      </c>
      <c r="BZ412">
        <f t="shared" ref="BZ412:BZ475" si="643">RANK(AU412,$AJ412:$BM412,1)</f>
        <v>10</v>
      </c>
      <c r="CA412">
        <f t="shared" ref="CA412:CA475" si="644">RANK(AV412,$AJ412:$BM412,1)</f>
        <v>11</v>
      </c>
      <c r="CB412">
        <f t="shared" ref="CB412:CB475" si="645">RANK(AW412,$AJ412:$BM412,1)</f>
        <v>25</v>
      </c>
      <c r="CC412">
        <f t="shared" ref="CC412:CC475" si="646">RANK(AX412,$AJ412:$BM412,1)</f>
        <v>15</v>
      </c>
      <c r="CD412">
        <f t="shared" ref="CD412:CD475" si="647">RANK(AY412,$AJ412:$BM412,1)</f>
        <v>3</v>
      </c>
      <c r="CE412">
        <f t="shared" ref="CE412:CE475" si="648">RANK(AZ412,$AJ412:$BM412,1)</f>
        <v>2</v>
      </c>
      <c r="CF412">
        <f t="shared" ref="CF412:CF475" si="649">RANK(BA412,$AJ412:$BM412,1)</f>
        <v>8</v>
      </c>
      <c r="CG412">
        <f t="shared" ref="CG412:CG475" si="650">RANK(BB412,$AJ412:$BM412,1)</f>
        <v>1</v>
      </c>
      <c r="CH412">
        <f t="shared" ref="CH412:CH475" si="651">RANK(BC412,$AJ412:$BM412,1)</f>
        <v>5</v>
      </c>
      <c r="CI412">
        <f t="shared" ref="CI412:CI475" si="652">RANK(BD412,$AJ412:$BM412,1)</f>
        <v>23</v>
      </c>
      <c r="CJ412">
        <f t="shared" ref="CJ412:CJ475" si="653">RANK(BE412,$AJ412:$BM412,1)</f>
        <v>26</v>
      </c>
      <c r="CK412">
        <f t="shared" ref="CK412:CK475" si="654">RANK(BF412,$AJ412:$BM412,1)</f>
        <v>29</v>
      </c>
      <c r="CL412">
        <f t="shared" ref="CL412:CL475" si="655">RANK(BG412,$AJ412:$BM412,1)</f>
        <v>7</v>
      </c>
      <c r="CM412">
        <f t="shared" ref="CM412:CM475" si="656">RANK(BH412,$AJ412:$BM412,1)</f>
        <v>6</v>
      </c>
      <c r="CN412">
        <f t="shared" ref="CN412:CN475" si="657">RANK(BI412,$AJ412:$BM412,1)</f>
        <v>13</v>
      </c>
      <c r="CO412">
        <f t="shared" ref="CO412:CO475" si="658">RANK(BJ412,$AJ412:$BM412,1)</f>
        <v>17</v>
      </c>
      <c r="CP412">
        <f t="shared" ref="CP412:CP475" si="659">RANK(BK412,$AJ412:$BM412,1)</f>
        <v>28</v>
      </c>
      <c r="CQ412">
        <f t="shared" ref="CQ412:CQ475" si="660">RANK(BL412,$AJ412:$BM412,1)</f>
        <v>4</v>
      </c>
      <c r="CR412">
        <f t="shared" ref="CR412:CR475" si="661">RANK(BM412,$AJ412:$BM412,1)</f>
        <v>18</v>
      </c>
      <c r="CU412" s="2">
        <f t="array" ref="CU412">AVERAGE(IF(BO412:CR412&gt;=$CU$8,E412:AH412,""))-$B412</f>
        <v>3.0153333333333327E-2</v>
      </c>
      <c r="CV412" s="2">
        <f t="array" ref="CV412">AVERAGE(IF(BO412:CR412&lt;=$CV$8,E412:AH412,""))-$B412</f>
        <v>1.634E-2</v>
      </c>
      <c r="CW412" s="2">
        <f t="shared" si="621"/>
        <v>1.3813333333333327E-2</v>
      </c>
      <c r="CX412" s="2">
        <f t="shared" si="622"/>
        <v>1.5900000000000001E-2</v>
      </c>
      <c r="CY412" s="2">
        <f t="shared" si="623"/>
        <v>1.4334999999999994E-2</v>
      </c>
      <c r="CZ412" s="2"/>
      <c r="DA412" s="1">
        <f t="shared" si="624"/>
        <v>8.8680508541584331</v>
      </c>
      <c r="DB412" s="1">
        <f t="shared" si="625"/>
        <v>18.187565848408052</v>
      </c>
      <c r="DC412" s="1">
        <f t="shared" si="626"/>
        <v>61.853237544447659</v>
      </c>
      <c r="DD412" s="1">
        <f t="shared" si="627"/>
        <v>8.3830464199142067</v>
      </c>
      <c r="DE412" s="3">
        <f t="shared" si="628"/>
        <v>1.9678694642857144</v>
      </c>
    </row>
    <row r="413" spans="1:109" x14ac:dyDescent="0.25">
      <c r="A413">
        <v>195912</v>
      </c>
      <c r="B413" s="10">
        <v>3.4000000000000002E-3</v>
      </c>
      <c r="C413" s="11">
        <v>2.46E-2</v>
      </c>
      <c r="E413" s="7">
        <v>2.35E-2</v>
      </c>
      <c r="F413" s="7">
        <v>6.8999999999999999E-3</v>
      </c>
      <c r="G413" s="7">
        <v>-2.6800000000000001E-2</v>
      </c>
      <c r="H413" s="7">
        <v>1.9699999999999999E-2</v>
      </c>
      <c r="I413" s="7">
        <v>7.6300000000000007E-2</v>
      </c>
      <c r="J413" s="7">
        <v>1.01E-2</v>
      </c>
      <c r="K413" s="7">
        <v>2.2100000000000002E-2</v>
      </c>
      <c r="L413" s="7">
        <v>-1.67E-2</v>
      </c>
      <c r="M413" s="7">
        <v>3.4200000000000001E-2</v>
      </c>
      <c r="N413" s="7">
        <v>1.0700000000000001E-2</v>
      </c>
      <c r="O413" s="7">
        <v>1.06E-2</v>
      </c>
      <c r="P413" s="7">
        <v>2.5400000000000002E-2</v>
      </c>
      <c r="Q413" s="7">
        <v>3.4599999999999999E-2</v>
      </c>
      <c r="R413" s="7">
        <v>5.9000000000000004E-2</v>
      </c>
      <c r="S413" s="7">
        <v>4.9299999999999997E-2</v>
      </c>
      <c r="T413" s="7">
        <v>-4.5499999999999999E-2</v>
      </c>
      <c r="U413" s="7">
        <v>4.7400000000000005E-2</v>
      </c>
      <c r="V413" s="7">
        <v>2.4100000000000003E-2</v>
      </c>
      <c r="W413" s="7">
        <v>4.2699999999999995E-2</v>
      </c>
      <c r="X413" s="7">
        <v>2.1400000000000002E-2</v>
      </c>
      <c r="Y413" s="7">
        <v>4.3099999999999999E-2</v>
      </c>
      <c r="Z413" s="7">
        <v>-1.6200000000000003E-2</v>
      </c>
      <c r="AA413" s="7">
        <v>0.01</v>
      </c>
      <c r="AB413" s="7">
        <v>1.8000000000000002E-2</v>
      </c>
      <c r="AC413" s="7">
        <v>2.4300000000000002E-2</v>
      </c>
      <c r="AD413" s="7">
        <v>-1.1999999999999999E-3</v>
      </c>
      <c r="AE413" s="7">
        <v>2.7000000000000003E-2</v>
      </c>
      <c r="AF413" s="7">
        <v>0.03</v>
      </c>
      <c r="AG413" s="7">
        <v>5.1000000000000004E-3</v>
      </c>
      <c r="AH413" s="7">
        <v>-6.1600000000000002E-2</v>
      </c>
      <c r="AJ413" s="2">
        <f t="shared" ref="AJ413:BM413" si="662">AVERAGE(E401:E412)</f>
        <v>1.4625000000000001E-2</v>
      </c>
      <c r="AK413" s="2">
        <f t="shared" si="662"/>
        <v>1.0725E-2</v>
      </c>
      <c r="AL413" s="2">
        <f t="shared" si="662"/>
        <v>2.2691666666666666E-2</v>
      </c>
      <c r="AM413" s="2">
        <f t="shared" si="662"/>
        <v>3.1933333333333334E-2</v>
      </c>
      <c r="AN413" s="2">
        <f t="shared" si="662"/>
        <v>9.9916666666666678E-3</v>
      </c>
      <c r="AO413" s="2">
        <f t="shared" si="662"/>
        <v>1.9583333333333335E-2</v>
      </c>
      <c r="AP413" s="2">
        <f t="shared" si="662"/>
        <v>1.9300000000000001E-2</v>
      </c>
      <c r="AQ413" s="2">
        <f t="shared" si="662"/>
        <v>2.8083333333333339E-2</v>
      </c>
      <c r="AR413" s="2">
        <f t="shared" si="662"/>
        <v>2.0891666666666666E-2</v>
      </c>
      <c r="AS413" s="2">
        <f t="shared" si="662"/>
        <v>2.2291666666666668E-2</v>
      </c>
      <c r="AT413" s="2">
        <f t="shared" si="662"/>
        <v>1.5999999999999997E-2</v>
      </c>
      <c r="AU413" s="2">
        <f t="shared" si="662"/>
        <v>1.3658333333333335E-2</v>
      </c>
      <c r="AV413" s="2">
        <f t="shared" si="662"/>
        <v>1.2008333333333334E-2</v>
      </c>
      <c r="AW413" s="2">
        <f t="shared" si="662"/>
        <v>2.9674999999999997E-2</v>
      </c>
      <c r="AX413" s="2">
        <f t="shared" si="662"/>
        <v>1.5650000000000001E-2</v>
      </c>
      <c r="AY413" s="2">
        <f t="shared" si="662"/>
        <v>7.5083333333333347E-3</v>
      </c>
      <c r="AZ413" s="2">
        <f t="shared" si="662"/>
        <v>-5.6583333333333321E-3</v>
      </c>
      <c r="BA413" s="2">
        <f t="shared" si="662"/>
        <v>1.414166666666667E-2</v>
      </c>
      <c r="BB413" s="2">
        <f t="shared" si="662"/>
        <v>-8.5166666666666672E-3</v>
      </c>
      <c r="BC413" s="2">
        <f t="shared" si="662"/>
        <v>6.4416666666666659E-3</v>
      </c>
      <c r="BD413" s="2">
        <f t="shared" si="662"/>
        <v>2.0399999999999998E-2</v>
      </c>
      <c r="BE413" s="2">
        <f t="shared" si="662"/>
        <v>2.5158333333333328E-2</v>
      </c>
      <c r="BF413" s="2">
        <f t="shared" si="662"/>
        <v>3.4924999999999998E-2</v>
      </c>
      <c r="BG413" s="2">
        <f t="shared" si="662"/>
        <v>1.4441666666666665E-2</v>
      </c>
      <c r="BH413" s="2">
        <f t="shared" si="662"/>
        <v>3.0333333333333345E-3</v>
      </c>
      <c r="BI413" s="2">
        <f t="shared" si="662"/>
        <v>2.0083333333333338E-2</v>
      </c>
      <c r="BJ413" s="2">
        <f t="shared" si="662"/>
        <v>1.5625000000000003E-2</v>
      </c>
      <c r="BK413" s="2">
        <f t="shared" si="662"/>
        <v>1.7425000000000003E-2</v>
      </c>
      <c r="BL413" s="2">
        <f t="shared" si="662"/>
        <v>2.6083333333333336E-3</v>
      </c>
      <c r="BM413" s="2">
        <f t="shared" si="662"/>
        <v>2.2158333333333335E-2</v>
      </c>
      <c r="BO413">
        <f t="shared" si="632"/>
        <v>13</v>
      </c>
      <c r="BP413">
        <f t="shared" si="633"/>
        <v>8</v>
      </c>
      <c r="BQ413">
        <f t="shared" si="634"/>
        <v>25</v>
      </c>
      <c r="BR413">
        <f t="shared" si="635"/>
        <v>29</v>
      </c>
      <c r="BS413">
        <f t="shared" si="636"/>
        <v>7</v>
      </c>
      <c r="BT413">
        <f t="shared" si="637"/>
        <v>19</v>
      </c>
      <c r="BU413">
        <f t="shared" si="638"/>
        <v>18</v>
      </c>
      <c r="BV413">
        <f t="shared" si="639"/>
        <v>27</v>
      </c>
      <c r="BW413">
        <f t="shared" si="640"/>
        <v>22</v>
      </c>
      <c r="BX413">
        <f t="shared" si="641"/>
        <v>24</v>
      </c>
      <c r="BY413">
        <f t="shared" si="642"/>
        <v>16</v>
      </c>
      <c r="BZ413">
        <f t="shared" si="643"/>
        <v>10</v>
      </c>
      <c r="CA413">
        <f t="shared" si="644"/>
        <v>9</v>
      </c>
      <c r="CB413">
        <f t="shared" si="645"/>
        <v>28</v>
      </c>
      <c r="CC413">
        <f t="shared" si="646"/>
        <v>15</v>
      </c>
      <c r="CD413">
        <f t="shared" si="647"/>
        <v>6</v>
      </c>
      <c r="CE413">
        <f t="shared" si="648"/>
        <v>2</v>
      </c>
      <c r="CF413">
        <f t="shared" si="649"/>
        <v>11</v>
      </c>
      <c r="CG413">
        <f t="shared" si="650"/>
        <v>1</v>
      </c>
      <c r="CH413">
        <f t="shared" si="651"/>
        <v>5</v>
      </c>
      <c r="CI413">
        <f t="shared" si="652"/>
        <v>21</v>
      </c>
      <c r="CJ413">
        <f t="shared" si="653"/>
        <v>26</v>
      </c>
      <c r="CK413">
        <f t="shared" si="654"/>
        <v>30</v>
      </c>
      <c r="CL413">
        <f t="shared" si="655"/>
        <v>12</v>
      </c>
      <c r="CM413">
        <f t="shared" si="656"/>
        <v>4</v>
      </c>
      <c r="CN413">
        <f t="shared" si="657"/>
        <v>20</v>
      </c>
      <c r="CO413">
        <f t="shared" si="658"/>
        <v>14</v>
      </c>
      <c r="CP413">
        <f t="shared" si="659"/>
        <v>17</v>
      </c>
      <c r="CQ413">
        <f t="shared" si="660"/>
        <v>3</v>
      </c>
      <c r="CR413">
        <f t="shared" si="661"/>
        <v>23</v>
      </c>
      <c r="CU413" s="2">
        <f t="array" ref="CU413">AVERAGE(IF(BO413:CR413&gt;=$CU$8,E413:AH413,""))-$B413</f>
        <v>5.0666666666666672E-3</v>
      </c>
      <c r="CV413" s="2">
        <f t="array" ref="CV413">AVERAGE(IF(BO413:CR413&lt;=$CV$8,E413:AH413,""))-$B413</f>
        <v>2.1966666666666669E-2</v>
      </c>
      <c r="CW413" s="2">
        <f t="shared" si="621"/>
        <v>-1.6900000000000002E-2</v>
      </c>
      <c r="CX413" s="2">
        <f t="shared" si="622"/>
        <v>2.46E-2</v>
      </c>
      <c r="CY413" s="2">
        <f t="shared" si="623"/>
        <v>-6.5250000000000022E-3</v>
      </c>
      <c r="CZ413" s="2"/>
      <c r="DA413" s="1">
        <f t="shared" si="624"/>
        <v>8.7483321676272929</v>
      </c>
      <c r="DB413" s="1">
        <f t="shared" si="625"/>
        <v>18.696817692163478</v>
      </c>
      <c r="DC413" s="1">
        <f t="shared" si="626"/>
        <v>62.376928288990662</v>
      </c>
      <c r="DD413" s="1">
        <f t="shared" si="627"/>
        <v>8.5956963640993642</v>
      </c>
      <c r="DE413" s="3">
        <f t="shared" si="628"/>
        <v>1.9509694642857145</v>
      </c>
    </row>
    <row r="414" spans="1:109" x14ac:dyDescent="0.25">
      <c r="A414">
        <v>196001</v>
      </c>
      <c r="B414" s="10">
        <v>3.3000000000000004E-3</v>
      </c>
      <c r="C414" s="11">
        <v>-6.9699999999999998E-2</v>
      </c>
      <c r="E414" s="7">
        <v>-4.1600000000000005E-2</v>
      </c>
      <c r="F414" s="7">
        <v>-5.3899999999999997E-2</v>
      </c>
      <c r="G414" s="7">
        <v>-1.72E-2</v>
      </c>
      <c r="H414" s="7">
        <v>1.5600000000000001E-2</v>
      </c>
      <c r="I414" s="7">
        <v>-5.1400000000000001E-2</v>
      </c>
      <c r="J414" s="7">
        <v>-7.51E-2</v>
      </c>
      <c r="K414" s="7">
        <v>-8.199999999999999E-2</v>
      </c>
      <c r="L414" s="7">
        <v>-6.3799999999999996E-2</v>
      </c>
      <c r="M414" s="7">
        <v>-9.6999999999999989E-2</v>
      </c>
      <c r="N414" s="7">
        <v>-4.4999999999999998E-2</v>
      </c>
      <c r="O414" s="7">
        <v>-6.3399999999999998E-2</v>
      </c>
      <c r="P414" s="7">
        <v>-9.06E-2</v>
      </c>
      <c r="Q414" s="7">
        <v>-4.0999999999999995E-2</v>
      </c>
      <c r="R414" s="7">
        <v>-0.11990000000000001</v>
      </c>
      <c r="S414" s="7">
        <v>-0.11210000000000001</v>
      </c>
      <c r="T414" s="7">
        <v>-4.7E-2</v>
      </c>
      <c r="U414" s="7">
        <v>-3.4799999999999998E-2</v>
      </c>
      <c r="V414" s="7">
        <v>-7.5800000000000006E-2</v>
      </c>
      <c r="W414" s="7">
        <v>-7.4900000000000008E-2</v>
      </c>
      <c r="X414" s="7">
        <v>-2.07E-2</v>
      </c>
      <c r="Y414" s="7">
        <v>9.4999999999999998E-3</v>
      </c>
      <c r="Z414" s="7">
        <v>-5.8499999999999996E-2</v>
      </c>
      <c r="AA414" s="7">
        <v>-7.5800000000000006E-2</v>
      </c>
      <c r="AB414" s="7">
        <v>-9.0800000000000006E-2</v>
      </c>
      <c r="AC414" s="7">
        <v>-4.1399999999999999E-2</v>
      </c>
      <c r="AD414" s="7">
        <v>-0.05</v>
      </c>
      <c r="AE414" s="7">
        <v>-5.9699999999999996E-2</v>
      </c>
      <c r="AF414" s="7">
        <v>-9.6999999999999989E-2</v>
      </c>
      <c r="AG414" s="7">
        <v>-4.3499999999999997E-2</v>
      </c>
      <c r="AH414" s="7">
        <v>-3.6499999999999998E-2</v>
      </c>
      <c r="AJ414" s="2">
        <f t="shared" ref="AJ414:BM414" si="663">AVERAGE(E402:E413)</f>
        <v>1.4174999999999998E-2</v>
      </c>
      <c r="AK414" s="2">
        <f t="shared" si="663"/>
        <v>1.0716666666666668E-2</v>
      </c>
      <c r="AL414" s="2">
        <f t="shared" si="663"/>
        <v>1.7316666666666664E-2</v>
      </c>
      <c r="AM414" s="2">
        <f t="shared" si="663"/>
        <v>3.3333333333333333E-2</v>
      </c>
      <c r="AN414" s="2">
        <f t="shared" si="663"/>
        <v>1.7716666666666669E-2</v>
      </c>
      <c r="AO414" s="2">
        <f t="shared" si="663"/>
        <v>1.8774999999999997E-2</v>
      </c>
      <c r="AP414" s="2">
        <f t="shared" si="663"/>
        <v>1.7683333333333339E-2</v>
      </c>
      <c r="AQ414" s="2">
        <f t="shared" si="663"/>
        <v>2.2850000000000006E-2</v>
      </c>
      <c r="AR414" s="2">
        <f t="shared" si="663"/>
        <v>1.8900000000000004E-2</v>
      </c>
      <c r="AS414" s="2">
        <f t="shared" si="663"/>
        <v>2.0300000000000002E-2</v>
      </c>
      <c r="AT414" s="2">
        <f t="shared" si="663"/>
        <v>1.2666666666666665E-2</v>
      </c>
      <c r="AU414" s="2">
        <f t="shared" si="663"/>
        <v>1.0166666666666669E-2</v>
      </c>
      <c r="AV414" s="2">
        <f t="shared" si="663"/>
        <v>1.2508333333333331E-2</v>
      </c>
      <c r="AW414" s="2">
        <f t="shared" si="663"/>
        <v>2.5066666666666668E-2</v>
      </c>
      <c r="AX414" s="2">
        <f t="shared" si="663"/>
        <v>1.6716666666666668E-2</v>
      </c>
      <c r="AY414" s="2">
        <f t="shared" si="663"/>
        <v>2.4750000000000015E-3</v>
      </c>
      <c r="AZ414" s="2">
        <f t="shared" si="663"/>
        <v>-5.1666666666666649E-3</v>
      </c>
      <c r="BA414" s="2">
        <f t="shared" si="663"/>
        <v>1.2825000000000003E-2</v>
      </c>
      <c r="BB414" s="2">
        <f t="shared" si="663"/>
        <v>-5.9583333333333337E-3</v>
      </c>
      <c r="BC414" s="2">
        <f t="shared" si="663"/>
        <v>3.2833333333333338E-3</v>
      </c>
      <c r="BD414" s="2">
        <f t="shared" si="663"/>
        <v>1.2924999999999997E-2</v>
      </c>
      <c r="BE414" s="2">
        <f t="shared" si="663"/>
        <v>1.6241666666666672E-2</v>
      </c>
      <c r="BF414" s="2">
        <f t="shared" si="663"/>
        <v>2.3349999999999999E-2</v>
      </c>
      <c r="BG414" s="2">
        <f t="shared" si="663"/>
        <v>1.3283333333333333E-2</v>
      </c>
      <c r="BH414" s="2">
        <f t="shared" si="663"/>
        <v>3.1416666666666663E-3</v>
      </c>
      <c r="BI414" s="2">
        <f t="shared" si="663"/>
        <v>1.5616666666666666E-2</v>
      </c>
      <c r="BJ414" s="2">
        <f t="shared" si="663"/>
        <v>1.3508333333333332E-2</v>
      </c>
      <c r="BK414" s="2">
        <f t="shared" si="663"/>
        <v>2.1325E-2</v>
      </c>
      <c r="BL414" s="2">
        <f t="shared" si="663"/>
        <v>-5.1666666666666614E-4</v>
      </c>
      <c r="BM414" s="2">
        <f t="shared" si="663"/>
        <v>1.03E-2</v>
      </c>
      <c r="BO414">
        <f t="shared" si="632"/>
        <v>16</v>
      </c>
      <c r="BP414">
        <f t="shared" si="633"/>
        <v>9</v>
      </c>
      <c r="BQ414">
        <f t="shared" si="634"/>
        <v>20</v>
      </c>
      <c r="BR414">
        <f t="shared" si="635"/>
        <v>30</v>
      </c>
      <c r="BS414">
        <f t="shared" si="636"/>
        <v>22</v>
      </c>
      <c r="BT414">
        <f t="shared" si="637"/>
        <v>23</v>
      </c>
      <c r="BU414">
        <f t="shared" si="638"/>
        <v>21</v>
      </c>
      <c r="BV414">
        <f t="shared" si="639"/>
        <v>27</v>
      </c>
      <c r="BW414">
        <f t="shared" si="640"/>
        <v>24</v>
      </c>
      <c r="BX414">
        <f t="shared" si="641"/>
        <v>25</v>
      </c>
      <c r="BY414">
        <f t="shared" si="642"/>
        <v>11</v>
      </c>
      <c r="BZ414">
        <f t="shared" si="643"/>
        <v>7</v>
      </c>
      <c r="CA414">
        <f t="shared" si="644"/>
        <v>10</v>
      </c>
      <c r="CB414">
        <f t="shared" si="645"/>
        <v>29</v>
      </c>
      <c r="CC414">
        <f t="shared" si="646"/>
        <v>19</v>
      </c>
      <c r="CD414">
        <f t="shared" si="647"/>
        <v>4</v>
      </c>
      <c r="CE414">
        <f t="shared" si="648"/>
        <v>2</v>
      </c>
      <c r="CF414">
        <f t="shared" si="649"/>
        <v>12</v>
      </c>
      <c r="CG414">
        <f t="shared" si="650"/>
        <v>1</v>
      </c>
      <c r="CH414">
        <f t="shared" si="651"/>
        <v>6</v>
      </c>
      <c r="CI414">
        <f t="shared" si="652"/>
        <v>13</v>
      </c>
      <c r="CJ414">
        <f t="shared" si="653"/>
        <v>18</v>
      </c>
      <c r="CK414">
        <f t="shared" si="654"/>
        <v>28</v>
      </c>
      <c r="CL414">
        <f t="shared" si="655"/>
        <v>14</v>
      </c>
      <c r="CM414">
        <f t="shared" si="656"/>
        <v>5</v>
      </c>
      <c r="CN414">
        <f t="shared" si="657"/>
        <v>17</v>
      </c>
      <c r="CO414">
        <f t="shared" si="658"/>
        <v>15</v>
      </c>
      <c r="CP414">
        <f t="shared" si="659"/>
        <v>26</v>
      </c>
      <c r="CQ414">
        <f t="shared" si="660"/>
        <v>3</v>
      </c>
      <c r="CR414">
        <f t="shared" si="661"/>
        <v>8</v>
      </c>
      <c r="CU414" s="2">
        <f t="array" ref="CU414">AVERAGE(IF(BO414:CR414&gt;=$CU$8,E414:AH414,""))-$B414</f>
        <v>-6.8019999999999983E-2</v>
      </c>
      <c r="CV414" s="2">
        <f t="array" ref="CV414">AVERAGE(IF(BO414:CR414&lt;=$CV$8,E414:AH414,""))-$B414</f>
        <v>-5.4266666666666664E-2</v>
      </c>
      <c r="CW414" s="2">
        <f t="shared" si="621"/>
        <v>-1.3753333333333319E-2</v>
      </c>
      <c r="CX414" s="2">
        <f t="shared" si="622"/>
        <v>-6.9699999999999998E-2</v>
      </c>
      <c r="CY414" s="2">
        <f t="shared" si="623"/>
        <v>-2.7739999999999987E-2</v>
      </c>
      <c r="CZ414" s="2"/>
      <c r="DA414" s="1">
        <f t="shared" si="624"/>
        <v>8.6568829353683618</v>
      </c>
      <c r="DB414" s="1">
        <f t="shared" si="625"/>
        <v>17.455348997403824</v>
      </c>
      <c r="DC414" s="1">
        <f t="shared" si="626"/>
        <v>58.339893490127189</v>
      </c>
      <c r="DD414" s="1">
        <f t="shared" si="627"/>
        <v>8.1576023727424332</v>
      </c>
      <c r="DE414" s="3">
        <f t="shared" si="628"/>
        <v>1.9372161309523812</v>
      </c>
    </row>
    <row r="415" spans="1:109" x14ac:dyDescent="0.25">
      <c r="A415">
        <v>196002</v>
      </c>
      <c r="B415" s="10">
        <v>2.8999999999999998E-3</v>
      </c>
      <c r="C415" s="11">
        <v>1.1299999999999999E-2</v>
      </c>
      <c r="E415" s="7">
        <v>3.6400000000000002E-2</v>
      </c>
      <c r="F415" s="7">
        <v>-1.8600000000000002E-2</v>
      </c>
      <c r="G415" s="7">
        <v>2.5600000000000001E-2</v>
      </c>
      <c r="H415" s="7">
        <v>4.5199999999999997E-2</v>
      </c>
      <c r="I415" s="7">
        <v>2.6800000000000001E-2</v>
      </c>
      <c r="J415" s="7">
        <v>9.5899999999999999E-2</v>
      </c>
      <c r="K415" s="7">
        <v>1.7299999999999999E-2</v>
      </c>
      <c r="L415" s="7">
        <v>3.0999999999999999E-3</v>
      </c>
      <c r="M415" s="7">
        <v>-4.5000000000000005E-3</v>
      </c>
      <c r="N415" s="7">
        <v>6.4000000000000003E-3</v>
      </c>
      <c r="O415" s="7">
        <v>3.3599999999999998E-2</v>
      </c>
      <c r="P415" s="7">
        <v>-1.7399999999999999E-2</v>
      </c>
      <c r="Q415" s="7">
        <v>-1.83E-2</v>
      </c>
      <c r="R415" s="7">
        <v>5.3700000000000005E-2</v>
      </c>
      <c r="S415" s="7">
        <v>-1.9400000000000001E-2</v>
      </c>
      <c r="T415" s="7">
        <v>2.3199999999999998E-2</v>
      </c>
      <c r="U415" s="7">
        <v>1.8600000000000002E-2</v>
      </c>
      <c r="V415" s="7">
        <v>-2.6800000000000001E-2</v>
      </c>
      <c r="W415" s="7">
        <v>-3.4500000000000003E-2</v>
      </c>
      <c r="X415" s="7">
        <v>2.76E-2</v>
      </c>
      <c r="Y415" s="7">
        <v>8.3599999999999994E-2</v>
      </c>
      <c r="Z415" s="7">
        <v>9.4200000000000006E-2</v>
      </c>
      <c r="AA415" s="7">
        <v>5.3200000000000004E-2</v>
      </c>
      <c r="AB415" s="7">
        <v>3.2899999999999999E-2</v>
      </c>
      <c r="AC415" s="7">
        <v>-7.3000000000000001E-3</v>
      </c>
      <c r="AD415" s="7">
        <v>1.7899999999999999E-2</v>
      </c>
      <c r="AE415" s="7">
        <v>3.8300000000000001E-2</v>
      </c>
      <c r="AF415" s="7">
        <v>2.0199999999999999E-2</v>
      </c>
      <c r="AG415" s="7">
        <v>-6.8999999999999999E-3</v>
      </c>
      <c r="AH415" s="7">
        <v>6.6100000000000006E-2</v>
      </c>
      <c r="AJ415" s="2">
        <f t="shared" ref="AJ415:BM415" si="664">AVERAGE(E403:E414)</f>
        <v>8.7583333333333332E-3</v>
      </c>
      <c r="AK415" s="2">
        <f t="shared" si="664"/>
        <v>4.1333333333333378E-3</v>
      </c>
      <c r="AL415" s="2">
        <f t="shared" si="664"/>
        <v>8.5833333333333317E-3</v>
      </c>
      <c r="AM415" s="2">
        <f t="shared" si="664"/>
        <v>3.0891666666666668E-2</v>
      </c>
      <c r="AN415" s="2">
        <f t="shared" si="664"/>
        <v>1.0208333333333333E-2</v>
      </c>
      <c r="AO415" s="2">
        <f t="shared" si="664"/>
        <v>1.0808333333333335E-2</v>
      </c>
      <c r="AP415" s="2">
        <f t="shared" si="664"/>
        <v>4.0583333333333348E-3</v>
      </c>
      <c r="AQ415" s="2">
        <f t="shared" si="664"/>
        <v>1.8050000000000004E-2</v>
      </c>
      <c r="AR415" s="2">
        <f t="shared" si="664"/>
        <v>1.1041666666666672E-2</v>
      </c>
      <c r="AS415" s="2">
        <f t="shared" si="664"/>
        <v>1.3833333333333331E-2</v>
      </c>
      <c r="AT415" s="2">
        <f t="shared" si="664"/>
        <v>5.8666666666666693E-3</v>
      </c>
      <c r="AU415" s="2">
        <f t="shared" si="664"/>
        <v>1.4583333333333334E-3</v>
      </c>
      <c r="AV415" s="2">
        <f t="shared" si="664"/>
        <v>8.0249999999999991E-3</v>
      </c>
      <c r="AW415" s="2">
        <f t="shared" si="664"/>
        <v>1.5641666666666668E-2</v>
      </c>
      <c r="AX415" s="2">
        <f t="shared" si="664"/>
        <v>7.7249999999999984E-3</v>
      </c>
      <c r="AY415" s="2">
        <f t="shared" si="664"/>
        <v>-1.6083333333333321E-3</v>
      </c>
      <c r="AZ415" s="2">
        <f t="shared" si="664"/>
        <v>-1.2008333333333336E-2</v>
      </c>
      <c r="BA415" s="2">
        <f t="shared" si="664"/>
        <v>4.9500000000000004E-3</v>
      </c>
      <c r="BB415" s="2">
        <f t="shared" si="664"/>
        <v>-1.2608333333333333E-2</v>
      </c>
      <c r="BC415" s="2">
        <f t="shared" si="664"/>
        <v>5.1666666666666734E-4</v>
      </c>
      <c r="BD415" s="2">
        <f t="shared" si="664"/>
        <v>1.0458333333333332E-2</v>
      </c>
      <c r="BE415" s="2">
        <f t="shared" si="664"/>
        <v>6.7916666666666681E-3</v>
      </c>
      <c r="BF415" s="2">
        <f t="shared" si="664"/>
        <v>2.0208333333333332E-2</v>
      </c>
      <c r="BG415" s="2">
        <f t="shared" si="664"/>
        <v>5.0749999999999997E-3</v>
      </c>
      <c r="BH415" s="2">
        <f t="shared" si="664"/>
        <v>-3.4499999999999999E-3</v>
      </c>
      <c r="BI415" s="2">
        <f t="shared" si="664"/>
        <v>1.1366666666666664E-2</v>
      </c>
      <c r="BJ415" s="2">
        <f t="shared" si="664"/>
        <v>5.4583333333333333E-3</v>
      </c>
      <c r="BK415" s="2">
        <f t="shared" si="664"/>
        <v>1.1091666666666672E-2</v>
      </c>
      <c r="BL415" s="2">
        <f t="shared" si="664"/>
        <v>-1.9666666666666665E-3</v>
      </c>
      <c r="BM415" s="2">
        <f t="shared" si="664"/>
        <v>8.3666666666666681E-3</v>
      </c>
      <c r="BO415">
        <f t="shared" si="632"/>
        <v>19</v>
      </c>
      <c r="BP415">
        <f t="shared" si="633"/>
        <v>9</v>
      </c>
      <c r="BQ415">
        <f t="shared" si="634"/>
        <v>18</v>
      </c>
      <c r="BR415">
        <f t="shared" si="635"/>
        <v>30</v>
      </c>
      <c r="BS415">
        <f t="shared" si="636"/>
        <v>20</v>
      </c>
      <c r="BT415">
        <f t="shared" si="637"/>
        <v>22</v>
      </c>
      <c r="BU415">
        <f t="shared" si="638"/>
        <v>8</v>
      </c>
      <c r="BV415">
        <f t="shared" si="639"/>
        <v>28</v>
      </c>
      <c r="BW415">
        <f t="shared" si="640"/>
        <v>23</v>
      </c>
      <c r="BX415">
        <f t="shared" si="641"/>
        <v>26</v>
      </c>
      <c r="BY415">
        <f t="shared" si="642"/>
        <v>13</v>
      </c>
      <c r="BZ415">
        <f t="shared" si="643"/>
        <v>7</v>
      </c>
      <c r="CA415">
        <f t="shared" si="644"/>
        <v>16</v>
      </c>
      <c r="CB415">
        <f t="shared" si="645"/>
        <v>27</v>
      </c>
      <c r="CC415">
        <f t="shared" si="646"/>
        <v>15</v>
      </c>
      <c r="CD415">
        <f t="shared" si="647"/>
        <v>5</v>
      </c>
      <c r="CE415">
        <f t="shared" si="648"/>
        <v>2</v>
      </c>
      <c r="CF415">
        <f t="shared" si="649"/>
        <v>10</v>
      </c>
      <c r="CG415">
        <f t="shared" si="650"/>
        <v>1</v>
      </c>
      <c r="CH415">
        <f t="shared" si="651"/>
        <v>6</v>
      </c>
      <c r="CI415">
        <f t="shared" si="652"/>
        <v>21</v>
      </c>
      <c r="CJ415">
        <f t="shared" si="653"/>
        <v>14</v>
      </c>
      <c r="CK415">
        <f t="shared" si="654"/>
        <v>29</v>
      </c>
      <c r="CL415">
        <f t="shared" si="655"/>
        <v>11</v>
      </c>
      <c r="CM415">
        <f t="shared" si="656"/>
        <v>3</v>
      </c>
      <c r="CN415">
        <f t="shared" si="657"/>
        <v>25</v>
      </c>
      <c r="CO415">
        <f t="shared" si="658"/>
        <v>12</v>
      </c>
      <c r="CP415">
        <f t="shared" si="659"/>
        <v>24</v>
      </c>
      <c r="CQ415">
        <f t="shared" si="660"/>
        <v>4</v>
      </c>
      <c r="CR415">
        <f t="shared" si="661"/>
        <v>17</v>
      </c>
      <c r="CU415" s="2">
        <f t="array" ref="CU415">AVERAGE(IF(BO415:CR415&gt;=$CU$8,E415:AH415,""))-$B415</f>
        <v>3.1186666666666675E-2</v>
      </c>
      <c r="CV415" s="2">
        <f t="array" ref="CV415">AVERAGE(IF(BO415:CR415&lt;=$CV$8,E415:AH415,""))-$B415</f>
        <v>7.4199999999999995E-3</v>
      </c>
      <c r="CW415" s="2">
        <f t="shared" si="621"/>
        <v>2.3766666666666676E-2</v>
      </c>
      <c r="CX415" s="2">
        <f t="shared" si="622"/>
        <v>1.1299999999999999E-2</v>
      </c>
      <c r="CY415" s="2">
        <f t="shared" si="623"/>
        <v>2.0650000000000009E-2</v>
      </c>
      <c r="CZ415" s="2"/>
      <c r="DA415" s="1">
        <f t="shared" si="624"/>
        <v>8.8877331469781851</v>
      </c>
      <c r="DB415" s="1">
        <f t="shared" si="625"/>
        <v>17.70321495316696</v>
      </c>
      <c r="DC415" s="1">
        <f t="shared" si="626"/>
        <v>60.328505992893987</v>
      </c>
      <c r="DD415" s="1">
        <f t="shared" si="627"/>
        <v>8.2417888292291348</v>
      </c>
      <c r="DE415" s="3">
        <f t="shared" si="628"/>
        <v>1.9609827976190479</v>
      </c>
    </row>
    <row r="416" spans="1:109" x14ac:dyDescent="0.25">
      <c r="A416">
        <v>196003</v>
      </c>
      <c r="B416" s="10">
        <v>3.4999999999999996E-3</v>
      </c>
      <c r="C416" s="11">
        <v>-1.6299999999999999E-2</v>
      </c>
      <c r="E416" s="7">
        <v>-1.3200000000000002E-2</v>
      </c>
      <c r="F416" s="7">
        <v>-2.58E-2</v>
      </c>
      <c r="G416" s="7">
        <v>1.7000000000000001E-3</v>
      </c>
      <c r="H416" s="7">
        <v>-3.0000000000000001E-3</v>
      </c>
      <c r="I416" s="7">
        <v>2.53E-2</v>
      </c>
      <c r="J416" s="7">
        <v>-2.0999999999999999E-3</v>
      </c>
      <c r="K416" s="7">
        <v>-2.2400000000000003E-2</v>
      </c>
      <c r="L416" s="7">
        <v>1.61E-2</v>
      </c>
      <c r="M416" s="7">
        <v>-2.4E-2</v>
      </c>
      <c r="N416" s="7">
        <v>-6.4600000000000005E-2</v>
      </c>
      <c r="O416" s="7">
        <v>-4.3E-3</v>
      </c>
      <c r="P416" s="7">
        <v>-5.2300000000000006E-2</v>
      </c>
      <c r="Q416" s="7">
        <v>-3.2300000000000002E-2</v>
      </c>
      <c r="R416" s="7">
        <v>-5.1000000000000004E-3</v>
      </c>
      <c r="S416" s="7">
        <v>-5.6799999999999996E-2</v>
      </c>
      <c r="T416" s="7">
        <v>-7.8799999999999995E-2</v>
      </c>
      <c r="U416" s="7">
        <v>-2.6400000000000003E-2</v>
      </c>
      <c r="V416" s="7">
        <v>-5.1200000000000002E-2</v>
      </c>
      <c r="W416" s="7">
        <v>-7.1999999999999998E-3</v>
      </c>
      <c r="X416" s="7">
        <v>1.7500000000000002E-2</v>
      </c>
      <c r="Y416" s="7">
        <v>1.4000000000000002E-3</v>
      </c>
      <c r="Z416" s="7">
        <v>4.0000000000000002E-4</v>
      </c>
      <c r="AA416" s="7">
        <v>3.7100000000000001E-2</v>
      </c>
      <c r="AB416" s="7">
        <v>-2.0800000000000003E-2</v>
      </c>
      <c r="AC416" s="7">
        <v>-4.5899999999999996E-2</v>
      </c>
      <c r="AD416" s="7">
        <v>-1.0400000000000001E-2</v>
      </c>
      <c r="AE416" s="7">
        <v>7.000000000000001E-4</v>
      </c>
      <c r="AF416" s="7">
        <v>-3.4700000000000002E-2</v>
      </c>
      <c r="AG416" s="7">
        <v>3.8E-3</v>
      </c>
      <c r="AH416" s="7">
        <v>-2.0899999999999998E-2</v>
      </c>
      <c r="AJ416" s="2">
        <f t="shared" ref="AJ416:BM416" si="665">AVERAGE(E404:E415)</f>
        <v>9.3583333333333348E-3</v>
      </c>
      <c r="AK416" s="2">
        <f t="shared" si="665"/>
        <v>1.0000000000000026E-4</v>
      </c>
      <c r="AL416" s="2">
        <f t="shared" si="665"/>
        <v>1.0091666666666664E-2</v>
      </c>
      <c r="AM416" s="2">
        <f t="shared" si="665"/>
        <v>2.9575000000000004E-2</v>
      </c>
      <c r="AN416" s="2">
        <f t="shared" si="665"/>
        <v>1.3616666666666666E-2</v>
      </c>
      <c r="AO416" s="2">
        <f t="shared" si="665"/>
        <v>1.5866666666666664E-2</v>
      </c>
      <c r="AP416" s="2">
        <f t="shared" si="665"/>
        <v>1.1333333333333349E-3</v>
      </c>
      <c r="AQ416" s="2">
        <f t="shared" si="665"/>
        <v>1.5091666666666672E-2</v>
      </c>
      <c r="AR416" s="2">
        <f t="shared" si="665"/>
        <v>6.2666666666666695E-3</v>
      </c>
      <c r="AS416" s="2">
        <f t="shared" si="665"/>
        <v>9.6083333333333316E-3</v>
      </c>
      <c r="AT416" s="2">
        <f t="shared" si="665"/>
        <v>5.8916666666666674E-3</v>
      </c>
      <c r="AU416" s="2">
        <f t="shared" si="665"/>
        <v>-1.0916666666666655E-3</v>
      </c>
      <c r="AV416" s="2">
        <f t="shared" si="665"/>
        <v>4.0083333333333316E-3</v>
      </c>
      <c r="AW416" s="2">
        <f t="shared" si="665"/>
        <v>1.6308333333333331E-2</v>
      </c>
      <c r="AX416" s="2">
        <f t="shared" si="665"/>
        <v>6.5999999999999948E-3</v>
      </c>
      <c r="AY416" s="2">
        <f t="shared" si="665"/>
        <v>-4.2166666666666663E-3</v>
      </c>
      <c r="AZ416" s="2">
        <f t="shared" si="665"/>
        <v>-9.0083333333333352E-3</v>
      </c>
      <c r="BA416" s="2">
        <f t="shared" si="665"/>
        <v>3.6083333333333328E-3</v>
      </c>
      <c r="BB416" s="2">
        <f t="shared" si="665"/>
        <v>-9.2333333333333347E-3</v>
      </c>
      <c r="BC416" s="2">
        <f t="shared" si="665"/>
        <v>1.7666666666666664E-3</v>
      </c>
      <c r="BD416" s="2">
        <f t="shared" si="665"/>
        <v>1.3383333333333332E-2</v>
      </c>
      <c r="BE416" s="2">
        <f t="shared" si="665"/>
        <v>1.5358333333333335E-2</v>
      </c>
      <c r="BF416" s="2">
        <f t="shared" si="665"/>
        <v>1.9808333333333334E-2</v>
      </c>
      <c r="BG416" s="2">
        <f t="shared" si="665"/>
        <v>4.9000000000000007E-3</v>
      </c>
      <c r="BH416" s="2">
        <f t="shared" si="665"/>
        <v>-5.1083333333333336E-3</v>
      </c>
      <c r="BI416" s="2">
        <f t="shared" si="665"/>
        <v>1.1750000000000002E-2</v>
      </c>
      <c r="BJ416" s="2">
        <f t="shared" si="665"/>
        <v>6.333333333333334E-3</v>
      </c>
      <c r="BK416" s="2">
        <f t="shared" si="665"/>
        <v>1.0100000000000001E-2</v>
      </c>
      <c r="BL416" s="2">
        <f t="shared" si="665"/>
        <v>-4.5083333333333329E-3</v>
      </c>
      <c r="BM416" s="2">
        <f t="shared" si="665"/>
        <v>1.0050000000000002E-2</v>
      </c>
      <c r="BO416">
        <f t="shared" si="632"/>
        <v>17</v>
      </c>
      <c r="BP416">
        <f t="shared" si="633"/>
        <v>7</v>
      </c>
      <c r="BQ416">
        <f t="shared" si="634"/>
        <v>20</v>
      </c>
      <c r="BR416">
        <f t="shared" si="635"/>
        <v>30</v>
      </c>
      <c r="BS416">
        <f t="shared" si="636"/>
        <v>24</v>
      </c>
      <c r="BT416">
        <f t="shared" si="637"/>
        <v>27</v>
      </c>
      <c r="BU416">
        <f t="shared" si="638"/>
        <v>8</v>
      </c>
      <c r="BV416">
        <f t="shared" si="639"/>
        <v>25</v>
      </c>
      <c r="BW416">
        <f t="shared" si="640"/>
        <v>14</v>
      </c>
      <c r="BX416">
        <f t="shared" si="641"/>
        <v>18</v>
      </c>
      <c r="BY416">
        <f t="shared" si="642"/>
        <v>13</v>
      </c>
      <c r="BZ416">
        <f t="shared" si="643"/>
        <v>6</v>
      </c>
      <c r="CA416">
        <f t="shared" si="644"/>
        <v>11</v>
      </c>
      <c r="CB416">
        <f t="shared" si="645"/>
        <v>28</v>
      </c>
      <c r="CC416">
        <f t="shared" si="646"/>
        <v>16</v>
      </c>
      <c r="CD416">
        <f t="shared" si="647"/>
        <v>5</v>
      </c>
      <c r="CE416">
        <f t="shared" si="648"/>
        <v>2</v>
      </c>
      <c r="CF416">
        <f t="shared" si="649"/>
        <v>10</v>
      </c>
      <c r="CG416">
        <f t="shared" si="650"/>
        <v>1</v>
      </c>
      <c r="CH416">
        <f t="shared" si="651"/>
        <v>9</v>
      </c>
      <c r="CI416">
        <f t="shared" si="652"/>
        <v>23</v>
      </c>
      <c r="CJ416">
        <f t="shared" si="653"/>
        <v>26</v>
      </c>
      <c r="CK416">
        <f t="shared" si="654"/>
        <v>29</v>
      </c>
      <c r="CL416">
        <f t="shared" si="655"/>
        <v>12</v>
      </c>
      <c r="CM416">
        <f t="shared" si="656"/>
        <v>3</v>
      </c>
      <c r="CN416">
        <f t="shared" si="657"/>
        <v>22</v>
      </c>
      <c r="CO416">
        <f t="shared" si="658"/>
        <v>15</v>
      </c>
      <c r="CP416">
        <f t="shared" si="659"/>
        <v>21</v>
      </c>
      <c r="CQ416">
        <f t="shared" si="660"/>
        <v>4</v>
      </c>
      <c r="CR416">
        <f t="shared" si="661"/>
        <v>19</v>
      </c>
      <c r="CU416" s="2">
        <f t="array" ref="CU416">AVERAGE(IF(BO416:CR416&gt;=$CU$8,E416:AH416,""))-$B416</f>
        <v>-1.2086666666666667E-2</v>
      </c>
      <c r="CV416" s="2">
        <f t="array" ref="CV416">AVERAGE(IF(BO416:CR416&lt;=$CV$8,E416:AH416,""))-$B416</f>
        <v>-2.8126666666666664E-2</v>
      </c>
      <c r="CW416" s="2">
        <f t="shared" si="621"/>
        <v>1.6039999999999999E-2</v>
      </c>
      <c r="CX416" s="2">
        <f t="shared" si="622"/>
        <v>-1.6299999999999999E-2</v>
      </c>
      <c r="CY416" s="2">
        <f t="shared" si="623"/>
        <v>7.9550000000000003E-3</v>
      </c>
      <c r="CZ416" s="2"/>
      <c r="DA416" s="1">
        <f t="shared" si="624"/>
        <v>9.0613994526701394</v>
      </c>
      <c r="DB416" s="1">
        <f t="shared" si="625"/>
        <v>17.476613801766423</v>
      </c>
      <c r="DC416" s="1">
        <f t="shared" si="626"/>
        <v>59.810485221435002</v>
      </c>
      <c r="DD416" s="1">
        <f t="shared" si="627"/>
        <v>8.0388210429946518</v>
      </c>
      <c r="DE416" s="3">
        <f t="shared" si="628"/>
        <v>1.977022797619048</v>
      </c>
    </row>
    <row r="417" spans="1:109" x14ac:dyDescent="0.25">
      <c r="A417">
        <v>196004</v>
      </c>
      <c r="B417" s="10">
        <v>1.9E-3</v>
      </c>
      <c r="C417" s="11">
        <v>-1.72E-2</v>
      </c>
      <c r="E417" s="7">
        <v>1.3600000000000001E-2</v>
      </c>
      <c r="F417" s="7">
        <v>-1.9900000000000001E-2</v>
      </c>
      <c r="G417" s="7">
        <v>1.54E-2</v>
      </c>
      <c r="H417" s="7">
        <v>6.6400000000000001E-2</v>
      </c>
      <c r="I417" s="7">
        <v>-9.7999999999999997E-3</v>
      </c>
      <c r="J417" s="7">
        <v>-1.0900000000000002E-2</v>
      </c>
      <c r="K417" s="7">
        <v>4.0000000000000001E-3</v>
      </c>
      <c r="L417" s="7">
        <v>1.6500000000000001E-2</v>
      </c>
      <c r="M417" s="7">
        <v>-5.3400000000000003E-2</v>
      </c>
      <c r="N417" s="7">
        <v>-8.8999999999999999E-3</v>
      </c>
      <c r="O417" s="7">
        <v>-1.26E-2</v>
      </c>
      <c r="P417" s="7">
        <v>-5.3400000000000003E-2</v>
      </c>
      <c r="Q417" s="7">
        <v>-3.9E-2</v>
      </c>
      <c r="R417" s="7">
        <v>-1.06E-2</v>
      </c>
      <c r="S417" s="7">
        <v>-1.67E-2</v>
      </c>
      <c r="T417" s="7">
        <v>-1.18E-2</v>
      </c>
      <c r="U417" s="7">
        <v>-6.1999999999999998E-3</v>
      </c>
      <c r="V417" s="7">
        <v>-2.7799999999999998E-2</v>
      </c>
      <c r="W417" s="7">
        <v>-4.2900000000000001E-2</v>
      </c>
      <c r="X417" s="7">
        <v>1.38E-2</v>
      </c>
      <c r="Y417" s="7">
        <v>-1.0500000000000001E-2</v>
      </c>
      <c r="Z417" s="7">
        <v>7.3300000000000004E-2</v>
      </c>
      <c r="AA417" s="7">
        <v>1.9800000000000002E-2</v>
      </c>
      <c r="AB417" s="7">
        <v>6.0000000000000001E-3</v>
      </c>
      <c r="AC417" s="7">
        <v>-1.95E-2</v>
      </c>
      <c r="AD417" s="7">
        <v>6.9999999999999993E-3</v>
      </c>
      <c r="AE417" s="7">
        <v>-5.2000000000000006E-3</v>
      </c>
      <c r="AF417" s="7">
        <v>9.0200000000000002E-2</v>
      </c>
      <c r="AG417" s="7">
        <v>-4.5999999999999999E-3</v>
      </c>
      <c r="AH417" s="7">
        <v>7.4000000000000003E-3</v>
      </c>
      <c r="AJ417" s="2">
        <f t="shared" ref="AJ417:BM417" si="666">AVERAGE(E405:E416)</f>
        <v>8.7500000000000008E-3</v>
      </c>
      <c r="AK417" s="2">
        <f t="shared" si="666"/>
        <v>-2.4999999999996091E-5</v>
      </c>
      <c r="AL417" s="2">
        <f t="shared" si="666"/>
        <v>8.2749999999999976E-3</v>
      </c>
      <c r="AM417" s="2">
        <f t="shared" si="666"/>
        <v>2.5275000000000002E-2</v>
      </c>
      <c r="AN417" s="2">
        <f t="shared" si="666"/>
        <v>1.5816666666666663E-2</v>
      </c>
      <c r="AO417" s="2">
        <f t="shared" si="666"/>
        <v>8.5999999999999983E-3</v>
      </c>
      <c r="AP417" s="2">
        <f t="shared" si="666"/>
        <v>-1.1666666666666625E-4</v>
      </c>
      <c r="AQ417" s="2">
        <f t="shared" si="666"/>
        <v>1.2891666666666668E-2</v>
      </c>
      <c r="AR417" s="2">
        <f t="shared" si="666"/>
        <v>3.3000000000000004E-3</v>
      </c>
      <c r="AS417" s="2">
        <f t="shared" si="666"/>
        <v>3.183333333333331E-3</v>
      </c>
      <c r="AT417" s="2">
        <f t="shared" si="666"/>
        <v>5.5499999999999994E-3</v>
      </c>
      <c r="AU417" s="2">
        <f t="shared" si="666"/>
        <v>-2.3833333333333328E-3</v>
      </c>
      <c r="AV417" s="2">
        <f t="shared" si="666"/>
        <v>1.5083333333333309E-3</v>
      </c>
      <c r="AW417" s="2">
        <f t="shared" si="666"/>
        <v>1.3233333333333331E-2</v>
      </c>
      <c r="AX417" s="2">
        <f t="shared" si="666"/>
        <v>2.8166666666666635E-3</v>
      </c>
      <c r="AY417" s="2">
        <f t="shared" si="666"/>
        <v>-1.38E-2</v>
      </c>
      <c r="AZ417" s="2">
        <f t="shared" si="666"/>
        <v>-1.4458333333333335E-2</v>
      </c>
      <c r="BA417" s="2">
        <f t="shared" si="666"/>
        <v>-1.1416666666666676E-3</v>
      </c>
      <c r="BB417" s="2">
        <f t="shared" si="666"/>
        <v>-1.164166666666667E-2</v>
      </c>
      <c r="BC417" s="2">
        <f t="shared" si="666"/>
        <v>1.858333333333334E-3</v>
      </c>
      <c r="BD417" s="2">
        <f t="shared" si="666"/>
        <v>1.3858333333333334E-2</v>
      </c>
      <c r="BE417" s="2">
        <f t="shared" si="666"/>
        <v>3.2750000000000014E-3</v>
      </c>
      <c r="BF417" s="2">
        <f t="shared" si="666"/>
        <v>2.1683333333333336E-2</v>
      </c>
      <c r="BG417" s="2">
        <f t="shared" si="666"/>
        <v>3.7666666666666669E-3</v>
      </c>
      <c r="BH417" s="2">
        <f t="shared" si="666"/>
        <v>-8.5416666666666679E-3</v>
      </c>
      <c r="BI417" s="2">
        <f t="shared" si="666"/>
        <v>1.0841666666666668E-2</v>
      </c>
      <c r="BJ417" s="2">
        <f t="shared" si="666"/>
        <v>8.1000000000000013E-3</v>
      </c>
      <c r="BK417" s="2">
        <f t="shared" si="666"/>
        <v>2.2249999999999995E-3</v>
      </c>
      <c r="BL417" s="2">
        <f t="shared" si="666"/>
        <v>-1.7333333333333326E-3</v>
      </c>
      <c r="BM417" s="2">
        <f t="shared" si="666"/>
        <v>7.575000000000001E-3</v>
      </c>
      <c r="BO417">
        <f t="shared" si="632"/>
        <v>23</v>
      </c>
      <c r="BP417">
        <f t="shared" si="633"/>
        <v>9</v>
      </c>
      <c r="BQ417">
        <f t="shared" si="634"/>
        <v>21</v>
      </c>
      <c r="BR417">
        <f t="shared" si="635"/>
        <v>30</v>
      </c>
      <c r="BS417">
        <f t="shared" si="636"/>
        <v>28</v>
      </c>
      <c r="BT417">
        <f t="shared" si="637"/>
        <v>22</v>
      </c>
      <c r="BU417">
        <f t="shared" si="638"/>
        <v>8</v>
      </c>
      <c r="BV417">
        <f t="shared" si="639"/>
        <v>25</v>
      </c>
      <c r="BW417">
        <f t="shared" si="640"/>
        <v>16</v>
      </c>
      <c r="BX417">
        <f t="shared" si="641"/>
        <v>14</v>
      </c>
      <c r="BY417">
        <f t="shared" si="642"/>
        <v>18</v>
      </c>
      <c r="BZ417">
        <f t="shared" si="643"/>
        <v>5</v>
      </c>
      <c r="CA417">
        <f t="shared" si="644"/>
        <v>10</v>
      </c>
      <c r="CB417">
        <f t="shared" si="645"/>
        <v>26</v>
      </c>
      <c r="CC417">
        <f t="shared" si="646"/>
        <v>13</v>
      </c>
      <c r="CD417">
        <f t="shared" si="647"/>
        <v>2</v>
      </c>
      <c r="CE417">
        <f t="shared" si="648"/>
        <v>1</v>
      </c>
      <c r="CF417">
        <f t="shared" si="649"/>
        <v>7</v>
      </c>
      <c r="CG417">
        <f t="shared" si="650"/>
        <v>3</v>
      </c>
      <c r="CH417">
        <f t="shared" si="651"/>
        <v>11</v>
      </c>
      <c r="CI417">
        <f t="shared" si="652"/>
        <v>27</v>
      </c>
      <c r="CJ417">
        <f t="shared" si="653"/>
        <v>15</v>
      </c>
      <c r="CK417">
        <f t="shared" si="654"/>
        <v>29</v>
      </c>
      <c r="CL417">
        <f t="shared" si="655"/>
        <v>17</v>
      </c>
      <c r="CM417">
        <f t="shared" si="656"/>
        <v>4</v>
      </c>
      <c r="CN417">
        <f t="shared" si="657"/>
        <v>24</v>
      </c>
      <c r="CO417">
        <f t="shared" si="658"/>
        <v>20</v>
      </c>
      <c r="CP417">
        <f t="shared" si="659"/>
        <v>12</v>
      </c>
      <c r="CQ417">
        <f t="shared" si="660"/>
        <v>6</v>
      </c>
      <c r="CR417">
        <f t="shared" si="661"/>
        <v>19</v>
      </c>
      <c r="CU417" s="2">
        <f t="array" ref="CU417">AVERAGE(IF(BO417:CR417&gt;=$CU$8,E417:AH417,""))-$B417</f>
        <v>7.0666666666666556E-4</v>
      </c>
      <c r="CV417" s="2">
        <f t="array" ref="CV417">AVERAGE(IF(BO417:CR417&lt;=$CV$8,E417:AH417,""))-$B417</f>
        <v>-6.5266666666666641E-3</v>
      </c>
      <c r="CW417" s="2">
        <f t="shared" si="621"/>
        <v>7.2333333333333295E-3</v>
      </c>
      <c r="CX417" s="2">
        <f t="shared" si="622"/>
        <v>-1.72E-2</v>
      </c>
      <c r="CY417" s="2">
        <f t="shared" si="623"/>
        <v>1.1249999999999975E-3</v>
      </c>
      <c r="CZ417" s="2"/>
      <c r="DA417" s="1">
        <f t="shared" si="624"/>
        <v>9.1441602343378605</v>
      </c>
      <c r="DB417" s="1">
        <f t="shared" si="625"/>
        <v>17.209221610599396</v>
      </c>
      <c r="DC417" s="1">
        <f t="shared" si="626"/>
        <v>59.966391219578874</v>
      </c>
      <c r="DD417" s="1">
        <f t="shared" si="627"/>
        <v>8.001628097635729</v>
      </c>
      <c r="DE417" s="3">
        <f t="shared" si="628"/>
        <v>1.9842561309523814</v>
      </c>
    </row>
    <row r="418" spans="1:109" x14ac:dyDescent="0.25">
      <c r="A418">
        <v>196005</v>
      </c>
      <c r="B418" s="10">
        <v>2.7000000000000001E-3</v>
      </c>
      <c r="C418" s="11">
        <v>3.1300000000000001E-2</v>
      </c>
      <c r="E418" s="7">
        <v>8.4700000000000011E-2</v>
      </c>
      <c r="F418" s="7">
        <v>-2.5000000000000001E-3</v>
      </c>
      <c r="G418" s="7">
        <v>2.7099999999999999E-2</v>
      </c>
      <c r="H418" s="7">
        <v>7.5499999999999998E-2</v>
      </c>
      <c r="I418" s="7">
        <v>0.11939999999999999</v>
      </c>
      <c r="J418" s="7">
        <v>0.08</v>
      </c>
      <c r="K418" s="7">
        <v>2.01E-2</v>
      </c>
      <c r="L418" s="7">
        <v>0.13720000000000002</v>
      </c>
      <c r="M418" s="7">
        <v>3.6700000000000003E-2</v>
      </c>
      <c r="N418" s="7">
        <v>2.2799999999999997E-2</v>
      </c>
      <c r="O418" s="7">
        <v>3.4500000000000003E-2</v>
      </c>
      <c r="P418" s="7">
        <v>2.6099999999999998E-2</v>
      </c>
      <c r="Q418" s="7">
        <v>1.1899999999999999E-2</v>
      </c>
      <c r="R418" s="7">
        <v>6.6500000000000004E-2</v>
      </c>
      <c r="S418" s="7">
        <v>5.3E-3</v>
      </c>
      <c r="T418" s="7">
        <v>9.5799999999999996E-2</v>
      </c>
      <c r="U418" s="7">
        <v>-1.1299999999999999E-2</v>
      </c>
      <c r="V418" s="7">
        <v>2.6800000000000001E-2</v>
      </c>
      <c r="W418" s="7">
        <v>-3.5799999999999998E-2</v>
      </c>
      <c r="X418" s="7">
        <v>1.4999999999999999E-2</v>
      </c>
      <c r="Y418" s="7">
        <v>3.32E-2</v>
      </c>
      <c r="Z418" s="7">
        <v>-1.4800000000000001E-2</v>
      </c>
      <c r="AA418" s="7">
        <v>0.1216</v>
      </c>
      <c r="AB418" s="7">
        <v>3.1200000000000002E-2</v>
      </c>
      <c r="AC418" s="7">
        <v>1.0500000000000001E-2</v>
      </c>
      <c r="AD418" s="7">
        <v>1.8100000000000002E-2</v>
      </c>
      <c r="AE418" s="7">
        <v>2.9700000000000004E-2</v>
      </c>
      <c r="AF418" s="7">
        <v>1.0700000000000001E-2</v>
      </c>
      <c r="AG418" s="7">
        <v>-2.2000000000000001E-3</v>
      </c>
      <c r="AH418" s="7">
        <v>1.29E-2</v>
      </c>
      <c r="AJ418" s="2">
        <f t="shared" ref="AJ418:BM418" si="667">AVERAGE(E406:E417)</f>
        <v>8.108333333333332E-3</v>
      </c>
      <c r="AK418" s="2">
        <f t="shared" si="667"/>
        <v>-2.9249999999999983E-3</v>
      </c>
      <c r="AL418" s="2">
        <f t="shared" si="667"/>
        <v>6.266666666666666E-3</v>
      </c>
      <c r="AM418" s="2">
        <f t="shared" si="667"/>
        <v>2.1458333333333333E-2</v>
      </c>
      <c r="AN418" s="2">
        <f t="shared" si="667"/>
        <v>1.4908333333333331E-2</v>
      </c>
      <c r="AO418" s="2">
        <f t="shared" si="667"/>
        <v>8.7249999999999984E-3</v>
      </c>
      <c r="AP418" s="2">
        <f t="shared" si="667"/>
        <v>-1.5583333333333317E-3</v>
      </c>
      <c r="AQ418" s="2">
        <f t="shared" si="667"/>
        <v>4.333333333333334E-3</v>
      </c>
      <c r="AR418" s="2">
        <f t="shared" si="667"/>
        <v>-7.1333333333333327E-3</v>
      </c>
      <c r="AS418" s="2">
        <f t="shared" si="667"/>
        <v>-1.0416666666666684E-3</v>
      </c>
      <c r="AT418" s="2">
        <f t="shared" si="667"/>
        <v>1.0750000000000002E-3</v>
      </c>
      <c r="AU418" s="2">
        <f t="shared" si="667"/>
        <v>-8.5999999999999983E-3</v>
      </c>
      <c r="AV418" s="2">
        <f t="shared" si="667"/>
        <v>-5.0833333333333329E-3</v>
      </c>
      <c r="AW418" s="2">
        <f t="shared" si="667"/>
        <v>6.4666666666666666E-3</v>
      </c>
      <c r="AX418" s="2">
        <f t="shared" si="667"/>
        <v>-6.1416666666666694E-3</v>
      </c>
      <c r="AY418" s="2">
        <f t="shared" si="667"/>
        <v>-1.5966666666666667E-2</v>
      </c>
      <c r="AZ418" s="2">
        <f t="shared" si="667"/>
        <v>-9.2416666666666654E-3</v>
      </c>
      <c r="BA418" s="2">
        <f t="shared" si="667"/>
        <v>-3.1000000000000008E-3</v>
      </c>
      <c r="BB418" s="2">
        <f t="shared" si="667"/>
        <v>-1.6683333333333335E-2</v>
      </c>
      <c r="BC418" s="2">
        <f t="shared" si="667"/>
        <v>3.9500000000000004E-3</v>
      </c>
      <c r="BD418" s="2">
        <f t="shared" si="667"/>
        <v>9.1249999999999994E-3</v>
      </c>
      <c r="BE418" s="2">
        <f t="shared" si="667"/>
        <v>7.2250000000000014E-3</v>
      </c>
      <c r="BF418" s="2">
        <f t="shared" si="667"/>
        <v>1.5099999999999997E-2</v>
      </c>
      <c r="BG418" s="2">
        <f t="shared" si="667"/>
        <v>2.8E-3</v>
      </c>
      <c r="BH418" s="2">
        <f t="shared" si="667"/>
        <v>-1.3191666666666666E-2</v>
      </c>
      <c r="BI418" s="2">
        <f t="shared" si="667"/>
        <v>5.5583333333333327E-3</v>
      </c>
      <c r="BJ418" s="2">
        <f t="shared" si="667"/>
        <v>6.4583333333333359E-3</v>
      </c>
      <c r="BK418" s="2">
        <f t="shared" si="667"/>
        <v>1.0549999999999999E-2</v>
      </c>
      <c r="BL418" s="2">
        <f t="shared" si="667"/>
        <v>-3.3916666666666661E-3</v>
      </c>
      <c r="BM418" s="2">
        <f t="shared" si="667"/>
        <v>6.091666666666668E-3</v>
      </c>
      <c r="BO418">
        <f t="shared" si="632"/>
        <v>24</v>
      </c>
      <c r="BP418">
        <f t="shared" si="633"/>
        <v>11</v>
      </c>
      <c r="BQ418">
        <f t="shared" si="634"/>
        <v>20</v>
      </c>
      <c r="BR418">
        <f t="shared" si="635"/>
        <v>30</v>
      </c>
      <c r="BS418">
        <f t="shared" si="636"/>
        <v>28</v>
      </c>
      <c r="BT418">
        <f t="shared" si="637"/>
        <v>25</v>
      </c>
      <c r="BU418">
        <f t="shared" si="638"/>
        <v>12</v>
      </c>
      <c r="BV418">
        <f t="shared" si="639"/>
        <v>17</v>
      </c>
      <c r="BW418">
        <f t="shared" si="640"/>
        <v>6</v>
      </c>
      <c r="BX418">
        <f t="shared" si="641"/>
        <v>13</v>
      </c>
      <c r="BY418">
        <f t="shared" si="642"/>
        <v>14</v>
      </c>
      <c r="BZ418">
        <f t="shared" si="643"/>
        <v>5</v>
      </c>
      <c r="CA418">
        <f t="shared" si="644"/>
        <v>8</v>
      </c>
      <c r="CB418">
        <f t="shared" si="645"/>
        <v>22</v>
      </c>
      <c r="CC418">
        <f t="shared" si="646"/>
        <v>7</v>
      </c>
      <c r="CD418">
        <f t="shared" si="647"/>
        <v>2</v>
      </c>
      <c r="CE418">
        <f t="shared" si="648"/>
        <v>4</v>
      </c>
      <c r="CF418">
        <f t="shared" si="649"/>
        <v>10</v>
      </c>
      <c r="CG418">
        <f t="shared" si="650"/>
        <v>1</v>
      </c>
      <c r="CH418">
        <f t="shared" si="651"/>
        <v>16</v>
      </c>
      <c r="CI418">
        <f t="shared" si="652"/>
        <v>26</v>
      </c>
      <c r="CJ418">
        <f t="shared" si="653"/>
        <v>23</v>
      </c>
      <c r="CK418">
        <f t="shared" si="654"/>
        <v>29</v>
      </c>
      <c r="CL418">
        <f t="shared" si="655"/>
        <v>15</v>
      </c>
      <c r="CM418">
        <f t="shared" si="656"/>
        <v>3</v>
      </c>
      <c r="CN418">
        <f t="shared" si="657"/>
        <v>18</v>
      </c>
      <c r="CO418">
        <f t="shared" si="658"/>
        <v>21</v>
      </c>
      <c r="CP418">
        <f t="shared" si="659"/>
        <v>27</v>
      </c>
      <c r="CQ418">
        <f t="shared" si="660"/>
        <v>9</v>
      </c>
      <c r="CR418">
        <f t="shared" si="661"/>
        <v>19</v>
      </c>
      <c r="CU418" s="2">
        <f t="array" ref="CU418">AVERAGE(IF(BO418:CR418&gt;=$CU$8,E418:AH418,""))-$B418</f>
        <v>5.1753333333333346E-2</v>
      </c>
      <c r="CV418" s="2">
        <f t="array" ref="CV418">AVERAGE(IF(BO418:CR418&lt;=$CV$8,E418:AH418,""))-$B418</f>
        <v>1.5293333333333336E-2</v>
      </c>
      <c r="CW418" s="2">
        <f t="shared" si="621"/>
        <v>3.6460000000000006E-2</v>
      </c>
      <c r="CX418" s="2">
        <f t="shared" si="622"/>
        <v>3.1300000000000001E-2</v>
      </c>
      <c r="CY418" s="2">
        <f t="shared" si="623"/>
        <v>3.5170000000000007E-2</v>
      </c>
      <c r="CZ418" s="2"/>
      <c r="DA418" s="1">
        <f t="shared" si="624"/>
        <v>9.5022455491145301</v>
      </c>
      <c r="DB418" s="1">
        <f t="shared" si="625"/>
        <v>17.794335145359778</v>
      </c>
      <c r="DC418" s="1">
        <f t="shared" si="626"/>
        <v>63.231761109455668</v>
      </c>
      <c r="DD418" s="1">
        <f t="shared" si="627"/>
        <v>8.145604059205855</v>
      </c>
      <c r="DE418" s="3">
        <f t="shared" si="628"/>
        <v>2.0207161309523816</v>
      </c>
    </row>
    <row r="419" spans="1:109" x14ac:dyDescent="0.25">
      <c r="A419">
        <v>196006</v>
      </c>
      <c r="B419" s="10">
        <v>2.3999999999999998E-3</v>
      </c>
      <c r="C419" s="11">
        <v>2.06E-2</v>
      </c>
      <c r="E419" s="7">
        <v>5.6300000000000003E-2</v>
      </c>
      <c r="F419" s="7">
        <v>6.9999999999999993E-3</v>
      </c>
      <c r="G419" s="7">
        <v>4.9700000000000001E-2</v>
      </c>
      <c r="H419" s="7">
        <v>2.5000000000000001E-2</v>
      </c>
      <c r="I419" s="7">
        <v>2.6000000000000003E-3</v>
      </c>
      <c r="J419" s="7">
        <v>6.6100000000000006E-2</v>
      </c>
      <c r="K419" s="7">
        <v>-1.3500000000000002E-2</v>
      </c>
      <c r="L419" s="7">
        <v>-1.6000000000000001E-3</v>
      </c>
      <c r="M419" s="7">
        <v>6.8999999999999999E-3</v>
      </c>
      <c r="N419" s="7">
        <v>4.3299999999999998E-2</v>
      </c>
      <c r="O419" s="7">
        <v>2.7799999999999998E-2</v>
      </c>
      <c r="P419" s="7">
        <v>1.5600000000000001E-2</v>
      </c>
      <c r="Q419" s="7">
        <v>1.8800000000000001E-2</v>
      </c>
      <c r="R419" s="7">
        <v>7.000000000000001E-4</v>
      </c>
      <c r="S419" s="7">
        <v>-5.9999999999999995E-4</v>
      </c>
      <c r="T419" s="7">
        <v>6.1000000000000004E-3</v>
      </c>
      <c r="U419" s="7">
        <v>-1.17E-2</v>
      </c>
      <c r="V419" s="7">
        <v>-1.1000000000000001E-2</v>
      </c>
      <c r="W419" s="7">
        <v>3.6200000000000003E-2</v>
      </c>
      <c r="X419" s="7">
        <v>5.7699999999999994E-2</v>
      </c>
      <c r="Y419" s="7">
        <v>-3.4000000000000002E-3</v>
      </c>
      <c r="Z419" s="7">
        <v>-7.8300000000000008E-2</v>
      </c>
      <c r="AA419" s="7">
        <v>2.6400000000000003E-2</v>
      </c>
      <c r="AB419" s="7">
        <v>3.7400000000000003E-2</v>
      </c>
      <c r="AC419" s="7">
        <v>2.3900000000000001E-2</v>
      </c>
      <c r="AD419" s="7">
        <v>6.1399999999999996E-2</v>
      </c>
      <c r="AE419" s="7">
        <v>4.1700000000000001E-2</v>
      </c>
      <c r="AF419" s="7">
        <v>1.34E-2</v>
      </c>
      <c r="AG419" s="7">
        <v>3.9800000000000002E-2</v>
      </c>
      <c r="AH419" s="7">
        <v>6.6500000000000004E-2</v>
      </c>
      <c r="AJ419" s="2">
        <f t="shared" ref="AJ419:BM419" si="668">AVERAGE(E407:E418)</f>
        <v>1.1866666666666666E-2</v>
      </c>
      <c r="AK419" s="2">
        <f t="shared" si="668"/>
        <v>-3.8416666666666655E-3</v>
      </c>
      <c r="AL419" s="2">
        <f t="shared" si="668"/>
        <v>1.3416666666666665E-2</v>
      </c>
      <c r="AM419" s="2">
        <f t="shared" si="668"/>
        <v>2.9050000000000003E-2</v>
      </c>
      <c r="AN419" s="2">
        <f t="shared" si="668"/>
        <v>2.6374999999999996E-2</v>
      </c>
      <c r="AO419" s="2">
        <f t="shared" si="668"/>
        <v>1.3216666666666666E-2</v>
      </c>
      <c r="AP419" s="2">
        <f t="shared" si="668"/>
        <v>9.1666666666668714E-5</v>
      </c>
      <c r="AQ419" s="2">
        <f t="shared" si="668"/>
        <v>1.6658333333333334E-2</v>
      </c>
      <c r="AR419" s="2">
        <f t="shared" si="668"/>
        <v>-8.9083333333333323E-3</v>
      </c>
      <c r="AS419" s="2">
        <f t="shared" si="668"/>
        <v>-1.1749999999999974E-3</v>
      </c>
      <c r="AT419" s="2">
        <f t="shared" si="668"/>
        <v>8.5833333333333302E-4</v>
      </c>
      <c r="AU419" s="2">
        <f t="shared" si="668"/>
        <v>-1.0625000000000001E-2</v>
      </c>
      <c r="AV419" s="2">
        <f t="shared" si="668"/>
        <v>-7.8833333333333342E-3</v>
      </c>
      <c r="AW419" s="2">
        <f t="shared" si="668"/>
        <v>1.1000000000000001E-2</v>
      </c>
      <c r="AX419" s="2">
        <f t="shared" si="668"/>
        <v>-9.5166666666666663E-3</v>
      </c>
      <c r="AY419" s="2">
        <f t="shared" si="668"/>
        <v>-9.566666666666666E-3</v>
      </c>
      <c r="AZ419" s="2">
        <f t="shared" si="668"/>
        <v>-9.0916666666666663E-3</v>
      </c>
      <c r="BA419" s="2">
        <f t="shared" si="668"/>
        <v>7.5000000000001864E-5</v>
      </c>
      <c r="BB419" s="2">
        <f t="shared" si="668"/>
        <v>-1.8883333333333335E-2</v>
      </c>
      <c r="BC419" s="2">
        <f t="shared" si="668"/>
        <v>6.1083333333333337E-3</v>
      </c>
      <c r="BD419" s="2">
        <f t="shared" si="668"/>
        <v>1.2758333333333335E-2</v>
      </c>
      <c r="BE419" s="2">
        <f t="shared" si="668"/>
        <v>1.1925E-2</v>
      </c>
      <c r="BF419" s="2">
        <f t="shared" si="668"/>
        <v>1.8124999999999999E-2</v>
      </c>
      <c r="BG419" s="2">
        <f t="shared" si="668"/>
        <v>6.1749999999999999E-3</v>
      </c>
      <c r="BH419" s="2">
        <f t="shared" si="668"/>
        <v>-1.3233333333333331E-2</v>
      </c>
      <c r="BI419" s="2">
        <f t="shared" si="668"/>
        <v>7.8916666666666666E-3</v>
      </c>
      <c r="BJ419" s="2">
        <f t="shared" si="668"/>
        <v>6.7333333333333342E-3</v>
      </c>
      <c r="BK419" s="2">
        <f t="shared" si="668"/>
        <v>1.1791666666666667E-2</v>
      </c>
      <c r="BL419" s="2">
        <f t="shared" si="668"/>
        <v>-4.1999999999999997E-3</v>
      </c>
      <c r="BM419" s="2">
        <f t="shared" si="668"/>
        <v>2.0583333333333352E-3</v>
      </c>
      <c r="BO419">
        <f t="shared" si="632"/>
        <v>22</v>
      </c>
      <c r="BP419">
        <f t="shared" si="633"/>
        <v>10</v>
      </c>
      <c r="BQ419">
        <f t="shared" si="634"/>
        <v>26</v>
      </c>
      <c r="BR419">
        <f t="shared" si="635"/>
        <v>30</v>
      </c>
      <c r="BS419">
        <f t="shared" si="636"/>
        <v>29</v>
      </c>
      <c r="BT419">
        <f t="shared" si="637"/>
        <v>25</v>
      </c>
      <c r="BU419">
        <f t="shared" si="638"/>
        <v>13</v>
      </c>
      <c r="BV419">
        <f t="shared" si="639"/>
        <v>27</v>
      </c>
      <c r="BW419">
        <f t="shared" si="640"/>
        <v>7</v>
      </c>
      <c r="BX419">
        <f t="shared" si="641"/>
        <v>11</v>
      </c>
      <c r="BY419">
        <f t="shared" si="642"/>
        <v>14</v>
      </c>
      <c r="BZ419">
        <f t="shared" si="643"/>
        <v>3</v>
      </c>
      <c r="CA419">
        <f t="shared" si="644"/>
        <v>8</v>
      </c>
      <c r="CB419">
        <f t="shared" si="645"/>
        <v>20</v>
      </c>
      <c r="CC419">
        <f t="shared" si="646"/>
        <v>5</v>
      </c>
      <c r="CD419">
        <f t="shared" si="647"/>
        <v>4</v>
      </c>
      <c r="CE419">
        <f t="shared" si="648"/>
        <v>6</v>
      </c>
      <c r="CF419">
        <f t="shared" si="649"/>
        <v>12</v>
      </c>
      <c r="CG419">
        <f t="shared" si="650"/>
        <v>1</v>
      </c>
      <c r="CH419">
        <f t="shared" si="651"/>
        <v>16</v>
      </c>
      <c r="CI419">
        <f t="shared" si="652"/>
        <v>24</v>
      </c>
      <c r="CJ419">
        <f t="shared" si="653"/>
        <v>23</v>
      </c>
      <c r="CK419">
        <f t="shared" si="654"/>
        <v>28</v>
      </c>
      <c r="CL419">
        <f t="shared" si="655"/>
        <v>17</v>
      </c>
      <c r="CM419">
        <f t="shared" si="656"/>
        <v>2</v>
      </c>
      <c r="CN419">
        <f t="shared" si="657"/>
        <v>19</v>
      </c>
      <c r="CO419">
        <f t="shared" si="658"/>
        <v>18</v>
      </c>
      <c r="CP419">
        <f t="shared" si="659"/>
        <v>21</v>
      </c>
      <c r="CQ419">
        <f t="shared" si="660"/>
        <v>9</v>
      </c>
      <c r="CR419">
        <f t="shared" si="661"/>
        <v>15</v>
      </c>
      <c r="CU419" s="2">
        <f t="array" ref="CU419">AVERAGE(IF(BO419:CR419&gt;=$CU$8,E419:AH419,""))-$B419</f>
        <v>2.1273333333333335E-2</v>
      </c>
      <c r="CV419" s="2">
        <f t="array" ref="CV419">AVERAGE(IF(BO419:CR419&lt;=$CV$8,E419:AH419,""))-$B419</f>
        <v>1.4606666666666667E-2</v>
      </c>
      <c r="CW419" s="2">
        <f t="shared" si="621"/>
        <v>6.666666666666668E-3</v>
      </c>
      <c r="CX419" s="2">
        <f t="shared" si="622"/>
        <v>2.06E-2</v>
      </c>
      <c r="CY419" s="2">
        <f t="shared" si="623"/>
        <v>1.0150000000000001E-2</v>
      </c>
      <c r="CZ419" s="2"/>
      <c r="DA419" s="1">
        <f t="shared" si="624"/>
        <v>9.5883992420931676</v>
      </c>
      <c r="DB419" s="1">
        <f t="shared" si="625"/>
        <v>18.203604853703052</v>
      </c>
      <c r="DC419" s="1">
        <f t="shared" si="626"/>
        <v>64.728667667453507</v>
      </c>
      <c r="DD419" s="1">
        <f t="shared" si="627"/>
        <v>8.2841336322394152</v>
      </c>
      <c r="DE419" s="3">
        <f t="shared" si="628"/>
        <v>2.0273827976190484</v>
      </c>
    </row>
    <row r="420" spans="1:109" x14ac:dyDescent="0.25">
      <c r="A420">
        <v>196007</v>
      </c>
      <c r="B420" s="10">
        <v>1.3000000000000002E-3</v>
      </c>
      <c r="C420" s="11">
        <v>-2.4E-2</v>
      </c>
      <c r="E420" s="7">
        <v>-1.9800000000000002E-2</v>
      </c>
      <c r="F420" s="7">
        <v>-6.6000000000000008E-3</v>
      </c>
      <c r="G420" s="7">
        <v>4.7199999999999999E-2</v>
      </c>
      <c r="H420" s="7">
        <v>-4.58E-2</v>
      </c>
      <c r="I420" s="7">
        <v>3.5999999999999999E-3</v>
      </c>
      <c r="J420" s="7">
        <v>-4.7999999999999996E-3</v>
      </c>
      <c r="K420" s="7">
        <v>-9.300000000000001E-3</v>
      </c>
      <c r="L420" s="7">
        <v>-3.8600000000000002E-2</v>
      </c>
      <c r="M420" s="7">
        <v>-6.6600000000000006E-2</v>
      </c>
      <c r="N420" s="7">
        <v>-3.0099999999999998E-2</v>
      </c>
      <c r="O420" s="7">
        <v>-5.04E-2</v>
      </c>
      <c r="P420" s="7">
        <v>-2.2599999999999999E-2</v>
      </c>
      <c r="Q420" s="7">
        <v>-3.7499999999999999E-2</v>
      </c>
      <c r="R420" s="7">
        <v>-6.83E-2</v>
      </c>
      <c r="S420" s="7">
        <v>-1.3700000000000002E-2</v>
      </c>
      <c r="T420" s="7">
        <v>1.89E-2</v>
      </c>
      <c r="U420" s="7">
        <v>2.5499999999999998E-2</v>
      </c>
      <c r="V420" s="7">
        <v>2.1700000000000001E-2</v>
      </c>
      <c r="W420" s="7">
        <v>6.7000000000000002E-3</v>
      </c>
      <c r="X420" s="7">
        <v>-1.0700000000000001E-2</v>
      </c>
      <c r="Y420" s="7">
        <v>1E-3</v>
      </c>
      <c r="Z420" s="7">
        <v>2.9700000000000004E-2</v>
      </c>
      <c r="AA420" s="7">
        <v>-1.8800000000000001E-2</v>
      </c>
      <c r="AB420" s="7">
        <v>-3.9700000000000006E-2</v>
      </c>
      <c r="AC420" s="7">
        <v>-2.8799999999999999E-2</v>
      </c>
      <c r="AD420" s="7">
        <v>-6.13E-2</v>
      </c>
      <c r="AE420" s="7">
        <v>-2.8500000000000001E-2</v>
      </c>
      <c r="AF420" s="7">
        <v>-1.1200000000000002E-2</v>
      </c>
      <c r="AG420" s="7">
        <v>2.3999999999999998E-3</v>
      </c>
      <c r="AH420" s="7">
        <v>-5.8200000000000002E-2</v>
      </c>
      <c r="AJ420" s="2">
        <f t="shared" ref="AJ420:BM420" si="669">AVERAGE(E408:E419)</f>
        <v>1.6583333333333335E-2</v>
      </c>
      <c r="AK420" s="2">
        <f t="shared" si="669"/>
        <v>-3.5583333333333318E-3</v>
      </c>
      <c r="AL420" s="2">
        <f t="shared" si="669"/>
        <v>1.3733333333333334E-2</v>
      </c>
      <c r="AM420" s="2">
        <f t="shared" si="669"/>
        <v>2.7658333333333337E-2</v>
      </c>
      <c r="AN420" s="2">
        <f t="shared" si="669"/>
        <v>2.6008333333333328E-2</v>
      </c>
      <c r="AO420" s="2">
        <f t="shared" si="669"/>
        <v>1.9466666666666663E-2</v>
      </c>
      <c r="AP420" s="2">
        <f t="shared" si="669"/>
        <v>-2.1833333333333331E-3</v>
      </c>
      <c r="AQ420" s="2">
        <f t="shared" si="669"/>
        <v>1.1033333333333338E-2</v>
      </c>
      <c r="AR420" s="2">
        <f t="shared" si="669"/>
        <v>-7.0249999999999974E-3</v>
      </c>
      <c r="AS420" s="2">
        <f t="shared" si="669"/>
        <v>-3.0833333333333342E-3</v>
      </c>
      <c r="AT420" s="2">
        <f t="shared" si="669"/>
        <v>2.0083333333333329E-3</v>
      </c>
      <c r="AU420" s="2">
        <f t="shared" si="669"/>
        <v>-1.3408333333333333E-2</v>
      </c>
      <c r="AV420" s="2">
        <f t="shared" si="669"/>
        <v>-9.9249999999999998E-3</v>
      </c>
      <c r="AW420" s="2">
        <f t="shared" si="669"/>
        <v>1.1833333333333335E-2</v>
      </c>
      <c r="AX420" s="2">
        <f t="shared" si="669"/>
        <v>-9.8249999999999987E-3</v>
      </c>
      <c r="AY420" s="2">
        <f t="shared" si="669"/>
        <v>-5.5250000000000021E-3</v>
      </c>
      <c r="AZ420" s="2">
        <f t="shared" si="669"/>
        <v>-6.7166666666666668E-3</v>
      </c>
      <c r="BA420" s="2">
        <f t="shared" si="669"/>
        <v>-2.6416666666666676E-3</v>
      </c>
      <c r="BB420" s="2">
        <f t="shared" si="669"/>
        <v>-1.3525000000000001E-2</v>
      </c>
      <c r="BC420" s="2">
        <f t="shared" si="669"/>
        <v>1.2775E-2</v>
      </c>
      <c r="BD420" s="2">
        <f t="shared" si="669"/>
        <v>1.3341666666666668E-2</v>
      </c>
      <c r="BE420" s="2">
        <f t="shared" si="669"/>
        <v>1.6583333333333335E-3</v>
      </c>
      <c r="BF420" s="2">
        <f t="shared" si="669"/>
        <v>2.1191666666666664E-2</v>
      </c>
      <c r="BG420" s="2">
        <f t="shared" si="669"/>
        <v>7.3000000000000001E-3</v>
      </c>
      <c r="BH420" s="2">
        <f t="shared" si="669"/>
        <v>-1.2558333333333331E-2</v>
      </c>
      <c r="BI420" s="2">
        <f t="shared" si="669"/>
        <v>1.1608333333333332E-2</v>
      </c>
      <c r="BJ420" s="2">
        <f t="shared" si="669"/>
        <v>8.6416666666666673E-3</v>
      </c>
      <c r="BK420" s="2">
        <f t="shared" si="669"/>
        <v>8.0249999999999991E-3</v>
      </c>
      <c r="BL420" s="2">
        <f t="shared" si="669"/>
        <v>-3.0500000000000006E-3</v>
      </c>
      <c r="BM420" s="2">
        <f t="shared" si="669"/>
        <v>7.5000000000000023E-3</v>
      </c>
      <c r="BO420">
        <f t="shared" si="632"/>
        <v>26</v>
      </c>
      <c r="BP420">
        <f t="shared" si="633"/>
        <v>9</v>
      </c>
      <c r="BQ420">
        <f t="shared" si="634"/>
        <v>25</v>
      </c>
      <c r="BR420">
        <f t="shared" si="635"/>
        <v>30</v>
      </c>
      <c r="BS420">
        <f t="shared" si="636"/>
        <v>29</v>
      </c>
      <c r="BT420">
        <f t="shared" si="637"/>
        <v>27</v>
      </c>
      <c r="BU420">
        <f t="shared" si="638"/>
        <v>13</v>
      </c>
      <c r="BV420">
        <f t="shared" si="639"/>
        <v>20</v>
      </c>
      <c r="BW420">
        <f t="shared" si="640"/>
        <v>6</v>
      </c>
      <c r="BX420">
        <f t="shared" si="641"/>
        <v>10</v>
      </c>
      <c r="BY420">
        <f t="shared" si="642"/>
        <v>15</v>
      </c>
      <c r="BZ420">
        <f t="shared" si="643"/>
        <v>2</v>
      </c>
      <c r="CA420">
        <f t="shared" si="644"/>
        <v>4</v>
      </c>
      <c r="CB420">
        <f t="shared" si="645"/>
        <v>22</v>
      </c>
      <c r="CC420">
        <f t="shared" si="646"/>
        <v>5</v>
      </c>
      <c r="CD420">
        <f t="shared" si="647"/>
        <v>8</v>
      </c>
      <c r="CE420">
        <f t="shared" si="648"/>
        <v>7</v>
      </c>
      <c r="CF420">
        <f t="shared" si="649"/>
        <v>12</v>
      </c>
      <c r="CG420">
        <f t="shared" si="650"/>
        <v>1</v>
      </c>
      <c r="CH420">
        <f t="shared" si="651"/>
        <v>23</v>
      </c>
      <c r="CI420">
        <f t="shared" si="652"/>
        <v>24</v>
      </c>
      <c r="CJ420">
        <f t="shared" si="653"/>
        <v>14</v>
      </c>
      <c r="CK420">
        <f t="shared" si="654"/>
        <v>28</v>
      </c>
      <c r="CL420">
        <f t="shared" si="655"/>
        <v>16</v>
      </c>
      <c r="CM420">
        <f t="shared" si="656"/>
        <v>3</v>
      </c>
      <c r="CN420">
        <f t="shared" si="657"/>
        <v>21</v>
      </c>
      <c r="CO420">
        <f t="shared" si="658"/>
        <v>19</v>
      </c>
      <c r="CP420">
        <f t="shared" si="659"/>
        <v>18</v>
      </c>
      <c r="CQ420">
        <f t="shared" si="660"/>
        <v>11</v>
      </c>
      <c r="CR420">
        <f t="shared" si="661"/>
        <v>17</v>
      </c>
      <c r="CU420" s="2">
        <f t="array" ref="CU420">AVERAGE(IF(BO420:CR420&gt;=$CU$8,E420:AH420,""))-$B420</f>
        <v>-2.4893333333333333E-2</v>
      </c>
      <c r="CV420" s="2">
        <f t="array" ref="CV420">AVERAGE(IF(BO420:CR420&lt;=$CV$8,E420:AH420,""))-$B420</f>
        <v>-1.2013333333333332E-2</v>
      </c>
      <c r="CW420" s="2">
        <f t="shared" si="621"/>
        <v>-1.2880000000000001E-2</v>
      </c>
      <c r="CX420" s="2">
        <f t="shared" si="622"/>
        <v>-2.4E-2</v>
      </c>
      <c r="CY420" s="2">
        <f t="shared" si="623"/>
        <v>-1.566E-2</v>
      </c>
      <c r="CZ420" s="2"/>
      <c r="DA420" s="1">
        <f t="shared" si="624"/>
        <v>9.477365578869728</v>
      </c>
      <c r="DB420" s="1">
        <f t="shared" si="625"/>
        <v>17.790383023523994</v>
      </c>
      <c r="DC420" s="1">
        <f t="shared" si="626"/>
        <v>63.201502634952718</v>
      </c>
      <c r="DD420" s="1">
        <f t="shared" si="627"/>
        <v>8.1953829472593576</v>
      </c>
      <c r="DE420" s="3">
        <f t="shared" si="628"/>
        <v>2.0145027976190484</v>
      </c>
    </row>
    <row r="421" spans="1:109" x14ac:dyDescent="0.25">
      <c r="A421">
        <v>196008</v>
      </c>
      <c r="B421" s="10">
        <v>1.7000000000000001E-3</v>
      </c>
      <c r="C421" s="11">
        <v>3.0600000000000002E-2</v>
      </c>
      <c r="E421" s="7">
        <v>4.7400000000000005E-2</v>
      </c>
      <c r="F421" s="7">
        <v>3.3700000000000001E-2</v>
      </c>
      <c r="G421" s="7">
        <v>5.3700000000000005E-2</v>
      </c>
      <c r="H421" s="7">
        <v>7.3300000000000004E-2</v>
      </c>
      <c r="I421" s="7">
        <v>3.7999999999999999E-2</v>
      </c>
      <c r="J421" s="7">
        <v>5.2499999999999998E-2</v>
      </c>
      <c r="K421" s="7">
        <v>3.1400000000000004E-2</v>
      </c>
      <c r="L421" s="7">
        <v>2.46E-2</v>
      </c>
      <c r="M421" s="7">
        <v>1.34E-2</v>
      </c>
      <c r="N421" s="7">
        <v>-6.8000000000000005E-3</v>
      </c>
      <c r="O421" s="7">
        <v>7.4000000000000003E-3</v>
      </c>
      <c r="P421" s="7">
        <v>8.0000000000000002E-3</v>
      </c>
      <c r="Q421" s="7">
        <v>9.5999999999999992E-3</v>
      </c>
      <c r="R421" s="7">
        <v>-8.8999999999999999E-3</v>
      </c>
      <c r="S421" s="7">
        <v>3.2799999999999996E-2</v>
      </c>
      <c r="T421" s="7">
        <v>7.0800000000000002E-2</v>
      </c>
      <c r="U421" s="7">
        <v>7.110000000000001E-2</v>
      </c>
      <c r="V421" s="7">
        <v>3.6400000000000002E-2</v>
      </c>
      <c r="W421" s="7">
        <v>4.1100000000000005E-2</v>
      </c>
      <c r="X421" s="7">
        <v>4.4000000000000004E-2</v>
      </c>
      <c r="Y421" s="7">
        <v>7.110000000000001E-2</v>
      </c>
      <c r="Z421" s="7">
        <v>5.8600000000000006E-2</v>
      </c>
      <c r="AA421" s="7">
        <v>2.8700000000000003E-2</v>
      </c>
      <c r="AB421" s="7">
        <v>1.3600000000000001E-2</v>
      </c>
      <c r="AC421" s="7">
        <v>2.1899999999999999E-2</v>
      </c>
      <c r="AD421" s="7">
        <v>4.6100000000000002E-2</v>
      </c>
      <c r="AE421" s="7">
        <v>3.1099999999999999E-2</v>
      </c>
      <c r="AF421" s="7">
        <v>2.2200000000000001E-2</v>
      </c>
      <c r="AG421" s="7">
        <v>3.8300000000000001E-2</v>
      </c>
      <c r="AH421" s="7">
        <v>3.6499999999999998E-2</v>
      </c>
      <c r="AJ421" s="2">
        <f t="shared" ref="AJ421:BM421" si="670">AVERAGE(E409:E420)</f>
        <v>1.1883333333333331E-2</v>
      </c>
      <c r="AK421" s="2">
        <f t="shared" si="670"/>
        <v>-1.2641666666666664E-2</v>
      </c>
      <c r="AL421" s="2">
        <f t="shared" si="670"/>
        <v>1.7041666666666667E-2</v>
      </c>
      <c r="AM421" s="2">
        <f t="shared" si="670"/>
        <v>2.0408333333333334E-2</v>
      </c>
      <c r="AN421" s="2">
        <f t="shared" si="670"/>
        <v>1.8775E-2</v>
      </c>
      <c r="AO421" s="2">
        <f t="shared" si="670"/>
        <v>1.713333333333333E-2</v>
      </c>
      <c r="AP421" s="2">
        <f t="shared" si="670"/>
        <v>-2.1083333333333323E-3</v>
      </c>
      <c r="AQ421" s="2">
        <f t="shared" si="670"/>
        <v>3.8750000000000017E-3</v>
      </c>
      <c r="AR421" s="2">
        <f t="shared" si="670"/>
        <v>-1.7866666666666666E-2</v>
      </c>
      <c r="AS421" s="2">
        <f t="shared" si="670"/>
        <v>-1.1483333333333332E-2</v>
      </c>
      <c r="AT421" s="2">
        <f t="shared" si="670"/>
        <v>-3.8333333333333331E-3</v>
      </c>
      <c r="AU421" s="2">
        <f t="shared" si="670"/>
        <v>-1.8125000000000002E-2</v>
      </c>
      <c r="AV421" s="2">
        <f t="shared" si="670"/>
        <v>-1.4816666666666667E-2</v>
      </c>
      <c r="AW421" s="2">
        <f t="shared" si="670"/>
        <v>5.6666666666666671E-3</v>
      </c>
      <c r="AX421" s="2">
        <f t="shared" si="670"/>
        <v>-1.6974999999999997E-2</v>
      </c>
      <c r="AY421" s="2">
        <f t="shared" si="670"/>
        <v>-4.1833333333333332E-3</v>
      </c>
      <c r="AZ421" s="2">
        <f t="shared" si="670"/>
        <v>-5.4916666666666681E-3</v>
      </c>
      <c r="BA421" s="2">
        <f t="shared" si="670"/>
        <v>-9.9666666666666705E-3</v>
      </c>
      <c r="BB421" s="2">
        <f t="shared" si="670"/>
        <v>-1.7008333333333334E-2</v>
      </c>
      <c r="BC421" s="2">
        <f t="shared" si="670"/>
        <v>8.7000000000000011E-3</v>
      </c>
      <c r="BD421" s="2">
        <f t="shared" si="670"/>
        <v>1.2925000000000001E-2</v>
      </c>
      <c r="BE421" s="2">
        <f t="shared" si="670"/>
        <v>5.0416666666666665E-3</v>
      </c>
      <c r="BF421" s="2">
        <f t="shared" si="670"/>
        <v>1.9349999999999996E-2</v>
      </c>
      <c r="BG421" s="2">
        <f t="shared" si="670"/>
        <v>1.4499999999999992E-3</v>
      </c>
      <c r="BH421" s="2">
        <f t="shared" si="670"/>
        <v>-1.4383333333333331E-2</v>
      </c>
      <c r="BI421" s="2">
        <f t="shared" si="670"/>
        <v>4.3250000000000007E-3</v>
      </c>
      <c r="BJ421" s="2">
        <f t="shared" si="670"/>
        <v>4.8166666666666679E-3</v>
      </c>
      <c r="BK421" s="2">
        <f t="shared" si="670"/>
        <v>5.4500000000000009E-3</v>
      </c>
      <c r="BL421" s="2">
        <f t="shared" si="670"/>
        <v>-3.9083333333333331E-3</v>
      </c>
      <c r="BM421" s="2">
        <f t="shared" si="670"/>
        <v>2.5416666666666691E-3</v>
      </c>
      <c r="BO421">
        <f t="shared" si="632"/>
        <v>24</v>
      </c>
      <c r="BP421">
        <f t="shared" si="633"/>
        <v>7</v>
      </c>
      <c r="BQ421">
        <f t="shared" si="634"/>
        <v>26</v>
      </c>
      <c r="BR421">
        <f t="shared" si="635"/>
        <v>30</v>
      </c>
      <c r="BS421">
        <f t="shared" si="636"/>
        <v>28</v>
      </c>
      <c r="BT421">
        <f t="shared" si="637"/>
        <v>27</v>
      </c>
      <c r="BU421">
        <f t="shared" si="638"/>
        <v>14</v>
      </c>
      <c r="BV421">
        <f t="shared" si="639"/>
        <v>17</v>
      </c>
      <c r="BW421">
        <f t="shared" si="640"/>
        <v>2</v>
      </c>
      <c r="BX421">
        <f t="shared" si="641"/>
        <v>8</v>
      </c>
      <c r="BY421">
        <f t="shared" si="642"/>
        <v>13</v>
      </c>
      <c r="BZ421">
        <f t="shared" si="643"/>
        <v>1</v>
      </c>
      <c r="CA421">
        <f t="shared" si="644"/>
        <v>5</v>
      </c>
      <c r="CB421">
        <f t="shared" si="645"/>
        <v>22</v>
      </c>
      <c r="CC421">
        <f t="shared" si="646"/>
        <v>4</v>
      </c>
      <c r="CD421">
        <f t="shared" si="647"/>
        <v>11</v>
      </c>
      <c r="CE421">
        <f t="shared" si="648"/>
        <v>10</v>
      </c>
      <c r="CF421">
        <f t="shared" si="649"/>
        <v>9</v>
      </c>
      <c r="CG421">
        <f t="shared" si="650"/>
        <v>3</v>
      </c>
      <c r="CH421">
        <f t="shared" si="651"/>
        <v>23</v>
      </c>
      <c r="CI421">
        <f t="shared" si="652"/>
        <v>25</v>
      </c>
      <c r="CJ421">
        <f t="shared" si="653"/>
        <v>20</v>
      </c>
      <c r="CK421">
        <f t="shared" si="654"/>
        <v>29</v>
      </c>
      <c r="CL421">
        <f t="shared" si="655"/>
        <v>15</v>
      </c>
      <c r="CM421">
        <f t="shared" si="656"/>
        <v>6</v>
      </c>
      <c r="CN421">
        <f t="shared" si="657"/>
        <v>18</v>
      </c>
      <c r="CO421">
        <f t="shared" si="658"/>
        <v>19</v>
      </c>
      <c r="CP421">
        <f t="shared" si="659"/>
        <v>21</v>
      </c>
      <c r="CQ421">
        <f t="shared" si="660"/>
        <v>12</v>
      </c>
      <c r="CR421">
        <f t="shared" si="661"/>
        <v>16</v>
      </c>
      <c r="CU421" s="2">
        <f t="array" ref="CU421">AVERAGE(IF(BO421:CR421&gt;=$CU$8,E421:AH421,""))-$B421</f>
        <v>3.9559999999999998E-2</v>
      </c>
      <c r="CV421" s="2">
        <f t="array" ref="CV421">AVERAGE(IF(BO421:CR421&lt;=$CV$8,E421:AH421,""))-$B421</f>
        <v>2.648E-2</v>
      </c>
      <c r="CW421" s="2">
        <f t="shared" si="621"/>
        <v>1.3079999999999998E-2</v>
      </c>
      <c r="CX421" s="2">
        <f t="shared" si="622"/>
        <v>3.0600000000000002E-2</v>
      </c>
      <c r="CY421" s="2">
        <f t="shared" si="623"/>
        <v>1.746E-2</v>
      </c>
      <c r="CZ421" s="2"/>
      <c r="DA421" s="1">
        <f t="shared" si="624"/>
        <v>9.6174410421254226</v>
      </c>
      <c r="DB421" s="1">
        <f t="shared" si="625"/>
        <v>18.365012395183818</v>
      </c>
      <c r="DC421" s="1">
        <f t="shared" si="626"/>
        <v>65.809196633670865</v>
      </c>
      <c r="DD421" s="1">
        <f t="shared" si="627"/>
        <v>8.4263288387131272</v>
      </c>
      <c r="DE421" s="3">
        <f t="shared" si="628"/>
        <v>2.0275827976190484</v>
      </c>
    </row>
    <row r="422" spans="1:109" x14ac:dyDescent="0.25">
      <c r="A422">
        <v>196009</v>
      </c>
      <c r="B422" s="10">
        <v>1.6000000000000001E-3</v>
      </c>
      <c r="C422" s="11">
        <v>-6.0199999999999997E-2</v>
      </c>
      <c r="E422" s="7">
        <v>-3.7200000000000004E-2</v>
      </c>
      <c r="F422" s="7">
        <v>-4.8099999999999997E-2</v>
      </c>
      <c r="G422" s="7">
        <v>-1.9300000000000001E-2</v>
      </c>
      <c r="H422" s="7">
        <v>-2.1499999999999998E-2</v>
      </c>
      <c r="I422" s="7">
        <v>-6.0400000000000002E-2</v>
      </c>
      <c r="J422" s="7">
        <v>-9.0200000000000002E-2</v>
      </c>
      <c r="K422" s="7">
        <v>-4.6600000000000003E-2</v>
      </c>
      <c r="L422" s="7">
        <v>-8.7100000000000011E-2</v>
      </c>
      <c r="M422" s="7">
        <v>-6.5599999999999992E-2</v>
      </c>
      <c r="N422" s="7">
        <v>-5.0800000000000005E-2</v>
      </c>
      <c r="O422" s="7">
        <v>-4.87E-2</v>
      </c>
      <c r="P422" s="7">
        <v>-8.09E-2</v>
      </c>
      <c r="Q422" s="7">
        <v>-5.5500000000000001E-2</v>
      </c>
      <c r="R422" s="7">
        <v>-0.10289999999999999</v>
      </c>
      <c r="S422" s="7">
        <v>-6.13E-2</v>
      </c>
      <c r="T422" s="7">
        <v>-8.5600000000000009E-2</v>
      </c>
      <c r="U422" s="7">
        <v>-2.0499999999999997E-2</v>
      </c>
      <c r="V422" s="7">
        <v>-5.0300000000000004E-2</v>
      </c>
      <c r="W422" s="7">
        <v>-9.1999999999999998E-3</v>
      </c>
      <c r="X422" s="7">
        <v>-4.4800000000000006E-2</v>
      </c>
      <c r="Y422" s="7">
        <v>-5.91E-2</v>
      </c>
      <c r="Z422" s="7">
        <v>-3.3700000000000001E-2</v>
      </c>
      <c r="AA422" s="7">
        <v>-7.46E-2</v>
      </c>
      <c r="AB422" s="7">
        <v>-7.2000000000000008E-2</v>
      </c>
      <c r="AC422" s="7">
        <v>-6.7699999999999996E-2</v>
      </c>
      <c r="AD422" s="7">
        <v>-8.3699999999999997E-2</v>
      </c>
      <c r="AE422" s="7">
        <v>-8.199999999999999E-2</v>
      </c>
      <c r="AF422" s="7">
        <v>-1.7399999999999999E-2</v>
      </c>
      <c r="AG422" s="7">
        <v>-5.6399999999999999E-2</v>
      </c>
      <c r="AH422" s="7">
        <v>-4.0500000000000001E-2</v>
      </c>
      <c r="AJ422" s="2">
        <f t="shared" ref="AJ422:BM422" si="671">AVERAGE(E410:E421)</f>
        <v>1.6525000000000001E-2</v>
      </c>
      <c r="AK422" s="2">
        <f t="shared" si="671"/>
        <v>-7.8166666666666662E-3</v>
      </c>
      <c r="AL422" s="2">
        <f t="shared" si="671"/>
        <v>1.8908333333333333E-2</v>
      </c>
      <c r="AM422" s="2">
        <f t="shared" si="671"/>
        <v>2.8233333333333333E-2</v>
      </c>
      <c r="AN422" s="2">
        <f t="shared" si="671"/>
        <v>1.9791666666666666E-2</v>
      </c>
      <c r="AO422" s="2">
        <f t="shared" si="671"/>
        <v>1.8775000000000003E-2</v>
      </c>
      <c r="AP422" s="2">
        <f t="shared" si="671"/>
        <v>1.5000000000000002E-3</v>
      </c>
      <c r="AQ422" s="2">
        <f t="shared" si="671"/>
        <v>8.9000000000000017E-3</v>
      </c>
      <c r="AR422" s="2">
        <f t="shared" si="671"/>
        <v>-1.3941666666666665E-2</v>
      </c>
      <c r="AS422" s="2">
        <f t="shared" si="671"/>
        <v>-9.4750000000000008E-3</v>
      </c>
      <c r="AT422" s="2">
        <f t="shared" si="671"/>
        <v>-1.0833333333333335E-3</v>
      </c>
      <c r="AU422" s="2">
        <f t="shared" si="671"/>
        <v>-1.915E-2</v>
      </c>
      <c r="AV422" s="2">
        <f t="shared" si="671"/>
        <v>-1.2283333333333334E-2</v>
      </c>
      <c r="AW422" s="2">
        <f t="shared" si="671"/>
        <v>6.8666666666666676E-3</v>
      </c>
      <c r="AX422" s="2">
        <f t="shared" si="671"/>
        <v>-1.4858333333333333E-2</v>
      </c>
      <c r="AY422" s="2">
        <f t="shared" si="671"/>
        <v>1.0816666666666669E-2</v>
      </c>
      <c r="AZ422" s="2">
        <f t="shared" si="671"/>
        <v>1.9000000000000013E-3</v>
      </c>
      <c r="BA422" s="2">
        <f t="shared" si="671"/>
        <v>-6.8916666666666701E-3</v>
      </c>
      <c r="BB422" s="2">
        <f t="shared" si="671"/>
        <v>-1.0933333333333335E-2</v>
      </c>
      <c r="BC422" s="2">
        <f t="shared" si="671"/>
        <v>1.1250000000000001E-2</v>
      </c>
      <c r="BD422" s="2">
        <f t="shared" si="671"/>
        <v>1.8341666666666669E-2</v>
      </c>
      <c r="BE422" s="2">
        <f t="shared" si="671"/>
        <v>9.5166666666666681E-3</v>
      </c>
      <c r="BF422" s="2">
        <f t="shared" si="671"/>
        <v>2.3975E-2</v>
      </c>
      <c r="BG422" s="2">
        <f t="shared" si="671"/>
        <v>2.9999999999999996E-3</v>
      </c>
      <c r="BH422" s="2">
        <f t="shared" si="671"/>
        <v>-1.023333333333333E-2</v>
      </c>
      <c r="BI422" s="2">
        <f t="shared" si="671"/>
        <v>9.0916666666666663E-3</v>
      </c>
      <c r="BJ422" s="2">
        <f t="shared" si="671"/>
        <v>6.6750000000000012E-3</v>
      </c>
      <c r="BK422" s="2">
        <f t="shared" si="671"/>
        <v>4.8333333333333344E-3</v>
      </c>
      <c r="BL422" s="2">
        <f t="shared" si="671"/>
        <v>4.416666666666666E-4</v>
      </c>
      <c r="BM422" s="2">
        <f t="shared" si="671"/>
        <v>5.2500000000000021E-3</v>
      </c>
      <c r="BO422">
        <f t="shared" si="632"/>
        <v>24</v>
      </c>
      <c r="BP422">
        <f t="shared" si="633"/>
        <v>8</v>
      </c>
      <c r="BQ422">
        <f t="shared" si="634"/>
        <v>27</v>
      </c>
      <c r="BR422">
        <f t="shared" si="635"/>
        <v>30</v>
      </c>
      <c r="BS422">
        <f t="shared" si="636"/>
        <v>28</v>
      </c>
      <c r="BT422">
        <f t="shared" si="637"/>
        <v>26</v>
      </c>
      <c r="BU422">
        <f t="shared" si="638"/>
        <v>12</v>
      </c>
      <c r="BV422">
        <f t="shared" si="639"/>
        <v>19</v>
      </c>
      <c r="BW422">
        <f t="shared" si="640"/>
        <v>3</v>
      </c>
      <c r="BX422">
        <f t="shared" si="641"/>
        <v>7</v>
      </c>
      <c r="BY422">
        <f t="shared" si="642"/>
        <v>10</v>
      </c>
      <c r="BZ422">
        <f t="shared" si="643"/>
        <v>1</v>
      </c>
      <c r="CA422">
        <f t="shared" si="644"/>
        <v>4</v>
      </c>
      <c r="CB422">
        <f t="shared" si="645"/>
        <v>18</v>
      </c>
      <c r="CC422">
        <f t="shared" si="646"/>
        <v>2</v>
      </c>
      <c r="CD422">
        <f t="shared" si="647"/>
        <v>22</v>
      </c>
      <c r="CE422">
        <f t="shared" si="648"/>
        <v>13</v>
      </c>
      <c r="CF422">
        <f t="shared" si="649"/>
        <v>9</v>
      </c>
      <c r="CG422">
        <f t="shared" si="650"/>
        <v>5</v>
      </c>
      <c r="CH422">
        <f t="shared" si="651"/>
        <v>23</v>
      </c>
      <c r="CI422">
        <f t="shared" si="652"/>
        <v>25</v>
      </c>
      <c r="CJ422">
        <f t="shared" si="653"/>
        <v>21</v>
      </c>
      <c r="CK422">
        <f t="shared" si="654"/>
        <v>29</v>
      </c>
      <c r="CL422">
        <f t="shared" si="655"/>
        <v>14</v>
      </c>
      <c r="CM422">
        <f t="shared" si="656"/>
        <v>6</v>
      </c>
      <c r="CN422">
        <f t="shared" si="657"/>
        <v>20</v>
      </c>
      <c r="CO422">
        <f t="shared" si="658"/>
        <v>17</v>
      </c>
      <c r="CP422">
        <f t="shared" si="659"/>
        <v>15</v>
      </c>
      <c r="CQ422">
        <f t="shared" si="660"/>
        <v>11</v>
      </c>
      <c r="CR422">
        <f t="shared" si="661"/>
        <v>16</v>
      </c>
      <c r="CU422" s="2">
        <f t="array" ref="CU422">AVERAGE(IF(BO422:CR422&gt;=$CU$8,E422:AH422,""))-$B422</f>
        <v>-6.3106666666666658E-2</v>
      </c>
      <c r="CV422" s="2">
        <f t="array" ref="CV422">AVERAGE(IF(BO422:CR422&lt;=$CV$8,E422:AH422,""))-$B422</f>
        <v>-5.1666666666666659E-2</v>
      </c>
      <c r="CW422" s="2">
        <f t="shared" si="621"/>
        <v>-1.1439999999999999E-2</v>
      </c>
      <c r="CX422" s="2">
        <f t="shared" si="622"/>
        <v>-6.0199999999999997E-2</v>
      </c>
      <c r="CY422" s="2">
        <f t="shared" si="623"/>
        <v>-2.3629999999999998E-2</v>
      </c>
      <c r="CZ422" s="2"/>
      <c r="DA422" s="1">
        <f t="shared" si="624"/>
        <v>9.522805422270908</v>
      </c>
      <c r="DB422" s="1">
        <f t="shared" si="625"/>
        <v>17.288822668826047</v>
      </c>
      <c r="DC422" s="1">
        <f t="shared" si="626"/>
        <v>61.761492312722552</v>
      </c>
      <c r="DD422" s="1">
        <f t="shared" si="627"/>
        <v>8.0044506415215579</v>
      </c>
      <c r="DE422" s="3">
        <f t="shared" si="628"/>
        <v>2.0161427976190485</v>
      </c>
    </row>
    <row r="423" spans="1:109" x14ac:dyDescent="0.25">
      <c r="A423">
        <v>196010</v>
      </c>
      <c r="B423" s="10">
        <v>2.2000000000000001E-3</v>
      </c>
      <c r="C423" s="11">
        <v>-6.9999999999999993E-3</v>
      </c>
      <c r="E423" s="7">
        <v>1.24E-2</v>
      </c>
      <c r="F423" s="7">
        <v>8.1000000000000013E-3</v>
      </c>
      <c r="G423" s="7">
        <v>4.0899999999999999E-2</v>
      </c>
      <c r="H423" s="7">
        <v>3.0999999999999999E-3</v>
      </c>
      <c r="I423" s="7">
        <v>2.6000000000000002E-2</v>
      </c>
      <c r="J423" s="7">
        <v>6.6900000000000001E-2</v>
      </c>
      <c r="K423" s="7">
        <v>-2.9500000000000002E-2</v>
      </c>
      <c r="L423" s="7">
        <v>-3.49E-2</v>
      </c>
      <c r="M423" s="7">
        <v>-1.3600000000000001E-2</v>
      </c>
      <c r="N423" s="7">
        <v>-2.8199999999999999E-2</v>
      </c>
      <c r="O423" s="7">
        <v>-1.1899999999999999E-2</v>
      </c>
      <c r="P423" s="7">
        <v>-2.1400000000000002E-2</v>
      </c>
      <c r="Q423" s="7">
        <v>-1.21E-2</v>
      </c>
      <c r="R423" s="7">
        <v>-3.3500000000000002E-2</v>
      </c>
      <c r="S423" s="7">
        <v>-1.34E-2</v>
      </c>
      <c r="T423" s="7">
        <v>1.2800000000000001E-2</v>
      </c>
      <c r="U423" s="7">
        <v>3.4100000000000005E-2</v>
      </c>
      <c r="V423" s="7">
        <v>-1.41E-2</v>
      </c>
      <c r="W423" s="7">
        <v>2.5000000000000001E-2</v>
      </c>
      <c r="X423" s="7">
        <v>-3.3000000000000004E-3</v>
      </c>
      <c r="Y423" s="7">
        <v>1.4000000000000002E-3</v>
      </c>
      <c r="Z423" s="7">
        <v>4.8399999999999999E-2</v>
      </c>
      <c r="AA423" s="7">
        <v>-3.1800000000000002E-2</v>
      </c>
      <c r="AB423" s="7">
        <v>-1.6200000000000003E-2</v>
      </c>
      <c r="AC423" s="7">
        <v>-7.4999999999999997E-3</v>
      </c>
      <c r="AD423" s="7">
        <v>-4.0800000000000003E-2</v>
      </c>
      <c r="AE423" s="7">
        <v>3.0999999999999999E-3</v>
      </c>
      <c r="AF423" s="7">
        <v>-4.3200000000000002E-2</v>
      </c>
      <c r="AG423" s="7">
        <v>-8.0000000000000004E-4</v>
      </c>
      <c r="AH423" s="7">
        <v>5.8999999999999999E-3</v>
      </c>
      <c r="AJ423" s="2">
        <f t="shared" ref="AJ423:BM423" si="672">AVERAGE(E411:E422)</f>
        <v>1.6033333333333333E-2</v>
      </c>
      <c r="AK423" s="2">
        <f t="shared" si="672"/>
        <v>-8.2666666666666652E-3</v>
      </c>
      <c r="AL423" s="2">
        <f t="shared" si="672"/>
        <v>1.9816666666666666E-2</v>
      </c>
      <c r="AM423" s="2">
        <f t="shared" si="672"/>
        <v>3.0683333333333337E-2</v>
      </c>
      <c r="AN423" s="2">
        <f t="shared" si="672"/>
        <v>1.9233333333333328E-2</v>
      </c>
      <c r="AO423" s="2">
        <f t="shared" si="672"/>
        <v>1.6575000000000003E-2</v>
      </c>
      <c r="AP423" s="2">
        <f t="shared" si="672"/>
        <v>-1.5916666666666659E-3</v>
      </c>
      <c r="AQ423" s="2">
        <f t="shared" si="672"/>
        <v>5.775000000000005E-3</v>
      </c>
      <c r="AR423" s="2">
        <f t="shared" si="672"/>
        <v>-1.5141666666666664E-2</v>
      </c>
      <c r="AS423" s="2">
        <f t="shared" si="672"/>
        <v>-1.1683333333333332E-2</v>
      </c>
      <c r="AT423" s="2">
        <f t="shared" si="672"/>
        <v>-1.5416666666666667E-3</v>
      </c>
      <c r="AU423" s="2">
        <f t="shared" si="672"/>
        <v>-2.1566666666666668E-2</v>
      </c>
      <c r="AV423" s="2">
        <f t="shared" si="672"/>
        <v>-1.0941666666666667E-2</v>
      </c>
      <c r="AW423" s="2">
        <f t="shared" si="672"/>
        <v>2.1583333333333363E-3</v>
      </c>
      <c r="AX423" s="2">
        <f t="shared" si="672"/>
        <v>-1.6324999999999996E-2</v>
      </c>
      <c r="AY423" s="2">
        <f t="shared" si="672"/>
        <v>8.199999999999999E-3</v>
      </c>
      <c r="AZ423" s="2">
        <f t="shared" si="672"/>
        <v>3.8583333333333347E-3</v>
      </c>
      <c r="BA423" s="2">
        <f t="shared" si="672"/>
        <v>-6.1666666666666675E-3</v>
      </c>
      <c r="BB423" s="2">
        <f t="shared" si="672"/>
        <v>-5.9333333333333347E-3</v>
      </c>
      <c r="BC423" s="2">
        <f t="shared" si="672"/>
        <v>1.1141666666666668E-2</v>
      </c>
      <c r="BD423" s="2">
        <f t="shared" si="672"/>
        <v>1.4216666666666669E-2</v>
      </c>
      <c r="BE423" s="2">
        <f t="shared" si="672"/>
        <v>1.1008333333333335E-2</v>
      </c>
      <c r="BF423" s="2">
        <f t="shared" si="672"/>
        <v>2.0899999999999998E-2</v>
      </c>
      <c r="BG423" s="2">
        <f t="shared" si="672"/>
        <v>-5.9166666666666862E-4</v>
      </c>
      <c r="BH423" s="2">
        <f t="shared" si="672"/>
        <v>-1.3016666666666668E-2</v>
      </c>
      <c r="BI423" s="2">
        <f t="shared" si="672"/>
        <v>6.1583333333333351E-3</v>
      </c>
      <c r="BJ423" s="2">
        <f t="shared" si="672"/>
        <v>1.3333333333333357E-3</v>
      </c>
      <c r="BK423" s="2">
        <f t="shared" si="672"/>
        <v>7.508333333333333E-3</v>
      </c>
      <c r="BL423" s="2">
        <f t="shared" si="672"/>
        <v>-3.5833333333333263E-4</v>
      </c>
      <c r="BM423" s="2">
        <f t="shared" si="672"/>
        <v>5.6999999999999993E-3</v>
      </c>
      <c r="BO423">
        <f t="shared" si="632"/>
        <v>25</v>
      </c>
      <c r="BP423">
        <f t="shared" si="633"/>
        <v>7</v>
      </c>
      <c r="BQ423">
        <f t="shared" si="634"/>
        <v>28</v>
      </c>
      <c r="BR423">
        <f t="shared" si="635"/>
        <v>30</v>
      </c>
      <c r="BS423">
        <f t="shared" si="636"/>
        <v>27</v>
      </c>
      <c r="BT423">
        <f t="shared" si="637"/>
        <v>26</v>
      </c>
      <c r="BU423">
        <f t="shared" si="638"/>
        <v>10</v>
      </c>
      <c r="BV423">
        <f t="shared" si="639"/>
        <v>18</v>
      </c>
      <c r="BW423">
        <f t="shared" si="640"/>
        <v>3</v>
      </c>
      <c r="BX423">
        <f t="shared" si="641"/>
        <v>5</v>
      </c>
      <c r="BY423">
        <f t="shared" si="642"/>
        <v>11</v>
      </c>
      <c r="BZ423">
        <f t="shared" si="643"/>
        <v>1</v>
      </c>
      <c r="CA423">
        <f t="shared" si="644"/>
        <v>6</v>
      </c>
      <c r="CB423">
        <f t="shared" si="645"/>
        <v>15</v>
      </c>
      <c r="CC423">
        <f t="shared" si="646"/>
        <v>2</v>
      </c>
      <c r="CD423">
        <f t="shared" si="647"/>
        <v>21</v>
      </c>
      <c r="CE423">
        <f t="shared" si="648"/>
        <v>16</v>
      </c>
      <c r="CF423">
        <f t="shared" si="649"/>
        <v>8</v>
      </c>
      <c r="CG423">
        <f t="shared" si="650"/>
        <v>9</v>
      </c>
      <c r="CH423">
        <f t="shared" si="651"/>
        <v>23</v>
      </c>
      <c r="CI423">
        <f t="shared" si="652"/>
        <v>24</v>
      </c>
      <c r="CJ423">
        <f t="shared" si="653"/>
        <v>22</v>
      </c>
      <c r="CK423">
        <f t="shared" si="654"/>
        <v>29</v>
      </c>
      <c r="CL423">
        <f t="shared" si="655"/>
        <v>12</v>
      </c>
      <c r="CM423">
        <f t="shared" si="656"/>
        <v>4</v>
      </c>
      <c r="CN423">
        <f t="shared" si="657"/>
        <v>19</v>
      </c>
      <c r="CO423">
        <f t="shared" si="658"/>
        <v>14</v>
      </c>
      <c r="CP423">
        <f t="shared" si="659"/>
        <v>20</v>
      </c>
      <c r="CQ423">
        <f t="shared" si="660"/>
        <v>13</v>
      </c>
      <c r="CR423">
        <f t="shared" si="661"/>
        <v>17</v>
      </c>
      <c r="CU423" s="2">
        <f t="array" ref="CU423">AVERAGE(IF(BO423:CR423&gt;=$CU$8,E423:AH423,""))-$B423</f>
        <v>4.3266666666666679E-3</v>
      </c>
      <c r="CV423" s="2">
        <f t="array" ref="CV423">AVERAGE(IF(BO423:CR423&lt;=$CV$8,E423:AH423,""))-$B423</f>
        <v>-1.3266666666666668E-2</v>
      </c>
      <c r="CW423" s="2">
        <f t="shared" si="621"/>
        <v>1.7593333333333336E-2</v>
      </c>
      <c r="CX423" s="2">
        <f t="shared" si="622"/>
        <v>-6.9999999999999993E-3</v>
      </c>
      <c r="CY423" s="2">
        <f t="shared" si="623"/>
        <v>1.1445000000000002E-2</v>
      </c>
      <c r="CZ423" s="2"/>
      <c r="DA423" s="1">
        <f t="shared" si="624"/>
        <v>9.7112934842623897</v>
      </c>
      <c r="DB423" s="1">
        <f t="shared" si="625"/>
        <v>17.205836320015681</v>
      </c>
      <c r="DC423" s="1">
        <f t="shared" si="626"/>
        <v>62.164588985883583</v>
      </c>
      <c r="DD423" s="1">
        <f t="shared" si="627"/>
        <v>7.9158680544220523</v>
      </c>
      <c r="DE423" s="3">
        <f t="shared" si="628"/>
        <v>2.0337361309523816</v>
      </c>
    </row>
    <row r="424" spans="1:109" x14ac:dyDescent="0.25">
      <c r="A424">
        <v>196011</v>
      </c>
      <c r="B424" s="10">
        <v>1.3000000000000002E-3</v>
      </c>
      <c r="C424" s="11">
        <v>4.7199999999999999E-2</v>
      </c>
      <c r="E424" s="7">
        <v>9.5899999999999999E-2</v>
      </c>
      <c r="F424" s="7">
        <v>6.6500000000000004E-2</v>
      </c>
      <c r="G424" s="7">
        <v>5.5700000000000006E-2</v>
      </c>
      <c r="H424" s="7">
        <v>0.14030000000000001</v>
      </c>
      <c r="I424" s="7">
        <v>0.1024</v>
      </c>
      <c r="J424" s="7">
        <v>9.2499999999999999E-2</v>
      </c>
      <c r="K424" s="7">
        <v>2.6099999999999998E-2</v>
      </c>
      <c r="L424" s="7">
        <v>4.0399999999999998E-2</v>
      </c>
      <c r="M424" s="7">
        <v>4.3799999999999999E-2</v>
      </c>
      <c r="N424" s="7">
        <v>2.1600000000000001E-2</v>
      </c>
      <c r="O424" s="7">
        <v>6.7500000000000004E-2</v>
      </c>
      <c r="P424" s="7">
        <v>1.41E-2</v>
      </c>
      <c r="Q424" s="7">
        <v>8.43E-2</v>
      </c>
      <c r="R424" s="7">
        <v>5.33E-2</v>
      </c>
      <c r="S424" s="7">
        <v>-1.9E-3</v>
      </c>
      <c r="T424" s="7">
        <v>7.6799999999999993E-2</v>
      </c>
      <c r="U424" s="7">
        <v>7.5499999999999998E-2</v>
      </c>
      <c r="V424" s="7">
        <v>6.7699999999999996E-2</v>
      </c>
      <c r="W424" s="7">
        <v>3.3399999999999999E-2</v>
      </c>
      <c r="X424" s="7">
        <v>3.7400000000000003E-2</v>
      </c>
      <c r="Y424" s="7">
        <v>4.1900000000000007E-2</v>
      </c>
      <c r="Z424" s="7">
        <v>9.6199999999999994E-2</v>
      </c>
      <c r="AA424" s="7">
        <v>8.320000000000001E-2</v>
      </c>
      <c r="AB424" s="7">
        <v>5.4400000000000004E-2</v>
      </c>
      <c r="AC424" s="7">
        <v>5.3600000000000002E-2</v>
      </c>
      <c r="AD424" s="7">
        <v>9.7300000000000011E-2</v>
      </c>
      <c r="AE424" s="7">
        <v>6.2899999999999998E-2</v>
      </c>
      <c r="AF424" s="7">
        <v>4.53E-2</v>
      </c>
      <c r="AG424" s="7">
        <v>7.8100000000000003E-2</v>
      </c>
      <c r="AH424" s="7">
        <v>4.1399999999999999E-2</v>
      </c>
      <c r="AJ424" s="2">
        <f t="shared" ref="AJ424:BM424" si="673">AVERAGE(E412:E423)</f>
        <v>1.4241666666666666E-2</v>
      </c>
      <c r="AK424" s="2">
        <f t="shared" si="673"/>
        <v>-8.4583333333333333E-3</v>
      </c>
      <c r="AL424" s="2">
        <f t="shared" si="673"/>
        <v>1.8224999999999998E-2</v>
      </c>
      <c r="AM424" s="2">
        <f t="shared" si="673"/>
        <v>2.4400000000000002E-2</v>
      </c>
      <c r="AN424" s="2">
        <f t="shared" si="673"/>
        <v>1.6966666666666665E-2</v>
      </c>
      <c r="AO424" s="2">
        <f t="shared" si="673"/>
        <v>1.8416666666666665E-2</v>
      </c>
      <c r="AP424" s="2">
        <f t="shared" si="673"/>
        <v>-8.6583333333333321E-3</v>
      </c>
      <c r="AQ424" s="2">
        <f t="shared" si="673"/>
        <v>9.166666666666686E-4</v>
      </c>
      <c r="AR424" s="2">
        <f t="shared" si="673"/>
        <v>-1.7533333333333331E-2</v>
      </c>
      <c r="AS424" s="2">
        <f t="shared" si="673"/>
        <v>-1.2158333333333333E-2</v>
      </c>
      <c r="AT424" s="2">
        <f t="shared" si="673"/>
        <v>-5.5166666666666662E-3</v>
      </c>
      <c r="AU424" s="2">
        <f t="shared" si="673"/>
        <v>-2.2266666666666667E-2</v>
      </c>
      <c r="AV424" s="2">
        <f t="shared" si="673"/>
        <v>-1.3375E-2</v>
      </c>
      <c r="AW424" s="2">
        <f t="shared" si="673"/>
        <v>-5.4749999999999998E-3</v>
      </c>
      <c r="AX424" s="2">
        <f t="shared" si="673"/>
        <v>-1.7374999999999998E-2</v>
      </c>
      <c r="AY424" s="2">
        <f t="shared" si="673"/>
        <v>6.0749999999999997E-3</v>
      </c>
      <c r="AZ424" s="2">
        <f t="shared" si="673"/>
        <v>7.8250000000000038E-3</v>
      </c>
      <c r="BA424" s="2">
        <f t="shared" si="673"/>
        <v>-1.1733333333333332E-2</v>
      </c>
      <c r="BB424" s="2">
        <f t="shared" si="673"/>
        <v>-4.7583333333333323E-3</v>
      </c>
      <c r="BC424" s="2">
        <f t="shared" si="673"/>
        <v>1.0125E-2</v>
      </c>
      <c r="BD424" s="2">
        <f t="shared" si="673"/>
        <v>1.3250000000000003E-2</v>
      </c>
      <c r="BE424" s="2">
        <f t="shared" si="673"/>
        <v>1.2991666666666667E-2</v>
      </c>
      <c r="BF424" s="2">
        <f t="shared" si="673"/>
        <v>1.4741666666666667E-2</v>
      </c>
      <c r="BG424" s="2">
        <f t="shared" si="673"/>
        <v>-3.2333333333333346E-3</v>
      </c>
      <c r="BH424" s="2">
        <f t="shared" si="673"/>
        <v>-1.2983333333333333E-2</v>
      </c>
      <c r="BI424" s="2">
        <f t="shared" si="673"/>
        <v>-2.2666666666666668E-3</v>
      </c>
      <c r="BJ424" s="2">
        <f t="shared" si="673"/>
        <v>1.2166666666666686E-3</v>
      </c>
      <c r="BK424" s="2">
        <f t="shared" si="673"/>
        <v>-2.1833333333333336E-3</v>
      </c>
      <c r="BL424" s="2">
        <f t="shared" si="673"/>
        <v>-9.499999999999987E-4</v>
      </c>
      <c r="BM424" s="2">
        <f t="shared" si="673"/>
        <v>3.4833333333333352E-3</v>
      </c>
      <c r="BO424">
        <f t="shared" si="632"/>
        <v>25</v>
      </c>
      <c r="BP424">
        <f t="shared" si="633"/>
        <v>9</v>
      </c>
      <c r="BQ424">
        <f t="shared" si="634"/>
        <v>28</v>
      </c>
      <c r="BR424">
        <f t="shared" si="635"/>
        <v>30</v>
      </c>
      <c r="BS424">
        <f t="shared" si="636"/>
        <v>27</v>
      </c>
      <c r="BT424">
        <f t="shared" si="637"/>
        <v>29</v>
      </c>
      <c r="BU424">
        <f t="shared" si="638"/>
        <v>8</v>
      </c>
      <c r="BV424">
        <f t="shared" si="639"/>
        <v>17</v>
      </c>
      <c r="BW424">
        <f t="shared" si="640"/>
        <v>2</v>
      </c>
      <c r="BX424">
        <f t="shared" si="641"/>
        <v>6</v>
      </c>
      <c r="BY424">
        <f t="shared" si="642"/>
        <v>10</v>
      </c>
      <c r="BZ424">
        <f t="shared" si="643"/>
        <v>1</v>
      </c>
      <c r="CA424">
        <f t="shared" si="644"/>
        <v>4</v>
      </c>
      <c r="CB424">
        <f t="shared" si="645"/>
        <v>11</v>
      </c>
      <c r="CC424">
        <f t="shared" si="646"/>
        <v>3</v>
      </c>
      <c r="CD424">
        <f t="shared" si="647"/>
        <v>20</v>
      </c>
      <c r="CE424">
        <f t="shared" si="648"/>
        <v>21</v>
      </c>
      <c r="CF424">
        <f t="shared" si="649"/>
        <v>7</v>
      </c>
      <c r="CG424">
        <f t="shared" si="650"/>
        <v>12</v>
      </c>
      <c r="CH424">
        <f t="shared" si="651"/>
        <v>22</v>
      </c>
      <c r="CI424">
        <f t="shared" si="652"/>
        <v>24</v>
      </c>
      <c r="CJ424">
        <f t="shared" si="653"/>
        <v>23</v>
      </c>
      <c r="CK424">
        <f t="shared" si="654"/>
        <v>26</v>
      </c>
      <c r="CL424">
        <f t="shared" si="655"/>
        <v>13</v>
      </c>
      <c r="CM424">
        <f t="shared" si="656"/>
        <v>5</v>
      </c>
      <c r="CN424">
        <f t="shared" si="657"/>
        <v>14</v>
      </c>
      <c r="CO424">
        <f t="shared" si="658"/>
        <v>18</v>
      </c>
      <c r="CP424">
        <f t="shared" si="659"/>
        <v>15</v>
      </c>
      <c r="CQ424">
        <f t="shared" si="660"/>
        <v>16</v>
      </c>
      <c r="CR424">
        <f t="shared" si="661"/>
        <v>19</v>
      </c>
      <c r="CU424" s="2">
        <f t="array" ref="CU424">AVERAGE(IF(BO424:CR424&gt;=$CU$8,E424:AH424,""))-$B424</f>
        <v>7.3406666666666689E-2</v>
      </c>
      <c r="CV424" s="2">
        <f t="array" ref="CV424">AVERAGE(IF(BO424:CR424&lt;=$CV$8,E424:AH424,""))-$B424</f>
        <v>4.7166666666666662E-2</v>
      </c>
      <c r="CW424" s="2">
        <f t="shared" si="621"/>
        <v>2.6240000000000027E-2</v>
      </c>
      <c r="CX424" s="2">
        <f t="shared" si="622"/>
        <v>4.7199999999999999E-2</v>
      </c>
      <c r="CY424" s="2">
        <f t="shared" si="623"/>
        <v>3.1480000000000022E-2</v>
      </c>
      <c r="CZ424" s="2"/>
      <c r="DA424" s="1">
        <f t="shared" si="624"/>
        <v>9.9787425068189766</v>
      </c>
      <c r="DB424" s="1">
        <f t="shared" si="625"/>
        <v>18.040319381536442</v>
      </c>
      <c r="DC424" s="1">
        <f t="shared" si="626"/>
        <v>66.808698213722323</v>
      </c>
      <c r="DD424" s="1">
        <f t="shared" si="627"/>
        <v>8.2995237927930408</v>
      </c>
      <c r="DE424" s="3">
        <f t="shared" si="628"/>
        <v>2.0599761309523816</v>
      </c>
    </row>
    <row r="425" spans="1:109" x14ac:dyDescent="0.25">
      <c r="A425">
        <v>196012</v>
      </c>
      <c r="B425" s="10">
        <v>1.6000000000000001E-3</v>
      </c>
      <c r="C425" s="11">
        <v>4.6900000000000004E-2</v>
      </c>
      <c r="E425" s="7">
        <v>4.6699999999999998E-2</v>
      </c>
      <c r="F425" s="7">
        <v>-1.1999999999999999E-3</v>
      </c>
      <c r="G425" s="7">
        <v>3.7000000000000005E-2</v>
      </c>
      <c r="H425" s="7">
        <v>7.9200000000000007E-2</v>
      </c>
      <c r="I425" s="7">
        <v>7.5700000000000003E-2</v>
      </c>
      <c r="J425" s="7">
        <v>1.9300000000000001E-2</v>
      </c>
      <c r="K425" s="7">
        <v>3.6200000000000003E-2</v>
      </c>
      <c r="L425" s="7">
        <v>6.2199999999999998E-2</v>
      </c>
      <c r="M425" s="7">
        <v>3.0299999999999997E-2</v>
      </c>
      <c r="N425" s="7">
        <v>6.8000000000000005E-3</v>
      </c>
      <c r="O425" s="7">
        <v>4.4299999999999999E-2</v>
      </c>
      <c r="P425" s="7">
        <v>4.9400000000000006E-2</v>
      </c>
      <c r="Q425" s="7">
        <v>4.9400000000000006E-2</v>
      </c>
      <c r="R425" s="7">
        <v>1.18E-2</v>
      </c>
      <c r="S425" s="7">
        <v>-3.7000000000000002E-3</v>
      </c>
      <c r="T425" s="7">
        <v>2.5899999999999999E-2</v>
      </c>
      <c r="U425" s="7">
        <v>6.0999999999999999E-2</v>
      </c>
      <c r="V425" s="7">
        <v>1.7399999999999999E-2</v>
      </c>
      <c r="W425" s="7">
        <v>5.3700000000000005E-2</v>
      </c>
      <c r="X425" s="7">
        <v>6.3500000000000001E-2</v>
      </c>
      <c r="Y425" s="7">
        <v>0.1245</v>
      </c>
      <c r="Z425" s="7">
        <v>8.3400000000000002E-2</v>
      </c>
      <c r="AA425" s="7">
        <v>4.4400000000000002E-2</v>
      </c>
      <c r="AB425" s="7">
        <v>5.7300000000000004E-2</v>
      </c>
      <c r="AC425" s="7">
        <v>2.5700000000000001E-2</v>
      </c>
      <c r="AD425" s="7">
        <v>2.2799999999999997E-2</v>
      </c>
      <c r="AE425" s="7">
        <v>2.1100000000000001E-2</v>
      </c>
      <c r="AF425" s="7">
        <v>2.2400000000000003E-2</v>
      </c>
      <c r="AG425" s="7">
        <v>5.5899999999999998E-2</v>
      </c>
      <c r="AH425" s="7">
        <v>3.9600000000000003E-2</v>
      </c>
      <c r="AJ425" s="2">
        <f t="shared" ref="AJ425:BM425" si="674">AVERAGE(E413:E424)</f>
        <v>2.1533333333333331E-2</v>
      </c>
      <c r="AK425" s="2">
        <f t="shared" si="674"/>
        <v>-4.4333333333333334E-3</v>
      </c>
      <c r="AL425" s="2">
        <f t="shared" si="674"/>
        <v>2.1141666666666666E-2</v>
      </c>
      <c r="AM425" s="2">
        <f t="shared" si="674"/>
        <v>3.2816666666666661E-2</v>
      </c>
      <c r="AN425" s="2">
        <f t="shared" si="674"/>
        <v>2.4899999999999995E-2</v>
      </c>
      <c r="AO425" s="2">
        <f t="shared" si="674"/>
        <v>2.3408333333333326E-2</v>
      </c>
      <c r="AP425" s="2">
        <f t="shared" si="674"/>
        <v>-6.8583333333333335E-3</v>
      </c>
      <c r="AQ425" s="2">
        <f t="shared" si="674"/>
        <v>-3.9999999999999818E-4</v>
      </c>
      <c r="AR425" s="2">
        <f t="shared" si="674"/>
        <v>-1.580833333333333E-2</v>
      </c>
      <c r="AS425" s="2">
        <f t="shared" si="674"/>
        <v>-1.0799999999999999E-2</v>
      </c>
      <c r="AT425" s="2">
        <f t="shared" si="674"/>
        <v>-8.2499999999999934E-4</v>
      </c>
      <c r="AU425" s="2">
        <f t="shared" si="674"/>
        <v>-2.0783333333333334E-2</v>
      </c>
      <c r="AV425" s="2">
        <f t="shared" si="674"/>
        <v>-6.3749999999999996E-3</v>
      </c>
      <c r="AW425" s="2">
        <f t="shared" si="674"/>
        <v>-9.6666666666666654E-3</v>
      </c>
      <c r="AX425" s="2">
        <f t="shared" si="674"/>
        <v>-1.7374999999999998E-2</v>
      </c>
      <c r="AY425" s="2">
        <f t="shared" si="674"/>
        <v>2.9749999999999972E-3</v>
      </c>
      <c r="AZ425" s="2">
        <f t="shared" si="674"/>
        <v>1.3441666666666666E-2</v>
      </c>
      <c r="BA425" s="2">
        <f t="shared" si="674"/>
        <v>-6.6916666666666687E-3</v>
      </c>
      <c r="BB425" s="2">
        <f t="shared" si="674"/>
        <v>-1.6166666666666662E-3</v>
      </c>
      <c r="BC425" s="2">
        <f t="shared" si="674"/>
        <v>1.2908333333333332E-2</v>
      </c>
      <c r="BD425" s="2">
        <f t="shared" si="674"/>
        <v>1.7766666666666667E-2</v>
      </c>
      <c r="BE425" s="2">
        <f t="shared" si="674"/>
        <v>1.6608333333333333E-2</v>
      </c>
      <c r="BF425" s="2">
        <f t="shared" si="674"/>
        <v>1.4916666666666667E-2</v>
      </c>
      <c r="BG425" s="2">
        <f t="shared" si="674"/>
        <v>-3.8333333333333344E-3</v>
      </c>
      <c r="BH425" s="2">
        <f t="shared" si="674"/>
        <v>-6.9916666666666669E-3</v>
      </c>
      <c r="BI425" s="2">
        <f t="shared" si="674"/>
        <v>3.3333333333333132E-5</v>
      </c>
      <c r="BJ425" s="2">
        <f t="shared" si="674"/>
        <v>4.9250000000000014E-3</v>
      </c>
      <c r="BK425" s="2">
        <f t="shared" si="674"/>
        <v>2.3750000000000017E-3</v>
      </c>
      <c r="BL425" s="2">
        <f t="shared" si="674"/>
        <v>4.425000000000001E-3</v>
      </c>
      <c r="BM425" s="2">
        <f t="shared" si="674"/>
        <v>1.5833333333333344E-3</v>
      </c>
      <c r="BO425">
        <f t="shared" si="632"/>
        <v>27</v>
      </c>
      <c r="BP425">
        <f t="shared" si="633"/>
        <v>10</v>
      </c>
      <c r="BQ425">
        <f t="shared" si="634"/>
        <v>26</v>
      </c>
      <c r="BR425">
        <f t="shared" si="635"/>
        <v>30</v>
      </c>
      <c r="BS425">
        <f t="shared" si="636"/>
        <v>29</v>
      </c>
      <c r="BT425">
        <f t="shared" si="637"/>
        <v>28</v>
      </c>
      <c r="BU425">
        <f t="shared" si="638"/>
        <v>7</v>
      </c>
      <c r="BV425">
        <f t="shared" si="639"/>
        <v>14</v>
      </c>
      <c r="BW425">
        <f t="shared" si="640"/>
        <v>3</v>
      </c>
      <c r="BX425">
        <f t="shared" si="641"/>
        <v>4</v>
      </c>
      <c r="BY425">
        <f t="shared" si="642"/>
        <v>13</v>
      </c>
      <c r="BZ425">
        <f t="shared" si="643"/>
        <v>1</v>
      </c>
      <c r="CA425">
        <f t="shared" si="644"/>
        <v>9</v>
      </c>
      <c r="CB425">
        <f t="shared" si="645"/>
        <v>5</v>
      </c>
      <c r="CC425">
        <f t="shared" si="646"/>
        <v>2</v>
      </c>
      <c r="CD425">
        <f t="shared" si="647"/>
        <v>18</v>
      </c>
      <c r="CE425">
        <f t="shared" si="648"/>
        <v>22</v>
      </c>
      <c r="CF425">
        <f t="shared" si="649"/>
        <v>8</v>
      </c>
      <c r="CG425">
        <f t="shared" si="650"/>
        <v>12</v>
      </c>
      <c r="CH425">
        <f t="shared" si="651"/>
        <v>21</v>
      </c>
      <c r="CI425">
        <f t="shared" si="652"/>
        <v>25</v>
      </c>
      <c r="CJ425">
        <f t="shared" si="653"/>
        <v>24</v>
      </c>
      <c r="CK425">
        <f t="shared" si="654"/>
        <v>23</v>
      </c>
      <c r="CL425">
        <f t="shared" si="655"/>
        <v>11</v>
      </c>
      <c r="CM425">
        <f t="shared" si="656"/>
        <v>6</v>
      </c>
      <c r="CN425">
        <f t="shared" si="657"/>
        <v>15</v>
      </c>
      <c r="CO425">
        <f t="shared" si="658"/>
        <v>20</v>
      </c>
      <c r="CP425">
        <f t="shared" si="659"/>
        <v>17</v>
      </c>
      <c r="CQ425">
        <f t="shared" si="660"/>
        <v>19</v>
      </c>
      <c r="CR425">
        <f t="shared" si="661"/>
        <v>16</v>
      </c>
      <c r="CU425" s="2">
        <f t="array" ref="CU425">AVERAGE(IF(BO425:CR425&gt;=$CU$8,E425:AH425,""))-$B425</f>
        <v>5.1706666666666658E-2</v>
      </c>
      <c r="CV425" s="2">
        <f t="array" ref="CV425">AVERAGE(IF(BO425:CR425&lt;=$CV$8,E425:AH425,""))-$B425</f>
        <v>2.9226666666666672E-2</v>
      </c>
      <c r="CW425" s="2">
        <f t="shared" si="621"/>
        <v>2.2479999999999986E-2</v>
      </c>
      <c r="CX425" s="2">
        <f t="shared" si="622"/>
        <v>4.6900000000000004E-2</v>
      </c>
      <c r="CY425" s="2">
        <f t="shared" si="623"/>
        <v>2.8584999999999992E-2</v>
      </c>
      <c r="CZ425" s="2"/>
      <c r="DA425" s="1">
        <f t="shared" si="624"/>
        <v>10.219030626383178</v>
      </c>
      <c r="DB425" s="1">
        <f t="shared" si="625"/>
        <v>18.915274871540959</v>
      </c>
      <c r="DC425" s="1">
        <f t="shared" si="626"/>
        <v>70.370047219835143</v>
      </c>
      <c r="DD425" s="1">
        <f t="shared" si="627"/>
        <v>8.5553704462455418</v>
      </c>
      <c r="DE425" s="3">
        <f t="shared" si="628"/>
        <v>2.0824561309523815</v>
      </c>
    </row>
    <row r="426" spans="1:109" x14ac:dyDescent="0.25">
      <c r="A426">
        <v>196101</v>
      </c>
      <c r="B426" s="10">
        <v>1.9E-3</v>
      </c>
      <c r="C426" s="11">
        <v>6.2000000000000006E-2</v>
      </c>
      <c r="E426" s="7">
        <v>4.8899999999999999E-2</v>
      </c>
      <c r="F426" s="7">
        <v>5.3499999999999999E-2</v>
      </c>
      <c r="G426" s="7">
        <v>8.9600000000000013E-2</v>
      </c>
      <c r="H426" s="7">
        <v>7.4000000000000003E-3</v>
      </c>
      <c r="I426" s="7">
        <v>9.6600000000000005E-2</v>
      </c>
      <c r="J426" s="7">
        <v>4.5499999999999999E-2</v>
      </c>
      <c r="K426" s="7">
        <v>5.5700000000000006E-2</v>
      </c>
      <c r="L426" s="7">
        <v>6.0499999999999998E-2</v>
      </c>
      <c r="M426" s="7">
        <v>6.6500000000000004E-2</v>
      </c>
      <c r="N426" s="7">
        <v>0.1139</v>
      </c>
      <c r="O426" s="7">
        <v>5.8499999999999996E-2</v>
      </c>
      <c r="P426" s="7">
        <v>8.5099999999999995E-2</v>
      </c>
      <c r="Q426" s="7">
        <v>6.1100000000000002E-2</v>
      </c>
      <c r="R426" s="7">
        <v>-4.0999999999999995E-3</v>
      </c>
      <c r="S426" s="7">
        <v>8.5199999999999998E-2</v>
      </c>
      <c r="T426" s="7">
        <v>6.6299999999999998E-2</v>
      </c>
      <c r="U426" s="7">
        <v>6.1399999999999996E-2</v>
      </c>
      <c r="V426" s="7">
        <v>0.11050000000000001</v>
      </c>
      <c r="W426" s="7">
        <v>9.7300000000000011E-2</v>
      </c>
      <c r="X426" s="7">
        <v>4.9500000000000002E-2</v>
      </c>
      <c r="Y426" s="7">
        <v>7.8899999999999998E-2</v>
      </c>
      <c r="Z426" s="7">
        <v>4.4800000000000006E-2</v>
      </c>
      <c r="AA426" s="7">
        <v>5.2699999999999997E-2</v>
      </c>
      <c r="AB426" s="7">
        <v>4.7400000000000005E-2</v>
      </c>
      <c r="AC426" s="7">
        <v>8.4000000000000005E-2</v>
      </c>
      <c r="AD426" s="7">
        <v>8.1199999999999994E-2</v>
      </c>
      <c r="AE426" s="7">
        <v>2.4300000000000002E-2</v>
      </c>
      <c r="AF426" s="7">
        <v>4.2699999999999995E-2</v>
      </c>
      <c r="AG426" s="7">
        <v>7.3899999999999993E-2</v>
      </c>
      <c r="AH426" s="7">
        <v>8.4199999999999997E-2</v>
      </c>
      <c r="AJ426" s="2">
        <f t="shared" ref="AJ426:BM426" si="675">AVERAGE(E414:E425)</f>
        <v>2.3466666666666667E-2</v>
      </c>
      <c r="AK426" s="2">
        <f t="shared" si="675"/>
        <v>-5.1083333333333319E-3</v>
      </c>
      <c r="AL426" s="2">
        <f t="shared" si="675"/>
        <v>2.6458333333333334E-2</v>
      </c>
      <c r="AM426" s="2">
        <f t="shared" si="675"/>
        <v>3.7774999999999996E-2</v>
      </c>
      <c r="AN426" s="2">
        <f t="shared" si="675"/>
        <v>2.4849999999999997E-2</v>
      </c>
      <c r="AO426" s="2">
        <f t="shared" si="675"/>
        <v>2.4175000000000002E-2</v>
      </c>
      <c r="AP426" s="2">
        <f t="shared" si="675"/>
        <v>-5.6833333333333345E-3</v>
      </c>
      <c r="AQ426" s="2">
        <f t="shared" si="675"/>
        <v>6.1749999999999999E-3</v>
      </c>
      <c r="AR426" s="2">
        <f t="shared" si="675"/>
        <v>-1.6133333333333333E-2</v>
      </c>
      <c r="AS426" s="2">
        <f t="shared" si="675"/>
        <v>-1.1125000000000001E-2</v>
      </c>
      <c r="AT426" s="2">
        <f t="shared" si="675"/>
        <v>1.9833333333333339E-3</v>
      </c>
      <c r="AU426" s="2">
        <f t="shared" si="675"/>
        <v>-1.8783333333333329E-2</v>
      </c>
      <c r="AV426" s="2">
        <f t="shared" si="675"/>
        <v>-5.141666666666665E-3</v>
      </c>
      <c r="AW426" s="2">
        <f t="shared" si="675"/>
        <v>-1.3599999999999999E-2</v>
      </c>
      <c r="AX426" s="2">
        <f t="shared" si="675"/>
        <v>-2.1791666666666664E-2</v>
      </c>
      <c r="AY426" s="2">
        <f t="shared" si="675"/>
        <v>8.9249999999999972E-3</v>
      </c>
      <c r="AZ426" s="2">
        <f t="shared" si="675"/>
        <v>1.4575000000000003E-2</v>
      </c>
      <c r="BA426" s="2">
        <f t="shared" si="675"/>
        <v>-7.250000000000003E-3</v>
      </c>
      <c r="BB426" s="2">
        <f t="shared" si="675"/>
        <v>-6.999999999999975E-4</v>
      </c>
      <c r="BC426" s="2">
        <f t="shared" si="675"/>
        <v>1.6416666666666666E-2</v>
      </c>
      <c r="BD426" s="2">
        <f t="shared" si="675"/>
        <v>2.4550000000000002E-2</v>
      </c>
      <c r="BE426" s="2">
        <f t="shared" si="675"/>
        <v>2.4908333333333338E-2</v>
      </c>
      <c r="BF426" s="2">
        <f t="shared" si="675"/>
        <v>1.7783333333333332E-2</v>
      </c>
      <c r="BG426" s="2">
        <f t="shared" si="675"/>
        <v>-5.5833333333333429E-4</v>
      </c>
      <c r="BH426" s="2">
        <f t="shared" si="675"/>
        <v>-6.8749999999999992E-3</v>
      </c>
      <c r="BI426" s="2">
        <f t="shared" si="675"/>
        <v>2.0333333333333336E-3</v>
      </c>
      <c r="BJ426" s="2">
        <f t="shared" si="675"/>
        <v>4.4333333333333351E-3</v>
      </c>
      <c r="BK426" s="2">
        <f t="shared" si="675"/>
        <v>1.7416666666666681E-3</v>
      </c>
      <c r="BL426" s="2">
        <f t="shared" si="675"/>
        <v>8.6583333333333321E-3</v>
      </c>
      <c r="BM426" s="2">
        <f t="shared" si="675"/>
        <v>1.0016666666666667E-2</v>
      </c>
      <c r="BO426">
        <f t="shared" si="632"/>
        <v>24</v>
      </c>
      <c r="BP426">
        <f t="shared" si="633"/>
        <v>10</v>
      </c>
      <c r="BQ426">
        <f t="shared" si="634"/>
        <v>29</v>
      </c>
      <c r="BR426">
        <f t="shared" si="635"/>
        <v>30</v>
      </c>
      <c r="BS426">
        <f t="shared" si="636"/>
        <v>27</v>
      </c>
      <c r="BT426">
        <f t="shared" si="637"/>
        <v>25</v>
      </c>
      <c r="BU426">
        <f t="shared" si="638"/>
        <v>8</v>
      </c>
      <c r="BV426">
        <f t="shared" si="639"/>
        <v>17</v>
      </c>
      <c r="BW426">
        <f t="shared" si="640"/>
        <v>3</v>
      </c>
      <c r="BX426">
        <f t="shared" si="641"/>
        <v>5</v>
      </c>
      <c r="BY426">
        <f t="shared" si="642"/>
        <v>14</v>
      </c>
      <c r="BZ426">
        <f t="shared" si="643"/>
        <v>2</v>
      </c>
      <c r="CA426">
        <f t="shared" si="644"/>
        <v>9</v>
      </c>
      <c r="CB426">
        <f t="shared" si="645"/>
        <v>4</v>
      </c>
      <c r="CC426">
        <f t="shared" si="646"/>
        <v>1</v>
      </c>
      <c r="CD426">
        <f t="shared" si="647"/>
        <v>19</v>
      </c>
      <c r="CE426">
        <f t="shared" si="648"/>
        <v>21</v>
      </c>
      <c r="CF426">
        <f t="shared" si="649"/>
        <v>6</v>
      </c>
      <c r="CG426">
        <f t="shared" si="650"/>
        <v>11</v>
      </c>
      <c r="CH426">
        <f t="shared" si="651"/>
        <v>22</v>
      </c>
      <c r="CI426">
        <f t="shared" si="652"/>
        <v>26</v>
      </c>
      <c r="CJ426">
        <f t="shared" si="653"/>
        <v>28</v>
      </c>
      <c r="CK426">
        <f t="shared" si="654"/>
        <v>23</v>
      </c>
      <c r="CL426">
        <f t="shared" si="655"/>
        <v>12</v>
      </c>
      <c r="CM426">
        <f t="shared" si="656"/>
        <v>7</v>
      </c>
      <c r="CN426">
        <f t="shared" si="657"/>
        <v>15</v>
      </c>
      <c r="CO426">
        <f t="shared" si="658"/>
        <v>16</v>
      </c>
      <c r="CP426">
        <f t="shared" si="659"/>
        <v>13</v>
      </c>
      <c r="CQ426">
        <f t="shared" si="660"/>
        <v>18</v>
      </c>
      <c r="CR426">
        <f t="shared" si="661"/>
        <v>20</v>
      </c>
      <c r="CU426" s="2">
        <f t="array" ref="CU426">AVERAGE(IF(BO426:CR426&gt;=$CU$8,E426:AH426,""))-$B426</f>
        <v>5.7066666666666654E-2</v>
      </c>
      <c r="CV426" s="2">
        <f t="array" ref="CV426">AVERAGE(IF(BO426:CR426&lt;=$CV$8,E426:AH426,""))-$B426</f>
        <v>6.7333333333333328E-2</v>
      </c>
      <c r="CW426" s="2">
        <f t="shared" si="621"/>
        <v>-1.0266666666666674E-2</v>
      </c>
      <c r="CX426" s="2">
        <f t="shared" si="622"/>
        <v>6.2000000000000006E-2</v>
      </c>
      <c r="CY426" s="2">
        <f t="shared" si="623"/>
        <v>7.7999999999999962E-3</v>
      </c>
      <c r="CZ426" s="2"/>
      <c r="DA426" s="1">
        <f t="shared" si="624"/>
        <v>10.133531403475773</v>
      </c>
      <c r="DB426" s="1">
        <f t="shared" si="625"/>
        <v>20.123960935832429</v>
      </c>
      <c r="DC426" s="1">
        <f t="shared" si="626"/>
        <v>74.51953433756475</v>
      </c>
      <c r="DD426" s="1">
        <f t="shared" si="627"/>
        <v>9.1476872601406072</v>
      </c>
      <c r="DE426" s="3">
        <f t="shared" si="628"/>
        <v>2.0721894642857146</v>
      </c>
    </row>
    <row r="427" spans="1:109" x14ac:dyDescent="0.25">
      <c r="A427">
        <v>196102</v>
      </c>
      <c r="B427" s="10">
        <v>1.4000000000000002E-3</v>
      </c>
      <c r="C427" s="11">
        <v>3.56E-2</v>
      </c>
      <c r="E427" s="7">
        <v>4.3499999999999997E-2</v>
      </c>
      <c r="F427" s="7">
        <v>8.2599999999999993E-2</v>
      </c>
      <c r="G427" s="7">
        <v>5.5500000000000001E-2</v>
      </c>
      <c r="H427" s="7">
        <v>0.22469999999999998</v>
      </c>
      <c r="I427" s="7">
        <v>2.29E-2</v>
      </c>
      <c r="J427" s="7">
        <v>6.0400000000000002E-2</v>
      </c>
      <c r="K427" s="7">
        <v>6.9699999999999998E-2</v>
      </c>
      <c r="L427" s="7">
        <v>5.2000000000000005E-2</v>
      </c>
      <c r="M427" s="7">
        <v>2.2700000000000001E-2</v>
      </c>
      <c r="N427" s="7">
        <v>6.93E-2</v>
      </c>
      <c r="O427" s="7">
        <v>4.9299999999999997E-2</v>
      </c>
      <c r="P427" s="7">
        <v>5.8799999999999998E-2</v>
      </c>
      <c r="Q427" s="7">
        <v>9.1600000000000001E-2</v>
      </c>
      <c r="R427" s="7">
        <v>-1.5E-3</v>
      </c>
      <c r="S427" s="7">
        <v>3.95E-2</v>
      </c>
      <c r="T427" s="7">
        <v>6.1399999999999996E-2</v>
      </c>
      <c r="U427" s="7">
        <v>-1.5800000000000002E-2</v>
      </c>
      <c r="V427" s="7">
        <v>9.3800000000000008E-2</v>
      </c>
      <c r="W427" s="7">
        <v>5.6000000000000008E-3</v>
      </c>
      <c r="X427" s="7">
        <v>3.6299999999999999E-2</v>
      </c>
      <c r="Y427" s="7">
        <v>7.4999999999999997E-3</v>
      </c>
      <c r="Z427" s="7">
        <v>3.4000000000000002E-3</v>
      </c>
      <c r="AA427" s="7">
        <v>4.6800000000000001E-2</v>
      </c>
      <c r="AB427" s="7">
        <v>6.9800000000000001E-2</v>
      </c>
      <c r="AC427" s="7">
        <v>4.4600000000000001E-2</v>
      </c>
      <c r="AD427" s="7">
        <v>3.49E-2</v>
      </c>
      <c r="AE427" s="7">
        <v>4.8600000000000004E-2</v>
      </c>
      <c r="AF427" s="7">
        <v>8.3699999999999997E-2</v>
      </c>
      <c r="AG427" s="7">
        <v>7.0400000000000004E-2</v>
      </c>
      <c r="AH427" s="7">
        <v>6.1399999999999996E-2</v>
      </c>
      <c r="AJ427" s="2">
        <f t="shared" ref="AJ427:BM427" si="676">AVERAGE(E415:E426)</f>
        <v>3.1008333333333332E-2</v>
      </c>
      <c r="AK427" s="2">
        <f t="shared" si="676"/>
        <v>3.8416666666666668E-3</v>
      </c>
      <c r="AL427" s="2">
        <f t="shared" si="676"/>
        <v>3.5358333333333332E-2</v>
      </c>
      <c r="AM427" s="2">
        <f t="shared" si="676"/>
        <v>3.7091666666666669E-2</v>
      </c>
      <c r="AN427" s="2">
        <f t="shared" si="676"/>
        <v>3.7183333333333332E-2</v>
      </c>
      <c r="AO427" s="2">
        <f t="shared" si="676"/>
        <v>3.4224999999999998E-2</v>
      </c>
      <c r="AP427" s="2">
        <f t="shared" si="676"/>
        <v>5.7916666666666672E-3</v>
      </c>
      <c r="AQ427" s="2">
        <f t="shared" si="676"/>
        <v>1.6533333333333334E-2</v>
      </c>
      <c r="AR427" s="2">
        <f t="shared" si="676"/>
        <v>-2.5083333333333346E-3</v>
      </c>
      <c r="AS427" s="2">
        <f t="shared" si="676"/>
        <v>2.1166666666666673E-3</v>
      </c>
      <c r="AT427" s="2">
        <f t="shared" si="676"/>
        <v>1.2141666666666667E-2</v>
      </c>
      <c r="AU427" s="2">
        <f t="shared" si="676"/>
        <v>-4.1416666666666676E-3</v>
      </c>
      <c r="AV427" s="2">
        <f t="shared" si="676"/>
        <v>3.3666666666666667E-3</v>
      </c>
      <c r="AW427" s="2">
        <f t="shared" si="676"/>
        <v>-3.9499999999999978E-3</v>
      </c>
      <c r="AX427" s="2">
        <f t="shared" si="676"/>
        <v>-5.3500000000000006E-3</v>
      </c>
      <c r="AY427" s="2">
        <f t="shared" si="676"/>
        <v>1.8366666666666667E-2</v>
      </c>
      <c r="AZ427" s="2">
        <f t="shared" si="676"/>
        <v>2.2591666666666666E-2</v>
      </c>
      <c r="BA427" s="2">
        <f t="shared" si="676"/>
        <v>8.2750000000000011E-3</v>
      </c>
      <c r="BB427" s="2">
        <f t="shared" si="676"/>
        <v>1.3650000000000001E-2</v>
      </c>
      <c r="BC427" s="2">
        <f t="shared" si="676"/>
        <v>2.2266666666666667E-2</v>
      </c>
      <c r="BD427" s="2">
        <f t="shared" si="676"/>
        <v>3.0333333333333334E-2</v>
      </c>
      <c r="BE427" s="2">
        <f t="shared" si="676"/>
        <v>3.351666666666666E-2</v>
      </c>
      <c r="BF427" s="2">
        <f t="shared" si="676"/>
        <v>2.8491666666666665E-2</v>
      </c>
      <c r="BG427" s="2">
        <f t="shared" si="676"/>
        <v>1.0958333333333334E-2</v>
      </c>
      <c r="BH427" s="2">
        <f t="shared" si="676"/>
        <v>3.5750000000000031E-3</v>
      </c>
      <c r="BI427" s="2">
        <f t="shared" si="676"/>
        <v>1.2966666666666668E-2</v>
      </c>
      <c r="BJ427" s="2">
        <f t="shared" si="676"/>
        <v>1.1433333333333337E-2</v>
      </c>
      <c r="BK427" s="2">
        <f t="shared" si="676"/>
        <v>1.3383333333333332E-2</v>
      </c>
      <c r="BL427" s="2">
        <f t="shared" si="676"/>
        <v>1.8441666666666665E-2</v>
      </c>
      <c r="BM427" s="2">
        <f t="shared" si="676"/>
        <v>2.0074999999999999E-2</v>
      </c>
      <c r="BO427">
        <f t="shared" si="632"/>
        <v>25</v>
      </c>
      <c r="BP427">
        <f t="shared" si="633"/>
        <v>8</v>
      </c>
      <c r="BQ427">
        <f t="shared" si="634"/>
        <v>28</v>
      </c>
      <c r="BR427">
        <f t="shared" si="635"/>
        <v>29</v>
      </c>
      <c r="BS427">
        <f t="shared" si="636"/>
        <v>30</v>
      </c>
      <c r="BT427">
        <f t="shared" si="637"/>
        <v>27</v>
      </c>
      <c r="BU427">
        <f t="shared" si="638"/>
        <v>9</v>
      </c>
      <c r="BV427">
        <f t="shared" si="639"/>
        <v>17</v>
      </c>
      <c r="BW427">
        <f t="shared" si="640"/>
        <v>4</v>
      </c>
      <c r="BX427">
        <f t="shared" si="641"/>
        <v>5</v>
      </c>
      <c r="BY427">
        <f t="shared" si="642"/>
        <v>13</v>
      </c>
      <c r="BZ427">
        <f t="shared" si="643"/>
        <v>2</v>
      </c>
      <c r="CA427">
        <f t="shared" si="644"/>
        <v>6</v>
      </c>
      <c r="CB427">
        <f t="shared" si="645"/>
        <v>3</v>
      </c>
      <c r="CC427">
        <f t="shared" si="646"/>
        <v>1</v>
      </c>
      <c r="CD427">
        <f t="shared" si="647"/>
        <v>18</v>
      </c>
      <c r="CE427">
        <f t="shared" si="648"/>
        <v>22</v>
      </c>
      <c r="CF427">
        <f t="shared" si="649"/>
        <v>10</v>
      </c>
      <c r="CG427">
        <f t="shared" si="650"/>
        <v>16</v>
      </c>
      <c r="CH427">
        <f t="shared" si="651"/>
        <v>21</v>
      </c>
      <c r="CI427">
        <f t="shared" si="652"/>
        <v>24</v>
      </c>
      <c r="CJ427">
        <f t="shared" si="653"/>
        <v>26</v>
      </c>
      <c r="CK427">
        <f t="shared" si="654"/>
        <v>23</v>
      </c>
      <c r="CL427">
        <f t="shared" si="655"/>
        <v>11</v>
      </c>
      <c r="CM427">
        <f t="shared" si="656"/>
        <v>7</v>
      </c>
      <c r="CN427">
        <f t="shared" si="657"/>
        <v>14</v>
      </c>
      <c r="CO427">
        <f t="shared" si="658"/>
        <v>12</v>
      </c>
      <c r="CP427">
        <f t="shared" si="659"/>
        <v>15</v>
      </c>
      <c r="CQ427">
        <f t="shared" si="660"/>
        <v>19</v>
      </c>
      <c r="CR427">
        <f t="shared" si="661"/>
        <v>20</v>
      </c>
      <c r="CU427" s="2">
        <f t="array" ref="CU427">AVERAGE(IF(BO427:CR427&gt;=$CU$8,E427:AH427,""))-$B427</f>
        <v>4.7666666666666663E-2</v>
      </c>
      <c r="CV427" s="2">
        <f t="array" ref="CV427">AVERAGE(IF(BO427:CR427&lt;=$CV$8,E427:AH427,""))-$B427</f>
        <v>5.5759999999999997E-2</v>
      </c>
      <c r="CW427" s="2">
        <f t="shared" si="621"/>
        <v>-8.0933333333333343E-3</v>
      </c>
      <c r="CX427" s="2">
        <f t="shared" si="622"/>
        <v>3.56E-2</v>
      </c>
      <c r="CY427" s="2">
        <f t="shared" si="623"/>
        <v>2.8299999999999992E-3</v>
      </c>
      <c r="CZ427" s="2"/>
      <c r="DA427" s="1">
        <f t="shared" si="624"/>
        <v>10.065704299948509</v>
      </c>
      <c r="DB427" s="1">
        <f t="shared" si="625"/>
        <v>20.86854749045823</v>
      </c>
      <c r="DC427" s="1">
        <f t="shared" si="626"/>
        <v>78.17595948906127</v>
      </c>
      <c r="DD427" s="1">
        <f t="shared" si="627"/>
        <v>9.6705690639302446</v>
      </c>
      <c r="DE427" s="3">
        <f t="shared" si="628"/>
        <v>2.0640961309523811</v>
      </c>
    </row>
    <row r="428" spans="1:109" x14ac:dyDescent="0.25">
      <c r="A428">
        <v>196103</v>
      </c>
      <c r="B428" s="10">
        <v>2E-3</v>
      </c>
      <c r="C428" s="11">
        <v>2.86E-2</v>
      </c>
      <c r="E428" s="7">
        <v>4.8399999999999999E-2</v>
      </c>
      <c r="F428" s="7">
        <v>2.7300000000000001E-2</v>
      </c>
      <c r="G428" s="7">
        <v>5.7999999999999996E-2</v>
      </c>
      <c r="H428" s="7">
        <v>7.3899999999999993E-2</v>
      </c>
      <c r="I428" s="7">
        <v>4.9700000000000001E-2</v>
      </c>
      <c r="J428" s="7">
        <v>6.54E-2</v>
      </c>
      <c r="K428" s="7">
        <v>3.9100000000000003E-2</v>
      </c>
      <c r="L428" s="7">
        <v>3.7999999999999999E-2</v>
      </c>
      <c r="M428" s="7">
        <v>1.1399999999999999E-2</v>
      </c>
      <c r="N428" s="7">
        <v>6.1200000000000004E-2</v>
      </c>
      <c r="O428" s="7">
        <v>2.7000000000000003E-2</v>
      </c>
      <c r="P428" s="7">
        <v>2.0400000000000001E-2</v>
      </c>
      <c r="Q428" s="7">
        <v>1.6799999999999999E-2</v>
      </c>
      <c r="R428" s="7">
        <v>3.1800000000000002E-2</v>
      </c>
      <c r="S428" s="7">
        <v>2.8500000000000001E-2</v>
      </c>
      <c r="T428" s="7">
        <v>1.6E-2</v>
      </c>
      <c r="U428" s="7">
        <v>2.63E-2</v>
      </c>
      <c r="V428" s="7">
        <v>-5.6000000000000008E-3</v>
      </c>
      <c r="W428" s="7">
        <v>1.47E-2</v>
      </c>
      <c r="X428" s="7">
        <v>2.0199999999999999E-2</v>
      </c>
      <c r="Y428" s="7">
        <v>7.4300000000000005E-2</v>
      </c>
      <c r="Z428" s="7">
        <v>0</v>
      </c>
      <c r="AA428" s="7">
        <v>2.5099999999999997E-2</v>
      </c>
      <c r="AB428" s="7">
        <v>-4.8999999999999998E-3</v>
      </c>
      <c r="AC428" s="7">
        <v>1.1000000000000001E-2</v>
      </c>
      <c r="AD428" s="7">
        <v>4.7800000000000002E-2</v>
      </c>
      <c r="AE428" s="7">
        <v>5.8499999999999996E-2</v>
      </c>
      <c r="AF428" s="7">
        <v>4.2599999999999999E-2</v>
      </c>
      <c r="AG428" s="7">
        <v>4.6600000000000003E-2</v>
      </c>
      <c r="AH428" s="7">
        <v>7.2800000000000004E-2</v>
      </c>
      <c r="AJ428" s="2">
        <f t="shared" ref="AJ428:BM428" si="677">AVERAGE(E416:E427)</f>
        <v>3.1600000000000003E-2</v>
      </c>
      <c r="AK428" s="2">
        <f t="shared" si="677"/>
        <v>1.2274999999999999E-2</v>
      </c>
      <c r="AL428" s="2">
        <f t="shared" si="677"/>
        <v>3.7850000000000002E-2</v>
      </c>
      <c r="AM428" s="2">
        <f t="shared" si="677"/>
        <v>5.2050000000000006E-2</v>
      </c>
      <c r="AN428" s="2">
        <f t="shared" si="677"/>
        <v>3.6858333333333333E-2</v>
      </c>
      <c r="AO428" s="2">
        <f t="shared" si="677"/>
        <v>3.1266666666666665E-2</v>
      </c>
      <c r="AP428" s="2">
        <f t="shared" si="677"/>
        <v>1.0158333333333333E-2</v>
      </c>
      <c r="AQ428" s="2">
        <f t="shared" si="677"/>
        <v>2.0608333333333336E-2</v>
      </c>
      <c r="AR428" s="2">
        <f t="shared" si="677"/>
        <v>-2.4166666666666751E-4</v>
      </c>
      <c r="AS428" s="2">
        <f t="shared" si="677"/>
        <v>7.3583333333333322E-3</v>
      </c>
      <c r="AT428" s="2">
        <f t="shared" si="677"/>
        <v>1.3449999999999998E-2</v>
      </c>
      <c r="AU428" s="2">
        <f t="shared" si="677"/>
        <v>2.2083333333333325E-3</v>
      </c>
      <c r="AV428" s="2">
        <f t="shared" si="677"/>
        <v>1.2525000000000001E-2</v>
      </c>
      <c r="AW428" s="2">
        <f t="shared" si="677"/>
        <v>-8.5500000000000003E-3</v>
      </c>
      <c r="AX428" s="2">
        <f t="shared" si="677"/>
        <v>-4.4166666666666947E-4</v>
      </c>
      <c r="AY428" s="2">
        <f t="shared" si="677"/>
        <v>2.155E-2</v>
      </c>
      <c r="AZ428" s="2">
        <f t="shared" si="677"/>
        <v>1.9724999999999999E-2</v>
      </c>
      <c r="BA428" s="2">
        <f t="shared" si="677"/>
        <v>1.8325000000000004E-2</v>
      </c>
      <c r="BB428" s="2">
        <f t="shared" si="677"/>
        <v>1.6991666666666669E-2</v>
      </c>
      <c r="BC428" s="2">
        <f t="shared" si="677"/>
        <v>2.2991666666666664E-2</v>
      </c>
      <c r="BD428" s="2">
        <f t="shared" si="677"/>
        <v>2.3991666666666665E-2</v>
      </c>
      <c r="BE428" s="2">
        <f t="shared" si="677"/>
        <v>2.5950000000000001E-2</v>
      </c>
      <c r="BF428" s="2">
        <f t="shared" si="677"/>
        <v>2.7958333333333332E-2</v>
      </c>
      <c r="BG428" s="2">
        <f t="shared" si="677"/>
        <v>1.4033333333333333E-2</v>
      </c>
      <c r="BH428" s="2">
        <f t="shared" si="677"/>
        <v>7.9000000000000025E-3</v>
      </c>
      <c r="BI428" s="2">
        <f t="shared" si="677"/>
        <v>1.4383333333333337E-2</v>
      </c>
      <c r="BJ428" s="2">
        <f t="shared" si="677"/>
        <v>1.2291666666666668E-2</v>
      </c>
      <c r="BK428" s="2">
        <f t="shared" si="677"/>
        <v>1.8675000000000001E-2</v>
      </c>
      <c r="BL428" s="2">
        <f t="shared" si="677"/>
        <v>2.488333333333333E-2</v>
      </c>
      <c r="BM428" s="2">
        <f t="shared" si="677"/>
        <v>1.968333333333333E-2</v>
      </c>
      <c r="BO428">
        <f t="shared" si="632"/>
        <v>27</v>
      </c>
      <c r="BP428">
        <f t="shared" si="633"/>
        <v>8</v>
      </c>
      <c r="BQ428">
        <f t="shared" si="634"/>
        <v>29</v>
      </c>
      <c r="BR428">
        <f t="shared" si="635"/>
        <v>30</v>
      </c>
      <c r="BS428">
        <f t="shared" si="636"/>
        <v>28</v>
      </c>
      <c r="BT428">
        <f t="shared" si="637"/>
        <v>26</v>
      </c>
      <c r="BU428">
        <f t="shared" si="638"/>
        <v>7</v>
      </c>
      <c r="BV428">
        <f t="shared" si="639"/>
        <v>19</v>
      </c>
      <c r="BW428">
        <f t="shared" si="640"/>
        <v>3</v>
      </c>
      <c r="BX428">
        <f t="shared" si="641"/>
        <v>5</v>
      </c>
      <c r="BY428">
        <f t="shared" si="642"/>
        <v>11</v>
      </c>
      <c r="BZ428">
        <f t="shared" si="643"/>
        <v>4</v>
      </c>
      <c r="CA428">
        <f t="shared" si="644"/>
        <v>10</v>
      </c>
      <c r="CB428">
        <f t="shared" si="645"/>
        <v>1</v>
      </c>
      <c r="CC428">
        <f t="shared" si="646"/>
        <v>2</v>
      </c>
      <c r="CD428">
        <f t="shared" si="647"/>
        <v>20</v>
      </c>
      <c r="CE428">
        <f t="shared" si="648"/>
        <v>18</v>
      </c>
      <c r="CF428">
        <f t="shared" si="649"/>
        <v>15</v>
      </c>
      <c r="CG428">
        <f t="shared" si="650"/>
        <v>14</v>
      </c>
      <c r="CH428">
        <f t="shared" si="651"/>
        <v>21</v>
      </c>
      <c r="CI428">
        <f t="shared" si="652"/>
        <v>22</v>
      </c>
      <c r="CJ428">
        <f t="shared" si="653"/>
        <v>24</v>
      </c>
      <c r="CK428">
        <f t="shared" si="654"/>
        <v>25</v>
      </c>
      <c r="CL428">
        <f t="shared" si="655"/>
        <v>12</v>
      </c>
      <c r="CM428">
        <f t="shared" si="656"/>
        <v>6</v>
      </c>
      <c r="CN428">
        <f t="shared" si="657"/>
        <v>13</v>
      </c>
      <c r="CO428">
        <f t="shared" si="658"/>
        <v>9</v>
      </c>
      <c r="CP428">
        <f t="shared" si="659"/>
        <v>16</v>
      </c>
      <c r="CQ428">
        <f t="shared" si="660"/>
        <v>23</v>
      </c>
      <c r="CR428">
        <f t="shared" si="661"/>
        <v>17</v>
      </c>
      <c r="CU428" s="2">
        <f t="array" ref="CU428">AVERAGE(IF(BO428:CR428&gt;=$CU$8,E428:AH428,""))-$B428</f>
        <v>4.1819999999999989E-2</v>
      </c>
      <c r="CV428" s="2">
        <f t="array" ref="CV428">AVERAGE(IF(BO428:CR428&lt;=$CV$8,E428:AH428,""))-$B428</f>
        <v>2.3666666666666669E-2</v>
      </c>
      <c r="CW428" s="2">
        <f t="shared" si="621"/>
        <v>1.815333333333332E-2</v>
      </c>
      <c r="CX428" s="2">
        <f t="shared" si="622"/>
        <v>2.86E-2</v>
      </c>
      <c r="CY428" s="2">
        <f t="shared" si="623"/>
        <v>2.0764999999999992E-2</v>
      </c>
      <c r="CZ428" s="2"/>
      <c r="DA428" s="1">
        <f t="shared" si="624"/>
        <v>10.268561793940137</v>
      </c>
      <c r="DB428" s="1">
        <f t="shared" si="625"/>
        <v>21.50712504366625</v>
      </c>
      <c r="DC428" s="1">
        <f t="shared" si="626"/>
        <v>81.601630033871928</v>
      </c>
      <c r="DD428" s="1">
        <f t="shared" si="627"/>
        <v>9.9187803365711211</v>
      </c>
      <c r="DE428" s="3">
        <f t="shared" si="628"/>
        <v>2.0822494642857143</v>
      </c>
    </row>
    <row r="429" spans="1:109" x14ac:dyDescent="0.25">
      <c r="A429">
        <v>196104</v>
      </c>
      <c r="B429" s="10">
        <v>1.7000000000000001E-3</v>
      </c>
      <c r="C429" s="11">
        <v>4.0000000000000001E-3</v>
      </c>
      <c r="E429" s="7">
        <v>-1.2200000000000001E-2</v>
      </c>
      <c r="F429" s="7">
        <v>1.61E-2</v>
      </c>
      <c r="G429" s="7">
        <v>-5.9999999999999995E-4</v>
      </c>
      <c r="H429" s="7">
        <v>-2.0400000000000001E-2</v>
      </c>
      <c r="I429" s="7">
        <v>-6.2000000000000006E-2</v>
      </c>
      <c r="J429" s="7">
        <v>2.8300000000000002E-2</v>
      </c>
      <c r="K429" s="7">
        <v>2.9600000000000001E-2</v>
      </c>
      <c r="L429" s="7">
        <v>-3.0000000000000001E-3</v>
      </c>
      <c r="M429" s="7">
        <v>-1.3100000000000001E-2</v>
      </c>
      <c r="N429" s="7">
        <v>-5.1400000000000001E-2</v>
      </c>
      <c r="O429" s="7">
        <v>-3.3399999999999999E-2</v>
      </c>
      <c r="P429" s="7">
        <v>-1.43E-2</v>
      </c>
      <c r="Q429" s="7">
        <v>-2.1600000000000001E-2</v>
      </c>
      <c r="R429" s="7">
        <v>-2.3599999999999999E-2</v>
      </c>
      <c r="S429" s="7">
        <v>-2.3599999999999999E-2</v>
      </c>
      <c r="T429" s="7">
        <v>2.1400000000000002E-2</v>
      </c>
      <c r="U429" s="7">
        <v>1.1399999999999999E-2</v>
      </c>
      <c r="V429" s="7">
        <v>6.8000000000000005E-3</v>
      </c>
      <c r="W429" s="7">
        <v>4.8399999999999999E-2</v>
      </c>
      <c r="X429" s="7">
        <v>1.8600000000000002E-2</v>
      </c>
      <c r="Y429" s="7">
        <v>8.0000000000000002E-3</v>
      </c>
      <c r="Z429" s="7">
        <v>5.0000000000000001E-4</v>
      </c>
      <c r="AA429" s="7">
        <v>2.3599999999999999E-2</v>
      </c>
      <c r="AB429" s="7">
        <v>-2.0999999999999999E-3</v>
      </c>
      <c r="AC429" s="7">
        <v>-1.34E-2</v>
      </c>
      <c r="AD429" s="7">
        <v>3.3000000000000002E-2</v>
      </c>
      <c r="AE429" s="7">
        <v>4.7000000000000002E-3</v>
      </c>
      <c r="AF429" s="7">
        <v>4.4000000000000004E-2</v>
      </c>
      <c r="AG429" s="7">
        <v>1.5600000000000001E-2</v>
      </c>
      <c r="AH429" s="7">
        <v>-3.5099999999999999E-2</v>
      </c>
      <c r="AJ429" s="2">
        <f t="shared" ref="AJ429:BM429" si="678">AVERAGE(E417:E428)</f>
        <v>3.6733333333333333E-2</v>
      </c>
      <c r="AK429" s="2">
        <f t="shared" si="678"/>
        <v>1.6699999999999996E-2</v>
      </c>
      <c r="AL429" s="2">
        <f t="shared" si="678"/>
        <v>4.2541666666666665E-2</v>
      </c>
      <c r="AM429" s="2">
        <f t="shared" si="678"/>
        <v>5.8458333333333334E-2</v>
      </c>
      <c r="AN429" s="2">
        <f t="shared" si="678"/>
        <v>3.8891666666666665E-2</v>
      </c>
      <c r="AO429" s="2">
        <f t="shared" si="678"/>
        <v>3.6891666666666663E-2</v>
      </c>
      <c r="AP429" s="2">
        <f t="shared" si="678"/>
        <v>1.5283333333333331E-2</v>
      </c>
      <c r="AQ429" s="2">
        <f t="shared" si="678"/>
        <v>2.2433333333333333E-2</v>
      </c>
      <c r="AR429" s="2">
        <f t="shared" si="678"/>
        <v>2.7083333333333339E-3</v>
      </c>
      <c r="AS429" s="2">
        <f t="shared" si="678"/>
        <v>1.7841666666666665E-2</v>
      </c>
      <c r="AT429" s="2">
        <f t="shared" si="678"/>
        <v>1.6058333333333334E-2</v>
      </c>
      <c r="AU429" s="2">
        <f t="shared" si="678"/>
        <v>8.266666666666667E-3</v>
      </c>
      <c r="AV429" s="2">
        <f t="shared" si="678"/>
        <v>1.6616666666666665E-2</v>
      </c>
      <c r="AW429" s="2">
        <f t="shared" si="678"/>
        <v>-5.4749999999999981E-3</v>
      </c>
      <c r="AX429" s="2">
        <f t="shared" si="678"/>
        <v>6.6666666666666671E-3</v>
      </c>
      <c r="AY429" s="2">
        <f t="shared" si="678"/>
        <v>2.945E-2</v>
      </c>
      <c r="AZ429" s="2">
        <f t="shared" si="678"/>
        <v>2.4116666666666672E-2</v>
      </c>
      <c r="BA429" s="2">
        <f t="shared" si="678"/>
        <v>2.2125000000000002E-2</v>
      </c>
      <c r="BB429" s="2">
        <f t="shared" si="678"/>
        <v>1.8816666666666666E-2</v>
      </c>
      <c r="BC429" s="2">
        <f t="shared" si="678"/>
        <v>2.3216666666666663E-2</v>
      </c>
      <c r="BD429" s="2">
        <f t="shared" si="678"/>
        <v>3.0066666666666669E-2</v>
      </c>
      <c r="BE429" s="2">
        <f t="shared" si="678"/>
        <v>2.5916666666666671E-2</v>
      </c>
      <c r="BF429" s="2">
        <f t="shared" si="678"/>
        <v>2.6958333333333338E-2</v>
      </c>
      <c r="BG429" s="2">
        <f t="shared" si="678"/>
        <v>1.5358333333333335E-2</v>
      </c>
      <c r="BH429" s="2">
        <f t="shared" si="678"/>
        <v>1.2641666666666669E-2</v>
      </c>
      <c r="BI429" s="2">
        <f t="shared" si="678"/>
        <v>1.9233333333333335E-2</v>
      </c>
      <c r="BJ429" s="2">
        <f t="shared" si="678"/>
        <v>1.7108333333333337E-2</v>
      </c>
      <c r="BK429" s="2">
        <f t="shared" si="678"/>
        <v>2.5116666666666666E-2</v>
      </c>
      <c r="BL429" s="2">
        <f t="shared" si="678"/>
        <v>2.8450000000000003E-2</v>
      </c>
      <c r="BM429" s="2">
        <f t="shared" si="678"/>
        <v>2.7491666666666664E-2</v>
      </c>
      <c r="BO429">
        <f t="shared" si="632"/>
        <v>26</v>
      </c>
      <c r="BP429">
        <f t="shared" si="633"/>
        <v>10</v>
      </c>
      <c r="BQ429">
        <f t="shared" si="634"/>
        <v>29</v>
      </c>
      <c r="BR429">
        <f t="shared" si="635"/>
        <v>30</v>
      </c>
      <c r="BS429">
        <f t="shared" si="636"/>
        <v>28</v>
      </c>
      <c r="BT429">
        <f t="shared" si="637"/>
        <v>27</v>
      </c>
      <c r="BU429">
        <f t="shared" si="638"/>
        <v>6</v>
      </c>
      <c r="BV429">
        <f t="shared" si="639"/>
        <v>16</v>
      </c>
      <c r="BW429">
        <f t="shared" si="640"/>
        <v>2</v>
      </c>
      <c r="BX429">
        <f t="shared" si="641"/>
        <v>12</v>
      </c>
      <c r="BY429">
        <f t="shared" si="642"/>
        <v>8</v>
      </c>
      <c r="BZ429">
        <f t="shared" si="643"/>
        <v>4</v>
      </c>
      <c r="CA429">
        <f t="shared" si="644"/>
        <v>9</v>
      </c>
      <c r="CB429">
        <f t="shared" si="645"/>
        <v>1</v>
      </c>
      <c r="CC429">
        <f t="shared" si="646"/>
        <v>3</v>
      </c>
      <c r="CD429">
        <f t="shared" si="647"/>
        <v>24</v>
      </c>
      <c r="CE429">
        <f t="shared" si="648"/>
        <v>18</v>
      </c>
      <c r="CF429">
        <f t="shared" si="649"/>
        <v>15</v>
      </c>
      <c r="CG429">
        <f t="shared" si="650"/>
        <v>13</v>
      </c>
      <c r="CH429">
        <f t="shared" si="651"/>
        <v>17</v>
      </c>
      <c r="CI429">
        <f t="shared" si="652"/>
        <v>25</v>
      </c>
      <c r="CJ429">
        <f t="shared" si="653"/>
        <v>20</v>
      </c>
      <c r="CK429">
        <f t="shared" si="654"/>
        <v>21</v>
      </c>
      <c r="CL429">
        <f t="shared" si="655"/>
        <v>7</v>
      </c>
      <c r="CM429">
        <f t="shared" si="656"/>
        <v>5</v>
      </c>
      <c r="CN429">
        <f t="shared" si="657"/>
        <v>14</v>
      </c>
      <c r="CO429">
        <f t="shared" si="658"/>
        <v>11</v>
      </c>
      <c r="CP429">
        <f t="shared" si="659"/>
        <v>19</v>
      </c>
      <c r="CQ429">
        <f t="shared" si="660"/>
        <v>23</v>
      </c>
      <c r="CR429">
        <f t="shared" si="661"/>
        <v>22</v>
      </c>
      <c r="CU429" s="2">
        <f t="array" ref="CU429">AVERAGE(IF(BO429:CR429&gt;=$CU$8,E429:AH429,""))-$B429</f>
        <v>8.4000000000000003E-4</v>
      </c>
      <c r="CV429" s="2">
        <f t="array" ref="CV429">AVERAGE(IF(BO429:CR429&lt;=$CV$8,E429:AH429,""))-$B429</f>
        <v>-5.5600000000000007E-3</v>
      </c>
      <c r="CW429" s="2">
        <f t="shared" si="621"/>
        <v>6.4000000000000012E-3</v>
      </c>
      <c r="CX429" s="2">
        <f t="shared" si="622"/>
        <v>4.0000000000000001E-3</v>
      </c>
      <c r="CY429" s="2">
        <f t="shared" si="623"/>
        <v>5.8000000000000005E-3</v>
      </c>
      <c r="CZ429" s="2"/>
      <c r="DA429" s="1">
        <f t="shared" si="624"/>
        <v>10.351737144471052</v>
      </c>
      <c r="DB429" s="1">
        <f t="shared" si="625"/>
        <v>21.629715656415147</v>
      </c>
      <c r="DC429" s="1">
        <f t="shared" si="626"/>
        <v>81.80889817415796</v>
      </c>
      <c r="DD429" s="1">
        <f t="shared" si="627"/>
        <v>9.8804938444719568</v>
      </c>
      <c r="DE429" s="3">
        <f t="shared" si="628"/>
        <v>2.0886494642857145</v>
      </c>
    </row>
    <row r="430" spans="1:109" x14ac:dyDescent="0.25">
      <c r="A430">
        <v>196105</v>
      </c>
      <c r="B430" s="10">
        <v>1.8E-3</v>
      </c>
      <c r="C430" s="11">
        <v>2.4E-2</v>
      </c>
      <c r="E430" s="7">
        <v>4.3799999999999999E-2</v>
      </c>
      <c r="F430" s="7">
        <v>5.4699999999999999E-2</v>
      </c>
      <c r="G430" s="7">
        <v>3.56E-2</v>
      </c>
      <c r="H430" s="7">
        <v>-3.7200000000000004E-2</v>
      </c>
      <c r="I430" s="7">
        <v>2.8900000000000002E-2</v>
      </c>
      <c r="J430" s="7">
        <v>1.7000000000000001E-3</v>
      </c>
      <c r="K430" s="7">
        <v>7.2800000000000004E-2</v>
      </c>
      <c r="L430" s="7">
        <v>2.2799999999999997E-2</v>
      </c>
      <c r="M430" s="7">
        <v>5.6900000000000006E-2</v>
      </c>
      <c r="N430" s="7">
        <v>5.6399999999999999E-2</v>
      </c>
      <c r="O430" s="7">
        <v>2.29E-2</v>
      </c>
      <c r="P430" s="7">
        <v>6.0599999999999994E-2</v>
      </c>
      <c r="Q430" s="7">
        <v>4.8000000000000001E-2</v>
      </c>
      <c r="R430" s="7">
        <v>4.6500000000000007E-2</v>
      </c>
      <c r="S430" s="7">
        <v>3.5099999999999999E-2</v>
      </c>
      <c r="T430" s="7">
        <v>2.2400000000000003E-2</v>
      </c>
      <c r="U430" s="7">
        <v>8.6400000000000005E-2</v>
      </c>
      <c r="V430" s="7">
        <v>7.8200000000000006E-2</v>
      </c>
      <c r="W430" s="7">
        <v>0</v>
      </c>
      <c r="X430" s="7">
        <v>2.3900000000000001E-2</v>
      </c>
      <c r="Y430" s="7">
        <v>-1.0400000000000001E-2</v>
      </c>
      <c r="Z430" s="7">
        <v>-5.2000000000000006E-3</v>
      </c>
      <c r="AA430" s="7">
        <v>1.7299999999999999E-2</v>
      </c>
      <c r="AB430" s="7">
        <v>1.5600000000000001E-2</v>
      </c>
      <c r="AC430" s="7">
        <v>5.0300000000000004E-2</v>
      </c>
      <c r="AD430" s="7">
        <v>2E-3</v>
      </c>
      <c r="AE430" s="7">
        <v>4.2500000000000003E-2</v>
      </c>
      <c r="AF430" s="7">
        <v>-1.72E-2</v>
      </c>
      <c r="AG430" s="7">
        <v>3.9900000000000005E-2</v>
      </c>
      <c r="AH430" s="7">
        <v>3.5000000000000003E-2</v>
      </c>
      <c r="AJ430" s="2">
        <f t="shared" ref="AJ430:BM430" si="679">AVERAGE(E418:E429)</f>
        <v>3.4583333333333334E-2</v>
      </c>
      <c r="AK430" s="2">
        <f t="shared" si="679"/>
        <v>1.9699999999999999E-2</v>
      </c>
      <c r="AL430" s="2">
        <f t="shared" si="679"/>
        <v>4.120833333333334E-2</v>
      </c>
      <c r="AM430" s="2">
        <f t="shared" si="679"/>
        <v>5.1225E-2</v>
      </c>
      <c r="AN430" s="2">
        <f t="shared" si="679"/>
        <v>3.4541666666666665E-2</v>
      </c>
      <c r="AO430" s="2">
        <f t="shared" si="679"/>
        <v>4.0158333333333331E-2</v>
      </c>
      <c r="AP430" s="2">
        <f t="shared" si="679"/>
        <v>1.7416666666666667E-2</v>
      </c>
      <c r="AQ430" s="2">
        <f t="shared" si="679"/>
        <v>2.0808333333333331E-2</v>
      </c>
      <c r="AR430" s="2">
        <f t="shared" si="679"/>
        <v>6.0666666666666655E-3</v>
      </c>
      <c r="AS430" s="2">
        <f t="shared" si="679"/>
        <v>1.43E-2</v>
      </c>
      <c r="AT430" s="2">
        <f t="shared" si="679"/>
        <v>1.4324999999999999E-2</v>
      </c>
      <c r="AU430" s="2">
        <f t="shared" si="679"/>
        <v>1.1524999999999999E-2</v>
      </c>
      <c r="AV430" s="2">
        <f t="shared" si="679"/>
        <v>1.8066666666666668E-2</v>
      </c>
      <c r="AW430" s="2">
        <f t="shared" si="679"/>
        <v>-6.5583333333333318E-3</v>
      </c>
      <c r="AX430" s="2">
        <f t="shared" si="679"/>
        <v>6.0916666666666654E-3</v>
      </c>
      <c r="AY430" s="2">
        <f t="shared" si="679"/>
        <v>3.2216666666666671E-2</v>
      </c>
      <c r="AZ430" s="2">
        <f t="shared" si="679"/>
        <v>2.5583333333333336E-2</v>
      </c>
      <c r="BA430" s="2">
        <f t="shared" si="679"/>
        <v>2.5008333333333337E-2</v>
      </c>
      <c r="BB430" s="2">
        <f t="shared" si="679"/>
        <v>2.6425000000000001E-2</v>
      </c>
      <c r="BC430" s="2">
        <f t="shared" si="679"/>
        <v>2.3616666666666664E-2</v>
      </c>
      <c r="BD430" s="2">
        <f t="shared" si="679"/>
        <v>3.1608333333333329E-2</v>
      </c>
      <c r="BE430" s="2">
        <f t="shared" si="679"/>
        <v>1.9850000000000003E-2</v>
      </c>
      <c r="BF430" s="2">
        <f t="shared" si="679"/>
        <v>2.7274999999999997E-2</v>
      </c>
      <c r="BG430" s="2">
        <f t="shared" si="679"/>
        <v>1.4683333333333335E-2</v>
      </c>
      <c r="BH430" s="2">
        <f t="shared" si="679"/>
        <v>1.3150000000000002E-2</v>
      </c>
      <c r="BI430" s="2">
        <f t="shared" si="679"/>
        <v>2.1400000000000002E-2</v>
      </c>
      <c r="BJ430" s="2">
        <f t="shared" si="679"/>
        <v>1.7933333333333336E-2</v>
      </c>
      <c r="BK430" s="2">
        <f t="shared" si="679"/>
        <v>2.1266666666666666E-2</v>
      </c>
      <c r="BL430" s="2">
        <f t="shared" si="679"/>
        <v>3.0133333333333331E-2</v>
      </c>
      <c r="BM430" s="2">
        <f t="shared" si="679"/>
        <v>2.3949999999999999E-2</v>
      </c>
      <c r="BO430">
        <f t="shared" si="632"/>
        <v>27</v>
      </c>
      <c r="BP430">
        <f t="shared" si="633"/>
        <v>12</v>
      </c>
      <c r="BQ430">
        <f t="shared" si="634"/>
        <v>29</v>
      </c>
      <c r="BR430">
        <f t="shared" si="635"/>
        <v>30</v>
      </c>
      <c r="BS430">
        <f t="shared" si="636"/>
        <v>26</v>
      </c>
      <c r="BT430">
        <f t="shared" si="637"/>
        <v>28</v>
      </c>
      <c r="BU430">
        <f t="shared" si="638"/>
        <v>9</v>
      </c>
      <c r="BV430">
        <f t="shared" si="639"/>
        <v>14</v>
      </c>
      <c r="BW430">
        <f t="shared" si="640"/>
        <v>2</v>
      </c>
      <c r="BX430">
        <f t="shared" si="641"/>
        <v>6</v>
      </c>
      <c r="BY430">
        <f t="shared" si="642"/>
        <v>7</v>
      </c>
      <c r="BZ430">
        <f t="shared" si="643"/>
        <v>4</v>
      </c>
      <c r="CA430">
        <f t="shared" si="644"/>
        <v>11</v>
      </c>
      <c r="CB430">
        <f t="shared" si="645"/>
        <v>1</v>
      </c>
      <c r="CC430">
        <f t="shared" si="646"/>
        <v>3</v>
      </c>
      <c r="CD430">
        <f t="shared" si="647"/>
        <v>25</v>
      </c>
      <c r="CE430">
        <f t="shared" si="648"/>
        <v>20</v>
      </c>
      <c r="CF430">
        <f t="shared" si="649"/>
        <v>19</v>
      </c>
      <c r="CG430">
        <f t="shared" si="650"/>
        <v>21</v>
      </c>
      <c r="CH430">
        <f t="shared" si="651"/>
        <v>17</v>
      </c>
      <c r="CI430">
        <f t="shared" si="652"/>
        <v>24</v>
      </c>
      <c r="CJ430">
        <f t="shared" si="653"/>
        <v>13</v>
      </c>
      <c r="CK430">
        <f t="shared" si="654"/>
        <v>22</v>
      </c>
      <c r="CL430">
        <f t="shared" si="655"/>
        <v>8</v>
      </c>
      <c r="CM430">
        <f t="shared" si="656"/>
        <v>5</v>
      </c>
      <c r="CN430">
        <f t="shared" si="657"/>
        <v>16</v>
      </c>
      <c r="CO430">
        <f t="shared" si="658"/>
        <v>10</v>
      </c>
      <c r="CP430">
        <f t="shared" si="659"/>
        <v>15</v>
      </c>
      <c r="CQ430">
        <f t="shared" si="660"/>
        <v>23</v>
      </c>
      <c r="CR430">
        <f t="shared" si="661"/>
        <v>18</v>
      </c>
      <c r="CU430" s="2">
        <f t="array" ref="CU430">AVERAGE(IF(BO430:CR430&gt;=$CU$8,E430:AH430,""))-$B430</f>
        <v>2.2699999999999998E-2</v>
      </c>
      <c r="CV430" s="2">
        <f t="array" ref="CV430">AVERAGE(IF(BO430:CR430&lt;=$CV$8,E430:AH430,""))-$B430</f>
        <v>3.5713333333333326E-2</v>
      </c>
      <c r="CW430" s="2">
        <f t="shared" si="621"/>
        <v>-1.3013333333333328E-2</v>
      </c>
      <c r="CX430" s="2">
        <f t="shared" si="622"/>
        <v>2.4E-2</v>
      </c>
      <c r="CY430" s="2">
        <f t="shared" si="623"/>
        <v>-3.759999999999996E-3</v>
      </c>
      <c r="CZ430" s="2"/>
      <c r="DA430" s="1">
        <f t="shared" si="624"/>
        <v>10.235659665291051</v>
      </c>
      <c r="DB430" s="1">
        <f t="shared" si="625"/>
        <v>22.187762320350657</v>
      </c>
      <c r="DC430" s="1">
        <f t="shared" si="626"/>
        <v>83.813216179424828</v>
      </c>
      <c r="DD430" s="1">
        <f t="shared" si="627"/>
        <v>10.25114410355758</v>
      </c>
      <c r="DE430" s="3">
        <f t="shared" si="628"/>
        <v>2.0756361309523812</v>
      </c>
    </row>
    <row r="431" spans="1:109" x14ac:dyDescent="0.25">
      <c r="A431">
        <v>196106</v>
      </c>
      <c r="B431" s="10">
        <v>2E-3</v>
      </c>
      <c r="C431" s="11">
        <v>-3.0499999999999999E-2</v>
      </c>
      <c r="E431" s="7">
        <v>-1.9699999999999999E-2</v>
      </c>
      <c r="F431" s="7">
        <v>-2.8799999999999999E-2</v>
      </c>
      <c r="G431" s="7">
        <v>4.1700000000000001E-2</v>
      </c>
      <c r="H431" s="7">
        <v>-5.6600000000000004E-2</v>
      </c>
      <c r="I431" s="7">
        <v>-3.6499999999999998E-2</v>
      </c>
      <c r="J431" s="7">
        <v>3.6200000000000003E-2</v>
      </c>
      <c r="K431" s="7">
        <v>-4.8000000000000001E-2</v>
      </c>
      <c r="L431" s="7">
        <v>-3.3799999999999997E-2</v>
      </c>
      <c r="M431" s="7">
        <v>-1.1299999999999999E-2</v>
      </c>
      <c r="N431" s="7">
        <v>-3.1600000000000003E-2</v>
      </c>
      <c r="O431" s="7">
        <v>-2.75E-2</v>
      </c>
      <c r="P431" s="7">
        <v>-7.4499999999999997E-2</v>
      </c>
      <c r="Q431" s="7">
        <v>-2.9399999999999999E-2</v>
      </c>
      <c r="R431" s="7">
        <v>-3.7100000000000001E-2</v>
      </c>
      <c r="S431" s="7">
        <v>-6.8999999999999999E-3</v>
      </c>
      <c r="T431" s="7">
        <v>-3.1699999999999999E-2</v>
      </c>
      <c r="U431" s="7">
        <v>-5.7599999999999998E-2</v>
      </c>
      <c r="V431" s="7">
        <v>-4.2099999999999999E-2</v>
      </c>
      <c r="W431" s="7">
        <v>-4.02E-2</v>
      </c>
      <c r="X431" s="7">
        <v>-1.8700000000000001E-2</v>
      </c>
      <c r="Y431" s="7">
        <v>-3.9900000000000005E-2</v>
      </c>
      <c r="Z431" s="7">
        <v>3.3000000000000004E-3</v>
      </c>
      <c r="AA431" s="7">
        <v>-3.1200000000000002E-2</v>
      </c>
      <c r="AB431" s="7">
        <v>-4.2599999999999999E-2</v>
      </c>
      <c r="AC431" s="7">
        <v>-4.1700000000000001E-2</v>
      </c>
      <c r="AD431" s="7">
        <v>-4.7500000000000001E-2</v>
      </c>
      <c r="AE431" s="7">
        <v>9.300000000000001E-3</v>
      </c>
      <c r="AF431" s="7">
        <v>-5.4300000000000001E-2</v>
      </c>
      <c r="AG431" s="7">
        <v>-2.5600000000000001E-2</v>
      </c>
      <c r="AH431" s="7">
        <v>5.6999999999999993E-3</v>
      </c>
      <c r="AJ431" s="2">
        <f t="shared" ref="AJ431:BM431" si="680">AVERAGE(E419:E430)</f>
        <v>3.1174999999999998E-2</v>
      </c>
      <c r="AK431" s="2">
        <f t="shared" si="680"/>
        <v>2.4466666666666664E-2</v>
      </c>
      <c r="AL431" s="2">
        <f t="shared" si="680"/>
        <v>4.1916666666666665E-2</v>
      </c>
      <c r="AM431" s="2">
        <f t="shared" si="680"/>
        <v>4.1833333333333333E-2</v>
      </c>
      <c r="AN431" s="2">
        <f t="shared" si="680"/>
        <v>2.7E-2</v>
      </c>
      <c r="AO431" s="2">
        <f t="shared" si="680"/>
        <v>3.3633333333333335E-2</v>
      </c>
      <c r="AP431" s="2">
        <f t="shared" si="680"/>
        <v>2.1808333333333336E-2</v>
      </c>
      <c r="AQ431" s="2">
        <f t="shared" si="680"/>
        <v>1.1274999999999999E-2</v>
      </c>
      <c r="AR431" s="2">
        <f t="shared" si="680"/>
        <v>7.7499999999999999E-3</v>
      </c>
      <c r="AS431" s="2">
        <f t="shared" si="680"/>
        <v>1.7100000000000001E-2</v>
      </c>
      <c r="AT431" s="2">
        <f t="shared" si="680"/>
        <v>1.3358333333333331E-2</v>
      </c>
      <c r="AU431" s="2">
        <f t="shared" si="680"/>
        <v>1.4399999999999998E-2</v>
      </c>
      <c r="AV431" s="2">
        <f t="shared" si="680"/>
        <v>2.1075E-2</v>
      </c>
      <c r="AW431" s="2">
        <f t="shared" si="680"/>
        <v>-8.2250000000000014E-3</v>
      </c>
      <c r="AX431" s="2">
        <f t="shared" si="680"/>
        <v>8.5749999999999993E-3</v>
      </c>
      <c r="AY431" s="2">
        <f t="shared" si="680"/>
        <v>2.6099999999999995E-2</v>
      </c>
      <c r="AZ431" s="2">
        <f t="shared" si="680"/>
        <v>3.3725000000000005E-2</v>
      </c>
      <c r="BA431" s="2">
        <f t="shared" si="680"/>
        <v>2.9291666666666664E-2</v>
      </c>
      <c r="BB431" s="2">
        <f t="shared" si="680"/>
        <v>2.9408333333333331E-2</v>
      </c>
      <c r="BC431" s="2">
        <f t="shared" si="680"/>
        <v>2.4358333333333329E-2</v>
      </c>
      <c r="BD431" s="2">
        <f t="shared" si="680"/>
        <v>2.7974999999999996E-2</v>
      </c>
      <c r="BE431" s="2">
        <f t="shared" si="680"/>
        <v>2.0649999999999998E-2</v>
      </c>
      <c r="BF431" s="2">
        <f t="shared" si="680"/>
        <v>1.8583333333333337E-2</v>
      </c>
      <c r="BG431" s="2">
        <f t="shared" si="680"/>
        <v>1.3383333333333336E-2</v>
      </c>
      <c r="BH431" s="2">
        <f t="shared" si="680"/>
        <v>1.6466666666666668E-2</v>
      </c>
      <c r="BI431" s="2">
        <f t="shared" si="680"/>
        <v>2.0058333333333334E-2</v>
      </c>
      <c r="BJ431" s="2">
        <f t="shared" si="680"/>
        <v>1.9000000000000003E-2</v>
      </c>
      <c r="BK431" s="2">
        <f t="shared" si="680"/>
        <v>1.8941666666666666E-2</v>
      </c>
      <c r="BL431" s="2">
        <f t="shared" si="680"/>
        <v>3.364166666666666E-2</v>
      </c>
      <c r="BM431" s="2">
        <f t="shared" si="680"/>
        <v>2.5791666666666668E-2</v>
      </c>
      <c r="BO431">
        <f t="shared" si="632"/>
        <v>25</v>
      </c>
      <c r="BP431">
        <f t="shared" si="633"/>
        <v>18</v>
      </c>
      <c r="BQ431">
        <f t="shared" si="634"/>
        <v>30</v>
      </c>
      <c r="BR431">
        <f t="shared" si="635"/>
        <v>29</v>
      </c>
      <c r="BS431">
        <f t="shared" si="636"/>
        <v>21</v>
      </c>
      <c r="BT431">
        <f t="shared" si="637"/>
        <v>26</v>
      </c>
      <c r="BU431">
        <f t="shared" si="638"/>
        <v>16</v>
      </c>
      <c r="BV431">
        <f t="shared" si="639"/>
        <v>4</v>
      </c>
      <c r="BW431">
        <f t="shared" si="640"/>
        <v>2</v>
      </c>
      <c r="BX431">
        <f t="shared" si="641"/>
        <v>9</v>
      </c>
      <c r="BY431">
        <f t="shared" si="642"/>
        <v>5</v>
      </c>
      <c r="BZ431">
        <f t="shared" si="643"/>
        <v>7</v>
      </c>
      <c r="CA431">
        <f t="shared" si="644"/>
        <v>15</v>
      </c>
      <c r="CB431">
        <f t="shared" si="645"/>
        <v>1</v>
      </c>
      <c r="CC431">
        <f t="shared" si="646"/>
        <v>3</v>
      </c>
      <c r="CD431">
        <f t="shared" si="647"/>
        <v>20</v>
      </c>
      <c r="CE431">
        <f t="shared" si="648"/>
        <v>28</v>
      </c>
      <c r="CF431">
        <f t="shared" si="649"/>
        <v>23</v>
      </c>
      <c r="CG431">
        <f t="shared" si="650"/>
        <v>24</v>
      </c>
      <c r="CH431">
        <f t="shared" si="651"/>
        <v>17</v>
      </c>
      <c r="CI431">
        <f t="shared" si="652"/>
        <v>22</v>
      </c>
      <c r="CJ431">
        <f t="shared" si="653"/>
        <v>14</v>
      </c>
      <c r="CK431">
        <f t="shared" si="654"/>
        <v>10</v>
      </c>
      <c r="CL431">
        <f t="shared" si="655"/>
        <v>6</v>
      </c>
      <c r="CM431">
        <f t="shared" si="656"/>
        <v>8</v>
      </c>
      <c r="CN431">
        <f t="shared" si="657"/>
        <v>13</v>
      </c>
      <c r="CO431">
        <f t="shared" si="658"/>
        <v>12</v>
      </c>
      <c r="CP431">
        <f t="shared" si="659"/>
        <v>11</v>
      </c>
      <c r="CQ431">
        <f t="shared" si="660"/>
        <v>27</v>
      </c>
      <c r="CR431">
        <f t="shared" si="661"/>
        <v>19</v>
      </c>
      <c r="CU431" s="2">
        <f t="array" ref="CU431">AVERAGE(IF(BO431:CR431&gt;=$CU$8,E431:AH431,""))-$B431</f>
        <v>-2.6119999999999997E-2</v>
      </c>
      <c r="CV431" s="2">
        <f t="array" ref="CV431">AVERAGE(IF(BO431:CR431&lt;=$CV$8,E431:AH431,""))-$B431</f>
        <v>-3.2453333333333334E-2</v>
      </c>
      <c r="CW431" s="2">
        <f t="shared" si="621"/>
        <v>6.3333333333333366E-3</v>
      </c>
      <c r="CX431" s="2">
        <f t="shared" si="622"/>
        <v>-3.0499999999999999E-2</v>
      </c>
      <c r="CY431" s="2">
        <f t="shared" si="623"/>
        <v>-2.8749999999999973E-3</v>
      </c>
      <c r="CZ431" s="2"/>
      <c r="DA431" s="1">
        <f t="shared" si="624"/>
        <v>10.320956829168475</v>
      </c>
      <c r="DB431" s="1">
        <f t="shared" si="625"/>
        <v>21.555411094220663</v>
      </c>
      <c r="DC431" s="1">
        <f t="shared" si="626"/>
        <v>81.791641405177103</v>
      </c>
      <c r="DD431" s="1">
        <f t="shared" si="627"/>
        <v>9.9389625951239076</v>
      </c>
      <c r="DE431" s="3">
        <f t="shared" si="628"/>
        <v>2.0819694642857147</v>
      </c>
    </row>
    <row r="432" spans="1:109" x14ac:dyDescent="0.25">
      <c r="A432">
        <v>196107</v>
      </c>
      <c r="B432" s="10">
        <v>1.8E-3</v>
      </c>
      <c r="C432" s="11">
        <v>2.81E-2</v>
      </c>
      <c r="E432" s="7">
        <v>2.8999999999999998E-2</v>
      </c>
      <c r="F432" s="7">
        <v>1.06E-2</v>
      </c>
      <c r="G432" s="7">
        <v>6.13E-2</v>
      </c>
      <c r="H432" s="7">
        <v>-1.06E-2</v>
      </c>
      <c r="I432" s="7">
        <v>-2.3599999999999999E-2</v>
      </c>
      <c r="J432" s="7">
        <v>2.1899999999999999E-2</v>
      </c>
      <c r="K432" s="7">
        <v>2.0199999999999999E-2</v>
      </c>
      <c r="L432" s="7">
        <v>3.5000000000000003E-2</v>
      </c>
      <c r="M432" s="7">
        <v>3.1300000000000001E-2</v>
      </c>
      <c r="N432" s="7">
        <v>1.7100000000000001E-2</v>
      </c>
      <c r="O432" s="7">
        <v>1E-4</v>
      </c>
      <c r="P432" s="7">
        <v>4.3400000000000001E-2</v>
      </c>
      <c r="Q432" s="7">
        <v>1.29E-2</v>
      </c>
      <c r="R432" s="7">
        <v>3.3599999999999998E-2</v>
      </c>
      <c r="S432" s="7">
        <v>5.9200000000000003E-2</v>
      </c>
      <c r="T432" s="7">
        <v>4.0099999999999997E-2</v>
      </c>
      <c r="U432" s="7">
        <v>2.76E-2</v>
      </c>
      <c r="V432" s="7">
        <v>3.4100000000000005E-2</v>
      </c>
      <c r="W432" s="7">
        <v>2.2599999999999999E-2</v>
      </c>
      <c r="X432" s="7">
        <v>2.8700000000000003E-2</v>
      </c>
      <c r="Y432" s="7">
        <v>6.4299999999999996E-2</v>
      </c>
      <c r="Z432" s="7">
        <v>-8.0600000000000005E-2</v>
      </c>
      <c r="AA432" s="7">
        <v>7.4000000000000003E-3</v>
      </c>
      <c r="AB432" s="7">
        <v>-3.0999999999999999E-3</v>
      </c>
      <c r="AC432" s="7">
        <v>-1.4000000000000002E-3</v>
      </c>
      <c r="AD432" s="7">
        <v>1.6000000000000001E-3</v>
      </c>
      <c r="AE432" s="7">
        <v>2.5499999999999998E-2</v>
      </c>
      <c r="AF432" s="7">
        <v>3.0099999999999998E-2</v>
      </c>
      <c r="AG432" s="7">
        <v>3.56E-2</v>
      </c>
      <c r="AH432" s="7">
        <v>5.5700000000000006E-2</v>
      </c>
      <c r="AJ432" s="2">
        <f t="shared" ref="AJ432:BM432" si="681">AVERAGE(E420:E431)</f>
        <v>2.4841666666666668E-2</v>
      </c>
      <c r="AK432" s="2">
        <f t="shared" si="681"/>
        <v>2.148333333333333E-2</v>
      </c>
      <c r="AL432" s="2">
        <f t="shared" si="681"/>
        <v>4.1250000000000002E-2</v>
      </c>
      <c r="AM432" s="2">
        <f t="shared" si="681"/>
        <v>3.5033333333333333E-2</v>
      </c>
      <c r="AN432" s="2">
        <f t="shared" si="681"/>
        <v>2.3741666666666671E-2</v>
      </c>
      <c r="AO432" s="2">
        <f t="shared" si="681"/>
        <v>3.1141666666666668E-2</v>
      </c>
      <c r="AP432" s="2">
        <f t="shared" si="681"/>
        <v>1.8933333333333333E-2</v>
      </c>
      <c r="AQ432" s="2">
        <f t="shared" si="681"/>
        <v>8.5916666666666641E-3</v>
      </c>
      <c r="AR432" s="2">
        <f t="shared" si="681"/>
        <v>6.2333333333333338E-3</v>
      </c>
      <c r="AS432" s="2">
        <f t="shared" si="681"/>
        <v>1.0858333333333336E-2</v>
      </c>
      <c r="AT432" s="2">
        <f t="shared" si="681"/>
        <v>8.7500000000000008E-3</v>
      </c>
      <c r="AU432" s="2">
        <f t="shared" si="681"/>
        <v>6.8916666666666649E-3</v>
      </c>
      <c r="AV432" s="2">
        <f t="shared" si="681"/>
        <v>1.7058333333333335E-2</v>
      </c>
      <c r="AW432" s="2">
        <f t="shared" si="681"/>
        <v>-1.1374999999999998E-2</v>
      </c>
      <c r="AX432" s="2">
        <f t="shared" si="681"/>
        <v>8.0499999999999981E-3</v>
      </c>
      <c r="AY432" s="2">
        <f t="shared" si="681"/>
        <v>2.2949999999999995E-2</v>
      </c>
      <c r="AZ432" s="2">
        <f t="shared" si="681"/>
        <v>2.9899999999999999E-2</v>
      </c>
      <c r="BA432" s="2">
        <f t="shared" si="681"/>
        <v>2.6700000000000002E-2</v>
      </c>
      <c r="BB432" s="2">
        <f t="shared" si="681"/>
        <v>2.3041666666666665E-2</v>
      </c>
      <c r="BC432" s="2">
        <f t="shared" si="681"/>
        <v>1.7991666666666666E-2</v>
      </c>
      <c r="BD432" s="2">
        <f t="shared" si="681"/>
        <v>2.4933333333333335E-2</v>
      </c>
      <c r="BE432" s="2">
        <f t="shared" si="681"/>
        <v>2.7450000000000002E-2</v>
      </c>
      <c r="BF432" s="2">
        <f t="shared" si="681"/>
        <v>1.3783333333333335E-2</v>
      </c>
      <c r="BG432" s="2">
        <f t="shared" si="681"/>
        <v>6.7166666666666651E-3</v>
      </c>
      <c r="BH432" s="2">
        <f t="shared" si="681"/>
        <v>1.1000000000000001E-2</v>
      </c>
      <c r="BI432" s="2">
        <f t="shared" si="681"/>
        <v>1.0983333333333336E-2</v>
      </c>
      <c r="BJ432" s="2">
        <f t="shared" si="681"/>
        <v>1.6300000000000002E-2</v>
      </c>
      <c r="BK432" s="2">
        <f t="shared" si="681"/>
        <v>1.3300000000000001E-2</v>
      </c>
      <c r="BL432" s="2">
        <f t="shared" si="681"/>
        <v>2.8191666666666667E-2</v>
      </c>
      <c r="BM432" s="2">
        <f t="shared" si="681"/>
        <v>2.0725000000000004E-2</v>
      </c>
      <c r="BO432">
        <f t="shared" si="632"/>
        <v>22</v>
      </c>
      <c r="BP432">
        <f t="shared" si="633"/>
        <v>18</v>
      </c>
      <c r="BQ432">
        <f t="shared" si="634"/>
        <v>30</v>
      </c>
      <c r="BR432">
        <f t="shared" si="635"/>
        <v>29</v>
      </c>
      <c r="BS432">
        <f t="shared" si="636"/>
        <v>21</v>
      </c>
      <c r="BT432">
        <f t="shared" si="637"/>
        <v>28</v>
      </c>
      <c r="BU432">
        <f t="shared" si="638"/>
        <v>16</v>
      </c>
      <c r="BV432">
        <f t="shared" si="639"/>
        <v>6</v>
      </c>
      <c r="BW432">
        <f t="shared" si="640"/>
        <v>2</v>
      </c>
      <c r="BX432">
        <f t="shared" si="641"/>
        <v>8</v>
      </c>
      <c r="BY432">
        <f t="shared" si="642"/>
        <v>7</v>
      </c>
      <c r="BZ432">
        <f t="shared" si="643"/>
        <v>4</v>
      </c>
      <c r="CA432">
        <f t="shared" si="644"/>
        <v>14</v>
      </c>
      <c r="CB432">
        <f t="shared" si="645"/>
        <v>1</v>
      </c>
      <c r="CC432">
        <f t="shared" si="646"/>
        <v>5</v>
      </c>
      <c r="CD432">
        <f t="shared" si="647"/>
        <v>19</v>
      </c>
      <c r="CE432">
        <f t="shared" si="648"/>
        <v>27</v>
      </c>
      <c r="CF432">
        <f t="shared" si="649"/>
        <v>24</v>
      </c>
      <c r="CG432">
        <f t="shared" si="650"/>
        <v>20</v>
      </c>
      <c r="CH432">
        <f t="shared" si="651"/>
        <v>15</v>
      </c>
      <c r="CI432">
        <f t="shared" si="652"/>
        <v>23</v>
      </c>
      <c r="CJ432">
        <f t="shared" si="653"/>
        <v>25</v>
      </c>
      <c r="CK432">
        <f t="shared" si="654"/>
        <v>12</v>
      </c>
      <c r="CL432">
        <f t="shared" si="655"/>
        <v>3</v>
      </c>
      <c r="CM432">
        <f t="shared" si="656"/>
        <v>10</v>
      </c>
      <c r="CN432">
        <f t="shared" si="657"/>
        <v>9</v>
      </c>
      <c r="CO432">
        <f t="shared" si="658"/>
        <v>13</v>
      </c>
      <c r="CP432">
        <f t="shared" si="659"/>
        <v>11</v>
      </c>
      <c r="CQ432">
        <f t="shared" si="660"/>
        <v>26</v>
      </c>
      <c r="CR432">
        <f t="shared" si="661"/>
        <v>17</v>
      </c>
      <c r="CU432" s="2">
        <f t="array" ref="CU432">AVERAGE(IF(BO432:CR432&gt;=$CU$8,E432:AH432,""))-$B432</f>
        <v>1.8746666666666668E-2</v>
      </c>
      <c r="CV432" s="2">
        <f t="array" ref="CV432">AVERAGE(IF(BO432:CR432&lt;=$CV$8,E432:AH432,""))-$B432</f>
        <v>1.9626666666666667E-2</v>
      </c>
      <c r="CW432" s="2">
        <f t="shared" si="621"/>
        <v>-8.7999999999999884E-4</v>
      </c>
      <c r="CX432" s="2">
        <f t="shared" si="622"/>
        <v>2.81E-2</v>
      </c>
      <c r="CY432" s="2">
        <f t="shared" si="623"/>
        <v>6.3650000000000009E-3</v>
      </c>
      <c r="CZ432" s="2"/>
      <c r="DA432" s="1">
        <f t="shared" si="624"/>
        <v>10.33045210945131</v>
      </c>
      <c r="DB432" s="1">
        <f t="shared" si="625"/>
        <v>22.199917885937861</v>
      </c>
      <c r="DC432" s="1">
        <f t="shared" si="626"/>
        <v>83.472186997248812</v>
      </c>
      <c r="DD432" s="1">
        <f t="shared" si="627"/>
        <v>10.151921433662096</v>
      </c>
      <c r="DE432" s="3">
        <f t="shared" si="628"/>
        <v>2.0810894642857147</v>
      </c>
    </row>
    <row r="433" spans="1:109" x14ac:dyDescent="0.25">
      <c r="A433">
        <v>196108</v>
      </c>
      <c r="B433" s="10">
        <v>1.4000000000000002E-3</v>
      </c>
      <c r="C433" s="11">
        <v>2.5499999999999998E-2</v>
      </c>
      <c r="E433" s="7">
        <v>5.0599999999999999E-2</v>
      </c>
      <c r="F433" s="7">
        <v>3.3399999999999999E-2</v>
      </c>
      <c r="G433" s="7">
        <v>7.8799999999999995E-2</v>
      </c>
      <c r="H433" s="7">
        <v>0.01</v>
      </c>
      <c r="I433" s="7">
        <v>1.0500000000000001E-2</v>
      </c>
      <c r="J433" s="7">
        <v>0.10619999999999999</v>
      </c>
      <c r="K433" s="7">
        <v>4.8899999999999999E-2</v>
      </c>
      <c r="L433" s="7">
        <v>3.8600000000000002E-2</v>
      </c>
      <c r="M433" s="7">
        <v>2.4799999999999999E-2</v>
      </c>
      <c r="N433" s="7">
        <v>5.9299999999999999E-2</v>
      </c>
      <c r="O433" s="7">
        <v>9.5999999999999992E-3</v>
      </c>
      <c r="P433" s="7">
        <v>3.2000000000000002E-3</v>
      </c>
      <c r="Q433" s="7">
        <v>1.7100000000000001E-2</v>
      </c>
      <c r="R433" s="7">
        <v>3.3799999999999997E-2</v>
      </c>
      <c r="S433" s="7">
        <v>1.5100000000000001E-2</v>
      </c>
      <c r="T433" s="7">
        <v>-7.6E-3</v>
      </c>
      <c r="U433" s="7">
        <v>4.7100000000000003E-2</v>
      </c>
      <c r="V433" s="7">
        <v>1.7600000000000001E-2</v>
      </c>
      <c r="W433" s="7">
        <v>1.5E-3</v>
      </c>
      <c r="X433" s="7">
        <v>3.8100000000000002E-2</v>
      </c>
      <c r="Y433" s="7">
        <v>2.0999999999999999E-3</v>
      </c>
      <c r="Z433" s="7">
        <v>9.1400000000000009E-2</v>
      </c>
      <c r="AA433" s="7">
        <v>5.2499999999999998E-2</v>
      </c>
      <c r="AB433" s="7">
        <v>5.5E-2</v>
      </c>
      <c r="AC433" s="7">
        <v>3.49E-2</v>
      </c>
      <c r="AD433" s="7">
        <v>2.8399999999999998E-2</v>
      </c>
      <c r="AE433" s="7">
        <v>3.2500000000000001E-2</v>
      </c>
      <c r="AF433" s="7">
        <v>4.8999999999999998E-3</v>
      </c>
      <c r="AG433" s="7">
        <v>8.7400000000000005E-2</v>
      </c>
      <c r="AH433" s="7">
        <v>1.78E-2</v>
      </c>
      <c r="AJ433" s="2">
        <f t="shared" ref="AJ433:BM433" si="682">AVERAGE(E421:E432)</f>
        <v>2.8908333333333331E-2</v>
      </c>
      <c r="AK433" s="2">
        <f t="shared" si="682"/>
        <v>2.2916666666666669E-2</v>
      </c>
      <c r="AL433" s="2">
        <f t="shared" si="682"/>
        <v>4.2425000000000011E-2</v>
      </c>
      <c r="AM433" s="2">
        <f t="shared" si="682"/>
        <v>3.7966666666666669E-2</v>
      </c>
      <c r="AN433" s="2">
        <f t="shared" si="682"/>
        <v>2.1475000000000005E-2</v>
      </c>
      <c r="AO433" s="2">
        <f t="shared" si="682"/>
        <v>3.3366666666666663E-2</v>
      </c>
      <c r="AP433" s="2">
        <f t="shared" si="682"/>
        <v>2.1391666666666666E-2</v>
      </c>
      <c r="AQ433" s="2">
        <f t="shared" si="682"/>
        <v>1.4724999999999997E-2</v>
      </c>
      <c r="AR433" s="2">
        <f t="shared" si="682"/>
        <v>1.4391666666666665E-2</v>
      </c>
      <c r="AS433" s="2">
        <f t="shared" si="682"/>
        <v>1.4791666666666667E-2</v>
      </c>
      <c r="AT433" s="2">
        <f t="shared" si="682"/>
        <v>1.295833333333333E-2</v>
      </c>
      <c r="AU433" s="2">
        <f t="shared" si="682"/>
        <v>1.2391666666666667E-2</v>
      </c>
      <c r="AV433" s="2">
        <f t="shared" si="682"/>
        <v>2.1258333333333334E-2</v>
      </c>
      <c r="AW433" s="2">
        <f t="shared" si="682"/>
        <v>-2.8833333333333319E-3</v>
      </c>
      <c r="AX433" s="2">
        <f t="shared" si="682"/>
        <v>1.4124999999999999E-2</v>
      </c>
      <c r="AY433" s="2">
        <f t="shared" si="682"/>
        <v>2.4716666666666665E-2</v>
      </c>
      <c r="AZ433" s="2">
        <f t="shared" si="682"/>
        <v>3.0075000000000005E-2</v>
      </c>
      <c r="BA433" s="2">
        <f t="shared" si="682"/>
        <v>2.7733333333333342E-2</v>
      </c>
      <c r="BB433" s="2">
        <f t="shared" si="682"/>
        <v>2.4366666666666665E-2</v>
      </c>
      <c r="BC433" s="2">
        <f t="shared" si="682"/>
        <v>2.1274999999999999E-2</v>
      </c>
      <c r="BD433" s="2">
        <f t="shared" si="682"/>
        <v>3.0208333333333337E-2</v>
      </c>
      <c r="BE433" s="2">
        <f t="shared" si="682"/>
        <v>1.8258333333333338E-2</v>
      </c>
      <c r="BF433" s="2">
        <f t="shared" si="682"/>
        <v>1.5966666666666671E-2</v>
      </c>
      <c r="BG433" s="2">
        <f t="shared" si="682"/>
        <v>9.7666666666666683E-3</v>
      </c>
      <c r="BH433" s="2">
        <f t="shared" si="682"/>
        <v>1.3283333333333336E-2</v>
      </c>
      <c r="BI433" s="2">
        <f t="shared" si="682"/>
        <v>1.6225E-2</v>
      </c>
      <c r="BJ433" s="2">
        <f t="shared" si="682"/>
        <v>2.0800000000000003E-2</v>
      </c>
      <c r="BK433" s="2">
        <f t="shared" si="682"/>
        <v>1.6741666666666665E-2</v>
      </c>
      <c r="BL433" s="2">
        <f t="shared" si="682"/>
        <v>3.0958333333333338E-2</v>
      </c>
      <c r="BM433" s="2">
        <f t="shared" si="682"/>
        <v>3.0216666666666669E-2</v>
      </c>
      <c r="BO433">
        <f t="shared" si="632"/>
        <v>23</v>
      </c>
      <c r="BP433">
        <f t="shared" si="633"/>
        <v>19</v>
      </c>
      <c r="BQ433">
        <f t="shared" si="634"/>
        <v>30</v>
      </c>
      <c r="BR433">
        <f t="shared" si="635"/>
        <v>29</v>
      </c>
      <c r="BS433">
        <f t="shared" si="636"/>
        <v>18</v>
      </c>
      <c r="BT433">
        <f t="shared" si="637"/>
        <v>28</v>
      </c>
      <c r="BU433">
        <f t="shared" si="638"/>
        <v>17</v>
      </c>
      <c r="BV433">
        <f t="shared" si="639"/>
        <v>8</v>
      </c>
      <c r="BW433">
        <f t="shared" si="640"/>
        <v>7</v>
      </c>
      <c r="BX433">
        <f t="shared" si="641"/>
        <v>9</v>
      </c>
      <c r="BY433">
        <f t="shared" si="642"/>
        <v>4</v>
      </c>
      <c r="BZ433">
        <f t="shared" si="643"/>
        <v>3</v>
      </c>
      <c r="CA433">
        <f t="shared" si="644"/>
        <v>15</v>
      </c>
      <c r="CB433">
        <f t="shared" si="645"/>
        <v>1</v>
      </c>
      <c r="CC433">
        <f t="shared" si="646"/>
        <v>6</v>
      </c>
      <c r="CD433">
        <f t="shared" si="647"/>
        <v>21</v>
      </c>
      <c r="CE433">
        <f t="shared" si="648"/>
        <v>24</v>
      </c>
      <c r="CF433">
        <f t="shared" si="649"/>
        <v>22</v>
      </c>
      <c r="CG433">
        <f t="shared" si="650"/>
        <v>20</v>
      </c>
      <c r="CH433">
        <f t="shared" si="651"/>
        <v>16</v>
      </c>
      <c r="CI433">
        <f t="shared" si="652"/>
        <v>25</v>
      </c>
      <c r="CJ433">
        <f t="shared" si="653"/>
        <v>13</v>
      </c>
      <c r="CK433">
        <f t="shared" si="654"/>
        <v>10</v>
      </c>
      <c r="CL433">
        <f t="shared" si="655"/>
        <v>2</v>
      </c>
      <c r="CM433">
        <f t="shared" si="656"/>
        <v>5</v>
      </c>
      <c r="CN433">
        <f t="shared" si="657"/>
        <v>11</v>
      </c>
      <c r="CO433">
        <f t="shared" si="658"/>
        <v>14</v>
      </c>
      <c r="CP433">
        <f t="shared" si="659"/>
        <v>12</v>
      </c>
      <c r="CQ433">
        <f t="shared" si="660"/>
        <v>27</v>
      </c>
      <c r="CR433">
        <f t="shared" si="661"/>
        <v>26</v>
      </c>
      <c r="CU433" s="2">
        <f t="array" ref="CU433">AVERAGE(IF(BO433:CR433&gt;=$CU$8,E433:AH433,""))-$B433</f>
        <v>3.4760000000000006E-2</v>
      </c>
      <c r="CV433" s="2">
        <f t="array" ref="CV433">AVERAGE(IF(BO433:CR433&lt;=$CV$8,E433:AH433,""))-$B433</f>
        <v>3.2006666666666669E-2</v>
      </c>
      <c r="CW433" s="2">
        <f t="shared" si="621"/>
        <v>2.7533333333333368E-3</v>
      </c>
      <c r="CX433" s="2">
        <f t="shared" si="622"/>
        <v>2.5499999999999998E-2</v>
      </c>
      <c r="CY433" s="2">
        <f t="shared" si="623"/>
        <v>8.4400000000000031E-3</v>
      </c>
      <c r="CZ433" s="2"/>
      <c r="DA433" s="1">
        <f t="shared" si="624"/>
        <v>10.373357920545898</v>
      </c>
      <c r="DB433" s="1">
        <f t="shared" si="625"/>
        <v>22.797095677069592</v>
      </c>
      <c r="DC433" s="1">
        <f t="shared" si="626"/>
        <v>86.490541279069333</v>
      </c>
      <c r="DD433" s="1">
        <f t="shared" si="627"/>
        <v>10.491063289022636</v>
      </c>
      <c r="DE433" s="3">
        <f t="shared" si="628"/>
        <v>2.0838427976190479</v>
      </c>
    </row>
    <row r="434" spans="1:109" x14ac:dyDescent="0.25">
      <c r="A434">
        <v>196109</v>
      </c>
      <c r="B434" s="10">
        <v>1.7000000000000001E-3</v>
      </c>
      <c r="C434" s="11">
        <v>-2.1700000000000001E-2</v>
      </c>
      <c r="E434" s="7">
        <v>-4.5000000000000005E-3</v>
      </c>
      <c r="F434" s="7">
        <v>-1.3100000000000001E-2</v>
      </c>
      <c r="G434" s="7">
        <v>1E-3</v>
      </c>
      <c r="H434" s="7">
        <v>1.43E-2</v>
      </c>
      <c r="I434" s="7">
        <v>9.1999999999999998E-3</v>
      </c>
      <c r="J434" s="7">
        <v>-2.8700000000000003E-2</v>
      </c>
      <c r="K434" s="7">
        <v>-6.1999999999999998E-3</v>
      </c>
      <c r="L434" s="7">
        <v>-1.23E-2</v>
      </c>
      <c r="M434" s="7">
        <v>-4.2800000000000005E-2</v>
      </c>
      <c r="N434" s="7">
        <v>-4.0599999999999997E-2</v>
      </c>
      <c r="O434" s="7">
        <v>-2.1499999999999998E-2</v>
      </c>
      <c r="P434" s="7">
        <v>-7.7600000000000002E-2</v>
      </c>
      <c r="Q434" s="7">
        <v>-4.3200000000000002E-2</v>
      </c>
      <c r="R434" s="7">
        <v>-1.2200000000000001E-2</v>
      </c>
      <c r="S434" s="7">
        <v>3.8700000000000005E-2</v>
      </c>
      <c r="T434" s="7">
        <v>-6.1900000000000004E-2</v>
      </c>
      <c r="U434" s="7">
        <v>-6.1100000000000002E-2</v>
      </c>
      <c r="V434" s="7">
        <v>1.3300000000000001E-2</v>
      </c>
      <c r="W434" s="7">
        <v>-6.59E-2</v>
      </c>
      <c r="X434" s="7">
        <v>1.41E-2</v>
      </c>
      <c r="Y434" s="7">
        <v>-2.7200000000000002E-2</v>
      </c>
      <c r="Z434" s="7">
        <v>-5.8600000000000006E-2</v>
      </c>
      <c r="AA434" s="7">
        <v>1.18E-2</v>
      </c>
      <c r="AB434" s="7">
        <v>-2.5700000000000001E-2</v>
      </c>
      <c r="AC434" s="7">
        <v>-1.0400000000000001E-2</v>
      </c>
      <c r="AD434" s="7">
        <v>-4.1100000000000005E-2</v>
      </c>
      <c r="AE434" s="7">
        <v>7.6E-3</v>
      </c>
      <c r="AF434" s="7">
        <v>-5.8700000000000002E-2</v>
      </c>
      <c r="AG434" s="7">
        <v>-2.3999999999999998E-3</v>
      </c>
      <c r="AH434" s="7">
        <v>3.32E-2</v>
      </c>
      <c r="AJ434" s="2">
        <f t="shared" ref="AJ434:BM434" si="683">AVERAGE(E422:E433)</f>
        <v>2.9174999999999996E-2</v>
      </c>
      <c r="AK434" s="2">
        <f t="shared" si="683"/>
        <v>2.2891666666666661E-2</v>
      </c>
      <c r="AL434" s="2">
        <f t="shared" si="683"/>
        <v>4.4516666666666677E-2</v>
      </c>
      <c r="AM434" s="2">
        <f t="shared" si="683"/>
        <v>3.2691666666666667E-2</v>
      </c>
      <c r="AN434" s="2">
        <f t="shared" si="683"/>
        <v>1.9183333333333333E-2</v>
      </c>
      <c r="AO434" s="2">
        <f t="shared" si="683"/>
        <v>3.7841666666666662E-2</v>
      </c>
      <c r="AP434" s="2">
        <f t="shared" si="683"/>
        <v>2.2849999999999999E-2</v>
      </c>
      <c r="AQ434" s="2">
        <f t="shared" si="683"/>
        <v>1.5891666666666665E-2</v>
      </c>
      <c r="AR434" s="2">
        <f t="shared" si="683"/>
        <v>1.5341666666666665E-2</v>
      </c>
      <c r="AS434" s="2">
        <f t="shared" si="683"/>
        <v>2.0300000000000002E-2</v>
      </c>
      <c r="AT434" s="2">
        <f t="shared" si="683"/>
        <v>1.3141666666666663E-2</v>
      </c>
      <c r="AU434" s="2">
        <f t="shared" si="683"/>
        <v>1.1991666666666666E-2</v>
      </c>
      <c r="AV434" s="2">
        <f t="shared" si="683"/>
        <v>2.1883333333333338E-2</v>
      </c>
      <c r="AW434" s="2">
        <f t="shared" si="683"/>
        <v>6.7500000000000025E-4</v>
      </c>
      <c r="AX434" s="2">
        <f t="shared" si="683"/>
        <v>1.265E-2</v>
      </c>
      <c r="AY434" s="2">
        <f t="shared" si="683"/>
        <v>1.8183333333333333E-2</v>
      </c>
      <c r="AZ434" s="2">
        <f t="shared" si="683"/>
        <v>2.8074999999999999E-2</v>
      </c>
      <c r="BA434" s="2">
        <f t="shared" si="683"/>
        <v>2.6166666666666675E-2</v>
      </c>
      <c r="BB434" s="2">
        <f t="shared" si="683"/>
        <v>2.1066666666666668E-2</v>
      </c>
      <c r="BC434" s="2">
        <f t="shared" si="683"/>
        <v>2.0783333333333334E-2</v>
      </c>
      <c r="BD434" s="2">
        <f t="shared" si="683"/>
        <v>2.4458333333333332E-2</v>
      </c>
      <c r="BE434" s="2">
        <f t="shared" si="683"/>
        <v>2.0991666666666669E-2</v>
      </c>
      <c r="BF434" s="2">
        <f t="shared" si="683"/>
        <v>1.7950000000000004E-2</v>
      </c>
      <c r="BG434" s="2">
        <f t="shared" si="683"/>
        <v>1.3216666666666668E-2</v>
      </c>
      <c r="BH434" s="2">
        <f t="shared" si="683"/>
        <v>1.4366666666666666E-2</v>
      </c>
      <c r="BI434" s="2">
        <f t="shared" si="683"/>
        <v>1.4750000000000001E-2</v>
      </c>
      <c r="BJ434" s="2">
        <f t="shared" si="683"/>
        <v>2.0916666666666667E-2</v>
      </c>
      <c r="BK434" s="2">
        <f t="shared" si="683"/>
        <v>1.5299999999999999E-2</v>
      </c>
      <c r="BL434" s="2">
        <f t="shared" si="683"/>
        <v>3.5050000000000005E-2</v>
      </c>
      <c r="BM434" s="2">
        <f t="shared" si="683"/>
        <v>2.8658333333333338E-2</v>
      </c>
      <c r="BO434">
        <f t="shared" si="632"/>
        <v>26</v>
      </c>
      <c r="BP434">
        <f t="shared" si="633"/>
        <v>21</v>
      </c>
      <c r="BQ434">
        <f t="shared" si="634"/>
        <v>30</v>
      </c>
      <c r="BR434">
        <f t="shared" si="635"/>
        <v>27</v>
      </c>
      <c r="BS434">
        <f t="shared" si="636"/>
        <v>13</v>
      </c>
      <c r="BT434">
        <f t="shared" si="637"/>
        <v>29</v>
      </c>
      <c r="BU434">
        <f t="shared" si="638"/>
        <v>20</v>
      </c>
      <c r="BV434">
        <f t="shared" si="639"/>
        <v>10</v>
      </c>
      <c r="BW434">
        <f t="shared" si="640"/>
        <v>9</v>
      </c>
      <c r="BX434">
        <f t="shared" si="641"/>
        <v>14</v>
      </c>
      <c r="BY434">
        <f t="shared" si="642"/>
        <v>4</v>
      </c>
      <c r="BZ434">
        <f t="shared" si="643"/>
        <v>2</v>
      </c>
      <c r="CA434">
        <f t="shared" si="644"/>
        <v>19</v>
      </c>
      <c r="CB434">
        <f t="shared" si="645"/>
        <v>1</v>
      </c>
      <c r="CC434">
        <f t="shared" si="646"/>
        <v>3</v>
      </c>
      <c r="CD434">
        <f t="shared" si="647"/>
        <v>12</v>
      </c>
      <c r="CE434">
        <f t="shared" si="648"/>
        <v>24</v>
      </c>
      <c r="CF434">
        <f t="shared" si="649"/>
        <v>23</v>
      </c>
      <c r="CG434">
        <f t="shared" si="650"/>
        <v>18</v>
      </c>
      <c r="CH434">
        <f t="shared" si="651"/>
        <v>15</v>
      </c>
      <c r="CI434">
        <f t="shared" si="652"/>
        <v>22</v>
      </c>
      <c r="CJ434">
        <f t="shared" si="653"/>
        <v>17</v>
      </c>
      <c r="CK434">
        <f t="shared" si="654"/>
        <v>11</v>
      </c>
      <c r="CL434">
        <f t="shared" si="655"/>
        <v>5</v>
      </c>
      <c r="CM434">
        <f t="shared" si="656"/>
        <v>6</v>
      </c>
      <c r="CN434">
        <f t="shared" si="657"/>
        <v>7</v>
      </c>
      <c r="CO434">
        <f t="shared" si="658"/>
        <v>16</v>
      </c>
      <c r="CP434">
        <f t="shared" si="659"/>
        <v>8</v>
      </c>
      <c r="CQ434">
        <f t="shared" si="660"/>
        <v>28</v>
      </c>
      <c r="CR434">
        <f t="shared" si="661"/>
        <v>25</v>
      </c>
      <c r="CU434" s="2">
        <f t="array" ref="CU434">AVERAGE(IF(BO434:CR434&gt;=$CU$8,E434:AH434,""))-$B434</f>
        <v>-1.78E-2</v>
      </c>
      <c r="CV434" s="2">
        <f t="array" ref="CV434">AVERAGE(IF(BO434:CR434&lt;=$CV$8,E434:AH434,""))-$B434</f>
        <v>-2.3766666666666665E-2</v>
      </c>
      <c r="CW434" s="2">
        <f t="shared" si="621"/>
        <v>5.9666666666666653E-3</v>
      </c>
      <c r="CX434" s="2">
        <f t="shared" si="622"/>
        <v>-2.1700000000000001E-2</v>
      </c>
      <c r="CY434" s="2">
        <f t="shared" si="623"/>
        <v>-9.5000000000000119E-4</v>
      </c>
      <c r="CZ434" s="2"/>
      <c r="DA434" s="1">
        <f t="shared" si="624"/>
        <v>10.45288699793675</v>
      </c>
      <c r="DB434" s="1">
        <f t="shared" si="625"/>
        <v>22.341153763528201</v>
      </c>
      <c r="DC434" s="1">
        <f t="shared" si="626"/>
        <v>85.098043564476313</v>
      </c>
      <c r="DD434" s="1">
        <f t="shared" si="627"/>
        <v>10.259560492444869</v>
      </c>
      <c r="DE434" s="3">
        <f t="shared" si="628"/>
        <v>2.0898094642857146</v>
      </c>
    </row>
    <row r="435" spans="1:109" x14ac:dyDescent="0.25">
      <c r="A435">
        <v>196110</v>
      </c>
      <c r="B435" s="10">
        <v>1.9E-3</v>
      </c>
      <c r="C435" s="11">
        <v>2.5499999999999998E-2</v>
      </c>
      <c r="E435" s="7">
        <v>3.9199999999999999E-2</v>
      </c>
      <c r="F435" s="7">
        <v>-6.5000000000000006E-3</v>
      </c>
      <c r="G435" s="7">
        <v>7.2400000000000006E-2</v>
      </c>
      <c r="H435" s="7">
        <v>-5.0700000000000002E-2</v>
      </c>
      <c r="I435" s="7">
        <v>1.1399999999999999E-2</v>
      </c>
      <c r="J435" s="7">
        <v>-5.5000000000000005E-3</v>
      </c>
      <c r="K435" s="7">
        <v>8.320000000000001E-2</v>
      </c>
      <c r="L435" s="7">
        <v>3.6600000000000001E-2</v>
      </c>
      <c r="M435" s="7">
        <v>2.3999999999999998E-3</v>
      </c>
      <c r="N435" s="7">
        <v>3.3300000000000003E-2</v>
      </c>
      <c r="O435" s="7">
        <v>9.300000000000001E-3</v>
      </c>
      <c r="P435" s="7">
        <v>-1.6399999999999998E-2</v>
      </c>
      <c r="Q435" s="7">
        <v>7.4999999999999997E-3</v>
      </c>
      <c r="R435" s="7">
        <v>-1.7600000000000001E-2</v>
      </c>
      <c r="S435" s="7">
        <v>4.0999999999999995E-3</v>
      </c>
      <c r="T435" s="7">
        <v>-5.0700000000000002E-2</v>
      </c>
      <c r="U435" s="7">
        <v>-2.0400000000000001E-2</v>
      </c>
      <c r="V435" s="7">
        <v>4.8300000000000003E-2</v>
      </c>
      <c r="W435" s="7">
        <v>6.6699999999999995E-2</v>
      </c>
      <c r="X435" s="7">
        <v>5.2999999999999999E-2</v>
      </c>
      <c r="Y435" s="7">
        <v>2E-3</v>
      </c>
      <c r="Z435" s="7">
        <v>2.4100000000000003E-2</v>
      </c>
      <c r="AA435" s="7">
        <v>6.7300000000000013E-2</v>
      </c>
      <c r="AB435" s="7">
        <v>1.9300000000000001E-2</v>
      </c>
      <c r="AC435" s="7">
        <v>2.4799999999999999E-2</v>
      </c>
      <c r="AD435" s="7">
        <v>4.6300000000000001E-2</v>
      </c>
      <c r="AE435" s="7">
        <v>9.7100000000000006E-2</v>
      </c>
      <c r="AF435" s="7">
        <v>9.1999999999999998E-3</v>
      </c>
      <c r="AG435" s="7">
        <v>2.2000000000000002E-2</v>
      </c>
      <c r="AH435" s="7">
        <v>5.6999999999999993E-3</v>
      </c>
      <c r="AJ435" s="2">
        <f t="shared" ref="AJ435:BM435" si="684">AVERAGE(E423:E434)</f>
        <v>3.1899999999999998E-2</v>
      </c>
      <c r="AK435" s="2">
        <f t="shared" si="684"/>
        <v>2.5808333333333332E-2</v>
      </c>
      <c r="AL435" s="2">
        <f t="shared" si="684"/>
        <v>4.6208333333333344E-2</v>
      </c>
      <c r="AM435" s="2">
        <f t="shared" si="684"/>
        <v>3.5674999999999998E-2</v>
      </c>
      <c r="AN435" s="2">
        <f t="shared" si="684"/>
        <v>2.4983333333333333E-2</v>
      </c>
      <c r="AO435" s="2">
        <f t="shared" si="684"/>
        <v>4.2966666666666674E-2</v>
      </c>
      <c r="AP435" s="2">
        <f t="shared" si="684"/>
        <v>2.6216666666666666E-2</v>
      </c>
      <c r="AQ435" s="2">
        <f t="shared" si="684"/>
        <v>2.2125000000000002E-2</v>
      </c>
      <c r="AR435" s="2">
        <f t="shared" si="684"/>
        <v>1.7241666666666666E-2</v>
      </c>
      <c r="AS435" s="2">
        <f t="shared" si="684"/>
        <v>2.1150000000000002E-2</v>
      </c>
      <c r="AT435" s="2">
        <f t="shared" si="684"/>
        <v>1.5408333333333331E-2</v>
      </c>
      <c r="AU435" s="2">
        <f t="shared" si="684"/>
        <v>1.2266666666666664E-2</v>
      </c>
      <c r="AV435" s="2">
        <f t="shared" si="684"/>
        <v>2.2908333333333336E-2</v>
      </c>
      <c r="AW435" s="2">
        <f t="shared" si="684"/>
        <v>8.2333333333333321E-3</v>
      </c>
      <c r="AX435" s="2">
        <f t="shared" si="684"/>
        <v>2.0983333333333336E-2</v>
      </c>
      <c r="AY435" s="2">
        <f t="shared" si="684"/>
        <v>2.0158333333333323E-2</v>
      </c>
      <c r="AZ435" s="2">
        <f t="shared" si="684"/>
        <v>2.4691666666666664E-2</v>
      </c>
      <c r="BA435" s="2">
        <f t="shared" si="684"/>
        <v>3.1466666666666664E-2</v>
      </c>
      <c r="BB435" s="2">
        <f t="shared" si="684"/>
        <v>1.6341666666666668E-2</v>
      </c>
      <c r="BC435" s="2">
        <f t="shared" si="684"/>
        <v>2.5691666666666668E-2</v>
      </c>
      <c r="BD435" s="2">
        <f t="shared" si="684"/>
        <v>2.7116666666666667E-2</v>
      </c>
      <c r="BE435" s="2">
        <f t="shared" si="684"/>
        <v>1.8916666666666672E-2</v>
      </c>
      <c r="BF435" s="2">
        <f t="shared" si="684"/>
        <v>2.5150000000000002E-2</v>
      </c>
      <c r="BG435" s="2">
        <f t="shared" si="684"/>
        <v>1.7075000000000003E-2</v>
      </c>
      <c r="BH435" s="2">
        <f t="shared" si="684"/>
        <v>1.9141666666666664E-2</v>
      </c>
      <c r="BI435" s="2">
        <f t="shared" si="684"/>
        <v>1.83E-2</v>
      </c>
      <c r="BJ435" s="2">
        <f t="shared" si="684"/>
        <v>2.838333333333334E-2</v>
      </c>
      <c r="BK435" s="2">
        <f t="shared" si="684"/>
        <v>1.185833333333333E-2</v>
      </c>
      <c r="BL435" s="2">
        <f t="shared" si="684"/>
        <v>3.9550000000000009E-2</v>
      </c>
      <c r="BM435" s="2">
        <f t="shared" si="684"/>
        <v>3.4800000000000005E-2</v>
      </c>
      <c r="BO435">
        <f t="shared" si="632"/>
        <v>25</v>
      </c>
      <c r="BP435">
        <f t="shared" si="633"/>
        <v>20</v>
      </c>
      <c r="BQ435">
        <f t="shared" si="634"/>
        <v>30</v>
      </c>
      <c r="BR435">
        <f t="shared" si="635"/>
        <v>27</v>
      </c>
      <c r="BS435">
        <f t="shared" si="636"/>
        <v>17</v>
      </c>
      <c r="BT435">
        <f t="shared" si="637"/>
        <v>29</v>
      </c>
      <c r="BU435">
        <f t="shared" si="638"/>
        <v>21</v>
      </c>
      <c r="BV435">
        <f t="shared" si="639"/>
        <v>14</v>
      </c>
      <c r="BW435">
        <f t="shared" si="640"/>
        <v>7</v>
      </c>
      <c r="BX435">
        <f t="shared" si="641"/>
        <v>13</v>
      </c>
      <c r="BY435">
        <f t="shared" si="642"/>
        <v>4</v>
      </c>
      <c r="BZ435">
        <f t="shared" si="643"/>
        <v>3</v>
      </c>
      <c r="CA435">
        <f t="shared" si="644"/>
        <v>15</v>
      </c>
      <c r="CB435">
        <f t="shared" si="645"/>
        <v>1</v>
      </c>
      <c r="CC435">
        <f t="shared" si="646"/>
        <v>12</v>
      </c>
      <c r="CD435">
        <f t="shared" si="647"/>
        <v>11</v>
      </c>
      <c r="CE435">
        <f t="shared" si="648"/>
        <v>16</v>
      </c>
      <c r="CF435">
        <f t="shared" si="649"/>
        <v>24</v>
      </c>
      <c r="CG435">
        <f t="shared" si="650"/>
        <v>5</v>
      </c>
      <c r="CH435">
        <f t="shared" si="651"/>
        <v>19</v>
      </c>
      <c r="CI435">
        <f t="shared" si="652"/>
        <v>22</v>
      </c>
      <c r="CJ435">
        <f t="shared" si="653"/>
        <v>9</v>
      </c>
      <c r="CK435">
        <f t="shared" si="654"/>
        <v>18</v>
      </c>
      <c r="CL435">
        <f t="shared" si="655"/>
        <v>6</v>
      </c>
      <c r="CM435">
        <f t="shared" si="656"/>
        <v>10</v>
      </c>
      <c r="CN435">
        <f t="shared" si="657"/>
        <v>8</v>
      </c>
      <c r="CO435">
        <f t="shared" si="658"/>
        <v>23</v>
      </c>
      <c r="CP435">
        <f t="shared" si="659"/>
        <v>2</v>
      </c>
      <c r="CQ435">
        <f t="shared" si="660"/>
        <v>28</v>
      </c>
      <c r="CR435">
        <f t="shared" si="661"/>
        <v>26</v>
      </c>
      <c r="CU435" s="2">
        <f t="array" ref="CU435">AVERAGE(IF(BO435:CR435&gt;=$CU$8,E435:AH435,""))-$B435</f>
        <v>2.6000000000000002E-2</v>
      </c>
      <c r="CV435" s="2">
        <f t="array" ref="CV435">AVERAGE(IF(BO435:CR435&lt;=$CV$8,E435:AH435,""))-$B435</f>
        <v>1.136E-2</v>
      </c>
      <c r="CW435" s="2">
        <f t="shared" si="621"/>
        <v>1.4640000000000002E-2</v>
      </c>
      <c r="CX435" s="2">
        <f t="shared" si="622"/>
        <v>2.5499999999999998E-2</v>
      </c>
      <c r="CY435" s="2">
        <f t="shared" si="623"/>
        <v>1.7355000000000002E-2</v>
      </c>
      <c r="CZ435" s="2"/>
      <c r="DA435" s="1">
        <f t="shared" si="624"/>
        <v>10.625777748882623</v>
      </c>
      <c r="DB435" s="1">
        <f t="shared" si="625"/>
        <v>22.953301376648877</v>
      </c>
      <c r="DC435" s="1">
        <f t="shared" si="626"/>
        <v>87.472278979925207</v>
      </c>
      <c r="DD435" s="1">
        <f t="shared" si="627"/>
        <v>10.395602264574689</v>
      </c>
      <c r="DE435" s="3">
        <f t="shared" si="628"/>
        <v>2.1044494642857146</v>
      </c>
    </row>
    <row r="436" spans="1:109" x14ac:dyDescent="0.25">
      <c r="A436">
        <v>196111</v>
      </c>
      <c r="B436" s="10">
        <v>1.5E-3</v>
      </c>
      <c r="C436" s="11">
        <v>4.3899999999999995E-2</v>
      </c>
      <c r="E436" s="7">
        <v>5.4300000000000001E-2</v>
      </c>
      <c r="F436" s="7">
        <v>4.6200000000000005E-2</v>
      </c>
      <c r="G436" s="7">
        <v>8.1799999999999998E-2</v>
      </c>
      <c r="H436" s="7">
        <v>4.0000000000000001E-3</v>
      </c>
      <c r="I436" s="7">
        <v>3.8900000000000004E-2</v>
      </c>
      <c r="J436" s="7">
        <v>4.5700000000000005E-2</v>
      </c>
      <c r="K436" s="7">
        <v>5.3800000000000001E-2</v>
      </c>
      <c r="L436" s="7">
        <v>3.1400000000000004E-2</v>
      </c>
      <c r="M436" s="7">
        <v>2.6400000000000003E-2</v>
      </c>
      <c r="N436" s="7">
        <v>7.4999999999999997E-2</v>
      </c>
      <c r="O436" s="7">
        <v>6.2100000000000002E-2</v>
      </c>
      <c r="P436" s="7">
        <v>1.84E-2</v>
      </c>
      <c r="Q436" s="7">
        <v>2.8900000000000002E-2</v>
      </c>
      <c r="R436" s="7">
        <v>5.9200000000000003E-2</v>
      </c>
      <c r="S436" s="7">
        <v>8.4199999999999997E-2</v>
      </c>
      <c r="T436" s="7">
        <v>3.3399999999999999E-2</v>
      </c>
      <c r="U436" s="7">
        <v>3.7100000000000001E-2</v>
      </c>
      <c r="V436" s="7">
        <v>6.2400000000000004E-2</v>
      </c>
      <c r="W436" s="7">
        <v>5.5099999999999996E-2</v>
      </c>
      <c r="X436" s="7">
        <v>3.4200000000000001E-2</v>
      </c>
      <c r="Y436" s="7">
        <v>8.5199999999999998E-2</v>
      </c>
      <c r="Z436" s="7">
        <v>8.4100000000000008E-2</v>
      </c>
      <c r="AA436" s="7">
        <v>1.1299999999999999E-2</v>
      </c>
      <c r="AB436" s="7">
        <v>2.2000000000000002E-2</v>
      </c>
      <c r="AC436" s="7">
        <v>3.5999999999999999E-3</v>
      </c>
      <c r="AD436" s="7">
        <v>5.8600000000000006E-2</v>
      </c>
      <c r="AE436" s="7">
        <v>4.9599999999999998E-2</v>
      </c>
      <c r="AF436" s="7">
        <v>1.26E-2</v>
      </c>
      <c r="AG436" s="7">
        <v>7.3700000000000002E-2</v>
      </c>
      <c r="AH436" s="7">
        <v>1.8200000000000001E-2</v>
      </c>
      <c r="AJ436" s="2">
        <f t="shared" ref="AJ436:BM436" si="685">AVERAGE(E424:E435)</f>
        <v>3.4133333333333335E-2</v>
      </c>
      <c r="AK436" s="2">
        <f t="shared" si="685"/>
        <v>2.4591666666666664E-2</v>
      </c>
      <c r="AL436" s="2">
        <f t="shared" si="685"/>
        <v>4.883333333333334E-2</v>
      </c>
      <c r="AM436" s="2">
        <f t="shared" si="685"/>
        <v>3.1191666666666663E-2</v>
      </c>
      <c r="AN436" s="2">
        <f t="shared" si="685"/>
        <v>2.3766666666666669E-2</v>
      </c>
      <c r="AO436" s="2">
        <f t="shared" si="685"/>
        <v>3.6933333333333325E-2</v>
      </c>
      <c r="AP436" s="2">
        <f t="shared" si="685"/>
        <v>3.5608333333333339E-2</v>
      </c>
      <c r="AQ436" s="2">
        <f t="shared" si="685"/>
        <v>2.8083333333333339E-2</v>
      </c>
      <c r="AR436" s="2">
        <f t="shared" si="685"/>
        <v>1.8574999999999998E-2</v>
      </c>
      <c r="AS436" s="2">
        <f t="shared" si="685"/>
        <v>2.6275000000000003E-2</v>
      </c>
      <c r="AT436" s="2">
        <f t="shared" si="685"/>
        <v>1.7174999999999999E-2</v>
      </c>
      <c r="AU436" s="2">
        <f t="shared" si="685"/>
        <v>1.2683333333333333E-2</v>
      </c>
      <c r="AV436" s="2">
        <f t="shared" si="685"/>
        <v>2.454166666666667E-2</v>
      </c>
      <c r="AW436" s="2">
        <f t="shared" si="685"/>
        <v>9.5583333333333353E-3</v>
      </c>
      <c r="AX436" s="2">
        <f t="shared" si="685"/>
        <v>2.2441666666666669E-2</v>
      </c>
      <c r="AY436" s="2">
        <f t="shared" si="685"/>
        <v>1.4866666666666665E-2</v>
      </c>
      <c r="AZ436" s="2">
        <f t="shared" si="685"/>
        <v>2.0150000000000005E-2</v>
      </c>
      <c r="BA436" s="2">
        <f t="shared" si="685"/>
        <v>3.6666666666666667E-2</v>
      </c>
      <c r="BB436" s="2">
        <f t="shared" si="685"/>
        <v>1.9816666666666663E-2</v>
      </c>
      <c r="BC436" s="2">
        <f t="shared" si="685"/>
        <v>3.0383333333333335E-2</v>
      </c>
      <c r="BD436" s="2">
        <f t="shared" si="685"/>
        <v>2.7166666666666662E-2</v>
      </c>
      <c r="BE436" s="2">
        <f t="shared" si="685"/>
        <v>1.6891666666666666E-2</v>
      </c>
      <c r="BF436" s="2">
        <f t="shared" si="685"/>
        <v>3.3408333333333338E-2</v>
      </c>
      <c r="BG436" s="2">
        <f t="shared" si="685"/>
        <v>2.0033333333333337E-2</v>
      </c>
      <c r="BH436" s="2">
        <f t="shared" si="685"/>
        <v>2.1833333333333333E-2</v>
      </c>
      <c r="BI436" s="2">
        <f t="shared" si="685"/>
        <v>2.5558333333333336E-2</v>
      </c>
      <c r="BJ436" s="2">
        <f t="shared" si="685"/>
        <v>3.6216666666666668E-2</v>
      </c>
      <c r="BK436" s="2">
        <f t="shared" si="685"/>
        <v>1.6225E-2</v>
      </c>
      <c r="BL436" s="2">
        <f t="shared" si="685"/>
        <v>4.1450000000000001E-2</v>
      </c>
      <c r="BM436" s="2">
        <f t="shared" si="685"/>
        <v>3.4783333333333333E-2</v>
      </c>
      <c r="BO436">
        <f t="shared" si="632"/>
        <v>23</v>
      </c>
      <c r="BP436">
        <f t="shared" si="633"/>
        <v>15</v>
      </c>
      <c r="BQ436">
        <f t="shared" si="634"/>
        <v>30</v>
      </c>
      <c r="BR436">
        <f t="shared" si="635"/>
        <v>21</v>
      </c>
      <c r="BS436">
        <f t="shared" si="636"/>
        <v>13</v>
      </c>
      <c r="BT436">
        <f t="shared" si="637"/>
        <v>28</v>
      </c>
      <c r="BU436">
        <f t="shared" si="638"/>
        <v>25</v>
      </c>
      <c r="BV436">
        <f t="shared" si="639"/>
        <v>19</v>
      </c>
      <c r="BW436">
        <f t="shared" si="640"/>
        <v>7</v>
      </c>
      <c r="BX436">
        <f t="shared" si="641"/>
        <v>17</v>
      </c>
      <c r="BY436">
        <f t="shared" si="642"/>
        <v>6</v>
      </c>
      <c r="BZ436">
        <f t="shared" si="643"/>
        <v>2</v>
      </c>
      <c r="CA436">
        <f t="shared" si="644"/>
        <v>14</v>
      </c>
      <c r="CB436">
        <f t="shared" si="645"/>
        <v>1</v>
      </c>
      <c r="CC436">
        <f t="shared" si="646"/>
        <v>12</v>
      </c>
      <c r="CD436">
        <f t="shared" si="647"/>
        <v>3</v>
      </c>
      <c r="CE436">
        <f t="shared" si="648"/>
        <v>10</v>
      </c>
      <c r="CF436">
        <f t="shared" si="649"/>
        <v>27</v>
      </c>
      <c r="CG436">
        <f t="shared" si="650"/>
        <v>8</v>
      </c>
      <c r="CH436">
        <f t="shared" si="651"/>
        <v>20</v>
      </c>
      <c r="CI436">
        <f t="shared" si="652"/>
        <v>18</v>
      </c>
      <c r="CJ436">
        <f t="shared" si="653"/>
        <v>5</v>
      </c>
      <c r="CK436">
        <f t="shared" si="654"/>
        <v>22</v>
      </c>
      <c r="CL436">
        <f t="shared" si="655"/>
        <v>9</v>
      </c>
      <c r="CM436">
        <f t="shared" si="656"/>
        <v>11</v>
      </c>
      <c r="CN436">
        <f t="shared" si="657"/>
        <v>16</v>
      </c>
      <c r="CO436">
        <f t="shared" si="658"/>
        <v>26</v>
      </c>
      <c r="CP436">
        <f t="shared" si="659"/>
        <v>4</v>
      </c>
      <c r="CQ436">
        <f t="shared" si="660"/>
        <v>29</v>
      </c>
      <c r="CR436">
        <f t="shared" si="661"/>
        <v>24</v>
      </c>
      <c r="CU436" s="2">
        <f t="array" ref="CU436">AVERAGE(IF(BO436:CR436&gt;=$CU$8,E436:AH436,""))-$B436</f>
        <v>4.7779999999999996E-2</v>
      </c>
      <c r="CV436" s="2">
        <f t="array" ref="CV436">AVERAGE(IF(BO436:CR436&lt;=$CV$8,E436:AH436,""))-$B436</f>
        <v>3.9313333333333339E-2</v>
      </c>
      <c r="CW436" s="2">
        <f t="shared" si="621"/>
        <v>8.4666666666666571E-3</v>
      </c>
      <c r="CX436" s="2">
        <f t="shared" si="622"/>
        <v>4.3899999999999995E-2</v>
      </c>
      <c r="CY436" s="2">
        <f t="shared" si="623"/>
        <v>1.7324999999999993E-2</v>
      </c>
      <c r="CZ436" s="2"/>
      <c r="DA436" s="1">
        <f t="shared" si="624"/>
        <v>10.73168133377982</v>
      </c>
      <c r="DB436" s="1">
        <f t="shared" si="625"/>
        <v>23.99538125914874</v>
      </c>
      <c r="DC436" s="1">
        <f t="shared" si="626"/>
        <v>91.782912888055918</v>
      </c>
      <c r="DD436" s="1">
        <f t="shared" si="627"/>
        <v>10.819881444999531</v>
      </c>
      <c r="DE436" s="3">
        <f t="shared" si="628"/>
        <v>2.1129161309523812</v>
      </c>
    </row>
    <row r="437" spans="1:109" x14ac:dyDescent="0.25">
      <c r="A437">
        <v>196112</v>
      </c>
      <c r="B437" s="10">
        <v>1.9E-3</v>
      </c>
      <c r="C437" s="11">
        <v>-1.1999999999999999E-3</v>
      </c>
      <c r="E437" s="7">
        <v>-3.5000000000000003E-2</v>
      </c>
      <c r="F437" s="7">
        <v>1.6E-2</v>
      </c>
      <c r="G437" s="7">
        <v>-5.9299999999999999E-2</v>
      </c>
      <c r="H437" s="7">
        <v>2.2100000000000002E-2</v>
      </c>
      <c r="I437" s="7">
        <v>-3.4599999999999999E-2</v>
      </c>
      <c r="J437" s="7">
        <v>-3.5700000000000003E-2</v>
      </c>
      <c r="K437" s="7">
        <v>1.3000000000000002E-3</v>
      </c>
      <c r="L437" s="7">
        <v>-1.9900000000000001E-2</v>
      </c>
      <c r="M437" s="7">
        <v>2.9999999999999997E-4</v>
      </c>
      <c r="N437" s="7">
        <v>-9.1999999999999998E-3</v>
      </c>
      <c r="O437" s="7">
        <v>3.5999999999999999E-3</v>
      </c>
      <c r="P437" s="7">
        <v>3.2799999999999996E-2</v>
      </c>
      <c r="Q437" s="7">
        <v>3.2000000000000002E-3</v>
      </c>
      <c r="R437" s="7">
        <v>-1.21E-2</v>
      </c>
      <c r="S437" s="7">
        <v>2.58E-2</v>
      </c>
      <c r="T437" s="7">
        <v>3.9000000000000003E-3</v>
      </c>
      <c r="U437" s="7">
        <v>-2.8799999999999999E-2</v>
      </c>
      <c r="V437" s="7">
        <v>2.8999999999999998E-3</v>
      </c>
      <c r="W437" s="7">
        <v>3.9E-2</v>
      </c>
      <c r="X437" s="7">
        <v>-4.2000000000000003E-2</v>
      </c>
      <c r="Y437" s="7">
        <v>3.32E-2</v>
      </c>
      <c r="Z437" s="7">
        <v>-4.7000000000000002E-3</v>
      </c>
      <c r="AA437" s="7">
        <v>-3.5999999999999999E-3</v>
      </c>
      <c r="AB437" s="7">
        <v>-2.46E-2</v>
      </c>
      <c r="AC437" s="7">
        <v>5.0000000000000001E-4</v>
      </c>
      <c r="AD437" s="7">
        <v>6.1999999999999998E-3</v>
      </c>
      <c r="AE437" s="7">
        <v>-3.4999999999999996E-3</v>
      </c>
      <c r="AF437" s="7">
        <v>-0.02</v>
      </c>
      <c r="AG437" s="7">
        <v>-4.2999999999999997E-2</v>
      </c>
      <c r="AH437" s="7">
        <v>-6.0000000000000001E-3</v>
      </c>
      <c r="AJ437" s="2">
        <f t="shared" ref="AJ437:BM437" si="686">AVERAGE(E425:E436)</f>
        <v>3.0666666666666672E-2</v>
      </c>
      <c r="AK437" s="2">
        <f t="shared" si="686"/>
        <v>2.29E-2</v>
      </c>
      <c r="AL437" s="2">
        <f t="shared" si="686"/>
        <v>5.1008333333333329E-2</v>
      </c>
      <c r="AM437" s="2">
        <f t="shared" si="686"/>
        <v>1.9833333333333335E-2</v>
      </c>
      <c r="AN437" s="2">
        <f t="shared" si="686"/>
        <v>1.8475000000000002E-2</v>
      </c>
      <c r="AO437" s="2">
        <f t="shared" si="686"/>
        <v>3.3033333333333324E-2</v>
      </c>
      <c r="AP437" s="2">
        <f t="shared" si="686"/>
        <v>3.7916666666666675E-2</v>
      </c>
      <c r="AQ437" s="2">
        <f t="shared" si="686"/>
        <v>2.7333333333333338E-2</v>
      </c>
      <c r="AR437" s="2">
        <f t="shared" si="686"/>
        <v>1.7124999999999998E-2</v>
      </c>
      <c r="AS437" s="2">
        <f t="shared" si="686"/>
        <v>3.0724999999999999E-2</v>
      </c>
      <c r="AT437" s="2">
        <f t="shared" si="686"/>
        <v>1.6725E-2</v>
      </c>
      <c r="AU437" s="2">
        <f t="shared" si="686"/>
        <v>1.3041666666666667E-2</v>
      </c>
      <c r="AV437" s="2">
        <f t="shared" si="686"/>
        <v>1.9925000000000002E-2</v>
      </c>
      <c r="AW437" s="2">
        <f t="shared" si="686"/>
        <v>1.005E-2</v>
      </c>
      <c r="AX437" s="2">
        <f t="shared" si="686"/>
        <v>2.9616666666666666E-2</v>
      </c>
      <c r="AY437" s="2">
        <f t="shared" si="686"/>
        <v>1.1250000000000001E-2</v>
      </c>
      <c r="AZ437" s="2">
        <f t="shared" si="686"/>
        <v>1.6949999999999996E-2</v>
      </c>
      <c r="BA437" s="2">
        <f t="shared" si="686"/>
        <v>3.6225E-2</v>
      </c>
      <c r="BB437" s="2">
        <f t="shared" si="686"/>
        <v>2.1624999999999995E-2</v>
      </c>
      <c r="BC437" s="2">
        <f t="shared" si="686"/>
        <v>3.0116666666666667E-2</v>
      </c>
      <c r="BD437" s="2">
        <f t="shared" si="686"/>
        <v>3.0775E-2</v>
      </c>
      <c r="BE437" s="2">
        <f t="shared" si="686"/>
        <v>1.5883333333333333E-2</v>
      </c>
      <c r="BF437" s="2">
        <f t="shared" si="686"/>
        <v>2.7416666666666662E-2</v>
      </c>
      <c r="BG437" s="2">
        <f t="shared" si="686"/>
        <v>1.7333333333333336E-2</v>
      </c>
      <c r="BH437" s="2">
        <f t="shared" si="686"/>
        <v>1.7666666666666667E-2</v>
      </c>
      <c r="BI437" s="2">
        <f t="shared" si="686"/>
        <v>2.2333333333333334E-2</v>
      </c>
      <c r="BJ437" s="2">
        <f t="shared" si="686"/>
        <v>3.5108333333333332E-2</v>
      </c>
      <c r="BK437" s="2">
        <f t="shared" si="686"/>
        <v>1.3499999999999998E-2</v>
      </c>
      <c r="BL437" s="2">
        <f t="shared" si="686"/>
        <v>4.1083333333333326E-2</v>
      </c>
      <c r="BM437" s="2">
        <f t="shared" si="686"/>
        <v>3.2849999999999997E-2</v>
      </c>
      <c r="BO437">
        <f t="shared" si="632"/>
        <v>21</v>
      </c>
      <c r="BP437">
        <f t="shared" si="633"/>
        <v>16</v>
      </c>
      <c r="BQ437">
        <f t="shared" si="634"/>
        <v>30</v>
      </c>
      <c r="BR437">
        <f t="shared" si="635"/>
        <v>12</v>
      </c>
      <c r="BS437">
        <f t="shared" si="636"/>
        <v>11</v>
      </c>
      <c r="BT437">
        <f t="shared" si="637"/>
        <v>25</v>
      </c>
      <c r="BU437">
        <f t="shared" si="638"/>
        <v>28</v>
      </c>
      <c r="BV437">
        <f t="shared" si="639"/>
        <v>17</v>
      </c>
      <c r="BW437">
        <f t="shared" si="640"/>
        <v>8</v>
      </c>
      <c r="BX437">
        <f t="shared" si="641"/>
        <v>22</v>
      </c>
      <c r="BY437">
        <f t="shared" si="642"/>
        <v>6</v>
      </c>
      <c r="BZ437">
        <f t="shared" si="643"/>
        <v>3</v>
      </c>
      <c r="CA437">
        <f t="shared" si="644"/>
        <v>13</v>
      </c>
      <c r="CB437">
        <f t="shared" si="645"/>
        <v>1</v>
      </c>
      <c r="CC437">
        <f t="shared" si="646"/>
        <v>19</v>
      </c>
      <c r="CD437">
        <f t="shared" si="647"/>
        <v>2</v>
      </c>
      <c r="CE437">
        <f t="shared" si="648"/>
        <v>7</v>
      </c>
      <c r="CF437">
        <f t="shared" si="649"/>
        <v>27</v>
      </c>
      <c r="CG437">
        <f t="shared" si="650"/>
        <v>14</v>
      </c>
      <c r="CH437">
        <f t="shared" si="651"/>
        <v>20</v>
      </c>
      <c r="CI437">
        <f t="shared" si="652"/>
        <v>23</v>
      </c>
      <c r="CJ437">
        <f t="shared" si="653"/>
        <v>5</v>
      </c>
      <c r="CK437">
        <f t="shared" si="654"/>
        <v>18</v>
      </c>
      <c r="CL437">
        <f t="shared" si="655"/>
        <v>9</v>
      </c>
      <c r="CM437">
        <f t="shared" si="656"/>
        <v>10</v>
      </c>
      <c r="CN437">
        <f t="shared" si="657"/>
        <v>15</v>
      </c>
      <c r="CO437">
        <f t="shared" si="658"/>
        <v>26</v>
      </c>
      <c r="CP437">
        <f t="shared" si="659"/>
        <v>4</v>
      </c>
      <c r="CQ437">
        <f t="shared" si="660"/>
        <v>29</v>
      </c>
      <c r="CR437">
        <f t="shared" si="661"/>
        <v>24</v>
      </c>
      <c r="CU437" s="2">
        <f t="array" ref="CU437">AVERAGE(IF(BO437:CR437&gt;=$CU$8,E437:AH437,""))-$B437</f>
        <v>-1.376666666666667E-2</v>
      </c>
      <c r="CV437" s="2">
        <f t="array" ref="CV437">AVERAGE(IF(BO437:CR437&lt;=$CV$8,E437:AH437,""))-$B437</f>
        <v>-2.7799999999999999E-3</v>
      </c>
      <c r="CW437" s="2">
        <f t="shared" si="621"/>
        <v>-1.0986666666666671E-2</v>
      </c>
      <c r="CX437" s="2">
        <f t="shared" si="622"/>
        <v>-1.1999999999999999E-3</v>
      </c>
      <c r="CY437" s="2">
        <f t="shared" si="623"/>
        <v>-8.5400000000000025E-3</v>
      </c>
      <c r="CZ437" s="2"/>
      <c r="DA437" s="1">
        <f t="shared" si="624"/>
        <v>10.634166122726874</v>
      </c>
      <c r="DB437" s="1">
        <f t="shared" si="625"/>
        <v>24.012178026030142</v>
      </c>
      <c r="DC437" s="1">
        <f t="shared" si="626"/>
        <v>90.693755655117656</v>
      </c>
      <c r="DD437" s="1">
        <f t="shared" si="627"/>
        <v>10.810359949327932</v>
      </c>
      <c r="DE437" s="3">
        <f t="shared" si="628"/>
        <v>2.1019294642857145</v>
      </c>
    </row>
    <row r="438" spans="1:109" x14ac:dyDescent="0.25">
      <c r="A438">
        <v>196201</v>
      </c>
      <c r="B438" s="10">
        <v>2.3999999999999998E-3</v>
      </c>
      <c r="C438" s="11">
        <v>-3.8600000000000002E-2</v>
      </c>
      <c r="E438" s="7">
        <v>-6.4299999999999996E-2</v>
      </c>
      <c r="F438" s="7">
        <v>-3.2100000000000004E-2</v>
      </c>
      <c r="G438" s="7">
        <v>-4.0399999999999998E-2</v>
      </c>
      <c r="H438" s="7">
        <v>-0.13</v>
      </c>
      <c r="I438" s="7">
        <v>-3.1899999999999998E-2</v>
      </c>
      <c r="J438" s="7">
        <v>-7.0900000000000005E-2</v>
      </c>
      <c r="K438" s="7">
        <v>-5.4199999999999998E-2</v>
      </c>
      <c r="L438" s="7">
        <v>-4.7800000000000002E-2</v>
      </c>
      <c r="M438" s="7">
        <v>-4.5199999999999997E-2</v>
      </c>
      <c r="N438" s="7">
        <v>8.1000000000000013E-3</v>
      </c>
      <c r="O438" s="7">
        <v>-5.2600000000000001E-2</v>
      </c>
      <c r="P438" s="7">
        <v>-3.7499999999999999E-2</v>
      </c>
      <c r="Q438" s="7">
        <v>-3.8E-3</v>
      </c>
      <c r="R438" s="7">
        <v>-2.23E-2</v>
      </c>
      <c r="S438" s="7">
        <v>-3.3000000000000004E-3</v>
      </c>
      <c r="T438" s="7">
        <v>6.7100000000000007E-2</v>
      </c>
      <c r="U438" s="7">
        <v>-1.34E-2</v>
      </c>
      <c r="V438" s="7">
        <v>4.9100000000000005E-2</v>
      </c>
      <c r="W438" s="7">
        <v>-2.9999999999999997E-4</v>
      </c>
      <c r="X438" s="7">
        <v>-2.5899999999999999E-2</v>
      </c>
      <c r="Y438" s="7">
        <v>-6.0700000000000004E-2</v>
      </c>
      <c r="Z438" s="7">
        <v>-4.5999999999999999E-2</v>
      </c>
      <c r="AA438" s="7">
        <v>-6.6600000000000006E-2</v>
      </c>
      <c r="AB438" s="7">
        <v>-4.99E-2</v>
      </c>
      <c r="AC438" s="7">
        <v>2.6600000000000002E-2</v>
      </c>
      <c r="AD438" s="7">
        <v>-4.3E-3</v>
      </c>
      <c r="AE438" s="7">
        <v>-9.2699999999999991E-2</v>
      </c>
      <c r="AF438" s="7">
        <v>-3.9399999999999998E-2</v>
      </c>
      <c r="AG438" s="7">
        <v>-4.7E-2</v>
      </c>
      <c r="AH438" s="7">
        <v>-3.3700000000000001E-2</v>
      </c>
      <c r="AJ438" s="2">
        <f t="shared" ref="AJ438:BM438" si="687">AVERAGE(E426:E437)</f>
        <v>2.3858333333333332E-2</v>
      </c>
      <c r="AK438" s="2">
        <f t="shared" si="687"/>
        <v>2.4333333333333335E-2</v>
      </c>
      <c r="AL438" s="2">
        <f t="shared" si="687"/>
        <v>4.2983333333333339E-2</v>
      </c>
      <c r="AM438" s="2">
        <f t="shared" si="687"/>
        <v>1.5074999999999998E-2</v>
      </c>
      <c r="AN438" s="2">
        <f t="shared" si="687"/>
        <v>9.2833333333333361E-3</v>
      </c>
      <c r="AO438" s="2">
        <f t="shared" si="687"/>
        <v>2.8450000000000003E-2</v>
      </c>
      <c r="AP438" s="2">
        <f t="shared" si="687"/>
        <v>3.5008333333333343E-2</v>
      </c>
      <c r="AQ438" s="2">
        <f t="shared" si="687"/>
        <v>2.0491666666666665E-2</v>
      </c>
      <c r="AR438" s="2">
        <f t="shared" si="687"/>
        <v>1.4624999999999999E-2</v>
      </c>
      <c r="AS438" s="2">
        <f t="shared" si="687"/>
        <v>2.9391666666666674E-2</v>
      </c>
      <c r="AT438" s="2">
        <f t="shared" si="687"/>
        <v>1.3333333333333336E-2</v>
      </c>
      <c r="AU438" s="2">
        <f t="shared" si="687"/>
        <v>1.1658333333333333E-2</v>
      </c>
      <c r="AV438" s="2">
        <f t="shared" si="687"/>
        <v>1.6075000000000002E-2</v>
      </c>
      <c r="AW438" s="2">
        <f t="shared" si="687"/>
        <v>8.0583333333333323E-3</v>
      </c>
      <c r="AX438" s="2">
        <f t="shared" si="687"/>
        <v>3.2074999999999999E-2</v>
      </c>
      <c r="AY438" s="2">
        <f t="shared" si="687"/>
        <v>9.4166666666666652E-3</v>
      </c>
      <c r="AZ438" s="2">
        <f t="shared" si="687"/>
        <v>9.4666666666666649E-3</v>
      </c>
      <c r="BA438" s="2">
        <f t="shared" si="687"/>
        <v>3.5016666666666675E-2</v>
      </c>
      <c r="BB438" s="2">
        <f t="shared" si="687"/>
        <v>2.0400000000000005E-2</v>
      </c>
      <c r="BC438" s="2">
        <f t="shared" si="687"/>
        <v>2.1325E-2</v>
      </c>
      <c r="BD438" s="2">
        <f t="shared" si="687"/>
        <v>2.3166666666666669E-2</v>
      </c>
      <c r="BE438" s="2">
        <f t="shared" si="687"/>
        <v>8.5416666666666679E-3</v>
      </c>
      <c r="BF438" s="2">
        <f t="shared" si="687"/>
        <v>2.3416666666666665E-2</v>
      </c>
      <c r="BG438" s="2">
        <f t="shared" si="687"/>
        <v>1.0508333333333333E-2</v>
      </c>
      <c r="BH438" s="2">
        <f t="shared" si="687"/>
        <v>1.5566666666666666E-2</v>
      </c>
      <c r="BI438" s="2">
        <f t="shared" si="687"/>
        <v>2.095E-2</v>
      </c>
      <c r="BJ438" s="2">
        <f t="shared" si="687"/>
        <v>3.3058333333333335E-2</v>
      </c>
      <c r="BK438" s="2">
        <f t="shared" si="687"/>
        <v>9.9666666666666671E-3</v>
      </c>
      <c r="BL438" s="2">
        <f t="shared" si="687"/>
        <v>3.2841666666666665E-2</v>
      </c>
      <c r="BM438" s="2">
        <f t="shared" si="687"/>
        <v>2.9050000000000003E-2</v>
      </c>
      <c r="BO438">
        <f t="shared" si="632"/>
        <v>20</v>
      </c>
      <c r="BP438">
        <f t="shared" si="633"/>
        <v>21</v>
      </c>
      <c r="BQ438">
        <f t="shared" si="634"/>
        <v>30</v>
      </c>
      <c r="BR438">
        <f t="shared" si="635"/>
        <v>11</v>
      </c>
      <c r="BS438">
        <f t="shared" si="636"/>
        <v>3</v>
      </c>
      <c r="BT438">
        <f t="shared" si="637"/>
        <v>22</v>
      </c>
      <c r="BU438">
        <f t="shared" si="638"/>
        <v>28</v>
      </c>
      <c r="BV438">
        <f t="shared" si="639"/>
        <v>15</v>
      </c>
      <c r="BW438">
        <f t="shared" si="640"/>
        <v>10</v>
      </c>
      <c r="BX438">
        <f t="shared" si="641"/>
        <v>24</v>
      </c>
      <c r="BY438">
        <f t="shared" si="642"/>
        <v>9</v>
      </c>
      <c r="BZ438">
        <f t="shared" si="643"/>
        <v>8</v>
      </c>
      <c r="CA438">
        <f t="shared" si="644"/>
        <v>13</v>
      </c>
      <c r="CB438">
        <f t="shared" si="645"/>
        <v>1</v>
      </c>
      <c r="CC438">
        <f t="shared" si="646"/>
        <v>25</v>
      </c>
      <c r="CD438">
        <f t="shared" si="647"/>
        <v>4</v>
      </c>
      <c r="CE438">
        <f t="shared" si="648"/>
        <v>5</v>
      </c>
      <c r="CF438">
        <f t="shared" si="649"/>
        <v>29</v>
      </c>
      <c r="CG438">
        <f t="shared" si="650"/>
        <v>14</v>
      </c>
      <c r="CH438">
        <f t="shared" si="651"/>
        <v>17</v>
      </c>
      <c r="CI438">
        <f t="shared" si="652"/>
        <v>18</v>
      </c>
      <c r="CJ438">
        <f t="shared" si="653"/>
        <v>2</v>
      </c>
      <c r="CK438">
        <f t="shared" si="654"/>
        <v>19</v>
      </c>
      <c r="CL438">
        <f t="shared" si="655"/>
        <v>7</v>
      </c>
      <c r="CM438">
        <f t="shared" si="656"/>
        <v>12</v>
      </c>
      <c r="CN438">
        <f t="shared" si="657"/>
        <v>16</v>
      </c>
      <c r="CO438">
        <f t="shared" si="658"/>
        <v>27</v>
      </c>
      <c r="CP438">
        <f t="shared" si="659"/>
        <v>6</v>
      </c>
      <c r="CQ438">
        <f t="shared" si="660"/>
        <v>26</v>
      </c>
      <c r="CR438">
        <f t="shared" si="661"/>
        <v>23</v>
      </c>
      <c r="CU438" s="2">
        <f t="array" ref="CU438">AVERAGE(IF(BO438:CR438&gt;=$CU$8,E438:AH438,""))-$B438</f>
        <v>-3.8326666666666669E-2</v>
      </c>
      <c r="CV438" s="2">
        <f t="array" ref="CV438">AVERAGE(IF(BO438:CR438&lt;=$CV$8,E438:AH438,""))-$B438</f>
        <v>-3.0826666666666665E-2</v>
      </c>
      <c r="CW438" s="2">
        <f t="shared" si="621"/>
        <v>-7.5000000000000032E-3</v>
      </c>
      <c r="CX438" s="2">
        <f t="shared" si="622"/>
        <v>-3.8600000000000002E-2</v>
      </c>
      <c r="CY438" s="2">
        <f t="shared" si="623"/>
        <v>-1.5275000000000004E-2</v>
      </c>
      <c r="CZ438" s="2"/>
      <c r="DA438" s="1">
        <f t="shared" si="624"/>
        <v>10.579931875500968</v>
      </c>
      <c r="DB438" s="1">
        <f t="shared" si="625"/>
        <v>23.142937181487852</v>
      </c>
      <c r="DC438" s="1">
        <f t="shared" si="626"/>
        <v>87.435431326948134</v>
      </c>
      <c r="DD438" s="1">
        <f t="shared" si="627"/>
        <v>10.503057450501704</v>
      </c>
      <c r="DE438" s="3">
        <f t="shared" si="628"/>
        <v>2.0944294642857146</v>
      </c>
    </row>
    <row r="439" spans="1:109" x14ac:dyDescent="0.25">
      <c r="A439">
        <v>196202</v>
      </c>
      <c r="B439" s="10">
        <v>2E-3</v>
      </c>
      <c r="C439" s="11">
        <v>1.7500000000000002E-2</v>
      </c>
      <c r="E439" s="7">
        <v>-5.0000000000000001E-4</v>
      </c>
      <c r="F439" s="7">
        <v>4.7999999999999996E-3</v>
      </c>
      <c r="G439" s="7">
        <v>8.8000000000000005E-3</v>
      </c>
      <c r="H439" s="7">
        <v>-1.83E-2</v>
      </c>
      <c r="I439" s="7">
        <v>-3.3000000000000004E-3</v>
      </c>
      <c r="J439" s="7">
        <v>-8.3000000000000001E-3</v>
      </c>
      <c r="K439" s="7">
        <v>2.53E-2</v>
      </c>
      <c r="L439" s="7">
        <v>3.7499999999999999E-2</v>
      </c>
      <c r="M439" s="7">
        <v>3.5000000000000003E-2</v>
      </c>
      <c r="N439" s="7">
        <v>2.1100000000000001E-2</v>
      </c>
      <c r="O439" s="7">
        <v>1.29E-2</v>
      </c>
      <c r="P439" s="7">
        <v>-8.5000000000000006E-3</v>
      </c>
      <c r="Q439" s="7">
        <v>1.83E-2</v>
      </c>
      <c r="R439" s="7">
        <v>-2.5000000000000001E-3</v>
      </c>
      <c r="S439" s="7">
        <v>-1.26E-2</v>
      </c>
      <c r="T439" s="7">
        <v>-3.1400000000000004E-2</v>
      </c>
      <c r="U439" s="7">
        <v>-3.1099999999999999E-2</v>
      </c>
      <c r="V439" s="7">
        <v>6.6000000000000008E-3</v>
      </c>
      <c r="W439" s="7">
        <v>5.4699999999999999E-2</v>
      </c>
      <c r="X439" s="7">
        <v>2.63E-2</v>
      </c>
      <c r="Y439" s="7">
        <v>4.1100000000000005E-2</v>
      </c>
      <c r="Z439" s="7">
        <v>-1.7299999999999999E-2</v>
      </c>
      <c r="AA439" s="7">
        <v>1.4000000000000002E-3</v>
      </c>
      <c r="AB439" s="7">
        <v>4.0700000000000007E-2</v>
      </c>
      <c r="AC439" s="7">
        <v>5.6000000000000008E-3</v>
      </c>
      <c r="AD439" s="7">
        <v>1.1999999999999999E-3</v>
      </c>
      <c r="AE439" s="7">
        <v>1.7600000000000001E-2</v>
      </c>
      <c r="AF439" s="7">
        <v>-4.0000000000000001E-3</v>
      </c>
      <c r="AG439" s="7">
        <v>3.7700000000000004E-2</v>
      </c>
      <c r="AH439" s="7">
        <v>4.4000000000000004E-2</v>
      </c>
      <c r="AJ439" s="2">
        <f t="shared" ref="AJ439:BM439" si="688">AVERAGE(E427:E438)</f>
        <v>1.4425000000000002E-2</v>
      </c>
      <c r="AK439" s="2">
        <f t="shared" si="688"/>
        <v>1.7200000000000003E-2</v>
      </c>
      <c r="AL439" s="2">
        <f t="shared" si="688"/>
        <v>3.2149999999999998E-2</v>
      </c>
      <c r="AM439" s="2">
        <f t="shared" si="688"/>
        <v>3.6250000000000011E-3</v>
      </c>
      <c r="AN439" s="2">
        <f t="shared" si="688"/>
        <v>-1.4249999999999998E-3</v>
      </c>
      <c r="AO439" s="2">
        <f t="shared" si="688"/>
        <v>1.8749999999999999E-2</v>
      </c>
      <c r="AP439" s="2">
        <f t="shared" si="688"/>
        <v>2.5850000000000001E-2</v>
      </c>
      <c r="AQ439" s="2">
        <f t="shared" si="688"/>
        <v>1.1466666666666667E-2</v>
      </c>
      <c r="AR439" s="2">
        <f t="shared" si="688"/>
        <v>5.3166666666666666E-3</v>
      </c>
      <c r="AS439" s="2">
        <f t="shared" si="688"/>
        <v>2.0575E-2</v>
      </c>
      <c r="AT439" s="2">
        <f t="shared" si="688"/>
        <v>4.0750000000000014E-3</v>
      </c>
      <c r="AU439" s="2">
        <f t="shared" si="688"/>
        <v>1.4416666666666647E-3</v>
      </c>
      <c r="AV439" s="2">
        <f t="shared" si="688"/>
        <v>1.0666666666666665E-2</v>
      </c>
      <c r="AW439" s="2">
        <f t="shared" si="688"/>
        <v>6.541666666666667E-3</v>
      </c>
      <c r="AX439" s="2">
        <f t="shared" si="688"/>
        <v>2.47E-2</v>
      </c>
      <c r="AY439" s="2">
        <f t="shared" si="688"/>
        <v>9.4833333333333332E-3</v>
      </c>
      <c r="AZ439" s="2">
        <f t="shared" si="688"/>
        <v>3.2333333333333346E-3</v>
      </c>
      <c r="BA439" s="2">
        <f t="shared" si="688"/>
        <v>2.9899999999999999E-2</v>
      </c>
      <c r="BB439" s="2">
        <f t="shared" si="688"/>
        <v>1.2266666666666667E-2</v>
      </c>
      <c r="BC439" s="2">
        <f t="shared" si="688"/>
        <v>1.5041666666666667E-2</v>
      </c>
      <c r="BD439" s="2">
        <f t="shared" si="688"/>
        <v>1.1533333333333333E-2</v>
      </c>
      <c r="BE439" s="2">
        <f t="shared" si="688"/>
        <v>9.7500000000000071E-4</v>
      </c>
      <c r="BF439" s="2">
        <f t="shared" si="688"/>
        <v>1.3475000000000001E-2</v>
      </c>
      <c r="BG439" s="2">
        <f t="shared" si="688"/>
        <v>2.4000000000000007E-3</v>
      </c>
      <c r="BH439" s="2">
        <f t="shared" si="688"/>
        <v>1.0783333333333334E-2</v>
      </c>
      <c r="BI439" s="2">
        <f t="shared" si="688"/>
        <v>1.3825000000000002E-2</v>
      </c>
      <c r="BJ439" s="2">
        <f t="shared" si="688"/>
        <v>2.330833333333333E-2</v>
      </c>
      <c r="BK439" s="2">
        <f t="shared" si="688"/>
        <v>3.1249999999999997E-3</v>
      </c>
      <c r="BL439" s="2">
        <f t="shared" si="688"/>
        <v>2.2766666666666668E-2</v>
      </c>
      <c r="BM439" s="2">
        <f t="shared" si="688"/>
        <v>1.9225000000000003E-2</v>
      </c>
      <c r="BO439">
        <f t="shared" si="632"/>
        <v>19</v>
      </c>
      <c r="BP439">
        <f t="shared" si="633"/>
        <v>21</v>
      </c>
      <c r="BQ439">
        <f t="shared" si="634"/>
        <v>30</v>
      </c>
      <c r="BR439">
        <f t="shared" si="635"/>
        <v>7</v>
      </c>
      <c r="BS439">
        <f t="shared" si="636"/>
        <v>1</v>
      </c>
      <c r="BT439">
        <f t="shared" si="637"/>
        <v>22</v>
      </c>
      <c r="BU439">
        <f t="shared" si="638"/>
        <v>28</v>
      </c>
      <c r="BV439">
        <f t="shared" si="639"/>
        <v>14</v>
      </c>
      <c r="BW439">
        <f t="shared" si="640"/>
        <v>9</v>
      </c>
      <c r="BX439">
        <f t="shared" si="641"/>
        <v>24</v>
      </c>
      <c r="BY439">
        <f t="shared" si="642"/>
        <v>8</v>
      </c>
      <c r="BZ439">
        <f t="shared" si="643"/>
        <v>3</v>
      </c>
      <c r="CA439">
        <f t="shared" si="644"/>
        <v>12</v>
      </c>
      <c r="CB439">
        <f t="shared" si="645"/>
        <v>10</v>
      </c>
      <c r="CC439">
        <f t="shared" si="646"/>
        <v>27</v>
      </c>
      <c r="CD439">
        <f t="shared" si="647"/>
        <v>11</v>
      </c>
      <c r="CE439">
        <f t="shared" si="648"/>
        <v>6</v>
      </c>
      <c r="CF439">
        <f t="shared" si="649"/>
        <v>29</v>
      </c>
      <c r="CG439">
        <f t="shared" si="650"/>
        <v>16</v>
      </c>
      <c r="CH439">
        <f t="shared" si="651"/>
        <v>20</v>
      </c>
      <c r="CI439">
        <f t="shared" si="652"/>
        <v>15</v>
      </c>
      <c r="CJ439">
        <f t="shared" si="653"/>
        <v>2</v>
      </c>
      <c r="CK439">
        <f t="shared" si="654"/>
        <v>17</v>
      </c>
      <c r="CL439">
        <f t="shared" si="655"/>
        <v>4</v>
      </c>
      <c r="CM439">
        <f t="shared" si="656"/>
        <v>13</v>
      </c>
      <c r="CN439">
        <f t="shared" si="657"/>
        <v>18</v>
      </c>
      <c r="CO439">
        <f t="shared" si="658"/>
        <v>26</v>
      </c>
      <c r="CP439">
        <f t="shared" si="659"/>
        <v>5</v>
      </c>
      <c r="CQ439">
        <f t="shared" si="660"/>
        <v>25</v>
      </c>
      <c r="CR439">
        <f t="shared" si="661"/>
        <v>23</v>
      </c>
      <c r="CU439" s="2">
        <f t="array" ref="CU439">AVERAGE(IF(BO439:CR439&gt;=$CU$8,E439:AH439,""))-$B439</f>
        <v>1.320666666666667E-2</v>
      </c>
      <c r="CV439" s="2">
        <f t="array" ref="CV439">AVERAGE(IF(BO439:CR439&lt;=$CV$8,E439:AH439,""))-$B439</f>
        <v>2.9799999999999991E-3</v>
      </c>
      <c r="CW439" s="2">
        <f t="shared" si="621"/>
        <v>1.0226666666666672E-2</v>
      </c>
      <c r="CX439" s="2">
        <f t="shared" si="622"/>
        <v>1.7500000000000002E-2</v>
      </c>
      <c r="CY439" s="2">
        <f t="shared" si="623"/>
        <v>1.2045000000000004E-2</v>
      </c>
      <c r="CZ439" s="2"/>
      <c r="DA439" s="1">
        <f t="shared" si="624"/>
        <v>10.709289175898759</v>
      </c>
      <c r="DB439" s="1">
        <f t="shared" si="625"/>
        <v>23.594224456526867</v>
      </c>
      <c r="DC439" s="1">
        <f t="shared" si="626"/>
        <v>88.765032785993256</v>
      </c>
      <c r="DD439" s="1">
        <f t="shared" si="627"/>
        <v>10.555362676605203</v>
      </c>
      <c r="DE439" s="3">
        <f t="shared" si="628"/>
        <v>2.1046561309523812</v>
      </c>
    </row>
    <row r="440" spans="1:109" x14ac:dyDescent="0.25">
      <c r="A440">
        <v>196203</v>
      </c>
      <c r="B440" s="10">
        <v>2E-3</v>
      </c>
      <c r="C440" s="11">
        <v>-6.7000000000000002E-3</v>
      </c>
      <c r="E440" s="7">
        <v>1.18E-2</v>
      </c>
      <c r="F440" s="7">
        <v>-1.4000000000000002E-3</v>
      </c>
      <c r="G440" s="7">
        <v>-6.4699999999999994E-2</v>
      </c>
      <c r="H440" s="7">
        <v>-5.16E-2</v>
      </c>
      <c r="I440" s="7">
        <v>6.0000000000000001E-3</v>
      </c>
      <c r="J440" s="7">
        <v>4.5400000000000003E-2</v>
      </c>
      <c r="K440" s="7">
        <v>-9.300000000000001E-3</v>
      </c>
      <c r="L440" s="7">
        <v>4.0999999999999995E-3</v>
      </c>
      <c r="M440" s="7">
        <v>-2.52E-2</v>
      </c>
      <c r="N440" s="7">
        <v>-5.2000000000000006E-3</v>
      </c>
      <c r="O440" s="7">
        <v>-3.8E-3</v>
      </c>
      <c r="P440" s="7">
        <v>9.4000000000000004E-3</v>
      </c>
      <c r="Q440" s="7">
        <v>-1.6200000000000003E-2</v>
      </c>
      <c r="R440" s="7">
        <v>1.38E-2</v>
      </c>
      <c r="S440" s="7">
        <v>5.6999999999999993E-3</v>
      </c>
      <c r="T440" s="7">
        <v>-3.3399999999999999E-2</v>
      </c>
      <c r="U440" s="7">
        <v>-1.29E-2</v>
      </c>
      <c r="V440" s="7">
        <v>-4.4800000000000006E-2</v>
      </c>
      <c r="W440" s="7">
        <v>-1.5800000000000002E-2</v>
      </c>
      <c r="X440" s="7">
        <v>1.9599999999999999E-2</v>
      </c>
      <c r="Y440" s="7">
        <v>-2.9399999999999999E-2</v>
      </c>
      <c r="Z440" s="7">
        <v>-1.21E-2</v>
      </c>
      <c r="AA440" s="7">
        <v>-5.6000000000000008E-3</v>
      </c>
      <c r="AB440" s="7">
        <v>1.3300000000000001E-2</v>
      </c>
      <c r="AC440" s="7">
        <v>-1.3999999999999999E-2</v>
      </c>
      <c r="AD440" s="7">
        <v>-2.1299999999999999E-2</v>
      </c>
      <c r="AE440" s="7">
        <v>1.17E-2</v>
      </c>
      <c r="AF440" s="7">
        <v>-3.8300000000000001E-2</v>
      </c>
      <c r="AG440" s="7">
        <v>-1.8200000000000001E-2</v>
      </c>
      <c r="AH440" s="7">
        <v>-1.6200000000000003E-2</v>
      </c>
      <c r="AJ440" s="2">
        <f t="shared" ref="AJ440:BM440" si="689">AVERAGE(E428:E439)</f>
        <v>1.0758333333333333E-2</v>
      </c>
      <c r="AK440" s="2">
        <f t="shared" si="689"/>
        <v>1.0716666666666666E-2</v>
      </c>
      <c r="AL440" s="2">
        <f t="shared" si="689"/>
        <v>2.825833333333333E-2</v>
      </c>
      <c r="AM440" s="2">
        <f t="shared" si="689"/>
        <v>-1.6625000000000001E-2</v>
      </c>
      <c r="AN440" s="2">
        <f t="shared" si="689"/>
        <v>-3.6083333333333319E-3</v>
      </c>
      <c r="AO440" s="2">
        <f t="shared" si="689"/>
        <v>1.3025000000000002E-2</v>
      </c>
      <c r="AP440" s="2">
        <f t="shared" si="689"/>
        <v>2.2150000000000006E-2</v>
      </c>
      <c r="AQ440" s="2">
        <f t="shared" si="689"/>
        <v>1.0258333333333333E-2</v>
      </c>
      <c r="AR440" s="2">
        <f t="shared" si="689"/>
        <v>6.3416666666666691E-3</v>
      </c>
      <c r="AS440" s="2">
        <f t="shared" si="689"/>
        <v>1.6558333333333338E-2</v>
      </c>
      <c r="AT440" s="2">
        <f t="shared" si="689"/>
        <v>1.0416666666666675E-3</v>
      </c>
      <c r="AU440" s="2">
        <f t="shared" si="689"/>
        <v>-4.1666666666666666E-3</v>
      </c>
      <c r="AV440" s="2">
        <f t="shared" si="689"/>
        <v>4.5583333333333344E-3</v>
      </c>
      <c r="AW440" s="2">
        <f t="shared" si="689"/>
        <v>6.4583333333333333E-3</v>
      </c>
      <c r="AX440" s="2">
        <f t="shared" si="689"/>
        <v>2.0358333333333329E-2</v>
      </c>
      <c r="AY440" s="2">
        <f t="shared" si="689"/>
        <v>1.7500000000000005E-3</v>
      </c>
      <c r="AZ440" s="2">
        <f t="shared" si="689"/>
        <v>1.9583333333333336E-3</v>
      </c>
      <c r="BA440" s="2">
        <f t="shared" si="689"/>
        <v>2.2633333333333335E-2</v>
      </c>
      <c r="BB440" s="2">
        <f t="shared" si="689"/>
        <v>1.6358333333333332E-2</v>
      </c>
      <c r="BC440" s="2">
        <f t="shared" si="689"/>
        <v>1.4208333333333331E-2</v>
      </c>
      <c r="BD440" s="2">
        <f t="shared" si="689"/>
        <v>1.4333333333333332E-2</v>
      </c>
      <c r="BE440" s="2">
        <f t="shared" si="689"/>
        <v>-7.4999999999999926E-4</v>
      </c>
      <c r="BF440" s="2">
        <f t="shared" si="689"/>
        <v>9.6916666666666679E-3</v>
      </c>
      <c r="BG440" s="2">
        <f t="shared" si="689"/>
        <v>-2.4999999999998981E-5</v>
      </c>
      <c r="BH440" s="2">
        <f t="shared" si="689"/>
        <v>7.5333333333333337E-3</v>
      </c>
      <c r="BI440" s="2">
        <f t="shared" si="689"/>
        <v>1.1016666666666669E-2</v>
      </c>
      <c r="BJ440" s="2">
        <f t="shared" si="689"/>
        <v>2.0724999999999997E-2</v>
      </c>
      <c r="BK440" s="2">
        <f t="shared" si="689"/>
        <v>-4.1833333333333314E-3</v>
      </c>
      <c r="BL440" s="2">
        <f t="shared" si="689"/>
        <v>2.0041666666666669E-2</v>
      </c>
      <c r="BM440" s="2">
        <f t="shared" si="689"/>
        <v>1.7775000000000003E-2</v>
      </c>
      <c r="BO440">
        <f t="shared" si="632"/>
        <v>17</v>
      </c>
      <c r="BP440">
        <f t="shared" si="633"/>
        <v>16</v>
      </c>
      <c r="BQ440">
        <f t="shared" si="634"/>
        <v>30</v>
      </c>
      <c r="BR440">
        <f t="shared" si="635"/>
        <v>1</v>
      </c>
      <c r="BS440">
        <f t="shared" si="636"/>
        <v>4</v>
      </c>
      <c r="BT440">
        <f t="shared" si="637"/>
        <v>19</v>
      </c>
      <c r="BU440">
        <f t="shared" si="638"/>
        <v>28</v>
      </c>
      <c r="BV440">
        <f t="shared" si="639"/>
        <v>15</v>
      </c>
      <c r="BW440">
        <f t="shared" si="640"/>
        <v>11</v>
      </c>
      <c r="BX440">
        <f t="shared" si="641"/>
        <v>23</v>
      </c>
      <c r="BY440">
        <f t="shared" si="642"/>
        <v>7</v>
      </c>
      <c r="BZ440">
        <f t="shared" si="643"/>
        <v>3</v>
      </c>
      <c r="CA440">
        <f t="shared" si="644"/>
        <v>10</v>
      </c>
      <c r="CB440">
        <f t="shared" si="645"/>
        <v>12</v>
      </c>
      <c r="CC440">
        <f t="shared" si="646"/>
        <v>26</v>
      </c>
      <c r="CD440">
        <f t="shared" si="647"/>
        <v>8</v>
      </c>
      <c r="CE440">
        <f t="shared" si="648"/>
        <v>9</v>
      </c>
      <c r="CF440">
        <f t="shared" si="649"/>
        <v>29</v>
      </c>
      <c r="CG440">
        <f t="shared" si="650"/>
        <v>22</v>
      </c>
      <c r="CH440">
        <f t="shared" si="651"/>
        <v>20</v>
      </c>
      <c r="CI440">
        <f t="shared" si="652"/>
        <v>21</v>
      </c>
      <c r="CJ440">
        <f t="shared" si="653"/>
        <v>5</v>
      </c>
      <c r="CK440">
        <f t="shared" si="654"/>
        <v>14</v>
      </c>
      <c r="CL440">
        <f t="shared" si="655"/>
        <v>6</v>
      </c>
      <c r="CM440">
        <f t="shared" si="656"/>
        <v>13</v>
      </c>
      <c r="CN440">
        <f t="shared" si="657"/>
        <v>18</v>
      </c>
      <c r="CO440">
        <f t="shared" si="658"/>
        <v>27</v>
      </c>
      <c r="CP440">
        <f t="shared" si="659"/>
        <v>2</v>
      </c>
      <c r="CQ440">
        <f t="shared" si="660"/>
        <v>25</v>
      </c>
      <c r="CR440">
        <f t="shared" si="661"/>
        <v>24</v>
      </c>
      <c r="CU440" s="2">
        <f t="array" ref="CU440">AVERAGE(IF(BO440:CR440&gt;=$CU$8,E440:AH440,""))-$B440</f>
        <v>-1.0806666666666666E-2</v>
      </c>
      <c r="CV440" s="2">
        <f t="array" ref="CV440">AVERAGE(IF(BO440:CR440&lt;=$CV$8,E440:AH440,""))-$B440</f>
        <v>-1.3099999999999999E-2</v>
      </c>
      <c r="CW440" s="2">
        <f t="shared" si="621"/>
        <v>2.293333333333333E-3</v>
      </c>
      <c r="CX440" s="2">
        <f t="shared" si="622"/>
        <v>-6.7000000000000002E-3</v>
      </c>
      <c r="CY440" s="2">
        <f t="shared" si="623"/>
        <v>4.4999999999999684E-5</v>
      </c>
      <c r="CZ440" s="2"/>
      <c r="DA440" s="1">
        <f t="shared" si="624"/>
        <v>10.755267724093949</v>
      </c>
      <c r="DB440" s="1">
        <f t="shared" si="625"/>
        <v>23.483331601581188</v>
      </c>
      <c r="DC440" s="1">
        <f t="shared" si="626"/>
        <v>87.983308730591276</v>
      </c>
      <c r="DD440" s="1">
        <f t="shared" si="627"/>
        <v>10.438198150894886</v>
      </c>
      <c r="DE440" s="3">
        <f t="shared" si="628"/>
        <v>2.1069494642857145</v>
      </c>
    </row>
    <row r="441" spans="1:109" x14ac:dyDescent="0.25">
      <c r="A441">
        <v>196204</v>
      </c>
      <c r="B441" s="10">
        <v>2.2000000000000001E-3</v>
      </c>
      <c r="C441" s="11">
        <v>-6.5700000000000008E-2</v>
      </c>
      <c r="E441" s="7">
        <v>-4.3700000000000003E-2</v>
      </c>
      <c r="F441" s="7">
        <v>-3.3700000000000001E-2</v>
      </c>
      <c r="G441" s="7">
        <v>-0.12770000000000001</v>
      </c>
      <c r="H441" s="7">
        <v>-0.1081</v>
      </c>
      <c r="I441" s="7">
        <v>-8.5099999999999995E-2</v>
      </c>
      <c r="J441" s="7">
        <v>-6.8400000000000002E-2</v>
      </c>
      <c r="K441" s="7">
        <v>-7.9100000000000004E-2</v>
      </c>
      <c r="L441" s="7">
        <v>-0.1133</v>
      </c>
      <c r="M441" s="7">
        <v>-6.0100000000000001E-2</v>
      </c>
      <c r="N441" s="7">
        <v>-7.2999999999999995E-2</v>
      </c>
      <c r="O441" s="7">
        <v>-7.2499999999999995E-2</v>
      </c>
      <c r="P441" s="7">
        <v>-0.10439999999999999</v>
      </c>
      <c r="Q441" s="7">
        <v>-7.6999999999999999E-2</v>
      </c>
      <c r="R441" s="7">
        <v>-9.9400000000000002E-2</v>
      </c>
      <c r="S441" s="7">
        <v>-6.1699999999999998E-2</v>
      </c>
      <c r="T441" s="7">
        <v>-9.9900000000000003E-2</v>
      </c>
      <c r="U441" s="7">
        <v>-7.51E-2</v>
      </c>
      <c r="V441" s="7">
        <v>-9.8900000000000002E-2</v>
      </c>
      <c r="W441" s="7">
        <v>-3.4700000000000002E-2</v>
      </c>
      <c r="X441" s="7">
        <v>-2.7799999999999998E-2</v>
      </c>
      <c r="Y441" s="7">
        <v>-4.6800000000000001E-2</v>
      </c>
      <c r="Z441" s="7">
        <v>-2.9300000000000003E-2</v>
      </c>
      <c r="AA441" s="7">
        <v>-0.1178</v>
      </c>
      <c r="AB441" s="7">
        <v>-7.7100000000000002E-2</v>
      </c>
      <c r="AC441" s="7">
        <v>-6.0199999999999997E-2</v>
      </c>
      <c r="AD441" s="7">
        <v>-5.6500000000000002E-2</v>
      </c>
      <c r="AE441" s="7">
        <v>-4.41E-2</v>
      </c>
      <c r="AF441" s="7">
        <v>-8.8000000000000009E-2</v>
      </c>
      <c r="AG441" s="7">
        <v>-7.3800000000000004E-2</v>
      </c>
      <c r="AH441" s="7">
        <v>-1.89E-2</v>
      </c>
      <c r="AJ441" s="2">
        <f t="shared" ref="AJ441:BM441" si="690">AVERAGE(E429:E440)</f>
        <v>7.7083333333333335E-3</v>
      </c>
      <c r="AK441" s="2">
        <f t="shared" si="690"/>
        <v>8.3249999999999991E-3</v>
      </c>
      <c r="AL441" s="2">
        <f t="shared" si="690"/>
        <v>1.8033333333333332E-2</v>
      </c>
      <c r="AM441" s="2">
        <f t="shared" si="690"/>
        <v>-2.7083333333333331E-2</v>
      </c>
      <c r="AN441" s="2">
        <f t="shared" si="690"/>
        <v>-7.2499999999999986E-3</v>
      </c>
      <c r="AO441" s="2">
        <f t="shared" si="690"/>
        <v>1.1358333333333331E-2</v>
      </c>
      <c r="AP441" s="2">
        <f t="shared" si="690"/>
        <v>1.811666666666667E-2</v>
      </c>
      <c r="AQ441" s="2">
        <f t="shared" si="690"/>
        <v>7.4333333333333335E-3</v>
      </c>
      <c r="AR441" s="2">
        <f t="shared" si="690"/>
        <v>3.2916666666666671E-3</v>
      </c>
      <c r="AS441" s="2">
        <f t="shared" si="690"/>
        <v>1.1024999999999998E-2</v>
      </c>
      <c r="AT441" s="2">
        <f t="shared" si="690"/>
        <v>-1.5249999999999994E-3</v>
      </c>
      <c r="AU441" s="2">
        <f t="shared" si="690"/>
        <v>-5.0833333333333338E-3</v>
      </c>
      <c r="AV441" s="2">
        <f t="shared" si="690"/>
        <v>1.8083333333333335E-3</v>
      </c>
      <c r="AW441" s="2">
        <f t="shared" si="690"/>
        <v>4.9583333333333328E-3</v>
      </c>
      <c r="AX441" s="2">
        <f t="shared" si="690"/>
        <v>1.8458333333333334E-2</v>
      </c>
      <c r="AY441" s="2">
        <f t="shared" si="690"/>
        <v>-2.3666666666666667E-3</v>
      </c>
      <c r="AZ441" s="2">
        <f t="shared" si="690"/>
        <v>-1.3083333333333326E-3</v>
      </c>
      <c r="BA441" s="2">
        <f t="shared" si="690"/>
        <v>1.9366666666666671E-2</v>
      </c>
      <c r="BB441" s="2">
        <f t="shared" si="690"/>
        <v>1.3816666666666665E-2</v>
      </c>
      <c r="BC441" s="2">
        <f t="shared" si="690"/>
        <v>1.4158333333333334E-2</v>
      </c>
      <c r="BD441" s="2">
        <f t="shared" si="690"/>
        <v>5.6916666666666652E-3</v>
      </c>
      <c r="BE441" s="2">
        <f t="shared" si="690"/>
        <v>-1.7583333333333325E-3</v>
      </c>
      <c r="BF441" s="2">
        <f t="shared" si="690"/>
        <v>7.1333333333333344E-3</v>
      </c>
      <c r="BG441" s="2">
        <f t="shared" si="690"/>
        <v>1.4916666666666678E-3</v>
      </c>
      <c r="BH441" s="2">
        <f t="shared" si="690"/>
        <v>5.45E-3</v>
      </c>
      <c r="BI441" s="2">
        <f t="shared" si="690"/>
        <v>5.2583333333333345E-3</v>
      </c>
      <c r="BJ441" s="2">
        <f t="shared" si="690"/>
        <v>1.6824999999999996E-2</v>
      </c>
      <c r="BK441" s="2">
        <f t="shared" si="690"/>
        <v>-1.0924999999999999E-2</v>
      </c>
      <c r="BL441" s="2">
        <f t="shared" si="690"/>
        <v>1.4641666666666669E-2</v>
      </c>
      <c r="BM441" s="2">
        <f t="shared" si="690"/>
        <v>1.0358333333333334E-2</v>
      </c>
      <c r="BO441">
        <f t="shared" si="632"/>
        <v>18</v>
      </c>
      <c r="BP441">
        <f t="shared" si="633"/>
        <v>19</v>
      </c>
      <c r="BQ441">
        <f t="shared" si="634"/>
        <v>27</v>
      </c>
      <c r="BR441">
        <f t="shared" si="635"/>
        <v>1</v>
      </c>
      <c r="BS441">
        <f t="shared" si="636"/>
        <v>3</v>
      </c>
      <c r="BT441">
        <f t="shared" si="637"/>
        <v>22</v>
      </c>
      <c r="BU441">
        <f t="shared" si="638"/>
        <v>28</v>
      </c>
      <c r="BV441">
        <f t="shared" si="639"/>
        <v>17</v>
      </c>
      <c r="BW441">
        <f t="shared" si="640"/>
        <v>11</v>
      </c>
      <c r="BX441">
        <f t="shared" si="641"/>
        <v>21</v>
      </c>
      <c r="BY441">
        <f t="shared" si="642"/>
        <v>7</v>
      </c>
      <c r="BZ441">
        <f t="shared" si="643"/>
        <v>4</v>
      </c>
      <c r="CA441">
        <f t="shared" si="644"/>
        <v>10</v>
      </c>
      <c r="CB441">
        <f t="shared" si="645"/>
        <v>12</v>
      </c>
      <c r="CC441">
        <f t="shared" si="646"/>
        <v>29</v>
      </c>
      <c r="CD441">
        <f t="shared" si="647"/>
        <v>5</v>
      </c>
      <c r="CE441">
        <f t="shared" si="648"/>
        <v>8</v>
      </c>
      <c r="CF441">
        <f t="shared" si="649"/>
        <v>30</v>
      </c>
      <c r="CG441">
        <f t="shared" si="650"/>
        <v>23</v>
      </c>
      <c r="CH441">
        <f t="shared" si="651"/>
        <v>24</v>
      </c>
      <c r="CI441">
        <f t="shared" si="652"/>
        <v>15</v>
      </c>
      <c r="CJ441">
        <f t="shared" si="653"/>
        <v>6</v>
      </c>
      <c r="CK441">
        <f t="shared" si="654"/>
        <v>16</v>
      </c>
      <c r="CL441">
        <f t="shared" si="655"/>
        <v>9</v>
      </c>
      <c r="CM441">
        <f t="shared" si="656"/>
        <v>14</v>
      </c>
      <c r="CN441">
        <f t="shared" si="657"/>
        <v>13</v>
      </c>
      <c r="CO441">
        <f t="shared" si="658"/>
        <v>26</v>
      </c>
      <c r="CP441">
        <f t="shared" si="659"/>
        <v>2</v>
      </c>
      <c r="CQ441">
        <f t="shared" si="660"/>
        <v>25</v>
      </c>
      <c r="CR441">
        <f t="shared" si="661"/>
        <v>20</v>
      </c>
      <c r="CU441" s="2">
        <f t="array" ref="CU441">AVERAGE(IF(BO441:CR441&gt;=$CU$8,E441:AH441,""))-$B441</f>
        <v>-6.9973333333333318E-2</v>
      </c>
      <c r="CV441" s="2">
        <f t="array" ref="CV441">AVERAGE(IF(BO441:CR441&lt;=$CV$8,E441:AH441,""))-$B441</f>
        <v>-7.8166666666666676E-2</v>
      </c>
      <c r="CW441" s="2">
        <f t="shared" si="621"/>
        <v>8.193333333333358E-3</v>
      </c>
      <c r="CX441" s="2">
        <f t="shared" si="622"/>
        <v>-6.5700000000000008E-2</v>
      </c>
      <c r="CY441" s="2">
        <f t="shared" si="623"/>
        <v>-1.0279999999999984E-2</v>
      </c>
      <c r="CZ441" s="2"/>
      <c r="DA441" s="1">
        <f t="shared" si="624"/>
        <v>10.867050806639698</v>
      </c>
      <c r="DB441" s="1">
        <f t="shared" si="625"/>
        <v>21.992140044880784</v>
      </c>
      <c r="DC441" s="1">
        <f t="shared" si="626"/>
        <v>82.020386620223334</v>
      </c>
      <c r="DD441" s="1">
        <f t="shared" si="627"/>
        <v>9.6452430313652364</v>
      </c>
      <c r="DE441" s="3">
        <f t="shared" si="628"/>
        <v>2.1151427976190478</v>
      </c>
    </row>
    <row r="442" spans="1:109" x14ac:dyDescent="0.25">
      <c r="A442">
        <v>196205</v>
      </c>
      <c r="B442" s="10">
        <v>2.3999999999999998E-3</v>
      </c>
      <c r="C442" s="11">
        <v>-8.7100000000000011E-2</v>
      </c>
      <c r="E442" s="7">
        <v>-0.1101</v>
      </c>
      <c r="F442" s="7">
        <v>-8.8100000000000012E-2</v>
      </c>
      <c r="G442" s="7">
        <v>-0.13900000000000001</v>
      </c>
      <c r="H442" s="7">
        <v>-0.11130000000000001</v>
      </c>
      <c r="I442" s="7">
        <v>-0.1459</v>
      </c>
      <c r="J442" s="7">
        <v>-9.8299999999999998E-2</v>
      </c>
      <c r="K442" s="7">
        <v>-9.7899999999999987E-2</v>
      </c>
      <c r="L442" s="7">
        <v>-0.10779999999999999</v>
      </c>
      <c r="M442" s="7">
        <v>-8.0100000000000005E-2</v>
      </c>
      <c r="N442" s="7">
        <v>-7.2499999999999995E-2</v>
      </c>
      <c r="O442" s="7">
        <v>-8.77E-2</v>
      </c>
      <c r="P442" s="7">
        <v>-7.1900000000000006E-2</v>
      </c>
      <c r="Q442" s="7">
        <v>-7.9000000000000001E-2</v>
      </c>
      <c r="R442" s="7">
        <v>-8.5199999999999998E-2</v>
      </c>
      <c r="S442" s="7">
        <v>-4.7199999999999999E-2</v>
      </c>
      <c r="T442" s="7">
        <v>-5.3400000000000003E-2</v>
      </c>
      <c r="U442" s="7">
        <v>-4.4000000000000004E-2</v>
      </c>
      <c r="V442" s="7">
        <v>-9.6999999999999989E-2</v>
      </c>
      <c r="W442" s="7">
        <v>-4.87E-2</v>
      </c>
      <c r="X442" s="7">
        <v>-0.10460000000000001</v>
      </c>
      <c r="Y442" s="7">
        <v>-7.1300000000000002E-2</v>
      </c>
      <c r="Z442" s="7">
        <v>-0.1072</v>
      </c>
      <c r="AA442" s="7">
        <v>-0.1295</v>
      </c>
      <c r="AB442" s="7">
        <v>-0.10800000000000001</v>
      </c>
      <c r="AC442" s="7">
        <v>-4.7300000000000009E-2</v>
      </c>
      <c r="AD442" s="7">
        <v>-0.11070000000000001</v>
      </c>
      <c r="AE442" s="7">
        <v>-9.0700000000000003E-2</v>
      </c>
      <c r="AF442" s="7">
        <v>-7.1500000000000008E-2</v>
      </c>
      <c r="AG442" s="7">
        <v>-9.7799999999999998E-2</v>
      </c>
      <c r="AH442" s="7">
        <v>-0.1159</v>
      </c>
      <c r="AJ442" s="2">
        <f t="shared" ref="AJ442:BM442" si="691">AVERAGE(E430:E441)</f>
        <v>5.0833333333333321E-3</v>
      </c>
      <c r="AK442" s="2">
        <f t="shared" si="691"/>
        <v>4.1749999999999999E-3</v>
      </c>
      <c r="AL442" s="2">
        <f t="shared" si="691"/>
        <v>7.4416666666666633E-3</v>
      </c>
      <c r="AM442" s="2">
        <f t="shared" si="691"/>
        <v>-3.4391666666666661E-2</v>
      </c>
      <c r="AN442" s="2">
        <f t="shared" si="691"/>
        <v>-9.1749999999999974E-3</v>
      </c>
      <c r="AO442" s="2">
        <f t="shared" si="691"/>
        <v>3.2999999999999987E-3</v>
      </c>
      <c r="AP442" s="2">
        <f t="shared" si="691"/>
        <v>9.0583333333333332E-3</v>
      </c>
      <c r="AQ442" s="2">
        <f t="shared" si="691"/>
        <v>-1.7583333333333329E-3</v>
      </c>
      <c r="AR442" s="2">
        <f t="shared" si="691"/>
        <v>-6.2499999999999936E-4</v>
      </c>
      <c r="AS442" s="2">
        <f t="shared" si="691"/>
        <v>9.2250000000000006E-3</v>
      </c>
      <c r="AT442" s="2">
        <f t="shared" si="691"/>
        <v>-4.7833333333333321E-3</v>
      </c>
      <c r="AU442" s="2">
        <f t="shared" si="691"/>
        <v>-1.2591666666666668E-2</v>
      </c>
      <c r="AV442" s="2">
        <f t="shared" si="691"/>
        <v>-2.8083333333333328E-3</v>
      </c>
      <c r="AW442" s="2">
        <f t="shared" si="691"/>
        <v>-1.3583333333333329E-3</v>
      </c>
      <c r="AX442" s="2">
        <f t="shared" si="691"/>
        <v>1.5283333333333335E-2</v>
      </c>
      <c r="AY442" s="2">
        <f t="shared" si="691"/>
        <v>-1.2475E-2</v>
      </c>
      <c r="AZ442" s="2">
        <f t="shared" si="691"/>
        <v>-8.5166666666666654E-3</v>
      </c>
      <c r="BA442" s="2">
        <f t="shared" si="691"/>
        <v>1.0558333333333336E-2</v>
      </c>
      <c r="BB442" s="2">
        <f t="shared" si="691"/>
        <v>6.891666666666664E-3</v>
      </c>
      <c r="BC442" s="2">
        <f t="shared" si="691"/>
        <v>1.0291666666666666E-2</v>
      </c>
      <c r="BD442" s="2">
        <f t="shared" si="691"/>
        <v>1.1249999999999982E-3</v>
      </c>
      <c r="BE442" s="2">
        <f t="shared" si="691"/>
        <v>-4.2416666666666662E-3</v>
      </c>
      <c r="BF442" s="2">
        <f t="shared" si="691"/>
        <v>-4.6499999999999988E-3</v>
      </c>
      <c r="BG442" s="2">
        <f t="shared" si="691"/>
        <v>-4.7583333333333323E-3</v>
      </c>
      <c r="BH442" s="2">
        <f t="shared" si="691"/>
        <v>1.5500000000000021E-3</v>
      </c>
      <c r="BI442" s="2">
        <f t="shared" si="691"/>
        <v>-2.2000000000000006E-3</v>
      </c>
      <c r="BJ442" s="2">
        <f t="shared" si="691"/>
        <v>1.2758333333333332E-2</v>
      </c>
      <c r="BK442" s="2">
        <f t="shared" si="691"/>
        <v>-2.1925E-2</v>
      </c>
      <c r="BL442" s="2">
        <f t="shared" si="691"/>
        <v>7.1916666666666683E-3</v>
      </c>
      <c r="BM442" s="2">
        <f t="shared" si="691"/>
        <v>1.1708333333333334E-2</v>
      </c>
      <c r="BO442">
        <f t="shared" si="632"/>
        <v>20</v>
      </c>
      <c r="BP442">
        <f t="shared" si="633"/>
        <v>19</v>
      </c>
      <c r="BQ442">
        <f t="shared" si="634"/>
        <v>23</v>
      </c>
      <c r="BR442">
        <f t="shared" si="635"/>
        <v>1</v>
      </c>
      <c r="BS442">
        <f t="shared" si="636"/>
        <v>5</v>
      </c>
      <c r="BT442">
        <f t="shared" si="637"/>
        <v>18</v>
      </c>
      <c r="BU442">
        <f t="shared" si="638"/>
        <v>24</v>
      </c>
      <c r="BV442">
        <f t="shared" si="639"/>
        <v>13</v>
      </c>
      <c r="BW442">
        <f t="shared" si="640"/>
        <v>15</v>
      </c>
      <c r="BX442">
        <f t="shared" si="641"/>
        <v>25</v>
      </c>
      <c r="BY442">
        <f t="shared" si="642"/>
        <v>7</v>
      </c>
      <c r="BZ442">
        <f t="shared" si="643"/>
        <v>3</v>
      </c>
      <c r="CA442">
        <f t="shared" si="644"/>
        <v>11</v>
      </c>
      <c r="CB442">
        <f t="shared" si="645"/>
        <v>14</v>
      </c>
      <c r="CC442">
        <f t="shared" si="646"/>
        <v>30</v>
      </c>
      <c r="CD442">
        <f t="shared" si="647"/>
        <v>4</v>
      </c>
      <c r="CE442">
        <f t="shared" si="648"/>
        <v>6</v>
      </c>
      <c r="CF442">
        <f t="shared" si="649"/>
        <v>27</v>
      </c>
      <c r="CG442">
        <f t="shared" si="650"/>
        <v>21</v>
      </c>
      <c r="CH442">
        <f t="shared" si="651"/>
        <v>26</v>
      </c>
      <c r="CI442">
        <f t="shared" si="652"/>
        <v>16</v>
      </c>
      <c r="CJ442">
        <f t="shared" si="653"/>
        <v>10</v>
      </c>
      <c r="CK442">
        <f t="shared" si="654"/>
        <v>9</v>
      </c>
      <c r="CL442">
        <f t="shared" si="655"/>
        <v>8</v>
      </c>
      <c r="CM442">
        <f t="shared" si="656"/>
        <v>17</v>
      </c>
      <c r="CN442">
        <f t="shared" si="657"/>
        <v>12</v>
      </c>
      <c r="CO442">
        <f t="shared" si="658"/>
        <v>29</v>
      </c>
      <c r="CP442">
        <f t="shared" si="659"/>
        <v>2</v>
      </c>
      <c r="CQ442">
        <f t="shared" si="660"/>
        <v>22</v>
      </c>
      <c r="CR442">
        <f t="shared" si="661"/>
        <v>28</v>
      </c>
      <c r="CU442" s="2">
        <f t="array" ref="CU442">AVERAGE(IF(BO442:CR442&gt;=$CU$8,E442:AH442,""))-$B442</f>
        <v>-9.0826666666666667E-2</v>
      </c>
      <c r="CV442" s="2">
        <f t="array" ref="CV442">AVERAGE(IF(BO442:CR442&lt;=$CV$8,E442:AH442,""))-$B442</f>
        <v>-9.5280000000000017E-2</v>
      </c>
      <c r="CW442" s="2">
        <f t="shared" si="621"/>
        <v>4.4533333333333508E-3</v>
      </c>
      <c r="CX442" s="2">
        <f t="shared" si="622"/>
        <v>-8.7100000000000011E-2</v>
      </c>
      <c r="CY442" s="2">
        <f t="shared" si="623"/>
        <v>-1.843499999999999E-2</v>
      </c>
      <c r="CZ442" s="2"/>
      <c r="DA442" s="1">
        <f t="shared" si="624"/>
        <v>10.941526328167869</v>
      </c>
      <c r="DB442" s="1">
        <f t="shared" si="625"/>
        <v>20.129405783079381</v>
      </c>
      <c r="DC442" s="1">
        <f t="shared" si="626"/>
        <v>74.767597232685716</v>
      </c>
      <c r="DD442" s="1">
        <f t="shared" si="627"/>
        <v>8.7493928586120333</v>
      </c>
      <c r="DE442" s="3">
        <f t="shared" si="628"/>
        <v>2.119596130952381</v>
      </c>
    </row>
    <row r="443" spans="1:109" x14ac:dyDescent="0.25">
      <c r="A443">
        <v>196206</v>
      </c>
      <c r="B443" s="10">
        <v>2E-3</v>
      </c>
      <c r="C443" s="11">
        <v>-8.4600000000000009E-2</v>
      </c>
      <c r="E443" s="7">
        <v>-8.5500000000000007E-2</v>
      </c>
      <c r="F443" s="7">
        <v>-5.9699999999999996E-2</v>
      </c>
      <c r="G443" s="7">
        <v>-8.1300000000000011E-2</v>
      </c>
      <c r="H443" s="7">
        <v>-0.15570000000000001</v>
      </c>
      <c r="I443" s="7">
        <v>-0.16309999999999999</v>
      </c>
      <c r="J443" s="7">
        <v>-0.12150000000000001</v>
      </c>
      <c r="K443" s="7">
        <v>-8.5800000000000001E-2</v>
      </c>
      <c r="L443" s="7">
        <v>-0.12890000000000001</v>
      </c>
      <c r="M443" s="7">
        <v>-8.48E-2</v>
      </c>
      <c r="N443" s="7">
        <v>-4.2599999999999999E-2</v>
      </c>
      <c r="O443" s="7">
        <v>-0.1116</v>
      </c>
      <c r="P443" s="7">
        <v>-0.1</v>
      </c>
      <c r="Q443" s="7">
        <v>-8.1799999999999998E-2</v>
      </c>
      <c r="R443" s="7">
        <v>-0.10400000000000001</v>
      </c>
      <c r="S443" s="7">
        <v>-6.6500000000000004E-2</v>
      </c>
      <c r="T443" s="7">
        <v>-7.2400000000000006E-2</v>
      </c>
      <c r="U443" s="7">
        <v>-4.0800000000000003E-2</v>
      </c>
      <c r="V443" s="7">
        <v>-6.9599999999999995E-2</v>
      </c>
      <c r="W443" s="7">
        <v>-4.8099999999999997E-2</v>
      </c>
      <c r="X443" s="7">
        <v>-5.1100000000000007E-2</v>
      </c>
      <c r="Y443" s="7">
        <v>-8.5199999999999998E-2</v>
      </c>
      <c r="Z443" s="7">
        <v>-0.129</v>
      </c>
      <c r="AA443" s="7">
        <v>-0.12390000000000001</v>
      </c>
      <c r="AB443" s="7">
        <v>-9.4200000000000006E-2</v>
      </c>
      <c r="AC443" s="7">
        <v>-7.4900000000000008E-2</v>
      </c>
      <c r="AD443" s="7">
        <v>-0.10880000000000001</v>
      </c>
      <c r="AE443" s="7">
        <v>-0.10199999999999999</v>
      </c>
      <c r="AF443" s="7">
        <v>-0.12820000000000001</v>
      </c>
      <c r="AG443" s="7">
        <v>-0.1086</v>
      </c>
      <c r="AH443" s="7">
        <v>-0.14070000000000002</v>
      </c>
      <c r="AJ443" s="2">
        <f t="shared" ref="AJ443:BM443" si="692">AVERAGE(E431:E442)</f>
        <v>-7.7416666666666701E-3</v>
      </c>
      <c r="AK443" s="2">
        <f t="shared" si="692"/>
        <v>-7.7250000000000001E-3</v>
      </c>
      <c r="AL443" s="2">
        <f t="shared" si="692"/>
        <v>-7.1083333333333346E-3</v>
      </c>
      <c r="AM443" s="2">
        <f t="shared" si="692"/>
        <v>-4.0566666666666674E-2</v>
      </c>
      <c r="AN443" s="2">
        <f t="shared" si="692"/>
        <v>-2.3741666666666664E-2</v>
      </c>
      <c r="AO443" s="2">
        <f t="shared" si="692"/>
        <v>-5.0333333333333332E-3</v>
      </c>
      <c r="AP443" s="2">
        <f t="shared" si="692"/>
        <v>-5.1666666666666658E-3</v>
      </c>
      <c r="AQ443" s="2">
        <f t="shared" si="692"/>
        <v>-1.2641666666666664E-2</v>
      </c>
      <c r="AR443" s="2">
        <f t="shared" si="692"/>
        <v>-1.2041666666666666E-2</v>
      </c>
      <c r="AS443" s="2">
        <f t="shared" si="692"/>
        <v>-1.5166666666666685E-3</v>
      </c>
      <c r="AT443" s="2">
        <f t="shared" si="692"/>
        <v>-1.3999999999999999E-2</v>
      </c>
      <c r="AU443" s="2">
        <f t="shared" si="692"/>
        <v>-2.3633333333333336E-2</v>
      </c>
      <c r="AV443" s="2">
        <f t="shared" si="692"/>
        <v>-1.3391666666666668E-2</v>
      </c>
      <c r="AW443" s="2">
        <f t="shared" si="692"/>
        <v>-1.2333333333333335E-2</v>
      </c>
      <c r="AX443" s="2">
        <f t="shared" si="692"/>
        <v>8.4250000000000002E-3</v>
      </c>
      <c r="AY443" s="2">
        <f t="shared" si="692"/>
        <v>-1.8791666666666668E-2</v>
      </c>
      <c r="AZ443" s="2">
        <f t="shared" si="692"/>
        <v>-1.9383333333333332E-2</v>
      </c>
      <c r="BA443" s="2">
        <f t="shared" si="692"/>
        <v>-4.0416666666666656E-3</v>
      </c>
      <c r="BB443" s="2">
        <f t="shared" si="692"/>
        <v>2.8333333333333305E-3</v>
      </c>
      <c r="BC443" s="2">
        <f t="shared" si="692"/>
        <v>-4.1666666666666821E-4</v>
      </c>
      <c r="BD443" s="2">
        <f t="shared" si="692"/>
        <v>-3.9500000000000004E-3</v>
      </c>
      <c r="BE443" s="2">
        <f t="shared" si="692"/>
        <v>-1.2741666666666667E-2</v>
      </c>
      <c r="BF443" s="2">
        <f t="shared" si="692"/>
        <v>-1.6883333333333334E-2</v>
      </c>
      <c r="BG443" s="2">
        <f t="shared" si="692"/>
        <v>-1.5058333333333333E-2</v>
      </c>
      <c r="BH443" s="2">
        <f t="shared" si="692"/>
        <v>-6.5833333333333334E-3</v>
      </c>
      <c r="BI443" s="2">
        <f t="shared" si="692"/>
        <v>-1.1591666666666667E-2</v>
      </c>
      <c r="BJ443" s="2">
        <f t="shared" si="692"/>
        <v>1.6583333333333335E-3</v>
      </c>
      <c r="BK443" s="2">
        <f t="shared" si="692"/>
        <v>-2.6450000000000001E-2</v>
      </c>
      <c r="BL443" s="2">
        <f t="shared" si="692"/>
        <v>-4.2833333333333334E-3</v>
      </c>
      <c r="BM443" s="2">
        <f t="shared" si="692"/>
        <v>-8.6666666666666717E-4</v>
      </c>
      <c r="BO443">
        <f t="shared" si="632"/>
        <v>16</v>
      </c>
      <c r="BP443">
        <f t="shared" si="633"/>
        <v>17</v>
      </c>
      <c r="BQ443">
        <f t="shared" si="634"/>
        <v>18</v>
      </c>
      <c r="BR443">
        <f t="shared" si="635"/>
        <v>1</v>
      </c>
      <c r="BS443">
        <f t="shared" si="636"/>
        <v>3</v>
      </c>
      <c r="BT443">
        <f t="shared" si="637"/>
        <v>21</v>
      </c>
      <c r="BU443">
        <f t="shared" si="638"/>
        <v>20</v>
      </c>
      <c r="BV443">
        <f t="shared" si="639"/>
        <v>12</v>
      </c>
      <c r="BW443">
        <f t="shared" si="640"/>
        <v>14</v>
      </c>
      <c r="BX443">
        <f t="shared" si="641"/>
        <v>25</v>
      </c>
      <c r="BY443">
        <f t="shared" si="642"/>
        <v>9</v>
      </c>
      <c r="BZ443">
        <f t="shared" si="643"/>
        <v>4</v>
      </c>
      <c r="CA443">
        <f t="shared" si="644"/>
        <v>10</v>
      </c>
      <c r="CB443">
        <f t="shared" si="645"/>
        <v>13</v>
      </c>
      <c r="CC443">
        <f t="shared" si="646"/>
        <v>30</v>
      </c>
      <c r="CD443">
        <f t="shared" si="647"/>
        <v>6</v>
      </c>
      <c r="CE443">
        <f t="shared" si="648"/>
        <v>5</v>
      </c>
      <c r="CF443">
        <f t="shared" si="649"/>
        <v>23</v>
      </c>
      <c r="CG443">
        <f t="shared" si="650"/>
        <v>29</v>
      </c>
      <c r="CH443">
        <f t="shared" si="651"/>
        <v>27</v>
      </c>
      <c r="CI443">
        <f t="shared" si="652"/>
        <v>24</v>
      </c>
      <c r="CJ443">
        <f t="shared" si="653"/>
        <v>11</v>
      </c>
      <c r="CK443">
        <f t="shared" si="654"/>
        <v>7</v>
      </c>
      <c r="CL443">
        <f t="shared" si="655"/>
        <v>8</v>
      </c>
      <c r="CM443">
        <f t="shared" si="656"/>
        <v>19</v>
      </c>
      <c r="CN443">
        <f t="shared" si="657"/>
        <v>15</v>
      </c>
      <c r="CO443">
        <f t="shared" si="658"/>
        <v>28</v>
      </c>
      <c r="CP443">
        <f t="shared" si="659"/>
        <v>2</v>
      </c>
      <c r="CQ443">
        <f t="shared" si="660"/>
        <v>22</v>
      </c>
      <c r="CR443">
        <f t="shared" si="661"/>
        <v>26</v>
      </c>
      <c r="CU443" s="2">
        <f t="array" ref="CU443">AVERAGE(IF(BO443:CR443&gt;=$CU$8,E443:AH443,""))-$B443</f>
        <v>-8.3540000000000003E-2</v>
      </c>
      <c r="CV443" s="2">
        <f t="array" ref="CV443">AVERAGE(IF(BO443:CR443&lt;=$CV$8,E443:AH443,""))-$B443</f>
        <v>-0.11047999999999999</v>
      </c>
      <c r="CW443" s="2">
        <f t="shared" si="621"/>
        <v>2.6939999999999992E-2</v>
      </c>
      <c r="CX443" s="2">
        <f t="shared" si="622"/>
        <v>-8.4600000000000009E-2</v>
      </c>
      <c r="CY443" s="2">
        <f t="shared" si="623"/>
        <v>-9.4500000000000833E-4</v>
      </c>
      <c r="CZ443" s="2"/>
      <c r="DA443" s="1">
        <f t="shared" si="624"/>
        <v>11.258174100105046</v>
      </c>
      <c r="DB443" s="1">
        <f t="shared" si="625"/>
        <v>18.466716865397025</v>
      </c>
      <c r="DC443" s="1">
        <f t="shared" si="626"/>
        <v>68.671047354332529</v>
      </c>
      <c r="DD443" s="1">
        <f t="shared" si="627"/>
        <v>7.8002587213097998</v>
      </c>
      <c r="DE443" s="3">
        <f t="shared" si="628"/>
        <v>2.1465361309523812</v>
      </c>
    </row>
    <row r="444" spans="1:109" x14ac:dyDescent="0.25">
      <c r="A444">
        <v>196207</v>
      </c>
      <c r="B444" s="10">
        <v>2.7000000000000001E-3</v>
      </c>
      <c r="C444" s="11">
        <v>6.2800000000000009E-2</v>
      </c>
      <c r="E444" s="7">
        <v>7.2099999999999997E-2</v>
      </c>
      <c r="F444" s="7">
        <v>2.8999999999999998E-2</v>
      </c>
      <c r="G444" s="7">
        <v>9.5999999999999992E-3</v>
      </c>
      <c r="H444" s="7">
        <v>-2.3599999999999999E-2</v>
      </c>
      <c r="I444" s="7">
        <v>6.6600000000000006E-2</v>
      </c>
      <c r="J444" s="7">
        <v>0.10160000000000001</v>
      </c>
      <c r="K444" s="7">
        <v>8.1600000000000006E-2</v>
      </c>
      <c r="L444" s="7">
        <v>7.7800000000000008E-2</v>
      </c>
      <c r="M444" s="7">
        <v>6.59E-2</v>
      </c>
      <c r="N444" s="7">
        <v>5.7200000000000001E-2</v>
      </c>
      <c r="O444" s="7">
        <v>5.6399999999999999E-2</v>
      </c>
      <c r="P444" s="7">
        <v>3.2300000000000002E-2</v>
      </c>
      <c r="Q444" s="7">
        <v>4.3099999999999999E-2</v>
      </c>
      <c r="R444" s="7">
        <v>9.7300000000000011E-2</v>
      </c>
      <c r="S444" s="7">
        <v>6.7699999999999996E-2</v>
      </c>
      <c r="T444" s="7">
        <v>9.6300000000000011E-2</v>
      </c>
      <c r="U444" s="7">
        <v>3.2599999999999997E-2</v>
      </c>
      <c r="V444" s="7">
        <v>0.1052</v>
      </c>
      <c r="W444" s="7">
        <v>4.7899999999999998E-2</v>
      </c>
      <c r="X444" s="7">
        <v>7.4400000000000008E-2</v>
      </c>
      <c r="Y444" s="7">
        <v>7.2300000000000003E-2</v>
      </c>
      <c r="Z444" s="7">
        <v>0.107</v>
      </c>
      <c r="AA444" s="7">
        <v>0.1241</v>
      </c>
      <c r="AB444" s="7">
        <v>3.6200000000000003E-2</v>
      </c>
      <c r="AC444" s="7">
        <v>3.4799999999999998E-2</v>
      </c>
      <c r="AD444" s="7">
        <v>5.4199999999999998E-2</v>
      </c>
      <c r="AE444" s="7">
        <v>4.3299999999999998E-2</v>
      </c>
      <c r="AF444" s="7">
        <v>5.2000000000000005E-2</v>
      </c>
      <c r="AG444" s="7">
        <v>8.43E-2</v>
      </c>
      <c r="AH444" s="7">
        <v>9.0299999999999991E-2</v>
      </c>
      <c r="AJ444" s="2">
        <f t="shared" ref="AJ444:BM444" si="693">AVERAGE(E432:E443)</f>
        <v>-1.3225000000000001E-2</v>
      </c>
      <c r="AK444" s="2">
        <f t="shared" si="693"/>
        <v>-1.0300000000000002E-2</v>
      </c>
      <c r="AL444" s="2">
        <f t="shared" si="693"/>
        <v>-1.7358333333333333E-2</v>
      </c>
      <c r="AM444" s="2">
        <f t="shared" si="693"/>
        <v>-4.8825000000000007E-2</v>
      </c>
      <c r="AN444" s="2">
        <f t="shared" si="693"/>
        <v>-3.4291666666666665E-2</v>
      </c>
      <c r="AO444" s="2">
        <f t="shared" si="693"/>
        <v>-1.8175E-2</v>
      </c>
      <c r="AP444" s="2">
        <f t="shared" si="693"/>
        <v>-8.3166666666666649E-3</v>
      </c>
      <c r="AQ444" s="2">
        <f t="shared" si="693"/>
        <v>-2.0566666666666667E-2</v>
      </c>
      <c r="AR444" s="2">
        <f t="shared" si="693"/>
        <v>-1.8166666666666664E-2</v>
      </c>
      <c r="AS444" s="2">
        <f t="shared" si="693"/>
        <v>-2.4333333333333312E-3</v>
      </c>
      <c r="AT444" s="2">
        <f t="shared" si="693"/>
        <v>-2.1008333333333334E-2</v>
      </c>
      <c r="AU444" s="2">
        <f t="shared" si="693"/>
        <v>-2.5758333333333338E-2</v>
      </c>
      <c r="AV444" s="2">
        <f t="shared" si="693"/>
        <v>-1.7758333333333334E-2</v>
      </c>
      <c r="AW444" s="2">
        <f t="shared" si="693"/>
        <v>-1.7908333333333335E-2</v>
      </c>
      <c r="AX444" s="2">
        <f t="shared" si="693"/>
        <v>3.4583333333333341E-3</v>
      </c>
      <c r="AY444" s="2">
        <f t="shared" si="693"/>
        <v>-2.2183333333333333E-2</v>
      </c>
      <c r="AZ444" s="2">
        <f t="shared" si="693"/>
        <v>-1.7983333333333334E-2</v>
      </c>
      <c r="BA444" s="2">
        <f t="shared" si="693"/>
        <v>-6.3333333333333297E-3</v>
      </c>
      <c r="BB444" s="2">
        <f t="shared" si="693"/>
        <v>2.1749999999999994E-3</v>
      </c>
      <c r="BC444" s="2">
        <f t="shared" si="693"/>
        <v>-3.1166666666666691E-3</v>
      </c>
      <c r="BD444" s="2">
        <f t="shared" si="693"/>
        <v>-7.7249999999999984E-3</v>
      </c>
      <c r="BE444" s="2">
        <f t="shared" si="693"/>
        <v>-2.3766666666666669E-2</v>
      </c>
      <c r="BF444" s="2">
        <f t="shared" si="693"/>
        <v>-2.4608333333333333E-2</v>
      </c>
      <c r="BG444" s="2">
        <f t="shared" si="693"/>
        <v>-1.9358333333333335E-2</v>
      </c>
      <c r="BH444" s="2">
        <f t="shared" si="693"/>
        <v>-9.3500000000000024E-3</v>
      </c>
      <c r="BI444" s="2">
        <f t="shared" si="693"/>
        <v>-1.6700000000000003E-2</v>
      </c>
      <c r="BJ444" s="2">
        <f t="shared" si="693"/>
        <v>-7.6166666666666666E-3</v>
      </c>
      <c r="BK444" s="2">
        <f t="shared" si="693"/>
        <v>-3.2608333333333329E-2</v>
      </c>
      <c r="BL444" s="2">
        <f t="shared" si="693"/>
        <v>-1.1199999999999996E-2</v>
      </c>
      <c r="BM444" s="2">
        <f t="shared" si="693"/>
        <v>-1.3066666666666666E-2</v>
      </c>
      <c r="BO444">
        <f t="shared" si="632"/>
        <v>18</v>
      </c>
      <c r="BP444">
        <f t="shared" si="633"/>
        <v>21</v>
      </c>
      <c r="BQ444">
        <f t="shared" si="634"/>
        <v>16</v>
      </c>
      <c r="BR444">
        <f t="shared" si="635"/>
        <v>1</v>
      </c>
      <c r="BS444">
        <f t="shared" si="636"/>
        <v>2</v>
      </c>
      <c r="BT444">
        <f t="shared" si="637"/>
        <v>11</v>
      </c>
      <c r="BU444">
        <f t="shared" si="638"/>
        <v>23</v>
      </c>
      <c r="BV444">
        <f t="shared" si="639"/>
        <v>9</v>
      </c>
      <c r="BW444">
        <f t="shared" si="640"/>
        <v>12</v>
      </c>
      <c r="BX444">
        <f t="shared" si="641"/>
        <v>28</v>
      </c>
      <c r="BY444">
        <f t="shared" si="642"/>
        <v>8</v>
      </c>
      <c r="BZ444">
        <f t="shared" si="643"/>
        <v>4</v>
      </c>
      <c r="CA444">
        <f t="shared" si="644"/>
        <v>15</v>
      </c>
      <c r="CB444">
        <f t="shared" si="645"/>
        <v>14</v>
      </c>
      <c r="CC444">
        <f t="shared" si="646"/>
        <v>30</v>
      </c>
      <c r="CD444">
        <f t="shared" si="647"/>
        <v>7</v>
      </c>
      <c r="CE444">
        <f t="shared" si="648"/>
        <v>13</v>
      </c>
      <c r="CF444">
        <f t="shared" si="649"/>
        <v>26</v>
      </c>
      <c r="CG444">
        <f t="shared" si="650"/>
        <v>29</v>
      </c>
      <c r="CH444">
        <f t="shared" si="651"/>
        <v>27</v>
      </c>
      <c r="CI444">
        <f t="shared" si="652"/>
        <v>24</v>
      </c>
      <c r="CJ444">
        <f t="shared" si="653"/>
        <v>6</v>
      </c>
      <c r="CK444">
        <f t="shared" si="654"/>
        <v>5</v>
      </c>
      <c r="CL444">
        <f t="shared" si="655"/>
        <v>10</v>
      </c>
      <c r="CM444">
        <f t="shared" si="656"/>
        <v>22</v>
      </c>
      <c r="CN444">
        <f t="shared" si="657"/>
        <v>17</v>
      </c>
      <c r="CO444">
        <f t="shared" si="658"/>
        <v>25</v>
      </c>
      <c r="CP444">
        <f t="shared" si="659"/>
        <v>3</v>
      </c>
      <c r="CQ444">
        <f t="shared" si="660"/>
        <v>20</v>
      </c>
      <c r="CR444">
        <f t="shared" si="661"/>
        <v>19</v>
      </c>
      <c r="CU444" s="2">
        <f t="array" ref="CU444">AVERAGE(IF(BO444:CR444&gt;=$CU$8,E444:AH444,""))-$B444</f>
        <v>5.8893333333333325E-2</v>
      </c>
      <c r="CV444" s="2">
        <f t="array" ref="CV444">AVERAGE(IF(BO444:CR444&lt;=$CV$8,E444:AH444,""))-$B444</f>
        <v>6.1673333333333337E-2</v>
      </c>
      <c r="CW444" s="2">
        <f t="shared" si="621"/>
        <v>-2.7800000000000116E-3</v>
      </c>
      <c r="CX444" s="2">
        <f t="shared" si="622"/>
        <v>6.2800000000000009E-2</v>
      </c>
      <c r="CY444" s="2">
        <f t="shared" si="623"/>
        <v>1.3614999999999993E-2</v>
      </c>
      <c r="CZ444" s="2"/>
      <c r="DA444" s="1">
        <f t="shared" si="624"/>
        <v>11.257273446177038</v>
      </c>
      <c r="DB444" s="1">
        <f t="shared" si="625"/>
        <v>19.676286820080527</v>
      </c>
      <c r="DC444" s="1">
        <f t="shared" si="626"/>
        <v>72.900726064377039</v>
      </c>
      <c r="DD444" s="1">
        <f t="shared" si="627"/>
        <v>8.3023873760629154</v>
      </c>
      <c r="DE444" s="3">
        <f t="shared" si="628"/>
        <v>2.1437561309523812</v>
      </c>
    </row>
    <row r="445" spans="1:109" x14ac:dyDescent="0.25">
      <c r="A445">
        <v>196208</v>
      </c>
      <c r="B445" s="10">
        <v>2.3E-3</v>
      </c>
      <c r="C445" s="11">
        <v>2.1100000000000001E-2</v>
      </c>
      <c r="E445" s="7">
        <v>5.0000000000000001E-4</v>
      </c>
      <c r="F445" s="7">
        <v>4.4500000000000005E-2</v>
      </c>
      <c r="G445" s="7">
        <v>1.6500000000000001E-2</v>
      </c>
      <c r="H445" s="7">
        <v>5.9400000000000008E-2</v>
      </c>
      <c r="I445" s="7">
        <v>4.2300000000000004E-2</v>
      </c>
      <c r="J445" s="7">
        <v>1.3700000000000002E-2</v>
      </c>
      <c r="K445" s="7">
        <v>3.0800000000000001E-2</v>
      </c>
      <c r="L445" s="7">
        <v>-7.9200000000000007E-2</v>
      </c>
      <c r="M445" s="7">
        <v>4.4200000000000003E-2</v>
      </c>
      <c r="N445" s="7">
        <v>-7.6E-3</v>
      </c>
      <c r="O445" s="7">
        <v>2.5700000000000001E-2</v>
      </c>
      <c r="P445" s="7">
        <v>-3.7000000000000002E-3</v>
      </c>
      <c r="Q445" s="7">
        <v>2.2000000000000002E-2</v>
      </c>
      <c r="R445" s="7">
        <v>3.9199999999999999E-2</v>
      </c>
      <c r="S445" s="7">
        <v>3.0099999999999998E-2</v>
      </c>
      <c r="T445" s="7">
        <v>4.41E-2</v>
      </c>
      <c r="U445" s="7">
        <v>3.5099999999999999E-2</v>
      </c>
      <c r="V445" s="7">
        <v>1.4800000000000001E-2</v>
      </c>
      <c r="W445" s="7">
        <v>1.84E-2</v>
      </c>
      <c r="X445" s="7">
        <v>3.1699999999999999E-2</v>
      </c>
      <c r="Y445" s="7">
        <v>1.5800000000000002E-2</v>
      </c>
      <c r="Z445" s="7">
        <v>1.18E-2</v>
      </c>
      <c r="AA445" s="7">
        <v>3.0099999999999998E-2</v>
      </c>
      <c r="AB445" s="7">
        <v>2.8900000000000002E-2</v>
      </c>
      <c r="AC445" s="7">
        <v>3.3799999999999997E-2</v>
      </c>
      <c r="AD445" s="7">
        <v>4.4400000000000002E-2</v>
      </c>
      <c r="AE445" s="7">
        <v>4.3400000000000001E-2</v>
      </c>
      <c r="AF445" s="7">
        <v>5.2000000000000006E-3</v>
      </c>
      <c r="AG445" s="7">
        <v>3.73E-2</v>
      </c>
      <c r="AH445" s="7">
        <v>5.8300000000000005E-2</v>
      </c>
      <c r="AJ445" s="2">
        <f t="shared" ref="AJ445:BM445" si="694">AVERAGE(E433:E444)</f>
        <v>-9.6333333333333358E-3</v>
      </c>
      <c r="AK445" s="2">
        <f t="shared" si="694"/>
        <v>-8.7666666666666674E-3</v>
      </c>
      <c r="AL445" s="2">
        <f t="shared" si="694"/>
        <v>-2.1666666666666671E-2</v>
      </c>
      <c r="AM445" s="2">
        <f t="shared" si="694"/>
        <v>-4.9908333333333332E-2</v>
      </c>
      <c r="AN445" s="2">
        <f t="shared" si="694"/>
        <v>-2.6775000000000004E-2</v>
      </c>
      <c r="AO445" s="2">
        <f t="shared" si="694"/>
        <v>-1.1533333333333335E-2</v>
      </c>
      <c r="AP445" s="2">
        <f t="shared" si="694"/>
        <v>-3.199999999999998E-3</v>
      </c>
      <c r="AQ445" s="2">
        <f t="shared" si="694"/>
        <v>-1.6999999999999998E-2</v>
      </c>
      <c r="AR445" s="2">
        <f t="shared" si="694"/>
        <v>-1.5283333333333335E-2</v>
      </c>
      <c r="AS445" s="2">
        <f t="shared" si="694"/>
        <v>9.083333333333351E-4</v>
      </c>
      <c r="AT445" s="2">
        <f t="shared" si="694"/>
        <v>-1.6316666666666663E-2</v>
      </c>
      <c r="AU445" s="2">
        <f t="shared" si="694"/>
        <v>-2.6683333333333337E-2</v>
      </c>
      <c r="AV445" s="2">
        <f t="shared" si="694"/>
        <v>-1.5241666666666666E-2</v>
      </c>
      <c r="AW445" s="2">
        <f t="shared" si="694"/>
        <v>-1.26E-2</v>
      </c>
      <c r="AX445" s="2">
        <f t="shared" si="694"/>
        <v>4.1666666666666666E-3</v>
      </c>
      <c r="AY445" s="2">
        <f t="shared" si="694"/>
        <v>-1.7500000000000002E-2</v>
      </c>
      <c r="AZ445" s="2">
        <f t="shared" si="694"/>
        <v>-1.7566666666666668E-2</v>
      </c>
      <c r="BA445" s="2">
        <f t="shared" si="694"/>
        <v>-4.0833333333333113E-4</v>
      </c>
      <c r="BB445" s="2">
        <f t="shared" si="694"/>
        <v>4.2833333333333308E-3</v>
      </c>
      <c r="BC445" s="2">
        <f t="shared" si="694"/>
        <v>6.9166666666666454E-4</v>
      </c>
      <c r="BD445" s="2">
        <f t="shared" si="694"/>
        <v>-7.0583333333333331E-3</v>
      </c>
      <c r="BE445" s="2">
        <f t="shared" si="694"/>
        <v>-8.1333333333333344E-3</v>
      </c>
      <c r="BF445" s="2">
        <f t="shared" si="694"/>
        <v>-1.4883333333333337E-2</v>
      </c>
      <c r="BG445" s="2">
        <f t="shared" si="694"/>
        <v>-1.6083333333333335E-2</v>
      </c>
      <c r="BH445" s="2">
        <f t="shared" si="694"/>
        <v>-6.333333333333334E-3</v>
      </c>
      <c r="BI445" s="2">
        <f t="shared" si="694"/>
        <v>-1.2316666666666668E-2</v>
      </c>
      <c r="BJ445" s="2">
        <f t="shared" si="694"/>
        <v>-6.1333333333333309E-3</v>
      </c>
      <c r="BK445" s="2">
        <f t="shared" si="694"/>
        <v>-3.0783333333333333E-2</v>
      </c>
      <c r="BL445" s="2">
        <f t="shared" si="694"/>
        <v>-7.1416666666666634E-3</v>
      </c>
      <c r="BM445" s="2">
        <f t="shared" si="694"/>
        <v>-1.0183333333333336E-2</v>
      </c>
      <c r="BO445">
        <f t="shared" si="632"/>
        <v>18</v>
      </c>
      <c r="BP445">
        <f t="shared" si="633"/>
        <v>19</v>
      </c>
      <c r="BQ445">
        <f t="shared" si="634"/>
        <v>5</v>
      </c>
      <c r="BR445">
        <f t="shared" si="635"/>
        <v>1</v>
      </c>
      <c r="BS445">
        <f t="shared" si="636"/>
        <v>3</v>
      </c>
      <c r="BT445">
        <f t="shared" si="637"/>
        <v>16</v>
      </c>
      <c r="BU445">
        <f t="shared" si="638"/>
        <v>25</v>
      </c>
      <c r="BV445">
        <f t="shared" si="639"/>
        <v>8</v>
      </c>
      <c r="BW445">
        <f t="shared" si="640"/>
        <v>11</v>
      </c>
      <c r="BX445">
        <f t="shared" si="641"/>
        <v>28</v>
      </c>
      <c r="BY445">
        <f t="shared" si="642"/>
        <v>9</v>
      </c>
      <c r="BZ445">
        <f t="shared" si="643"/>
        <v>4</v>
      </c>
      <c r="CA445">
        <f t="shared" si="644"/>
        <v>12</v>
      </c>
      <c r="CB445">
        <f t="shared" si="645"/>
        <v>14</v>
      </c>
      <c r="CC445">
        <f t="shared" si="646"/>
        <v>29</v>
      </c>
      <c r="CD445">
        <f t="shared" si="647"/>
        <v>7</v>
      </c>
      <c r="CE445">
        <f t="shared" si="648"/>
        <v>6</v>
      </c>
      <c r="CF445">
        <f t="shared" si="649"/>
        <v>26</v>
      </c>
      <c r="CG445">
        <f t="shared" si="650"/>
        <v>30</v>
      </c>
      <c r="CH445">
        <f t="shared" si="651"/>
        <v>27</v>
      </c>
      <c r="CI445">
        <f t="shared" si="652"/>
        <v>22</v>
      </c>
      <c r="CJ445">
        <f t="shared" si="653"/>
        <v>20</v>
      </c>
      <c r="CK445">
        <f t="shared" si="654"/>
        <v>13</v>
      </c>
      <c r="CL445">
        <f t="shared" si="655"/>
        <v>10</v>
      </c>
      <c r="CM445">
        <f t="shared" si="656"/>
        <v>23</v>
      </c>
      <c r="CN445">
        <f t="shared" si="657"/>
        <v>15</v>
      </c>
      <c r="CO445">
        <f t="shared" si="658"/>
        <v>24</v>
      </c>
      <c r="CP445">
        <f t="shared" si="659"/>
        <v>2</v>
      </c>
      <c r="CQ445">
        <f t="shared" si="660"/>
        <v>21</v>
      </c>
      <c r="CR445">
        <f t="shared" si="661"/>
        <v>17</v>
      </c>
      <c r="CU445" s="2">
        <f t="array" ref="CU445">AVERAGE(IF(BO445:CR445&gt;=$CU$8,E445:AH445,""))-$B445</f>
        <v>2.285333333333334E-2</v>
      </c>
      <c r="CV445" s="2">
        <f t="array" ref="CV445">AVERAGE(IF(BO445:CR445&lt;=$CV$8,E445:AH445,""))-$B445</f>
        <v>2.131333333333333E-2</v>
      </c>
      <c r="CW445" s="2">
        <f t="shared" si="621"/>
        <v>1.5400000000000101E-3</v>
      </c>
      <c r="CX445" s="2">
        <f t="shared" si="622"/>
        <v>2.1100000000000001E-2</v>
      </c>
      <c r="CY445" s="2">
        <f t="shared" si="623"/>
        <v>6.4300000000000078E-3</v>
      </c>
      <c r="CZ445" s="2"/>
      <c r="DA445" s="1">
        <f t="shared" si="624"/>
        <v>11.300501376210359</v>
      </c>
      <c r="DB445" s="1">
        <f t="shared" si="625"/>
        <v>20.136711931670408</v>
      </c>
      <c r="DC445" s="1">
        <f t="shared" si="626"/>
        <v>74.734422327316338</v>
      </c>
      <c r="DD445" s="1">
        <f t="shared" si="627"/>
        <v>8.4984344166363464</v>
      </c>
      <c r="DE445" s="3">
        <f t="shared" si="628"/>
        <v>2.145296130952381</v>
      </c>
    </row>
    <row r="446" spans="1:109" x14ac:dyDescent="0.25">
      <c r="A446">
        <v>196209</v>
      </c>
      <c r="B446" s="10">
        <v>2.0999999999999999E-3</v>
      </c>
      <c r="C446" s="11">
        <v>-5.2300000000000006E-2</v>
      </c>
      <c r="E446" s="7">
        <v>-4.6900000000000004E-2</v>
      </c>
      <c r="F446" s="7">
        <v>-5.9400000000000008E-2</v>
      </c>
      <c r="G446" s="7">
        <v>-7.5600000000000001E-2</v>
      </c>
      <c r="H446" s="7">
        <v>-0.10310000000000001</v>
      </c>
      <c r="I446" s="7">
        <v>-4.5100000000000001E-2</v>
      </c>
      <c r="J446" s="7">
        <v>-8.9800000000000005E-2</v>
      </c>
      <c r="K446" s="7">
        <v>-6.3299999999999995E-2</v>
      </c>
      <c r="L446" s="7">
        <v>-4.0500000000000001E-2</v>
      </c>
      <c r="M446" s="7">
        <v>-1.9900000000000001E-2</v>
      </c>
      <c r="N446" s="7">
        <v>-4.3799999999999999E-2</v>
      </c>
      <c r="O446" s="7">
        <v>-6.9500000000000006E-2</v>
      </c>
      <c r="P446" s="7">
        <v>-8.4199999999999997E-2</v>
      </c>
      <c r="Q446" s="7">
        <v>-6.1699999999999998E-2</v>
      </c>
      <c r="R446" s="7">
        <v>-7.8100000000000003E-2</v>
      </c>
      <c r="S446" s="7">
        <v>-3.04E-2</v>
      </c>
      <c r="T446" s="7">
        <v>-5.8499999999999996E-2</v>
      </c>
      <c r="U446" s="7">
        <v>-5.9500000000000004E-2</v>
      </c>
      <c r="V446" s="7">
        <v>-3.8600000000000002E-2</v>
      </c>
      <c r="W446" s="7">
        <v>-1.7299999999999999E-2</v>
      </c>
      <c r="X446" s="7">
        <v>-2.8399999999999998E-2</v>
      </c>
      <c r="Y446" s="7">
        <v>-6.0499999999999998E-2</v>
      </c>
      <c r="Z446" s="7">
        <v>-8.1799999999999998E-2</v>
      </c>
      <c r="AA446" s="7">
        <v>-9.5799999999999996E-2</v>
      </c>
      <c r="AB446" s="7">
        <v>-6.2100000000000002E-2</v>
      </c>
      <c r="AC446" s="7">
        <v>-5.3700000000000005E-2</v>
      </c>
      <c r="AD446" s="7">
        <v>-7.4099999999999999E-2</v>
      </c>
      <c r="AE446" s="7">
        <v>-6.5100000000000005E-2</v>
      </c>
      <c r="AF446" s="7">
        <v>-8.5300000000000001E-2</v>
      </c>
      <c r="AG446" s="7">
        <v>-5.67E-2</v>
      </c>
      <c r="AH446" s="7">
        <v>-4.7500000000000001E-2</v>
      </c>
      <c r="AJ446" s="2">
        <f t="shared" ref="AJ446:BM446" si="695">AVERAGE(E434:E445)</f>
        <v>-1.3808333333333334E-2</v>
      </c>
      <c r="AK446" s="2">
        <f t="shared" si="695"/>
        <v>-7.8416666666666652E-3</v>
      </c>
      <c r="AL446" s="2">
        <f t="shared" si="695"/>
        <v>-2.6858333333333335E-2</v>
      </c>
      <c r="AM446" s="2">
        <f t="shared" si="695"/>
        <v>-4.5791666666666668E-2</v>
      </c>
      <c r="AN446" s="2">
        <f t="shared" si="695"/>
        <v>-2.4124999999999997E-2</v>
      </c>
      <c r="AO446" s="2">
        <f t="shared" si="695"/>
        <v>-1.9241666666666667E-2</v>
      </c>
      <c r="AP446" s="2">
        <f t="shared" si="695"/>
        <v>-4.70833333333333E-3</v>
      </c>
      <c r="AQ446" s="2">
        <f t="shared" si="695"/>
        <v>-2.6816666666666669E-2</v>
      </c>
      <c r="AR446" s="2">
        <f t="shared" si="695"/>
        <v>-1.3666666666666666E-2</v>
      </c>
      <c r="AS446" s="2">
        <f t="shared" si="695"/>
        <v>-4.6666666666666653E-3</v>
      </c>
      <c r="AT446" s="2">
        <f t="shared" si="695"/>
        <v>-1.4975000000000002E-2</v>
      </c>
      <c r="AU446" s="2">
        <f t="shared" si="695"/>
        <v>-2.7258333333333332E-2</v>
      </c>
      <c r="AV446" s="2">
        <f t="shared" si="695"/>
        <v>-1.4833333333333332E-2</v>
      </c>
      <c r="AW446" s="2">
        <f t="shared" si="695"/>
        <v>-1.2149999999999999E-2</v>
      </c>
      <c r="AX446" s="2">
        <f t="shared" si="695"/>
        <v>5.416666666666666E-3</v>
      </c>
      <c r="AY446" s="2">
        <f t="shared" si="695"/>
        <v>-1.3191666666666669E-2</v>
      </c>
      <c r="AZ446" s="2">
        <f t="shared" si="695"/>
        <v>-1.8566666666666665E-2</v>
      </c>
      <c r="BA446" s="2">
        <f t="shared" si="695"/>
        <v>-6.4166666666666484E-4</v>
      </c>
      <c r="BB446" s="2">
        <f t="shared" si="695"/>
        <v>5.6916666666666643E-3</v>
      </c>
      <c r="BC446" s="2">
        <f t="shared" si="695"/>
        <v>1.5833333333333267E-4</v>
      </c>
      <c r="BD446" s="2">
        <f t="shared" si="695"/>
        <v>-5.9166666666666647E-3</v>
      </c>
      <c r="BE446" s="2">
        <f t="shared" si="695"/>
        <v>-1.4766666666666671E-2</v>
      </c>
      <c r="BF446" s="2">
        <f t="shared" si="695"/>
        <v>-1.6750000000000004E-2</v>
      </c>
      <c r="BG446" s="2">
        <f t="shared" si="695"/>
        <v>-1.8258333333333331E-2</v>
      </c>
      <c r="BH446" s="2">
        <f t="shared" si="695"/>
        <v>-6.4250000000000002E-3</v>
      </c>
      <c r="BI446" s="2">
        <f t="shared" si="695"/>
        <v>-1.0983333333333336E-2</v>
      </c>
      <c r="BJ446" s="2">
        <f t="shared" si="695"/>
        <v>-5.2249999999999979E-3</v>
      </c>
      <c r="BK446" s="2">
        <f t="shared" si="695"/>
        <v>-3.0758333333333335E-2</v>
      </c>
      <c r="BL446" s="2">
        <f t="shared" si="695"/>
        <v>-1.1316666666666664E-2</v>
      </c>
      <c r="BM446" s="2">
        <f t="shared" si="695"/>
        <v>-6.8083333333333338E-3</v>
      </c>
      <c r="BO446">
        <f t="shared" si="632"/>
        <v>14</v>
      </c>
      <c r="BP446">
        <f t="shared" si="633"/>
        <v>20</v>
      </c>
      <c r="BQ446">
        <f t="shared" si="634"/>
        <v>4</v>
      </c>
      <c r="BR446">
        <f t="shared" si="635"/>
        <v>1</v>
      </c>
      <c r="BS446">
        <f t="shared" si="636"/>
        <v>6</v>
      </c>
      <c r="BT446">
        <f t="shared" si="637"/>
        <v>7</v>
      </c>
      <c r="BU446">
        <f t="shared" si="638"/>
        <v>25</v>
      </c>
      <c r="BV446">
        <f t="shared" si="639"/>
        <v>5</v>
      </c>
      <c r="BW446">
        <f t="shared" si="640"/>
        <v>15</v>
      </c>
      <c r="BX446">
        <f t="shared" si="641"/>
        <v>26</v>
      </c>
      <c r="BY446">
        <f t="shared" si="642"/>
        <v>11</v>
      </c>
      <c r="BZ446">
        <f t="shared" si="643"/>
        <v>3</v>
      </c>
      <c r="CA446">
        <f t="shared" si="644"/>
        <v>12</v>
      </c>
      <c r="CB446">
        <f t="shared" si="645"/>
        <v>17</v>
      </c>
      <c r="CC446">
        <f t="shared" si="646"/>
        <v>29</v>
      </c>
      <c r="CD446">
        <f t="shared" si="647"/>
        <v>16</v>
      </c>
      <c r="CE446">
        <f t="shared" si="648"/>
        <v>8</v>
      </c>
      <c r="CF446">
        <f t="shared" si="649"/>
        <v>27</v>
      </c>
      <c r="CG446">
        <f t="shared" si="650"/>
        <v>30</v>
      </c>
      <c r="CH446">
        <f t="shared" si="651"/>
        <v>28</v>
      </c>
      <c r="CI446">
        <f t="shared" si="652"/>
        <v>23</v>
      </c>
      <c r="CJ446">
        <f t="shared" si="653"/>
        <v>13</v>
      </c>
      <c r="CK446">
        <f t="shared" si="654"/>
        <v>10</v>
      </c>
      <c r="CL446">
        <f t="shared" si="655"/>
        <v>9</v>
      </c>
      <c r="CM446">
        <f t="shared" si="656"/>
        <v>22</v>
      </c>
      <c r="CN446">
        <f t="shared" si="657"/>
        <v>19</v>
      </c>
      <c r="CO446">
        <f t="shared" si="658"/>
        <v>24</v>
      </c>
      <c r="CP446">
        <f t="shared" si="659"/>
        <v>2</v>
      </c>
      <c r="CQ446">
        <f t="shared" si="660"/>
        <v>18</v>
      </c>
      <c r="CR446">
        <f t="shared" si="661"/>
        <v>21</v>
      </c>
      <c r="CU446" s="2">
        <f t="array" ref="CU446">AVERAGE(IF(BO446:CR446&gt;=$CU$8,E446:AH446,""))-$B446</f>
        <v>-5.3793333333333339E-2</v>
      </c>
      <c r="CV446" s="2">
        <f t="array" ref="CV446">AVERAGE(IF(BO446:CR446&lt;=$CV$8,E446:AH446,""))-$B446</f>
        <v>-7.0153333333333331E-2</v>
      </c>
      <c r="CW446" s="2">
        <f t="shared" si="621"/>
        <v>1.6359999999999993E-2</v>
      </c>
      <c r="CX446" s="2">
        <f t="shared" si="622"/>
        <v>-5.2300000000000006E-2</v>
      </c>
      <c r="CY446" s="2">
        <f t="shared" si="623"/>
        <v>-8.050000000000071E-4</v>
      </c>
      <c r="CZ446" s="2"/>
      <c r="DA446" s="1">
        <f t="shared" si="624"/>
        <v>11.509108631615202</v>
      </c>
      <c r="DB446" s="1">
        <f t="shared" si="625"/>
        <v>19.125848992700554</v>
      </c>
      <c r="DC446" s="1">
        <f t="shared" si="626"/>
        <v>70.871150922476261</v>
      </c>
      <c r="DD446" s="1">
        <f t="shared" si="627"/>
        <v>7.9200876264695212</v>
      </c>
      <c r="DE446" s="3">
        <f t="shared" si="628"/>
        <v>2.1616561309523812</v>
      </c>
    </row>
    <row r="447" spans="1:109" x14ac:dyDescent="0.25">
      <c r="A447">
        <v>196210</v>
      </c>
      <c r="B447" s="10">
        <v>2.6000000000000003E-3</v>
      </c>
      <c r="C447" s="11">
        <v>-4.0000000000000002E-4</v>
      </c>
      <c r="E447" s="7">
        <v>-2.7200000000000002E-2</v>
      </c>
      <c r="F447" s="7">
        <v>-2.3100000000000002E-2</v>
      </c>
      <c r="G447" s="7">
        <v>-6.6400000000000001E-2</v>
      </c>
      <c r="H447" s="7">
        <v>-8.7100000000000011E-2</v>
      </c>
      <c r="I447" s="7">
        <v>8.0000000000000004E-4</v>
      </c>
      <c r="J447" s="7">
        <v>1.21E-2</v>
      </c>
      <c r="K447" s="7">
        <v>-8.8000000000000005E-3</v>
      </c>
      <c r="L447" s="7">
        <v>2.4700000000000003E-2</v>
      </c>
      <c r="M447" s="7">
        <v>4.7800000000000002E-2</v>
      </c>
      <c r="N447" s="7">
        <v>1.2E-2</v>
      </c>
      <c r="O447" s="7">
        <v>-1.7899999999999999E-2</v>
      </c>
      <c r="P447" s="7">
        <v>8.5000000000000006E-3</v>
      </c>
      <c r="Q447" s="7">
        <v>-2.9999999999999997E-4</v>
      </c>
      <c r="R447" s="7">
        <v>2.4300000000000002E-2</v>
      </c>
      <c r="S447" s="7">
        <v>2.4300000000000002E-2</v>
      </c>
      <c r="T447" s="7">
        <v>1.3700000000000002E-2</v>
      </c>
      <c r="U447" s="7">
        <v>3.9000000000000003E-3</v>
      </c>
      <c r="V447" s="7">
        <v>-2.0199999999999999E-2</v>
      </c>
      <c r="W447" s="7">
        <v>-2.5000000000000001E-3</v>
      </c>
      <c r="X447" s="7">
        <v>-1.0800000000000001E-2</v>
      </c>
      <c r="Y447" s="7">
        <v>2.7700000000000002E-2</v>
      </c>
      <c r="Z447" s="7">
        <v>-1.29E-2</v>
      </c>
      <c r="AA447" s="7">
        <v>-1.9400000000000001E-2</v>
      </c>
      <c r="AB447" s="7">
        <v>-1.01E-2</v>
      </c>
      <c r="AC447" s="7">
        <v>3.1200000000000002E-2</v>
      </c>
      <c r="AD447" s="7">
        <v>-7.7000000000000002E-3</v>
      </c>
      <c r="AE447" s="7">
        <v>-1.3899999999999999E-2</v>
      </c>
      <c r="AF447" s="7">
        <v>-5.16E-2</v>
      </c>
      <c r="AG447" s="7">
        <v>-7.3000000000000001E-3</v>
      </c>
      <c r="AH447" s="7">
        <v>-3.2599999999999997E-2</v>
      </c>
      <c r="AJ447" s="2">
        <f t="shared" ref="AJ447:BM447" si="696">AVERAGE(E435:E446)</f>
        <v>-1.7341666666666668E-2</v>
      </c>
      <c r="AK447" s="2">
        <f t="shared" si="696"/>
        <v>-1.17E-2</v>
      </c>
      <c r="AL447" s="2">
        <f t="shared" si="696"/>
        <v>-3.3241666666666669E-2</v>
      </c>
      <c r="AM447" s="2">
        <f t="shared" si="696"/>
        <v>-5.5574999999999992E-2</v>
      </c>
      <c r="AN447" s="2">
        <f t="shared" si="696"/>
        <v>-2.8649999999999998E-2</v>
      </c>
      <c r="AO447" s="2">
        <f t="shared" si="696"/>
        <v>-2.4333333333333332E-2</v>
      </c>
      <c r="AP447" s="2">
        <f t="shared" si="696"/>
        <v>-9.4666666666666649E-3</v>
      </c>
      <c r="AQ447" s="2">
        <f t="shared" si="696"/>
        <v>-2.9166666666666664E-2</v>
      </c>
      <c r="AR447" s="2">
        <f t="shared" si="696"/>
        <v>-1.1758333333333334E-2</v>
      </c>
      <c r="AS447" s="2">
        <f t="shared" si="696"/>
        <v>-4.9333333333333321E-3</v>
      </c>
      <c r="AT447" s="2">
        <f t="shared" si="696"/>
        <v>-1.8974999999999999E-2</v>
      </c>
      <c r="AU447" s="2">
        <f t="shared" si="696"/>
        <v>-2.7808333333333334E-2</v>
      </c>
      <c r="AV447" s="2">
        <f t="shared" si="696"/>
        <v>-1.6375000000000001E-2</v>
      </c>
      <c r="AW447" s="2">
        <f t="shared" si="696"/>
        <v>-1.7641666666666667E-2</v>
      </c>
      <c r="AX447" s="2">
        <f t="shared" si="696"/>
        <v>-3.416666666666678E-4</v>
      </c>
      <c r="AY447" s="2">
        <f t="shared" si="696"/>
        <v>-1.2908333333333334E-2</v>
      </c>
      <c r="AZ447" s="2">
        <f t="shared" si="696"/>
        <v>-1.8433333333333336E-2</v>
      </c>
      <c r="BA447" s="2">
        <f t="shared" si="696"/>
        <v>-4.9666666666666652E-3</v>
      </c>
      <c r="BB447" s="2">
        <f t="shared" si="696"/>
        <v>9.7416666666666658E-3</v>
      </c>
      <c r="BC447" s="2">
        <f t="shared" si="696"/>
        <v>-3.3833333333333341E-3</v>
      </c>
      <c r="BD447" s="2">
        <f t="shared" si="696"/>
        <v>-8.6916666666666653E-3</v>
      </c>
      <c r="BE447" s="2">
        <f t="shared" si="696"/>
        <v>-1.6700000000000003E-2</v>
      </c>
      <c r="BF447" s="2">
        <f t="shared" si="696"/>
        <v>-2.5716666666666665E-2</v>
      </c>
      <c r="BG447" s="2">
        <f t="shared" si="696"/>
        <v>-2.1291666666666667E-2</v>
      </c>
      <c r="BH447" s="2">
        <f t="shared" si="696"/>
        <v>-1.0033333333333333E-2</v>
      </c>
      <c r="BI447" s="2">
        <f t="shared" si="696"/>
        <v>-1.3733333333333334E-2</v>
      </c>
      <c r="BJ447" s="2">
        <f t="shared" si="696"/>
        <v>-1.1283333333333331E-2</v>
      </c>
      <c r="BK447" s="2">
        <f t="shared" si="696"/>
        <v>-3.2975000000000004E-2</v>
      </c>
      <c r="BL447" s="2">
        <f t="shared" si="696"/>
        <v>-1.5841666666666667E-2</v>
      </c>
      <c r="BM447" s="2">
        <f t="shared" si="696"/>
        <v>-1.3533333333333335E-2</v>
      </c>
      <c r="BO447">
        <f t="shared" si="632"/>
        <v>13</v>
      </c>
      <c r="BP447">
        <f t="shared" si="633"/>
        <v>21</v>
      </c>
      <c r="BQ447">
        <f t="shared" si="634"/>
        <v>2</v>
      </c>
      <c r="BR447">
        <f t="shared" si="635"/>
        <v>1</v>
      </c>
      <c r="BS447">
        <f t="shared" si="636"/>
        <v>5</v>
      </c>
      <c r="BT447">
        <f t="shared" si="637"/>
        <v>8</v>
      </c>
      <c r="BU447">
        <f t="shared" si="638"/>
        <v>24</v>
      </c>
      <c r="BV447">
        <f t="shared" si="639"/>
        <v>4</v>
      </c>
      <c r="BW447">
        <f t="shared" si="640"/>
        <v>20</v>
      </c>
      <c r="BX447">
        <f t="shared" si="641"/>
        <v>27</v>
      </c>
      <c r="BY447">
        <f t="shared" si="642"/>
        <v>10</v>
      </c>
      <c r="BZ447">
        <f t="shared" si="643"/>
        <v>6</v>
      </c>
      <c r="CA447">
        <f t="shared" si="644"/>
        <v>15</v>
      </c>
      <c r="CB447">
        <f t="shared" si="645"/>
        <v>12</v>
      </c>
      <c r="CC447">
        <f t="shared" si="646"/>
        <v>29</v>
      </c>
      <c r="CD447">
        <f t="shared" si="647"/>
        <v>19</v>
      </c>
      <c r="CE447">
        <f t="shared" si="648"/>
        <v>11</v>
      </c>
      <c r="CF447">
        <f t="shared" si="649"/>
        <v>26</v>
      </c>
      <c r="CG447">
        <f t="shared" si="650"/>
        <v>30</v>
      </c>
      <c r="CH447">
        <f t="shared" si="651"/>
        <v>28</v>
      </c>
      <c r="CI447">
        <f t="shared" si="652"/>
        <v>25</v>
      </c>
      <c r="CJ447">
        <f t="shared" si="653"/>
        <v>14</v>
      </c>
      <c r="CK447">
        <f t="shared" si="654"/>
        <v>7</v>
      </c>
      <c r="CL447">
        <f t="shared" si="655"/>
        <v>9</v>
      </c>
      <c r="CM447">
        <f t="shared" si="656"/>
        <v>23</v>
      </c>
      <c r="CN447">
        <f t="shared" si="657"/>
        <v>17</v>
      </c>
      <c r="CO447">
        <f t="shared" si="658"/>
        <v>22</v>
      </c>
      <c r="CP447">
        <f t="shared" si="659"/>
        <v>3</v>
      </c>
      <c r="CQ447">
        <f t="shared" si="660"/>
        <v>16</v>
      </c>
      <c r="CR447">
        <f t="shared" si="661"/>
        <v>18</v>
      </c>
      <c r="CU447" s="2">
        <f t="array" ref="CU447">AVERAGE(IF(BO447:CR447&gt;=$CU$8,E447:AH447,""))-$B447</f>
        <v>-6.1333333333333292E-4</v>
      </c>
      <c r="CV447" s="2">
        <f t="array" ref="CV447">AVERAGE(IF(BO447:CR447&lt;=$CV$8,E447:AH447,""))-$B447</f>
        <v>-1.7173333333333336E-2</v>
      </c>
      <c r="CW447" s="2">
        <f t="shared" si="621"/>
        <v>1.6560000000000002E-2</v>
      </c>
      <c r="CX447" s="2">
        <f t="shared" si="622"/>
        <v>-4.0000000000000002E-4</v>
      </c>
      <c r="CY447" s="2">
        <f t="shared" si="623"/>
        <v>1.2320000000000001E-2</v>
      </c>
      <c r="CZ447" s="2"/>
      <c r="DA447" s="1">
        <f t="shared" si="624"/>
        <v>11.729623152996949</v>
      </c>
      <c r="DB447" s="1">
        <f t="shared" si="625"/>
        <v>19.167925860484495</v>
      </c>
      <c r="DC447" s="1">
        <f t="shared" si="626"/>
        <v>71.01194827564224</v>
      </c>
      <c r="DD447" s="1">
        <f t="shared" si="627"/>
        <v>7.8046655494597719</v>
      </c>
      <c r="DE447" s="3">
        <f t="shared" si="628"/>
        <v>2.1782161309523813</v>
      </c>
    </row>
    <row r="448" spans="1:109" x14ac:dyDescent="0.25">
      <c r="A448">
        <v>196211</v>
      </c>
      <c r="B448" s="10">
        <v>2E-3</v>
      </c>
      <c r="C448" s="11">
        <v>0.1081</v>
      </c>
      <c r="E448" s="7">
        <v>0.1226</v>
      </c>
      <c r="F448" s="7">
        <v>0.1133</v>
      </c>
      <c r="G448" s="7">
        <v>0.11460000000000001</v>
      </c>
      <c r="H448" s="7">
        <v>0.15759999999999999</v>
      </c>
      <c r="I448" s="7">
        <v>0.1227</v>
      </c>
      <c r="J448" s="7">
        <v>0.14250000000000002</v>
      </c>
      <c r="K448" s="7">
        <v>9.2699999999999991E-2</v>
      </c>
      <c r="L448" s="7">
        <v>0.1759</v>
      </c>
      <c r="M448" s="7">
        <v>0.1183</v>
      </c>
      <c r="N448" s="7">
        <v>0.10830000000000001</v>
      </c>
      <c r="O448" s="7">
        <v>0.13550000000000001</v>
      </c>
      <c r="P448" s="7">
        <v>0.151</v>
      </c>
      <c r="Q448" s="7">
        <v>0.1328</v>
      </c>
      <c r="R448" s="7">
        <v>0.14169999999999999</v>
      </c>
      <c r="S448" s="7">
        <v>7.2300000000000003E-2</v>
      </c>
      <c r="T448" s="7">
        <v>0.11449999999999999</v>
      </c>
      <c r="U448" s="7">
        <v>8.9700000000000002E-2</v>
      </c>
      <c r="V448" s="7">
        <v>0.10650000000000001</v>
      </c>
      <c r="W448" s="7">
        <v>0.10710000000000001</v>
      </c>
      <c r="X448" s="7">
        <v>7.5999999999999998E-2</v>
      </c>
      <c r="Y448" s="7">
        <v>7.1599999999999997E-2</v>
      </c>
      <c r="Z448" s="7">
        <v>0.12380000000000001</v>
      </c>
      <c r="AA448" s="7">
        <v>0.14860000000000001</v>
      </c>
      <c r="AB448" s="7">
        <v>0.13320000000000001</v>
      </c>
      <c r="AC448" s="7">
        <v>0.1681</v>
      </c>
      <c r="AD448" s="7">
        <v>0.13470000000000001</v>
      </c>
      <c r="AE448" s="7">
        <v>0.1103</v>
      </c>
      <c r="AF448" s="7">
        <v>0.13589999999999999</v>
      </c>
      <c r="AG448" s="7">
        <v>0.14119999999999999</v>
      </c>
      <c r="AH448" s="7">
        <v>0.15710000000000002</v>
      </c>
      <c r="AJ448" s="2">
        <f t="shared" ref="AJ448:BM448" si="697">AVERAGE(E436:E447)</f>
        <v>-2.2875000000000003E-2</v>
      </c>
      <c r="AK448" s="2">
        <f t="shared" si="697"/>
        <v>-1.3083333333333336E-2</v>
      </c>
      <c r="AL448" s="2">
        <f t="shared" si="697"/>
        <v>-4.4808333333333339E-2</v>
      </c>
      <c r="AM448" s="2">
        <f t="shared" si="697"/>
        <v>-5.8608333333333339E-2</v>
      </c>
      <c r="AN448" s="2">
        <f t="shared" si="697"/>
        <v>-2.9533333333333339E-2</v>
      </c>
      <c r="AO448" s="2">
        <f t="shared" si="697"/>
        <v>-2.2866666666666664E-2</v>
      </c>
      <c r="AP448" s="2">
        <f t="shared" si="697"/>
        <v>-1.7133333333333334E-2</v>
      </c>
      <c r="AQ448" s="2">
        <f t="shared" si="697"/>
        <v>-3.0158333333333332E-2</v>
      </c>
      <c r="AR448" s="2">
        <f t="shared" si="697"/>
        <v>-7.974999999999996E-3</v>
      </c>
      <c r="AS448" s="2">
        <f t="shared" si="697"/>
        <v>-6.7083333333333326E-3</v>
      </c>
      <c r="AT448" s="2">
        <f t="shared" si="697"/>
        <v>-2.1241666666666669E-2</v>
      </c>
      <c r="AU448" s="2">
        <f t="shared" si="697"/>
        <v>-2.5733333333333334E-2</v>
      </c>
      <c r="AV448" s="2">
        <f t="shared" si="697"/>
        <v>-1.7024999999999998E-2</v>
      </c>
      <c r="AW448" s="2">
        <f t="shared" si="697"/>
        <v>-1.4150000000000001E-2</v>
      </c>
      <c r="AX448" s="2">
        <f t="shared" si="697"/>
        <v>1.3416666666666664E-3</v>
      </c>
      <c r="AY448" s="2">
        <f t="shared" si="697"/>
        <v>-7.5416666666666644E-3</v>
      </c>
      <c r="AZ448" s="2">
        <f t="shared" si="697"/>
        <v>-1.6408333333333337E-2</v>
      </c>
      <c r="BA448" s="2">
        <f t="shared" si="697"/>
        <v>-1.0674999999999999E-2</v>
      </c>
      <c r="BB448" s="2">
        <f t="shared" si="697"/>
        <v>3.9749999999999985E-3</v>
      </c>
      <c r="BC448" s="2">
        <f t="shared" si="697"/>
        <v>-8.7000000000000011E-3</v>
      </c>
      <c r="BD448" s="2">
        <f t="shared" si="697"/>
        <v>-6.5499999999999977E-3</v>
      </c>
      <c r="BE448" s="2">
        <f t="shared" si="697"/>
        <v>-1.9783333333333337E-2</v>
      </c>
      <c r="BF448" s="2">
        <f t="shared" si="697"/>
        <v>-3.2941666666666668E-2</v>
      </c>
      <c r="BG448" s="2">
        <f t="shared" si="697"/>
        <v>-2.3741666666666664E-2</v>
      </c>
      <c r="BH448" s="2">
        <f t="shared" si="697"/>
        <v>-9.5000000000000015E-3</v>
      </c>
      <c r="BI448" s="2">
        <f t="shared" si="697"/>
        <v>-1.8233333333333334E-2</v>
      </c>
      <c r="BJ448" s="2">
        <f t="shared" si="697"/>
        <v>-2.0533333333333331E-2</v>
      </c>
      <c r="BK448" s="2">
        <f t="shared" si="697"/>
        <v>-3.8041666666666668E-2</v>
      </c>
      <c r="BL448" s="2">
        <f t="shared" si="697"/>
        <v>-1.8283333333333335E-2</v>
      </c>
      <c r="BM448" s="2">
        <f t="shared" si="697"/>
        <v>-1.6725E-2</v>
      </c>
      <c r="BO448">
        <f t="shared" si="632"/>
        <v>9</v>
      </c>
      <c r="BP448">
        <f t="shared" si="633"/>
        <v>21</v>
      </c>
      <c r="BQ448">
        <f t="shared" si="634"/>
        <v>2</v>
      </c>
      <c r="BR448">
        <f t="shared" si="635"/>
        <v>1</v>
      </c>
      <c r="BS448">
        <f t="shared" si="636"/>
        <v>6</v>
      </c>
      <c r="BT448">
        <f t="shared" si="637"/>
        <v>10</v>
      </c>
      <c r="BU448">
        <f t="shared" si="638"/>
        <v>16</v>
      </c>
      <c r="BV448">
        <f t="shared" si="639"/>
        <v>5</v>
      </c>
      <c r="BW448">
        <f t="shared" si="640"/>
        <v>25</v>
      </c>
      <c r="BX448">
        <f t="shared" si="641"/>
        <v>27</v>
      </c>
      <c r="BY448">
        <f t="shared" si="642"/>
        <v>11</v>
      </c>
      <c r="BZ448">
        <f t="shared" si="643"/>
        <v>7</v>
      </c>
      <c r="CA448">
        <f t="shared" si="644"/>
        <v>17</v>
      </c>
      <c r="CB448">
        <f t="shared" si="645"/>
        <v>20</v>
      </c>
      <c r="CC448">
        <f t="shared" si="646"/>
        <v>29</v>
      </c>
      <c r="CD448">
        <f t="shared" si="647"/>
        <v>26</v>
      </c>
      <c r="CE448">
        <f t="shared" si="648"/>
        <v>19</v>
      </c>
      <c r="CF448">
        <f t="shared" si="649"/>
        <v>22</v>
      </c>
      <c r="CG448">
        <f t="shared" si="650"/>
        <v>30</v>
      </c>
      <c r="CH448">
        <f t="shared" si="651"/>
        <v>24</v>
      </c>
      <c r="CI448">
        <f t="shared" si="652"/>
        <v>28</v>
      </c>
      <c r="CJ448">
        <f t="shared" si="653"/>
        <v>13</v>
      </c>
      <c r="CK448">
        <f t="shared" si="654"/>
        <v>4</v>
      </c>
      <c r="CL448">
        <f t="shared" si="655"/>
        <v>8</v>
      </c>
      <c r="CM448">
        <f t="shared" si="656"/>
        <v>23</v>
      </c>
      <c r="CN448">
        <f t="shared" si="657"/>
        <v>15</v>
      </c>
      <c r="CO448">
        <f t="shared" si="658"/>
        <v>12</v>
      </c>
      <c r="CP448">
        <f t="shared" si="659"/>
        <v>3</v>
      </c>
      <c r="CQ448">
        <f t="shared" si="660"/>
        <v>14</v>
      </c>
      <c r="CR448">
        <f t="shared" si="661"/>
        <v>18</v>
      </c>
      <c r="CU448" s="2">
        <f t="array" ref="CU448">AVERAGE(IF(BO448:CR448&gt;=$CU$8,E448:AH448,""))-$B448</f>
        <v>0.10933333333333334</v>
      </c>
      <c r="CV448" s="2">
        <f t="array" ref="CV448">AVERAGE(IF(BO448:CR448&lt;=$CV$8,E448:AH448,""))-$B448</f>
        <v>0.13467333333333334</v>
      </c>
      <c r="CW448" s="2">
        <f t="shared" si="621"/>
        <v>-2.5340000000000001E-2</v>
      </c>
      <c r="CX448" s="2">
        <f t="shared" si="622"/>
        <v>0.1081</v>
      </c>
      <c r="CY448" s="2">
        <f t="shared" si="623"/>
        <v>8.0199999999999994E-3</v>
      </c>
      <c r="CZ448" s="2"/>
      <c r="DA448" s="1">
        <f t="shared" si="624"/>
        <v>11.455853748606</v>
      </c>
      <c r="DB448" s="1">
        <f t="shared" si="625"/>
        <v>21.278314497723841</v>
      </c>
      <c r="DC448" s="1">
        <f t="shared" si="626"/>
        <v>78.917945183663733</v>
      </c>
      <c r="DD448" s="1">
        <f t="shared" si="627"/>
        <v>8.8713552056562719</v>
      </c>
      <c r="DE448" s="3">
        <f t="shared" si="628"/>
        <v>2.1528761309523814</v>
      </c>
    </row>
    <row r="449" spans="1:109" x14ac:dyDescent="0.25">
      <c r="A449">
        <v>196212</v>
      </c>
      <c r="B449" s="10">
        <v>2.3E-3</v>
      </c>
      <c r="C449" s="11">
        <v>9.5999999999999992E-3</v>
      </c>
      <c r="E449" s="7">
        <v>2.8300000000000002E-2</v>
      </c>
      <c r="F449" s="7">
        <v>2.4700000000000003E-2</v>
      </c>
      <c r="G449" s="7">
        <v>-2.1700000000000001E-2</v>
      </c>
      <c r="H449" s="7">
        <v>2.06E-2</v>
      </c>
      <c r="I449" s="7">
        <v>-3.6499999999999998E-2</v>
      </c>
      <c r="J449" s="7">
        <v>7.9000000000000008E-3</v>
      </c>
      <c r="K449" s="7">
        <v>-8.9999999999999998E-4</v>
      </c>
      <c r="L449" s="7">
        <v>8.8000000000000005E-3</v>
      </c>
      <c r="M449" s="7">
        <v>9.9000000000000008E-3</v>
      </c>
      <c r="N449" s="7">
        <v>7.7000000000000002E-3</v>
      </c>
      <c r="O449" s="7">
        <v>-2.2000000000000002E-2</v>
      </c>
      <c r="P449" s="7">
        <v>-4.5199999999999997E-2</v>
      </c>
      <c r="Q449" s="7">
        <v>6.1999999999999998E-3</v>
      </c>
      <c r="R449" s="7">
        <v>7.4000000000000003E-3</v>
      </c>
      <c r="S449" s="7">
        <v>3.1200000000000002E-2</v>
      </c>
      <c r="T449" s="7">
        <v>-1.9900000000000001E-2</v>
      </c>
      <c r="U449" s="7">
        <v>-2.7400000000000004E-2</v>
      </c>
      <c r="V449" s="7">
        <v>5.6000000000000008E-3</v>
      </c>
      <c r="W449" s="7">
        <v>4.7699999999999999E-2</v>
      </c>
      <c r="X449" s="7">
        <v>3.44E-2</v>
      </c>
      <c r="Y449" s="7">
        <v>1.0800000000000001E-2</v>
      </c>
      <c r="Z449" s="7">
        <v>1.47E-2</v>
      </c>
      <c r="AA449" s="7">
        <v>-8.3999999999999995E-3</v>
      </c>
      <c r="AB449" s="7">
        <v>-1.3899999999999999E-2</v>
      </c>
      <c r="AC449" s="7">
        <v>1.3700000000000002E-2</v>
      </c>
      <c r="AD449" s="7">
        <v>2E-3</v>
      </c>
      <c r="AE449" s="7">
        <v>-2.9999999999999997E-4</v>
      </c>
      <c r="AF449" s="7">
        <v>-2.2700000000000001E-2</v>
      </c>
      <c r="AG449" s="7">
        <v>1.61E-2</v>
      </c>
      <c r="AH449" s="7">
        <v>2.2599999999999999E-2</v>
      </c>
      <c r="AJ449" s="2">
        <f t="shared" ref="AJ449:BM449" si="698">AVERAGE(E437:E448)</f>
        <v>-1.7183333333333332E-2</v>
      </c>
      <c r="AK449" s="2">
        <f t="shared" si="698"/>
        <v>-7.4916666666666682E-3</v>
      </c>
      <c r="AL449" s="2">
        <f t="shared" si="698"/>
        <v>-4.2075000000000001E-2</v>
      </c>
      <c r="AM449" s="2">
        <f t="shared" si="698"/>
        <v>-4.580833333333334E-2</v>
      </c>
      <c r="AN449" s="2">
        <f t="shared" si="698"/>
        <v>-2.2549999999999997E-2</v>
      </c>
      <c r="AO449" s="2">
        <f t="shared" si="698"/>
        <v>-1.4799999999999999E-2</v>
      </c>
      <c r="AP449" s="2">
        <f t="shared" si="698"/>
        <v>-1.3891666666666658E-2</v>
      </c>
      <c r="AQ449" s="2">
        <f t="shared" si="698"/>
        <v>-1.8116666666666666E-2</v>
      </c>
      <c r="AR449" s="2">
        <f t="shared" si="698"/>
        <v>-3.1666666666666302E-4</v>
      </c>
      <c r="AS449" s="2">
        <f t="shared" si="698"/>
        <v>-3.9333333333333304E-3</v>
      </c>
      <c r="AT449" s="2">
        <f t="shared" si="698"/>
        <v>-1.5124999999999994E-2</v>
      </c>
      <c r="AU449" s="2">
        <f t="shared" si="698"/>
        <v>-1.4683333333333333E-2</v>
      </c>
      <c r="AV449" s="2">
        <f t="shared" si="698"/>
        <v>-8.3666666666666681E-3</v>
      </c>
      <c r="AW449" s="2">
        <f t="shared" si="698"/>
        <v>-7.2749999999999993E-3</v>
      </c>
      <c r="AX449" s="2">
        <f t="shared" si="698"/>
        <v>3.5000000000000076E-4</v>
      </c>
      <c r="AY449" s="2">
        <f t="shared" si="698"/>
        <v>-7.833333333333338E-4</v>
      </c>
      <c r="AZ449" s="2">
        <f t="shared" si="698"/>
        <v>-1.2025000000000003E-2</v>
      </c>
      <c r="BA449" s="2">
        <f t="shared" si="698"/>
        <v>-6.9999999999999949E-3</v>
      </c>
      <c r="BB449" s="2">
        <f t="shared" si="698"/>
        <v>8.3083333333333342E-3</v>
      </c>
      <c r="BC449" s="2">
        <f t="shared" si="698"/>
        <v>-5.2166666666666672E-3</v>
      </c>
      <c r="BD449" s="2">
        <f t="shared" si="698"/>
        <v>-7.6833333333333337E-3</v>
      </c>
      <c r="BE449" s="2">
        <f t="shared" si="698"/>
        <v>-1.6475000000000004E-2</v>
      </c>
      <c r="BF449" s="2">
        <f t="shared" si="698"/>
        <v>-2.1500000000000005E-2</v>
      </c>
      <c r="BG449" s="2">
        <f t="shared" si="698"/>
        <v>-1.4475E-2</v>
      </c>
      <c r="BH449" s="2">
        <f t="shared" si="698"/>
        <v>4.2083333333333322E-3</v>
      </c>
      <c r="BI449" s="2">
        <f t="shared" si="698"/>
        <v>-1.1891666666666668E-2</v>
      </c>
      <c r="BJ449" s="2">
        <f t="shared" si="698"/>
        <v>-1.5474999999999997E-2</v>
      </c>
      <c r="BK449" s="2">
        <f t="shared" si="698"/>
        <v>-2.7766666666666662E-2</v>
      </c>
      <c r="BL449" s="2">
        <f t="shared" si="698"/>
        <v>-1.2658333333333336E-2</v>
      </c>
      <c r="BM449" s="2">
        <f t="shared" si="698"/>
        <v>-5.1499999999999949E-3</v>
      </c>
      <c r="BO449">
        <f t="shared" si="632"/>
        <v>7</v>
      </c>
      <c r="BP449">
        <f t="shared" si="633"/>
        <v>20</v>
      </c>
      <c r="BQ449">
        <f t="shared" si="634"/>
        <v>2</v>
      </c>
      <c r="BR449">
        <f t="shared" si="635"/>
        <v>1</v>
      </c>
      <c r="BS449">
        <f t="shared" si="636"/>
        <v>4</v>
      </c>
      <c r="BT449">
        <f t="shared" si="637"/>
        <v>11</v>
      </c>
      <c r="BU449">
        <f t="shared" si="638"/>
        <v>14</v>
      </c>
      <c r="BV449">
        <f t="shared" si="639"/>
        <v>6</v>
      </c>
      <c r="BW449">
        <f t="shared" si="640"/>
        <v>27</v>
      </c>
      <c r="BX449">
        <f t="shared" si="641"/>
        <v>25</v>
      </c>
      <c r="BY449">
        <f t="shared" si="642"/>
        <v>10</v>
      </c>
      <c r="BZ449">
        <f t="shared" si="643"/>
        <v>12</v>
      </c>
      <c r="CA449">
        <f t="shared" si="644"/>
        <v>18</v>
      </c>
      <c r="CB449">
        <f t="shared" si="645"/>
        <v>21</v>
      </c>
      <c r="CC449">
        <f t="shared" si="646"/>
        <v>28</v>
      </c>
      <c r="CD449">
        <f t="shared" si="647"/>
        <v>26</v>
      </c>
      <c r="CE449">
        <f t="shared" si="648"/>
        <v>16</v>
      </c>
      <c r="CF449">
        <f t="shared" si="649"/>
        <v>22</v>
      </c>
      <c r="CG449">
        <f t="shared" si="650"/>
        <v>30</v>
      </c>
      <c r="CH449">
        <f t="shared" si="651"/>
        <v>23</v>
      </c>
      <c r="CI449">
        <f t="shared" si="652"/>
        <v>19</v>
      </c>
      <c r="CJ449">
        <f t="shared" si="653"/>
        <v>8</v>
      </c>
      <c r="CK449">
        <f t="shared" si="654"/>
        <v>5</v>
      </c>
      <c r="CL449">
        <f t="shared" si="655"/>
        <v>13</v>
      </c>
      <c r="CM449">
        <f t="shared" si="656"/>
        <v>29</v>
      </c>
      <c r="CN449">
        <f t="shared" si="657"/>
        <v>17</v>
      </c>
      <c r="CO449">
        <f t="shared" si="658"/>
        <v>9</v>
      </c>
      <c r="CP449">
        <f t="shared" si="659"/>
        <v>3</v>
      </c>
      <c r="CQ449">
        <f t="shared" si="660"/>
        <v>15</v>
      </c>
      <c r="CR449">
        <f t="shared" si="661"/>
        <v>24</v>
      </c>
      <c r="CU449" s="2">
        <f t="array" ref="CU449">AVERAGE(IF(BO449:CR449&gt;=$CU$8,E449:AH449,""))-$B449</f>
        <v>9.4733333333333336E-3</v>
      </c>
      <c r="CV449" s="2">
        <f t="array" ref="CV449">AVERAGE(IF(BO449:CR449&lt;=$CV$8,E449:AH449,""))-$B449</f>
        <v>-7.3133333333333314E-3</v>
      </c>
      <c r="CW449" s="2">
        <f t="shared" si="621"/>
        <v>1.6786666666666665E-2</v>
      </c>
      <c r="CX449" s="2">
        <f t="shared" si="622"/>
        <v>9.5999999999999992E-3</v>
      </c>
      <c r="CY449" s="2">
        <f t="shared" si="623"/>
        <v>1.4989999999999998E-2</v>
      </c>
      <c r="CZ449" s="2"/>
      <c r="DA449" s="1">
        <f t="shared" si="624"/>
        <v>11.674507810487727</v>
      </c>
      <c r="DB449" s="1">
        <f t="shared" si="625"/>
        <v>21.531526440246754</v>
      </c>
      <c r="DC449" s="1">
        <f t="shared" si="626"/>
        <v>79.847072458292729</v>
      </c>
      <c r="DD449" s="1">
        <f t="shared" si="627"/>
        <v>8.8268801448919145</v>
      </c>
      <c r="DE449" s="3">
        <f t="shared" si="628"/>
        <v>2.1696627976190479</v>
      </c>
    </row>
    <row r="450" spans="1:109" x14ac:dyDescent="0.25">
      <c r="A450">
        <v>196301</v>
      </c>
      <c r="B450" s="10">
        <v>2.5000000000000001E-3</v>
      </c>
      <c r="C450" s="11">
        <v>4.9299999999999997E-2</v>
      </c>
      <c r="E450" s="7">
        <v>6.6500000000000004E-2</v>
      </c>
      <c r="F450" s="7">
        <v>4.02E-2</v>
      </c>
      <c r="G450" s="7">
        <v>1.72E-2</v>
      </c>
      <c r="H450" s="7">
        <v>8.6999999999999994E-2</v>
      </c>
      <c r="I450" s="7">
        <v>6.5500000000000003E-2</v>
      </c>
      <c r="J450" s="7">
        <v>5.4600000000000003E-2</v>
      </c>
      <c r="K450" s="7">
        <v>6.4500000000000002E-2</v>
      </c>
      <c r="L450" s="7">
        <v>5.6600000000000004E-2</v>
      </c>
      <c r="M450" s="7">
        <v>4.58E-2</v>
      </c>
      <c r="N450" s="7">
        <v>8.7899999999999992E-2</v>
      </c>
      <c r="O450" s="7">
        <v>4.5599999999999995E-2</v>
      </c>
      <c r="P450" s="7">
        <v>7.85E-2</v>
      </c>
      <c r="Q450" s="7">
        <v>7.6399999999999996E-2</v>
      </c>
      <c r="R450" s="7">
        <v>4.9700000000000001E-2</v>
      </c>
      <c r="S450" s="7">
        <v>7.3400000000000007E-2</v>
      </c>
      <c r="T450" s="7">
        <v>1.2E-2</v>
      </c>
      <c r="U450" s="7">
        <v>0.1066</v>
      </c>
      <c r="V450" s="7">
        <v>8.1699999999999995E-2</v>
      </c>
      <c r="W450" s="7">
        <v>2.58E-2</v>
      </c>
      <c r="X450" s="7">
        <v>5.2600000000000001E-2</v>
      </c>
      <c r="Y450" s="7">
        <v>4.1299999999999996E-2</v>
      </c>
      <c r="Z450" s="7">
        <v>1.3600000000000001E-2</v>
      </c>
      <c r="AA450" s="7">
        <v>6.13E-2</v>
      </c>
      <c r="AB450" s="7">
        <v>8.2300000000000012E-2</v>
      </c>
      <c r="AC450" s="7">
        <v>5.9800000000000006E-2</v>
      </c>
      <c r="AD450" s="7">
        <v>3.6900000000000002E-2</v>
      </c>
      <c r="AE450" s="7">
        <v>4.1399999999999999E-2</v>
      </c>
      <c r="AF450" s="7">
        <v>7.6700000000000004E-2</v>
      </c>
      <c r="AG450" s="7">
        <v>3.6400000000000002E-2</v>
      </c>
      <c r="AH450" s="7">
        <v>8.6599999999999996E-2</v>
      </c>
      <c r="AJ450" s="2">
        <f t="shared" ref="AJ450:BM450" si="699">AVERAGE(E438:E449)</f>
        <v>-1.1908333333333335E-2</v>
      </c>
      <c r="AK450" s="2">
        <f t="shared" si="699"/>
        <v>-6.76666666666667E-3</v>
      </c>
      <c r="AL450" s="2">
        <f t="shared" si="699"/>
        <v>-3.8941666666666666E-2</v>
      </c>
      <c r="AM450" s="2">
        <f t="shared" si="699"/>
        <v>-4.5933333333333347E-2</v>
      </c>
      <c r="AN450" s="2">
        <f t="shared" si="699"/>
        <v>-2.2708333333333334E-2</v>
      </c>
      <c r="AO450" s="2">
        <f t="shared" si="699"/>
        <v>-1.1166666666666665E-2</v>
      </c>
      <c r="AP450" s="2">
        <f t="shared" si="699"/>
        <v>-1.4074999999999999E-2</v>
      </c>
      <c r="AQ450" s="2">
        <f t="shared" si="699"/>
        <v>-1.5724999999999996E-2</v>
      </c>
      <c r="AR450" s="2">
        <f t="shared" si="699"/>
        <v>4.8333333333333518E-4</v>
      </c>
      <c r="AS450" s="2">
        <f t="shared" si="699"/>
        <v>-2.524999999999996E-3</v>
      </c>
      <c r="AT450" s="2">
        <f t="shared" si="699"/>
        <v>-1.725833333333333E-2</v>
      </c>
      <c r="AU450" s="2">
        <f t="shared" si="699"/>
        <v>-2.1183333333333328E-2</v>
      </c>
      <c r="AV450" s="2">
        <f t="shared" si="699"/>
        <v>-8.1166666666666661E-3</v>
      </c>
      <c r="AW450" s="2">
        <f t="shared" si="699"/>
        <v>-5.6499999999999988E-3</v>
      </c>
      <c r="AX450" s="2">
        <f t="shared" si="699"/>
        <v>8.0000000000000177E-4</v>
      </c>
      <c r="AY450" s="2">
        <f t="shared" si="699"/>
        <v>-2.7666666666666673E-3</v>
      </c>
      <c r="AZ450" s="2">
        <f t="shared" si="699"/>
        <v>-1.1908333333333338E-2</v>
      </c>
      <c r="BA450" s="2">
        <f t="shared" si="699"/>
        <v>-6.7749999999999963E-3</v>
      </c>
      <c r="BB450" s="2">
        <f t="shared" si="699"/>
        <v>9.0333333333333325E-3</v>
      </c>
      <c r="BC450" s="2">
        <f t="shared" si="699"/>
        <v>1.1499999999999972E-3</v>
      </c>
      <c r="BD450" s="2">
        <f t="shared" si="699"/>
        <v>-9.549999999999996E-3</v>
      </c>
      <c r="BE450" s="2">
        <f t="shared" si="699"/>
        <v>-1.4858333333333335E-2</v>
      </c>
      <c r="BF450" s="2">
        <f t="shared" si="699"/>
        <v>-2.1900000000000003E-2</v>
      </c>
      <c r="BG450" s="2">
        <f t="shared" si="699"/>
        <v>-1.3583333333333331E-2</v>
      </c>
      <c r="BH450" s="2">
        <f t="shared" si="699"/>
        <v>5.3083333333333324E-3</v>
      </c>
      <c r="BI450" s="2">
        <f t="shared" si="699"/>
        <v>-1.2241666666666666E-2</v>
      </c>
      <c r="BJ450" s="2">
        <f t="shared" si="699"/>
        <v>-1.5208333333333331E-2</v>
      </c>
      <c r="BK450" s="2">
        <f t="shared" si="699"/>
        <v>-2.7991666666666668E-2</v>
      </c>
      <c r="BL450" s="2">
        <f t="shared" si="699"/>
        <v>-7.7333333333333325E-3</v>
      </c>
      <c r="BM450" s="2">
        <f t="shared" si="699"/>
        <v>-2.7666666666666616E-3</v>
      </c>
      <c r="BO450">
        <f t="shared" si="632"/>
        <v>15</v>
      </c>
      <c r="BP450">
        <f t="shared" si="633"/>
        <v>21</v>
      </c>
      <c r="BQ450">
        <f t="shared" si="634"/>
        <v>2</v>
      </c>
      <c r="BR450">
        <f t="shared" si="635"/>
        <v>1</v>
      </c>
      <c r="BS450">
        <f t="shared" si="636"/>
        <v>4</v>
      </c>
      <c r="BT450">
        <f t="shared" si="637"/>
        <v>16</v>
      </c>
      <c r="BU450">
        <f t="shared" si="638"/>
        <v>11</v>
      </c>
      <c r="BV450">
        <f t="shared" si="639"/>
        <v>8</v>
      </c>
      <c r="BW450">
        <f t="shared" si="640"/>
        <v>26</v>
      </c>
      <c r="BX450">
        <f t="shared" si="641"/>
        <v>25</v>
      </c>
      <c r="BY450">
        <f t="shared" si="642"/>
        <v>7</v>
      </c>
      <c r="BZ450">
        <f t="shared" si="643"/>
        <v>6</v>
      </c>
      <c r="CA450">
        <f t="shared" si="644"/>
        <v>18</v>
      </c>
      <c r="CB450">
        <f t="shared" si="645"/>
        <v>22</v>
      </c>
      <c r="CC450">
        <f t="shared" si="646"/>
        <v>27</v>
      </c>
      <c r="CD450">
        <f t="shared" si="647"/>
        <v>23</v>
      </c>
      <c r="CE450">
        <f t="shared" si="648"/>
        <v>14</v>
      </c>
      <c r="CF450">
        <f t="shared" si="649"/>
        <v>20</v>
      </c>
      <c r="CG450">
        <f t="shared" si="650"/>
        <v>30</v>
      </c>
      <c r="CH450">
        <f t="shared" si="651"/>
        <v>28</v>
      </c>
      <c r="CI450">
        <f t="shared" si="652"/>
        <v>17</v>
      </c>
      <c r="CJ450">
        <f t="shared" si="653"/>
        <v>10</v>
      </c>
      <c r="CK450">
        <f t="shared" si="654"/>
        <v>5</v>
      </c>
      <c r="CL450">
        <f t="shared" si="655"/>
        <v>12</v>
      </c>
      <c r="CM450">
        <f t="shared" si="656"/>
        <v>29</v>
      </c>
      <c r="CN450">
        <f t="shared" si="657"/>
        <v>13</v>
      </c>
      <c r="CO450">
        <f t="shared" si="658"/>
        <v>9</v>
      </c>
      <c r="CP450">
        <f t="shared" si="659"/>
        <v>3</v>
      </c>
      <c r="CQ450">
        <f t="shared" si="660"/>
        <v>19</v>
      </c>
      <c r="CR450">
        <f t="shared" si="661"/>
        <v>24</v>
      </c>
      <c r="CU450" s="2">
        <f t="array" ref="CU450">AVERAGE(IF(BO450:CR450&gt;=$CU$8,E450:AH450,""))-$B450</f>
        <v>5.2446666666666669E-2</v>
      </c>
      <c r="CV450" s="2">
        <f t="array" ref="CV450">AVERAGE(IF(BO450:CR450&lt;=$CV$8,E450:AH450,""))-$B450</f>
        <v>5.7513333333333333E-2</v>
      </c>
      <c r="CW450" s="2">
        <f t="shared" si="621"/>
        <v>-5.0666666666666638E-3</v>
      </c>
      <c r="CX450" s="2">
        <f t="shared" si="622"/>
        <v>4.9299999999999997E-2</v>
      </c>
      <c r="CY450" s="2">
        <f t="shared" si="623"/>
        <v>8.5250000000000013E-3</v>
      </c>
      <c r="CZ450" s="2"/>
      <c r="DA450" s="1">
        <f t="shared" si="624"/>
        <v>11.644543240440807</v>
      </c>
      <c r="DB450" s="1">
        <f t="shared" si="625"/>
        <v>22.646859509851534</v>
      </c>
      <c r="DC450" s="1">
        <f t="shared" si="626"/>
        <v>84.234402932967726</v>
      </c>
      <c r="DD450" s="1">
        <f t="shared" si="627"/>
        <v>9.3566106453206945</v>
      </c>
      <c r="DE450" s="3">
        <f t="shared" si="628"/>
        <v>2.1645961309523813</v>
      </c>
    </row>
    <row r="451" spans="1:109" x14ac:dyDescent="0.25">
      <c r="A451">
        <v>196302</v>
      </c>
      <c r="B451" s="10">
        <v>2.3E-3</v>
      </c>
      <c r="C451" s="11">
        <v>-2.4199999999999999E-2</v>
      </c>
      <c r="E451" s="7">
        <v>-2.7200000000000002E-2</v>
      </c>
      <c r="F451" s="7">
        <v>-5.0499999999999996E-2</v>
      </c>
      <c r="G451" s="7">
        <v>-3.3599999999999998E-2</v>
      </c>
      <c r="H451" s="7">
        <v>-6.6699999999999995E-2</v>
      </c>
      <c r="I451" s="7">
        <v>-1.9400000000000001E-2</v>
      </c>
      <c r="J451" s="7">
        <v>-3.2500000000000001E-2</v>
      </c>
      <c r="K451" s="7">
        <v>-3.1800000000000002E-2</v>
      </c>
      <c r="L451" s="7">
        <v>-2.58E-2</v>
      </c>
      <c r="M451" s="7">
        <v>-3.8600000000000002E-2</v>
      </c>
      <c r="N451" s="7">
        <v>6.6000000000000008E-3</v>
      </c>
      <c r="O451" s="7">
        <v>-7.0999999999999995E-3</v>
      </c>
      <c r="P451" s="7">
        <v>-2.1100000000000001E-2</v>
      </c>
      <c r="Q451" s="7">
        <v>-2.6000000000000002E-2</v>
      </c>
      <c r="R451" s="7">
        <v>-6.3600000000000004E-2</v>
      </c>
      <c r="S451" s="7">
        <v>-2.7900000000000001E-2</v>
      </c>
      <c r="T451" s="7">
        <v>-9.5999999999999992E-3</v>
      </c>
      <c r="U451" s="7">
        <v>-1.7600000000000001E-2</v>
      </c>
      <c r="V451" s="7">
        <v>-5.3E-3</v>
      </c>
      <c r="W451" s="7">
        <v>-1.3300000000000001E-2</v>
      </c>
      <c r="X451" s="7">
        <v>-1.47E-2</v>
      </c>
      <c r="Y451" s="7">
        <v>-1.0900000000000002E-2</v>
      </c>
      <c r="Z451" s="7">
        <v>5.9999999999999995E-4</v>
      </c>
      <c r="AA451" s="7">
        <v>-4.1100000000000005E-2</v>
      </c>
      <c r="AB451" s="7">
        <v>-2.1700000000000001E-2</v>
      </c>
      <c r="AC451" s="7">
        <v>1.1000000000000001E-3</v>
      </c>
      <c r="AD451" s="7">
        <v>-1.9099999999999999E-2</v>
      </c>
      <c r="AE451" s="7">
        <v>-4.0999999999999995E-3</v>
      </c>
      <c r="AF451" s="7">
        <v>-3.8800000000000001E-2</v>
      </c>
      <c r="AG451" s="7">
        <v>-2.8000000000000004E-3</v>
      </c>
      <c r="AH451" s="7">
        <v>3.0000000000000001E-3</v>
      </c>
      <c r="AJ451" s="2">
        <f t="shared" ref="AJ451:BM451" si="700">AVERAGE(E439:E450)</f>
        <v>-1.0083333333333357E-3</v>
      </c>
      <c r="AK451" s="2">
        <f t="shared" si="700"/>
        <v>-7.4166666666666825E-4</v>
      </c>
      <c r="AL451" s="2">
        <f t="shared" si="700"/>
        <v>-3.4141666666666667E-2</v>
      </c>
      <c r="AM451" s="2">
        <f t="shared" si="700"/>
        <v>-2.7849999999999996E-2</v>
      </c>
      <c r="AN451" s="2">
        <f t="shared" si="700"/>
        <v>-1.4591666666666664E-2</v>
      </c>
      <c r="AO451" s="2">
        <f t="shared" si="700"/>
        <v>-7.0833333333332872E-4</v>
      </c>
      <c r="AP451" s="2">
        <f t="shared" si="700"/>
        <v>-4.1833333333333306E-3</v>
      </c>
      <c r="AQ451" s="2">
        <f t="shared" si="700"/>
        <v>-7.0249999999999991E-3</v>
      </c>
      <c r="AR451" s="2">
        <f t="shared" si="700"/>
        <v>8.0666666666666682E-3</v>
      </c>
      <c r="AS451" s="2">
        <f t="shared" si="700"/>
        <v>4.1250000000000011E-3</v>
      </c>
      <c r="AT451" s="2">
        <f t="shared" si="700"/>
        <v>-9.0749999999999997E-3</v>
      </c>
      <c r="AU451" s="2">
        <f t="shared" si="700"/>
        <v>-1.1516666666666661E-2</v>
      </c>
      <c r="AV451" s="2">
        <f t="shared" si="700"/>
        <v>-1.4333333333333316E-3</v>
      </c>
      <c r="AW451" s="2">
        <f t="shared" si="700"/>
        <v>3.5000000000000021E-4</v>
      </c>
      <c r="AX451" s="2">
        <f t="shared" si="700"/>
        <v>7.1916666666666691E-3</v>
      </c>
      <c r="AY451" s="2">
        <f t="shared" si="700"/>
        <v>-7.3583333333333382E-3</v>
      </c>
      <c r="AZ451" s="2">
        <f t="shared" si="700"/>
        <v>-1.9083333333333359E-3</v>
      </c>
      <c r="BA451" s="2">
        <f t="shared" si="700"/>
        <v>-4.0583333333333279E-3</v>
      </c>
      <c r="BB451" s="2">
        <f t="shared" si="700"/>
        <v>1.1208333333333334E-2</v>
      </c>
      <c r="BC451" s="2">
        <f t="shared" si="700"/>
        <v>7.6916666666666635E-3</v>
      </c>
      <c r="BD451" s="2">
        <f t="shared" si="700"/>
        <v>-1.0499999999999982E-3</v>
      </c>
      <c r="BE451" s="2">
        <f t="shared" si="700"/>
        <v>-9.8916666666666684E-3</v>
      </c>
      <c r="BF451" s="2">
        <f t="shared" si="700"/>
        <v>-1.1241666666666669E-2</v>
      </c>
      <c r="BG451" s="2">
        <f t="shared" si="700"/>
        <v>-2.5666666666666637E-3</v>
      </c>
      <c r="BH451" s="2">
        <f t="shared" si="700"/>
        <v>8.0749999999999988E-3</v>
      </c>
      <c r="BI451" s="2">
        <f t="shared" si="700"/>
        <v>-8.8083333333333364E-3</v>
      </c>
      <c r="BJ451" s="2">
        <f t="shared" si="700"/>
        <v>-4.0333333333333341E-3</v>
      </c>
      <c r="BK451" s="2">
        <f t="shared" si="700"/>
        <v>-1.8316666666666672E-2</v>
      </c>
      <c r="BL451" s="2">
        <f t="shared" si="700"/>
        <v>-7.8333333333333846E-4</v>
      </c>
      <c r="BM451" s="2">
        <f t="shared" si="700"/>
        <v>7.2583333333333319E-3</v>
      </c>
      <c r="BO451">
        <f t="shared" si="632"/>
        <v>19</v>
      </c>
      <c r="BP451">
        <f t="shared" si="633"/>
        <v>21</v>
      </c>
      <c r="BQ451">
        <f t="shared" si="634"/>
        <v>1</v>
      </c>
      <c r="BR451">
        <f t="shared" si="635"/>
        <v>2</v>
      </c>
      <c r="BS451">
        <f t="shared" si="636"/>
        <v>4</v>
      </c>
      <c r="BT451">
        <f t="shared" si="637"/>
        <v>22</v>
      </c>
      <c r="BU451">
        <f t="shared" si="638"/>
        <v>12</v>
      </c>
      <c r="BV451">
        <f t="shared" si="639"/>
        <v>11</v>
      </c>
      <c r="BW451">
        <f t="shared" si="640"/>
        <v>28</v>
      </c>
      <c r="BX451">
        <f t="shared" si="641"/>
        <v>24</v>
      </c>
      <c r="BY451">
        <f t="shared" si="642"/>
        <v>8</v>
      </c>
      <c r="BZ451">
        <f t="shared" si="643"/>
        <v>5</v>
      </c>
      <c r="CA451">
        <f t="shared" si="644"/>
        <v>17</v>
      </c>
      <c r="CB451">
        <f t="shared" si="645"/>
        <v>23</v>
      </c>
      <c r="CC451">
        <f t="shared" si="646"/>
        <v>25</v>
      </c>
      <c r="CD451">
        <f t="shared" si="647"/>
        <v>10</v>
      </c>
      <c r="CE451">
        <f t="shared" si="648"/>
        <v>16</v>
      </c>
      <c r="CF451">
        <f t="shared" si="649"/>
        <v>13</v>
      </c>
      <c r="CG451">
        <f t="shared" si="650"/>
        <v>30</v>
      </c>
      <c r="CH451">
        <f t="shared" si="651"/>
        <v>27</v>
      </c>
      <c r="CI451">
        <f t="shared" si="652"/>
        <v>18</v>
      </c>
      <c r="CJ451">
        <f t="shared" si="653"/>
        <v>7</v>
      </c>
      <c r="CK451">
        <f t="shared" si="654"/>
        <v>6</v>
      </c>
      <c r="CL451">
        <f t="shared" si="655"/>
        <v>15</v>
      </c>
      <c r="CM451">
        <f t="shared" si="656"/>
        <v>29</v>
      </c>
      <c r="CN451">
        <f t="shared" si="657"/>
        <v>9</v>
      </c>
      <c r="CO451">
        <f t="shared" si="658"/>
        <v>14</v>
      </c>
      <c r="CP451">
        <f t="shared" si="659"/>
        <v>3</v>
      </c>
      <c r="CQ451">
        <f t="shared" si="660"/>
        <v>20</v>
      </c>
      <c r="CR451">
        <f t="shared" si="661"/>
        <v>26</v>
      </c>
      <c r="CU451" s="2">
        <f t="array" ref="CU451">AVERAGE(IF(BO451:CR451&gt;=$CU$8,E451:AH451,""))-$B451</f>
        <v>-2.3293333333333333E-2</v>
      </c>
      <c r="CV451" s="2">
        <f t="array" ref="CV451">AVERAGE(IF(BO451:CR451&lt;=$CV$8,E451:AH451,""))-$B451</f>
        <v>-2.5273333333333335E-2</v>
      </c>
      <c r="CW451" s="2">
        <f t="shared" si="621"/>
        <v>1.9800000000000026E-3</v>
      </c>
      <c r="CX451" s="2">
        <f t="shared" si="622"/>
        <v>-2.4199999999999999E-2</v>
      </c>
      <c r="CY451" s="2">
        <f t="shared" si="623"/>
        <v>-4.5649999999999979E-3</v>
      </c>
      <c r="CZ451" s="2"/>
      <c r="DA451" s="1">
        <f t="shared" si="624"/>
        <v>11.694381885509895</v>
      </c>
      <c r="DB451" s="1">
        <f t="shared" si="625"/>
        <v>22.150893286585784</v>
      </c>
      <c r="DC451" s="1">
        <f t="shared" si="626"/>
        <v>82.466042034061616</v>
      </c>
      <c r="DD451" s="1">
        <f t="shared" si="627"/>
        <v>9.141658110095527</v>
      </c>
      <c r="DE451" s="3">
        <f t="shared" si="628"/>
        <v>2.1665761309523814</v>
      </c>
    </row>
    <row r="452" spans="1:109" x14ac:dyDescent="0.25">
      <c r="A452">
        <v>196303</v>
      </c>
      <c r="B452" s="10">
        <v>2.3E-3</v>
      </c>
      <c r="C452" s="11">
        <v>3.0600000000000002E-2</v>
      </c>
      <c r="E452" s="7">
        <v>1.72E-2</v>
      </c>
      <c r="F452" s="7">
        <v>4.6200000000000005E-2</v>
      </c>
      <c r="G452" s="7">
        <v>7.740000000000001E-2</v>
      </c>
      <c r="H452" s="7">
        <v>1.11E-2</v>
      </c>
      <c r="I452" s="7">
        <v>-8.6999999999999994E-3</v>
      </c>
      <c r="J452" s="7">
        <v>3.9600000000000003E-2</v>
      </c>
      <c r="K452" s="7">
        <v>1.4199999999999999E-2</v>
      </c>
      <c r="L452" s="7">
        <v>1.18E-2</v>
      </c>
      <c r="M452" s="7">
        <v>3.7100000000000001E-2</v>
      </c>
      <c r="N452" s="7">
        <v>7.6E-3</v>
      </c>
      <c r="O452" s="7">
        <v>3.44E-2</v>
      </c>
      <c r="P452" s="7">
        <v>2.2700000000000001E-2</v>
      </c>
      <c r="Q452" s="7">
        <v>2.8900000000000002E-2</v>
      </c>
      <c r="R452" s="7">
        <v>1.43E-2</v>
      </c>
      <c r="S452" s="7">
        <v>6.4100000000000004E-2</v>
      </c>
      <c r="T452" s="7">
        <v>2.3E-3</v>
      </c>
      <c r="U452" s="7">
        <v>2.7300000000000001E-2</v>
      </c>
      <c r="V452" s="7">
        <v>6.2800000000000009E-2</v>
      </c>
      <c r="W452" s="7">
        <v>6.9900000000000004E-2</v>
      </c>
      <c r="X452" s="7">
        <v>1.7899999999999999E-2</v>
      </c>
      <c r="Y452" s="7">
        <v>1.9400000000000001E-2</v>
      </c>
      <c r="Z452" s="7">
        <v>3.9E-2</v>
      </c>
      <c r="AA452" s="7">
        <v>3.7000000000000005E-2</v>
      </c>
      <c r="AB452" s="7">
        <v>3.0099999999999998E-2</v>
      </c>
      <c r="AC452" s="7">
        <v>3.44E-2</v>
      </c>
      <c r="AD452" s="7">
        <v>3.9000000000000003E-3</v>
      </c>
      <c r="AE452" s="7">
        <v>2.1000000000000001E-2</v>
      </c>
      <c r="AF452" s="7">
        <v>-5.7400000000000007E-2</v>
      </c>
      <c r="AG452" s="7">
        <v>2.3700000000000002E-2</v>
      </c>
      <c r="AH452" s="7">
        <v>5.2900000000000003E-2</v>
      </c>
      <c r="AJ452" s="2">
        <f t="shared" ref="AJ452:BM452" si="701">AVERAGE(E440:E451)</f>
        <v>-3.2333333333333359E-3</v>
      </c>
      <c r="AK452" s="2">
        <f t="shared" si="701"/>
        <v>-5.3500000000000006E-3</v>
      </c>
      <c r="AL452" s="2">
        <f t="shared" si="701"/>
        <v>-3.7675000000000007E-2</v>
      </c>
      <c r="AM452" s="2">
        <f t="shared" si="701"/>
        <v>-3.188333333333334E-2</v>
      </c>
      <c r="AN452" s="2">
        <f t="shared" si="701"/>
        <v>-1.5933333333333334E-2</v>
      </c>
      <c r="AO452" s="2">
        <f t="shared" si="701"/>
        <v>-2.7249999999999978E-3</v>
      </c>
      <c r="AP452" s="2">
        <f t="shared" si="701"/>
        <v>-8.9416666666666672E-3</v>
      </c>
      <c r="AQ452" s="2">
        <f t="shared" si="701"/>
        <v>-1.2299999999999997E-2</v>
      </c>
      <c r="AR452" s="2">
        <f t="shared" si="701"/>
        <v>1.9333333333333383E-3</v>
      </c>
      <c r="AS452" s="2">
        <f t="shared" si="701"/>
        <v>2.9166666666666677E-3</v>
      </c>
      <c r="AT452" s="2">
        <f t="shared" si="701"/>
        <v>-1.0741666666666658E-2</v>
      </c>
      <c r="AU452" s="2">
        <f t="shared" si="701"/>
        <v>-1.2566666666666665E-2</v>
      </c>
      <c r="AV452" s="2">
        <f t="shared" si="701"/>
        <v>-5.1250000000000019E-3</v>
      </c>
      <c r="AW452" s="2">
        <f t="shared" si="701"/>
        <v>-4.7416666666666709E-3</v>
      </c>
      <c r="AX452" s="2">
        <f t="shared" si="701"/>
        <v>5.9166666666666673E-3</v>
      </c>
      <c r="AY452" s="2">
        <f t="shared" si="701"/>
        <v>-5.5416666666666678E-3</v>
      </c>
      <c r="AZ452" s="2">
        <f t="shared" si="701"/>
        <v>-7.8333333333333694E-4</v>
      </c>
      <c r="BA452" s="2">
        <f t="shared" si="701"/>
        <v>-5.0499999999999946E-3</v>
      </c>
      <c r="BB452" s="2">
        <f t="shared" si="701"/>
        <v>5.5416666666666661E-3</v>
      </c>
      <c r="BC452" s="2">
        <f t="shared" si="701"/>
        <v>4.2749999999999984E-3</v>
      </c>
      <c r="BD452" s="2">
        <f t="shared" si="701"/>
        <v>-5.3833333333333337E-3</v>
      </c>
      <c r="BE452" s="2">
        <f t="shared" si="701"/>
        <v>-8.400000000000003E-3</v>
      </c>
      <c r="BF452" s="2">
        <f t="shared" si="701"/>
        <v>-1.4783333333333331E-2</v>
      </c>
      <c r="BG452" s="2">
        <f t="shared" si="701"/>
        <v>-7.7666666666666648E-3</v>
      </c>
      <c r="BH452" s="2">
        <f t="shared" si="701"/>
        <v>7.6999999999999994E-3</v>
      </c>
      <c r="BI452" s="2">
        <f t="shared" si="701"/>
        <v>-1.0500000000000001E-2</v>
      </c>
      <c r="BJ452" s="2">
        <f t="shared" si="701"/>
        <v>-5.841666666666666E-3</v>
      </c>
      <c r="BK452" s="2">
        <f t="shared" si="701"/>
        <v>-2.1216666666666672E-2</v>
      </c>
      <c r="BL452" s="2">
        <f t="shared" si="701"/>
        <v>-4.1583333333333342E-3</v>
      </c>
      <c r="BM452" s="2">
        <f t="shared" si="701"/>
        <v>3.8416666666666647E-3</v>
      </c>
      <c r="BO452">
        <f t="shared" si="632"/>
        <v>21</v>
      </c>
      <c r="BP452">
        <f t="shared" si="633"/>
        <v>16</v>
      </c>
      <c r="BQ452">
        <f t="shared" si="634"/>
        <v>1</v>
      </c>
      <c r="BR452">
        <f t="shared" si="635"/>
        <v>2</v>
      </c>
      <c r="BS452">
        <f t="shared" si="636"/>
        <v>4</v>
      </c>
      <c r="BT452">
        <f t="shared" si="637"/>
        <v>22</v>
      </c>
      <c r="BU452">
        <f t="shared" si="638"/>
        <v>10</v>
      </c>
      <c r="BV452">
        <f t="shared" si="639"/>
        <v>7</v>
      </c>
      <c r="BW452">
        <f t="shared" si="640"/>
        <v>24</v>
      </c>
      <c r="BX452">
        <f t="shared" si="641"/>
        <v>25</v>
      </c>
      <c r="BY452">
        <f t="shared" si="642"/>
        <v>8</v>
      </c>
      <c r="BZ452">
        <f t="shared" si="643"/>
        <v>6</v>
      </c>
      <c r="CA452">
        <f t="shared" si="644"/>
        <v>17</v>
      </c>
      <c r="CB452">
        <f t="shared" si="645"/>
        <v>19</v>
      </c>
      <c r="CC452">
        <f t="shared" si="646"/>
        <v>29</v>
      </c>
      <c r="CD452">
        <f t="shared" si="647"/>
        <v>14</v>
      </c>
      <c r="CE452">
        <f t="shared" si="648"/>
        <v>23</v>
      </c>
      <c r="CF452">
        <f t="shared" si="649"/>
        <v>18</v>
      </c>
      <c r="CG452">
        <f t="shared" si="650"/>
        <v>28</v>
      </c>
      <c r="CH452">
        <f t="shared" si="651"/>
        <v>27</v>
      </c>
      <c r="CI452">
        <f t="shared" si="652"/>
        <v>15</v>
      </c>
      <c r="CJ452">
        <f t="shared" si="653"/>
        <v>11</v>
      </c>
      <c r="CK452">
        <f t="shared" si="654"/>
        <v>5</v>
      </c>
      <c r="CL452">
        <f t="shared" si="655"/>
        <v>12</v>
      </c>
      <c r="CM452">
        <f t="shared" si="656"/>
        <v>30</v>
      </c>
      <c r="CN452">
        <f t="shared" si="657"/>
        <v>9</v>
      </c>
      <c r="CO452">
        <f t="shared" si="658"/>
        <v>13</v>
      </c>
      <c r="CP452">
        <f t="shared" si="659"/>
        <v>3</v>
      </c>
      <c r="CQ452">
        <f t="shared" si="660"/>
        <v>20</v>
      </c>
      <c r="CR452">
        <f t="shared" si="661"/>
        <v>26</v>
      </c>
      <c r="CU452" s="2">
        <f t="array" ref="CU452">AVERAGE(IF(BO452:CR452&gt;=$CU$8,E452:AH452,""))-$B452</f>
        <v>3.3960000000000004E-2</v>
      </c>
      <c r="CV452" s="2">
        <f t="array" ref="CV452">AVERAGE(IF(BO452:CR452&lt;=$CV$8,E452:AH452,""))-$B452</f>
        <v>1.4913333333333341E-2</v>
      </c>
      <c r="CW452" s="2">
        <f t="shared" si="621"/>
        <v>1.9046666666666663E-2</v>
      </c>
      <c r="CX452" s="2">
        <f t="shared" si="622"/>
        <v>3.0600000000000002E-2</v>
      </c>
      <c r="CY452" s="2">
        <f t="shared" si="623"/>
        <v>2.1934999999999996E-2</v>
      </c>
      <c r="CZ452" s="2"/>
      <c r="DA452" s="1">
        <f t="shared" si="624"/>
        <v>11.944017957492578</v>
      </c>
      <c r="DB452" s="1">
        <f t="shared" si="625"/>
        <v>22.879657675714455</v>
      </c>
      <c r="DC452" s="1">
        <f t="shared" si="626"/>
        <v>85.456260718216683</v>
      </c>
      <c r="DD452" s="1">
        <f t="shared" si="627"/>
        <v>9.2990165183639704</v>
      </c>
      <c r="DE452" s="3">
        <f t="shared" si="628"/>
        <v>2.1856227976190481</v>
      </c>
    </row>
    <row r="453" spans="1:109" x14ac:dyDescent="0.25">
      <c r="A453">
        <v>196304</v>
      </c>
      <c r="B453" s="10">
        <v>2.5000000000000001E-3</v>
      </c>
      <c r="C453" s="11">
        <v>4.4900000000000002E-2</v>
      </c>
      <c r="E453" s="7">
        <v>1.1200000000000002E-2</v>
      </c>
      <c r="F453" s="7">
        <v>6.6000000000000008E-3</v>
      </c>
      <c r="G453" s="7">
        <v>6.3E-2</v>
      </c>
      <c r="H453" s="7">
        <v>-8.1000000000000013E-3</v>
      </c>
      <c r="I453" s="7">
        <v>7.9500000000000001E-2</v>
      </c>
      <c r="J453" s="7">
        <v>5.9800000000000006E-2</v>
      </c>
      <c r="K453" s="7">
        <v>1.6E-2</v>
      </c>
      <c r="L453" s="7">
        <v>7.6200000000000004E-2</v>
      </c>
      <c r="M453" s="7">
        <v>4.4500000000000005E-2</v>
      </c>
      <c r="N453" s="7">
        <v>7.7200000000000005E-2</v>
      </c>
      <c r="O453" s="7">
        <v>4.0099999999999997E-2</v>
      </c>
      <c r="P453" s="7">
        <v>5.4100000000000002E-2</v>
      </c>
      <c r="Q453" s="7">
        <v>3.39E-2</v>
      </c>
      <c r="R453" s="7">
        <v>5.9200000000000003E-2</v>
      </c>
      <c r="S453" s="7">
        <v>6.0100000000000001E-2</v>
      </c>
      <c r="T453" s="7">
        <v>3.3700000000000001E-2</v>
      </c>
      <c r="U453" s="7">
        <v>4.8899999999999999E-2</v>
      </c>
      <c r="V453" s="7">
        <v>4.3600000000000007E-2</v>
      </c>
      <c r="W453" s="7">
        <v>6.08E-2</v>
      </c>
      <c r="X453" s="7">
        <v>2.4E-2</v>
      </c>
      <c r="Y453" s="7">
        <v>3.73E-2</v>
      </c>
      <c r="Z453" s="7">
        <v>2.4300000000000002E-2</v>
      </c>
      <c r="AA453" s="7">
        <v>6.7699999999999996E-2</v>
      </c>
      <c r="AB453" s="7">
        <v>4.8600000000000004E-2</v>
      </c>
      <c r="AC453" s="7">
        <v>8.6999999999999994E-2</v>
      </c>
      <c r="AD453" s="7">
        <v>5.5300000000000002E-2</v>
      </c>
      <c r="AE453" s="7">
        <v>5.4400000000000004E-2</v>
      </c>
      <c r="AF453" s="7">
        <v>3.3000000000000004E-3</v>
      </c>
      <c r="AG453" s="7">
        <v>3.6799999999999999E-2</v>
      </c>
      <c r="AH453" s="7">
        <v>6.1200000000000004E-2</v>
      </c>
      <c r="AJ453" s="2">
        <f t="shared" ref="AJ453:BM453" si="702">AVERAGE(E441:E452)</f>
        <v>-2.7833333333333338E-3</v>
      </c>
      <c r="AK453" s="2">
        <f t="shared" si="702"/>
        <v>-1.3833333333333347E-3</v>
      </c>
      <c r="AL453" s="2">
        <f t="shared" si="702"/>
        <v>-2.5833333333333337E-2</v>
      </c>
      <c r="AM453" s="2">
        <f t="shared" si="702"/>
        <v>-2.6658333333333339E-2</v>
      </c>
      <c r="AN453" s="2">
        <f t="shared" si="702"/>
        <v>-1.7158333333333334E-2</v>
      </c>
      <c r="AO453" s="2">
        <f t="shared" si="702"/>
        <v>-3.2083333333333308E-3</v>
      </c>
      <c r="AP453" s="2">
        <f t="shared" si="702"/>
        <v>-6.983333333333331E-3</v>
      </c>
      <c r="AQ453" s="2">
        <f t="shared" si="702"/>
        <v>-1.1658333333333328E-2</v>
      </c>
      <c r="AR453" s="2">
        <f t="shared" si="702"/>
        <v>7.1250000000000029E-3</v>
      </c>
      <c r="AS453" s="2">
        <f t="shared" si="702"/>
        <v>3.9833333333333353E-3</v>
      </c>
      <c r="AT453" s="2">
        <f t="shared" si="702"/>
        <v>-7.5583333333333327E-3</v>
      </c>
      <c r="AU453" s="2">
        <f t="shared" si="702"/>
        <v>-1.1458333333333329E-2</v>
      </c>
      <c r="AV453" s="2">
        <f t="shared" si="702"/>
        <v>-1.3666666666666688E-3</v>
      </c>
      <c r="AW453" s="2">
        <f t="shared" si="702"/>
        <v>-4.6999999999999984E-3</v>
      </c>
      <c r="AX453" s="2">
        <f t="shared" si="702"/>
        <v>1.0783333333333334E-2</v>
      </c>
      <c r="AY453" s="2">
        <f t="shared" si="702"/>
        <v>-2.5666666666666694E-3</v>
      </c>
      <c r="AZ453" s="2">
        <f t="shared" si="702"/>
        <v>2.5666666666666628E-3</v>
      </c>
      <c r="BA453" s="2">
        <f t="shared" si="702"/>
        <v>3.9166666666666733E-3</v>
      </c>
      <c r="BB453" s="2">
        <f t="shared" si="702"/>
        <v>1.2683333333333333E-2</v>
      </c>
      <c r="BC453" s="2">
        <f t="shared" si="702"/>
        <v>4.1333333333333317E-3</v>
      </c>
      <c r="BD453" s="2">
        <f t="shared" si="702"/>
        <v>-1.3166666666666663E-3</v>
      </c>
      <c r="BE453" s="2">
        <f t="shared" si="702"/>
        <v>-4.1416666666666676E-3</v>
      </c>
      <c r="BF453" s="2">
        <f t="shared" si="702"/>
        <v>-1.1233333333333336E-2</v>
      </c>
      <c r="BG453" s="2">
        <f t="shared" si="702"/>
        <v>-6.3666666666666628E-3</v>
      </c>
      <c r="BH453" s="2">
        <f t="shared" si="702"/>
        <v>1.1733333333333333E-2</v>
      </c>
      <c r="BI453" s="2">
        <f t="shared" si="702"/>
        <v>-8.4000000000000012E-3</v>
      </c>
      <c r="BJ453" s="2">
        <f t="shared" si="702"/>
        <v>-5.0666666666666646E-3</v>
      </c>
      <c r="BK453" s="2">
        <f t="shared" si="702"/>
        <v>-2.2808333333333344E-2</v>
      </c>
      <c r="BL453" s="2">
        <f t="shared" si="702"/>
        <v>-6.6666666666666816E-4</v>
      </c>
      <c r="BM453" s="2">
        <f t="shared" si="702"/>
        <v>9.6000000000000026E-3</v>
      </c>
      <c r="BO453">
        <f t="shared" si="632"/>
        <v>16</v>
      </c>
      <c r="BP453">
        <f t="shared" si="633"/>
        <v>18</v>
      </c>
      <c r="BQ453">
        <f t="shared" si="634"/>
        <v>2</v>
      </c>
      <c r="BR453">
        <f t="shared" si="635"/>
        <v>1</v>
      </c>
      <c r="BS453">
        <f t="shared" si="636"/>
        <v>4</v>
      </c>
      <c r="BT453">
        <f t="shared" si="637"/>
        <v>15</v>
      </c>
      <c r="BU453">
        <f t="shared" si="638"/>
        <v>10</v>
      </c>
      <c r="BV453">
        <f t="shared" si="639"/>
        <v>5</v>
      </c>
      <c r="BW453">
        <f t="shared" si="640"/>
        <v>26</v>
      </c>
      <c r="BX453">
        <f t="shared" si="641"/>
        <v>24</v>
      </c>
      <c r="BY453">
        <f t="shared" si="642"/>
        <v>9</v>
      </c>
      <c r="BZ453">
        <f t="shared" si="643"/>
        <v>6</v>
      </c>
      <c r="CA453">
        <f t="shared" si="644"/>
        <v>19</v>
      </c>
      <c r="CB453">
        <f t="shared" si="645"/>
        <v>13</v>
      </c>
      <c r="CC453">
        <f t="shared" si="646"/>
        <v>28</v>
      </c>
      <c r="CD453">
        <f t="shared" si="647"/>
        <v>17</v>
      </c>
      <c r="CE453">
        <f t="shared" si="648"/>
        <v>22</v>
      </c>
      <c r="CF453">
        <f t="shared" si="649"/>
        <v>23</v>
      </c>
      <c r="CG453">
        <f t="shared" si="650"/>
        <v>30</v>
      </c>
      <c r="CH453">
        <f t="shared" si="651"/>
        <v>25</v>
      </c>
      <c r="CI453">
        <f t="shared" si="652"/>
        <v>20</v>
      </c>
      <c r="CJ453">
        <f t="shared" si="653"/>
        <v>14</v>
      </c>
      <c r="CK453">
        <f t="shared" si="654"/>
        <v>7</v>
      </c>
      <c r="CL453">
        <f t="shared" si="655"/>
        <v>11</v>
      </c>
      <c r="CM453">
        <f t="shared" si="656"/>
        <v>29</v>
      </c>
      <c r="CN453">
        <f t="shared" si="657"/>
        <v>8</v>
      </c>
      <c r="CO453">
        <f t="shared" si="658"/>
        <v>12</v>
      </c>
      <c r="CP453">
        <f t="shared" si="659"/>
        <v>3</v>
      </c>
      <c r="CQ453">
        <f t="shared" si="660"/>
        <v>21</v>
      </c>
      <c r="CR453">
        <f t="shared" si="661"/>
        <v>27</v>
      </c>
      <c r="CU453" s="2">
        <f t="array" ref="CU453">AVERAGE(IF(BO453:CR453&gt;=$CU$8,E453:AH453,""))-$B453</f>
        <v>4.1953333333333342E-2</v>
      </c>
      <c r="CV453" s="2">
        <f t="array" ref="CV453">AVERAGE(IF(BO453:CR453&lt;=$CV$8,E453:AH453,""))-$B453</f>
        <v>4.3726666666666657E-2</v>
      </c>
      <c r="CW453" s="2">
        <f t="shared" si="621"/>
        <v>-1.7733333333333143E-3</v>
      </c>
      <c r="CX453" s="2">
        <f t="shared" si="622"/>
        <v>4.4900000000000002E-2</v>
      </c>
      <c r="CY453" s="2">
        <f t="shared" si="623"/>
        <v>9.8950000000000149E-3</v>
      </c>
      <c r="CZ453" s="2"/>
      <c r="DA453" s="1">
        <f t="shared" si="624"/>
        <v>11.952697277208358</v>
      </c>
      <c r="DB453" s="1">
        <f t="shared" si="625"/>
        <v>23.964153449543318</v>
      </c>
      <c r="DC453" s="1">
        <f t="shared" si="626"/>
        <v>89.255076361343797</v>
      </c>
      <c r="DD453" s="1">
        <f t="shared" si="627"/>
        <v>9.7288790552862086</v>
      </c>
      <c r="DE453" s="3">
        <f t="shared" si="628"/>
        <v>2.1838494642857147</v>
      </c>
    </row>
    <row r="454" spans="1:109" x14ac:dyDescent="0.25">
      <c r="A454">
        <v>196305</v>
      </c>
      <c r="B454" s="10">
        <v>2.3999999999999998E-3</v>
      </c>
      <c r="C454" s="11">
        <v>1.77E-2</v>
      </c>
      <c r="E454" s="7">
        <v>3.4700000000000002E-2</v>
      </c>
      <c r="F454" s="7">
        <v>1.2E-2</v>
      </c>
      <c r="G454" s="7">
        <v>-0.03</v>
      </c>
      <c r="H454" s="7">
        <v>4.4299999999999999E-2</v>
      </c>
      <c r="I454" s="7">
        <v>5.5000000000000005E-3</v>
      </c>
      <c r="J454" s="7">
        <v>9.0000000000000011E-3</v>
      </c>
      <c r="K454" s="7">
        <v>4.8999999999999998E-3</v>
      </c>
      <c r="L454" s="7">
        <v>-2.5000000000000001E-3</v>
      </c>
      <c r="M454" s="7">
        <v>1.3000000000000001E-2</v>
      </c>
      <c r="N454" s="7">
        <v>2.46E-2</v>
      </c>
      <c r="O454" s="7">
        <v>1.18E-2</v>
      </c>
      <c r="P454" s="7">
        <v>6.6100000000000006E-2</v>
      </c>
      <c r="Q454" s="7">
        <v>6.08E-2</v>
      </c>
      <c r="R454" s="7">
        <v>4.7100000000000003E-2</v>
      </c>
      <c r="S454" s="7">
        <v>7.22E-2</v>
      </c>
      <c r="T454" s="7">
        <v>-9.0000000000000011E-3</v>
      </c>
      <c r="U454" s="7">
        <v>2.29E-2</v>
      </c>
      <c r="V454" s="7">
        <v>3.7900000000000003E-2</v>
      </c>
      <c r="W454" s="7">
        <v>-1.9E-3</v>
      </c>
      <c r="X454" s="7">
        <v>1.03E-2</v>
      </c>
      <c r="Y454" s="7">
        <v>-6.4000000000000003E-3</v>
      </c>
      <c r="Z454" s="7">
        <v>3.5299999999999998E-2</v>
      </c>
      <c r="AA454" s="7">
        <v>3.8399999999999997E-2</v>
      </c>
      <c r="AB454" s="7">
        <v>-1.1299999999999999E-2</v>
      </c>
      <c r="AC454" s="7">
        <v>6.3799999999999996E-2</v>
      </c>
      <c r="AD454" s="7">
        <v>1.06E-2</v>
      </c>
      <c r="AE454" s="7">
        <v>2.6499999999999999E-2</v>
      </c>
      <c r="AF454" s="7">
        <v>3.27E-2</v>
      </c>
      <c r="AG454" s="7">
        <v>5.0000000000000001E-3</v>
      </c>
      <c r="AH454" s="7">
        <v>-4.0000000000000002E-4</v>
      </c>
      <c r="AJ454" s="2">
        <f t="shared" ref="AJ454:BM454" si="703">AVERAGE(E442:E453)</f>
        <v>1.7916666666666678E-3</v>
      </c>
      <c r="AK454" s="2">
        <f t="shared" si="703"/>
        <v>1.9749999999999989E-3</v>
      </c>
      <c r="AL454" s="2">
        <f t="shared" si="703"/>
        <v>-9.9416666666666681E-3</v>
      </c>
      <c r="AM454" s="2">
        <f t="shared" si="703"/>
        <v>-1.8325000000000004E-2</v>
      </c>
      <c r="AN454" s="2">
        <f t="shared" si="703"/>
        <v>-3.4416666666666671E-3</v>
      </c>
      <c r="AO454" s="2">
        <f t="shared" si="703"/>
        <v>7.4750000000000051E-3</v>
      </c>
      <c r="AP454" s="2">
        <f t="shared" si="703"/>
        <v>9.4166666666666834E-4</v>
      </c>
      <c r="AQ454" s="2">
        <f t="shared" si="703"/>
        <v>4.1333333333333335E-3</v>
      </c>
      <c r="AR454" s="2">
        <f t="shared" si="703"/>
        <v>1.5841666666666667E-2</v>
      </c>
      <c r="AS454" s="2">
        <f t="shared" si="703"/>
        <v>1.6500000000000001E-2</v>
      </c>
      <c r="AT454" s="2">
        <f t="shared" si="703"/>
        <v>1.8249999999999991E-3</v>
      </c>
      <c r="AU454" s="2">
        <f t="shared" si="703"/>
        <v>1.7500000000000009E-3</v>
      </c>
      <c r="AV454" s="2">
        <f t="shared" si="703"/>
        <v>7.8750000000000018E-3</v>
      </c>
      <c r="AW454" s="2">
        <f t="shared" si="703"/>
        <v>8.5166666666666654E-3</v>
      </c>
      <c r="AX454" s="2">
        <f t="shared" si="703"/>
        <v>2.0933333333333332E-2</v>
      </c>
      <c r="AY454" s="2">
        <f t="shared" si="703"/>
        <v>8.5666666666666651E-3</v>
      </c>
      <c r="AZ454" s="2">
        <f t="shared" si="703"/>
        <v>1.2899999999999997E-2</v>
      </c>
      <c r="BA454" s="2">
        <f t="shared" si="703"/>
        <v>1.5791666666666669E-2</v>
      </c>
      <c r="BB454" s="2">
        <f t="shared" si="703"/>
        <v>2.0641666666666666E-2</v>
      </c>
      <c r="BC454" s="2">
        <f t="shared" si="703"/>
        <v>8.4499999999999992E-3</v>
      </c>
      <c r="BD454" s="2">
        <f t="shared" si="703"/>
        <v>5.6916666666666669E-3</v>
      </c>
      <c r="BE454" s="2">
        <f t="shared" si="703"/>
        <v>3.249999999999983E-4</v>
      </c>
      <c r="BF454" s="2">
        <f t="shared" si="703"/>
        <v>4.2249999999999996E-3</v>
      </c>
      <c r="BG454" s="2">
        <f t="shared" si="703"/>
        <v>4.1083333333333371E-3</v>
      </c>
      <c r="BH454" s="2">
        <f t="shared" si="703"/>
        <v>2.3999999999999994E-2</v>
      </c>
      <c r="BI454" s="2">
        <f t="shared" si="703"/>
        <v>9.1666666666666459E-4</v>
      </c>
      <c r="BJ454" s="2">
        <f t="shared" si="703"/>
        <v>3.1416666666666698E-3</v>
      </c>
      <c r="BK454" s="2">
        <f t="shared" si="703"/>
        <v>-1.5199999999999998E-2</v>
      </c>
      <c r="BL454" s="2">
        <f t="shared" si="703"/>
        <v>8.5499999999999986E-3</v>
      </c>
      <c r="BM454" s="2">
        <f t="shared" si="703"/>
        <v>1.6274999999999998E-2</v>
      </c>
      <c r="BO454">
        <f t="shared" si="632"/>
        <v>9</v>
      </c>
      <c r="BP454">
        <f t="shared" si="633"/>
        <v>11</v>
      </c>
      <c r="BQ454">
        <f t="shared" si="634"/>
        <v>3</v>
      </c>
      <c r="BR454">
        <f t="shared" si="635"/>
        <v>1</v>
      </c>
      <c r="BS454">
        <f t="shared" si="636"/>
        <v>4</v>
      </c>
      <c r="BT454">
        <f t="shared" si="637"/>
        <v>17</v>
      </c>
      <c r="BU454">
        <f t="shared" si="638"/>
        <v>7</v>
      </c>
      <c r="BV454">
        <f t="shared" si="639"/>
        <v>14</v>
      </c>
      <c r="BW454">
        <f t="shared" si="640"/>
        <v>25</v>
      </c>
      <c r="BX454">
        <f t="shared" si="641"/>
        <v>27</v>
      </c>
      <c r="BY454">
        <f t="shared" si="642"/>
        <v>10</v>
      </c>
      <c r="BZ454">
        <f t="shared" si="643"/>
        <v>8</v>
      </c>
      <c r="CA454">
        <f t="shared" si="644"/>
        <v>18</v>
      </c>
      <c r="CB454">
        <f t="shared" si="645"/>
        <v>20</v>
      </c>
      <c r="CC454">
        <f t="shared" si="646"/>
        <v>29</v>
      </c>
      <c r="CD454">
        <f t="shared" si="647"/>
        <v>22</v>
      </c>
      <c r="CE454">
        <f t="shared" si="648"/>
        <v>23</v>
      </c>
      <c r="CF454">
        <f t="shared" si="649"/>
        <v>24</v>
      </c>
      <c r="CG454">
        <f t="shared" si="650"/>
        <v>28</v>
      </c>
      <c r="CH454">
        <f t="shared" si="651"/>
        <v>19</v>
      </c>
      <c r="CI454">
        <f t="shared" si="652"/>
        <v>16</v>
      </c>
      <c r="CJ454">
        <f t="shared" si="653"/>
        <v>5</v>
      </c>
      <c r="CK454">
        <f t="shared" si="654"/>
        <v>15</v>
      </c>
      <c r="CL454">
        <f t="shared" si="655"/>
        <v>13</v>
      </c>
      <c r="CM454">
        <f t="shared" si="656"/>
        <v>30</v>
      </c>
      <c r="CN454">
        <f t="shared" si="657"/>
        <v>6</v>
      </c>
      <c r="CO454">
        <f t="shared" si="658"/>
        <v>12</v>
      </c>
      <c r="CP454">
        <f t="shared" si="659"/>
        <v>2</v>
      </c>
      <c r="CQ454">
        <f t="shared" si="660"/>
        <v>21</v>
      </c>
      <c r="CR454">
        <f t="shared" si="661"/>
        <v>26</v>
      </c>
      <c r="CU454" s="2">
        <f t="array" ref="CU454">AVERAGE(IF(BO454:CR454&gt;=$CU$8,E454:AH454,""))-$B454</f>
        <v>2.0859999999999997E-2</v>
      </c>
      <c r="CV454" s="2">
        <f t="array" ref="CV454">AVERAGE(IF(BO454:CR454&lt;=$CV$8,E454:AH454,""))-$B454</f>
        <v>1.6199999999999999E-2</v>
      </c>
      <c r="CW454" s="2">
        <f t="shared" si="621"/>
        <v>4.6599999999999975E-3</v>
      </c>
      <c r="CX454" s="2">
        <f t="shared" si="622"/>
        <v>1.77E-2</v>
      </c>
      <c r="CY454" s="2">
        <f t="shared" si="623"/>
        <v>7.9199999999999982E-3</v>
      </c>
      <c r="CZ454" s="2"/>
      <c r="DA454" s="1">
        <f t="shared" si="624"/>
        <v>12.037083319985447</v>
      </c>
      <c r="DB454" s="1">
        <f t="shared" si="625"/>
        <v>24.445832933879139</v>
      </c>
      <c r="DC454" s="1">
        <f t="shared" si="626"/>
        <v>91.331149437508657</v>
      </c>
      <c r="DD454" s="1">
        <f t="shared" si="627"/>
        <v>9.9098362057145319</v>
      </c>
      <c r="DE454" s="3">
        <f t="shared" si="628"/>
        <v>2.1885094642857146</v>
      </c>
    </row>
    <row r="455" spans="1:109" x14ac:dyDescent="0.25">
      <c r="A455">
        <v>196306</v>
      </c>
      <c r="B455" s="10">
        <v>2.3E-3</v>
      </c>
      <c r="C455" s="11">
        <v>-2.0299999999999999E-2</v>
      </c>
      <c r="E455" s="7">
        <v>-4.5000000000000005E-3</v>
      </c>
      <c r="F455" s="7">
        <v>-1.8200000000000001E-2</v>
      </c>
      <c r="G455" s="7">
        <v>-6.2699999999999992E-2</v>
      </c>
      <c r="H455" s="7">
        <v>-1.3100000000000001E-2</v>
      </c>
      <c r="I455" s="7">
        <v>1.01E-2</v>
      </c>
      <c r="J455" s="7">
        <v>-2.2000000000000001E-3</v>
      </c>
      <c r="K455" s="7">
        <v>-1.9199999999999998E-2</v>
      </c>
      <c r="L455" s="7">
        <v>-1.0900000000000002E-2</v>
      </c>
      <c r="M455" s="7">
        <v>-3.2100000000000004E-2</v>
      </c>
      <c r="N455" s="7">
        <v>-9.7000000000000003E-3</v>
      </c>
      <c r="O455" s="7">
        <v>-1.38E-2</v>
      </c>
      <c r="P455" s="7">
        <v>-3.7900000000000003E-2</v>
      </c>
      <c r="Q455" s="7">
        <v>-1.47E-2</v>
      </c>
      <c r="R455" s="7">
        <v>-2.6400000000000003E-2</v>
      </c>
      <c r="S455" s="7">
        <v>-3.6799999999999999E-2</v>
      </c>
      <c r="T455" s="7">
        <v>-0.01</v>
      </c>
      <c r="U455" s="7">
        <v>-2.35E-2</v>
      </c>
      <c r="V455" s="7">
        <v>-1.7500000000000002E-2</v>
      </c>
      <c r="W455" s="7">
        <v>1.2700000000000001E-2</v>
      </c>
      <c r="X455" s="7">
        <v>-1.1200000000000002E-2</v>
      </c>
      <c r="Y455" s="7">
        <v>-1.9400000000000001E-2</v>
      </c>
      <c r="Z455" s="7">
        <v>-1.2700000000000001E-2</v>
      </c>
      <c r="AA455" s="7">
        <v>-6.5100000000000005E-2</v>
      </c>
      <c r="AB455" s="7">
        <v>-1.9400000000000001E-2</v>
      </c>
      <c r="AC455" s="7">
        <v>-1.0900000000000002E-2</v>
      </c>
      <c r="AD455" s="7">
        <v>-3.15E-2</v>
      </c>
      <c r="AE455" s="7">
        <v>-1.3000000000000001E-2</v>
      </c>
      <c r="AF455" s="7">
        <v>-5.6000000000000008E-3</v>
      </c>
      <c r="AG455" s="7">
        <v>-0.01</v>
      </c>
      <c r="AH455" s="7">
        <v>-2.12E-2</v>
      </c>
      <c r="AJ455" s="2">
        <f t="shared" ref="AJ455:BM455" si="704">AVERAGE(E443:E454)</f>
        <v>1.3858333333333334E-2</v>
      </c>
      <c r="AK455" s="2">
        <f t="shared" si="704"/>
        <v>1.0316666666666665E-2</v>
      </c>
      <c r="AL455" s="2">
        <f t="shared" si="704"/>
        <v>-8.5833333333333475E-4</v>
      </c>
      <c r="AM455" s="2">
        <f t="shared" si="704"/>
        <v>-5.3583333333333373E-3</v>
      </c>
      <c r="AN455" s="2">
        <f t="shared" si="704"/>
        <v>9.1750000000000026E-3</v>
      </c>
      <c r="AO455" s="2">
        <f t="shared" si="704"/>
        <v>1.6416666666666666E-2</v>
      </c>
      <c r="AP455" s="2">
        <f t="shared" si="704"/>
        <v>9.5083333333333356E-3</v>
      </c>
      <c r="AQ455" s="2">
        <f t="shared" si="704"/>
        <v>1.2908333333333332E-2</v>
      </c>
      <c r="AR455" s="2">
        <f t="shared" si="704"/>
        <v>2.3599999999999999E-2</v>
      </c>
      <c r="AS455" s="2">
        <f t="shared" si="704"/>
        <v>2.4591666666666664E-2</v>
      </c>
      <c r="AT455" s="2">
        <f t="shared" si="704"/>
        <v>1.0116666666666668E-2</v>
      </c>
      <c r="AU455" s="2">
        <f t="shared" si="704"/>
        <v>1.3249999999999998E-2</v>
      </c>
      <c r="AV455" s="2">
        <f t="shared" si="704"/>
        <v>1.9524999999999997E-2</v>
      </c>
      <c r="AW455" s="2">
        <f t="shared" si="704"/>
        <v>1.9541666666666666E-2</v>
      </c>
      <c r="AX455" s="2">
        <f t="shared" si="704"/>
        <v>3.0883333333333332E-2</v>
      </c>
      <c r="AY455" s="2">
        <f t="shared" si="704"/>
        <v>1.2266666666666667E-2</v>
      </c>
      <c r="AZ455" s="2">
        <f t="shared" si="704"/>
        <v>1.8474999999999998E-2</v>
      </c>
      <c r="BA455" s="2">
        <f t="shared" si="704"/>
        <v>2.7033333333333336E-2</v>
      </c>
      <c r="BB455" s="2">
        <f t="shared" si="704"/>
        <v>2.4541666666666666E-2</v>
      </c>
      <c r="BC455" s="2">
        <f t="shared" si="704"/>
        <v>1.8024999999999999E-2</v>
      </c>
      <c r="BD455" s="2">
        <f t="shared" si="704"/>
        <v>1.11E-2</v>
      </c>
      <c r="BE455" s="2">
        <f t="shared" si="704"/>
        <v>1.2200000000000003E-2</v>
      </c>
      <c r="BF455" s="2">
        <f t="shared" si="704"/>
        <v>1.8216666666666669E-2</v>
      </c>
      <c r="BG455" s="2">
        <f t="shared" si="704"/>
        <v>1.2166666666666671E-2</v>
      </c>
      <c r="BH455" s="2">
        <f t="shared" si="704"/>
        <v>3.3258333333333327E-2</v>
      </c>
      <c r="BI455" s="2">
        <f t="shared" si="704"/>
        <v>1.1025E-2</v>
      </c>
      <c r="BJ455" s="2">
        <f t="shared" si="704"/>
        <v>1.2908333333333334E-2</v>
      </c>
      <c r="BK455" s="2">
        <f t="shared" si="704"/>
        <v>-6.516666666666668E-3</v>
      </c>
      <c r="BL455" s="2">
        <f t="shared" si="704"/>
        <v>1.7116666666666665E-2</v>
      </c>
      <c r="BM455" s="2">
        <f t="shared" si="704"/>
        <v>2.5900000000000003E-2</v>
      </c>
      <c r="BO455">
        <f t="shared" si="632"/>
        <v>16</v>
      </c>
      <c r="BP455">
        <f t="shared" si="633"/>
        <v>7</v>
      </c>
      <c r="BQ455">
        <f t="shared" si="634"/>
        <v>3</v>
      </c>
      <c r="BR455">
        <f t="shared" si="635"/>
        <v>2</v>
      </c>
      <c r="BS455">
        <f t="shared" si="636"/>
        <v>4</v>
      </c>
      <c r="BT455">
        <f t="shared" si="637"/>
        <v>17</v>
      </c>
      <c r="BU455">
        <f t="shared" si="638"/>
        <v>5</v>
      </c>
      <c r="BV455">
        <f t="shared" si="639"/>
        <v>13</v>
      </c>
      <c r="BW455">
        <f t="shared" si="640"/>
        <v>24</v>
      </c>
      <c r="BX455">
        <f t="shared" si="641"/>
        <v>26</v>
      </c>
      <c r="BY455">
        <f t="shared" si="642"/>
        <v>6</v>
      </c>
      <c r="BZ455">
        <f t="shared" si="643"/>
        <v>15</v>
      </c>
      <c r="CA455">
        <f t="shared" si="644"/>
        <v>22</v>
      </c>
      <c r="CB455">
        <f t="shared" si="645"/>
        <v>23</v>
      </c>
      <c r="CC455">
        <f t="shared" si="646"/>
        <v>29</v>
      </c>
      <c r="CD455">
        <f t="shared" si="647"/>
        <v>12</v>
      </c>
      <c r="CE455">
        <f t="shared" si="648"/>
        <v>21</v>
      </c>
      <c r="CF455">
        <f t="shared" si="649"/>
        <v>28</v>
      </c>
      <c r="CG455">
        <f t="shared" si="650"/>
        <v>25</v>
      </c>
      <c r="CH455">
        <f t="shared" si="651"/>
        <v>19</v>
      </c>
      <c r="CI455">
        <f t="shared" si="652"/>
        <v>9</v>
      </c>
      <c r="CJ455">
        <f t="shared" si="653"/>
        <v>11</v>
      </c>
      <c r="CK455">
        <f t="shared" si="654"/>
        <v>20</v>
      </c>
      <c r="CL455">
        <f t="shared" si="655"/>
        <v>10</v>
      </c>
      <c r="CM455">
        <f t="shared" si="656"/>
        <v>30</v>
      </c>
      <c r="CN455">
        <f t="shared" si="657"/>
        <v>8</v>
      </c>
      <c r="CO455">
        <f t="shared" si="658"/>
        <v>14</v>
      </c>
      <c r="CP455">
        <f t="shared" si="659"/>
        <v>1</v>
      </c>
      <c r="CQ455">
        <f t="shared" si="660"/>
        <v>18</v>
      </c>
      <c r="CR455">
        <f t="shared" si="661"/>
        <v>27</v>
      </c>
      <c r="CU455" s="2">
        <f t="array" ref="CU455">AVERAGE(IF(BO455:CR455&gt;=$CU$8,E455:AH455,""))-$B455</f>
        <v>-2.0506666666666663E-2</v>
      </c>
      <c r="CV455" s="2">
        <f t="array" ref="CV455">AVERAGE(IF(BO455:CR455&lt;=$CV$8,E455:AH455,""))-$B455</f>
        <v>-2.0786666666666669E-2</v>
      </c>
      <c r="CW455" s="2">
        <f t="shared" si="621"/>
        <v>2.8000000000000594E-4</v>
      </c>
      <c r="CX455" s="2">
        <f t="shared" si="622"/>
        <v>-2.0299999999999999E-2</v>
      </c>
      <c r="CY455" s="2">
        <f t="shared" si="623"/>
        <v>-4.8649999999999952E-3</v>
      </c>
      <c r="CZ455" s="2"/>
      <c r="DA455" s="1">
        <f t="shared" si="624"/>
        <v>12.06813899495101</v>
      </c>
      <c r="DB455" s="1">
        <f t="shared" si="625"/>
        <v>24.005807941069314</v>
      </c>
      <c r="DC455" s="1">
        <f t="shared" si="626"/>
        <v>89.668313643416411</v>
      </c>
      <c r="DD455" s="1">
        <f t="shared" si="627"/>
        <v>9.726636367058223</v>
      </c>
      <c r="DE455" s="3">
        <f t="shared" si="628"/>
        <v>2.1887894642857146</v>
      </c>
    </row>
    <row r="456" spans="1:109" x14ac:dyDescent="0.25">
      <c r="A456">
        <v>196307</v>
      </c>
      <c r="B456" s="10">
        <v>2.7000000000000001E-3</v>
      </c>
      <c r="C456" s="11">
        <v>-4.4000000000000003E-3</v>
      </c>
      <c r="E456" s="7">
        <v>4.0000000000000002E-4</v>
      </c>
      <c r="F456" s="7">
        <v>-2.1899999999999999E-2</v>
      </c>
      <c r="G456" s="7">
        <v>-2.5400000000000002E-2</v>
      </c>
      <c r="H456" s="7">
        <v>-3.4599999999999999E-2</v>
      </c>
      <c r="I456" s="7">
        <v>-2.9999999999999997E-4</v>
      </c>
      <c r="J456" s="7">
        <v>-1.3000000000000002E-3</v>
      </c>
      <c r="K456" s="7">
        <v>-4.7000000000000002E-3</v>
      </c>
      <c r="L456" s="7">
        <v>5.6999999999999993E-3</v>
      </c>
      <c r="M456" s="7">
        <v>-1.01E-2</v>
      </c>
      <c r="N456" s="7">
        <v>3.5099999999999999E-2</v>
      </c>
      <c r="O456" s="7">
        <v>-7.7000000000000002E-3</v>
      </c>
      <c r="P456" s="7">
        <v>-1.6E-2</v>
      </c>
      <c r="Q456" s="7">
        <v>-3.0800000000000001E-2</v>
      </c>
      <c r="R456" s="7">
        <v>-2.4900000000000002E-2</v>
      </c>
      <c r="S456" s="7">
        <v>4.0000000000000002E-4</v>
      </c>
      <c r="T456" s="7">
        <v>-3.3599999999999998E-2</v>
      </c>
      <c r="U456" s="7">
        <v>-2.8900000000000002E-2</v>
      </c>
      <c r="V456" s="7">
        <v>5.4000000000000003E-3</v>
      </c>
      <c r="W456" s="7">
        <v>2.3400000000000001E-2</v>
      </c>
      <c r="X456" s="7">
        <v>8.199999999999999E-3</v>
      </c>
      <c r="Y456" s="7">
        <v>-2.5000000000000001E-3</v>
      </c>
      <c r="Z456" s="7">
        <v>-3.5499999999999997E-2</v>
      </c>
      <c r="AA456" s="7">
        <v>-5.4000000000000003E-3</v>
      </c>
      <c r="AB456" s="7">
        <v>-1.3700000000000002E-2</v>
      </c>
      <c r="AC456" s="7">
        <v>-2.3900000000000001E-2</v>
      </c>
      <c r="AD456" s="7">
        <v>4.0000000000000002E-4</v>
      </c>
      <c r="AE456" s="7">
        <v>-1.0700000000000001E-2</v>
      </c>
      <c r="AF456" s="7">
        <v>-4.2900000000000001E-2</v>
      </c>
      <c r="AG456" s="7">
        <v>-6.1999999999999998E-3</v>
      </c>
      <c r="AH456" s="7">
        <v>-2.5700000000000001E-2</v>
      </c>
      <c r="AJ456" s="2">
        <f t="shared" ref="AJ456:BM456" si="705">AVERAGE(E444:E455)</f>
        <v>2.0608333333333329E-2</v>
      </c>
      <c r="AK456" s="2">
        <f t="shared" si="705"/>
        <v>1.3775000000000004E-2</v>
      </c>
      <c r="AL456" s="2">
        <f t="shared" si="705"/>
        <v>6.916666666666691E-4</v>
      </c>
      <c r="AM456" s="2">
        <f t="shared" si="705"/>
        <v>6.5249999999999987E-3</v>
      </c>
      <c r="AN456" s="2">
        <f t="shared" si="705"/>
        <v>2.3608333333333339E-2</v>
      </c>
      <c r="AO456" s="2">
        <f t="shared" si="705"/>
        <v>2.6358333333333341E-2</v>
      </c>
      <c r="AP456" s="2">
        <f t="shared" si="705"/>
        <v>1.5058333333333333E-2</v>
      </c>
      <c r="AQ456" s="2">
        <f t="shared" si="705"/>
        <v>2.274166666666667E-2</v>
      </c>
      <c r="AR456" s="2">
        <f t="shared" si="705"/>
        <v>2.7991666666666668E-2</v>
      </c>
      <c r="AS456" s="2">
        <f t="shared" si="705"/>
        <v>2.7333333333333334E-2</v>
      </c>
      <c r="AT456" s="2">
        <f t="shared" si="705"/>
        <v>1.8266666666666664E-2</v>
      </c>
      <c r="AU456" s="2">
        <f t="shared" si="705"/>
        <v>1.8425E-2</v>
      </c>
      <c r="AV456" s="2">
        <f t="shared" si="705"/>
        <v>2.5116666666666673E-2</v>
      </c>
      <c r="AW456" s="2">
        <f t="shared" si="705"/>
        <v>2.6008333333333338E-2</v>
      </c>
      <c r="AX456" s="2">
        <f t="shared" si="705"/>
        <v>3.335833333333333E-2</v>
      </c>
      <c r="AY456" s="2">
        <f t="shared" si="705"/>
        <v>1.7466666666666669E-2</v>
      </c>
      <c r="AZ456" s="2">
        <f t="shared" si="705"/>
        <v>1.9916666666666662E-2</v>
      </c>
      <c r="BA456" s="2">
        <f t="shared" si="705"/>
        <v>3.1375E-2</v>
      </c>
      <c r="BB456" s="2">
        <f t="shared" si="705"/>
        <v>2.9608333333333334E-2</v>
      </c>
      <c r="BC456" s="2">
        <f t="shared" si="705"/>
        <v>2.1350000000000004E-2</v>
      </c>
      <c r="BD456" s="2">
        <f t="shared" si="705"/>
        <v>1.6583333333333335E-2</v>
      </c>
      <c r="BE456" s="2">
        <f t="shared" si="705"/>
        <v>2.1891666666666667E-2</v>
      </c>
      <c r="BF456" s="2">
        <f t="shared" si="705"/>
        <v>2.3116666666666671E-2</v>
      </c>
      <c r="BG456" s="2">
        <f t="shared" si="705"/>
        <v>1.8400000000000003E-2</v>
      </c>
      <c r="BH456" s="2">
        <f t="shared" si="705"/>
        <v>3.8591666666666663E-2</v>
      </c>
      <c r="BI456" s="2">
        <f t="shared" si="705"/>
        <v>1.7466666666666665E-2</v>
      </c>
      <c r="BJ456" s="2">
        <f t="shared" si="705"/>
        <v>2.0324999999999999E-2</v>
      </c>
      <c r="BK456" s="2">
        <f t="shared" si="705"/>
        <v>3.7000000000000002E-3</v>
      </c>
      <c r="BL456" s="2">
        <f t="shared" si="705"/>
        <v>2.5333333333333333E-2</v>
      </c>
      <c r="BM456" s="2">
        <f t="shared" si="705"/>
        <v>3.5858333333333339E-2</v>
      </c>
      <c r="BO456">
        <f t="shared" si="632"/>
        <v>14</v>
      </c>
      <c r="BP456">
        <f t="shared" si="633"/>
        <v>4</v>
      </c>
      <c r="BQ456">
        <f t="shared" si="634"/>
        <v>1</v>
      </c>
      <c r="BR456">
        <f t="shared" si="635"/>
        <v>3</v>
      </c>
      <c r="BS456">
        <f t="shared" si="636"/>
        <v>19</v>
      </c>
      <c r="BT456">
        <f t="shared" si="637"/>
        <v>23</v>
      </c>
      <c r="BU456">
        <f t="shared" si="638"/>
        <v>5</v>
      </c>
      <c r="BV456">
        <f t="shared" si="639"/>
        <v>17</v>
      </c>
      <c r="BW456">
        <f t="shared" si="640"/>
        <v>25</v>
      </c>
      <c r="BX456">
        <f t="shared" si="641"/>
        <v>24</v>
      </c>
      <c r="BY456">
        <f t="shared" si="642"/>
        <v>9</v>
      </c>
      <c r="BZ456">
        <f t="shared" si="643"/>
        <v>11</v>
      </c>
      <c r="CA456">
        <f t="shared" si="644"/>
        <v>20</v>
      </c>
      <c r="CB456">
        <f t="shared" si="645"/>
        <v>22</v>
      </c>
      <c r="CC456">
        <f t="shared" si="646"/>
        <v>28</v>
      </c>
      <c r="CD456">
        <f t="shared" si="647"/>
        <v>8</v>
      </c>
      <c r="CE456">
        <f t="shared" si="648"/>
        <v>12</v>
      </c>
      <c r="CF456">
        <f t="shared" si="649"/>
        <v>27</v>
      </c>
      <c r="CG456">
        <f t="shared" si="650"/>
        <v>26</v>
      </c>
      <c r="CH456">
        <f t="shared" si="651"/>
        <v>15</v>
      </c>
      <c r="CI456">
        <f t="shared" si="652"/>
        <v>6</v>
      </c>
      <c r="CJ456">
        <f t="shared" si="653"/>
        <v>16</v>
      </c>
      <c r="CK456">
        <f t="shared" si="654"/>
        <v>18</v>
      </c>
      <c r="CL456">
        <f t="shared" si="655"/>
        <v>10</v>
      </c>
      <c r="CM456">
        <f t="shared" si="656"/>
        <v>30</v>
      </c>
      <c r="CN456">
        <f t="shared" si="657"/>
        <v>7</v>
      </c>
      <c r="CO456">
        <f t="shared" si="658"/>
        <v>13</v>
      </c>
      <c r="CP456">
        <f t="shared" si="659"/>
        <v>2</v>
      </c>
      <c r="CQ456">
        <f t="shared" si="660"/>
        <v>21</v>
      </c>
      <c r="CR456">
        <f t="shared" si="661"/>
        <v>29</v>
      </c>
      <c r="CU456" s="2">
        <f t="array" ref="CU456">AVERAGE(IF(BO456:CR456&gt;=$CU$8,E456:AH456,""))-$B456</f>
        <v>-8.9733333333333332E-3</v>
      </c>
      <c r="CV456" s="2">
        <f t="array" ref="CV456">AVERAGE(IF(BO456:CR456&lt;=$CV$8,E456:AH456,""))-$B456</f>
        <v>-1.8273333333333332E-2</v>
      </c>
      <c r="CW456" s="2">
        <f t="shared" si="621"/>
        <v>9.2999999999999992E-3</v>
      </c>
      <c r="CX456" s="2">
        <f t="shared" si="622"/>
        <v>-4.4000000000000003E-3</v>
      </c>
      <c r="CY456" s="2">
        <f t="shared" si="623"/>
        <v>5.8749999999999991E-3</v>
      </c>
      <c r="CZ456" s="2"/>
      <c r="DA456" s="1">
        <f t="shared" si="624"/>
        <v>12.212956662890422</v>
      </c>
      <c r="DB456" s="1">
        <f t="shared" si="625"/>
        <v>23.964998067569496</v>
      </c>
      <c r="DC456" s="1">
        <f t="shared" si="626"/>
        <v>89.105794422493389</v>
      </c>
      <c r="DD456" s="1">
        <f t="shared" si="627"/>
        <v>9.575160216701903</v>
      </c>
      <c r="DE456" s="3">
        <f t="shared" si="628"/>
        <v>2.1980894642857147</v>
      </c>
    </row>
    <row r="457" spans="1:109" x14ac:dyDescent="0.25">
      <c r="A457">
        <v>196308</v>
      </c>
      <c r="B457" s="10">
        <v>2.5000000000000001E-3</v>
      </c>
      <c r="C457" s="11">
        <v>5.0199999999999995E-2</v>
      </c>
      <c r="E457" s="7">
        <v>4.8200000000000007E-2</v>
      </c>
      <c r="F457" s="7">
        <v>2.1299999999999999E-2</v>
      </c>
      <c r="G457" s="7">
        <v>7.1500000000000008E-2</v>
      </c>
      <c r="H457" s="7">
        <v>5.9900000000000002E-2</v>
      </c>
      <c r="I457" s="7">
        <v>4.6500000000000007E-2</v>
      </c>
      <c r="J457" s="7">
        <v>6.2100000000000002E-2</v>
      </c>
      <c r="K457" s="7">
        <v>4.4200000000000003E-2</v>
      </c>
      <c r="L457" s="7">
        <v>9.5600000000000004E-2</v>
      </c>
      <c r="M457" s="7">
        <v>4.6100000000000002E-2</v>
      </c>
      <c r="N457" s="7">
        <v>4.3099999999999999E-2</v>
      </c>
      <c r="O457" s="7">
        <v>6.0300000000000006E-2</v>
      </c>
      <c r="P457" s="7">
        <v>8.3100000000000007E-2</v>
      </c>
      <c r="Q457" s="7">
        <v>4.6100000000000002E-2</v>
      </c>
      <c r="R457" s="7">
        <v>5.16E-2</v>
      </c>
      <c r="S457" s="7">
        <v>7.2800000000000004E-2</v>
      </c>
      <c r="T457" s="7">
        <v>2.9600000000000001E-2</v>
      </c>
      <c r="U457" s="7">
        <v>3.9800000000000002E-2</v>
      </c>
      <c r="V457" s="7">
        <v>8.1099999999999992E-2</v>
      </c>
      <c r="W457" s="7">
        <v>3.85E-2</v>
      </c>
      <c r="X457" s="7">
        <v>4.2099999999999999E-2</v>
      </c>
      <c r="Y457" s="7">
        <v>4.2800000000000005E-2</v>
      </c>
      <c r="Z457" s="7">
        <v>2.6600000000000002E-2</v>
      </c>
      <c r="AA457" s="7">
        <v>5.2300000000000006E-2</v>
      </c>
      <c r="AB457" s="7">
        <v>7.6799999999999993E-2</v>
      </c>
      <c r="AC457" s="7">
        <v>7.1400000000000005E-2</v>
      </c>
      <c r="AD457" s="7">
        <v>4.0899999999999999E-2</v>
      </c>
      <c r="AE457" s="7">
        <v>6.6500000000000004E-2</v>
      </c>
      <c r="AF457" s="7">
        <v>1.15E-2</v>
      </c>
      <c r="AG457" s="7">
        <v>4.2800000000000005E-2</v>
      </c>
      <c r="AH457" s="7">
        <v>5.6799999999999996E-2</v>
      </c>
      <c r="AJ457" s="2">
        <f t="shared" ref="AJ457:BM457" si="706">AVERAGE(E445:E456)</f>
        <v>1.4633333333333337E-2</v>
      </c>
      <c r="AK457" s="2">
        <f t="shared" si="706"/>
        <v>9.5333333333333364E-3</v>
      </c>
      <c r="AL457" s="2">
        <f t="shared" si="706"/>
        <v>-2.2249999999999974E-3</v>
      </c>
      <c r="AM457" s="2">
        <f t="shared" si="706"/>
        <v>5.6083333333333306E-3</v>
      </c>
      <c r="AN457" s="2">
        <f t="shared" si="706"/>
        <v>1.8033333333333335E-2</v>
      </c>
      <c r="AO457" s="2">
        <f t="shared" si="706"/>
        <v>1.7783333333333335E-2</v>
      </c>
      <c r="AP457" s="2">
        <f t="shared" si="706"/>
        <v>7.8666666666666676E-3</v>
      </c>
      <c r="AQ457" s="2">
        <f t="shared" si="706"/>
        <v>1.6733333333333336E-2</v>
      </c>
      <c r="AR457" s="2">
        <f t="shared" si="706"/>
        <v>2.1658333333333335E-2</v>
      </c>
      <c r="AS457" s="2">
        <f t="shared" si="706"/>
        <v>2.5491666666666666E-2</v>
      </c>
      <c r="AT457" s="2">
        <f t="shared" si="706"/>
        <v>1.2924999999999999E-2</v>
      </c>
      <c r="AU457" s="2">
        <f t="shared" si="706"/>
        <v>1.4400000000000001E-2</v>
      </c>
      <c r="AV457" s="2">
        <f t="shared" si="706"/>
        <v>1.8958333333333337E-2</v>
      </c>
      <c r="AW457" s="2">
        <f t="shared" si="706"/>
        <v>1.5824999999999995E-2</v>
      </c>
      <c r="AX457" s="2">
        <f t="shared" si="706"/>
        <v>2.775E-2</v>
      </c>
      <c r="AY457" s="2">
        <f t="shared" si="706"/>
        <v>6.6416666666666664E-3</v>
      </c>
      <c r="AZ457" s="2">
        <f t="shared" si="706"/>
        <v>1.4791666666666663E-2</v>
      </c>
      <c r="BA457" s="2">
        <f t="shared" si="706"/>
        <v>2.3058333333333337E-2</v>
      </c>
      <c r="BB457" s="2">
        <f t="shared" si="706"/>
        <v>2.7566666666666666E-2</v>
      </c>
      <c r="BC457" s="2">
        <f t="shared" si="706"/>
        <v>1.5833333333333335E-2</v>
      </c>
      <c r="BD457" s="2">
        <f t="shared" si="706"/>
        <v>1.0349999999999998E-2</v>
      </c>
      <c r="BE457" s="2">
        <f t="shared" si="706"/>
        <v>1.0016666666666667E-2</v>
      </c>
      <c r="BF457" s="2">
        <f t="shared" si="706"/>
        <v>1.2325000000000001E-2</v>
      </c>
      <c r="BG457" s="2">
        <f t="shared" si="706"/>
        <v>1.4241666666666668E-2</v>
      </c>
      <c r="BH457" s="2">
        <f t="shared" si="706"/>
        <v>3.3699999999999994E-2</v>
      </c>
      <c r="BI457" s="2">
        <f t="shared" si="706"/>
        <v>1.2983333333333338E-2</v>
      </c>
      <c r="BJ457" s="2">
        <f t="shared" si="706"/>
        <v>1.5824999999999995E-2</v>
      </c>
      <c r="BK457" s="2">
        <f t="shared" si="706"/>
        <v>-4.2083333333333356E-3</v>
      </c>
      <c r="BL457" s="2">
        <f t="shared" si="706"/>
        <v>1.7791666666666664E-2</v>
      </c>
      <c r="BM457" s="2">
        <f t="shared" si="706"/>
        <v>2.6191666666666669E-2</v>
      </c>
      <c r="BO457">
        <f t="shared" si="632"/>
        <v>14</v>
      </c>
      <c r="BP457">
        <f t="shared" si="633"/>
        <v>6</v>
      </c>
      <c r="BQ457">
        <f t="shared" si="634"/>
        <v>2</v>
      </c>
      <c r="BR457">
        <f t="shared" si="635"/>
        <v>3</v>
      </c>
      <c r="BS457">
        <f t="shared" si="636"/>
        <v>22</v>
      </c>
      <c r="BT457">
        <f t="shared" si="637"/>
        <v>20</v>
      </c>
      <c r="BU457">
        <f t="shared" si="638"/>
        <v>5</v>
      </c>
      <c r="BV457">
        <f t="shared" si="639"/>
        <v>19</v>
      </c>
      <c r="BW457">
        <f t="shared" si="640"/>
        <v>24</v>
      </c>
      <c r="BX457">
        <f t="shared" si="641"/>
        <v>26</v>
      </c>
      <c r="BY457">
        <f t="shared" si="642"/>
        <v>10</v>
      </c>
      <c r="BZ457">
        <f t="shared" si="643"/>
        <v>13</v>
      </c>
      <c r="CA457">
        <f t="shared" si="644"/>
        <v>23</v>
      </c>
      <c r="CB457">
        <f t="shared" si="645"/>
        <v>16</v>
      </c>
      <c r="CC457">
        <f t="shared" si="646"/>
        <v>29</v>
      </c>
      <c r="CD457">
        <f t="shared" si="647"/>
        <v>4</v>
      </c>
      <c r="CE457">
        <f t="shared" si="648"/>
        <v>15</v>
      </c>
      <c r="CF457">
        <f t="shared" si="649"/>
        <v>25</v>
      </c>
      <c r="CG457">
        <f t="shared" si="650"/>
        <v>28</v>
      </c>
      <c r="CH457">
        <f t="shared" si="651"/>
        <v>18</v>
      </c>
      <c r="CI457">
        <f t="shared" si="652"/>
        <v>8</v>
      </c>
      <c r="CJ457">
        <f t="shared" si="653"/>
        <v>7</v>
      </c>
      <c r="CK457">
        <f t="shared" si="654"/>
        <v>9</v>
      </c>
      <c r="CL457">
        <f t="shared" si="655"/>
        <v>12</v>
      </c>
      <c r="CM457">
        <f t="shared" si="656"/>
        <v>30</v>
      </c>
      <c r="CN457">
        <f t="shared" si="657"/>
        <v>11</v>
      </c>
      <c r="CO457">
        <f t="shared" si="658"/>
        <v>16</v>
      </c>
      <c r="CP457">
        <f t="shared" si="659"/>
        <v>1</v>
      </c>
      <c r="CQ457">
        <f t="shared" si="660"/>
        <v>21</v>
      </c>
      <c r="CR457">
        <f t="shared" si="661"/>
        <v>27</v>
      </c>
      <c r="CU457" s="2">
        <f t="array" ref="CU457">AVERAGE(IF(BO457:CR457&gt;=$CU$8,E457:AH457,""))-$B457</f>
        <v>5.5039999999999999E-2</v>
      </c>
      <c r="CV457" s="2">
        <f t="array" ref="CV457">AVERAGE(IF(BO457:CR457&lt;=$CV$8,E457:AH457,""))-$B457</f>
        <v>4.4753333333333339E-2</v>
      </c>
      <c r="CW457" s="2">
        <f t="shared" si="621"/>
        <v>1.0286666666666659E-2</v>
      </c>
      <c r="CX457" s="2">
        <f t="shared" si="622"/>
        <v>5.0199999999999995E-2</v>
      </c>
      <c r="CY457" s="2">
        <f t="shared" si="623"/>
        <v>2.0264999999999991E-2</v>
      </c>
      <c r="CZ457" s="2"/>
      <c r="DA457" s="1">
        <f t="shared" si="624"/>
        <v>12.369119668753246</v>
      </c>
      <c r="DB457" s="1">
        <f t="shared" si="625"/>
        <v>25.227953465730408</v>
      </c>
      <c r="DC457" s="1">
        <f t="shared" si="626"/>
        <v>94.232941833563657</v>
      </c>
      <c r="DD457" s="1">
        <f t="shared" si="627"/>
        <v>10.027618454141791</v>
      </c>
      <c r="DE457" s="3">
        <f t="shared" si="628"/>
        <v>2.2083761309523813</v>
      </c>
    </row>
    <row r="458" spans="1:109" x14ac:dyDescent="0.25">
      <c r="A458">
        <v>196309</v>
      </c>
      <c r="B458" s="10">
        <v>2.7000000000000001E-3</v>
      </c>
      <c r="C458" s="11">
        <v>-1.46E-2</v>
      </c>
      <c r="E458" s="7">
        <v>-1.43E-2</v>
      </c>
      <c r="F458" s="7">
        <v>1.23E-2</v>
      </c>
      <c r="G458" s="7">
        <v>-4.2300000000000004E-2</v>
      </c>
      <c r="H458" s="7">
        <v>-4.1399999999999999E-2</v>
      </c>
      <c r="I458" s="7">
        <v>2.6600000000000002E-2</v>
      </c>
      <c r="J458" s="7">
        <v>-1.38E-2</v>
      </c>
      <c r="K458" s="7">
        <v>-4.1100000000000005E-2</v>
      </c>
      <c r="L458" s="7">
        <v>-4.0700000000000007E-2</v>
      </c>
      <c r="M458" s="7">
        <v>-7.8000000000000005E-3</v>
      </c>
      <c r="N458" s="7">
        <v>-1.1399999999999999E-2</v>
      </c>
      <c r="O458" s="7">
        <v>-1.2700000000000001E-2</v>
      </c>
      <c r="P458" s="7">
        <v>2.8000000000000004E-3</v>
      </c>
      <c r="Q458" s="7">
        <v>-2.5400000000000002E-2</v>
      </c>
      <c r="R458" s="7">
        <v>-1.7600000000000001E-2</v>
      </c>
      <c r="S458" s="7">
        <v>3.8E-3</v>
      </c>
      <c r="T458" s="7">
        <v>-4.5100000000000001E-2</v>
      </c>
      <c r="U458" s="7">
        <v>-9.4000000000000004E-3</v>
      </c>
      <c r="V458" s="7">
        <v>-4.9700000000000001E-2</v>
      </c>
      <c r="W458" s="7">
        <v>-3.6200000000000003E-2</v>
      </c>
      <c r="X458" s="7">
        <v>-2.4900000000000002E-2</v>
      </c>
      <c r="Y458" s="7">
        <v>2.3599999999999999E-2</v>
      </c>
      <c r="Z458" s="7">
        <v>-2.6200000000000001E-2</v>
      </c>
      <c r="AA458" s="7">
        <v>3.0000000000000001E-3</v>
      </c>
      <c r="AB458" s="7">
        <v>1.4499999999999999E-2</v>
      </c>
      <c r="AC458" s="7">
        <v>-3.8700000000000005E-2</v>
      </c>
      <c r="AD458" s="7">
        <v>-1.7000000000000001E-2</v>
      </c>
      <c r="AE458" s="7">
        <v>1.1399999999999999E-2</v>
      </c>
      <c r="AF458" s="7">
        <v>-2.53E-2</v>
      </c>
      <c r="AG458" s="7">
        <v>-3.2400000000000005E-2</v>
      </c>
      <c r="AH458" s="7">
        <v>-3.3300000000000003E-2</v>
      </c>
      <c r="AJ458" s="2">
        <f t="shared" ref="AJ458:BM458" si="707">AVERAGE(E446:E457)</f>
        <v>1.8608333333333338E-2</v>
      </c>
      <c r="AK458" s="2">
        <f t="shared" si="707"/>
        <v>7.5999999999999965E-3</v>
      </c>
      <c r="AL458" s="2">
        <f t="shared" si="707"/>
        <v>2.3583333333333351E-3</v>
      </c>
      <c r="AM458" s="2">
        <f t="shared" si="707"/>
        <v>5.6499999999999962E-3</v>
      </c>
      <c r="AN458" s="2">
        <f t="shared" si="707"/>
        <v>1.8383333333333335E-2</v>
      </c>
      <c r="AO458" s="2">
        <f t="shared" si="707"/>
        <v>2.1816666666666668E-2</v>
      </c>
      <c r="AP458" s="2">
        <f t="shared" si="707"/>
        <v>8.9833333333333345E-3</v>
      </c>
      <c r="AQ458" s="2">
        <f t="shared" si="707"/>
        <v>3.1300000000000001E-2</v>
      </c>
      <c r="AR458" s="2">
        <f t="shared" si="707"/>
        <v>2.1816666666666668E-2</v>
      </c>
      <c r="AS458" s="2">
        <f t="shared" si="707"/>
        <v>2.9716666666666669E-2</v>
      </c>
      <c r="AT458" s="2">
        <f t="shared" si="707"/>
        <v>1.580833333333333E-2</v>
      </c>
      <c r="AU458" s="2">
        <f t="shared" si="707"/>
        <v>2.1633333333333334E-2</v>
      </c>
      <c r="AV458" s="2">
        <f t="shared" si="707"/>
        <v>2.0966666666666672E-2</v>
      </c>
      <c r="AW458" s="2">
        <f t="shared" si="707"/>
        <v>1.6858333333333333E-2</v>
      </c>
      <c r="AX458" s="2">
        <f t="shared" si="707"/>
        <v>3.1308333333333334E-2</v>
      </c>
      <c r="AY458" s="2">
        <f t="shared" si="707"/>
        <v>5.4333333333333343E-3</v>
      </c>
      <c r="AZ458" s="2">
        <f t="shared" si="707"/>
        <v>1.5183333333333333E-2</v>
      </c>
      <c r="BA458" s="2">
        <f t="shared" si="707"/>
        <v>2.8583333333333336E-2</v>
      </c>
      <c r="BB458" s="2">
        <f t="shared" si="707"/>
        <v>2.9241666666666662E-2</v>
      </c>
      <c r="BC458" s="2">
        <f t="shared" si="707"/>
        <v>1.67E-2</v>
      </c>
      <c r="BD458" s="2">
        <f t="shared" si="707"/>
        <v>1.26E-2</v>
      </c>
      <c r="BE458" s="2">
        <f t="shared" si="707"/>
        <v>1.1250000000000003E-2</v>
      </c>
      <c r="BF458" s="2">
        <f t="shared" si="707"/>
        <v>1.4175000000000002E-2</v>
      </c>
      <c r="BG458" s="2">
        <f t="shared" si="707"/>
        <v>1.8233333333333334E-2</v>
      </c>
      <c r="BH458" s="2">
        <f t="shared" si="707"/>
        <v>3.6833333333333336E-2</v>
      </c>
      <c r="BI458" s="2">
        <f t="shared" si="707"/>
        <v>1.2691666666666669E-2</v>
      </c>
      <c r="BJ458" s="2">
        <f t="shared" si="707"/>
        <v>1.7749999999999998E-2</v>
      </c>
      <c r="BK458" s="2">
        <f t="shared" si="707"/>
        <v>-3.6833333333333336E-3</v>
      </c>
      <c r="BL458" s="2">
        <f t="shared" si="707"/>
        <v>1.8249999999999999E-2</v>
      </c>
      <c r="BM458" s="2">
        <f t="shared" si="707"/>
        <v>2.6066666666666669E-2</v>
      </c>
      <c r="BO458">
        <f t="shared" si="632"/>
        <v>19</v>
      </c>
      <c r="BP458">
        <f t="shared" si="633"/>
        <v>5</v>
      </c>
      <c r="BQ458">
        <f t="shared" si="634"/>
        <v>2</v>
      </c>
      <c r="BR458">
        <f t="shared" si="635"/>
        <v>4</v>
      </c>
      <c r="BS458">
        <f t="shared" si="636"/>
        <v>18</v>
      </c>
      <c r="BT458">
        <f t="shared" si="637"/>
        <v>22</v>
      </c>
      <c r="BU458">
        <f t="shared" si="638"/>
        <v>6</v>
      </c>
      <c r="BV458">
        <f t="shared" si="639"/>
        <v>28</v>
      </c>
      <c r="BW458">
        <f t="shared" si="640"/>
        <v>22</v>
      </c>
      <c r="BX458">
        <f t="shared" si="641"/>
        <v>27</v>
      </c>
      <c r="BY458">
        <f t="shared" si="642"/>
        <v>12</v>
      </c>
      <c r="BZ458">
        <f t="shared" si="643"/>
        <v>21</v>
      </c>
      <c r="CA458">
        <f t="shared" si="644"/>
        <v>20</v>
      </c>
      <c r="CB458">
        <f t="shared" si="645"/>
        <v>14</v>
      </c>
      <c r="CC458">
        <f t="shared" si="646"/>
        <v>29</v>
      </c>
      <c r="CD458">
        <f t="shared" si="647"/>
        <v>3</v>
      </c>
      <c r="CE458">
        <f t="shared" si="648"/>
        <v>11</v>
      </c>
      <c r="CF458">
        <f t="shared" si="649"/>
        <v>25</v>
      </c>
      <c r="CG458">
        <f t="shared" si="650"/>
        <v>26</v>
      </c>
      <c r="CH458">
        <f t="shared" si="651"/>
        <v>13</v>
      </c>
      <c r="CI458">
        <f t="shared" si="652"/>
        <v>8</v>
      </c>
      <c r="CJ458">
        <f t="shared" si="653"/>
        <v>7</v>
      </c>
      <c r="CK458">
        <f t="shared" si="654"/>
        <v>10</v>
      </c>
      <c r="CL458">
        <f t="shared" si="655"/>
        <v>16</v>
      </c>
      <c r="CM458">
        <f t="shared" si="656"/>
        <v>30</v>
      </c>
      <c r="CN458">
        <f t="shared" si="657"/>
        <v>9</v>
      </c>
      <c r="CO458">
        <f t="shared" si="658"/>
        <v>15</v>
      </c>
      <c r="CP458">
        <f t="shared" si="659"/>
        <v>1</v>
      </c>
      <c r="CQ458">
        <f t="shared" si="660"/>
        <v>17</v>
      </c>
      <c r="CR458">
        <f t="shared" si="661"/>
        <v>24</v>
      </c>
      <c r="CU458" s="2">
        <f t="array" ref="CU458">AVERAGE(IF(BO458:CR458&gt;=$CU$8,E458:AH458,""))-$B458</f>
        <v>-1.9766666666666672E-2</v>
      </c>
      <c r="CV458" s="2">
        <f t="array" ref="CV458">AVERAGE(IF(BO458:CR458&lt;=$CV$8,E458:AH458,""))-$B458</f>
        <v>-1.9546666666666671E-2</v>
      </c>
      <c r="CW458" s="2">
        <f t="shared" si="621"/>
        <v>-2.2000000000000144E-4</v>
      </c>
      <c r="CX458" s="2">
        <f t="shared" si="622"/>
        <v>-1.46E-2</v>
      </c>
      <c r="CY458" s="2">
        <f t="shared" si="623"/>
        <v>-3.8150000000000011E-3</v>
      </c>
      <c r="CZ458" s="2"/>
      <c r="DA458" s="1">
        <f t="shared" si="624"/>
        <v>12.399795085531755</v>
      </c>
      <c r="DB458" s="1">
        <f t="shared" si="625"/>
        <v>24.927740819488214</v>
      </c>
      <c r="DC458" s="1">
        <f t="shared" si="626"/>
        <v>92.624699626270839</v>
      </c>
      <c r="DD458" s="1">
        <f t="shared" si="627"/>
        <v>9.8586865085843485</v>
      </c>
      <c r="DE458" s="3">
        <f t="shared" si="628"/>
        <v>2.2081561309523812</v>
      </c>
    </row>
    <row r="459" spans="1:109" x14ac:dyDescent="0.25">
      <c r="A459">
        <v>196310</v>
      </c>
      <c r="B459" s="10">
        <v>2.8999999999999998E-3</v>
      </c>
      <c r="C459" s="11">
        <v>2.4799999999999999E-2</v>
      </c>
      <c r="E459" s="7">
        <v>2.4100000000000003E-2</v>
      </c>
      <c r="F459" s="7">
        <v>-1.2800000000000001E-2</v>
      </c>
      <c r="G459" s="7">
        <v>5.79E-2</v>
      </c>
      <c r="H459" s="7">
        <v>0.10220000000000001</v>
      </c>
      <c r="I459" s="7">
        <v>-1.1299999999999999E-2</v>
      </c>
      <c r="J459" s="7">
        <v>4.2500000000000003E-2</v>
      </c>
      <c r="K459" s="7">
        <v>2.75E-2</v>
      </c>
      <c r="L459" s="7">
        <v>3.3799999999999997E-2</v>
      </c>
      <c r="M459" s="7">
        <v>3.4599999999999999E-2</v>
      </c>
      <c r="N459" s="7">
        <v>5.7400000000000007E-2</v>
      </c>
      <c r="O459" s="7">
        <v>-5.1000000000000004E-3</v>
      </c>
      <c r="P459" s="7">
        <v>1.5800000000000002E-2</v>
      </c>
      <c r="Q459" s="7">
        <v>4.2000000000000003E-2</v>
      </c>
      <c r="R459" s="7">
        <v>-4.5999999999999999E-3</v>
      </c>
      <c r="S459" s="7">
        <v>0.114</v>
      </c>
      <c r="T459" s="7">
        <v>2.2000000000000002E-2</v>
      </c>
      <c r="U459" s="7">
        <v>3.1600000000000003E-2</v>
      </c>
      <c r="V459" s="7">
        <v>9.2499999999999999E-2</v>
      </c>
      <c r="W459" s="7">
        <v>-5.1000000000000004E-3</v>
      </c>
      <c r="X459" s="7">
        <v>-6.7000000000000002E-3</v>
      </c>
      <c r="Y459" s="7">
        <v>3.4300000000000004E-2</v>
      </c>
      <c r="Z459" s="7">
        <v>1.52E-2</v>
      </c>
      <c r="AA459" s="7">
        <v>8.6699999999999999E-2</v>
      </c>
      <c r="AB459" s="7">
        <v>1.6500000000000001E-2</v>
      </c>
      <c r="AC459" s="7">
        <v>1.8100000000000002E-2</v>
      </c>
      <c r="AD459" s="7">
        <v>1.34E-2</v>
      </c>
      <c r="AE459" s="7">
        <v>4.4000000000000003E-3</v>
      </c>
      <c r="AF459" s="7">
        <v>1.15E-2</v>
      </c>
      <c r="AG459" s="7">
        <v>6.8999999999999999E-3</v>
      </c>
      <c r="AH459" s="7">
        <v>2.75E-2</v>
      </c>
      <c r="AJ459" s="2">
        <f t="shared" ref="AJ459:BM459" si="708">AVERAGE(E447:E458)</f>
        <v>2.1325000000000007E-2</v>
      </c>
      <c r="AK459" s="2">
        <f t="shared" si="708"/>
        <v>1.3575000000000005E-2</v>
      </c>
      <c r="AL459" s="2">
        <f t="shared" si="708"/>
        <v>5.1333333333333361E-3</v>
      </c>
      <c r="AM459" s="2">
        <f t="shared" si="708"/>
        <v>1.0791666666666666E-2</v>
      </c>
      <c r="AN459" s="2">
        <f t="shared" si="708"/>
        <v>2.4358333333333333E-2</v>
      </c>
      <c r="AO459" s="2">
        <f t="shared" si="708"/>
        <v>2.8150000000000005E-2</v>
      </c>
      <c r="AP459" s="2">
        <f t="shared" si="708"/>
        <v>1.0833333333333332E-2</v>
      </c>
      <c r="AQ459" s="2">
        <f t="shared" si="708"/>
        <v>3.128333333333333E-2</v>
      </c>
      <c r="AR459" s="2">
        <f t="shared" si="708"/>
        <v>2.2824999999999998E-2</v>
      </c>
      <c r="AS459" s="2">
        <f t="shared" si="708"/>
        <v>3.2416666666666663E-2</v>
      </c>
      <c r="AT459" s="2">
        <f t="shared" si="708"/>
        <v>2.0541666666666666E-2</v>
      </c>
      <c r="AU459" s="2">
        <f t="shared" si="708"/>
        <v>2.8883333333333341E-2</v>
      </c>
      <c r="AV459" s="2">
        <f t="shared" si="708"/>
        <v>2.3991666666666672E-2</v>
      </c>
      <c r="AW459" s="2">
        <f t="shared" si="708"/>
        <v>2.1900000000000003E-2</v>
      </c>
      <c r="AX459" s="2">
        <f t="shared" si="708"/>
        <v>3.4158333333333339E-2</v>
      </c>
      <c r="AY459" s="2">
        <f t="shared" si="708"/>
        <v>6.5499999999999968E-3</v>
      </c>
      <c r="AZ459" s="2">
        <f t="shared" si="708"/>
        <v>1.9358333333333332E-2</v>
      </c>
      <c r="BA459" s="2">
        <f t="shared" si="708"/>
        <v>2.7658333333333337E-2</v>
      </c>
      <c r="BB459" s="2">
        <f t="shared" si="708"/>
        <v>2.7666666666666662E-2</v>
      </c>
      <c r="BC459" s="2">
        <f t="shared" si="708"/>
        <v>1.6991666666666665E-2</v>
      </c>
      <c r="BD459" s="2">
        <f t="shared" si="708"/>
        <v>1.9608333333333335E-2</v>
      </c>
      <c r="BE459" s="2">
        <f t="shared" si="708"/>
        <v>1.5883333333333336E-2</v>
      </c>
      <c r="BF459" s="2">
        <f t="shared" si="708"/>
        <v>2.2408333333333336E-2</v>
      </c>
      <c r="BG459" s="2">
        <f t="shared" si="708"/>
        <v>2.4616666666666672E-2</v>
      </c>
      <c r="BH459" s="2">
        <f t="shared" si="708"/>
        <v>3.808333333333333E-2</v>
      </c>
      <c r="BI459" s="2">
        <f t="shared" si="708"/>
        <v>1.7449999999999997E-2</v>
      </c>
      <c r="BJ459" s="2">
        <f t="shared" si="708"/>
        <v>2.4125000000000004E-2</v>
      </c>
      <c r="BK459" s="2">
        <f t="shared" si="708"/>
        <v>1.3166666666666654E-3</v>
      </c>
      <c r="BL459" s="2">
        <f t="shared" si="708"/>
        <v>2.0274999999999998E-2</v>
      </c>
      <c r="BM459" s="2">
        <f t="shared" si="708"/>
        <v>2.725E-2</v>
      </c>
      <c r="BO459">
        <f t="shared" si="632"/>
        <v>14</v>
      </c>
      <c r="BP459">
        <f t="shared" si="633"/>
        <v>6</v>
      </c>
      <c r="BQ459">
        <f t="shared" si="634"/>
        <v>2</v>
      </c>
      <c r="BR459">
        <f t="shared" si="635"/>
        <v>4</v>
      </c>
      <c r="BS459">
        <f t="shared" si="636"/>
        <v>20</v>
      </c>
      <c r="BT459">
        <f t="shared" si="637"/>
        <v>25</v>
      </c>
      <c r="BU459">
        <f t="shared" si="638"/>
        <v>5</v>
      </c>
      <c r="BV459">
        <f t="shared" si="639"/>
        <v>27</v>
      </c>
      <c r="BW459">
        <f t="shared" si="640"/>
        <v>17</v>
      </c>
      <c r="BX459">
        <f t="shared" si="641"/>
        <v>28</v>
      </c>
      <c r="BY459">
        <f t="shared" si="642"/>
        <v>13</v>
      </c>
      <c r="BZ459">
        <f t="shared" si="643"/>
        <v>26</v>
      </c>
      <c r="CA459">
        <f t="shared" si="644"/>
        <v>18</v>
      </c>
      <c r="CB459">
        <f t="shared" si="645"/>
        <v>15</v>
      </c>
      <c r="CC459">
        <f t="shared" si="646"/>
        <v>29</v>
      </c>
      <c r="CD459">
        <f t="shared" si="647"/>
        <v>3</v>
      </c>
      <c r="CE459">
        <f t="shared" si="648"/>
        <v>10</v>
      </c>
      <c r="CF459">
        <f t="shared" si="649"/>
        <v>23</v>
      </c>
      <c r="CG459">
        <f t="shared" si="650"/>
        <v>24</v>
      </c>
      <c r="CH459">
        <f t="shared" si="651"/>
        <v>8</v>
      </c>
      <c r="CI459">
        <f t="shared" si="652"/>
        <v>11</v>
      </c>
      <c r="CJ459">
        <f t="shared" si="653"/>
        <v>7</v>
      </c>
      <c r="CK459">
        <f t="shared" si="654"/>
        <v>16</v>
      </c>
      <c r="CL459">
        <f t="shared" si="655"/>
        <v>21</v>
      </c>
      <c r="CM459">
        <f t="shared" si="656"/>
        <v>30</v>
      </c>
      <c r="CN459">
        <f t="shared" si="657"/>
        <v>9</v>
      </c>
      <c r="CO459">
        <f t="shared" si="658"/>
        <v>19</v>
      </c>
      <c r="CP459">
        <f t="shared" si="659"/>
        <v>1</v>
      </c>
      <c r="CQ459">
        <f t="shared" si="660"/>
        <v>12</v>
      </c>
      <c r="CR459">
        <f t="shared" si="661"/>
        <v>22</v>
      </c>
      <c r="CU459" s="2">
        <f t="array" ref="CU459">AVERAGE(IF(BO459:CR459&gt;=$CU$8,E459:AH459,""))-$B459</f>
        <v>3.5059999999999994E-2</v>
      </c>
      <c r="CV459" s="2">
        <f t="array" ref="CV459">AVERAGE(IF(BO459:CR459&lt;=$CV$8,E459:AH459,""))-$B459</f>
        <v>1.8260000000000005E-2</v>
      </c>
      <c r="CW459" s="2">
        <f t="shared" si="621"/>
        <v>1.6799999999999989E-2</v>
      </c>
      <c r="CX459" s="2">
        <f t="shared" si="622"/>
        <v>2.4799999999999999E-2</v>
      </c>
      <c r="CY459" s="2">
        <f t="shared" si="623"/>
        <v>1.879999999999999E-2</v>
      </c>
      <c r="CZ459" s="2"/>
      <c r="DA459" s="1">
        <f t="shared" si="624"/>
        <v>12.644071048716729</v>
      </c>
      <c r="DB459" s="1">
        <f t="shared" si="625"/>
        <v>25.618239240188032</v>
      </c>
      <c r="DC459" s="1">
        <f t="shared" si="626"/>
        <v>96.140733224084073</v>
      </c>
      <c r="DD459" s="1">
        <f t="shared" si="627"/>
        <v>10.067296315105992</v>
      </c>
      <c r="DE459" s="3">
        <f t="shared" si="628"/>
        <v>2.2249561309523811</v>
      </c>
    </row>
    <row r="460" spans="1:109" x14ac:dyDescent="0.25">
      <c r="A460">
        <v>196311</v>
      </c>
      <c r="B460" s="10">
        <v>2.7000000000000001E-3</v>
      </c>
      <c r="C460" s="11">
        <v>-8.199999999999999E-3</v>
      </c>
      <c r="E460" s="7">
        <v>-4.5000000000000005E-3</v>
      </c>
      <c r="F460" s="7">
        <v>-7.1999999999999998E-3</v>
      </c>
      <c r="G460" s="7">
        <v>-5.6300000000000003E-2</v>
      </c>
      <c r="H460" s="7">
        <v>-2.3400000000000001E-2</v>
      </c>
      <c r="I460" s="7">
        <v>-1.4000000000000002E-3</v>
      </c>
      <c r="J460" s="7">
        <v>-1.8E-3</v>
      </c>
      <c r="K460" s="7">
        <v>-1.3899999999999999E-2</v>
      </c>
      <c r="L460" s="7">
        <v>-1.6500000000000001E-2</v>
      </c>
      <c r="M460" s="7">
        <v>2.2200000000000001E-2</v>
      </c>
      <c r="N460" s="7">
        <v>2.0199999999999999E-2</v>
      </c>
      <c r="O460" s="7">
        <v>-1.06E-2</v>
      </c>
      <c r="P460" s="7">
        <v>-1.83E-2</v>
      </c>
      <c r="Q460" s="7">
        <v>-7.9000000000000008E-3</v>
      </c>
      <c r="R460" s="7">
        <v>-1.6799999999999999E-2</v>
      </c>
      <c r="S460" s="7">
        <v>-5.8600000000000006E-2</v>
      </c>
      <c r="T460" s="7">
        <v>5.16E-2</v>
      </c>
      <c r="U460" s="7">
        <v>1.5600000000000001E-2</v>
      </c>
      <c r="V460" s="7">
        <v>8.5000000000000006E-3</v>
      </c>
      <c r="W460" s="7">
        <v>-1.18E-2</v>
      </c>
      <c r="X460" s="7">
        <v>-1.0200000000000001E-2</v>
      </c>
      <c r="Y460" s="7">
        <v>4.1399999999999999E-2</v>
      </c>
      <c r="Z460" s="7">
        <v>-3.8199999999999998E-2</v>
      </c>
      <c r="AA460" s="7">
        <v>-2.8000000000000004E-3</v>
      </c>
      <c r="AB460" s="7">
        <v>-9.4000000000000004E-3</v>
      </c>
      <c r="AC460" s="7">
        <v>3.61E-2</v>
      </c>
      <c r="AD460" s="7">
        <v>-4.0999999999999995E-2</v>
      </c>
      <c r="AE460" s="7">
        <v>-1.0800000000000001E-2</v>
      </c>
      <c r="AF460" s="7">
        <v>-3.5400000000000001E-2</v>
      </c>
      <c r="AG460" s="7">
        <v>-2.29E-2</v>
      </c>
      <c r="AH460" s="7">
        <v>1.2800000000000001E-2</v>
      </c>
      <c r="AJ460" s="2">
        <f t="shared" ref="AJ460:BM460" si="709">AVERAGE(E448:E459)</f>
        <v>2.5600000000000008E-2</v>
      </c>
      <c r="AK460" s="2">
        <f t="shared" si="709"/>
        <v>1.443333333333334E-2</v>
      </c>
      <c r="AL460" s="2">
        <f t="shared" si="709"/>
        <v>1.5491666666666673E-2</v>
      </c>
      <c r="AM460" s="2">
        <f t="shared" si="709"/>
        <v>2.6566666666666669E-2</v>
      </c>
      <c r="AN460" s="2">
        <f t="shared" si="709"/>
        <v>2.3350000000000006E-2</v>
      </c>
      <c r="AO460" s="2">
        <f t="shared" si="709"/>
        <v>3.0683333333333337E-2</v>
      </c>
      <c r="AP460" s="2">
        <f t="shared" si="709"/>
        <v>1.3858333333333334E-2</v>
      </c>
      <c r="AQ460" s="2">
        <f t="shared" si="709"/>
        <v>3.204166666666667E-2</v>
      </c>
      <c r="AR460" s="2">
        <f t="shared" si="709"/>
        <v>2.1725000000000005E-2</v>
      </c>
      <c r="AS460" s="2">
        <f t="shared" si="709"/>
        <v>3.6200000000000003E-2</v>
      </c>
      <c r="AT460" s="2">
        <f t="shared" si="709"/>
        <v>2.1608333333333337E-2</v>
      </c>
      <c r="AU460" s="2">
        <f t="shared" si="709"/>
        <v>2.9491666666666669E-2</v>
      </c>
      <c r="AV460" s="2">
        <f t="shared" si="709"/>
        <v>2.7516666666666675E-2</v>
      </c>
      <c r="AW460" s="2">
        <f t="shared" si="709"/>
        <v>1.9491666666666668E-2</v>
      </c>
      <c r="AX460" s="2">
        <f t="shared" si="709"/>
        <v>4.1633333333333335E-2</v>
      </c>
      <c r="AY460" s="2">
        <f t="shared" si="709"/>
        <v>7.2416666666666645E-3</v>
      </c>
      <c r="AZ460" s="2">
        <f t="shared" si="709"/>
        <v>2.1666666666666664E-2</v>
      </c>
      <c r="BA460" s="2">
        <f t="shared" si="709"/>
        <v>3.705E-2</v>
      </c>
      <c r="BB460" s="2">
        <f t="shared" si="709"/>
        <v>2.7449999999999999E-2</v>
      </c>
      <c r="BC460" s="2">
        <f t="shared" si="709"/>
        <v>1.7333333333333333E-2</v>
      </c>
      <c r="BD460" s="2">
        <f t="shared" si="709"/>
        <v>2.0158333333333334E-2</v>
      </c>
      <c r="BE460" s="2">
        <f t="shared" si="709"/>
        <v>1.8225000000000002E-2</v>
      </c>
      <c r="BF460" s="2">
        <f t="shared" si="709"/>
        <v>3.125E-2</v>
      </c>
      <c r="BG460" s="2">
        <f t="shared" si="709"/>
        <v>2.6833333333333338E-2</v>
      </c>
      <c r="BH460" s="2">
        <f t="shared" si="709"/>
        <v>3.6991666666666666E-2</v>
      </c>
      <c r="BI460" s="2">
        <f t="shared" si="709"/>
        <v>1.9208333333333334E-2</v>
      </c>
      <c r="BJ460" s="2">
        <f t="shared" si="709"/>
        <v>2.5650000000000003E-2</v>
      </c>
      <c r="BK460" s="2">
        <f t="shared" si="709"/>
        <v>6.575000000000001E-3</v>
      </c>
      <c r="BL460" s="2">
        <f t="shared" si="709"/>
        <v>2.1458333333333329E-2</v>
      </c>
      <c r="BM460" s="2">
        <f t="shared" si="709"/>
        <v>3.225833333333334E-2</v>
      </c>
      <c r="BO460">
        <f t="shared" si="632"/>
        <v>16</v>
      </c>
      <c r="BP460">
        <f t="shared" si="633"/>
        <v>4</v>
      </c>
      <c r="BQ460">
        <f t="shared" si="634"/>
        <v>5</v>
      </c>
      <c r="BR460">
        <f t="shared" si="635"/>
        <v>18</v>
      </c>
      <c r="BS460">
        <f t="shared" si="636"/>
        <v>15</v>
      </c>
      <c r="BT460">
        <f t="shared" si="637"/>
        <v>23</v>
      </c>
      <c r="BU460">
        <f t="shared" si="638"/>
        <v>3</v>
      </c>
      <c r="BV460">
        <f t="shared" si="639"/>
        <v>25</v>
      </c>
      <c r="BW460">
        <f t="shared" si="640"/>
        <v>14</v>
      </c>
      <c r="BX460">
        <f t="shared" si="641"/>
        <v>27</v>
      </c>
      <c r="BY460">
        <f t="shared" si="642"/>
        <v>12</v>
      </c>
      <c r="BZ460">
        <f t="shared" si="643"/>
        <v>22</v>
      </c>
      <c r="CA460">
        <f t="shared" si="644"/>
        <v>21</v>
      </c>
      <c r="CB460">
        <f t="shared" si="645"/>
        <v>9</v>
      </c>
      <c r="CC460">
        <f t="shared" si="646"/>
        <v>30</v>
      </c>
      <c r="CD460">
        <f t="shared" si="647"/>
        <v>2</v>
      </c>
      <c r="CE460">
        <f t="shared" si="648"/>
        <v>13</v>
      </c>
      <c r="CF460">
        <f t="shared" si="649"/>
        <v>29</v>
      </c>
      <c r="CG460">
        <f t="shared" si="650"/>
        <v>20</v>
      </c>
      <c r="CH460">
        <f t="shared" si="651"/>
        <v>6</v>
      </c>
      <c r="CI460">
        <f t="shared" si="652"/>
        <v>10</v>
      </c>
      <c r="CJ460">
        <f t="shared" si="653"/>
        <v>7</v>
      </c>
      <c r="CK460">
        <f t="shared" si="654"/>
        <v>24</v>
      </c>
      <c r="CL460">
        <f t="shared" si="655"/>
        <v>19</v>
      </c>
      <c r="CM460">
        <f t="shared" si="656"/>
        <v>28</v>
      </c>
      <c r="CN460">
        <f t="shared" si="657"/>
        <v>8</v>
      </c>
      <c r="CO460">
        <f t="shared" si="658"/>
        <v>17</v>
      </c>
      <c r="CP460">
        <f t="shared" si="659"/>
        <v>1</v>
      </c>
      <c r="CQ460">
        <f t="shared" si="660"/>
        <v>11</v>
      </c>
      <c r="CR460">
        <f t="shared" si="661"/>
        <v>26</v>
      </c>
      <c r="CU460" s="2">
        <f t="array" ref="CU460">AVERAGE(IF(BO460:CR460&gt;=$CU$8,E460:AH460,""))-$B460</f>
        <v>-8.5800000000000008E-3</v>
      </c>
      <c r="CV460" s="2">
        <f t="array" ref="CV460">AVERAGE(IF(BO460:CR460&lt;=$CV$8,E460:AH460,""))-$B460</f>
        <v>-1.0906666666666665E-2</v>
      </c>
      <c r="CW460" s="2">
        <f t="shared" si="621"/>
        <v>2.3266666666666644E-3</v>
      </c>
      <c r="CX460" s="2">
        <f t="shared" si="622"/>
        <v>-8.199999999999999E-3</v>
      </c>
      <c r="CY460" s="2">
        <f t="shared" si="623"/>
        <v>-3.0500000000000145E-4</v>
      </c>
      <c r="CZ460" s="2"/>
      <c r="DA460" s="1">
        <f t="shared" si="624"/>
        <v>12.707628579188276</v>
      </c>
      <c r="DB460" s="1">
        <f t="shared" si="625"/>
        <v>25.477338924366997</v>
      </c>
      <c r="DC460" s="1">
        <f t="shared" si="626"/>
        <v>95.575425712726457</v>
      </c>
      <c r="DD460" s="1">
        <f t="shared" si="627"/>
        <v>9.9846773700133564</v>
      </c>
      <c r="DE460" s="3">
        <f t="shared" si="628"/>
        <v>2.2272827976190479</v>
      </c>
    </row>
    <row r="461" spans="1:109" x14ac:dyDescent="0.25">
      <c r="A461">
        <v>196312</v>
      </c>
      <c r="B461" s="10">
        <v>2.8999999999999998E-3</v>
      </c>
      <c r="C461" s="11">
        <v>1.8800000000000001E-2</v>
      </c>
      <c r="E461" s="7">
        <v>2.9900000000000003E-2</v>
      </c>
      <c r="F461" s="7">
        <v>1.2200000000000001E-2</v>
      </c>
      <c r="G461" s="7">
        <v>5.9800000000000006E-2</v>
      </c>
      <c r="H461" s="7">
        <v>-2.0899999999999998E-2</v>
      </c>
      <c r="I461" s="7">
        <v>-2.3999999999999998E-3</v>
      </c>
      <c r="J461" s="7">
        <v>4.2599999999999999E-2</v>
      </c>
      <c r="K461" s="7">
        <v>-5.4000000000000003E-3</v>
      </c>
      <c r="L461" s="7">
        <v>1.5300000000000001E-2</v>
      </c>
      <c r="M461" s="7">
        <v>4.5100000000000001E-2</v>
      </c>
      <c r="N461" s="7">
        <v>3.3300000000000003E-2</v>
      </c>
      <c r="O461" s="7">
        <v>7.9000000000000008E-3</v>
      </c>
      <c r="P461" s="7">
        <v>1.5100000000000001E-2</v>
      </c>
      <c r="Q461" s="7">
        <v>1.8600000000000002E-2</v>
      </c>
      <c r="R461" s="7">
        <v>-2.5400000000000002E-2</v>
      </c>
      <c r="S461" s="7">
        <v>-9.4999999999999998E-3</v>
      </c>
      <c r="T461" s="7">
        <v>-4.5499999999999999E-2</v>
      </c>
      <c r="U461" s="7">
        <v>6.0599999999999994E-2</v>
      </c>
      <c r="V461" s="7">
        <v>5.4100000000000002E-2</v>
      </c>
      <c r="W461" s="7">
        <v>4.6500000000000007E-2</v>
      </c>
      <c r="X461" s="7">
        <v>2.4100000000000003E-2</v>
      </c>
      <c r="Y461" s="7">
        <v>-8.9999999999999998E-4</v>
      </c>
      <c r="Z461" s="7">
        <v>9.1000000000000004E-3</v>
      </c>
      <c r="AA461" s="7">
        <v>3.2500000000000001E-2</v>
      </c>
      <c r="AB461" s="7">
        <v>3.0000000000000001E-3</v>
      </c>
      <c r="AC461" s="7">
        <v>3.8399999999999997E-2</v>
      </c>
      <c r="AD461" s="7">
        <v>-7.0999999999999995E-3</v>
      </c>
      <c r="AE461" s="7">
        <v>3.4000000000000002E-3</v>
      </c>
      <c r="AF461" s="7">
        <v>1.7299999999999999E-2</v>
      </c>
      <c r="AG461" s="7">
        <v>1.61E-2</v>
      </c>
      <c r="AH461" s="7">
        <v>-2.3900000000000001E-2</v>
      </c>
      <c r="AJ461" s="2">
        <f t="shared" ref="AJ461:BM461" si="710">AVERAGE(E449:E460)</f>
        <v>1.5008333333333334E-2</v>
      </c>
      <c r="AK461" s="2">
        <f t="shared" si="710"/>
        <v>4.3916666666666678E-3</v>
      </c>
      <c r="AL461" s="2">
        <f t="shared" si="710"/>
        <v>1.2500000000000022E-3</v>
      </c>
      <c r="AM461" s="2">
        <f t="shared" si="710"/>
        <v>1.1483333333333333E-2</v>
      </c>
      <c r="AN461" s="2">
        <f t="shared" si="710"/>
        <v>1.3008333333333335E-2</v>
      </c>
      <c r="AO461" s="2">
        <f t="shared" si="710"/>
        <v>1.8658333333333336E-2</v>
      </c>
      <c r="AP461" s="2">
        <f t="shared" si="710"/>
        <v>4.9750000000000003E-3</v>
      </c>
      <c r="AQ461" s="2">
        <f t="shared" si="710"/>
        <v>1.6008333333333329E-2</v>
      </c>
      <c r="AR461" s="2">
        <f t="shared" si="710"/>
        <v>1.3716666666666667E-2</v>
      </c>
      <c r="AS461" s="2">
        <f t="shared" si="710"/>
        <v>2.8858333333333333E-2</v>
      </c>
      <c r="AT461" s="2">
        <f t="shared" si="710"/>
        <v>9.4333333333333352E-3</v>
      </c>
      <c r="AU461" s="2">
        <f t="shared" si="710"/>
        <v>1.5383333333333334E-2</v>
      </c>
      <c r="AV461" s="2">
        <f t="shared" si="710"/>
        <v>1.5791666666666669E-2</v>
      </c>
      <c r="AW461" s="2">
        <f t="shared" si="710"/>
        <v>6.2833333333333343E-3</v>
      </c>
      <c r="AX461" s="2">
        <f t="shared" si="710"/>
        <v>3.0725000000000002E-2</v>
      </c>
      <c r="AY461" s="2">
        <f t="shared" si="710"/>
        <v>2.0000000000000005E-3</v>
      </c>
      <c r="AZ461" s="2">
        <f t="shared" si="710"/>
        <v>1.5491666666666667E-2</v>
      </c>
      <c r="BA461" s="2">
        <f t="shared" si="710"/>
        <v>2.888333333333333E-2</v>
      </c>
      <c r="BB461" s="2">
        <f t="shared" si="710"/>
        <v>1.754166666666666E-2</v>
      </c>
      <c r="BC461" s="2">
        <f t="shared" si="710"/>
        <v>1.0149999999999998E-2</v>
      </c>
      <c r="BD461" s="2">
        <f t="shared" si="710"/>
        <v>1.7641666666666663E-2</v>
      </c>
      <c r="BE461" s="2">
        <f t="shared" si="710"/>
        <v>4.7250000000000009E-3</v>
      </c>
      <c r="BF461" s="2">
        <f t="shared" si="710"/>
        <v>1.8633333333333332E-2</v>
      </c>
      <c r="BG461" s="2">
        <f t="shared" si="710"/>
        <v>1.4950000000000003E-2</v>
      </c>
      <c r="BH461" s="2">
        <f t="shared" si="710"/>
        <v>2.5991666666666673E-2</v>
      </c>
      <c r="BI461" s="2">
        <f t="shared" si="710"/>
        <v>4.5666666666666677E-3</v>
      </c>
      <c r="BJ461" s="2">
        <f t="shared" si="710"/>
        <v>1.5558333333333329E-2</v>
      </c>
      <c r="BK461" s="2">
        <f t="shared" si="710"/>
        <v>-7.7000000000000011E-3</v>
      </c>
      <c r="BL461" s="2">
        <f t="shared" si="710"/>
        <v>7.7833333333333357E-3</v>
      </c>
      <c r="BM461" s="2">
        <f t="shared" si="710"/>
        <v>2.0233333333333332E-2</v>
      </c>
      <c r="BO461">
        <f t="shared" si="632"/>
        <v>16</v>
      </c>
      <c r="BP461">
        <f t="shared" si="633"/>
        <v>4</v>
      </c>
      <c r="BQ461">
        <f t="shared" si="634"/>
        <v>2</v>
      </c>
      <c r="BR461">
        <f t="shared" si="635"/>
        <v>12</v>
      </c>
      <c r="BS461">
        <f t="shared" si="636"/>
        <v>13</v>
      </c>
      <c r="BT461">
        <f t="shared" si="637"/>
        <v>25</v>
      </c>
      <c r="BU461">
        <f t="shared" si="638"/>
        <v>7</v>
      </c>
      <c r="BV461">
        <f t="shared" si="639"/>
        <v>21</v>
      </c>
      <c r="BW461">
        <f t="shared" si="640"/>
        <v>14</v>
      </c>
      <c r="BX461">
        <f t="shared" si="641"/>
        <v>28</v>
      </c>
      <c r="BY461">
        <f t="shared" si="642"/>
        <v>10</v>
      </c>
      <c r="BZ461">
        <f t="shared" si="643"/>
        <v>17</v>
      </c>
      <c r="CA461">
        <f t="shared" si="644"/>
        <v>20</v>
      </c>
      <c r="CB461">
        <f t="shared" si="645"/>
        <v>8</v>
      </c>
      <c r="CC461">
        <f t="shared" si="646"/>
        <v>30</v>
      </c>
      <c r="CD461">
        <f t="shared" si="647"/>
        <v>3</v>
      </c>
      <c r="CE461">
        <f t="shared" si="648"/>
        <v>18</v>
      </c>
      <c r="CF461">
        <f t="shared" si="649"/>
        <v>29</v>
      </c>
      <c r="CG461">
        <f t="shared" si="650"/>
        <v>22</v>
      </c>
      <c r="CH461">
        <f t="shared" si="651"/>
        <v>11</v>
      </c>
      <c r="CI461">
        <f t="shared" si="652"/>
        <v>23</v>
      </c>
      <c r="CJ461">
        <f t="shared" si="653"/>
        <v>6</v>
      </c>
      <c r="CK461">
        <f t="shared" si="654"/>
        <v>24</v>
      </c>
      <c r="CL461">
        <f t="shared" si="655"/>
        <v>15</v>
      </c>
      <c r="CM461">
        <f t="shared" si="656"/>
        <v>27</v>
      </c>
      <c r="CN461">
        <f t="shared" si="657"/>
        <v>5</v>
      </c>
      <c r="CO461">
        <f t="shared" si="658"/>
        <v>19</v>
      </c>
      <c r="CP461">
        <f t="shared" si="659"/>
        <v>1</v>
      </c>
      <c r="CQ461">
        <f t="shared" si="660"/>
        <v>9</v>
      </c>
      <c r="CR461">
        <f t="shared" si="661"/>
        <v>26</v>
      </c>
      <c r="CU461" s="2">
        <f t="array" ref="CU461">AVERAGE(IF(BO461:CR461&gt;=$CU$8,E461:AH461,""))-$B461</f>
        <v>2.0833333333333332E-2</v>
      </c>
      <c r="CV461" s="2">
        <f t="array" ref="CV461">AVERAGE(IF(BO461:CR461&lt;=$CV$8,E461:AH461,""))-$B461</f>
        <v>2.9600000000000017E-3</v>
      </c>
      <c r="CW461" s="2">
        <f t="shared" si="621"/>
        <v>1.7873333333333331E-2</v>
      </c>
      <c r="CX461" s="2">
        <f t="shared" si="622"/>
        <v>1.8800000000000001E-2</v>
      </c>
      <c r="CY461" s="2">
        <f t="shared" si="623"/>
        <v>1.8105E-2</v>
      </c>
      <c r="CZ461" s="2"/>
      <c r="DA461" s="1">
        <f t="shared" si="624"/>
        <v>12.971608383539946</v>
      </c>
      <c r="DB461" s="1">
        <f t="shared" si="625"/>
        <v>26.030197179025755</v>
      </c>
      <c r="DC461" s="1">
        <f t="shared" si="626"/>
        <v>97.843749149641809</v>
      </c>
      <c r="DD461" s="1">
        <f t="shared" si="627"/>
        <v>10.043187579401634</v>
      </c>
      <c r="DE461" s="3">
        <f t="shared" si="628"/>
        <v>2.2451561309523811</v>
      </c>
    </row>
    <row r="462" spans="1:109" x14ac:dyDescent="0.25">
      <c r="A462">
        <v>196401</v>
      </c>
      <c r="B462" s="10">
        <v>3.0000000000000001E-3</v>
      </c>
      <c r="C462" s="11">
        <v>2.2799999999999997E-2</v>
      </c>
      <c r="E462" s="7">
        <v>1.1399999999999999E-2</v>
      </c>
      <c r="F462" s="7">
        <v>9.9000000000000008E-3</v>
      </c>
      <c r="G462" s="7">
        <v>-1.6899999999999998E-2</v>
      </c>
      <c r="H462" s="7">
        <v>-1.0200000000000001E-2</v>
      </c>
      <c r="I462" s="7">
        <v>4.3799999999999999E-2</v>
      </c>
      <c r="J462" s="7">
        <v>1.7299999999999999E-2</v>
      </c>
      <c r="K462" s="7">
        <v>-7.9000000000000008E-3</v>
      </c>
      <c r="L462" s="7">
        <v>3.7000000000000005E-2</v>
      </c>
      <c r="M462" s="7">
        <v>3.2500000000000001E-2</v>
      </c>
      <c r="N462" s="7">
        <v>2.2700000000000001E-2</v>
      </c>
      <c r="O462" s="7">
        <v>2.0299999999999999E-2</v>
      </c>
      <c r="P462" s="7">
        <v>4.4400000000000002E-2</v>
      </c>
      <c r="Q462" s="7">
        <v>3.7499999999999999E-2</v>
      </c>
      <c r="R462" s="7">
        <v>-2.8999999999999998E-2</v>
      </c>
      <c r="S462" s="7">
        <v>1.1200000000000002E-2</v>
      </c>
      <c r="T462" s="7">
        <v>3.8700000000000005E-2</v>
      </c>
      <c r="U462" s="7">
        <v>-5.0000000000000001E-4</v>
      </c>
      <c r="V462" s="7">
        <v>4.4999999999999998E-2</v>
      </c>
      <c r="W462" s="7">
        <v>4.8600000000000004E-2</v>
      </c>
      <c r="X462" s="7">
        <v>1.3999999999999999E-2</v>
      </c>
      <c r="Y462" s="7">
        <v>3.32E-2</v>
      </c>
      <c r="Z462" s="7">
        <v>2.2000000000000002E-2</v>
      </c>
      <c r="AA462" s="7">
        <v>3.0600000000000002E-2</v>
      </c>
      <c r="AB462" s="7">
        <v>1.8600000000000002E-2</v>
      </c>
      <c r="AC462" s="7">
        <v>3.78E-2</v>
      </c>
      <c r="AD462" s="7">
        <v>-1.7299999999999999E-2</v>
      </c>
      <c r="AE462" s="7">
        <v>2.7999999999999997E-2</v>
      </c>
      <c r="AF462" s="7">
        <v>-3.4000000000000002E-3</v>
      </c>
      <c r="AG462" s="7">
        <v>-1.1599999999999999E-2</v>
      </c>
      <c r="AH462" s="7">
        <v>-2.2700000000000001E-2</v>
      </c>
      <c r="AJ462" s="2">
        <f t="shared" ref="AJ462:BM462" si="711">AVERAGE(E450:E461)</f>
        <v>1.514166666666667E-2</v>
      </c>
      <c r="AK462" s="2">
        <f t="shared" si="711"/>
        <v>3.350000000000001E-3</v>
      </c>
      <c r="AL462" s="2">
        <f t="shared" si="711"/>
        <v>8.0416666666666692E-3</v>
      </c>
      <c r="AM462" s="2">
        <f t="shared" si="711"/>
        <v>8.0249999999999991E-3</v>
      </c>
      <c r="AN462" s="2">
        <f t="shared" si="711"/>
        <v>1.585E-2</v>
      </c>
      <c r="AO462" s="2">
        <f t="shared" si="711"/>
        <v>2.155E-2</v>
      </c>
      <c r="AP462" s="2">
        <f t="shared" si="711"/>
        <v>4.6000000000000008E-3</v>
      </c>
      <c r="AQ462" s="2">
        <f t="shared" si="711"/>
        <v>1.6549999999999999E-2</v>
      </c>
      <c r="AR462" s="2">
        <f t="shared" si="711"/>
        <v>1.6650000000000002E-2</v>
      </c>
      <c r="AS462" s="2">
        <f t="shared" si="711"/>
        <v>3.0991666666666664E-2</v>
      </c>
      <c r="AT462" s="2">
        <f t="shared" si="711"/>
        <v>1.1925E-2</v>
      </c>
      <c r="AU462" s="2">
        <f t="shared" si="711"/>
        <v>2.0408333333333337E-2</v>
      </c>
      <c r="AV462" s="2">
        <f t="shared" si="711"/>
        <v>1.6825000000000003E-2</v>
      </c>
      <c r="AW462" s="2">
        <f t="shared" si="711"/>
        <v>3.5499999999999989E-3</v>
      </c>
      <c r="AX462" s="2">
        <f t="shared" si="711"/>
        <v>2.7333333333333334E-2</v>
      </c>
      <c r="AY462" s="2">
        <f t="shared" si="711"/>
        <v>-1.3333333333333253E-4</v>
      </c>
      <c r="AZ462" s="2">
        <f t="shared" si="711"/>
        <v>2.2825000000000002E-2</v>
      </c>
      <c r="BA462" s="2">
        <f t="shared" si="711"/>
        <v>3.2924999999999996E-2</v>
      </c>
      <c r="BB462" s="2">
        <f t="shared" si="711"/>
        <v>1.7441666666666664E-2</v>
      </c>
      <c r="BC462" s="2">
        <f t="shared" si="711"/>
        <v>9.2916666666666686E-3</v>
      </c>
      <c r="BD462" s="2">
        <f t="shared" si="711"/>
        <v>1.6666666666666666E-2</v>
      </c>
      <c r="BE462" s="2">
        <f t="shared" si="711"/>
        <v>4.2583333333333327E-3</v>
      </c>
      <c r="BF462" s="2">
        <f t="shared" si="711"/>
        <v>2.2041666666666668E-2</v>
      </c>
      <c r="BG462" s="2">
        <f t="shared" si="711"/>
        <v>1.6358333333333339E-2</v>
      </c>
      <c r="BH462" s="2">
        <f t="shared" si="711"/>
        <v>2.8050000000000002E-2</v>
      </c>
      <c r="BI462" s="2">
        <f t="shared" si="711"/>
        <v>3.8083333333333341E-3</v>
      </c>
      <c r="BJ462" s="2">
        <f t="shared" si="711"/>
        <v>1.5866666666666664E-2</v>
      </c>
      <c r="BK462" s="2">
        <f t="shared" si="711"/>
        <v>-4.3666666666666671E-3</v>
      </c>
      <c r="BL462" s="2">
        <f t="shared" si="711"/>
        <v>7.7833333333333357E-3</v>
      </c>
      <c r="BM462" s="2">
        <f t="shared" si="711"/>
        <v>1.6358333333333332E-2</v>
      </c>
      <c r="BO462">
        <f t="shared" si="632"/>
        <v>13</v>
      </c>
      <c r="BP462">
        <f t="shared" si="633"/>
        <v>3</v>
      </c>
      <c r="BQ462">
        <f t="shared" si="634"/>
        <v>10</v>
      </c>
      <c r="BR462">
        <f t="shared" si="635"/>
        <v>9</v>
      </c>
      <c r="BS462">
        <f t="shared" si="636"/>
        <v>14</v>
      </c>
      <c r="BT462">
        <f t="shared" si="637"/>
        <v>24</v>
      </c>
      <c r="BU462">
        <f t="shared" si="638"/>
        <v>7</v>
      </c>
      <c r="BV462">
        <f t="shared" si="639"/>
        <v>18</v>
      </c>
      <c r="BW462">
        <f t="shared" si="640"/>
        <v>19</v>
      </c>
      <c r="BX462">
        <f t="shared" si="641"/>
        <v>29</v>
      </c>
      <c r="BY462">
        <f t="shared" si="642"/>
        <v>12</v>
      </c>
      <c r="BZ462">
        <f t="shared" si="643"/>
        <v>23</v>
      </c>
      <c r="CA462">
        <f t="shared" si="644"/>
        <v>21</v>
      </c>
      <c r="CB462">
        <f t="shared" si="645"/>
        <v>4</v>
      </c>
      <c r="CC462">
        <f t="shared" si="646"/>
        <v>27</v>
      </c>
      <c r="CD462">
        <f t="shared" si="647"/>
        <v>2</v>
      </c>
      <c r="CE462">
        <f t="shared" si="648"/>
        <v>26</v>
      </c>
      <c r="CF462">
        <f t="shared" si="649"/>
        <v>30</v>
      </c>
      <c r="CG462">
        <f t="shared" si="650"/>
        <v>22</v>
      </c>
      <c r="CH462">
        <f t="shared" si="651"/>
        <v>11</v>
      </c>
      <c r="CI462">
        <f t="shared" si="652"/>
        <v>20</v>
      </c>
      <c r="CJ462">
        <f t="shared" si="653"/>
        <v>6</v>
      </c>
      <c r="CK462">
        <f t="shared" si="654"/>
        <v>25</v>
      </c>
      <c r="CL462">
        <f t="shared" si="655"/>
        <v>17</v>
      </c>
      <c r="CM462">
        <f t="shared" si="656"/>
        <v>28</v>
      </c>
      <c r="CN462">
        <f t="shared" si="657"/>
        <v>5</v>
      </c>
      <c r="CO462">
        <f t="shared" si="658"/>
        <v>15</v>
      </c>
      <c r="CP462">
        <f t="shared" si="659"/>
        <v>1</v>
      </c>
      <c r="CQ462">
        <f t="shared" si="660"/>
        <v>8</v>
      </c>
      <c r="CR462">
        <f t="shared" si="661"/>
        <v>16</v>
      </c>
      <c r="CU462" s="2">
        <f t="array" ref="CU462">AVERAGE(IF(BO462:CR462&gt;=$CU$8,E462:AH462,""))-$B462</f>
        <v>2.3213333333333332E-2</v>
      </c>
      <c r="CV462" s="2">
        <f t="array" ref="CV462">AVERAGE(IF(BO462:CR462&lt;=$CV$8,E462:AH462,""))-$B462</f>
        <v>3.1200000000000004E-3</v>
      </c>
      <c r="CW462" s="2">
        <f t="shared" si="621"/>
        <v>2.0093333333333331E-2</v>
      </c>
      <c r="CX462" s="2">
        <f t="shared" si="622"/>
        <v>2.2799999999999997E-2</v>
      </c>
      <c r="CY462" s="2">
        <f t="shared" si="623"/>
        <v>2.0769999999999997E-2</v>
      </c>
      <c r="CZ462" s="2"/>
      <c r="DA462" s="1">
        <f t="shared" si="624"/>
        <v>13.271166059810493</v>
      </c>
      <c r="DB462" s="1">
        <f t="shared" si="625"/>
        <v>26.701776266244615</v>
      </c>
      <c r="DC462" s="1">
        <f t="shared" si="626"/>
        <v>100.4085599606844</v>
      </c>
      <c r="DD462" s="1">
        <f t="shared" si="627"/>
        <v>10.10465188738757</v>
      </c>
      <c r="DE462" s="3">
        <f t="shared" si="628"/>
        <v>2.2652494642857146</v>
      </c>
    </row>
    <row r="463" spans="1:109" x14ac:dyDescent="0.25">
      <c r="A463">
        <v>196402</v>
      </c>
      <c r="B463" s="10">
        <v>2.6000000000000003E-3</v>
      </c>
      <c r="C463" s="11">
        <v>1.46E-2</v>
      </c>
      <c r="E463" s="7">
        <v>1.43E-2</v>
      </c>
      <c r="F463" s="7">
        <v>-1.7000000000000001E-3</v>
      </c>
      <c r="G463" s="7">
        <v>2.6400000000000003E-2</v>
      </c>
      <c r="H463" s="7">
        <v>2.4700000000000003E-2</v>
      </c>
      <c r="I463" s="7">
        <v>6.7799999999999999E-2</v>
      </c>
      <c r="J463" s="7">
        <v>9.4000000000000004E-3</v>
      </c>
      <c r="K463" s="7">
        <v>1.49E-2</v>
      </c>
      <c r="L463" s="7">
        <v>1.6500000000000001E-2</v>
      </c>
      <c r="M463" s="7">
        <v>2.2400000000000003E-2</v>
      </c>
      <c r="N463" s="7">
        <v>3.73E-2</v>
      </c>
      <c r="O463" s="7">
        <v>4.8000000000000001E-2</v>
      </c>
      <c r="P463" s="7">
        <v>2.8900000000000002E-2</v>
      </c>
      <c r="Q463" s="7">
        <v>3.5299999999999998E-2</v>
      </c>
      <c r="R463" s="7">
        <v>4.9700000000000001E-2</v>
      </c>
      <c r="S463" s="7">
        <v>3.1699999999999999E-2</v>
      </c>
      <c r="T463" s="7">
        <v>4.7E-2</v>
      </c>
      <c r="U463" s="7">
        <v>5.7300000000000004E-2</v>
      </c>
      <c r="V463" s="7">
        <v>3.7000000000000002E-3</v>
      </c>
      <c r="W463" s="7">
        <v>1.0800000000000001E-2</v>
      </c>
      <c r="X463" s="7">
        <v>8.5000000000000006E-3</v>
      </c>
      <c r="Y463" s="7">
        <v>-2.8000000000000004E-3</v>
      </c>
      <c r="Z463" s="7">
        <v>2.6600000000000002E-2</v>
      </c>
      <c r="AA463" s="7">
        <v>1.9699999999999999E-2</v>
      </c>
      <c r="AB463" s="7">
        <v>-3.0999999999999999E-3</v>
      </c>
      <c r="AC463" s="7">
        <v>6.7599999999999993E-2</v>
      </c>
      <c r="AD463" s="7">
        <v>1.7899999999999999E-2</v>
      </c>
      <c r="AE463" s="7">
        <v>1.5800000000000002E-2</v>
      </c>
      <c r="AF463" s="7">
        <v>6.9900000000000004E-2</v>
      </c>
      <c r="AG463" s="7">
        <v>3.7700000000000004E-2</v>
      </c>
      <c r="AH463" s="7">
        <v>1.38E-2</v>
      </c>
      <c r="AJ463" s="2">
        <f t="shared" ref="AJ463:BM463" si="712">AVERAGE(E451:E462)</f>
        <v>1.0550000000000002E-2</v>
      </c>
      <c r="AK463" s="2">
        <f t="shared" si="712"/>
        <v>8.2500000000000097E-4</v>
      </c>
      <c r="AL463" s="2">
        <f t="shared" si="712"/>
        <v>5.2000000000000006E-3</v>
      </c>
      <c r="AM463" s="2">
        <f t="shared" si="712"/>
        <v>-7.4999999999998096E-5</v>
      </c>
      <c r="AN463" s="2">
        <f t="shared" si="712"/>
        <v>1.4041666666666668E-2</v>
      </c>
      <c r="AO463" s="2">
        <f t="shared" si="712"/>
        <v>1.8441666666666672E-2</v>
      </c>
      <c r="AP463" s="2">
        <f t="shared" si="712"/>
        <v>-1.433333333333334E-3</v>
      </c>
      <c r="AQ463" s="2">
        <f t="shared" si="712"/>
        <v>1.4916666666666667E-2</v>
      </c>
      <c r="AR463" s="2">
        <f t="shared" si="712"/>
        <v>1.5541666666666667E-2</v>
      </c>
      <c r="AS463" s="2">
        <f t="shared" si="712"/>
        <v>2.5558333333333336E-2</v>
      </c>
      <c r="AT463" s="2">
        <f t="shared" si="712"/>
        <v>9.816666666666668E-3</v>
      </c>
      <c r="AU463" s="2">
        <f t="shared" si="712"/>
        <v>1.7566666666666668E-2</v>
      </c>
      <c r="AV463" s="2">
        <f t="shared" si="712"/>
        <v>1.3583333333333331E-2</v>
      </c>
      <c r="AW463" s="2">
        <f t="shared" si="712"/>
        <v>-3.0083333333333333E-3</v>
      </c>
      <c r="AX463" s="2">
        <f t="shared" si="712"/>
        <v>2.215E-2</v>
      </c>
      <c r="AY463" s="2">
        <f t="shared" si="712"/>
        <v>2.091666666666667E-3</v>
      </c>
      <c r="AZ463" s="2">
        <f t="shared" si="712"/>
        <v>1.3900000000000001E-2</v>
      </c>
      <c r="BA463" s="2">
        <f t="shared" si="712"/>
        <v>2.9866666666666666E-2</v>
      </c>
      <c r="BB463" s="2">
        <f t="shared" si="712"/>
        <v>1.934166666666667E-2</v>
      </c>
      <c r="BC463" s="2">
        <f t="shared" si="712"/>
        <v>6.0749999999999997E-3</v>
      </c>
      <c r="BD463" s="2">
        <f t="shared" si="712"/>
        <v>1.5991666666666664E-2</v>
      </c>
      <c r="BE463" s="2">
        <f t="shared" si="712"/>
        <v>4.9583333333333354E-3</v>
      </c>
      <c r="BF463" s="2">
        <f t="shared" si="712"/>
        <v>1.9483333333333335E-2</v>
      </c>
      <c r="BG463" s="2">
        <f t="shared" si="712"/>
        <v>1.1049999999999999E-2</v>
      </c>
      <c r="BH463" s="2">
        <f t="shared" si="712"/>
        <v>2.6216666666666666E-2</v>
      </c>
      <c r="BI463" s="2">
        <f t="shared" si="712"/>
        <v>-7.0833333333333284E-4</v>
      </c>
      <c r="BJ463" s="2">
        <f t="shared" si="712"/>
        <v>1.4749999999999997E-2</v>
      </c>
      <c r="BK463" s="2">
        <f t="shared" si="712"/>
        <v>-1.1041666666666667E-2</v>
      </c>
      <c r="BL463" s="2">
        <f t="shared" si="712"/>
        <v>3.7833333333333343E-3</v>
      </c>
      <c r="BM463" s="2">
        <f t="shared" si="712"/>
        <v>7.2500000000000021E-3</v>
      </c>
      <c r="BO463">
        <f t="shared" si="632"/>
        <v>14</v>
      </c>
      <c r="BP463">
        <f t="shared" si="633"/>
        <v>6</v>
      </c>
      <c r="BQ463">
        <f t="shared" si="634"/>
        <v>10</v>
      </c>
      <c r="BR463">
        <f t="shared" si="635"/>
        <v>5</v>
      </c>
      <c r="BS463">
        <f t="shared" si="636"/>
        <v>18</v>
      </c>
      <c r="BT463">
        <f t="shared" si="637"/>
        <v>24</v>
      </c>
      <c r="BU463">
        <f t="shared" si="638"/>
        <v>3</v>
      </c>
      <c r="BV463">
        <f t="shared" si="639"/>
        <v>20</v>
      </c>
      <c r="BW463">
        <f t="shared" si="640"/>
        <v>21</v>
      </c>
      <c r="BX463">
        <f t="shared" si="641"/>
        <v>28</v>
      </c>
      <c r="BY463">
        <f t="shared" si="642"/>
        <v>13</v>
      </c>
      <c r="BZ463">
        <f t="shared" si="643"/>
        <v>23</v>
      </c>
      <c r="CA463">
        <f t="shared" si="644"/>
        <v>16</v>
      </c>
      <c r="CB463">
        <f t="shared" si="645"/>
        <v>2</v>
      </c>
      <c r="CC463">
        <f t="shared" si="646"/>
        <v>27</v>
      </c>
      <c r="CD463">
        <f t="shared" si="647"/>
        <v>7</v>
      </c>
      <c r="CE463">
        <f t="shared" si="648"/>
        <v>17</v>
      </c>
      <c r="CF463">
        <f t="shared" si="649"/>
        <v>30</v>
      </c>
      <c r="CG463">
        <f t="shared" si="650"/>
        <v>25</v>
      </c>
      <c r="CH463">
        <f t="shared" si="651"/>
        <v>11</v>
      </c>
      <c r="CI463">
        <f t="shared" si="652"/>
        <v>22</v>
      </c>
      <c r="CJ463">
        <f t="shared" si="653"/>
        <v>9</v>
      </c>
      <c r="CK463">
        <f t="shared" si="654"/>
        <v>26</v>
      </c>
      <c r="CL463">
        <f t="shared" si="655"/>
        <v>15</v>
      </c>
      <c r="CM463">
        <f t="shared" si="656"/>
        <v>29</v>
      </c>
      <c r="CN463">
        <f t="shared" si="657"/>
        <v>4</v>
      </c>
      <c r="CO463">
        <f t="shared" si="658"/>
        <v>19</v>
      </c>
      <c r="CP463">
        <f t="shared" si="659"/>
        <v>1</v>
      </c>
      <c r="CQ463">
        <f t="shared" si="660"/>
        <v>8</v>
      </c>
      <c r="CR463">
        <f t="shared" si="661"/>
        <v>12</v>
      </c>
      <c r="CU463" s="2">
        <f t="array" ref="CU463">AVERAGE(IF(BO463:CR463&gt;=$CU$8,E463:AH463,""))-$B463</f>
        <v>2.5493333333333326E-2</v>
      </c>
      <c r="CV463" s="2">
        <f t="array" ref="CV463">AVERAGE(IF(BO463:CR463&lt;=$CV$8,E463:AH463,""))-$B463</f>
        <v>2.3706666666666664E-2</v>
      </c>
      <c r="CW463" s="2">
        <f t="shared" si="621"/>
        <v>1.7866666666666621E-3</v>
      </c>
      <c r="CX463" s="2">
        <f t="shared" si="622"/>
        <v>1.46E-2</v>
      </c>
      <c r="CY463" s="2">
        <f t="shared" si="623"/>
        <v>4.9899999999999962E-3</v>
      </c>
      <c r="CZ463" s="2"/>
      <c r="DA463" s="1">
        <f t="shared" si="624"/>
        <v>13.32938224159286</v>
      </c>
      <c r="DB463" s="1">
        <f t="shared" si="625"/>
        <v>27.161046818024019</v>
      </c>
      <c r="DC463" s="1">
        <f t="shared" si="626"/>
        <v>103.22937110517989</v>
      </c>
      <c r="DD463" s="1">
        <f t="shared" si="627"/>
        <v>10.370471596371779</v>
      </c>
      <c r="DE463" s="3">
        <f t="shared" si="628"/>
        <v>2.2670361309523814</v>
      </c>
    </row>
    <row r="464" spans="1:109" x14ac:dyDescent="0.25">
      <c r="A464">
        <v>196403</v>
      </c>
      <c r="B464" s="10">
        <v>3.0999999999999999E-3</v>
      </c>
      <c r="C464" s="11">
        <v>1.4499999999999999E-2</v>
      </c>
      <c r="E464" s="7">
        <v>1.9599999999999999E-2</v>
      </c>
      <c r="F464" s="7">
        <v>6.93E-2</v>
      </c>
      <c r="G464" s="7">
        <v>0.1037</v>
      </c>
      <c r="H464" s="7">
        <v>2.58E-2</v>
      </c>
      <c r="I464" s="7">
        <v>-9.7000000000000003E-3</v>
      </c>
      <c r="J464" s="7">
        <v>2.3100000000000002E-2</v>
      </c>
      <c r="K464" s="7">
        <v>9.1999999999999998E-3</v>
      </c>
      <c r="L464" s="7">
        <v>-1.9400000000000001E-2</v>
      </c>
      <c r="M464" s="7">
        <v>2.6400000000000003E-2</v>
      </c>
      <c r="N464" s="7">
        <v>4.5999999999999999E-3</v>
      </c>
      <c r="O464" s="7">
        <v>4.8200000000000007E-2</v>
      </c>
      <c r="P464" s="7">
        <v>6.9699999999999998E-2</v>
      </c>
      <c r="Q464" s="7">
        <v>6.5700000000000008E-2</v>
      </c>
      <c r="R464" s="7">
        <v>3.5499999999999997E-2</v>
      </c>
      <c r="S464" s="7">
        <v>7.9000000000000008E-3</v>
      </c>
      <c r="T464" s="7">
        <v>1.9E-2</v>
      </c>
      <c r="U464" s="7">
        <v>5.2999999999999999E-2</v>
      </c>
      <c r="V464" s="7">
        <v>-2.0499999999999997E-2</v>
      </c>
      <c r="W464" s="7">
        <v>1.4499999999999999E-2</v>
      </c>
      <c r="X464" s="7">
        <v>-7.4000000000000003E-3</v>
      </c>
      <c r="Y464" s="7">
        <v>-9.0000000000000011E-3</v>
      </c>
      <c r="Z464" s="7">
        <v>2.75E-2</v>
      </c>
      <c r="AA464" s="7">
        <v>3.4500000000000003E-2</v>
      </c>
      <c r="AB464" s="7">
        <v>1.2500000000000001E-2</v>
      </c>
      <c r="AC464" s="7">
        <v>3.2300000000000002E-2</v>
      </c>
      <c r="AD464" s="7">
        <v>4.4800000000000006E-2</v>
      </c>
      <c r="AE464" s="7">
        <v>2.3E-2</v>
      </c>
      <c r="AF464" s="7">
        <v>0.04</v>
      </c>
      <c r="AG464" s="7">
        <v>6.9999999999999993E-3</v>
      </c>
      <c r="AH464" s="7">
        <v>-3.7000000000000002E-3</v>
      </c>
      <c r="AJ464" s="2">
        <f t="shared" ref="AJ464:BM464" si="713">AVERAGE(E452:E463)</f>
        <v>1.4008333333333336E-2</v>
      </c>
      <c r="AK464" s="2">
        <f t="shared" si="713"/>
        <v>4.8916666666666683E-3</v>
      </c>
      <c r="AL464" s="2">
        <f t="shared" si="713"/>
        <v>1.0200000000000002E-2</v>
      </c>
      <c r="AM464" s="2">
        <f t="shared" si="713"/>
        <v>7.5416666666666679E-3</v>
      </c>
      <c r="AN464" s="2">
        <f t="shared" si="713"/>
        <v>2.1308333333333335E-2</v>
      </c>
      <c r="AO464" s="2">
        <f t="shared" si="713"/>
        <v>2.1933333333333336E-2</v>
      </c>
      <c r="AP464" s="2">
        <f t="shared" si="713"/>
        <v>2.4583333333333336E-3</v>
      </c>
      <c r="AQ464" s="2">
        <f t="shared" si="713"/>
        <v>1.8441666666666665E-2</v>
      </c>
      <c r="AR464" s="2">
        <f t="shared" si="713"/>
        <v>2.0625000000000001E-2</v>
      </c>
      <c r="AS464" s="2">
        <f t="shared" si="713"/>
        <v>2.8116666666666668E-2</v>
      </c>
      <c r="AT464" s="2">
        <f t="shared" si="713"/>
        <v>1.4408333333333334E-2</v>
      </c>
      <c r="AU464" s="2">
        <f t="shared" si="713"/>
        <v>2.1733333333333337E-2</v>
      </c>
      <c r="AV464" s="2">
        <f t="shared" si="713"/>
        <v>1.8691666666666665E-2</v>
      </c>
      <c r="AW464" s="2">
        <f t="shared" si="713"/>
        <v>6.4333333333333352E-3</v>
      </c>
      <c r="AX464" s="2">
        <f t="shared" si="713"/>
        <v>2.7116666666666667E-2</v>
      </c>
      <c r="AY464" s="2">
        <f t="shared" si="713"/>
        <v>6.8083333333333355E-3</v>
      </c>
      <c r="AZ464" s="2">
        <f t="shared" si="713"/>
        <v>2.0141666666666665E-2</v>
      </c>
      <c r="BA464" s="2">
        <f t="shared" si="713"/>
        <v>3.0616666666666664E-2</v>
      </c>
      <c r="BB464" s="2">
        <f t="shared" si="713"/>
        <v>2.1349999999999997E-2</v>
      </c>
      <c r="BC464" s="2">
        <f t="shared" si="713"/>
        <v>8.0083333333333326E-3</v>
      </c>
      <c r="BD464" s="2">
        <f t="shared" si="713"/>
        <v>1.6666666666666666E-2</v>
      </c>
      <c r="BE464" s="2">
        <f t="shared" si="713"/>
        <v>7.1250000000000003E-3</v>
      </c>
      <c r="BF464" s="2">
        <f t="shared" si="713"/>
        <v>2.4550000000000002E-2</v>
      </c>
      <c r="BG464" s="2">
        <f t="shared" si="713"/>
        <v>1.2600000000000002E-2</v>
      </c>
      <c r="BH464" s="2">
        <f t="shared" si="713"/>
        <v>3.1758333333333333E-2</v>
      </c>
      <c r="BI464" s="2">
        <f t="shared" si="713"/>
        <v>2.3750000000000004E-3</v>
      </c>
      <c r="BJ464" s="2">
        <f t="shared" si="713"/>
        <v>1.640833333333333E-2</v>
      </c>
      <c r="BK464" s="2">
        <f t="shared" si="713"/>
        <v>-1.9833333333333356E-3</v>
      </c>
      <c r="BL464" s="2">
        <f t="shared" si="713"/>
        <v>7.1583333333333334E-3</v>
      </c>
      <c r="BM464" s="2">
        <f t="shared" si="713"/>
        <v>8.1500000000000027E-3</v>
      </c>
      <c r="BO464">
        <f t="shared" si="632"/>
        <v>14</v>
      </c>
      <c r="BP464">
        <f t="shared" si="633"/>
        <v>4</v>
      </c>
      <c r="BQ464">
        <f t="shared" si="634"/>
        <v>12</v>
      </c>
      <c r="BR464">
        <f t="shared" si="635"/>
        <v>9</v>
      </c>
      <c r="BS464">
        <f t="shared" si="636"/>
        <v>22</v>
      </c>
      <c r="BT464">
        <f t="shared" si="637"/>
        <v>25</v>
      </c>
      <c r="BU464">
        <f t="shared" si="638"/>
        <v>3</v>
      </c>
      <c r="BV464">
        <f t="shared" si="639"/>
        <v>18</v>
      </c>
      <c r="BW464">
        <f t="shared" si="640"/>
        <v>21</v>
      </c>
      <c r="BX464">
        <f t="shared" si="641"/>
        <v>28</v>
      </c>
      <c r="BY464">
        <f t="shared" si="642"/>
        <v>15</v>
      </c>
      <c r="BZ464">
        <f t="shared" si="643"/>
        <v>24</v>
      </c>
      <c r="CA464">
        <f t="shared" si="644"/>
        <v>19</v>
      </c>
      <c r="CB464">
        <f t="shared" si="645"/>
        <v>5</v>
      </c>
      <c r="CC464">
        <f t="shared" si="646"/>
        <v>27</v>
      </c>
      <c r="CD464">
        <f t="shared" si="647"/>
        <v>6</v>
      </c>
      <c r="CE464">
        <f t="shared" si="648"/>
        <v>20</v>
      </c>
      <c r="CF464">
        <f t="shared" si="649"/>
        <v>29</v>
      </c>
      <c r="CG464">
        <f t="shared" si="650"/>
        <v>23</v>
      </c>
      <c r="CH464">
        <f t="shared" si="651"/>
        <v>10</v>
      </c>
      <c r="CI464">
        <f t="shared" si="652"/>
        <v>17</v>
      </c>
      <c r="CJ464">
        <f t="shared" si="653"/>
        <v>7</v>
      </c>
      <c r="CK464">
        <f t="shared" si="654"/>
        <v>26</v>
      </c>
      <c r="CL464">
        <f t="shared" si="655"/>
        <v>13</v>
      </c>
      <c r="CM464">
        <f t="shared" si="656"/>
        <v>30</v>
      </c>
      <c r="CN464">
        <f t="shared" si="657"/>
        <v>2</v>
      </c>
      <c r="CO464">
        <f t="shared" si="658"/>
        <v>16</v>
      </c>
      <c r="CP464">
        <f t="shared" si="659"/>
        <v>1</v>
      </c>
      <c r="CQ464">
        <f t="shared" si="660"/>
        <v>8</v>
      </c>
      <c r="CR464">
        <f t="shared" si="661"/>
        <v>11</v>
      </c>
      <c r="CU464" s="2">
        <f t="array" ref="CU464">AVERAGE(IF(BO464:CR464&gt;=$CU$8,E464:AH464,""))-$B464</f>
        <v>1.6640000000000002E-2</v>
      </c>
      <c r="CV464" s="2">
        <f t="array" ref="CV464">AVERAGE(IF(BO464:CR464&lt;=$CV$8,E464:AH464,""))-$B464</f>
        <v>2.696666666666667E-2</v>
      </c>
      <c r="CW464" s="2">
        <f t="shared" si="621"/>
        <v>-1.0326666666666668E-2</v>
      </c>
      <c r="CX464" s="2">
        <f t="shared" si="622"/>
        <v>1.4499999999999999E-2</v>
      </c>
      <c r="CY464" s="2">
        <f t="shared" si="623"/>
        <v>-4.1200000000000013E-3</v>
      </c>
      <c r="CZ464" s="2"/>
      <c r="DA464" s="1">
        <f t="shared" si="624"/>
        <v>13.233055239260281</v>
      </c>
      <c r="DB464" s="1">
        <f t="shared" si="625"/>
        <v>27.639081242021245</v>
      </c>
      <c r="DC464" s="1">
        <f t="shared" si="626"/>
        <v>105.26711889079616</v>
      </c>
      <c r="DD464" s="1">
        <f t="shared" si="627"/>
        <v>10.682277109036024</v>
      </c>
      <c r="DE464" s="3">
        <f t="shared" si="628"/>
        <v>2.2567094642857146</v>
      </c>
    </row>
    <row r="465" spans="1:109" x14ac:dyDescent="0.25">
      <c r="A465">
        <v>196404</v>
      </c>
      <c r="B465" s="10">
        <v>2.8999999999999998E-3</v>
      </c>
      <c r="C465" s="11">
        <v>1.7000000000000001E-3</v>
      </c>
      <c r="E465" s="7">
        <v>-1.0700000000000001E-2</v>
      </c>
      <c r="F465" s="7">
        <v>-1.61E-2</v>
      </c>
      <c r="G465" s="7">
        <v>1.83E-2</v>
      </c>
      <c r="H465" s="7">
        <v>-4.4200000000000003E-2</v>
      </c>
      <c r="I465" s="7">
        <v>2.1100000000000001E-2</v>
      </c>
      <c r="J465" s="7">
        <v>-1.5700000000000002E-2</v>
      </c>
      <c r="K465" s="7">
        <v>-2E-3</v>
      </c>
      <c r="L465" s="7">
        <v>-1.4199999999999999E-2</v>
      </c>
      <c r="M465" s="7">
        <v>-1.1899999999999999E-2</v>
      </c>
      <c r="N465" s="7">
        <v>-4.7999999999999996E-3</v>
      </c>
      <c r="O465" s="7">
        <v>-5.0000000000000001E-3</v>
      </c>
      <c r="P465" s="7">
        <v>-3.5700000000000003E-2</v>
      </c>
      <c r="Q465" s="7">
        <v>-1.1999999999999999E-3</v>
      </c>
      <c r="R465" s="7">
        <v>-4.7699999999999999E-2</v>
      </c>
      <c r="S465" s="7">
        <v>2.92E-2</v>
      </c>
      <c r="T465" s="7">
        <v>-3.7999999999999999E-2</v>
      </c>
      <c r="U465" s="7">
        <v>0.13350000000000001</v>
      </c>
      <c r="V465" s="7">
        <v>-4.4800000000000006E-2</v>
      </c>
      <c r="W465" s="7">
        <v>4.2300000000000004E-2</v>
      </c>
      <c r="X465" s="7">
        <v>1.0400000000000001E-2</v>
      </c>
      <c r="Y465" s="7">
        <v>8.3000000000000001E-3</v>
      </c>
      <c r="Z465" s="7">
        <v>-2.0999999999999999E-3</v>
      </c>
      <c r="AA465" s="7">
        <v>-3.6900000000000002E-2</v>
      </c>
      <c r="AB465" s="7">
        <v>-1.15E-2</v>
      </c>
      <c r="AC465" s="7">
        <v>-1.21E-2</v>
      </c>
      <c r="AD465" s="7">
        <v>5.9999999999999995E-4</v>
      </c>
      <c r="AE465" s="7">
        <v>3.0299999999999997E-2</v>
      </c>
      <c r="AF465" s="7">
        <v>1.8200000000000001E-2</v>
      </c>
      <c r="AG465" s="7">
        <v>-0.01</v>
      </c>
      <c r="AH465" s="7">
        <v>-2.69E-2</v>
      </c>
      <c r="AJ465" s="2">
        <f t="shared" ref="AJ465:BM465" si="714">AVERAGE(E453:E464)</f>
        <v>1.4208333333333337E-2</v>
      </c>
      <c r="AK465" s="2">
        <f t="shared" si="714"/>
        <v>6.8166666666666662E-3</v>
      </c>
      <c r="AL465" s="2">
        <f t="shared" si="714"/>
        <v>1.2391666666666667E-2</v>
      </c>
      <c r="AM465" s="2">
        <f t="shared" si="714"/>
        <v>8.7666666666666674E-3</v>
      </c>
      <c r="AN465" s="2">
        <f t="shared" si="714"/>
        <v>2.1224999999999997E-2</v>
      </c>
      <c r="AO465" s="2">
        <f t="shared" si="714"/>
        <v>2.0558333333333335E-2</v>
      </c>
      <c r="AP465" s="2">
        <f t="shared" si="714"/>
        <v>2.0416666666666669E-3</v>
      </c>
      <c r="AQ465" s="2">
        <f t="shared" si="714"/>
        <v>1.5841666666666667E-2</v>
      </c>
      <c r="AR465" s="2">
        <f t="shared" si="714"/>
        <v>1.9733333333333335E-2</v>
      </c>
      <c r="AS465" s="2">
        <f t="shared" si="714"/>
        <v>2.7866666666666668E-2</v>
      </c>
      <c r="AT465" s="2">
        <f t="shared" si="714"/>
        <v>1.5558333333333335E-2</v>
      </c>
      <c r="AU465" s="2">
        <f t="shared" si="714"/>
        <v>2.5650000000000003E-2</v>
      </c>
      <c r="AV465" s="2">
        <f t="shared" si="714"/>
        <v>2.1758333333333334E-2</v>
      </c>
      <c r="AW465" s="2">
        <f t="shared" si="714"/>
        <v>8.2000000000000007E-3</v>
      </c>
      <c r="AX465" s="2">
        <f t="shared" si="714"/>
        <v>2.2433333333333336E-2</v>
      </c>
      <c r="AY465" s="2">
        <f t="shared" si="714"/>
        <v>8.2000000000000007E-3</v>
      </c>
      <c r="AZ465" s="2">
        <f t="shared" si="714"/>
        <v>2.2283333333333332E-2</v>
      </c>
      <c r="BA465" s="2">
        <f t="shared" si="714"/>
        <v>2.3674999999999998E-2</v>
      </c>
      <c r="BB465" s="2">
        <f t="shared" si="714"/>
        <v>1.6733333333333336E-2</v>
      </c>
      <c r="BC465" s="2">
        <f t="shared" si="714"/>
        <v>5.899999999999999E-3</v>
      </c>
      <c r="BD465" s="2">
        <f t="shared" si="714"/>
        <v>1.43E-2</v>
      </c>
      <c r="BE465" s="2">
        <f t="shared" si="714"/>
        <v>6.1666666666666675E-3</v>
      </c>
      <c r="BF465" s="2">
        <f t="shared" si="714"/>
        <v>2.4341666666666668E-2</v>
      </c>
      <c r="BG465" s="2">
        <f t="shared" si="714"/>
        <v>1.1133333333333334E-2</v>
      </c>
      <c r="BH465" s="2">
        <f t="shared" si="714"/>
        <v>3.1583333333333331E-2</v>
      </c>
      <c r="BI465" s="2">
        <f t="shared" si="714"/>
        <v>5.7833333333333322E-3</v>
      </c>
      <c r="BJ465" s="2">
        <f t="shared" si="714"/>
        <v>1.6574999999999999E-2</v>
      </c>
      <c r="BK465" s="2">
        <f t="shared" si="714"/>
        <v>6.1333333333333335E-3</v>
      </c>
      <c r="BL465" s="2">
        <f t="shared" si="714"/>
        <v>5.7666666666666665E-3</v>
      </c>
      <c r="BM465" s="2">
        <f t="shared" si="714"/>
        <v>3.4333333333333338E-3</v>
      </c>
      <c r="BO465">
        <f t="shared" si="632"/>
        <v>14</v>
      </c>
      <c r="BP465">
        <f t="shared" si="633"/>
        <v>8</v>
      </c>
      <c r="BQ465">
        <f t="shared" si="634"/>
        <v>13</v>
      </c>
      <c r="BR465">
        <f t="shared" si="635"/>
        <v>11</v>
      </c>
      <c r="BS465">
        <f t="shared" si="636"/>
        <v>22</v>
      </c>
      <c r="BT465">
        <f t="shared" si="637"/>
        <v>21</v>
      </c>
      <c r="BU465">
        <f t="shared" si="638"/>
        <v>1</v>
      </c>
      <c r="BV465">
        <f t="shared" si="639"/>
        <v>17</v>
      </c>
      <c r="BW465">
        <f t="shared" si="640"/>
        <v>20</v>
      </c>
      <c r="BX465">
        <f t="shared" si="641"/>
        <v>29</v>
      </c>
      <c r="BY465">
        <f t="shared" si="642"/>
        <v>16</v>
      </c>
      <c r="BZ465">
        <f t="shared" si="643"/>
        <v>28</v>
      </c>
      <c r="CA465">
        <f t="shared" si="644"/>
        <v>23</v>
      </c>
      <c r="CB465">
        <f t="shared" si="645"/>
        <v>9</v>
      </c>
      <c r="CC465">
        <f t="shared" si="646"/>
        <v>25</v>
      </c>
      <c r="CD465">
        <f t="shared" si="647"/>
        <v>9</v>
      </c>
      <c r="CE465">
        <f t="shared" si="648"/>
        <v>24</v>
      </c>
      <c r="CF465">
        <f t="shared" si="649"/>
        <v>26</v>
      </c>
      <c r="CG465">
        <f t="shared" si="650"/>
        <v>19</v>
      </c>
      <c r="CH465">
        <f t="shared" si="651"/>
        <v>5</v>
      </c>
      <c r="CI465">
        <f t="shared" si="652"/>
        <v>15</v>
      </c>
      <c r="CJ465">
        <f t="shared" si="653"/>
        <v>7</v>
      </c>
      <c r="CK465">
        <f t="shared" si="654"/>
        <v>27</v>
      </c>
      <c r="CL465">
        <f t="shared" si="655"/>
        <v>12</v>
      </c>
      <c r="CM465">
        <f t="shared" si="656"/>
        <v>30</v>
      </c>
      <c r="CN465">
        <f t="shared" si="657"/>
        <v>4</v>
      </c>
      <c r="CO465">
        <f t="shared" si="658"/>
        <v>18</v>
      </c>
      <c r="CP465">
        <f t="shared" si="659"/>
        <v>6</v>
      </c>
      <c r="CQ465">
        <f t="shared" si="660"/>
        <v>3</v>
      </c>
      <c r="CR465">
        <f t="shared" si="661"/>
        <v>2</v>
      </c>
      <c r="CU465" s="2">
        <f t="array" ref="CU465">AVERAGE(IF(BO465:CR465&gt;=$CU$8,E465:AH465,""))-$B465</f>
        <v>2.0399999999999993E-3</v>
      </c>
      <c r="CV465" s="2">
        <f t="array" ref="CV465">AVERAGE(IF(BO465:CR465&lt;=$CV$8,E465:AH465,""))-$B465</f>
        <v>-1.3126666666666668E-2</v>
      </c>
      <c r="CW465" s="2">
        <f t="shared" si="621"/>
        <v>1.5166666666666669E-2</v>
      </c>
      <c r="CX465" s="2">
        <f t="shared" si="622"/>
        <v>1.7000000000000001E-3</v>
      </c>
      <c r="CY465" s="2">
        <f t="shared" si="623"/>
        <v>1.1800000000000001E-2</v>
      </c>
      <c r="CZ465" s="2"/>
      <c r="DA465" s="1">
        <f t="shared" si="624"/>
        <v>13.472132437249584</v>
      </c>
      <c r="DB465" s="1">
        <f t="shared" si="625"/>
        <v>27.766221015734541</v>
      </c>
      <c r="DC465" s="1">
        <f t="shared" si="626"/>
        <v>105.78713845811669</v>
      </c>
      <c r="DD465" s="1">
        <f t="shared" si="627"/>
        <v>10.573033021800949</v>
      </c>
      <c r="DE465" s="3">
        <f t="shared" si="628"/>
        <v>2.2718761309523812</v>
      </c>
    </row>
    <row r="466" spans="1:109" x14ac:dyDescent="0.25">
      <c r="A466">
        <v>196405</v>
      </c>
      <c r="B466" s="10">
        <v>2.6000000000000003E-3</v>
      </c>
      <c r="C466" s="11">
        <v>1.4800000000000001E-2</v>
      </c>
      <c r="E466" s="7">
        <v>1.6799999999999999E-2</v>
      </c>
      <c r="F466" s="7">
        <v>1.47E-2</v>
      </c>
      <c r="G466" s="7">
        <v>-1.8E-3</v>
      </c>
      <c r="H466" s="7">
        <v>-3.85E-2</v>
      </c>
      <c r="I466" s="7">
        <v>1.47E-2</v>
      </c>
      <c r="J466" s="7">
        <v>2.2100000000000002E-2</v>
      </c>
      <c r="K466" s="7">
        <v>1.77E-2</v>
      </c>
      <c r="L466" s="7">
        <v>5.2000000000000006E-3</v>
      </c>
      <c r="M466" s="7">
        <v>2.3400000000000001E-2</v>
      </c>
      <c r="N466" s="7">
        <v>5.7300000000000004E-2</v>
      </c>
      <c r="O466" s="7">
        <v>2.6000000000000003E-3</v>
      </c>
      <c r="P466" s="7">
        <v>1.1899999999999999E-2</v>
      </c>
      <c r="Q466" s="7">
        <v>2.69E-2</v>
      </c>
      <c r="R466" s="7">
        <v>-1.1000000000000001E-2</v>
      </c>
      <c r="S466" s="7">
        <v>2.35E-2</v>
      </c>
      <c r="T466" s="7">
        <v>5.8200000000000002E-2</v>
      </c>
      <c r="U466" s="7">
        <v>1.03E-2</v>
      </c>
      <c r="V466" s="7">
        <v>9.1000000000000004E-3</v>
      </c>
      <c r="W466" s="7">
        <v>2.1700000000000001E-2</v>
      </c>
      <c r="X466" s="7">
        <v>8.3000000000000001E-3</v>
      </c>
      <c r="Y466" s="7">
        <v>-3.9000000000000003E-3</v>
      </c>
      <c r="Z466" s="7">
        <v>-3.3100000000000004E-2</v>
      </c>
      <c r="AA466" s="7">
        <v>2.8300000000000002E-2</v>
      </c>
      <c r="AB466" s="7">
        <v>-9.1999999999999998E-3</v>
      </c>
      <c r="AC466" s="7">
        <v>5.9500000000000004E-2</v>
      </c>
      <c r="AD466" s="7">
        <v>-1E-3</v>
      </c>
      <c r="AE466" s="7">
        <v>4.1900000000000007E-2</v>
      </c>
      <c r="AF466" s="7">
        <v>-2.8000000000000004E-3</v>
      </c>
      <c r="AG466" s="7">
        <v>0</v>
      </c>
      <c r="AH466" s="7">
        <v>4.0000000000000001E-3</v>
      </c>
      <c r="AJ466" s="2">
        <f t="shared" ref="AJ466:BM466" si="715">AVERAGE(E454:E465)</f>
        <v>1.2383333333333335E-2</v>
      </c>
      <c r="AK466" s="2">
        <f t="shared" si="715"/>
        <v>4.9249999999999997E-3</v>
      </c>
      <c r="AL466" s="2">
        <f t="shared" si="715"/>
        <v>8.666666666666668E-3</v>
      </c>
      <c r="AM466" s="2">
        <f t="shared" si="715"/>
        <v>5.7583333333333341E-3</v>
      </c>
      <c r="AN466" s="2">
        <f t="shared" si="715"/>
        <v>1.6358333333333336E-2</v>
      </c>
      <c r="AO466" s="2">
        <f t="shared" si="715"/>
        <v>1.4266666666666669E-2</v>
      </c>
      <c r="AP466" s="2">
        <f t="shared" si="715"/>
        <v>5.4166666666666653E-4</v>
      </c>
      <c r="AQ466" s="2">
        <f t="shared" si="715"/>
        <v>8.3083333333333308E-3</v>
      </c>
      <c r="AR466" s="2">
        <f t="shared" si="715"/>
        <v>1.5033333333333336E-2</v>
      </c>
      <c r="AS466" s="2">
        <f t="shared" si="715"/>
        <v>2.1033333333333331E-2</v>
      </c>
      <c r="AT466" s="2">
        <f t="shared" si="715"/>
        <v>1.18E-2</v>
      </c>
      <c r="AU466" s="2">
        <f t="shared" si="715"/>
        <v>1.8166666666666668E-2</v>
      </c>
      <c r="AV466" s="2">
        <f t="shared" si="715"/>
        <v>1.8833333333333334E-2</v>
      </c>
      <c r="AW466" s="2">
        <f t="shared" si="715"/>
        <v>-7.0833333333333338E-4</v>
      </c>
      <c r="AX466" s="2">
        <f t="shared" si="715"/>
        <v>1.9858333333333332E-2</v>
      </c>
      <c r="AY466" s="2">
        <f t="shared" si="715"/>
        <v>2.2250000000000017E-3</v>
      </c>
      <c r="AZ466" s="2">
        <f t="shared" si="715"/>
        <v>2.9333333333333333E-2</v>
      </c>
      <c r="BA466" s="2">
        <f t="shared" si="715"/>
        <v>1.6308333333333334E-2</v>
      </c>
      <c r="BB466" s="2">
        <f t="shared" si="715"/>
        <v>1.5191666666666668E-2</v>
      </c>
      <c r="BC466" s="2">
        <f t="shared" si="715"/>
        <v>4.7666666666666664E-3</v>
      </c>
      <c r="BD466" s="2">
        <f t="shared" si="715"/>
        <v>1.1883333333333334E-2</v>
      </c>
      <c r="BE466" s="2">
        <f t="shared" si="715"/>
        <v>3.9666666666666678E-3</v>
      </c>
      <c r="BF466" s="2">
        <f t="shared" si="715"/>
        <v>1.5625E-2</v>
      </c>
      <c r="BG466" s="2">
        <f t="shared" si="715"/>
        <v>6.1249999999999985E-3</v>
      </c>
      <c r="BH466" s="2">
        <f t="shared" si="715"/>
        <v>2.3324999999999999E-2</v>
      </c>
      <c r="BI466" s="2">
        <f t="shared" si="715"/>
        <v>1.2250000000000002E-3</v>
      </c>
      <c r="BJ466" s="2">
        <f t="shared" si="715"/>
        <v>1.4566666666666665E-2</v>
      </c>
      <c r="BK466" s="2">
        <f t="shared" si="715"/>
        <v>7.3749999999999996E-3</v>
      </c>
      <c r="BL466" s="2">
        <f t="shared" si="715"/>
        <v>1.8666666666666664E-3</v>
      </c>
      <c r="BM466" s="2">
        <f t="shared" si="715"/>
        <v>-3.908333333333334E-3</v>
      </c>
      <c r="BO466">
        <f t="shared" si="632"/>
        <v>17</v>
      </c>
      <c r="BP466">
        <f t="shared" si="633"/>
        <v>9</v>
      </c>
      <c r="BQ466">
        <f t="shared" si="634"/>
        <v>14</v>
      </c>
      <c r="BR466">
        <f t="shared" si="635"/>
        <v>10</v>
      </c>
      <c r="BS466">
        <f t="shared" si="636"/>
        <v>24</v>
      </c>
      <c r="BT466">
        <f t="shared" si="637"/>
        <v>18</v>
      </c>
      <c r="BU466">
        <f t="shared" si="638"/>
        <v>3</v>
      </c>
      <c r="BV466">
        <f t="shared" si="639"/>
        <v>13</v>
      </c>
      <c r="BW466">
        <f t="shared" si="640"/>
        <v>20</v>
      </c>
      <c r="BX466">
        <f t="shared" si="641"/>
        <v>28</v>
      </c>
      <c r="BY466">
        <f t="shared" si="642"/>
        <v>15</v>
      </c>
      <c r="BZ466">
        <f t="shared" si="643"/>
        <v>25</v>
      </c>
      <c r="CA466">
        <f t="shared" si="644"/>
        <v>26</v>
      </c>
      <c r="CB466">
        <f t="shared" si="645"/>
        <v>2</v>
      </c>
      <c r="CC466">
        <f t="shared" si="646"/>
        <v>27</v>
      </c>
      <c r="CD466">
        <f t="shared" si="647"/>
        <v>6</v>
      </c>
      <c r="CE466">
        <f t="shared" si="648"/>
        <v>30</v>
      </c>
      <c r="CF466">
        <f t="shared" si="649"/>
        <v>23</v>
      </c>
      <c r="CG466">
        <f t="shared" si="650"/>
        <v>21</v>
      </c>
      <c r="CH466">
        <f t="shared" si="651"/>
        <v>8</v>
      </c>
      <c r="CI466">
        <f t="shared" si="652"/>
        <v>16</v>
      </c>
      <c r="CJ466">
        <f t="shared" si="653"/>
        <v>7</v>
      </c>
      <c r="CK466">
        <f t="shared" si="654"/>
        <v>22</v>
      </c>
      <c r="CL466">
        <f t="shared" si="655"/>
        <v>11</v>
      </c>
      <c r="CM466">
        <f t="shared" si="656"/>
        <v>29</v>
      </c>
      <c r="CN466">
        <f t="shared" si="657"/>
        <v>4</v>
      </c>
      <c r="CO466">
        <f t="shared" si="658"/>
        <v>19</v>
      </c>
      <c r="CP466">
        <f t="shared" si="659"/>
        <v>12</v>
      </c>
      <c r="CQ466">
        <f t="shared" si="660"/>
        <v>5</v>
      </c>
      <c r="CR466">
        <f t="shared" si="661"/>
        <v>1</v>
      </c>
      <c r="CU466" s="2">
        <f t="array" ref="CU466">AVERAGE(IF(BO466:CR466&gt;=$CU$8,E466:AH466,""))-$B466</f>
        <v>2.1633333333333331E-2</v>
      </c>
      <c r="CV466" s="2">
        <f t="array" ref="CV466">AVERAGE(IF(BO466:CR466&lt;=$CV$8,E466:AH466,""))-$B466</f>
        <v>-1.7133333333333336E-3</v>
      </c>
      <c r="CW466" s="2">
        <f t="shared" si="621"/>
        <v>2.3346666666666665E-2</v>
      </c>
      <c r="CX466" s="2">
        <f t="shared" si="622"/>
        <v>1.4800000000000001E-2</v>
      </c>
      <c r="CY466" s="2">
        <f t="shared" si="623"/>
        <v>2.121E-2</v>
      </c>
      <c r="CZ466" s="2"/>
      <c r="DA466" s="1">
        <f t="shared" si="624"/>
        <v>13.821689366888085</v>
      </c>
      <c r="DB466" s="1">
        <f t="shared" si="625"/>
        <v>28.249353261408316</v>
      </c>
      <c r="DC466" s="1">
        <f t="shared" si="626"/>
        <v>108.35071344675171</v>
      </c>
      <c r="DD466" s="1">
        <f t="shared" si="627"/>
        <v>10.582407777746946</v>
      </c>
      <c r="DE466" s="3">
        <f t="shared" si="628"/>
        <v>2.295222797619048</v>
      </c>
    </row>
    <row r="467" spans="1:109" x14ac:dyDescent="0.25">
      <c r="A467">
        <v>196406</v>
      </c>
      <c r="B467" s="10">
        <v>3.0000000000000001E-3</v>
      </c>
      <c r="C467" s="11">
        <v>1.21E-2</v>
      </c>
      <c r="E467" s="7">
        <v>2.3300000000000001E-2</v>
      </c>
      <c r="F467" s="7">
        <v>4.8999999999999998E-3</v>
      </c>
      <c r="G467" s="7">
        <v>-1.54E-2</v>
      </c>
      <c r="H467" s="7">
        <v>-1.21E-2</v>
      </c>
      <c r="I467" s="7">
        <v>3.8199999999999998E-2</v>
      </c>
      <c r="J467" s="7">
        <v>1.8E-3</v>
      </c>
      <c r="K467" s="7">
        <v>4.1299999999999996E-2</v>
      </c>
      <c r="L467" s="7">
        <v>5.7999999999999996E-3</v>
      </c>
      <c r="M467" s="7">
        <v>-5.6999999999999993E-3</v>
      </c>
      <c r="N467" s="7">
        <v>-3.8E-3</v>
      </c>
      <c r="O467" s="7">
        <v>2.8000000000000004E-3</v>
      </c>
      <c r="P467" s="7">
        <v>8.8999999999999999E-3</v>
      </c>
      <c r="Q467" s="7">
        <v>4.0399999999999998E-2</v>
      </c>
      <c r="R467" s="7">
        <v>-1E-3</v>
      </c>
      <c r="S467" s="7">
        <v>1.7299999999999999E-2</v>
      </c>
      <c r="T467" s="7">
        <v>2.6099999999999998E-2</v>
      </c>
      <c r="U467" s="7">
        <v>-1.06E-2</v>
      </c>
      <c r="V467" s="7">
        <v>-2.3900000000000001E-2</v>
      </c>
      <c r="W467" s="7">
        <v>7.1999999999999998E-3</v>
      </c>
      <c r="X467" s="7">
        <v>2.2000000000000002E-2</v>
      </c>
      <c r="Y467" s="7">
        <v>4.6900000000000004E-2</v>
      </c>
      <c r="Z467" s="7">
        <v>5.9400000000000008E-2</v>
      </c>
      <c r="AA467" s="7">
        <v>4.3E-3</v>
      </c>
      <c r="AB467" s="7">
        <v>9.7999999999999997E-3</v>
      </c>
      <c r="AC467" s="7">
        <v>3.7499999999999999E-2</v>
      </c>
      <c r="AD467" s="7">
        <v>3.4700000000000002E-2</v>
      </c>
      <c r="AE467" s="7">
        <v>3.9E-2</v>
      </c>
      <c r="AF467" s="7">
        <v>2.4700000000000003E-2</v>
      </c>
      <c r="AG467" s="7">
        <v>-1.1899999999999999E-2</v>
      </c>
      <c r="AH467" s="7">
        <v>-7.6E-3</v>
      </c>
      <c r="AJ467" s="2">
        <f t="shared" ref="AJ467:BM467" si="716">AVERAGE(E455:E466)</f>
        <v>1.0891666666666668E-2</v>
      </c>
      <c r="AK467" s="2">
        <f t="shared" si="716"/>
        <v>5.1500000000000001E-3</v>
      </c>
      <c r="AL467" s="2">
        <f t="shared" si="716"/>
        <v>1.1016666666666668E-2</v>
      </c>
      <c r="AM467" s="2">
        <f t="shared" si="716"/>
        <v>-1.1416666666666665E-3</v>
      </c>
      <c r="AN467" s="2">
        <f t="shared" si="716"/>
        <v>1.7125000000000001E-2</v>
      </c>
      <c r="AO467" s="2">
        <f t="shared" si="716"/>
        <v>1.5358333333333335E-2</v>
      </c>
      <c r="AP467" s="2">
        <f t="shared" si="716"/>
        <v>1.6083333333333338E-3</v>
      </c>
      <c r="AQ467" s="2">
        <f t="shared" si="716"/>
        <v>8.9499999999999979E-3</v>
      </c>
      <c r="AR467" s="2">
        <f t="shared" si="716"/>
        <v>1.5900000000000001E-2</v>
      </c>
      <c r="AS467" s="2">
        <f t="shared" si="716"/>
        <v>2.3758333333333336E-2</v>
      </c>
      <c r="AT467" s="2">
        <f t="shared" si="716"/>
        <v>1.1033333333333334E-2</v>
      </c>
      <c r="AU467" s="2">
        <f t="shared" si="716"/>
        <v>1.3649999999999997E-2</v>
      </c>
      <c r="AV467" s="2">
        <f t="shared" si="716"/>
        <v>1.6008333333333333E-2</v>
      </c>
      <c r="AW467" s="2">
        <f t="shared" si="716"/>
        <v>-5.5500000000000002E-3</v>
      </c>
      <c r="AX467" s="2">
        <f t="shared" si="716"/>
        <v>1.5799999999999998E-2</v>
      </c>
      <c r="AY467" s="2">
        <f t="shared" si="716"/>
        <v>7.8250000000000004E-3</v>
      </c>
      <c r="AZ467" s="2">
        <f t="shared" si="716"/>
        <v>2.828333333333333E-2</v>
      </c>
      <c r="BA467" s="2">
        <f t="shared" si="716"/>
        <v>1.3908333333333333E-2</v>
      </c>
      <c r="BB467" s="2">
        <f t="shared" si="716"/>
        <v>1.7158333333333334E-2</v>
      </c>
      <c r="BC467" s="2">
        <f t="shared" si="716"/>
        <v>4.5999999999999991E-3</v>
      </c>
      <c r="BD467" s="2">
        <f t="shared" si="716"/>
        <v>1.2091666666666667E-2</v>
      </c>
      <c r="BE467" s="2">
        <f t="shared" si="716"/>
        <v>-1.7333333333333333E-3</v>
      </c>
      <c r="BF467" s="2">
        <f t="shared" si="716"/>
        <v>1.4783333333333334E-2</v>
      </c>
      <c r="BG467" s="2">
        <f t="shared" si="716"/>
        <v>6.2999999999999992E-3</v>
      </c>
      <c r="BH467" s="2">
        <f t="shared" si="716"/>
        <v>2.2966666666666666E-2</v>
      </c>
      <c r="BI467" s="2">
        <f t="shared" si="716"/>
        <v>2.5833333333333356E-4</v>
      </c>
      <c r="BJ467" s="2">
        <f t="shared" si="716"/>
        <v>1.585E-2</v>
      </c>
      <c r="BK467" s="2">
        <f t="shared" si="716"/>
        <v>4.416666666666666E-3</v>
      </c>
      <c r="BL467" s="2">
        <f t="shared" si="716"/>
        <v>1.4500000000000006E-3</v>
      </c>
      <c r="BM467" s="2">
        <f t="shared" si="716"/>
        <v>-3.5416666666666674E-3</v>
      </c>
      <c r="BO467">
        <f t="shared" si="632"/>
        <v>14</v>
      </c>
      <c r="BP467">
        <f t="shared" si="633"/>
        <v>10</v>
      </c>
      <c r="BQ467">
        <f t="shared" si="634"/>
        <v>15</v>
      </c>
      <c r="BR467">
        <f t="shared" si="635"/>
        <v>4</v>
      </c>
      <c r="BS467">
        <f t="shared" si="636"/>
        <v>26</v>
      </c>
      <c r="BT467">
        <f t="shared" si="637"/>
        <v>21</v>
      </c>
      <c r="BU467">
        <f t="shared" si="638"/>
        <v>7</v>
      </c>
      <c r="BV467">
        <f t="shared" si="639"/>
        <v>13</v>
      </c>
      <c r="BW467">
        <f t="shared" si="640"/>
        <v>24</v>
      </c>
      <c r="BX467">
        <f t="shared" si="641"/>
        <v>29</v>
      </c>
      <c r="BY467">
        <f t="shared" si="642"/>
        <v>16</v>
      </c>
      <c r="BZ467">
        <f t="shared" si="643"/>
        <v>18</v>
      </c>
      <c r="CA467">
        <f t="shared" si="644"/>
        <v>25</v>
      </c>
      <c r="CB467">
        <f t="shared" si="645"/>
        <v>1</v>
      </c>
      <c r="CC467">
        <f t="shared" si="646"/>
        <v>22</v>
      </c>
      <c r="CD467">
        <f t="shared" si="647"/>
        <v>12</v>
      </c>
      <c r="CE467">
        <f t="shared" si="648"/>
        <v>30</v>
      </c>
      <c r="CF467">
        <f t="shared" si="649"/>
        <v>19</v>
      </c>
      <c r="CG467">
        <f t="shared" si="650"/>
        <v>27</v>
      </c>
      <c r="CH467">
        <f t="shared" si="651"/>
        <v>9</v>
      </c>
      <c r="CI467">
        <f t="shared" si="652"/>
        <v>17</v>
      </c>
      <c r="CJ467">
        <f t="shared" si="653"/>
        <v>3</v>
      </c>
      <c r="CK467">
        <f t="shared" si="654"/>
        <v>20</v>
      </c>
      <c r="CL467">
        <f t="shared" si="655"/>
        <v>11</v>
      </c>
      <c r="CM467">
        <f t="shared" si="656"/>
        <v>28</v>
      </c>
      <c r="CN467">
        <f t="shared" si="657"/>
        <v>5</v>
      </c>
      <c r="CO467">
        <f t="shared" si="658"/>
        <v>23</v>
      </c>
      <c r="CP467">
        <f t="shared" si="659"/>
        <v>8</v>
      </c>
      <c r="CQ467">
        <f t="shared" si="660"/>
        <v>6</v>
      </c>
      <c r="CR467">
        <f t="shared" si="661"/>
        <v>2</v>
      </c>
      <c r="CU467" s="2">
        <f t="array" ref="CU467">AVERAGE(IF(BO467:CR467&gt;=$CU$8,E467:AH467,""))-$B467</f>
        <v>1.0353333333333332E-2</v>
      </c>
      <c r="CV467" s="2">
        <f t="array" ref="CV467">AVERAGE(IF(BO467:CR467&lt;=$CV$8,E467:AH467,""))-$B467</f>
        <v>1.0600000000000002E-2</v>
      </c>
      <c r="CW467" s="2">
        <f t="shared" si="621"/>
        <v>-2.4666666666666934E-4</v>
      </c>
      <c r="CX467" s="2">
        <f t="shared" si="622"/>
        <v>1.21E-2</v>
      </c>
      <c r="CY467" s="2">
        <f t="shared" si="623"/>
        <v>2.8399999999999979E-3</v>
      </c>
      <c r="CZ467" s="2"/>
      <c r="DA467" s="1">
        <f t="shared" si="624"/>
        <v>13.859745084944917</v>
      </c>
      <c r="DB467" s="1">
        <f t="shared" si="625"/>
        <v>28.67591849565558</v>
      </c>
      <c r="DC467" s="1">
        <f t="shared" si="626"/>
        <v>109.79755664031067</v>
      </c>
      <c r="DD467" s="1">
        <f t="shared" si="627"/>
        <v>10.726328523524302</v>
      </c>
      <c r="DE467" s="3">
        <f t="shared" si="628"/>
        <v>2.2949761309523815</v>
      </c>
    </row>
    <row r="468" spans="1:109" x14ac:dyDescent="0.25">
      <c r="A468">
        <v>196407</v>
      </c>
      <c r="B468" s="10">
        <v>3.0000000000000001E-3</v>
      </c>
      <c r="C468" s="11">
        <v>1.7100000000000001E-2</v>
      </c>
      <c r="E468" s="7">
        <v>1.24E-2</v>
      </c>
      <c r="F468" s="7">
        <v>7.9200000000000007E-2</v>
      </c>
      <c r="G468" s="7">
        <v>4.0999999999999995E-3</v>
      </c>
      <c r="H468" s="7">
        <v>3.4000000000000002E-3</v>
      </c>
      <c r="I468" s="7">
        <v>-2.3999999999999998E-3</v>
      </c>
      <c r="J468" s="7">
        <v>7.1999999999999998E-3</v>
      </c>
      <c r="K468" s="7">
        <v>3.49E-2</v>
      </c>
      <c r="L468" s="7">
        <v>4.7599999999999996E-2</v>
      </c>
      <c r="M468" s="7">
        <v>2.1700000000000001E-2</v>
      </c>
      <c r="N468" s="7">
        <v>5.8200000000000002E-2</v>
      </c>
      <c r="O468" s="7">
        <v>1.41E-2</v>
      </c>
      <c r="P468" s="7">
        <v>6.1999999999999998E-3</v>
      </c>
      <c r="Q468" s="7">
        <v>1.8600000000000002E-2</v>
      </c>
      <c r="R468" s="7">
        <v>7.6200000000000004E-2</v>
      </c>
      <c r="S468" s="7">
        <v>5.8700000000000002E-2</v>
      </c>
      <c r="T468" s="7">
        <v>5.91E-2</v>
      </c>
      <c r="U468" s="7">
        <v>2.6000000000000002E-2</v>
      </c>
      <c r="V468" s="7">
        <v>1.41E-2</v>
      </c>
      <c r="W468" s="7">
        <v>3.3700000000000001E-2</v>
      </c>
      <c r="X468" s="7">
        <v>4.9100000000000005E-2</v>
      </c>
      <c r="Y468" s="7">
        <v>-2.01E-2</v>
      </c>
      <c r="Z468" s="7">
        <v>3.1000000000000003E-2</v>
      </c>
      <c r="AA468" s="7">
        <v>-1.9199999999999998E-2</v>
      </c>
      <c r="AB468" s="7">
        <v>6.1999999999999998E-3</v>
      </c>
      <c r="AC468" s="7">
        <v>-7.000000000000001E-4</v>
      </c>
      <c r="AD468" s="7">
        <v>2.3799999999999998E-2</v>
      </c>
      <c r="AE468" s="7">
        <v>1.18E-2</v>
      </c>
      <c r="AF468" s="7">
        <v>9.4000000000000004E-3</v>
      </c>
      <c r="AG468" s="7">
        <v>1.9E-2</v>
      </c>
      <c r="AH468" s="7">
        <v>2.8799999999999999E-2</v>
      </c>
      <c r="AJ468" s="2">
        <f t="shared" ref="AJ468:BM468" si="717">AVERAGE(E456:E467)</f>
        <v>1.3208333333333336E-2</v>
      </c>
      <c r="AK468" s="2">
        <f t="shared" si="717"/>
        <v>7.0750000000000006E-3</v>
      </c>
      <c r="AL468" s="2">
        <f t="shared" si="717"/>
        <v>1.4958333333333336E-2</v>
      </c>
      <c r="AM468" s="2">
        <f t="shared" si="717"/>
        <v>-1.058333333333333E-3</v>
      </c>
      <c r="AN468" s="2">
        <f t="shared" si="717"/>
        <v>1.946666666666667E-2</v>
      </c>
      <c r="AO468" s="2">
        <f t="shared" si="717"/>
        <v>1.569166666666667E-2</v>
      </c>
      <c r="AP468" s="2">
        <f t="shared" si="717"/>
        <v>6.6499999999999988E-3</v>
      </c>
      <c r="AQ468" s="2">
        <f t="shared" si="717"/>
        <v>1.0341666666666666E-2</v>
      </c>
      <c r="AR468" s="2">
        <f t="shared" si="717"/>
        <v>1.8100000000000002E-2</v>
      </c>
      <c r="AS468" s="2">
        <f t="shared" si="717"/>
        <v>2.4249999999999997E-2</v>
      </c>
      <c r="AT468" s="2">
        <f t="shared" si="717"/>
        <v>1.2416666666666666E-2</v>
      </c>
      <c r="AU468" s="2">
        <f t="shared" si="717"/>
        <v>1.755E-2</v>
      </c>
      <c r="AV468" s="2">
        <f t="shared" si="717"/>
        <v>2.06E-2</v>
      </c>
      <c r="AW468" s="2">
        <f t="shared" si="717"/>
        <v>-3.4333333333333347E-3</v>
      </c>
      <c r="AX468" s="2">
        <f t="shared" si="717"/>
        <v>2.0308333333333334E-2</v>
      </c>
      <c r="AY468" s="2">
        <f t="shared" si="717"/>
        <v>1.0833333333333334E-2</v>
      </c>
      <c r="AZ468" s="2">
        <f t="shared" si="717"/>
        <v>2.9358333333333334E-2</v>
      </c>
      <c r="BA468" s="2">
        <f t="shared" si="717"/>
        <v>1.3375E-2</v>
      </c>
      <c r="BB468" s="2">
        <f t="shared" si="717"/>
        <v>1.6700000000000003E-2</v>
      </c>
      <c r="BC468" s="2">
        <f t="shared" si="717"/>
        <v>7.3666666666666663E-3</v>
      </c>
      <c r="BD468" s="2">
        <f t="shared" si="717"/>
        <v>1.7616666666666666E-2</v>
      </c>
      <c r="BE468" s="2">
        <f t="shared" si="717"/>
        <v>4.2750000000000019E-3</v>
      </c>
      <c r="BF468" s="2">
        <f t="shared" si="717"/>
        <v>2.0566666666666667E-2</v>
      </c>
      <c r="BG468" s="2">
        <f t="shared" si="717"/>
        <v>8.7333333333333325E-3</v>
      </c>
      <c r="BH468" s="2">
        <f t="shared" si="717"/>
        <v>2.6999999999999996E-2</v>
      </c>
      <c r="BI468" s="2">
        <f t="shared" si="717"/>
        <v>5.7750000000000015E-3</v>
      </c>
      <c r="BJ468" s="2">
        <f t="shared" si="717"/>
        <v>2.0183333333333334E-2</v>
      </c>
      <c r="BK468" s="2">
        <f t="shared" si="717"/>
        <v>6.9416666666666663E-3</v>
      </c>
      <c r="BL468" s="2">
        <f t="shared" si="717"/>
        <v>1.2916666666666669E-3</v>
      </c>
      <c r="BM468" s="2">
        <f t="shared" si="717"/>
        <v>-2.4083333333333339E-3</v>
      </c>
      <c r="BO468">
        <f t="shared" si="632"/>
        <v>15</v>
      </c>
      <c r="BP468">
        <f t="shared" si="633"/>
        <v>9</v>
      </c>
      <c r="BQ468">
        <f t="shared" si="634"/>
        <v>17</v>
      </c>
      <c r="BR468">
        <f t="shared" si="635"/>
        <v>3</v>
      </c>
      <c r="BS468">
        <f t="shared" si="636"/>
        <v>23</v>
      </c>
      <c r="BT468">
        <f t="shared" si="637"/>
        <v>18</v>
      </c>
      <c r="BU468">
        <f t="shared" si="638"/>
        <v>7</v>
      </c>
      <c r="BV468">
        <f t="shared" si="639"/>
        <v>12</v>
      </c>
      <c r="BW468">
        <f t="shared" si="640"/>
        <v>22</v>
      </c>
      <c r="BX468">
        <f t="shared" si="641"/>
        <v>28</v>
      </c>
      <c r="BY468">
        <f t="shared" si="642"/>
        <v>14</v>
      </c>
      <c r="BZ468">
        <f t="shared" si="643"/>
        <v>20</v>
      </c>
      <c r="CA468">
        <f t="shared" si="644"/>
        <v>27</v>
      </c>
      <c r="CB468">
        <f t="shared" si="645"/>
        <v>1</v>
      </c>
      <c r="CC468">
        <f t="shared" si="646"/>
        <v>25</v>
      </c>
      <c r="CD468">
        <f t="shared" si="647"/>
        <v>13</v>
      </c>
      <c r="CE468">
        <f t="shared" si="648"/>
        <v>30</v>
      </c>
      <c r="CF468">
        <f t="shared" si="649"/>
        <v>16</v>
      </c>
      <c r="CG468">
        <f t="shared" si="650"/>
        <v>19</v>
      </c>
      <c r="CH468">
        <f t="shared" si="651"/>
        <v>10</v>
      </c>
      <c r="CI468">
        <f t="shared" si="652"/>
        <v>21</v>
      </c>
      <c r="CJ468">
        <f t="shared" si="653"/>
        <v>5</v>
      </c>
      <c r="CK468">
        <f t="shared" si="654"/>
        <v>26</v>
      </c>
      <c r="CL468">
        <f t="shared" si="655"/>
        <v>11</v>
      </c>
      <c r="CM468">
        <f t="shared" si="656"/>
        <v>29</v>
      </c>
      <c r="CN468">
        <f t="shared" si="657"/>
        <v>6</v>
      </c>
      <c r="CO468">
        <f t="shared" si="658"/>
        <v>24</v>
      </c>
      <c r="CP468">
        <f t="shared" si="659"/>
        <v>8</v>
      </c>
      <c r="CQ468">
        <f t="shared" si="660"/>
        <v>4</v>
      </c>
      <c r="CR468">
        <f t="shared" si="661"/>
        <v>2</v>
      </c>
      <c r="CU468" s="2">
        <f t="array" ref="CU468">AVERAGE(IF(BO468:CR468&gt;=$CU$8,E468:AH468,""))-$B468</f>
        <v>1.1526666666666668E-2</v>
      </c>
      <c r="CV468" s="2">
        <f t="array" ref="CV468">AVERAGE(IF(BO468:CR468&lt;=$CV$8,E468:AH468,""))-$B468</f>
        <v>2.9946666666666667E-2</v>
      </c>
      <c r="CW468" s="2">
        <f t="shared" si="621"/>
        <v>-1.8419999999999999E-2</v>
      </c>
      <c r="CX468" s="2">
        <f t="shared" si="622"/>
        <v>1.7100000000000001E-2</v>
      </c>
      <c r="CY468" s="2">
        <f t="shared" si="623"/>
        <v>-9.5399999999999999E-3</v>
      </c>
      <c r="CZ468" s="2"/>
      <c r="DA468" s="1">
        <f t="shared" si="624"/>
        <v>13.646027815735067</v>
      </c>
      <c r="DB468" s="1">
        <f t="shared" si="625"/>
        <v>29.252304457418251</v>
      </c>
      <c r="DC468" s="1">
        <f t="shared" si="626"/>
        <v>111.39254914643891</v>
      </c>
      <c r="DD468" s="1">
        <f t="shared" si="627"/>
        <v>11.079725293946014</v>
      </c>
      <c r="DE468" s="3">
        <f t="shared" si="628"/>
        <v>2.2765561309523816</v>
      </c>
    </row>
    <row r="469" spans="1:109" x14ac:dyDescent="0.25">
      <c r="A469">
        <v>196408</v>
      </c>
      <c r="B469" s="10">
        <v>2.8000000000000004E-3</v>
      </c>
      <c r="C469" s="11">
        <v>-1.41E-2</v>
      </c>
      <c r="E469" s="7">
        <v>-1.3000000000000001E-2</v>
      </c>
      <c r="F469" s="7">
        <v>-1.8600000000000002E-2</v>
      </c>
      <c r="G469" s="7">
        <v>6.6000000000000003E-2</v>
      </c>
      <c r="H469" s="7">
        <v>-3.4200000000000001E-2</v>
      </c>
      <c r="I469" s="7">
        <v>-1.3899999999999999E-2</v>
      </c>
      <c r="J469" s="7">
        <v>-1.47E-2</v>
      </c>
      <c r="K469" s="7">
        <v>-9.300000000000001E-3</v>
      </c>
      <c r="L469" s="7">
        <v>-4.2200000000000001E-2</v>
      </c>
      <c r="M469" s="7">
        <v>-2.2599999999999999E-2</v>
      </c>
      <c r="N469" s="7">
        <v>-1.84E-2</v>
      </c>
      <c r="O469" s="7">
        <v>-1.6299999999999999E-2</v>
      </c>
      <c r="P469" s="7">
        <v>-8.0000000000000004E-4</v>
      </c>
      <c r="Q469" s="7">
        <v>-8.6E-3</v>
      </c>
      <c r="R469" s="7">
        <v>2.7300000000000001E-2</v>
      </c>
      <c r="S469" s="7">
        <v>1.9099999999999999E-2</v>
      </c>
      <c r="T469" s="7">
        <v>3.44E-2</v>
      </c>
      <c r="U469" s="7">
        <v>3.2000000000000002E-3</v>
      </c>
      <c r="V469" s="7">
        <v>-5.0000000000000001E-3</v>
      </c>
      <c r="W469" s="7">
        <v>-1.8800000000000001E-2</v>
      </c>
      <c r="X469" s="7">
        <v>-2.9999999999999997E-4</v>
      </c>
      <c r="Y469" s="7">
        <v>-1.5600000000000001E-2</v>
      </c>
      <c r="Z469" s="7">
        <v>3.61E-2</v>
      </c>
      <c r="AA469" s="7">
        <v>-2.8999999999999998E-2</v>
      </c>
      <c r="AB469" s="7">
        <v>-2.0800000000000003E-2</v>
      </c>
      <c r="AC469" s="7">
        <v>-5.7999999999999996E-2</v>
      </c>
      <c r="AD469" s="7">
        <v>-4.6399999999999997E-2</v>
      </c>
      <c r="AE469" s="7">
        <v>6.0000000000000001E-3</v>
      </c>
      <c r="AF469" s="7">
        <v>-3.5700000000000003E-2</v>
      </c>
      <c r="AG469" s="7">
        <v>-2.1400000000000002E-2</v>
      </c>
      <c r="AH469" s="7">
        <v>9.0000000000000011E-3</v>
      </c>
      <c r="AJ469" s="2">
        <f t="shared" ref="AJ469:BM469" si="718">AVERAGE(E457:E468)</f>
        <v>1.4208333333333335E-2</v>
      </c>
      <c r="AK469" s="2">
        <f t="shared" si="718"/>
        <v>1.55E-2</v>
      </c>
      <c r="AL469" s="2">
        <f t="shared" si="718"/>
        <v>1.7416666666666671E-2</v>
      </c>
      <c r="AM469" s="2">
        <f t="shared" si="718"/>
        <v>2.108333333333334E-3</v>
      </c>
      <c r="AN469" s="2">
        <f t="shared" si="718"/>
        <v>1.9291666666666669E-2</v>
      </c>
      <c r="AO469" s="2">
        <f t="shared" si="718"/>
        <v>1.6400000000000001E-2</v>
      </c>
      <c r="AP469" s="2">
        <f t="shared" si="718"/>
        <v>9.9499999999999988E-3</v>
      </c>
      <c r="AQ469" s="2">
        <f t="shared" si="718"/>
        <v>1.3833333333333335E-2</v>
      </c>
      <c r="AR469" s="2">
        <f t="shared" si="718"/>
        <v>2.0750000000000001E-2</v>
      </c>
      <c r="AS469" s="2">
        <f t="shared" si="718"/>
        <v>2.6174999999999993E-2</v>
      </c>
      <c r="AT469" s="2">
        <f t="shared" si="718"/>
        <v>1.4233333333333332E-2</v>
      </c>
      <c r="AU469" s="2">
        <f t="shared" si="718"/>
        <v>1.9400000000000004E-2</v>
      </c>
      <c r="AV469" s="2">
        <f t="shared" si="718"/>
        <v>2.4716666666666668E-2</v>
      </c>
      <c r="AW469" s="2">
        <f t="shared" si="718"/>
        <v>4.9916666666666677E-3</v>
      </c>
      <c r="AX469" s="2">
        <f t="shared" si="718"/>
        <v>2.5166666666666667E-2</v>
      </c>
      <c r="AY469" s="2">
        <f t="shared" si="718"/>
        <v>1.8558333333333333E-2</v>
      </c>
      <c r="AZ469" s="2">
        <f t="shared" si="718"/>
        <v>3.3933333333333336E-2</v>
      </c>
      <c r="BA469" s="2">
        <f t="shared" si="718"/>
        <v>1.41E-2</v>
      </c>
      <c r="BB469" s="2">
        <f t="shared" si="718"/>
        <v>1.7558333333333336E-2</v>
      </c>
      <c r="BC469" s="2">
        <f t="shared" si="718"/>
        <v>1.0775E-2</v>
      </c>
      <c r="BD469" s="2">
        <f t="shared" si="718"/>
        <v>1.6150000000000001E-2</v>
      </c>
      <c r="BE469" s="2">
        <f t="shared" si="718"/>
        <v>9.816666666666668E-3</v>
      </c>
      <c r="BF469" s="2">
        <f t="shared" si="718"/>
        <v>1.9416666666666676E-2</v>
      </c>
      <c r="BG469" s="2">
        <f t="shared" si="718"/>
        <v>1.0391666666666665E-2</v>
      </c>
      <c r="BH469" s="2">
        <f t="shared" si="718"/>
        <v>2.8933333333333335E-2</v>
      </c>
      <c r="BI469" s="2">
        <f t="shared" si="718"/>
        <v>7.7250000000000018E-3</v>
      </c>
      <c r="BJ469" s="2">
        <f t="shared" si="718"/>
        <v>2.2058333333333329E-2</v>
      </c>
      <c r="BK469" s="2">
        <f t="shared" si="718"/>
        <v>1.1299999999999999E-2</v>
      </c>
      <c r="BL469" s="2">
        <f t="shared" si="718"/>
        <v>3.3916666666666665E-3</v>
      </c>
      <c r="BM469" s="2">
        <f t="shared" si="718"/>
        <v>2.1333333333333326E-3</v>
      </c>
      <c r="BO469">
        <f t="shared" si="632"/>
        <v>13</v>
      </c>
      <c r="BP469">
        <f t="shared" si="633"/>
        <v>15</v>
      </c>
      <c r="BQ469">
        <f t="shared" si="634"/>
        <v>18</v>
      </c>
      <c r="BR469">
        <f t="shared" si="635"/>
        <v>1</v>
      </c>
      <c r="BS469">
        <f t="shared" si="636"/>
        <v>21</v>
      </c>
      <c r="BT469">
        <f t="shared" si="637"/>
        <v>17</v>
      </c>
      <c r="BU469">
        <f t="shared" si="638"/>
        <v>7</v>
      </c>
      <c r="BV469">
        <f t="shared" si="639"/>
        <v>11</v>
      </c>
      <c r="BW469">
        <f t="shared" si="640"/>
        <v>24</v>
      </c>
      <c r="BX469">
        <f t="shared" si="641"/>
        <v>28</v>
      </c>
      <c r="BY469">
        <f t="shared" si="642"/>
        <v>14</v>
      </c>
      <c r="BZ469">
        <f t="shared" si="643"/>
        <v>22</v>
      </c>
      <c r="CA469">
        <f t="shared" si="644"/>
        <v>26</v>
      </c>
      <c r="CB469">
        <f t="shared" si="645"/>
        <v>4</v>
      </c>
      <c r="CC469">
        <f t="shared" si="646"/>
        <v>27</v>
      </c>
      <c r="CD469">
        <f t="shared" si="647"/>
        <v>20</v>
      </c>
      <c r="CE469">
        <f t="shared" si="648"/>
        <v>30</v>
      </c>
      <c r="CF469">
        <f t="shared" si="649"/>
        <v>12</v>
      </c>
      <c r="CG469">
        <f t="shared" si="650"/>
        <v>19</v>
      </c>
      <c r="CH469">
        <f t="shared" si="651"/>
        <v>9</v>
      </c>
      <c r="CI469">
        <f t="shared" si="652"/>
        <v>16</v>
      </c>
      <c r="CJ469">
        <f t="shared" si="653"/>
        <v>6</v>
      </c>
      <c r="CK469">
        <f t="shared" si="654"/>
        <v>23</v>
      </c>
      <c r="CL469">
        <f t="shared" si="655"/>
        <v>8</v>
      </c>
      <c r="CM469">
        <f t="shared" si="656"/>
        <v>29</v>
      </c>
      <c r="CN469">
        <f t="shared" si="657"/>
        <v>5</v>
      </c>
      <c r="CO469">
        <f t="shared" si="658"/>
        <v>25</v>
      </c>
      <c r="CP469">
        <f t="shared" si="659"/>
        <v>10</v>
      </c>
      <c r="CQ469">
        <f t="shared" si="660"/>
        <v>3</v>
      </c>
      <c r="CR469">
        <f t="shared" si="661"/>
        <v>2</v>
      </c>
      <c r="CU469" s="2">
        <f t="array" ref="CU469">AVERAGE(IF(BO469:CR469&gt;=$CU$8,E469:AH469,""))-$B469</f>
        <v>-7.5799999999999991E-3</v>
      </c>
      <c r="CV469" s="2">
        <f t="array" ref="CV469">AVERAGE(IF(BO469:CR469&lt;=$CV$8,E469:AH469,""))-$B469</f>
        <v>-1.5520000000000001E-2</v>
      </c>
      <c r="CW469" s="2">
        <f t="shared" si="621"/>
        <v>7.9400000000000026E-3</v>
      </c>
      <c r="CX469" s="2">
        <f t="shared" si="622"/>
        <v>-1.41E-2</v>
      </c>
      <c r="CY469" s="2">
        <f t="shared" si="623"/>
        <v>2.430000000000002E-3</v>
      </c>
      <c r="CZ469" s="2"/>
      <c r="DA469" s="1">
        <f t="shared" si="624"/>
        <v>13.792586154476062</v>
      </c>
      <c r="DB469" s="1">
        <f t="shared" si="625"/>
        <v>28.921753417049423</v>
      </c>
      <c r="DC469" s="1">
        <f t="shared" si="626"/>
        <v>110.86009276151893</v>
      </c>
      <c r="DD469" s="1">
        <f t="shared" si="627"/>
        <v>10.938791188207022</v>
      </c>
      <c r="DE469" s="3">
        <f t="shared" si="628"/>
        <v>2.2844961309523817</v>
      </c>
    </row>
    <row r="470" spans="1:109" x14ac:dyDescent="0.25">
      <c r="A470">
        <v>196409</v>
      </c>
      <c r="B470" s="10">
        <v>2.8000000000000004E-3</v>
      </c>
      <c r="C470" s="11">
        <v>2.7700000000000002E-2</v>
      </c>
      <c r="E470" s="7">
        <v>1.9800000000000002E-2</v>
      </c>
      <c r="F470" s="7">
        <v>1.6399999999999998E-2</v>
      </c>
      <c r="G470" s="7">
        <v>-1.9699999999999999E-2</v>
      </c>
      <c r="H470" s="7">
        <v>5.4699999999999999E-2</v>
      </c>
      <c r="I470" s="7">
        <v>2.2499999999999999E-2</v>
      </c>
      <c r="J470" s="7">
        <v>5.7400000000000007E-2</v>
      </c>
      <c r="K470" s="7">
        <v>3.73E-2</v>
      </c>
      <c r="L470" s="7">
        <v>2.7400000000000004E-2</v>
      </c>
      <c r="M470" s="7">
        <v>5.3499999999999999E-2</v>
      </c>
      <c r="N470" s="7">
        <v>4.3400000000000001E-2</v>
      </c>
      <c r="O470" s="7">
        <v>4.0000000000000002E-4</v>
      </c>
      <c r="P470" s="7">
        <v>5.5099999999999996E-2</v>
      </c>
      <c r="Q470" s="7">
        <v>3.3799999999999997E-2</v>
      </c>
      <c r="R470" s="7">
        <v>4.0500000000000001E-2</v>
      </c>
      <c r="S470" s="7">
        <v>4.7400000000000005E-2</v>
      </c>
      <c r="T470" s="7">
        <v>4.9299999999999997E-2</v>
      </c>
      <c r="U470" s="7">
        <v>0.1067</v>
      </c>
      <c r="V470" s="7">
        <v>5.3200000000000004E-2</v>
      </c>
      <c r="W470" s="7">
        <v>3.04E-2</v>
      </c>
      <c r="X470" s="7">
        <v>1.8500000000000003E-2</v>
      </c>
      <c r="Y470" s="7">
        <v>-1.03E-2</v>
      </c>
      <c r="Z470" s="7">
        <v>1.26E-2</v>
      </c>
      <c r="AA470" s="7">
        <v>1.18E-2</v>
      </c>
      <c r="AB470" s="7">
        <v>4.3200000000000002E-2</v>
      </c>
      <c r="AC470" s="7">
        <v>4.5700000000000005E-2</v>
      </c>
      <c r="AD470" s="7">
        <v>2.53E-2</v>
      </c>
      <c r="AE470" s="7">
        <v>3.4799999999999998E-2</v>
      </c>
      <c r="AF470" s="7">
        <v>3.7600000000000001E-2</v>
      </c>
      <c r="AG470" s="7">
        <v>2.53E-2</v>
      </c>
      <c r="AH470" s="7">
        <v>5.0900000000000001E-2</v>
      </c>
      <c r="AJ470" s="2">
        <f t="shared" ref="AJ470:BM470" si="719">AVERAGE(E458:E469)</f>
        <v>9.1083333333333346E-3</v>
      </c>
      <c r="AK470" s="2">
        <f t="shared" si="719"/>
        <v>1.2175E-2</v>
      </c>
      <c r="AL470" s="2">
        <f t="shared" si="719"/>
        <v>1.6958333333333336E-2</v>
      </c>
      <c r="AM470" s="2">
        <f t="shared" si="719"/>
        <v>-5.7333333333333325E-3</v>
      </c>
      <c r="AN470" s="2">
        <f t="shared" si="719"/>
        <v>1.4258333333333333E-2</v>
      </c>
      <c r="AO470" s="2">
        <f t="shared" si="719"/>
        <v>0.01</v>
      </c>
      <c r="AP470" s="2">
        <f t="shared" si="719"/>
        <v>5.4916666666666655E-3</v>
      </c>
      <c r="AQ470" s="2">
        <f t="shared" si="719"/>
        <v>2.3499999999999992E-3</v>
      </c>
      <c r="AR470" s="2">
        <f t="shared" si="719"/>
        <v>1.5024999999999998E-2</v>
      </c>
      <c r="AS470" s="2">
        <f t="shared" si="719"/>
        <v>2.1050000000000003E-2</v>
      </c>
      <c r="AT470" s="2">
        <f t="shared" si="719"/>
        <v>7.8500000000000011E-3</v>
      </c>
      <c r="AU470" s="2">
        <f t="shared" si="719"/>
        <v>1.2408333333333332E-2</v>
      </c>
      <c r="AV470" s="2">
        <f t="shared" si="719"/>
        <v>2.0158333333333334E-2</v>
      </c>
      <c r="AW470" s="2">
        <f t="shared" si="719"/>
        <v>2.9666666666666674E-3</v>
      </c>
      <c r="AX470" s="2">
        <f t="shared" si="719"/>
        <v>2.0691666666666667E-2</v>
      </c>
      <c r="AY470" s="2">
        <f t="shared" si="719"/>
        <v>1.8958333333333331E-2</v>
      </c>
      <c r="AZ470" s="2">
        <f t="shared" si="719"/>
        <v>3.0883333333333332E-2</v>
      </c>
      <c r="BA470" s="2">
        <f t="shared" si="719"/>
        <v>6.924999999999998E-3</v>
      </c>
      <c r="BB470" s="2">
        <f t="shared" si="719"/>
        <v>1.2783333333333336E-2</v>
      </c>
      <c r="BC470" s="2">
        <f t="shared" si="719"/>
        <v>7.2416666666666671E-3</v>
      </c>
      <c r="BD470" s="2">
        <f t="shared" si="719"/>
        <v>1.1283333333333333E-2</v>
      </c>
      <c r="BE470" s="2">
        <f t="shared" si="719"/>
        <v>1.0608333333333336E-2</v>
      </c>
      <c r="BF470" s="2">
        <f t="shared" si="719"/>
        <v>1.2641666666666667E-2</v>
      </c>
      <c r="BG470" s="2">
        <f t="shared" si="719"/>
        <v>2.258333333333334E-3</v>
      </c>
      <c r="BH470" s="2">
        <f t="shared" si="719"/>
        <v>1.8149999999999999E-2</v>
      </c>
      <c r="BI470" s="2">
        <f t="shared" si="719"/>
        <v>4.5000000000000134E-4</v>
      </c>
      <c r="BJ470" s="2">
        <f t="shared" si="719"/>
        <v>1.7016666666666666E-2</v>
      </c>
      <c r="BK470" s="2">
        <f t="shared" si="719"/>
        <v>7.3666666666666672E-3</v>
      </c>
      <c r="BL470" s="2">
        <f t="shared" si="719"/>
        <v>-1.9583333333333341E-3</v>
      </c>
      <c r="BM470" s="2">
        <f t="shared" si="719"/>
        <v>-1.8500000000000016E-3</v>
      </c>
      <c r="BO470">
        <f t="shared" si="632"/>
        <v>13</v>
      </c>
      <c r="BP470">
        <f t="shared" si="633"/>
        <v>17</v>
      </c>
      <c r="BQ470">
        <f t="shared" si="634"/>
        <v>23</v>
      </c>
      <c r="BR470">
        <f t="shared" si="635"/>
        <v>1</v>
      </c>
      <c r="BS470">
        <f t="shared" si="636"/>
        <v>21</v>
      </c>
      <c r="BT470">
        <f t="shared" si="637"/>
        <v>14</v>
      </c>
      <c r="BU470">
        <f t="shared" si="638"/>
        <v>8</v>
      </c>
      <c r="BV470">
        <f t="shared" si="639"/>
        <v>6</v>
      </c>
      <c r="BW470">
        <f t="shared" si="640"/>
        <v>22</v>
      </c>
      <c r="BX470">
        <f t="shared" si="641"/>
        <v>29</v>
      </c>
      <c r="BY470">
        <f t="shared" si="642"/>
        <v>12</v>
      </c>
      <c r="BZ470">
        <f t="shared" si="643"/>
        <v>18</v>
      </c>
      <c r="CA470">
        <f t="shared" si="644"/>
        <v>27</v>
      </c>
      <c r="CB470">
        <f t="shared" si="645"/>
        <v>7</v>
      </c>
      <c r="CC470">
        <f t="shared" si="646"/>
        <v>28</v>
      </c>
      <c r="CD470">
        <f t="shared" si="647"/>
        <v>26</v>
      </c>
      <c r="CE470">
        <f t="shared" si="648"/>
        <v>30</v>
      </c>
      <c r="CF470">
        <f t="shared" si="649"/>
        <v>9</v>
      </c>
      <c r="CG470">
        <f t="shared" si="650"/>
        <v>20</v>
      </c>
      <c r="CH470">
        <f t="shared" si="651"/>
        <v>10</v>
      </c>
      <c r="CI470">
        <f t="shared" si="652"/>
        <v>16</v>
      </c>
      <c r="CJ470">
        <f t="shared" si="653"/>
        <v>15</v>
      </c>
      <c r="CK470">
        <f t="shared" si="654"/>
        <v>19</v>
      </c>
      <c r="CL470">
        <f t="shared" si="655"/>
        <v>5</v>
      </c>
      <c r="CM470">
        <f t="shared" si="656"/>
        <v>25</v>
      </c>
      <c r="CN470">
        <f t="shared" si="657"/>
        <v>4</v>
      </c>
      <c r="CO470">
        <f t="shared" si="658"/>
        <v>24</v>
      </c>
      <c r="CP470">
        <f t="shared" si="659"/>
        <v>11</v>
      </c>
      <c r="CQ470">
        <f t="shared" si="660"/>
        <v>2</v>
      </c>
      <c r="CR470">
        <f t="shared" si="661"/>
        <v>3</v>
      </c>
      <c r="CU470" s="2">
        <f t="array" ref="CU470">AVERAGE(IF(BO470:CR470&gt;=$CU$8,E470:AH470,""))-$B470</f>
        <v>3.1920000000000004E-2</v>
      </c>
      <c r="CV470" s="2">
        <f t="array" ref="CV470">AVERAGE(IF(BO470:CR470&lt;=$CV$8,E470:AH470,""))-$B470</f>
        <v>3.0806666666666673E-2</v>
      </c>
      <c r="CW470" s="2">
        <f t="shared" si="621"/>
        <v>1.1133333333333308E-3</v>
      </c>
      <c r="CX470" s="2">
        <f t="shared" si="622"/>
        <v>2.7700000000000002E-2</v>
      </c>
      <c r="CY470" s="2">
        <f t="shared" si="623"/>
        <v>7.7599999999999987E-3</v>
      </c>
      <c r="CZ470" s="2"/>
      <c r="DA470" s="1">
        <f t="shared" si="624"/>
        <v>13.846561141627243</v>
      </c>
      <c r="DB470" s="1">
        <f t="shared" si="625"/>
        <v>29.80386689626943</v>
      </c>
      <c r="DC470" s="1">
        <f t="shared" si="626"/>
        <v>114.70915518219886</v>
      </c>
      <c r="DD470" s="1">
        <f t="shared" si="627"/>
        <v>11.306407497405365</v>
      </c>
      <c r="DE470" s="3">
        <f t="shared" si="628"/>
        <v>2.2856094642857152</v>
      </c>
    </row>
    <row r="471" spans="1:109" x14ac:dyDescent="0.25">
      <c r="A471">
        <v>196410</v>
      </c>
      <c r="B471" s="10">
        <v>2.8999999999999998E-3</v>
      </c>
      <c r="C471" s="11">
        <v>6.0000000000000001E-3</v>
      </c>
      <c r="E471" s="7">
        <v>-1.17E-2</v>
      </c>
      <c r="F471" s="7">
        <v>2.4199999999999999E-2</v>
      </c>
      <c r="G471" s="7">
        <v>-2.06E-2</v>
      </c>
      <c r="H471" s="7">
        <v>7.9000000000000008E-3</v>
      </c>
      <c r="I471" s="7">
        <v>2.4900000000000002E-2</v>
      </c>
      <c r="J471" s="7">
        <v>-1.1399999999999999E-2</v>
      </c>
      <c r="K471" s="7">
        <v>8.3999999999999995E-3</v>
      </c>
      <c r="L471" s="7">
        <v>2.86E-2</v>
      </c>
      <c r="M471" s="7">
        <v>9.1999999999999998E-3</v>
      </c>
      <c r="N471" s="7">
        <v>7.3200000000000001E-2</v>
      </c>
      <c r="O471" s="7">
        <v>2.1700000000000001E-2</v>
      </c>
      <c r="P471" s="7">
        <v>-2.63E-2</v>
      </c>
      <c r="Q471" s="7">
        <v>2.0400000000000001E-2</v>
      </c>
      <c r="R471" s="7">
        <v>6.0700000000000004E-2</v>
      </c>
      <c r="S471" s="7">
        <v>-2.0000000000000001E-4</v>
      </c>
      <c r="T471" s="7">
        <v>5.2000000000000006E-3</v>
      </c>
      <c r="U471" s="7">
        <v>1.4000000000000002E-3</v>
      </c>
      <c r="V471" s="7">
        <v>4.0000000000000002E-4</v>
      </c>
      <c r="W471" s="7">
        <v>3.1099999999999999E-2</v>
      </c>
      <c r="X471" s="7">
        <v>9.4999999999999998E-3</v>
      </c>
      <c r="Y471" s="7">
        <v>-8.8999999999999999E-3</v>
      </c>
      <c r="Z471" s="7">
        <v>1.67E-2</v>
      </c>
      <c r="AA471" s="7">
        <v>-1.0400000000000001E-2</v>
      </c>
      <c r="AB471" s="7">
        <v>2.9100000000000001E-2</v>
      </c>
      <c r="AC471" s="7">
        <v>4.0999999999999995E-2</v>
      </c>
      <c r="AD471" s="7">
        <v>1.4199999999999999E-2</v>
      </c>
      <c r="AE471" s="7">
        <v>2.2799999999999997E-2</v>
      </c>
      <c r="AF471" s="7">
        <v>5.79E-2</v>
      </c>
      <c r="AG471" s="7">
        <v>-6.3E-3</v>
      </c>
      <c r="AH471" s="7">
        <v>2.0000000000000001E-4</v>
      </c>
      <c r="AJ471" s="2">
        <f t="shared" ref="AJ471:BM471" si="720">AVERAGE(E459:E470)</f>
        <v>1.1950000000000001E-2</v>
      </c>
      <c r="AK471" s="2">
        <f t="shared" si="720"/>
        <v>1.2516666666666667E-2</v>
      </c>
      <c r="AL471" s="2">
        <f t="shared" si="720"/>
        <v>1.884166666666667E-2</v>
      </c>
      <c r="AM471" s="2">
        <f t="shared" si="720"/>
        <v>2.2750000000000005E-3</v>
      </c>
      <c r="AN471" s="2">
        <f t="shared" si="720"/>
        <v>1.3916666666666666E-2</v>
      </c>
      <c r="AO471" s="2">
        <f t="shared" si="720"/>
        <v>1.5933333333333334E-2</v>
      </c>
      <c r="AP471" s="2">
        <f t="shared" si="720"/>
        <v>1.2024999999999999E-2</v>
      </c>
      <c r="AQ471" s="2">
        <f t="shared" si="720"/>
        <v>8.0250000000000009E-3</v>
      </c>
      <c r="AR471" s="2">
        <f t="shared" si="720"/>
        <v>2.0133333333333333E-2</v>
      </c>
      <c r="AS471" s="2">
        <f t="shared" si="720"/>
        <v>2.5616666666666666E-2</v>
      </c>
      <c r="AT471" s="2">
        <f t="shared" si="720"/>
        <v>8.9416666666666672E-3</v>
      </c>
      <c r="AU471" s="2">
        <f t="shared" si="720"/>
        <v>1.6766666666666666E-2</v>
      </c>
      <c r="AV471" s="2">
        <f t="shared" si="720"/>
        <v>2.5091666666666668E-2</v>
      </c>
      <c r="AW471" s="2">
        <f t="shared" si="720"/>
        <v>7.8083333333333338E-3</v>
      </c>
      <c r="AX471" s="2">
        <f t="shared" si="720"/>
        <v>2.4324999999999999E-2</v>
      </c>
      <c r="AY471" s="2">
        <f t="shared" si="720"/>
        <v>2.6824999999999998E-2</v>
      </c>
      <c r="AZ471" s="2">
        <f t="shared" si="720"/>
        <v>4.0558333333333335E-2</v>
      </c>
      <c r="BA471" s="2">
        <f t="shared" si="720"/>
        <v>1.55E-2</v>
      </c>
      <c r="BB471" s="2">
        <f t="shared" si="720"/>
        <v>1.8333333333333337E-2</v>
      </c>
      <c r="BC471" s="2">
        <f t="shared" si="720"/>
        <v>1.0858333333333336E-2</v>
      </c>
      <c r="BD471" s="2">
        <f t="shared" si="720"/>
        <v>8.4583333333333333E-3</v>
      </c>
      <c r="BE471" s="2">
        <f t="shared" si="720"/>
        <v>1.3841666666666667E-2</v>
      </c>
      <c r="BF471" s="2">
        <f t="shared" si="720"/>
        <v>1.3375E-2</v>
      </c>
      <c r="BG471" s="2">
        <f t="shared" si="720"/>
        <v>4.6500000000000005E-3</v>
      </c>
      <c r="BH471" s="2">
        <f t="shared" si="720"/>
        <v>2.5183333333333335E-2</v>
      </c>
      <c r="BI471" s="2">
        <f t="shared" si="720"/>
        <v>3.975000000000002E-3</v>
      </c>
      <c r="BJ471" s="2">
        <f t="shared" si="720"/>
        <v>1.896666666666667E-2</v>
      </c>
      <c r="BK471" s="2">
        <f t="shared" si="720"/>
        <v>1.2608333333333333E-2</v>
      </c>
      <c r="BL471" s="2">
        <f t="shared" si="720"/>
        <v>2.8500000000000005E-3</v>
      </c>
      <c r="BM471" s="2">
        <f t="shared" si="720"/>
        <v>5.1666666666666666E-3</v>
      </c>
      <c r="BO471">
        <f t="shared" si="632"/>
        <v>11</v>
      </c>
      <c r="BP471">
        <f t="shared" si="633"/>
        <v>13</v>
      </c>
      <c r="BQ471">
        <f t="shared" si="634"/>
        <v>22</v>
      </c>
      <c r="BR471">
        <f t="shared" si="635"/>
        <v>1</v>
      </c>
      <c r="BS471">
        <f t="shared" si="636"/>
        <v>17</v>
      </c>
      <c r="BT471">
        <f t="shared" si="637"/>
        <v>19</v>
      </c>
      <c r="BU471">
        <f t="shared" si="638"/>
        <v>12</v>
      </c>
      <c r="BV471">
        <f t="shared" si="639"/>
        <v>7</v>
      </c>
      <c r="BW471">
        <f t="shared" si="640"/>
        <v>24</v>
      </c>
      <c r="BX471">
        <f t="shared" si="641"/>
        <v>28</v>
      </c>
      <c r="BY471">
        <f t="shared" si="642"/>
        <v>9</v>
      </c>
      <c r="BZ471">
        <f t="shared" si="643"/>
        <v>20</v>
      </c>
      <c r="CA471">
        <f t="shared" si="644"/>
        <v>26</v>
      </c>
      <c r="CB471">
        <f t="shared" si="645"/>
        <v>6</v>
      </c>
      <c r="CC471">
        <f t="shared" si="646"/>
        <v>25</v>
      </c>
      <c r="CD471">
        <f t="shared" si="647"/>
        <v>29</v>
      </c>
      <c r="CE471">
        <f t="shared" si="648"/>
        <v>30</v>
      </c>
      <c r="CF471">
        <f t="shared" si="649"/>
        <v>18</v>
      </c>
      <c r="CG471">
        <f t="shared" si="650"/>
        <v>21</v>
      </c>
      <c r="CH471">
        <f t="shared" si="651"/>
        <v>10</v>
      </c>
      <c r="CI471">
        <f t="shared" si="652"/>
        <v>8</v>
      </c>
      <c r="CJ471">
        <f t="shared" si="653"/>
        <v>16</v>
      </c>
      <c r="CK471">
        <f t="shared" si="654"/>
        <v>15</v>
      </c>
      <c r="CL471">
        <f t="shared" si="655"/>
        <v>4</v>
      </c>
      <c r="CM471">
        <f t="shared" si="656"/>
        <v>27</v>
      </c>
      <c r="CN471">
        <f t="shared" si="657"/>
        <v>3</v>
      </c>
      <c r="CO471">
        <f t="shared" si="658"/>
        <v>23</v>
      </c>
      <c r="CP471">
        <f t="shared" si="659"/>
        <v>14</v>
      </c>
      <c r="CQ471">
        <f t="shared" si="660"/>
        <v>2</v>
      </c>
      <c r="CR471">
        <f t="shared" si="661"/>
        <v>5</v>
      </c>
      <c r="CU471" s="2">
        <f t="array" ref="CU471">AVERAGE(IF(BO471:CR471&gt;=$CU$8,E471:AH471,""))-$B471</f>
        <v>9.6199999999999983E-3</v>
      </c>
      <c r="CV471" s="2">
        <f t="array" ref="CV471">AVERAGE(IF(BO471:CR471&lt;=$CV$8,E471:AH471,""))-$B471</f>
        <v>1.2106666666666668E-2</v>
      </c>
      <c r="CW471" s="2">
        <f t="shared" si="621"/>
        <v>-2.48666666666667E-3</v>
      </c>
      <c r="CX471" s="2">
        <f t="shared" si="622"/>
        <v>6.0000000000000001E-3</v>
      </c>
      <c r="CY471" s="2">
        <f t="shared" si="623"/>
        <v>-3.6500000000000248E-4</v>
      </c>
      <c r="CZ471" s="2"/>
      <c r="DA471" s="1">
        <f t="shared" si="624"/>
        <v>13.852284386899116</v>
      </c>
      <c r="DB471" s="1">
        <f t="shared" si="625"/>
        <v>30.069121311646224</v>
      </c>
      <c r="DC471" s="1">
        <f t="shared" si="626"/>
        <v>116.14531380507997</v>
      </c>
      <c r="DD471" s="1">
        <f t="shared" si="627"/>
        <v>11.476078985916427</v>
      </c>
      <c r="DE471" s="3">
        <f t="shared" si="628"/>
        <v>2.2831227976190487</v>
      </c>
    </row>
    <row r="472" spans="1:109" x14ac:dyDescent="0.25">
      <c r="A472">
        <v>196411</v>
      </c>
      <c r="B472" s="10">
        <v>2.8999999999999998E-3</v>
      </c>
      <c r="C472" s="11">
        <v>2.0000000000000001E-4</v>
      </c>
      <c r="E472" s="7">
        <v>1.23E-2</v>
      </c>
      <c r="F472" s="7">
        <v>-1.3999999999999999E-2</v>
      </c>
      <c r="G472" s="7">
        <v>-1.6299999999999999E-2</v>
      </c>
      <c r="H472" s="7">
        <v>-1.95E-2</v>
      </c>
      <c r="I472" s="7">
        <v>1.77E-2</v>
      </c>
      <c r="J472" s="7">
        <v>9.9000000000000008E-3</v>
      </c>
      <c r="K472" s="7">
        <v>2.92E-2</v>
      </c>
      <c r="L472" s="7">
        <v>2.1700000000000001E-2</v>
      </c>
      <c r="M472" s="7">
        <v>2.3400000000000001E-2</v>
      </c>
      <c r="N472" s="7">
        <v>3.4999999999999996E-3</v>
      </c>
      <c r="O472" s="7">
        <v>-7.1999999999999998E-3</v>
      </c>
      <c r="P472" s="7">
        <v>-4.8200000000000007E-2</v>
      </c>
      <c r="Q472" s="7">
        <v>1.52E-2</v>
      </c>
      <c r="R472" s="7">
        <v>7.0999999999999995E-3</v>
      </c>
      <c r="S472" s="7">
        <v>-2.46E-2</v>
      </c>
      <c r="T472" s="7">
        <v>4.5000000000000005E-3</v>
      </c>
      <c r="U472" s="7">
        <v>2.8000000000000004E-3</v>
      </c>
      <c r="V472" s="7">
        <v>9.7000000000000003E-3</v>
      </c>
      <c r="W472" s="7">
        <v>2.58E-2</v>
      </c>
      <c r="X472" s="7">
        <v>1.3600000000000001E-2</v>
      </c>
      <c r="Y472" s="7">
        <v>-2.2200000000000001E-2</v>
      </c>
      <c r="Z472" s="7">
        <v>-2.1299999999999999E-2</v>
      </c>
      <c r="AA472" s="7">
        <v>-2E-3</v>
      </c>
      <c r="AB472" s="7">
        <v>-2.86E-2</v>
      </c>
      <c r="AC472" s="7">
        <v>-3.2599999999999997E-2</v>
      </c>
      <c r="AD472" s="7">
        <v>1.9300000000000001E-2</v>
      </c>
      <c r="AE472" s="7">
        <v>3.3599999999999998E-2</v>
      </c>
      <c r="AF472" s="7">
        <v>1.11E-2</v>
      </c>
      <c r="AG472" s="7">
        <v>-8.6999999999999994E-3</v>
      </c>
      <c r="AH472" s="7">
        <v>1.11E-2</v>
      </c>
      <c r="AJ472" s="2">
        <f t="shared" ref="AJ472:BM472" si="721">AVERAGE(E460:E471)</f>
        <v>8.9666666666666662E-3</v>
      </c>
      <c r="AK472" s="2">
        <f t="shared" si="721"/>
        <v>1.5600000000000001E-2</v>
      </c>
      <c r="AL472" s="2">
        <f t="shared" si="721"/>
        <v>1.23E-2</v>
      </c>
      <c r="AM472" s="2">
        <f t="shared" si="721"/>
        <v>-5.5833333333333325E-3</v>
      </c>
      <c r="AN472" s="2">
        <f t="shared" si="721"/>
        <v>1.6933333333333331E-2</v>
      </c>
      <c r="AO472" s="2">
        <f t="shared" si="721"/>
        <v>1.1441666666666668E-2</v>
      </c>
      <c r="AP472" s="2">
        <f t="shared" si="721"/>
        <v>1.0433333333333331E-2</v>
      </c>
      <c r="AQ472" s="2">
        <f t="shared" si="721"/>
        <v>7.5916666666666676E-3</v>
      </c>
      <c r="AR472" s="2">
        <f t="shared" si="721"/>
        <v>1.8016666666666667E-2</v>
      </c>
      <c r="AS472" s="2">
        <f t="shared" si="721"/>
        <v>2.6933333333333337E-2</v>
      </c>
      <c r="AT472" s="2">
        <f t="shared" si="721"/>
        <v>1.1174999999999999E-2</v>
      </c>
      <c r="AU472" s="2">
        <f t="shared" si="721"/>
        <v>1.325833333333333E-2</v>
      </c>
      <c r="AV472" s="2">
        <f t="shared" si="721"/>
        <v>2.3291666666666665E-2</v>
      </c>
      <c r="AW472" s="2">
        <f t="shared" si="721"/>
        <v>1.325E-2</v>
      </c>
      <c r="AX472" s="2">
        <f t="shared" si="721"/>
        <v>1.4808333333333333E-2</v>
      </c>
      <c r="AY472" s="2">
        <f t="shared" si="721"/>
        <v>2.5425E-2</v>
      </c>
      <c r="AZ472" s="2">
        <f t="shared" si="721"/>
        <v>3.8041666666666668E-2</v>
      </c>
      <c r="BA472" s="2">
        <f t="shared" si="721"/>
        <v>7.8249999999999986E-3</v>
      </c>
      <c r="BB472" s="2">
        <f t="shared" si="721"/>
        <v>2.1350000000000004E-2</v>
      </c>
      <c r="BC472" s="2">
        <f t="shared" si="721"/>
        <v>1.2208333333333335E-2</v>
      </c>
      <c r="BD472" s="2">
        <f t="shared" si="721"/>
        <v>4.8583333333333317E-3</v>
      </c>
      <c r="BE472" s="2">
        <f t="shared" si="721"/>
        <v>1.3966666666666667E-2</v>
      </c>
      <c r="BF472" s="2">
        <f t="shared" si="721"/>
        <v>5.2833333333333343E-3</v>
      </c>
      <c r="BG472" s="2">
        <f t="shared" si="721"/>
        <v>5.7000000000000002E-3</v>
      </c>
      <c r="BH472" s="2">
        <f t="shared" si="721"/>
        <v>2.7091666666666667E-2</v>
      </c>
      <c r="BI472" s="2">
        <f t="shared" si="721"/>
        <v>4.0416666666666674E-3</v>
      </c>
      <c r="BJ472" s="2">
        <f t="shared" si="721"/>
        <v>2.0500000000000001E-2</v>
      </c>
      <c r="BK472" s="2">
        <f t="shared" si="721"/>
        <v>1.6475E-2</v>
      </c>
      <c r="BL472" s="2">
        <f t="shared" si="721"/>
        <v>1.75E-3</v>
      </c>
      <c r="BM472" s="2">
        <f t="shared" si="721"/>
        <v>2.8916666666666661E-3</v>
      </c>
      <c r="BO472">
        <f t="shared" si="632"/>
        <v>10</v>
      </c>
      <c r="BP472">
        <f t="shared" si="633"/>
        <v>20</v>
      </c>
      <c r="BQ472">
        <f t="shared" si="634"/>
        <v>15</v>
      </c>
      <c r="BR472">
        <f t="shared" si="635"/>
        <v>1</v>
      </c>
      <c r="BS472">
        <f t="shared" si="636"/>
        <v>22</v>
      </c>
      <c r="BT472">
        <f t="shared" si="637"/>
        <v>13</v>
      </c>
      <c r="BU472">
        <f t="shared" si="638"/>
        <v>11</v>
      </c>
      <c r="BV472">
        <f t="shared" si="639"/>
        <v>8</v>
      </c>
      <c r="BW472">
        <f t="shared" si="640"/>
        <v>23</v>
      </c>
      <c r="BX472">
        <f t="shared" si="641"/>
        <v>28</v>
      </c>
      <c r="BY472">
        <f t="shared" si="642"/>
        <v>12</v>
      </c>
      <c r="BZ472">
        <f t="shared" si="643"/>
        <v>17</v>
      </c>
      <c r="CA472">
        <f t="shared" si="644"/>
        <v>26</v>
      </c>
      <c r="CB472">
        <f t="shared" si="645"/>
        <v>16</v>
      </c>
      <c r="CC472">
        <f t="shared" si="646"/>
        <v>19</v>
      </c>
      <c r="CD472">
        <f t="shared" si="647"/>
        <v>27</v>
      </c>
      <c r="CE472">
        <f t="shared" si="648"/>
        <v>30</v>
      </c>
      <c r="CF472">
        <f t="shared" si="649"/>
        <v>9</v>
      </c>
      <c r="CG472">
        <f t="shared" si="650"/>
        <v>25</v>
      </c>
      <c r="CH472">
        <f t="shared" si="651"/>
        <v>14</v>
      </c>
      <c r="CI472">
        <f t="shared" si="652"/>
        <v>5</v>
      </c>
      <c r="CJ472">
        <f t="shared" si="653"/>
        <v>18</v>
      </c>
      <c r="CK472">
        <f t="shared" si="654"/>
        <v>6</v>
      </c>
      <c r="CL472">
        <f t="shared" si="655"/>
        <v>7</v>
      </c>
      <c r="CM472">
        <f t="shared" si="656"/>
        <v>29</v>
      </c>
      <c r="CN472">
        <f t="shared" si="657"/>
        <v>4</v>
      </c>
      <c r="CO472">
        <f t="shared" si="658"/>
        <v>24</v>
      </c>
      <c r="CP472">
        <f t="shared" si="659"/>
        <v>21</v>
      </c>
      <c r="CQ472">
        <f t="shared" si="660"/>
        <v>2</v>
      </c>
      <c r="CR472">
        <f t="shared" si="661"/>
        <v>3</v>
      </c>
      <c r="CU472" s="2">
        <f t="array" ref="CU472">AVERAGE(IF(BO472:CR472&gt;=$CU$8,E472:AH472,""))-$B472</f>
        <v>-2.633333333333333E-3</v>
      </c>
      <c r="CV472" s="2">
        <f t="array" ref="CV472">AVERAGE(IF(BO472:CR472&lt;=$CV$8,E472:AH472,""))-$B472</f>
        <v>-1.4133333333333326E-3</v>
      </c>
      <c r="CW472" s="2">
        <f t="shared" si="621"/>
        <v>-1.2200000000000004E-3</v>
      </c>
      <c r="CX472" s="2">
        <f t="shared" si="622"/>
        <v>2.0000000000000001E-4</v>
      </c>
      <c r="CY472" s="2">
        <f t="shared" si="623"/>
        <v>-8.6500000000000021E-4</v>
      </c>
      <c r="CZ472" s="2"/>
      <c r="DA472" s="1">
        <f t="shared" si="624"/>
        <v>13.875556224669106</v>
      </c>
      <c r="DB472" s="1">
        <f t="shared" si="625"/>
        <v>30.162335587712324</v>
      </c>
      <c r="DC472" s="1">
        <f t="shared" si="626"/>
        <v>116.17628588876131</v>
      </c>
      <c r="DD472" s="1">
        <f t="shared" si="627"/>
        <v>11.493140090008822</v>
      </c>
      <c r="DE472" s="3">
        <f t="shared" si="628"/>
        <v>2.2819027976190487</v>
      </c>
    </row>
    <row r="473" spans="1:109" x14ac:dyDescent="0.25">
      <c r="A473">
        <v>196412</v>
      </c>
      <c r="B473" s="10">
        <v>3.0999999999999999E-3</v>
      </c>
      <c r="C473" s="11">
        <v>5.9999999999999995E-4</v>
      </c>
      <c r="E473" s="7">
        <v>1.18E-2</v>
      </c>
      <c r="F473" s="7">
        <v>-1.8E-3</v>
      </c>
      <c r="G473" s="7">
        <v>-4.6800000000000001E-2</v>
      </c>
      <c r="H473" s="7">
        <v>-1.3000000000000001E-2</v>
      </c>
      <c r="I473" s="7">
        <v>9.1999999999999998E-3</v>
      </c>
      <c r="J473" s="7">
        <v>6.7000000000000002E-3</v>
      </c>
      <c r="K473" s="7">
        <v>-2.0999999999999999E-3</v>
      </c>
      <c r="L473" s="7">
        <v>4.3799999999999999E-2</v>
      </c>
      <c r="M473" s="7">
        <v>4.5999999999999999E-3</v>
      </c>
      <c r="N473" s="7">
        <v>6.1999999999999998E-3</v>
      </c>
      <c r="O473" s="7">
        <v>-1.0400000000000001E-2</v>
      </c>
      <c r="P473" s="7">
        <v>-1.7100000000000001E-2</v>
      </c>
      <c r="Q473" s="7">
        <v>-2.98E-2</v>
      </c>
      <c r="R473" s="7">
        <v>-2.7300000000000001E-2</v>
      </c>
      <c r="S473" s="7">
        <v>2.23E-2</v>
      </c>
      <c r="T473" s="7">
        <v>-3.8E-3</v>
      </c>
      <c r="U473" s="7">
        <v>-1.1599999999999999E-2</v>
      </c>
      <c r="V473" s="7">
        <v>1.7600000000000001E-2</v>
      </c>
      <c r="W473" s="7">
        <v>-2.7000000000000001E-3</v>
      </c>
      <c r="X473" s="7">
        <v>4.7999999999999996E-3</v>
      </c>
      <c r="Y473" s="7">
        <v>3.1200000000000002E-2</v>
      </c>
      <c r="Z473" s="7">
        <v>-5.5000000000000005E-3</v>
      </c>
      <c r="AA473" s="7">
        <v>-1E-4</v>
      </c>
      <c r="AB473" s="7">
        <v>-1.3600000000000001E-2</v>
      </c>
      <c r="AC473" s="7">
        <v>-2.4300000000000002E-2</v>
      </c>
      <c r="AD473" s="7">
        <v>7.6E-3</v>
      </c>
      <c r="AE473" s="7">
        <v>1.1999999999999999E-3</v>
      </c>
      <c r="AF473" s="7">
        <v>-3.3000000000000004E-3</v>
      </c>
      <c r="AG473" s="7">
        <v>-1.2E-2</v>
      </c>
      <c r="AH473" s="7">
        <v>-2.76E-2</v>
      </c>
      <c r="AJ473" s="2">
        <f t="shared" ref="AJ473:BM473" si="722">AVERAGE(E461:E472)</f>
        <v>1.0366666666666666E-2</v>
      </c>
      <c r="AK473" s="2">
        <f t="shared" si="722"/>
        <v>1.5033333333333334E-2</v>
      </c>
      <c r="AL473" s="2">
        <f t="shared" si="722"/>
        <v>1.5633333333333336E-2</v>
      </c>
      <c r="AM473" s="2">
        <f t="shared" si="722"/>
        <v>-5.2583333333333327E-3</v>
      </c>
      <c r="AN473" s="2">
        <f t="shared" si="722"/>
        <v>1.8524999999999996E-2</v>
      </c>
      <c r="AO473" s="2">
        <f t="shared" si="722"/>
        <v>1.2416666666666666E-2</v>
      </c>
      <c r="AP473" s="2">
        <f t="shared" si="722"/>
        <v>1.4024999999999998E-2</v>
      </c>
      <c r="AQ473" s="2">
        <f t="shared" si="722"/>
        <v>1.0775E-2</v>
      </c>
      <c r="AR473" s="2">
        <f t="shared" si="722"/>
        <v>1.8116666666666666E-2</v>
      </c>
      <c r="AS473" s="2">
        <f t="shared" si="722"/>
        <v>2.5541666666666671E-2</v>
      </c>
      <c r="AT473" s="2">
        <f t="shared" si="722"/>
        <v>1.1458333333333333E-2</v>
      </c>
      <c r="AU473" s="2">
        <f t="shared" si="722"/>
        <v>1.0766666666666666E-2</v>
      </c>
      <c r="AV473" s="2">
        <f t="shared" si="722"/>
        <v>2.5216666666666665E-2</v>
      </c>
      <c r="AW473" s="2">
        <f t="shared" si="722"/>
        <v>1.5241666666666667E-2</v>
      </c>
      <c r="AX473" s="2">
        <f t="shared" si="722"/>
        <v>1.7641666666666663E-2</v>
      </c>
      <c r="AY473" s="2">
        <f t="shared" si="722"/>
        <v>2.1500000000000002E-2</v>
      </c>
      <c r="AZ473" s="2">
        <f t="shared" si="722"/>
        <v>3.6975000000000001E-2</v>
      </c>
      <c r="BA473" s="2">
        <f t="shared" si="722"/>
        <v>7.924999999999998E-3</v>
      </c>
      <c r="BB473" s="2">
        <f t="shared" si="722"/>
        <v>2.4483333333333333E-2</v>
      </c>
      <c r="BC473" s="2">
        <f t="shared" si="722"/>
        <v>1.4191666666666667E-2</v>
      </c>
      <c r="BD473" s="2">
        <f t="shared" si="722"/>
        <v>-4.4166666666666687E-4</v>
      </c>
      <c r="BE473" s="2">
        <f t="shared" si="722"/>
        <v>1.5375E-2</v>
      </c>
      <c r="BF473" s="2">
        <f t="shared" si="722"/>
        <v>5.3500000000000006E-3</v>
      </c>
      <c r="BG473" s="2">
        <f t="shared" si="722"/>
        <v>4.1000000000000003E-3</v>
      </c>
      <c r="BH473" s="2">
        <f t="shared" si="722"/>
        <v>2.1366666666666662E-2</v>
      </c>
      <c r="BI473" s="2">
        <f t="shared" si="722"/>
        <v>9.0666666666666691E-3</v>
      </c>
      <c r="BJ473" s="2">
        <f t="shared" si="722"/>
        <v>2.4200000000000003E-2</v>
      </c>
      <c r="BK473" s="2">
        <f t="shared" si="722"/>
        <v>2.0349999999999997E-2</v>
      </c>
      <c r="BL473" s="2">
        <f t="shared" si="722"/>
        <v>2.9333333333333329E-3</v>
      </c>
      <c r="BM473" s="2">
        <f t="shared" si="722"/>
        <v>2.7499999999999994E-3</v>
      </c>
      <c r="BO473">
        <f t="shared" si="632"/>
        <v>9</v>
      </c>
      <c r="BP473">
        <f t="shared" si="633"/>
        <v>16</v>
      </c>
      <c r="BQ473">
        <f t="shared" si="634"/>
        <v>19</v>
      </c>
      <c r="BR473">
        <f t="shared" si="635"/>
        <v>1</v>
      </c>
      <c r="BS473">
        <f t="shared" si="636"/>
        <v>22</v>
      </c>
      <c r="BT473">
        <f t="shared" si="637"/>
        <v>13</v>
      </c>
      <c r="BU473">
        <f t="shared" si="638"/>
        <v>14</v>
      </c>
      <c r="BV473">
        <f t="shared" si="639"/>
        <v>11</v>
      </c>
      <c r="BW473">
        <f t="shared" si="640"/>
        <v>21</v>
      </c>
      <c r="BX473">
        <f t="shared" si="641"/>
        <v>29</v>
      </c>
      <c r="BY473">
        <f t="shared" si="642"/>
        <v>12</v>
      </c>
      <c r="BZ473">
        <f t="shared" si="643"/>
        <v>10</v>
      </c>
      <c r="CA473">
        <f t="shared" si="644"/>
        <v>28</v>
      </c>
      <c r="CB473">
        <f t="shared" si="645"/>
        <v>17</v>
      </c>
      <c r="CC473">
        <f t="shared" si="646"/>
        <v>20</v>
      </c>
      <c r="CD473">
        <f t="shared" si="647"/>
        <v>25</v>
      </c>
      <c r="CE473">
        <f t="shared" si="648"/>
        <v>30</v>
      </c>
      <c r="CF473">
        <f t="shared" si="649"/>
        <v>7</v>
      </c>
      <c r="CG473">
        <f t="shared" si="650"/>
        <v>27</v>
      </c>
      <c r="CH473">
        <f t="shared" si="651"/>
        <v>15</v>
      </c>
      <c r="CI473">
        <f t="shared" si="652"/>
        <v>2</v>
      </c>
      <c r="CJ473">
        <f t="shared" si="653"/>
        <v>18</v>
      </c>
      <c r="CK473">
        <f t="shared" si="654"/>
        <v>6</v>
      </c>
      <c r="CL473">
        <f t="shared" si="655"/>
        <v>5</v>
      </c>
      <c r="CM473">
        <f t="shared" si="656"/>
        <v>24</v>
      </c>
      <c r="CN473">
        <f t="shared" si="657"/>
        <v>8</v>
      </c>
      <c r="CO473">
        <f t="shared" si="658"/>
        <v>26</v>
      </c>
      <c r="CP473">
        <f t="shared" si="659"/>
        <v>23</v>
      </c>
      <c r="CQ473">
        <f t="shared" si="660"/>
        <v>4</v>
      </c>
      <c r="CR473">
        <f t="shared" si="661"/>
        <v>3</v>
      </c>
      <c r="CU473" s="2">
        <f t="array" ref="CU473">AVERAGE(IF(BO473:CR473&gt;=$CU$8,E473:AH473,""))-$B473</f>
        <v>-1.0659999999999999E-2</v>
      </c>
      <c r="CV473" s="2">
        <f t="array" ref="CV473">AVERAGE(IF(BO473:CR473&lt;=$CV$8,E473:AH473,""))-$B473</f>
        <v>-1.2599999999999998E-3</v>
      </c>
      <c r="CW473" s="2">
        <f t="shared" ref="CW473:CW536" si="723">CU473-CV473</f>
        <v>-9.3999999999999986E-3</v>
      </c>
      <c r="CX473" s="2">
        <f t="shared" ref="CX473:CX536" si="724">C473</f>
        <v>5.9999999999999995E-4</v>
      </c>
      <c r="CY473" s="2">
        <f t="shared" ref="CY473:CY536" si="725">CW473*$CY$8+(1-$CY$8)*CX473</f>
        <v>-6.899999999999999E-3</v>
      </c>
      <c r="CZ473" s="2"/>
      <c r="DA473" s="1">
        <f t="shared" ref="DA473:DA536" si="726">DA472*(1+CW473+B473)</f>
        <v>13.788140220453691</v>
      </c>
      <c r="DB473" s="1">
        <f t="shared" ref="DB473:DB536" si="727">DB472*(1+B473+C473)</f>
        <v>30.273936229386859</v>
      </c>
      <c r="DC473" s="1">
        <f t="shared" ref="DC473:DC536" si="728">DC472*(1+CU473+$B473)</f>
        <v>115.29799316744227</v>
      </c>
      <c r="DD473" s="1">
        <f t="shared" ref="DD473:DD536" si="729">DD472*(1+CV473+$B473)</f>
        <v>11.514287467774439</v>
      </c>
      <c r="DE473" s="3">
        <f t="shared" ref="DE473:DE536" si="730">CW473+DE472</f>
        <v>2.2725027976190488</v>
      </c>
    </row>
    <row r="474" spans="1:109" x14ac:dyDescent="0.25">
      <c r="A474">
        <v>196501</v>
      </c>
      <c r="B474" s="10">
        <v>2.8000000000000004E-3</v>
      </c>
      <c r="C474" s="11">
        <v>3.5799999999999998E-2</v>
      </c>
      <c r="E474" s="7">
        <v>5.04E-2</v>
      </c>
      <c r="F474" s="7">
        <v>0.12150000000000001</v>
      </c>
      <c r="G474" s="7">
        <v>5.3700000000000005E-2</v>
      </c>
      <c r="H474" s="7">
        <v>8.6899999999999991E-2</v>
      </c>
      <c r="I474" s="7">
        <v>8.6699999999999999E-2</v>
      </c>
      <c r="J474" s="7">
        <v>6.5599999999999992E-2</v>
      </c>
      <c r="K474" s="7">
        <v>7.110000000000001E-2</v>
      </c>
      <c r="L474" s="7">
        <v>7.6600000000000001E-2</v>
      </c>
      <c r="M474" s="7">
        <v>5.6500000000000002E-2</v>
      </c>
      <c r="N474" s="7">
        <v>8.4700000000000011E-2</v>
      </c>
      <c r="O474" s="7">
        <v>5.4600000000000003E-2</v>
      </c>
      <c r="P474" s="7">
        <v>4.9100000000000005E-2</v>
      </c>
      <c r="Q474" s="7">
        <v>4.4299999999999999E-2</v>
      </c>
      <c r="R474" s="7">
        <v>9.8000000000000004E-2</v>
      </c>
      <c r="S474" s="7">
        <v>2.9100000000000001E-2</v>
      </c>
      <c r="T474" s="7">
        <v>2.8999999999999998E-2</v>
      </c>
      <c r="U474" s="7">
        <v>8.2300000000000012E-2</v>
      </c>
      <c r="V474" s="7">
        <v>3.7400000000000003E-2</v>
      </c>
      <c r="W474" s="7">
        <v>4.4000000000000003E-3</v>
      </c>
      <c r="X474" s="7">
        <v>3.9300000000000002E-2</v>
      </c>
      <c r="Y474" s="7">
        <v>2.5000000000000001E-3</v>
      </c>
      <c r="Z474" s="7">
        <v>7.9699999999999993E-2</v>
      </c>
      <c r="AA474" s="7">
        <v>7.4400000000000008E-2</v>
      </c>
      <c r="AB474" s="7">
        <v>5.5199999999999999E-2</v>
      </c>
      <c r="AC474" s="7">
        <v>4.7500000000000001E-2</v>
      </c>
      <c r="AD474" s="7">
        <v>5.8300000000000005E-2</v>
      </c>
      <c r="AE474" s="7">
        <v>2.76E-2</v>
      </c>
      <c r="AF474" s="7">
        <v>9.4700000000000006E-2</v>
      </c>
      <c r="AG474" s="7">
        <v>2.7099999999999999E-2</v>
      </c>
      <c r="AH474" s="7">
        <v>6.1600000000000002E-2</v>
      </c>
      <c r="AJ474" s="2">
        <f t="shared" ref="AJ474:BM474" si="731">AVERAGE(E462:E473)</f>
        <v>8.8583333333333344E-3</v>
      </c>
      <c r="AK474" s="2">
        <f t="shared" si="731"/>
        <v>1.3866666666666668E-2</v>
      </c>
      <c r="AL474" s="2">
        <f t="shared" si="731"/>
        <v>6.7499999999999991E-3</v>
      </c>
      <c r="AM474" s="2">
        <f t="shared" si="731"/>
        <v>-4.5999999999999999E-3</v>
      </c>
      <c r="AN474" s="2">
        <f t="shared" si="731"/>
        <v>1.9491666666666668E-2</v>
      </c>
      <c r="AO474" s="2">
        <f t="shared" si="731"/>
        <v>9.4250000000000028E-3</v>
      </c>
      <c r="AP474" s="2">
        <f t="shared" si="731"/>
        <v>1.43E-2</v>
      </c>
      <c r="AQ474" s="2">
        <f t="shared" si="731"/>
        <v>1.315E-2</v>
      </c>
      <c r="AR474" s="2">
        <f t="shared" si="731"/>
        <v>1.4741666666666669E-2</v>
      </c>
      <c r="AS474" s="2">
        <f t="shared" si="731"/>
        <v>2.3283333333333333E-2</v>
      </c>
      <c r="AT474" s="2">
        <f t="shared" si="731"/>
        <v>9.9333333333333322E-3</v>
      </c>
      <c r="AU474" s="2">
        <f t="shared" si="731"/>
        <v>8.083333333333333E-3</v>
      </c>
      <c r="AV474" s="2">
        <f t="shared" si="731"/>
        <v>2.1183333333333335E-2</v>
      </c>
      <c r="AW474" s="2">
        <f t="shared" si="731"/>
        <v>1.5083333333333336E-2</v>
      </c>
      <c r="AX474" s="2">
        <f t="shared" si="731"/>
        <v>2.0291666666666666E-2</v>
      </c>
      <c r="AY474" s="2">
        <f t="shared" si="731"/>
        <v>2.4974999999999997E-2</v>
      </c>
      <c r="AZ474" s="2">
        <f t="shared" si="731"/>
        <v>3.0958333333333338E-2</v>
      </c>
      <c r="BA474" s="2">
        <f t="shared" si="731"/>
        <v>4.8833333333333333E-3</v>
      </c>
      <c r="BB474" s="2">
        <f t="shared" si="731"/>
        <v>2.0383333333333333E-2</v>
      </c>
      <c r="BC474" s="2">
        <f t="shared" si="731"/>
        <v>1.2583333333333335E-2</v>
      </c>
      <c r="BD474" s="2">
        <f t="shared" si="731"/>
        <v>2.2333333333333333E-3</v>
      </c>
      <c r="BE474" s="2">
        <f t="shared" si="731"/>
        <v>1.4158333333333334E-2</v>
      </c>
      <c r="BF474" s="2">
        <f t="shared" si="731"/>
        <v>2.6333333333333334E-3</v>
      </c>
      <c r="BG474" s="2">
        <f t="shared" si="731"/>
        <v>2.7166666666666671E-3</v>
      </c>
      <c r="BH474" s="2">
        <f t="shared" si="731"/>
        <v>1.6141666666666665E-2</v>
      </c>
      <c r="BI474" s="2">
        <f t="shared" si="731"/>
        <v>1.0291666666666669E-2</v>
      </c>
      <c r="BJ474" s="2">
        <f t="shared" si="731"/>
        <v>2.4016666666666669E-2</v>
      </c>
      <c r="BK474" s="2">
        <f t="shared" si="731"/>
        <v>1.8633333333333332E-2</v>
      </c>
      <c r="BL474" s="2">
        <f t="shared" si="731"/>
        <v>5.916666666666671E-4</v>
      </c>
      <c r="BM474" s="2">
        <f t="shared" si="731"/>
        <v>2.4416666666666662E-3</v>
      </c>
      <c r="BO474">
        <f t="shared" si="632"/>
        <v>10</v>
      </c>
      <c r="BP474">
        <f t="shared" si="633"/>
        <v>16</v>
      </c>
      <c r="BQ474">
        <f t="shared" si="634"/>
        <v>8</v>
      </c>
      <c r="BR474">
        <f t="shared" si="635"/>
        <v>1</v>
      </c>
      <c r="BS474">
        <f t="shared" si="636"/>
        <v>23</v>
      </c>
      <c r="BT474">
        <f t="shared" si="637"/>
        <v>11</v>
      </c>
      <c r="BU474">
        <f t="shared" si="638"/>
        <v>18</v>
      </c>
      <c r="BV474">
        <f t="shared" si="639"/>
        <v>15</v>
      </c>
      <c r="BW474">
        <f t="shared" si="640"/>
        <v>19</v>
      </c>
      <c r="BX474">
        <f t="shared" si="641"/>
        <v>27</v>
      </c>
      <c r="BY474">
        <f t="shared" si="642"/>
        <v>12</v>
      </c>
      <c r="BZ474">
        <f t="shared" si="643"/>
        <v>9</v>
      </c>
      <c r="CA474">
        <f t="shared" si="644"/>
        <v>26</v>
      </c>
      <c r="CB474">
        <f t="shared" si="645"/>
        <v>20</v>
      </c>
      <c r="CC474">
        <f t="shared" si="646"/>
        <v>24</v>
      </c>
      <c r="CD474">
        <f t="shared" si="647"/>
        <v>29</v>
      </c>
      <c r="CE474">
        <f t="shared" si="648"/>
        <v>30</v>
      </c>
      <c r="CF474">
        <f t="shared" si="649"/>
        <v>7</v>
      </c>
      <c r="CG474">
        <f t="shared" si="650"/>
        <v>25</v>
      </c>
      <c r="CH474">
        <f t="shared" si="651"/>
        <v>14</v>
      </c>
      <c r="CI474">
        <f t="shared" si="652"/>
        <v>3</v>
      </c>
      <c r="CJ474">
        <f t="shared" si="653"/>
        <v>17</v>
      </c>
      <c r="CK474">
        <f t="shared" si="654"/>
        <v>5</v>
      </c>
      <c r="CL474">
        <f t="shared" si="655"/>
        <v>6</v>
      </c>
      <c r="CM474">
        <f t="shared" si="656"/>
        <v>21</v>
      </c>
      <c r="CN474">
        <f t="shared" si="657"/>
        <v>13</v>
      </c>
      <c r="CO474">
        <f t="shared" si="658"/>
        <v>28</v>
      </c>
      <c r="CP474">
        <f t="shared" si="659"/>
        <v>22</v>
      </c>
      <c r="CQ474">
        <f t="shared" si="660"/>
        <v>2</v>
      </c>
      <c r="CR474">
        <f t="shared" si="661"/>
        <v>4</v>
      </c>
      <c r="CU474" s="2">
        <f t="array" ref="CU474">AVERAGE(IF(BO474:CR474&gt;=$CU$8,E474:AH474,""))-$B474</f>
        <v>6.1006666666666667E-2</v>
      </c>
      <c r="CV474" s="2">
        <f t="array" ref="CV474">AVERAGE(IF(BO474:CR474&lt;=$CV$8,E474:AH474,""))-$B474</f>
        <v>5.004666666666667E-2</v>
      </c>
      <c r="CW474" s="2">
        <f t="shared" si="723"/>
        <v>1.0959999999999998E-2</v>
      </c>
      <c r="CX474" s="2">
        <f t="shared" si="724"/>
        <v>3.5799999999999998E-2</v>
      </c>
      <c r="CY474" s="2">
        <f t="shared" si="725"/>
        <v>1.7169999999999998E-2</v>
      </c>
      <c r="CZ474" s="2"/>
      <c r="DA474" s="1">
        <f t="shared" si="726"/>
        <v>13.977865029887134</v>
      </c>
      <c r="DB474" s="1">
        <f t="shared" si="727"/>
        <v>31.442510167841192</v>
      </c>
      <c r="DC474" s="1">
        <f t="shared" si="728"/>
        <v>122.65477378481286</v>
      </c>
      <c r="DD474" s="1">
        <f t="shared" si="729"/>
        <v>12.12277917948809</v>
      </c>
      <c r="DE474" s="3">
        <f t="shared" si="730"/>
        <v>2.2834627976190487</v>
      </c>
    </row>
    <row r="475" spans="1:109" x14ac:dyDescent="0.25">
      <c r="A475">
        <v>196502</v>
      </c>
      <c r="B475" s="10">
        <v>3.0000000000000001E-3</v>
      </c>
      <c r="C475" s="11">
        <v>3.9000000000000003E-3</v>
      </c>
      <c r="E475" s="7">
        <v>1.3300000000000001E-2</v>
      </c>
      <c r="F475" s="7">
        <v>1.9E-2</v>
      </c>
      <c r="G475" s="7">
        <v>-4.0000000000000002E-4</v>
      </c>
      <c r="H475" s="7">
        <v>5.21E-2</v>
      </c>
      <c r="I475" s="7">
        <v>1.3500000000000002E-2</v>
      </c>
      <c r="J475" s="7">
        <v>2.7999999999999997E-2</v>
      </c>
      <c r="K475" s="7">
        <v>6.3700000000000007E-2</v>
      </c>
      <c r="L475" s="7">
        <v>2.4199999999999999E-2</v>
      </c>
      <c r="M475" s="7">
        <v>9.1000000000000004E-3</v>
      </c>
      <c r="N475" s="7">
        <v>2.2799999999999997E-2</v>
      </c>
      <c r="O475" s="7">
        <v>3.2599999999999997E-2</v>
      </c>
      <c r="P475" s="7">
        <v>2.9700000000000004E-2</v>
      </c>
      <c r="Q475" s="7">
        <v>6.08E-2</v>
      </c>
      <c r="R475" s="7">
        <v>5.16E-2</v>
      </c>
      <c r="S475" s="7">
        <v>-1.11E-2</v>
      </c>
      <c r="T475" s="7">
        <v>3.6400000000000002E-2</v>
      </c>
      <c r="U475" s="7">
        <v>4.7599999999999996E-2</v>
      </c>
      <c r="V475" s="7">
        <v>-5.1000000000000004E-3</v>
      </c>
      <c r="W475" s="7">
        <v>-3.4300000000000004E-2</v>
      </c>
      <c r="X475" s="7">
        <v>4.5999999999999999E-3</v>
      </c>
      <c r="Y475" s="7">
        <v>8.1000000000000013E-3</v>
      </c>
      <c r="Z475" s="7">
        <v>3.09E-2</v>
      </c>
      <c r="AA475" s="7">
        <v>2.1700000000000001E-2</v>
      </c>
      <c r="AB475" s="7">
        <v>1.1999999999999999E-3</v>
      </c>
      <c r="AC475" s="7">
        <v>2.63E-2</v>
      </c>
      <c r="AD475" s="7">
        <v>2.9399999999999999E-2</v>
      </c>
      <c r="AE475" s="7">
        <v>1.3500000000000002E-2</v>
      </c>
      <c r="AF475" s="7">
        <v>3.0699999999999998E-2</v>
      </c>
      <c r="AG475" s="7">
        <v>1.29E-2</v>
      </c>
      <c r="AH475" s="7">
        <v>4.0999999999999995E-2</v>
      </c>
      <c r="AJ475" s="2">
        <f t="shared" ref="AJ475:BM475" si="732">AVERAGE(E463:E474)</f>
        <v>1.2108333333333332E-2</v>
      </c>
      <c r="AK475" s="2">
        <f t="shared" si="732"/>
        <v>2.3166666666666669E-2</v>
      </c>
      <c r="AL475" s="2">
        <f t="shared" si="732"/>
        <v>1.2633333333333331E-2</v>
      </c>
      <c r="AM475" s="2">
        <f t="shared" si="732"/>
        <v>3.4916666666666659E-3</v>
      </c>
      <c r="AN475" s="2">
        <f t="shared" si="732"/>
        <v>2.3066666666666666E-2</v>
      </c>
      <c r="AO475" s="2">
        <f t="shared" si="732"/>
        <v>1.3450000000000002E-2</v>
      </c>
      <c r="AP475" s="2">
        <f t="shared" si="732"/>
        <v>2.0883333333333337E-2</v>
      </c>
      <c r="AQ475" s="2">
        <f t="shared" si="732"/>
        <v>1.6449999999999999E-2</v>
      </c>
      <c r="AR475" s="2">
        <f t="shared" si="732"/>
        <v>1.6741666666666665E-2</v>
      </c>
      <c r="AS475" s="2">
        <f t="shared" si="732"/>
        <v>2.845E-2</v>
      </c>
      <c r="AT475" s="2">
        <f t="shared" si="732"/>
        <v>1.2791666666666666E-2</v>
      </c>
      <c r="AU475" s="2">
        <f t="shared" si="732"/>
        <v>8.4749999999999982E-3</v>
      </c>
      <c r="AV475" s="2">
        <f t="shared" si="732"/>
        <v>2.1750000000000002E-2</v>
      </c>
      <c r="AW475" s="2">
        <f t="shared" si="732"/>
        <v>2.5666666666666671E-2</v>
      </c>
      <c r="AX475" s="2">
        <f t="shared" si="732"/>
        <v>2.1783333333333335E-2</v>
      </c>
      <c r="AY475" s="2">
        <f t="shared" si="732"/>
        <v>2.4166666666666659E-2</v>
      </c>
      <c r="AZ475" s="2">
        <f t="shared" si="732"/>
        <v>3.7858333333333334E-2</v>
      </c>
      <c r="BA475" s="2">
        <f t="shared" si="732"/>
        <v>4.2499999999999994E-3</v>
      </c>
      <c r="BB475" s="2">
        <f t="shared" si="732"/>
        <v>1.6699999999999996E-2</v>
      </c>
      <c r="BC475" s="2">
        <f t="shared" si="732"/>
        <v>1.4691666666666667E-2</v>
      </c>
      <c r="BD475" s="2">
        <f t="shared" si="732"/>
        <v>-3.2499999999999993E-4</v>
      </c>
      <c r="BE475" s="2">
        <f t="shared" si="732"/>
        <v>1.8966666666666663E-2</v>
      </c>
      <c r="BF475" s="2">
        <f t="shared" si="732"/>
        <v>6.2833333333333343E-3</v>
      </c>
      <c r="BG475" s="2">
        <f t="shared" si="732"/>
        <v>5.7666666666666665E-3</v>
      </c>
      <c r="BH475" s="2">
        <f t="shared" si="732"/>
        <v>1.6949999999999996E-2</v>
      </c>
      <c r="BI475" s="2">
        <f t="shared" si="732"/>
        <v>1.6591666666666668E-2</v>
      </c>
      <c r="BJ475" s="2">
        <f t="shared" si="732"/>
        <v>2.3983333333333332E-2</v>
      </c>
      <c r="BK475" s="2">
        <f t="shared" si="732"/>
        <v>2.6808333333333333E-2</v>
      </c>
      <c r="BL475" s="2">
        <f t="shared" si="732"/>
        <v>3.8166666666666674E-3</v>
      </c>
      <c r="BM475" s="2">
        <f t="shared" si="732"/>
        <v>9.4666666666666666E-3</v>
      </c>
      <c r="BO475">
        <f t="shared" si="632"/>
        <v>9</v>
      </c>
      <c r="BP475">
        <f t="shared" si="633"/>
        <v>24</v>
      </c>
      <c r="BQ475">
        <f t="shared" si="634"/>
        <v>10</v>
      </c>
      <c r="BR475">
        <f t="shared" si="635"/>
        <v>2</v>
      </c>
      <c r="BS475">
        <f t="shared" si="636"/>
        <v>23</v>
      </c>
      <c r="BT475">
        <f t="shared" si="637"/>
        <v>12</v>
      </c>
      <c r="BU475">
        <f t="shared" si="638"/>
        <v>20</v>
      </c>
      <c r="BV475">
        <f t="shared" si="639"/>
        <v>14</v>
      </c>
      <c r="BW475">
        <f t="shared" si="640"/>
        <v>17</v>
      </c>
      <c r="BX475">
        <f t="shared" si="641"/>
        <v>29</v>
      </c>
      <c r="BY475">
        <f t="shared" si="642"/>
        <v>11</v>
      </c>
      <c r="BZ475">
        <f t="shared" si="643"/>
        <v>7</v>
      </c>
      <c r="CA475">
        <f t="shared" si="644"/>
        <v>21</v>
      </c>
      <c r="CB475">
        <f t="shared" si="645"/>
        <v>27</v>
      </c>
      <c r="CC475">
        <f t="shared" si="646"/>
        <v>22</v>
      </c>
      <c r="CD475">
        <f t="shared" si="647"/>
        <v>26</v>
      </c>
      <c r="CE475">
        <f t="shared" si="648"/>
        <v>30</v>
      </c>
      <c r="CF475">
        <f t="shared" si="649"/>
        <v>4</v>
      </c>
      <c r="CG475">
        <f t="shared" si="650"/>
        <v>16</v>
      </c>
      <c r="CH475">
        <f t="shared" si="651"/>
        <v>13</v>
      </c>
      <c r="CI475">
        <f t="shared" si="652"/>
        <v>1</v>
      </c>
      <c r="CJ475">
        <f t="shared" si="653"/>
        <v>19</v>
      </c>
      <c r="CK475">
        <f t="shared" si="654"/>
        <v>6</v>
      </c>
      <c r="CL475">
        <f t="shared" si="655"/>
        <v>5</v>
      </c>
      <c r="CM475">
        <f t="shared" si="656"/>
        <v>18</v>
      </c>
      <c r="CN475">
        <f t="shared" si="657"/>
        <v>15</v>
      </c>
      <c r="CO475">
        <f t="shared" si="658"/>
        <v>25</v>
      </c>
      <c r="CP475">
        <f t="shared" si="659"/>
        <v>28</v>
      </c>
      <c r="CQ475">
        <f t="shared" si="660"/>
        <v>3</v>
      </c>
      <c r="CR475">
        <f t="shared" si="661"/>
        <v>8</v>
      </c>
      <c r="CU475" s="2">
        <f t="array" ref="CU475">AVERAGE(IF(BO475:CR475&gt;=$CU$8,E475:AH475,""))-$B475</f>
        <v>2.2366666666666663E-2</v>
      </c>
      <c r="CV475" s="2">
        <f t="array" ref="CV475">AVERAGE(IF(BO475:CR475&lt;=$CV$8,E475:AH475,""))-$B475</f>
        <v>1.6553333333333333E-2</v>
      </c>
      <c r="CW475" s="2">
        <f t="shared" si="723"/>
        <v>5.8133333333333301E-3</v>
      </c>
      <c r="CX475" s="2">
        <f t="shared" si="724"/>
        <v>3.9000000000000003E-3</v>
      </c>
      <c r="CY475" s="2">
        <f t="shared" si="725"/>
        <v>5.3349999999999977E-3</v>
      </c>
      <c r="CZ475" s="2"/>
      <c r="DA475" s="1">
        <f t="shared" si="726"/>
        <v>14.10105661368387</v>
      </c>
      <c r="DB475" s="1">
        <f t="shared" si="727"/>
        <v>31.659463487999293</v>
      </c>
      <c r="DC475" s="1">
        <f t="shared" si="728"/>
        <v>125.76611654648759</v>
      </c>
      <c r="DD475" s="1">
        <f t="shared" si="729"/>
        <v>12.359819921711013</v>
      </c>
      <c r="DE475" s="3">
        <f t="shared" si="730"/>
        <v>2.2892761309523819</v>
      </c>
    </row>
    <row r="476" spans="1:109" x14ac:dyDescent="0.25">
      <c r="A476">
        <v>196503</v>
      </c>
      <c r="B476" s="10">
        <v>3.5999999999999999E-3</v>
      </c>
      <c r="C476" s="11">
        <v>-1.3300000000000001E-2</v>
      </c>
      <c r="E476" s="7">
        <v>-1.46E-2</v>
      </c>
      <c r="F476" s="7">
        <v>5.8999999999999999E-3</v>
      </c>
      <c r="G476" s="7">
        <v>-9.0000000000000011E-3</v>
      </c>
      <c r="H476" s="7">
        <v>3.8700000000000005E-2</v>
      </c>
      <c r="I476" s="7">
        <v>2.8700000000000003E-2</v>
      </c>
      <c r="J476" s="7">
        <v>-1.9E-2</v>
      </c>
      <c r="K476" s="7">
        <v>7.1999999999999998E-3</v>
      </c>
      <c r="L476" s="7">
        <v>-9.1999999999999998E-3</v>
      </c>
      <c r="M476" s="7">
        <v>-3.0099999999999998E-2</v>
      </c>
      <c r="N476" s="7">
        <v>8.6E-3</v>
      </c>
      <c r="O476" s="7">
        <v>2.6000000000000003E-3</v>
      </c>
      <c r="P476" s="7">
        <v>4.0000000000000002E-4</v>
      </c>
      <c r="Q476" s="7">
        <v>-2.3E-2</v>
      </c>
      <c r="R476" s="7">
        <v>-7.1999999999999998E-3</v>
      </c>
      <c r="S476" s="7">
        <v>1.7899999999999999E-2</v>
      </c>
      <c r="T476" s="7">
        <v>1.2200000000000001E-2</v>
      </c>
      <c r="U476" s="7">
        <v>-6.4000000000000003E-3</v>
      </c>
      <c r="V476" s="7">
        <v>-1E-3</v>
      </c>
      <c r="W476" s="7">
        <v>-3.1000000000000003E-2</v>
      </c>
      <c r="X476" s="7">
        <v>-5.2000000000000006E-3</v>
      </c>
      <c r="Y476" s="7">
        <v>-1.6799999999999999E-2</v>
      </c>
      <c r="Z476" s="7">
        <v>3.15E-2</v>
      </c>
      <c r="AA476" s="7">
        <v>-4.5999999999999999E-3</v>
      </c>
      <c r="AB476" s="7">
        <v>9.7000000000000003E-3</v>
      </c>
      <c r="AC476" s="7">
        <v>-7.8000000000000005E-3</v>
      </c>
      <c r="AD476" s="7">
        <v>6.6000000000000008E-3</v>
      </c>
      <c r="AE476" s="7">
        <v>-9.9000000000000008E-3</v>
      </c>
      <c r="AF476" s="7">
        <v>3.0000000000000001E-3</v>
      </c>
      <c r="AG476" s="7">
        <v>-3.2000000000000002E-3</v>
      </c>
      <c r="AH476" s="7">
        <v>4.0099999999999997E-2</v>
      </c>
      <c r="AJ476" s="2">
        <f t="shared" ref="AJ476:BM476" si="733">AVERAGE(E464:E475)</f>
        <v>1.2025000000000001E-2</v>
      </c>
      <c r="AK476" s="2">
        <f t="shared" si="733"/>
        <v>2.4891666666666673E-2</v>
      </c>
      <c r="AL476" s="2">
        <f t="shared" si="733"/>
        <v>1.0400000000000001E-2</v>
      </c>
      <c r="AM476" s="2">
        <f t="shared" si="733"/>
        <v>5.7749999999999998E-3</v>
      </c>
      <c r="AN476" s="2">
        <f t="shared" si="733"/>
        <v>1.8541666666666668E-2</v>
      </c>
      <c r="AO476" s="2">
        <f t="shared" si="733"/>
        <v>1.5000000000000001E-2</v>
      </c>
      <c r="AP476" s="2">
        <f t="shared" si="733"/>
        <v>2.495E-2</v>
      </c>
      <c r="AQ476" s="2">
        <f t="shared" si="733"/>
        <v>1.7091666666666668E-2</v>
      </c>
      <c r="AR476" s="2">
        <f t="shared" si="733"/>
        <v>1.5633333333333336E-2</v>
      </c>
      <c r="AS476" s="2">
        <f t="shared" si="733"/>
        <v>2.7241666666666668E-2</v>
      </c>
      <c r="AT476" s="2">
        <f t="shared" si="733"/>
        <v>1.1508333333333334E-2</v>
      </c>
      <c r="AU476" s="2">
        <f t="shared" si="733"/>
        <v>8.5416666666666644E-3</v>
      </c>
      <c r="AV476" s="2">
        <f t="shared" si="733"/>
        <v>2.3875000000000004E-2</v>
      </c>
      <c r="AW476" s="2">
        <f t="shared" si="733"/>
        <v>2.5824999999999997E-2</v>
      </c>
      <c r="AX476" s="2">
        <f t="shared" si="733"/>
        <v>1.8216666666666669E-2</v>
      </c>
      <c r="AY476" s="2">
        <f t="shared" si="733"/>
        <v>2.3283333333333336E-2</v>
      </c>
      <c r="AZ476" s="2">
        <f t="shared" si="733"/>
        <v>3.705E-2</v>
      </c>
      <c r="BA476" s="2">
        <f t="shared" si="733"/>
        <v>3.5166666666666666E-3</v>
      </c>
      <c r="BB476" s="2">
        <f t="shared" si="733"/>
        <v>1.2941666666666664E-2</v>
      </c>
      <c r="BC476" s="2">
        <f t="shared" si="733"/>
        <v>1.4366666666666666E-2</v>
      </c>
      <c r="BD476" s="2">
        <f t="shared" si="733"/>
        <v>5.8333333333333382E-4</v>
      </c>
      <c r="BE476" s="2">
        <f t="shared" si="733"/>
        <v>1.9325000000000002E-2</v>
      </c>
      <c r="BF476" s="2">
        <f t="shared" si="733"/>
        <v>6.4500000000000009E-3</v>
      </c>
      <c r="BG476" s="2">
        <f t="shared" si="733"/>
        <v>6.1250000000000011E-3</v>
      </c>
      <c r="BH476" s="2">
        <f t="shared" si="733"/>
        <v>1.3508333333333332E-2</v>
      </c>
      <c r="BI476" s="2">
        <f t="shared" si="733"/>
        <v>1.7550000000000003E-2</v>
      </c>
      <c r="BJ476" s="2">
        <f t="shared" si="733"/>
        <v>2.3791666666666669E-2</v>
      </c>
      <c r="BK476" s="2">
        <f t="shared" si="733"/>
        <v>2.3541666666666669E-2</v>
      </c>
      <c r="BL476" s="2">
        <f t="shared" si="733"/>
        <v>1.7499999999999998E-3</v>
      </c>
      <c r="BM476" s="2">
        <f t="shared" si="733"/>
        <v>1.1733333333333332E-2</v>
      </c>
      <c r="BO476">
        <f t="shared" ref="BO476:BO539" si="734">RANK(AJ476,$AJ476:$BM476,1)</f>
        <v>11</v>
      </c>
      <c r="BP476">
        <f t="shared" ref="BP476:BP539" si="735">RANK(AK476,$AJ476:$BM476,1)</f>
        <v>26</v>
      </c>
      <c r="BQ476">
        <f t="shared" ref="BQ476:BQ539" si="736">RANK(AL476,$AJ476:$BM476,1)</f>
        <v>8</v>
      </c>
      <c r="BR476">
        <f t="shared" ref="BR476:BR539" si="737">RANK(AM476,$AJ476:$BM476,1)</f>
        <v>4</v>
      </c>
      <c r="BS476">
        <f t="shared" ref="BS476:BS539" si="738">RANK(AN476,$AJ476:$BM476,1)</f>
        <v>20</v>
      </c>
      <c r="BT476">
        <f t="shared" ref="BT476:BT539" si="739">RANK(AO476,$AJ476:$BM476,1)</f>
        <v>15</v>
      </c>
      <c r="BU476">
        <f t="shared" ref="BU476:BU539" si="740">RANK(AP476,$AJ476:$BM476,1)</f>
        <v>27</v>
      </c>
      <c r="BV476">
        <f t="shared" ref="BV476:BV539" si="741">RANK(AQ476,$AJ476:$BM476,1)</f>
        <v>17</v>
      </c>
      <c r="BW476">
        <f t="shared" ref="BW476:BW539" si="742">RANK(AR476,$AJ476:$BM476,1)</f>
        <v>16</v>
      </c>
      <c r="BX476">
        <f t="shared" ref="BX476:BX539" si="743">RANK(AS476,$AJ476:$BM476,1)</f>
        <v>29</v>
      </c>
      <c r="BY476">
        <f t="shared" ref="BY476:BY539" si="744">RANK(AT476,$AJ476:$BM476,1)</f>
        <v>9</v>
      </c>
      <c r="BZ476">
        <f t="shared" ref="BZ476:BZ539" si="745">RANK(AU476,$AJ476:$BM476,1)</f>
        <v>7</v>
      </c>
      <c r="CA476">
        <f t="shared" ref="CA476:CA539" si="746">RANK(AV476,$AJ476:$BM476,1)</f>
        <v>25</v>
      </c>
      <c r="CB476">
        <f t="shared" ref="CB476:CB539" si="747">RANK(AW476,$AJ476:$BM476,1)</f>
        <v>28</v>
      </c>
      <c r="CC476">
        <f t="shared" ref="CC476:CC539" si="748">RANK(AX476,$AJ476:$BM476,1)</f>
        <v>19</v>
      </c>
      <c r="CD476">
        <f t="shared" ref="CD476:CD539" si="749">RANK(AY476,$AJ476:$BM476,1)</f>
        <v>22</v>
      </c>
      <c r="CE476">
        <f t="shared" ref="CE476:CE539" si="750">RANK(AZ476,$AJ476:$BM476,1)</f>
        <v>30</v>
      </c>
      <c r="CF476">
        <f t="shared" ref="CF476:CF539" si="751">RANK(BA476,$AJ476:$BM476,1)</f>
        <v>3</v>
      </c>
      <c r="CG476">
        <f t="shared" ref="CG476:CG539" si="752">RANK(BB476,$AJ476:$BM476,1)</f>
        <v>12</v>
      </c>
      <c r="CH476">
        <f t="shared" ref="CH476:CH539" si="753">RANK(BC476,$AJ476:$BM476,1)</f>
        <v>14</v>
      </c>
      <c r="CI476">
        <f t="shared" ref="CI476:CI539" si="754">RANK(BD476,$AJ476:$BM476,1)</f>
        <v>1</v>
      </c>
      <c r="CJ476">
        <f t="shared" ref="CJ476:CJ539" si="755">RANK(BE476,$AJ476:$BM476,1)</f>
        <v>21</v>
      </c>
      <c r="CK476">
        <f t="shared" ref="CK476:CK539" si="756">RANK(BF476,$AJ476:$BM476,1)</f>
        <v>6</v>
      </c>
      <c r="CL476">
        <f t="shared" ref="CL476:CL539" si="757">RANK(BG476,$AJ476:$BM476,1)</f>
        <v>5</v>
      </c>
      <c r="CM476">
        <f t="shared" ref="CM476:CM539" si="758">RANK(BH476,$AJ476:$BM476,1)</f>
        <v>13</v>
      </c>
      <c r="CN476">
        <f t="shared" ref="CN476:CN539" si="759">RANK(BI476,$AJ476:$BM476,1)</f>
        <v>18</v>
      </c>
      <c r="CO476">
        <f t="shared" ref="CO476:CO539" si="760">RANK(BJ476,$AJ476:$BM476,1)</f>
        <v>24</v>
      </c>
      <c r="CP476">
        <f t="shared" ref="CP476:CP539" si="761">RANK(BK476,$AJ476:$BM476,1)</f>
        <v>23</v>
      </c>
      <c r="CQ476">
        <f t="shared" ref="CQ476:CQ539" si="762">RANK(BL476,$AJ476:$BM476,1)</f>
        <v>2</v>
      </c>
      <c r="CR476">
        <f t="shared" ref="CR476:CR539" si="763">RANK(BM476,$AJ476:$BM476,1)</f>
        <v>10</v>
      </c>
      <c r="CU476" s="2">
        <f t="array" ref="CU476">AVERAGE(IF(BO476:CR476&gt;=$CU$8,E476:AH476,""))-$B476</f>
        <v>-1.2133333333333323E-3</v>
      </c>
      <c r="CV476" s="2">
        <f t="array" ref="CV476">AVERAGE(IF(BO476:CR476&lt;=$CV$8,E476:AH476,""))-$B476</f>
        <v>-4.9800000000000001E-3</v>
      </c>
      <c r="CW476" s="2">
        <f t="shared" si="723"/>
        <v>3.7666666666666677E-3</v>
      </c>
      <c r="CX476" s="2">
        <f t="shared" si="724"/>
        <v>-1.3300000000000001E-2</v>
      </c>
      <c r="CY476" s="2">
        <f t="shared" si="725"/>
        <v>-4.9999999999999958E-4</v>
      </c>
      <c r="CZ476" s="2"/>
      <c r="DA476" s="1">
        <f t="shared" si="726"/>
        <v>14.204934397404676</v>
      </c>
      <c r="DB476" s="1">
        <f t="shared" si="727"/>
        <v>31.352366692165702</v>
      </c>
      <c r="DC476" s="1">
        <f t="shared" si="728"/>
        <v>126.06627834464523</v>
      </c>
      <c r="DD476" s="1">
        <f t="shared" si="729"/>
        <v>12.342763370219053</v>
      </c>
      <c r="DE476" s="3">
        <f t="shared" si="730"/>
        <v>2.2930427976190484</v>
      </c>
    </row>
    <row r="477" spans="1:109" x14ac:dyDescent="0.25">
      <c r="A477">
        <v>196504</v>
      </c>
      <c r="B477" s="10">
        <v>3.0999999999999999E-3</v>
      </c>
      <c r="C477" s="11">
        <v>3.0600000000000002E-2</v>
      </c>
      <c r="E477" s="7">
        <v>2.86E-2</v>
      </c>
      <c r="F477" s="7">
        <v>5.5199999999999999E-2</v>
      </c>
      <c r="G477" s="7">
        <v>5.6100000000000004E-2</v>
      </c>
      <c r="H477" s="7">
        <v>3.9800000000000002E-2</v>
      </c>
      <c r="I477" s="7">
        <v>5.5400000000000005E-2</v>
      </c>
      <c r="J477" s="7">
        <v>5.7699999999999994E-2</v>
      </c>
      <c r="K477" s="7">
        <v>4.8099999999999997E-2</v>
      </c>
      <c r="L477" s="7">
        <v>2.9700000000000004E-2</v>
      </c>
      <c r="M477" s="7">
        <v>1.9300000000000001E-2</v>
      </c>
      <c r="N477" s="7">
        <v>8.9800000000000005E-2</v>
      </c>
      <c r="O477" s="7">
        <v>2.76E-2</v>
      </c>
      <c r="P477" s="7">
        <v>5.2000000000000005E-2</v>
      </c>
      <c r="Q477" s="7">
        <v>4.8300000000000003E-2</v>
      </c>
      <c r="R477" s="7">
        <v>5.1200000000000002E-2</v>
      </c>
      <c r="S477" s="7">
        <v>7.0400000000000004E-2</v>
      </c>
      <c r="T477" s="7">
        <v>7.3599999999999999E-2</v>
      </c>
      <c r="U477" s="7">
        <v>4.0700000000000007E-2</v>
      </c>
      <c r="V477" s="7">
        <v>-2.07E-2</v>
      </c>
      <c r="W477" s="7">
        <v>9.1000000000000004E-3</v>
      </c>
      <c r="X477" s="7">
        <v>6.3E-3</v>
      </c>
      <c r="Y477" s="7">
        <v>2.3300000000000001E-2</v>
      </c>
      <c r="Z477" s="7">
        <v>4.4400000000000002E-2</v>
      </c>
      <c r="AA477" s="7">
        <v>5.2199999999999996E-2</v>
      </c>
      <c r="AB477" s="7">
        <v>3.3700000000000001E-2</v>
      </c>
      <c r="AC477" s="7">
        <v>1.0900000000000002E-2</v>
      </c>
      <c r="AD477" s="7">
        <v>5.7000000000000002E-2</v>
      </c>
      <c r="AE477" s="7">
        <v>7.0300000000000001E-2</v>
      </c>
      <c r="AF477" s="7">
        <v>3.1200000000000002E-2</v>
      </c>
      <c r="AG477" s="7">
        <v>2.5700000000000001E-2</v>
      </c>
      <c r="AH477" s="7">
        <v>3.2500000000000001E-2</v>
      </c>
      <c r="AJ477" s="2">
        <f t="shared" ref="AJ477:BM477" si="764">AVERAGE(E465:E476)</f>
        <v>9.1750000000000009E-3</v>
      </c>
      <c r="AK477" s="2">
        <f t="shared" si="764"/>
        <v>1.9608333333333335E-2</v>
      </c>
      <c r="AL477" s="2">
        <f t="shared" si="764"/>
        <v>1.0083333333333342E-3</v>
      </c>
      <c r="AM477" s="2">
        <f t="shared" si="764"/>
        <v>6.8500000000000011E-3</v>
      </c>
      <c r="AN477" s="2">
        <f t="shared" si="764"/>
        <v>2.174166666666667E-2</v>
      </c>
      <c r="AO477" s="2">
        <f t="shared" si="764"/>
        <v>1.1491666666666669E-2</v>
      </c>
      <c r="AP477" s="2">
        <f t="shared" si="764"/>
        <v>2.4783333333333334E-2</v>
      </c>
      <c r="AQ477" s="2">
        <f t="shared" si="764"/>
        <v>1.7941666666666665E-2</v>
      </c>
      <c r="AR477" s="2">
        <f t="shared" si="764"/>
        <v>1.0925000000000002E-2</v>
      </c>
      <c r="AS477" s="2">
        <f t="shared" si="764"/>
        <v>2.7575000000000002E-2</v>
      </c>
      <c r="AT477" s="2">
        <f t="shared" si="764"/>
        <v>7.7083333333333344E-3</v>
      </c>
      <c r="AU477" s="2">
        <f t="shared" si="764"/>
        <v>2.766666666666666E-3</v>
      </c>
      <c r="AV477" s="2">
        <f t="shared" si="764"/>
        <v>1.6483333333333332E-2</v>
      </c>
      <c r="AW477" s="2">
        <f t="shared" si="764"/>
        <v>2.2266666666666667E-2</v>
      </c>
      <c r="AX477" s="2">
        <f t="shared" si="764"/>
        <v>1.9050000000000001E-2</v>
      </c>
      <c r="AY477" s="2">
        <f t="shared" si="764"/>
        <v>2.2716666666666666E-2</v>
      </c>
      <c r="AZ477" s="2">
        <f t="shared" si="764"/>
        <v>3.2100000000000004E-2</v>
      </c>
      <c r="BA477" s="2">
        <f t="shared" si="764"/>
        <v>5.1416666666666668E-3</v>
      </c>
      <c r="BB477" s="2">
        <f t="shared" si="764"/>
        <v>9.1499999999999967E-3</v>
      </c>
      <c r="BC477" s="2">
        <f t="shared" si="764"/>
        <v>1.4549999999999999E-2</v>
      </c>
      <c r="BD477" s="2">
        <f t="shared" si="764"/>
        <v>-6.6666666666665979E-5</v>
      </c>
      <c r="BE477" s="2">
        <f t="shared" si="764"/>
        <v>1.9658333333333333E-2</v>
      </c>
      <c r="BF477" s="2">
        <f t="shared" si="764"/>
        <v>3.1916666666666673E-3</v>
      </c>
      <c r="BG477" s="2">
        <f t="shared" si="764"/>
        <v>5.8916666666666666E-3</v>
      </c>
      <c r="BH477" s="2">
        <f t="shared" si="764"/>
        <v>1.0166666666666666E-2</v>
      </c>
      <c r="BI477" s="2">
        <f t="shared" si="764"/>
        <v>1.4366666666666668E-2</v>
      </c>
      <c r="BJ477" s="2">
        <f t="shared" si="764"/>
        <v>2.1049999999999999E-2</v>
      </c>
      <c r="BK477" s="2">
        <f t="shared" si="764"/>
        <v>2.0458333333333335E-2</v>
      </c>
      <c r="BL477" s="2">
        <f t="shared" si="764"/>
        <v>8.9999999999999976E-4</v>
      </c>
      <c r="BM477" s="2">
        <f t="shared" si="764"/>
        <v>1.5383333333333334E-2</v>
      </c>
      <c r="BO477">
        <f t="shared" si="734"/>
        <v>11</v>
      </c>
      <c r="BP477">
        <f t="shared" si="735"/>
        <v>21</v>
      </c>
      <c r="BQ477">
        <f t="shared" si="736"/>
        <v>3</v>
      </c>
      <c r="BR477">
        <f t="shared" si="737"/>
        <v>8</v>
      </c>
      <c r="BS477">
        <f t="shared" si="738"/>
        <v>25</v>
      </c>
      <c r="BT477">
        <f t="shared" si="739"/>
        <v>14</v>
      </c>
      <c r="BU477">
        <f t="shared" si="740"/>
        <v>28</v>
      </c>
      <c r="BV477">
        <f t="shared" si="741"/>
        <v>19</v>
      </c>
      <c r="BW477">
        <f t="shared" si="742"/>
        <v>13</v>
      </c>
      <c r="BX477">
        <f t="shared" si="743"/>
        <v>29</v>
      </c>
      <c r="BY477">
        <f t="shared" si="744"/>
        <v>9</v>
      </c>
      <c r="BZ477">
        <f t="shared" si="745"/>
        <v>4</v>
      </c>
      <c r="CA477">
        <f t="shared" si="746"/>
        <v>18</v>
      </c>
      <c r="CB477">
        <f t="shared" si="747"/>
        <v>26</v>
      </c>
      <c r="CC477">
        <f t="shared" si="748"/>
        <v>20</v>
      </c>
      <c r="CD477">
        <f t="shared" si="749"/>
        <v>27</v>
      </c>
      <c r="CE477">
        <f t="shared" si="750"/>
        <v>30</v>
      </c>
      <c r="CF477">
        <f t="shared" si="751"/>
        <v>6</v>
      </c>
      <c r="CG477">
        <f t="shared" si="752"/>
        <v>10</v>
      </c>
      <c r="CH477">
        <f t="shared" si="753"/>
        <v>16</v>
      </c>
      <c r="CI477">
        <f t="shared" si="754"/>
        <v>1</v>
      </c>
      <c r="CJ477">
        <f t="shared" si="755"/>
        <v>22</v>
      </c>
      <c r="CK477">
        <f t="shared" si="756"/>
        <v>5</v>
      </c>
      <c r="CL477">
        <f t="shared" si="757"/>
        <v>7</v>
      </c>
      <c r="CM477">
        <f t="shared" si="758"/>
        <v>12</v>
      </c>
      <c r="CN477">
        <f t="shared" si="759"/>
        <v>15</v>
      </c>
      <c r="CO477">
        <f t="shared" si="760"/>
        <v>24</v>
      </c>
      <c r="CP477">
        <f t="shared" si="761"/>
        <v>23</v>
      </c>
      <c r="CQ477">
        <f t="shared" si="762"/>
        <v>2</v>
      </c>
      <c r="CR477">
        <f t="shared" si="763"/>
        <v>17</v>
      </c>
      <c r="CU477" s="2">
        <f t="array" ref="CU477">AVERAGE(IF(BO477:CR477&gt;=$CU$8,E477:AH477,""))-$B477</f>
        <v>4.6706666666666667E-2</v>
      </c>
      <c r="CV477" s="2">
        <f t="array" ref="CV477">AVERAGE(IF(BO477:CR477&lt;=$CV$8,E477:AH477,""))-$B477</f>
        <v>2.8386666666666671E-2</v>
      </c>
      <c r="CW477" s="2">
        <f t="shared" si="723"/>
        <v>1.8319999999999996E-2</v>
      </c>
      <c r="CX477" s="2">
        <f t="shared" si="724"/>
        <v>3.0600000000000002E-2</v>
      </c>
      <c r="CY477" s="2">
        <f t="shared" si="725"/>
        <v>2.1389999999999999E-2</v>
      </c>
      <c r="CZ477" s="2"/>
      <c r="DA477" s="1">
        <f t="shared" si="726"/>
        <v>14.509204092197084</v>
      </c>
      <c r="DB477" s="1">
        <f t="shared" si="727"/>
        <v>32.408941449691689</v>
      </c>
      <c r="DC477" s="1">
        <f t="shared" si="728"/>
        <v>132.3452194480642</v>
      </c>
      <c r="DD477" s="1">
        <f t="shared" si="729"/>
        <v>12.731395846202684</v>
      </c>
      <c r="DE477" s="3">
        <f t="shared" si="730"/>
        <v>2.3113627976190485</v>
      </c>
    </row>
    <row r="478" spans="1:109" x14ac:dyDescent="0.25">
      <c r="A478">
        <v>196505</v>
      </c>
      <c r="B478" s="10">
        <v>3.0999999999999999E-3</v>
      </c>
      <c r="C478" s="11">
        <v>-7.4999999999999997E-3</v>
      </c>
      <c r="E478" s="7">
        <v>-9.300000000000001E-3</v>
      </c>
      <c r="F478" s="7">
        <v>-3.0000000000000001E-3</v>
      </c>
      <c r="G478" s="7">
        <v>-1.6500000000000001E-2</v>
      </c>
      <c r="H478" s="7">
        <v>2.2499999999999999E-2</v>
      </c>
      <c r="I478" s="7">
        <v>5.5000000000000005E-3</v>
      </c>
      <c r="J478" s="7">
        <v>-5.0000000000000001E-3</v>
      </c>
      <c r="K478" s="7">
        <v>6.1000000000000004E-3</v>
      </c>
      <c r="L478" s="7">
        <v>-1.2500000000000001E-2</v>
      </c>
      <c r="M478" s="7">
        <v>5.2000000000000006E-3</v>
      </c>
      <c r="N478" s="7">
        <v>-1.2E-2</v>
      </c>
      <c r="O478" s="7">
        <v>-7.8000000000000005E-3</v>
      </c>
      <c r="P478" s="7">
        <v>-7.3000000000000001E-3</v>
      </c>
      <c r="Q478" s="7">
        <v>-2.6700000000000002E-2</v>
      </c>
      <c r="R478" s="7">
        <v>8.1000000000000013E-3</v>
      </c>
      <c r="S478" s="7">
        <v>-4.0099999999999997E-2</v>
      </c>
      <c r="T478" s="7">
        <v>1.1000000000000001E-3</v>
      </c>
      <c r="U478" s="7">
        <v>-2.07E-2</v>
      </c>
      <c r="V478" s="7">
        <v>-2.4799999999999999E-2</v>
      </c>
      <c r="W478" s="7">
        <v>9.4000000000000004E-3</v>
      </c>
      <c r="X478" s="7">
        <v>-9.4000000000000004E-3</v>
      </c>
      <c r="Y478" s="7">
        <v>2.76E-2</v>
      </c>
      <c r="Z478" s="7">
        <v>-3.0800000000000001E-2</v>
      </c>
      <c r="AA478" s="7">
        <v>5.7999999999999996E-3</v>
      </c>
      <c r="AB478" s="7">
        <v>-1.83E-2</v>
      </c>
      <c r="AC478" s="7">
        <v>-2.8000000000000004E-3</v>
      </c>
      <c r="AD478" s="7">
        <v>-9.300000000000001E-3</v>
      </c>
      <c r="AE478" s="7">
        <v>3.3000000000000004E-3</v>
      </c>
      <c r="AF478" s="7">
        <v>-3.0699999999999998E-2</v>
      </c>
      <c r="AG478" s="7">
        <v>-2.3599999999999999E-2</v>
      </c>
      <c r="AH478" s="7">
        <v>-2.5600000000000001E-2</v>
      </c>
      <c r="AJ478" s="2">
        <f t="shared" ref="AJ478:BM478" si="765">AVERAGE(E466:E477)</f>
        <v>1.2449999999999998E-2</v>
      </c>
      <c r="AK478" s="2">
        <f t="shared" si="765"/>
        <v>2.555E-2</v>
      </c>
      <c r="AL478" s="2">
        <f t="shared" si="765"/>
        <v>4.1583333333333351E-3</v>
      </c>
      <c r="AM478" s="2">
        <f t="shared" si="765"/>
        <v>1.3850000000000001E-2</v>
      </c>
      <c r="AN478" s="2">
        <f t="shared" si="765"/>
        <v>2.46E-2</v>
      </c>
      <c r="AO478" s="2">
        <f t="shared" si="765"/>
        <v>1.7608333333333333E-2</v>
      </c>
      <c r="AP478" s="2">
        <f t="shared" si="765"/>
        <v>2.8958333333333332E-2</v>
      </c>
      <c r="AQ478" s="2">
        <f t="shared" si="765"/>
        <v>2.1599999999999998E-2</v>
      </c>
      <c r="AR478" s="2">
        <f t="shared" si="765"/>
        <v>1.3525000000000002E-2</v>
      </c>
      <c r="AS478" s="2">
        <f t="shared" si="765"/>
        <v>3.5458333333333335E-2</v>
      </c>
      <c r="AT478" s="2">
        <f t="shared" si="765"/>
        <v>1.0425000000000002E-2</v>
      </c>
      <c r="AU478" s="2">
        <f t="shared" si="765"/>
        <v>1.0074999999999999E-2</v>
      </c>
      <c r="AV478" s="2">
        <f t="shared" si="765"/>
        <v>2.0608333333333336E-2</v>
      </c>
      <c r="AW478" s="2">
        <f t="shared" si="765"/>
        <v>3.0508333333333335E-2</v>
      </c>
      <c r="AX478" s="2">
        <f t="shared" si="765"/>
        <v>2.2483333333333331E-2</v>
      </c>
      <c r="AY478" s="2">
        <f t="shared" si="765"/>
        <v>3.2016666666666665E-2</v>
      </c>
      <c r="AZ478" s="2">
        <f t="shared" si="765"/>
        <v>2.4366666666666665E-2</v>
      </c>
      <c r="BA478" s="2">
        <f t="shared" si="765"/>
        <v>7.150000000000001E-3</v>
      </c>
      <c r="BB478" s="2">
        <f t="shared" si="765"/>
        <v>6.3833333333333311E-3</v>
      </c>
      <c r="BC478" s="2">
        <f t="shared" si="765"/>
        <v>1.4208333333333331E-2</v>
      </c>
      <c r="BD478" s="2">
        <f t="shared" si="765"/>
        <v>1.183333333333334E-3</v>
      </c>
      <c r="BE478" s="2">
        <f t="shared" si="765"/>
        <v>2.3533333333333333E-2</v>
      </c>
      <c r="BF478" s="2">
        <f t="shared" si="765"/>
        <v>1.0616666666666668E-2</v>
      </c>
      <c r="BG478" s="2">
        <f t="shared" si="765"/>
        <v>9.658333333333333E-3</v>
      </c>
      <c r="BH478" s="2">
        <f t="shared" si="765"/>
        <v>1.2083333333333333E-2</v>
      </c>
      <c r="BI478" s="2">
        <f t="shared" si="765"/>
        <v>1.9066666666666666E-2</v>
      </c>
      <c r="BJ478" s="2">
        <f t="shared" si="765"/>
        <v>2.4383333333333337E-2</v>
      </c>
      <c r="BK478" s="2">
        <f t="shared" si="765"/>
        <v>2.1541666666666667E-2</v>
      </c>
      <c r="BL478" s="2">
        <f t="shared" si="765"/>
        <v>3.875E-3</v>
      </c>
      <c r="BM478" s="2">
        <f t="shared" si="765"/>
        <v>2.0333333333333332E-2</v>
      </c>
      <c r="BO478">
        <f t="shared" si="734"/>
        <v>11</v>
      </c>
      <c r="BP478">
        <f t="shared" si="735"/>
        <v>26</v>
      </c>
      <c r="BQ478">
        <f t="shared" si="736"/>
        <v>3</v>
      </c>
      <c r="BR478">
        <f t="shared" si="737"/>
        <v>13</v>
      </c>
      <c r="BS478">
        <f t="shared" si="738"/>
        <v>25</v>
      </c>
      <c r="BT478">
        <f t="shared" si="739"/>
        <v>15</v>
      </c>
      <c r="BU478">
        <f t="shared" si="740"/>
        <v>27</v>
      </c>
      <c r="BV478">
        <f t="shared" si="741"/>
        <v>20</v>
      </c>
      <c r="BW478">
        <f t="shared" si="742"/>
        <v>12</v>
      </c>
      <c r="BX478">
        <f t="shared" si="743"/>
        <v>30</v>
      </c>
      <c r="BY478">
        <f t="shared" si="744"/>
        <v>8</v>
      </c>
      <c r="BZ478">
        <f t="shared" si="745"/>
        <v>7</v>
      </c>
      <c r="CA478">
        <f t="shared" si="746"/>
        <v>18</v>
      </c>
      <c r="CB478">
        <f t="shared" si="747"/>
        <v>28</v>
      </c>
      <c r="CC478">
        <f t="shared" si="748"/>
        <v>21</v>
      </c>
      <c r="CD478">
        <f t="shared" si="749"/>
        <v>29</v>
      </c>
      <c r="CE478">
        <f t="shared" si="750"/>
        <v>23</v>
      </c>
      <c r="CF478">
        <f t="shared" si="751"/>
        <v>5</v>
      </c>
      <c r="CG478">
        <f t="shared" si="752"/>
        <v>4</v>
      </c>
      <c r="CH478">
        <f t="shared" si="753"/>
        <v>14</v>
      </c>
      <c r="CI478">
        <f t="shared" si="754"/>
        <v>1</v>
      </c>
      <c r="CJ478">
        <f t="shared" si="755"/>
        <v>22</v>
      </c>
      <c r="CK478">
        <f t="shared" si="756"/>
        <v>9</v>
      </c>
      <c r="CL478">
        <f t="shared" si="757"/>
        <v>6</v>
      </c>
      <c r="CM478">
        <f t="shared" si="758"/>
        <v>10</v>
      </c>
      <c r="CN478">
        <f t="shared" si="759"/>
        <v>16</v>
      </c>
      <c r="CO478">
        <f t="shared" si="760"/>
        <v>24</v>
      </c>
      <c r="CP478">
        <f t="shared" si="761"/>
        <v>19</v>
      </c>
      <c r="CQ478">
        <f t="shared" si="762"/>
        <v>2</v>
      </c>
      <c r="CR478">
        <f t="shared" si="763"/>
        <v>17</v>
      </c>
      <c r="CU478" s="2">
        <f t="array" ref="CU478">AVERAGE(IF(BO478:CR478&gt;=$CU$8,E478:AH478,""))-$B478</f>
        <v>-1.5586666666666669E-2</v>
      </c>
      <c r="CV478" s="2">
        <f t="array" ref="CV478">AVERAGE(IF(BO478:CR478&lt;=$CV$8,E478:AH478,""))-$B478</f>
        <v>-6.7200000000000003E-3</v>
      </c>
      <c r="CW478" s="2">
        <f t="shared" si="723"/>
        <v>-8.8666666666666685E-3</v>
      </c>
      <c r="CX478" s="2">
        <f t="shared" si="724"/>
        <v>-7.4999999999999997E-3</v>
      </c>
      <c r="CY478" s="2">
        <f t="shared" si="725"/>
        <v>-8.5250000000000013E-3</v>
      </c>
      <c r="CZ478" s="2"/>
      <c r="DA478" s="1">
        <f t="shared" si="726"/>
        <v>14.425534348598747</v>
      </c>
      <c r="DB478" s="1">
        <f t="shared" si="727"/>
        <v>32.266342107313051</v>
      </c>
      <c r="DC478" s="1">
        <f t="shared" si="728"/>
        <v>130.69266880788936</v>
      </c>
      <c r="DD478" s="1">
        <f t="shared" si="729"/>
        <v>12.685308193239431</v>
      </c>
      <c r="DE478" s="3">
        <f t="shared" si="730"/>
        <v>2.3024961309523819</v>
      </c>
    </row>
    <row r="479" spans="1:109" x14ac:dyDescent="0.25">
      <c r="A479">
        <v>196506</v>
      </c>
      <c r="B479" s="10">
        <v>3.4999999999999996E-3</v>
      </c>
      <c r="C479" s="11">
        <v>-5.5400000000000005E-2</v>
      </c>
      <c r="E479" s="7">
        <v>-4.3299999999999998E-2</v>
      </c>
      <c r="F479" s="7">
        <v>-4.53E-2</v>
      </c>
      <c r="G479" s="7">
        <v>-3.4000000000000002E-2</v>
      </c>
      <c r="H479" s="7">
        <v>-0.10060000000000001</v>
      </c>
      <c r="I479" s="7">
        <v>-6.3899999999999998E-2</v>
      </c>
      <c r="J479" s="7">
        <v>-5.3700000000000005E-2</v>
      </c>
      <c r="K479" s="7">
        <v>-9.1500000000000012E-2</v>
      </c>
      <c r="L479" s="7">
        <v>-5.3099999999999994E-2</v>
      </c>
      <c r="M479" s="7">
        <v>-5.7500000000000002E-2</v>
      </c>
      <c r="N479" s="7">
        <v>-7.9200000000000007E-2</v>
      </c>
      <c r="O479" s="7">
        <v>-7.0900000000000005E-2</v>
      </c>
      <c r="P479" s="7">
        <v>-6.8600000000000008E-2</v>
      </c>
      <c r="Q479" s="7">
        <v>-6.2400000000000004E-2</v>
      </c>
      <c r="R479" s="7">
        <v>-7.9100000000000004E-2</v>
      </c>
      <c r="S479" s="7">
        <v>-7.1400000000000005E-2</v>
      </c>
      <c r="T479" s="7">
        <v>-6.7900000000000002E-2</v>
      </c>
      <c r="U479" s="7">
        <v>-9.9700000000000011E-2</v>
      </c>
      <c r="V479" s="7">
        <v>-5.9900000000000002E-2</v>
      </c>
      <c r="W479" s="7">
        <v>-1.89E-2</v>
      </c>
      <c r="X479" s="7">
        <v>-3.6600000000000001E-2</v>
      </c>
      <c r="Y479" s="7">
        <v>-4.1700000000000001E-2</v>
      </c>
      <c r="Z479" s="7">
        <v>-9.1400000000000009E-2</v>
      </c>
      <c r="AA479" s="7">
        <v>-5.6399999999999999E-2</v>
      </c>
      <c r="AB479" s="7">
        <v>-6.25E-2</v>
      </c>
      <c r="AC479" s="7">
        <v>-6.8400000000000002E-2</v>
      </c>
      <c r="AD479" s="7">
        <v>-9.4299999999999995E-2</v>
      </c>
      <c r="AE479" s="7">
        <v>-6.1100000000000002E-2</v>
      </c>
      <c r="AF479" s="7">
        <v>-6.7100000000000007E-2</v>
      </c>
      <c r="AG479" s="7">
        <v>-4.9000000000000002E-2</v>
      </c>
      <c r="AH479" s="7">
        <v>-0.10980000000000001</v>
      </c>
      <c r="AJ479" s="2">
        <f t="shared" ref="AJ479:BM479" si="766">AVERAGE(E467:E478)</f>
        <v>1.0274999999999999E-2</v>
      </c>
      <c r="AK479" s="2">
        <f t="shared" si="766"/>
        <v>2.4074999999999999E-2</v>
      </c>
      <c r="AL479" s="2">
        <f t="shared" si="766"/>
        <v>2.9333333333333347E-3</v>
      </c>
      <c r="AM479" s="2">
        <f t="shared" si="766"/>
        <v>1.8933333333333333E-2</v>
      </c>
      <c r="AN479" s="2">
        <f t="shared" si="766"/>
        <v>2.3833333333333335E-2</v>
      </c>
      <c r="AO479" s="2">
        <f t="shared" si="766"/>
        <v>1.5350000000000001E-2</v>
      </c>
      <c r="AP479" s="2">
        <f t="shared" si="766"/>
        <v>2.7991666666666661E-2</v>
      </c>
      <c r="AQ479" s="2">
        <f t="shared" si="766"/>
        <v>2.0125000000000001E-2</v>
      </c>
      <c r="AR479" s="2">
        <f t="shared" si="766"/>
        <v>1.2008333333333334E-2</v>
      </c>
      <c r="AS479" s="2">
        <f t="shared" si="766"/>
        <v>2.9683333333333336E-2</v>
      </c>
      <c r="AT479" s="2">
        <f t="shared" si="766"/>
        <v>9.5583333333333336E-3</v>
      </c>
      <c r="AU479" s="2">
        <f t="shared" si="766"/>
        <v>8.4749999999999982E-3</v>
      </c>
      <c r="AV479" s="2">
        <f t="shared" si="766"/>
        <v>1.6141666666666669E-2</v>
      </c>
      <c r="AW479" s="2">
        <f t="shared" si="766"/>
        <v>3.2100000000000004E-2</v>
      </c>
      <c r="AX479" s="2">
        <f t="shared" si="766"/>
        <v>1.7183333333333332E-2</v>
      </c>
      <c r="AY479" s="2">
        <f t="shared" si="766"/>
        <v>2.7258333333333332E-2</v>
      </c>
      <c r="AZ479" s="2">
        <f t="shared" si="766"/>
        <v>2.1783333333333335E-2</v>
      </c>
      <c r="BA479" s="2">
        <f t="shared" si="766"/>
        <v>4.3250000000000016E-3</v>
      </c>
      <c r="BB479" s="2">
        <f t="shared" si="766"/>
        <v>5.3583333333333339E-3</v>
      </c>
      <c r="BC479" s="2">
        <f t="shared" si="766"/>
        <v>1.2733333333333334E-2</v>
      </c>
      <c r="BD479" s="2">
        <f t="shared" si="766"/>
        <v>3.8083333333333337E-3</v>
      </c>
      <c r="BE479" s="2">
        <f t="shared" si="766"/>
        <v>2.3725E-2</v>
      </c>
      <c r="BF479" s="2">
        <f t="shared" si="766"/>
        <v>8.7416666666666667E-3</v>
      </c>
      <c r="BG479" s="2">
        <f t="shared" si="766"/>
        <v>8.9000000000000017E-3</v>
      </c>
      <c r="BH479" s="2">
        <f t="shared" si="766"/>
        <v>6.8916666666666675E-3</v>
      </c>
      <c r="BI479" s="2">
        <f t="shared" si="766"/>
        <v>1.8374999999999999E-2</v>
      </c>
      <c r="BJ479" s="2">
        <f t="shared" si="766"/>
        <v>2.116666666666667E-2</v>
      </c>
      <c r="BK479" s="2">
        <f t="shared" si="766"/>
        <v>1.921666666666667E-2</v>
      </c>
      <c r="BL479" s="2">
        <f t="shared" si="766"/>
        <v>1.9083333333333333E-3</v>
      </c>
      <c r="BM479" s="2">
        <f t="shared" si="766"/>
        <v>1.7866666666666666E-2</v>
      </c>
      <c r="BO479">
        <f t="shared" si="734"/>
        <v>11</v>
      </c>
      <c r="BP479">
        <f t="shared" si="735"/>
        <v>26</v>
      </c>
      <c r="BQ479">
        <f t="shared" si="736"/>
        <v>2</v>
      </c>
      <c r="BR479">
        <f t="shared" si="737"/>
        <v>19</v>
      </c>
      <c r="BS479">
        <f t="shared" si="738"/>
        <v>25</v>
      </c>
      <c r="BT479">
        <f t="shared" si="739"/>
        <v>14</v>
      </c>
      <c r="BU479">
        <f t="shared" si="740"/>
        <v>28</v>
      </c>
      <c r="BV479">
        <f t="shared" si="741"/>
        <v>21</v>
      </c>
      <c r="BW479">
        <f t="shared" si="742"/>
        <v>12</v>
      </c>
      <c r="BX479">
        <f t="shared" si="743"/>
        <v>29</v>
      </c>
      <c r="BY479">
        <f t="shared" si="744"/>
        <v>10</v>
      </c>
      <c r="BZ479">
        <f t="shared" si="745"/>
        <v>7</v>
      </c>
      <c r="CA479">
        <f t="shared" si="746"/>
        <v>15</v>
      </c>
      <c r="CB479">
        <f t="shared" si="747"/>
        <v>30</v>
      </c>
      <c r="CC479">
        <f t="shared" si="748"/>
        <v>16</v>
      </c>
      <c r="CD479">
        <f t="shared" si="749"/>
        <v>27</v>
      </c>
      <c r="CE479">
        <f t="shared" si="750"/>
        <v>23</v>
      </c>
      <c r="CF479">
        <f t="shared" si="751"/>
        <v>4</v>
      </c>
      <c r="CG479">
        <f t="shared" si="752"/>
        <v>5</v>
      </c>
      <c r="CH479">
        <f t="shared" si="753"/>
        <v>13</v>
      </c>
      <c r="CI479">
        <f t="shared" si="754"/>
        <v>3</v>
      </c>
      <c r="CJ479">
        <f t="shared" si="755"/>
        <v>24</v>
      </c>
      <c r="CK479">
        <f t="shared" si="756"/>
        <v>8</v>
      </c>
      <c r="CL479">
        <f t="shared" si="757"/>
        <v>9</v>
      </c>
      <c r="CM479">
        <f t="shared" si="758"/>
        <v>6</v>
      </c>
      <c r="CN479">
        <f t="shared" si="759"/>
        <v>18</v>
      </c>
      <c r="CO479">
        <f t="shared" si="760"/>
        <v>22</v>
      </c>
      <c r="CP479">
        <f t="shared" si="761"/>
        <v>20</v>
      </c>
      <c r="CQ479">
        <f t="shared" si="762"/>
        <v>1</v>
      </c>
      <c r="CR479">
        <f t="shared" si="763"/>
        <v>17</v>
      </c>
      <c r="CU479" s="2">
        <f t="array" ref="CU479">AVERAGE(IF(BO479:CR479&gt;=$CU$8,E479:AH479,""))-$B479</f>
        <v>-8.1860000000000016E-2</v>
      </c>
      <c r="CV479" s="2">
        <f t="array" ref="CV479">AVERAGE(IF(BO479:CR479&lt;=$CV$8,E479:AH479,""))-$B479</f>
        <v>-5.5753333333333335E-2</v>
      </c>
      <c r="CW479" s="2">
        <f t="shared" si="723"/>
        <v>-2.6106666666666681E-2</v>
      </c>
      <c r="CX479" s="2">
        <f t="shared" si="724"/>
        <v>-5.5400000000000005E-2</v>
      </c>
      <c r="CY479" s="2">
        <f t="shared" si="725"/>
        <v>-3.3430000000000015E-2</v>
      </c>
      <c r="CZ479" s="2"/>
      <c r="DA479" s="1">
        <f t="shared" si="726"/>
        <v>14.099421102091423</v>
      </c>
      <c r="DB479" s="1">
        <f t="shared" si="727"/>
        <v>30.591718951943506</v>
      </c>
      <c r="DC479" s="1">
        <f t="shared" si="728"/>
        <v>120.45159128010314</v>
      </c>
      <c r="DD479" s="1">
        <f t="shared" si="729"/>
        <v>12.022458555782025</v>
      </c>
      <c r="DE479" s="3">
        <f t="shared" si="730"/>
        <v>2.2763894642857152</v>
      </c>
    </row>
    <row r="480" spans="1:109" x14ac:dyDescent="0.25">
      <c r="A480">
        <v>196507</v>
      </c>
      <c r="B480" s="10">
        <v>3.0999999999999999E-3</v>
      </c>
      <c r="C480" s="11">
        <v>1.3700000000000002E-2</v>
      </c>
      <c r="E480" s="7">
        <v>1.18E-2</v>
      </c>
      <c r="F480" s="7">
        <v>-3.5999999999999999E-3</v>
      </c>
      <c r="G480" s="7">
        <v>1.7399999999999999E-2</v>
      </c>
      <c r="H480" s="7">
        <v>5.7999999999999996E-2</v>
      </c>
      <c r="I480" s="7">
        <v>3.5799999999999998E-2</v>
      </c>
      <c r="J480" s="7">
        <v>4.4600000000000001E-2</v>
      </c>
      <c r="K480" s="7">
        <v>2.2000000000000002E-2</v>
      </c>
      <c r="L480" s="7">
        <v>3.95E-2</v>
      </c>
      <c r="M480" s="7">
        <v>5.0000000000000001E-4</v>
      </c>
      <c r="N480" s="7">
        <v>2.9700000000000004E-2</v>
      </c>
      <c r="O480" s="7">
        <v>5.6999999999999993E-3</v>
      </c>
      <c r="P480" s="7">
        <v>3.1200000000000002E-2</v>
      </c>
      <c r="Q480" s="7">
        <v>1.5700000000000002E-2</v>
      </c>
      <c r="R480" s="7">
        <v>4.6800000000000001E-2</v>
      </c>
      <c r="S480" s="7">
        <v>1.5700000000000002E-2</v>
      </c>
      <c r="T480" s="7">
        <v>8.8400000000000006E-2</v>
      </c>
      <c r="U480" s="7">
        <v>7.7300000000000008E-2</v>
      </c>
      <c r="V480" s="7">
        <v>1.9199999999999998E-2</v>
      </c>
      <c r="W480" s="7">
        <v>1.8000000000000002E-2</v>
      </c>
      <c r="X480" s="7">
        <v>1.06E-2</v>
      </c>
      <c r="Y480" s="7">
        <v>-3.7000000000000002E-3</v>
      </c>
      <c r="Z480" s="7">
        <v>4.1500000000000002E-2</v>
      </c>
      <c r="AA480" s="7">
        <v>3.4599999999999999E-2</v>
      </c>
      <c r="AB480" s="7">
        <v>-2.2000000000000001E-3</v>
      </c>
      <c r="AC480" s="7">
        <v>4.4900000000000002E-2</v>
      </c>
      <c r="AD480" s="7">
        <v>5.5400000000000005E-2</v>
      </c>
      <c r="AE480" s="7">
        <v>-1.84E-2</v>
      </c>
      <c r="AF480" s="7">
        <v>1.3000000000000001E-2</v>
      </c>
      <c r="AG480" s="7">
        <v>1.15E-2</v>
      </c>
      <c r="AH480" s="7">
        <v>6.6799999999999998E-2</v>
      </c>
      <c r="AJ480" s="2">
        <f t="shared" ref="AJ480:BM480" si="767">AVERAGE(E468:E479)</f>
        <v>4.7250000000000009E-3</v>
      </c>
      <c r="AK480" s="2">
        <f t="shared" si="767"/>
        <v>1.9891666666666669E-2</v>
      </c>
      <c r="AL480" s="2">
        <f t="shared" si="767"/>
        <v>1.3833333333333336E-3</v>
      </c>
      <c r="AM480" s="2">
        <f t="shared" si="767"/>
        <v>1.1558333333333332E-2</v>
      </c>
      <c r="AN480" s="2">
        <f t="shared" si="767"/>
        <v>1.5325E-2</v>
      </c>
      <c r="AO480" s="2">
        <f t="shared" si="767"/>
        <v>1.0725E-2</v>
      </c>
      <c r="AP480" s="2">
        <f t="shared" si="767"/>
        <v>1.6924999999999999E-2</v>
      </c>
      <c r="AQ480" s="2">
        <f t="shared" si="767"/>
        <v>1.5216666666666665E-2</v>
      </c>
      <c r="AR480" s="2">
        <f t="shared" si="767"/>
        <v>7.6916666666666687E-3</v>
      </c>
      <c r="AS480" s="2">
        <f t="shared" si="767"/>
        <v>2.3400000000000001E-2</v>
      </c>
      <c r="AT480" s="2">
        <f t="shared" si="767"/>
        <v>3.4166666666666664E-3</v>
      </c>
      <c r="AU480" s="2">
        <f t="shared" si="767"/>
        <v>2.0166666666666653E-3</v>
      </c>
      <c r="AV480" s="2">
        <f t="shared" si="767"/>
        <v>7.575000000000001E-3</v>
      </c>
      <c r="AW480" s="2">
        <f t="shared" si="767"/>
        <v>2.5591666666666669E-2</v>
      </c>
      <c r="AX480" s="2">
        <f t="shared" si="767"/>
        <v>9.7916666666666655E-3</v>
      </c>
      <c r="AY480" s="2">
        <f t="shared" si="767"/>
        <v>1.9424999999999998E-2</v>
      </c>
      <c r="AZ480" s="2">
        <f t="shared" si="767"/>
        <v>1.4358333333333334E-2</v>
      </c>
      <c r="BA480" s="2">
        <f t="shared" si="767"/>
        <v>1.3250000000000015E-3</v>
      </c>
      <c r="BB480" s="2">
        <f t="shared" si="767"/>
        <v>3.1833333333333327E-3</v>
      </c>
      <c r="BC480" s="2">
        <f t="shared" si="767"/>
        <v>7.8500000000000011E-3</v>
      </c>
      <c r="BD480" s="2">
        <f t="shared" si="767"/>
        <v>-3.5749999999999996E-3</v>
      </c>
      <c r="BE480" s="2">
        <f t="shared" si="767"/>
        <v>1.1158333333333333E-2</v>
      </c>
      <c r="BF480" s="2">
        <f t="shared" si="767"/>
        <v>3.6833333333333332E-3</v>
      </c>
      <c r="BG480" s="2">
        <f t="shared" si="767"/>
        <v>2.8750000000000013E-3</v>
      </c>
      <c r="BH480" s="2">
        <f t="shared" si="767"/>
        <v>-1.9333333333333331E-3</v>
      </c>
      <c r="BI480" s="2">
        <f t="shared" si="767"/>
        <v>7.6249999999999998E-3</v>
      </c>
      <c r="BJ480" s="2">
        <f t="shared" si="767"/>
        <v>1.2824999999999998E-2</v>
      </c>
      <c r="BK480" s="2">
        <f t="shared" si="767"/>
        <v>1.156666666666667E-2</v>
      </c>
      <c r="BL480" s="2">
        <f t="shared" si="767"/>
        <v>-1.1833333333333338E-3</v>
      </c>
      <c r="BM480" s="2">
        <f t="shared" si="767"/>
        <v>9.3499999999999972E-3</v>
      </c>
      <c r="BO480">
        <f t="shared" si="734"/>
        <v>11</v>
      </c>
      <c r="BP480">
        <f t="shared" si="735"/>
        <v>28</v>
      </c>
      <c r="BQ480">
        <f t="shared" si="736"/>
        <v>5</v>
      </c>
      <c r="BR480">
        <f t="shared" si="737"/>
        <v>20</v>
      </c>
      <c r="BS480">
        <f t="shared" si="738"/>
        <v>25</v>
      </c>
      <c r="BT480">
        <f t="shared" si="739"/>
        <v>18</v>
      </c>
      <c r="BU480">
        <f t="shared" si="740"/>
        <v>26</v>
      </c>
      <c r="BV480">
        <f t="shared" si="741"/>
        <v>24</v>
      </c>
      <c r="BW480">
        <f t="shared" si="742"/>
        <v>14</v>
      </c>
      <c r="BX480">
        <f t="shared" si="743"/>
        <v>29</v>
      </c>
      <c r="BY480">
        <f t="shared" si="744"/>
        <v>9</v>
      </c>
      <c r="BZ480">
        <f t="shared" si="745"/>
        <v>6</v>
      </c>
      <c r="CA480">
        <f t="shared" si="746"/>
        <v>12</v>
      </c>
      <c r="CB480">
        <f t="shared" si="747"/>
        <v>30</v>
      </c>
      <c r="CC480">
        <f t="shared" si="748"/>
        <v>17</v>
      </c>
      <c r="CD480">
        <f t="shared" si="749"/>
        <v>27</v>
      </c>
      <c r="CE480">
        <f t="shared" si="750"/>
        <v>23</v>
      </c>
      <c r="CF480">
        <f t="shared" si="751"/>
        <v>4</v>
      </c>
      <c r="CG480">
        <f t="shared" si="752"/>
        <v>8</v>
      </c>
      <c r="CH480">
        <f t="shared" si="753"/>
        <v>15</v>
      </c>
      <c r="CI480">
        <f t="shared" si="754"/>
        <v>1</v>
      </c>
      <c r="CJ480">
        <f t="shared" si="755"/>
        <v>19</v>
      </c>
      <c r="CK480">
        <f t="shared" si="756"/>
        <v>10</v>
      </c>
      <c r="CL480">
        <f t="shared" si="757"/>
        <v>7</v>
      </c>
      <c r="CM480">
        <f t="shared" si="758"/>
        <v>2</v>
      </c>
      <c r="CN480">
        <f t="shared" si="759"/>
        <v>13</v>
      </c>
      <c r="CO480">
        <f t="shared" si="760"/>
        <v>22</v>
      </c>
      <c r="CP480">
        <f t="shared" si="761"/>
        <v>21</v>
      </c>
      <c r="CQ480">
        <f t="shared" si="762"/>
        <v>3</v>
      </c>
      <c r="CR480">
        <f t="shared" si="763"/>
        <v>16</v>
      </c>
      <c r="CU480" s="2">
        <f t="array" ref="CU480">AVERAGE(IF(BO480:CR480&gt;=$CU$8,E480:AH480,""))-$B480</f>
        <v>3.4040000000000001E-2</v>
      </c>
      <c r="CV480" s="2">
        <f t="array" ref="CV480">AVERAGE(IF(BO480:CR480&lt;=$CV$8,E480:AH480,""))-$B480</f>
        <v>1.494E-2</v>
      </c>
      <c r="CW480" s="2">
        <f t="shared" si="723"/>
        <v>1.9099999999999999E-2</v>
      </c>
      <c r="CX480" s="2">
        <f t="shared" si="724"/>
        <v>1.3700000000000002E-2</v>
      </c>
      <c r="CY480" s="2">
        <f t="shared" si="725"/>
        <v>1.7749999999999998E-2</v>
      </c>
      <c r="CZ480" s="2"/>
      <c r="DA480" s="1">
        <f t="shared" si="726"/>
        <v>14.412428250557852</v>
      </c>
      <c r="DB480" s="1">
        <f t="shared" si="727"/>
        <v>31.105659830336162</v>
      </c>
      <c r="DC480" s="1">
        <f t="shared" si="728"/>
        <v>124.92516338024619</v>
      </c>
      <c r="DD480" s="1">
        <f t="shared" si="729"/>
        <v>12.239343708128333</v>
      </c>
      <c r="DE480" s="3">
        <f t="shared" si="730"/>
        <v>2.2954894642857151</v>
      </c>
    </row>
    <row r="481" spans="1:109" x14ac:dyDescent="0.25">
      <c r="A481">
        <v>196508</v>
      </c>
      <c r="B481" s="10">
        <v>3.3000000000000004E-3</v>
      </c>
      <c r="C481" s="11">
        <v>2.76E-2</v>
      </c>
      <c r="E481" s="7">
        <v>1.78E-2</v>
      </c>
      <c r="F481" s="7">
        <v>3.7700000000000004E-2</v>
      </c>
      <c r="G481" s="7">
        <v>9.4600000000000017E-2</v>
      </c>
      <c r="H481" s="7">
        <v>6.8600000000000008E-2</v>
      </c>
      <c r="I481" s="7">
        <v>7.1199999999999999E-2</v>
      </c>
      <c r="J481" s="7">
        <v>6.5199999999999994E-2</v>
      </c>
      <c r="K481" s="7">
        <v>6.1200000000000004E-2</v>
      </c>
      <c r="L481" s="7">
        <v>6.2899999999999998E-2</v>
      </c>
      <c r="M481" s="7">
        <v>1.54E-2</v>
      </c>
      <c r="N481" s="7">
        <v>6.0599999999999994E-2</v>
      </c>
      <c r="O481" s="7">
        <v>2.6099999999999998E-2</v>
      </c>
      <c r="P481" s="7">
        <v>2.75E-2</v>
      </c>
      <c r="Q481" s="7">
        <v>4.2699999999999995E-2</v>
      </c>
      <c r="R481" s="7">
        <v>6.54E-2</v>
      </c>
      <c r="S481" s="7">
        <v>2.7400000000000004E-2</v>
      </c>
      <c r="T481" s="7">
        <v>2.53E-2</v>
      </c>
      <c r="U481" s="7">
        <v>3.3500000000000002E-2</v>
      </c>
      <c r="V481" s="7">
        <v>3.27E-2</v>
      </c>
      <c r="W481" s="7">
        <v>1.5100000000000001E-2</v>
      </c>
      <c r="X481" s="7">
        <v>9.1999999999999998E-3</v>
      </c>
      <c r="Y481" s="7">
        <v>1.3300000000000001E-2</v>
      </c>
      <c r="Z481" s="7">
        <v>3.49E-2</v>
      </c>
      <c r="AA481" s="7">
        <v>6.0499999999999998E-2</v>
      </c>
      <c r="AB481" s="7">
        <v>2.69E-2</v>
      </c>
      <c r="AC481" s="7">
        <v>6.6000000000000003E-2</v>
      </c>
      <c r="AD481" s="7">
        <v>5.0999999999999997E-2</v>
      </c>
      <c r="AE481" s="7">
        <v>2.12E-2</v>
      </c>
      <c r="AF481" s="7">
        <v>5.2000000000000005E-2</v>
      </c>
      <c r="AG481" s="7">
        <v>4.5400000000000003E-2</v>
      </c>
      <c r="AH481" s="7">
        <v>5.1400000000000001E-2</v>
      </c>
      <c r="AJ481" s="2">
        <f t="shared" ref="AJ481:BM481" si="768">AVERAGE(E469:E480)</f>
        <v>4.6749999999999995E-3</v>
      </c>
      <c r="AK481" s="2">
        <f t="shared" si="768"/>
        <v>1.2991666666666665E-2</v>
      </c>
      <c r="AL481" s="2">
        <f t="shared" si="768"/>
        <v>2.4916666666666676E-3</v>
      </c>
      <c r="AM481" s="2">
        <f t="shared" si="768"/>
        <v>1.6108333333333332E-2</v>
      </c>
      <c r="AN481" s="2">
        <f t="shared" si="768"/>
        <v>1.8508333333333335E-2</v>
      </c>
      <c r="AO481" s="2">
        <f t="shared" si="768"/>
        <v>1.3841666666666664E-2</v>
      </c>
      <c r="AP481" s="2">
        <f t="shared" si="768"/>
        <v>1.5849999999999996E-2</v>
      </c>
      <c r="AQ481" s="2">
        <f t="shared" si="768"/>
        <v>1.4541666666666668E-2</v>
      </c>
      <c r="AR481" s="2">
        <f t="shared" si="768"/>
        <v>5.9249999999999997E-3</v>
      </c>
      <c r="AS481" s="2">
        <f t="shared" si="768"/>
        <v>2.1025000000000002E-2</v>
      </c>
      <c r="AT481" s="2">
        <f t="shared" si="768"/>
        <v>2.7166666666666658E-3</v>
      </c>
      <c r="AU481" s="2">
        <f t="shared" si="768"/>
        <v>4.0999999999999995E-3</v>
      </c>
      <c r="AV481" s="2">
        <f t="shared" si="768"/>
        <v>7.3333333333333341E-3</v>
      </c>
      <c r="AW481" s="2">
        <f t="shared" si="768"/>
        <v>2.3141666666666668E-2</v>
      </c>
      <c r="AX481" s="2">
        <f t="shared" si="768"/>
        <v>6.2083333333333339E-3</v>
      </c>
      <c r="AY481" s="2">
        <f t="shared" si="768"/>
        <v>2.1866666666666663E-2</v>
      </c>
      <c r="AZ481" s="2">
        <f t="shared" si="768"/>
        <v>1.8633333333333339E-2</v>
      </c>
      <c r="BA481" s="2">
        <f t="shared" si="768"/>
        <v>1.7500000000000013E-3</v>
      </c>
      <c r="BB481" s="2">
        <f t="shared" si="768"/>
        <v>1.8750000000000006E-3</v>
      </c>
      <c r="BC481" s="2">
        <f t="shared" si="768"/>
        <v>4.6416666666666663E-3</v>
      </c>
      <c r="BD481" s="2">
        <f t="shared" si="768"/>
        <v>-2.208333333333333E-3</v>
      </c>
      <c r="BE481" s="2">
        <f t="shared" si="768"/>
        <v>1.2033333333333333E-2</v>
      </c>
      <c r="BF481" s="2">
        <f t="shared" si="768"/>
        <v>8.1666666666666641E-3</v>
      </c>
      <c r="BG481" s="2">
        <f t="shared" si="768"/>
        <v>2.1750000000000003E-3</v>
      </c>
      <c r="BH481" s="2">
        <f t="shared" si="768"/>
        <v>1.8666666666666664E-3</v>
      </c>
      <c r="BI481" s="2">
        <f t="shared" si="768"/>
        <v>1.0258333333333335E-2</v>
      </c>
      <c r="BJ481" s="2">
        <f t="shared" si="768"/>
        <v>1.0308333333333334E-2</v>
      </c>
      <c r="BK481" s="2">
        <f t="shared" si="768"/>
        <v>1.1866666666666669E-2</v>
      </c>
      <c r="BL481" s="2">
        <f t="shared" si="768"/>
        <v>-1.8083333333333339E-3</v>
      </c>
      <c r="BM481" s="2">
        <f t="shared" si="768"/>
        <v>1.2516666666666664E-2</v>
      </c>
      <c r="BO481">
        <f t="shared" si="734"/>
        <v>11</v>
      </c>
      <c r="BP481">
        <f t="shared" si="735"/>
        <v>21</v>
      </c>
      <c r="BQ481">
        <f t="shared" si="736"/>
        <v>7</v>
      </c>
      <c r="BR481">
        <f t="shared" si="737"/>
        <v>25</v>
      </c>
      <c r="BS481">
        <f t="shared" si="738"/>
        <v>26</v>
      </c>
      <c r="BT481">
        <f t="shared" si="739"/>
        <v>22</v>
      </c>
      <c r="BU481">
        <f t="shared" si="740"/>
        <v>24</v>
      </c>
      <c r="BV481">
        <f t="shared" si="741"/>
        <v>23</v>
      </c>
      <c r="BW481">
        <f t="shared" si="742"/>
        <v>12</v>
      </c>
      <c r="BX481">
        <f t="shared" si="743"/>
        <v>28</v>
      </c>
      <c r="BY481">
        <f t="shared" si="744"/>
        <v>8</v>
      </c>
      <c r="BZ481">
        <f t="shared" si="745"/>
        <v>9</v>
      </c>
      <c r="CA481">
        <f t="shared" si="746"/>
        <v>14</v>
      </c>
      <c r="CB481">
        <f t="shared" si="747"/>
        <v>30</v>
      </c>
      <c r="CC481">
        <f t="shared" si="748"/>
        <v>13</v>
      </c>
      <c r="CD481">
        <f t="shared" si="749"/>
        <v>29</v>
      </c>
      <c r="CE481">
        <f t="shared" si="750"/>
        <v>27</v>
      </c>
      <c r="CF481">
        <f t="shared" si="751"/>
        <v>3</v>
      </c>
      <c r="CG481">
        <f t="shared" si="752"/>
        <v>5</v>
      </c>
      <c r="CH481">
        <f t="shared" si="753"/>
        <v>10</v>
      </c>
      <c r="CI481">
        <f t="shared" si="754"/>
        <v>1</v>
      </c>
      <c r="CJ481">
        <f t="shared" si="755"/>
        <v>19</v>
      </c>
      <c r="CK481">
        <f t="shared" si="756"/>
        <v>15</v>
      </c>
      <c r="CL481">
        <f t="shared" si="757"/>
        <v>6</v>
      </c>
      <c r="CM481">
        <f t="shared" si="758"/>
        <v>4</v>
      </c>
      <c r="CN481">
        <f t="shared" si="759"/>
        <v>16</v>
      </c>
      <c r="CO481">
        <f t="shared" si="760"/>
        <v>17</v>
      </c>
      <c r="CP481">
        <f t="shared" si="761"/>
        <v>18</v>
      </c>
      <c r="CQ481">
        <f t="shared" si="762"/>
        <v>2</v>
      </c>
      <c r="CR481">
        <f t="shared" si="763"/>
        <v>20</v>
      </c>
      <c r="CU481" s="2">
        <f t="array" ref="CU481">AVERAGE(IF(BO481:CR481&gt;=$CU$8,E481:AH481,""))-$B481</f>
        <v>4.7506666666666676E-2</v>
      </c>
      <c r="CV481" s="2">
        <f t="array" ref="CV481">AVERAGE(IF(BO481:CR481&lt;=$CV$8,E481:AH481,""))-$B481</f>
        <v>3.1406666666666666E-2</v>
      </c>
      <c r="CW481" s="2">
        <f t="shared" si="723"/>
        <v>1.610000000000001E-2</v>
      </c>
      <c r="CX481" s="2">
        <f t="shared" si="724"/>
        <v>2.76E-2</v>
      </c>
      <c r="CY481" s="2">
        <f t="shared" si="725"/>
        <v>1.8975000000000006E-2</v>
      </c>
      <c r="CZ481" s="2"/>
      <c r="DA481" s="1">
        <f t="shared" si="726"/>
        <v>14.692029358618676</v>
      </c>
      <c r="DB481" s="1">
        <f t="shared" si="727"/>
        <v>32.066824719093553</v>
      </c>
      <c r="DC481" s="1">
        <f t="shared" si="728"/>
        <v>131.27219451438523</v>
      </c>
      <c r="DD481" s="1">
        <f t="shared" si="729"/>
        <v>12.664130530425107</v>
      </c>
      <c r="DE481" s="3">
        <f t="shared" si="730"/>
        <v>2.3115894642857153</v>
      </c>
    </row>
    <row r="482" spans="1:109" x14ac:dyDescent="0.25">
      <c r="A482">
        <v>196509</v>
      </c>
      <c r="B482" s="10">
        <v>3.0999999999999999E-3</v>
      </c>
      <c r="C482" s="11">
        <v>2.8900000000000002E-2</v>
      </c>
      <c r="E482" s="7">
        <v>2.3999999999999998E-3</v>
      </c>
      <c r="F482" s="7">
        <v>-3.2000000000000002E-3</v>
      </c>
      <c r="G482" s="7">
        <v>-2.6499999999999999E-2</v>
      </c>
      <c r="H482" s="7">
        <v>0.1169</v>
      </c>
      <c r="I482" s="7">
        <v>2.4700000000000003E-2</v>
      </c>
      <c r="J482" s="7">
        <v>5.8900000000000001E-2</v>
      </c>
      <c r="K482" s="7">
        <v>1.9E-2</v>
      </c>
      <c r="L482" s="7">
        <v>2.2400000000000003E-2</v>
      </c>
      <c r="M482" s="7">
        <v>3.9700000000000006E-2</v>
      </c>
      <c r="N482" s="7">
        <v>5.0199999999999995E-2</v>
      </c>
      <c r="O482" s="7">
        <v>2.4E-2</v>
      </c>
      <c r="P482" s="7">
        <v>2.0800000000000003E-2</v>
      </c>
      <c r="Q482" s="7">
        <v>6.2600000000000003E-2</v>
      </c>
      <c r="R482" s="7">
        <v>5.1900000000000002E-2</v>
      </c>
      <c r="S482" s="7">
        <v>4.8899999999999999E-2</v>
      </c>
      <c r="T482" s="7">
        <v>0.10460000000000001</v>
      </c>
      <c r="U482" s="7">
        <v>6.1000000000000004E-3</v>
      </c>
      <c r="V482" s="7">
        <v>3.2000000000000002E-3</v>
      </c>
      <c r="W482" s="7">
        <v>4.4500000000000005E-2</v>
      </c>
      <c r="X482" s="7">
        <v>1.3600000000000001E-2</v>
      </c>
      <c r="Y482" s="7">
        <v>1.1000000000000001E-2</v>
      </c>
      <c r="Z482" s="7">
        <v>4.2900000000000001E-2</v>
      </c>
      <c r="AA482" s="7">
        <v>5.4300000000000001E-2</v>
      </c>
      <c r="AB482" s="7">
        <v>3.4500000000000003E-2</v>
      </c>
      <c r="AC482" s="7">
        <v>3.1099999999999999E-2</v>
      </c>
      <c r="AD482" s="7">
        <v>7.3300000000000004E-2</v>
      </c>
      <c r="AE482" s="7">
        <v>-1.17E-2</v>
      </c>
      <c r="AF482" s="7">
        <v>4.3499999999999997E-2</v>
      </c>
      <c r="AG482" s="7">
        <v>-1.1000000000000001E-3</v>
      </c>
      <c r="AH482" s="7">
        <v>4.6900000000000004E-2</v>
      </c>
      <c r="AJ482" s="2">
        <f t="shared" ref="AJ482:BM482" si="769">AVERAGE(E470:E481)</f>
        <v>7.2416666666666671E-3</v>
      </c>
      <c r="AK482" s="2">
        <f t="shared" si="769"/>
        <v>1.7683333333333332E-2</v>
      </c>
      <c r="AL482" s="2">
        <f t="shared" si="769"/>
        <v>4.8750000000000026E-3</v>
      </c>
      <c r="AM482" s="2">
        <f t="shared" si="769"/>
        <v>2.4674999999999999E-2</v>
      </c>
      <c r="AN482" s="2">
        <f t="shared" si="769"/>
        <v>2.5599999999999998E-2</v>
      </c>
      <c r="AO482" s="2">
        <f t="shared" si="769"/>
        <v>2.0500000000000001E-2</v>
      </c>
      <c r="AP482" s="2">
        <f t="shared" si="769"/>
        <v>2.1724999999999998E-2</v>
      </c>
      <c r="AQ482" s="2">
        <f t="shared" si="769"/>
        <v>2.3300000000000001E-2</v>
      </c>
      <c r="AR482" s="2">
        <f t="shared" si="769"/>
        <v>9.0916666666666698E-3</v>
      </c>
      <c r="AS482" s="2">
        <f t="shared" si="769"/>
        <v>2.7608333333333332E-2</v>
      </c>
      <c r="AT482" s="2">
        <f t="shared" si="769"/>
        <v>6.2499999999999995E-3</v>
      </c>
      <c r="AU482" s="2">
        <f t="shared" si="769"/>
        <v>6.4583333333333333E-3</v>
      </c>
      <c r="AV482" s="2">
        <f t="shared" si="769"/>
        <v>1.1608333333333333E-2</v>
      </c>
      <c r="AW482" s="2">
        <f t="shared" si="769"/>
        <v>2.6316666666666669E-2</v>
      </c>
      <c r="AX482" s="2">
        <f t="shared" si="769"/>
        <v>6.9000000000000008E-3</v>
      </c>
      <c r="AY482" s="2">
        <f t="shared" si="769"/>
        <v>2.1108333333333337E-2</v>
      </c>
      <c r="AZ482" s="2">
        <f t="shared" si="769"/>
        <v>2.1158333333333335E-2</v>
      </c>
      <c r="BA482" s="2">
        <f t="shared" si="769"/>
        <v>4.8916666666666657E-3</v>
      </c>
      <c r="BB482" s="2">
        <f t="shared" si="769"/>
        <v>4.7000000000000002E-3</v>
      </c>
      <c r="BC482" s="2">
        <f t="shared" si="769"/>
        <v>5.4333333333333317E-3</v>
      </c>
      <c r="BD482" s="2">
        <f t="shared" si="769"/>
        <v>2.0000000000000023E-4</v>
      </c>
      <c r="BE482" s="2">
        <f t="shared" si="769"/>
        <v>1.1933333333333332E-2</v>
      </c>
      <c r="BF482" s="2">
        <f t="shared" si="769"/>
        <v>1.5624999999999998E-2</v>
      </c>
      <c r="BG482" s="2">
        <f t="shared" si="769"/>
        <v>6.1500000000000018E-3</v>
      </c>
      <c r="BH482" s="2">
        <f t="shared" si="769"/>
        <v>1.2200000000000003E-2</v>
      </c>
      <c r="BI482" s="2">
        <f t="shared" si="769"/>
        <v>1.8374999999999999E-2</v>
      </c>
      <c r="BJ482" s="2">
        <f t="shared" si="769"/>
        <v>1.1575E-2</v>
      </c>
      <c r="BK482" s="2">
        <f t="shared" si="769"/>
        <v>1.9175000000000001E-2</v>
      </c>
      <c r="BL482" s="2">
        <f t="shared" si="769"/>
        <v>3.7583333333333336E-3</v>
      </c>
      <c r="BM482" s="2">
        <f t="shared" si="769"/>
        <v>1.6049999999999998E-2</v>
      </c>
      <c r="BO482">
        <f t="shared" si="734"/>
        <v>11</v>
      </c>
      <c r="BP482">
        <f t="shared" si="735"/>
        <v>19</v>
      </c>
      <c r="BQ482">
        <f t="shared" si="736"/>
        <v>4</v>
      </c>
      <c r="BR482">
        <f t="shared" si="737"/>
        <v>27</v>
      </c>
      <c r="BS482">
        <f t="shared" si="738"/>
        <v>28</v>
      </c>
      <c r="BT482">
        <f t="shared" si="739"/>
        <v>22</v>
      </c>
      <c r="BU482">
        <f t="shared" si="740"/>
        <v>25</v>
      </c>
      <c r="BV482">
        <f t="shared" si="741"/>
        <v>26</v>
      </c>
      <c r="BW482">
        <f t="shared" si="742"/>
        <v>12</v>
      </c>
      <c r="BX482">
        <f t="shared" si="743"/>
        <v>30</v>
      </c>
      <c r="BY482">
        <f t="shared" si="744"/>
        <v>8</v>
      </c>
      <c r="BZ482">
        <f t="shared" si="745"/>
        <v>9</v>
      </c>
      <c r="CA482">
        <f t="shared" si="746"/>
        <v>14</v>
      </c>
      <c r="CB482">
        <f t="shared" si="747"/>
        <v>29</v>
      </c>
      <c r="CC482">
        <f t="shared" si="748"/>
        <v>10</v>
      </c>
      <c r="CD482">
        <f t="shared" si="749"/>
        <v>23</v>
      </c>
      <c r="CE482">
        <f t="shared" si="750"/>
        <v>24</v>
      </c>
      <c r="CF482">
        <f t="shared" si="751"/>
        <v>5</v>
      </c>
      <c r="CG482">
        <f t="shared" si="752"/>
        <v>3</v>
      </c>
      <c r="CH482">
        <f t="shared" si="753"/>
        <v>6</v>
      </c>
      <c r="CI482">
        <f t="shared" si="754"/>
        <v>1</v>
      </c>
      <c r="CJ482">
        <f t="shared" si="755"/>
        <v>15</v>
      </c>
      <c r="CK482">
        <f t="shared" si="756"/>
        <v>17</v>
      </c>
      <c r="CL482">
        <f t="shared" si="757"/>
        <v>7</v>
      </c>
      <c r="CM482">
        <f t="shared" si="758"/>
        <v>16</v>
      </c>
      <c r="CN482">
        <f t="shared" si="759"/>
        <v>20</v>
      </c>
      <c r="CO482">
        <f t="shared" si="760"/>
        <v>13</v>
      </c>
      <c r="CP482">
        <f t="shared" si="761"/>
        <v>21</v>
      </c>
      <c r="CQ482">
        <f t="shared" si="762"/>
        <v>2</v>
      </c>
      <c r="CR482">
        <f t="shared" si="763"/>
        <v>18</v>
      </c>
      <c r="CU482" s="2">
        <f t="array" ref="CU482">AVERAGE(IF(BO482:CR482&gt;=$CU$8,E482:AH482,""))-$B482</f>
        <v>4.3606666666666676E-2</v>
      </c>
      <c r="CV482" s="2">
        <f t="array" ref="CV482">AVERAGE(IF(BO482:CR482&lt;=$CV$8,E482:AH482,""))-$B482</f>
        <v>1.7486666666666668E-2</v>
      </c>
      <c r="CW482" s="2">
        <f t="shared" si="723"/>
        <v>2.6120000000000008E-2</v>
      </c>
      <c r="CX482" s="2">
        <f t="shared" si="724"/>
        <v>2.8900000000000002E-2</v>
      </c>
      <c r="CY482" s="2">
        <f t="shared" si="725"/>
        <v>2.6815000000000005E-2</v>
      </c>
      <c r="CZ482" s="2"/>
      <c r="DA482" s="1">
        <f t="shared" si="726"/>
        <v>15.121330456477514</v>
      </c>
      <c r="DB482" s="1">
        <f t="shared" si="727"/>
        <v>33.092963110104549</v>
      </c>
      <c r="DC482" s="1">
        <f t="shared" si="728"/>
        <v>137.40348114617046</v>
      </c>
      <c r="DD482" s="1">
        <f t="shared" si="729"/>
        <v>12.924842764278125</v>
      </c>
      <c r="DE482" s="3">
        <f t="shared" si="730"/>
        <v>2.3377094642857155</v>
      </c>
    </row>
    <row r="483" spans="1:109" x14ac:dyDescent="0.25">
      <c r="A483">
        <v>196510</v>
      </c>
      <c r="B483" s="10">
        <v>3.0999999999999999E-3</v>
      </c>
      <c r="C483" s="11">
        <v>2.6200000000000001E-2</v>
      </c>
      <c r="E483" s="7">
        <v>9.5999999999999992E-3</v>
      </c>
      <c r="F483" s="7">
        <v>2.4900000000000002E-2</v>
      </c>
      <c r="G483" s="7">
        <v>4.4200000000000003E-2</v>
      </c>
      <c r="H483" s="7">
        <v>0.1168</v>
      </c>
      <c r="I483" s="7">
        <v>5.96E-2</v>
      </c>
      <c r="J483" s="7">
        <v>4.3299999999999998E-2</v>
      </c>
      <c r="K483" s="7">
        <v>4.2800000000000005E-2</v>
      </c>
      <c r="L483" s="7">
        <v>3.2300000000000002E-2</v>
      </c>
      <c r="M483" s="7">
        <v>2.8700000000000003E-2</v>
      </c>
      <c r="N483" s="7">
        <v>5.2699999999999997E-2</v>
      </c>
      <c r="O483" s="7">
        <v>4.4500000000000005E-2</v>
      </c>
      <c r="P483" s="7">
        <v>5.2699999999999997E-2</v>
      </c>
      <c r="Q483" s="7">
        <v>5.4100000000000002E-2</v>
      </c>
      <c r="R483" s="7">
        <v>5.6100000000000004E-2</v>
      </c>
      <c r="S483" s="7">
        <v>6.3700000000000007E-2</v>
      </c>
      <c r="T483" s="7">
        <v>7.740000000000001E-2</v>
      </c>
      <c r="U483" s="7">
        <v>4.4200000000000003E-2</v>
      </c>
      <c r="V483" s="7">
        <v>0.1555</v>
      </c>
      <c r="W483" s="7">
        <v>1.5800000000000002E-2</v>
      </c>
      <c r="X483" s="7">
        <v>1.0700000000000001E-2</v>
      </c>
      <c r="Y483" s="7">
        <v>-2.2700000000000001E-2</v>
      </c>
      <c r="Z483" s="7">
        <v>4.3600000000000007E-2</v>
      </c>
      <c r="AA483" s="7">
        <v>5.2699999999999997E-2</v>
      </c>
      <c r="AB483" s="7">
        <v>2.6200000000000001E-2</v>
      </c>
      <c r="AC483" s="7">
        <v>6.4899999999999999E-2</v>
      </c>
      <c r="AD483" s="7">
        <v>3.5299999999999998E-2</v>
      </c>
      <c r="AE483" s="7">
        <v>5.9999999999999995E-4</v>
      </c>
      <c r="AF483" s="7">
        <v>5.2300000000000006E-2</v>
      </c>
      <c r="AG483" s="7">
        <v>1.17E-2</v>
      </c>
      <c r="AH483" s="7">
        <v>1.7899999999999999E-2</v>
      </c>
      <c r="AJ483" s="2">
        <f t="shared" ref="AJ483:BM483" si="770">AVERAGE(E471:E482)</f>
        <v>5.7916666666666663E-3</v>
      </c>
      <c r="AK483" s="2">
        <f t="shared" si="770"/>
        <v>1.6049999999999998E-2</v>
      </c>
      <c r="AL483" s="2">
        <f t="shared" si="770"/>
        <v>4.308333333333335E-3</v>
      </c>
      <c r="AM483" s="2">
        <f t="shared" si="770"/>
        <v>2.9858333333333334E-2</v>
      </c>
      <c r="AN483" s="2">
        <f t="shared" si="770"/>
        <v>2.5783333333333335E-2</v>
      </c>
      <c r="AO483" s="2">
        <f t="shared" si="770"/>
        <v>2.0625000000000001E-2</v>
      </c>
      <c r="AP483" s="2">
        <f t="shared" si="770"/>
        <v>2.0199999999999999E-2</v>
      </c>
      <c r="AQ483" s="2">
        <f t="shared" si="770"/>
        <v>2.2883333333333328E-2</v>
      </c>
      <c r="AR483" s="2">
        <f t="shared" si="770"/>
        <v>7.9416666666666663E-3</v>
      </c>
      <c r="AS483" s="2">
        <f t="shared" si="770"/>
        <v>2.8174999999999995E-2</v>
      </c>
      <c r="AT483" s="2">
        <f t="shared" si="770"/>
        <v>8.2166666666666655E-3</v>
      </c>
      <c r="AU483" s="2">
        <f t="shared" si="770"/>
        <v>3.599999999999999E-3</v>
      </c>
      <c r="AV483" s="2">
        <f t="shared" si="770"/>
        <v>1.4008333333333336E-2</v>
      </c>
      <c r="AW483" s="2">
        <f t="shared" si="770"/>
        <v>2.7266666666666665E-2</v>
      </c>
      <c r="AX483" s="2">
        <f t="shared" si="770"/>
        <v>7.0250000000000009E-3</v>
      </c>
      <c r="AY483" s="2">
        <f t="shared" si="770"/>
        <v>2.5716666666666669E-2</v>
      </c>
      <c r="AZ483" s="2">
        <f t="shared" si="770"/>
        <v>1.2775E-2</v>
      </c>
      <c r="BA483" s="2">
        <f t="shared" si="770"/>
        <v>7.2500000000000006E-4</v>
      </c>
      <c r="BB483" s="2">
        <f t="shared" si="770"/>
        <v>5.8750000000000009E-3</v>
      </c>
      <c r="BC483" s="2">
        <f t="shared" si="770"/>
        <v>5.025E-3</v>
      </c>
      <c r="BD483" s="2">
        <f t="shared" si="770"/>
        <v>1.9750000000000006E-3</v>
      </c>
      <c r="BE483" s="2">
        <f t="shared" si="770"/>
        <v>1.4458333333333332E-2</v>
      </c>
      <c r="BF483" s="2">
        <f t="shared" si="770"/>
        <v>1.9166666666666665E-2</v>
      </c>
      <c r="BG483" s="2">
        <f t="shared" si="770"/>
        <v>5.4250000000000001E-3</v>
      </c>
      <c r="BH483" s="2">
        <f t="shared" si="770"/>
        <v>1.0983333333333331E-2</v>
      </c>
      <c r="BI483" s="2">
        <f t="shared" si="770"/>
        <v>2.2375000000000003E-2</v>
      </c>
      <c r="BJ483" s="2">
        <f t="shared" si="770"/>
        <v>7.6999999999999985E-3</v>
      </c>
      <c r="BK483" s="2">
        <f t="shared" si="770"/>
        <v>1.9666666666666666E-2</v>
      </c>
      <c r="BL483" s="2">
        <f t="shared" si="770"/>
        <v>1.5583333333333341E-3</v>
      </c>
      <c r="BM483" s="2">
        <f t="shared" si="770"/>
        <v>1.5716666666666667E-2</v>
      </c>
      <c r="BO483">
        <f t="shared" si="734"/>
        <v>8</v>
      </c>
      <c r="BP483">
        <f t="shared" si="735"/>
        <v>19</v>
      </c>
      <c r="BQ483">
        <f t="shared" si="736"/>
        <v>5</v>
      </c>
      <c r="BR483">
        <f t="shared" si="737"/>
        <v>30</v>
      </c>
      <c r="BS483">
        <f t="shared" si="738"/>
        <v>27</v>
      </c>
      <c r="BT483">
        <f t="shared" si="739"/>
        <v>23</v>
      </c>
      <c r="BU483">
        <f t="shared" si="740"/>
        <v>22</v>
      </c>
      <c r="BV483">
        <f t="shared" si="741"/>
        <v>25</v>
      </c>
      <c r="BW483">
        <f t="shared" si="742"/>
        <v>12</v>
      </c>
      <c r="BX483">
        <f t="shared" si="743"/>
        <v>29</v>
      </c>
      <c r="BY483">
        <f t="shared" si="744"/>
        <v>13</v>
      </c>
      <c r="BZ483">
        <f t="shared" si="745"/>
        <v>4</v>
      </c>
      <c r="CA483">
        <f t="shared" si="746"/>
        <v>16</v>
      </c>
      <c r="CB483">
        <f t="shared" si="747"/>
        <v>28</v>
      </c>
      <c r="CC483">
        <f t="shared" si="748"/>
        <v>10</v>
      </c>
      <c r="CD483">
        <f t="shared" si="749"/>
        <v>26</v>
      </c>
      <c r="CE483">
        <f t="shared" si="750"/>
        <v>15</v>
      </c>
      <c r="CF483">
        <f t="shared" si="751"/>
        <v>1</v>
      </c>
      <c r="CG483">
        <f t="shared" si="752"/>
        <v>9</v>
      </c>
      <c r="CH483">
        <f t="shared" si="753"/>
        <v>6</v>
      </c>
      <c r="CI483">
        <f t="shared" si="754"/>
        <v>3</v>
      </c>
      <c r="CJ483">
        <f t="shared" si="755"/>
        <v>17</v>
      </c>
      <c r="CK483">
        <f t="shared" si="756"/>
        <v>20</v>
      </c>
      <c r="CL483">
        <f t="shared" si="757"/>
        <v>7</v>
      </c>
      <c r="CM483">
        <f t="shared" si="758"/>
        <v>14</v>
      </c>
      <c r="CN483">
        <f t="shared" si="759"/>
        <v>24</v>
      </c>
      <c r="CO483">
        <f t="shared" si="760"/>
        <v>11</v>
      </c>
      <c r="CP483">
        <f t="shared" si="761"/>
        <v>21</v>
      </c>
      <c r="CQ483">
        <f t="shared" si="762"/>
        <v>2</v>
      </c>
      <c r="CR483">
        <f t="shared" si="763"/>
        <v>18</v>
      </c>
      <c r="CU483" s="2">
        <f t="array" ref="CU483">AVERAGE(IF(BO483:CR483&gt;=$CU$8,E483:AH483,""))-$B483</f>
        <v>4.7686666666666662E-2</v>
      </c>
      <c r="CV483" s="2">
        <f t="array" ref="CV483">AVERAGE(IF(BO483:CR483&lt;=$CV$8,E483:AH483,""))-$B483</f>
        <v>3.3586666666666674E-2</v>
      </c>
      <c r="CW483" s="2">
        <f t="shared" si="723"/>
        <v>1.4099999999999988E-2</v>
      </c>
      <c r="CX483" s="2">
        <f t="shared" si="724"/>
        <v>2.6200000000000001E-2</v>
      </c>
      <c r="CY483" s="2">
        <f t="shared" si="725"/>
        <v>1.7124999999999991E-2</v>
      </c>
      <c r="CZ483" s="2"/>
      <c r="DA483" s="1">
        <f t="shared" si="726"/>
        <v>15.381417340328928</v>
      </c>
      <c r="DB483" s="1">
        <f t="shared" si="727"/>
        <v>34.062586929230612</v>
      </c>
      <c r="DC483" s="1">
        <f t="shared" si="728"/>
        <v>144.38174594198065</v>
      </c>
      <c r="DD483" s="1">
        <f t="shared" si="729"/>
        <v>13.399012162490276</v>
      </c>
      <c r="DE483" s="3">
        <f t="shared" si="730"/>
        <v>2.3518094642857155</v>
      </c>
    </row>
    <row r="484" spans="1:109" x14ac:dyDescent="0.25">
      <c r="A484">
        <v>196511</v>
      </c>
      <c r="B484" s="10">
        <v>3.4999999999999996E-3</v>
      </c>
      <c r="C484" s="11">
        <v>-4.0000000000000002E-4</v>
      </c>
      <c r="E484" s="7">
        <v>2.7000000000000001E-3</v>
      </c>
      <c r="F484" s="7">
        <v>9.4000000000000004E-3</v>
      </c>
      <c r="G484" s="7">
        <v>-4.6500000000000007E-2</v>
      </c>
      <c r="H484" s="7">
        <v>0.11720000000000001</v>
      </c>
      <c r="I484" s="7">
        <v>7.4099999999999999E-2</v>
      </c>
      <c r="J484" s="7">
        <v>9.300000000000001E-3</v>
      </c>
      <c r="K484" s="7">
        <v>2.1000000000000001E-2</v>
      </c>
      <c r="L484" s="7">
        <v>3.7900000000000003E-2</v>
      </c>
      <c r="M484" s="7">
        <v>-1.9E-2</v>
      </c>
      <c r="N484" s="7">
        <v>7.6300000000000007E-2</v>
      </c>
      <c r="O484" s="7">
        <v>8.8999999999999999E-3</v>
      </c>
      <c r="P484" s="7">
        <v>-4.3799999999999999E-2</v>
      </c>
      <c r="Q484" s="7">
        <v>5.2999999999999999E-2</v>
      </c>
      <c r="R484" s="7">
        <v>8.2899999999999988E-2</v>
      </c>
      <c r="S484" s="7">
        <v>-4.7800000000000002E-2</v>
      </c>
      <c r="T484" s="7">
        <v>0.1479</v>
      </c>
      <c r="U484" s="7">
        <v>2.3700000000000002E-2</v>
      </c>
      <c r="V484" s="7">
        <v>-8.0000000000000002E-3</v>
      </c>
      <c r="W484" s="7">
        <v>7.4000000000000003E-3</v>
      </c>
      <c r="X484" s="7">
        <v>-1.01E-2</v>
      </c>
      <c r="Y484" s="7">
        <v>-4.3099999999999999E-2</v>
      </c>
      <c r="Z484" s="7">
        <v>2.2200000000000001E-2</v>
      </c>
      <c r="AA484" s="7">
        <v>2.4300000000000002E-2</v>
      </c>
      <c r="AB484" s="7">
        <v>1.8700000000000001E-2</v>
      </c>
      <c r="AC484" s="7">
        <v>7.0800000000000002E-2</v>
      </c>
      <c r="AD484" s="7">
        <v>5.5999999999999994E-2</v>
      </c>
      <c r="AE484" s="7">
        <v>1.1200000000000002E-2</v>
      </c>
      <c r="AF484" s="7">
        <v>2.1400000000000002E-2</v>
      </c>
      <c r="AG484" s="7">
        <v>1.0400000000000001E-2</v>
      </c>
      <c r="AH484" s="7">
        <v>8.2599999999999993E-2</v>
      </c>
      <c r="AJ484" s="2">
        <f t="shared" ref="AJ484:BM484" si="771">AVERAGE(E472:E483)</f>
        <v>7.566666666666666E-3</v>
      </c>
      <c r="AK484" s="2">
        <f t="shared" si="771"/>
        <v>1.6108333333333336E-2</v>
      </c>
      <c r="AL484" s="2">
        <f t="shared" si="771"/>
        <v>9.7083333333333362E-3</v>
      </c>
      <c r="AM484" s="2">
        <f t="shared" si="771"/>
        <v>3.8933333333333334E-2</v>
      </c>
      <c r="AN484" s="2">
        <f t="shared" si="771"/>
        <v>2.8675000000000003E-2</v>
      </c>
      <c r="AO484" s="2">
        <f t="shared" si="771"/>
        <v>2.5183333333333332E-2</v>
      </c>
      <c r="AP484" s="2">
        <f t="shared" si="771"/>
        <v>2.3066666666666669E-2</v>
      </c>
      <c r="AQ484" s="2">
        <f t="shared" si="771"/>
        <v>2.3191666666666669E-2</v>
      </c>
      <c r="AR484" s="2">
        <f t="shared" si="771"/>
        <v>9.5666666666666678E-3</v>
      </c>
      <c r="AS484" s="2">
        <f t="shared" si="771"/>
        <v>2.6466666666666666E-2</v>
      </c>
      <c r="AT484" s="2">
        <f t="shared" si="771"/>
        <v>1.0116666666666668E-2</v>
      </c>
      <c r="AU484" s="2">
        <f t="shared" si="771"/>
        <v>1.0183333333333332E-2</v>
      </c>
      <c r="AV484" s="2">
        <f t="shared" si="771"/>
        <v>1.6816666666666667E-2</v>
      </c>
      <c r="AW484" s="2">
        <f t="shared" si="771"/>
        <v>2.6883333333333332E-2</v>
      </c>
      <c r="AX484" s="2">
        <f t="shared" si="771"/>
        <v>1.2350000000000002E-2</v>
      </c>
      <c r="AY484" s="2">
        <f t="shared" si="771"/>
        <v>3.1733333333333336E-2</v>
      </c>
      <c r="AZ484" s="2">
        <f t="shared" si="771"/>
        <v>1.6341666666666668E-2</v>
      </c>
      <c r="BA484" s="2">
        <f t="shared" si="771"/>
        <v>1.3650000000000001E-2</v>
      </c>
      <c r="BB484" s="2">
        <f t="shared" si="771"/>
        <v>4.6000000000000008E-3</v>
      </c>
      <c r="BC484" s="2">
        <f t="shared" si="771"/>
        <v>5.1250000000000002E-3</v>
      </c>
      <c r="BD484" s="2">
        <f t="shared" si="771"/>
        <v>8.2500000000000021E-4</v>
      </c>
      <c r="BE484" s="2">
        <f t="shared" si="771"/>
        <v>1.67E-2</v>
      </c>
      <c r="BF484" s="2">
        <f t="shared" si="771"/>
        <v>2.4425000000000002E-2</v>
      </c>
      <c r="BG484" s="2">
        <f t="shared" si="771"/>
        <v>5.1833333333333341E-3</v>
      </c>
      <c r="BH484" s="2">
        <f t="shared" si="771"/>
        <v>1.2975E-2</v>
      </c>
      <c r="BI484" s="2">
        <f t="shared" si="771"/>
        <v>2.413333333333333E-2</v>
      </c>
      <c r="BJ484" s="2">
        <f t="shared" si="771"/>
        <v>5.8499999999999976E-3</v>
      </c>
      <c r="BK484" s="2">
        <f t="shared" si="771"/>
        <v>1.9199999999999998E-2</v>
      </c>
      <c r="BL484" s="2">
        <f t="shared" si="771"/>
        <v>3.058333333333333E-3</v>
      </c>
      <c r="BM484" s="2">
        <f t="shared" si="771"/>
        <v>1.7191666666666664E-2</v>
      </c>
      <c r="BO484">
        <f t="shared" si="734"/>
        <v>7</v>
      </c>
      <c r="BP484">
        <f t="shared" si="735"/>
        <v>15</v>
      </c>
      <c r="BQ484">
        <f t="shared" si="736"/>
        <v>9</v>
      </c>
      <c r="BR484">
        <f t="shared" si="737"/>
        <v>30</v>
      </c>
      <c r="BS484">
        <f t="shared" si="738"/>
        <v>28</v>
      </c>
      <c r="BT484">
        <f t="shared" si="739"/>
        <v>25</v>
      </c>
      <c r="BU484">
        <f t="shared" si="740"/>
        <v>21</v>
      </c>
      <c r="BV484">
        <f t="shared" si="741"/>
        <v>22</v>
      </c>
      <c r="BW484">
        <f t="shared" si="742"/>
        <v>8</v>
      </c>
      <c r="BX484">
        <f t="shared" si="743"/>
        <v>26</v>
      </c>
      <c r="BY484">
        <f t="shared" si="744"/>
        <v>10</v>
      </c>
      <c r="BZ484">
        <f t="shared" si="745"/>
        <v>11</v>
      </c>
      <c r="CA484">
        <f t="shared" si="746"/>
        <v>18</v>
      </c>
      <c r="CB484">
        <f t="shared" si="747"/>
        <v>27</v>
      </c>
      <c r="CC484">
        <f t="shared" si="748"/>
        <v>12</v>
      </c>
      <c r="CD484">
        <f t="shared" si="749"/>
        <v>29</v>
      </c>
      <c r="CE484">
        <f t="shared" si="750"/>
        <v>16</v>
      </c>
      <c r="CF484">
        <f t="shared" si="751"/>
        <v>14</v>
      </c>
      <c r="CG484">
        <f t="shared" si="752"/>
        <v>3</v>
      </c>
      <c r="CH484">
        <f t="shared" si="753"/>
        <v>4</v>
      </c>
      <c r="CI484">
        <f t="shared" si="754"/>
        <v>1</v>
      </c>
      <c r="CJ484">
        <f t="shared" si="755"/>
        <v>17</v>
      </c>
      <c r="CK484">
        <f t="shared" si="756"/>
        <v>24</v>
      </c>
      <c r="CL484">
        <f t="shared" si="757"/>
        <v>5</v>
      </c>
      <c r="CM484">
        <f t="shared" si="758"/>
        <v>13</v>
      </c>
      <c r="CN484">
        <f t="shared" si="759"/>
        <v>23</v>
      </c>
      <c r="CO484">
        <f t="shared" si="760"/>
        <v>6</v>
      </c>
      <c r="CP484">
        <f t="shared" si="761"/>
        <v>20</v>
      </c>
      <c r="CQ484">
        <f t="shared" si="762"/>
        <v>2</v>
      </c>
      <c r="CR484">
        <f t="shared" si="763"/>
        <v>19</v>
      </c>
      <c r="CU484" s="2">
        <f t="array" ref="CU484">AVERAGE(IF(BO484:CR484&gt;=$CU$8,E484:AH484,""))-$B484</f>
        <v>5.315333333333333E-2</v>
      </c>
      <c r="CV484" s="2">
        <f t="array" ref="CV484">AVERAGE(IF(BO484:CR484&lt;=$CV$8,E484:AH484,""))-$B484</f>
        <v>-8.7533333333333335E-3</v>
      </c>
      <c r="CW484" s="2">
        <f t="shared" si="723"/>
        <v>6.1906666666666665E-2</v>
      </c>
      <c r="CX484" s="2">
        <f t="shared" si="724"/>
        <v>-4.0000000000000002E-4</v>
      </c>
      <c r="CY484" s="2">
        <f t="shared" si="725"/>
        <v>4.6329999999999996E-2</v>
      </c>
      <c r="CZ484" s="2"/>
      <c r="DA484" s="1">
        <f t="shared" si="726"/>
        <v>16.387464577168711</v>
      </c>
      <c r="DB484" s="1">
        <f t="shared" si="727"/>
        <v>34.168180948711232</v>
      </c>
      <c r="DC484" s="1">
        <f t="shared" si="728"/>
        <v>152.56145312208034</v>
      </c>
      <c r="DD484" s="1">
        <f t="shared" si="729"/>
        <v>13.328622685263328</v>
      </c>
      <c r="DE484" s="3">
        <f t="shared" si="730"/>
        <v>2.4137161309523822</v>
      </c>
    </row>
    <row r="485" spans="1:109" x14ac:dyDescent="0.25">
      <c r="A485">
        <v>196512</v>
      </c>
      <c r="B485" s="10">
        <v>3.3000000000000004E-3</v>
      </c>
      <c r="C485" s="11">
        <v>1.0200000000000001E-2</v>
      </c>
      <c r="E485" s="7">
        <v>1.03E-2</v>
      </c>
      <c r="F485" s="7">
        <v>2.6400000000000003E-2</v>
      </c>
      <c r="G485" s="7">
        <v>-1.0200000000000001E-2</v>
      </c>
      <c r="H485" s="7">
        <v>3.9100000000000003E-2</v>
      </c>
      <c r="I485" s="7">
        <v>3.6600000000000001E-2</v>
      </c>
      <c r="J485" s="7">
        <v>4.41E-2</v>
      </c>
      <c r="K485" s="7">
        <v>2.3799999999999998E-2</v>
      </c>
      <c r="L485" s="7">
        <v>3.8399999999999997E-2</v>
      </c>
      <c r="M485" s="7">
        <v>2.3599999999999999E-2</v>
      </c>
      <c r="N485" s="7">
        <v>1.7000000000000001E-2</v>
      </c>
      <c r="O485" s="7">
        <v>1.9800000000000002E-2</v>
      </c>
      <c r="P485" s="7">
        <v>8.1099999999999992E-2</v>
      </c>
      <c r="Q485" s="7">
        <v>1.7399999999999999E-2</v>
      </c>
      <c r="R485" s="7">
        <v>-3.2000000000000002E-3</v>
      </c>
      <c r="S485" s="7">
        <v>1.1599999999999999E-2</v>
      </c>
      <c r="T485" s="7">
        <v>-1.9099999999999999E-2</v>
      </c>
      <c r="U485" s="7">
        <v>8.8599999999999998E-2</v>
      </c>
      <c r="V485" s="7">
        <v>6.9999999999999993E-3</v>
      </c>
      <c r="W485" s="7">
        <v>1.7000000000000001E-3</v>
      </c>
      <c r="X485" s="7">
        <v>-3.2000000000000002E-3</v>
      </c>
      <c r="Y485" s="7">
        <v>-8.3999999999999995E-3</v>
      </c>
      <c r="Z485" s="7">
        <v>8.4700000000000011E-2</v>
      </c>
      <c r="AA485" s="7">
        <v>-1.61E-2</v>
      </c>
      <c r="AB485" s="7">
        <v>1.9300000000000001E-2</v>
      </c>
      <c r="AC485" s="7">
        <v>1.8000000000000002E-2</v>
      </c>
      <c r="AD485" s="7">
        <v>3.7200000000000004E-2</v>
      </c>
      <c r="AE485" s="7">
        <v>1.15E-2</v>
      </c>
      <c r="AF485" s="7">
        <v>0.04</v>
      </c>
      <c r="AG485" s="7">
        <v>1.9699999999999999E-2</v>
      </c>
      <c r="AH485" s="7">
        <v>-1.3000000000000002E-3</v>
      </c>
      <c r="AJ485" s="2">
        <f t="shared" ref="AJ485:BM485" si="772">AVERAGE(E473:E484)</f>
        <v>6.7666666666666648E-3</v>
      </c>
      <c r="AK485" s="2">
        <f t="shared" si="772"/>
        <v>1.8058333333333332E-2</v>
      </c>
      <c r="AL485" s="2">
        <f t="shared" si="772"/>
        <v>7.1916666666666683E-3</v>
      </c>
      <c r="AM485" s="2">
        <f t="shared" si="772"/>
        <v>5.0325000000000002E-2</v>
      </c>
      <c r="AN485" s="2">
        <f t="shared" si="772"/>
        <v>3.3374999999999995E-2</v>
      </c>
      <c r="AO485" s="2">
        <f t="shared" si="772"/>
        <v>2.513333333333333E-2</v>
      </c>
      <c r="AP485" s="2">
        <f t="shared" si="772"/>
        <v>2.2383333333333335E-2</v>
      </c>
      <c r="AQ485" s="2">
        <f t="shared" si="772"/>
        <v>2.454166666666667E-2</v>
      </c>
      <c r="AR485" s="2">
        <f t="shared" si="772"/>
        <v>6.0333333333333324E-3</v>
      </c>
      <c r="AS485" s="2">
        <f t="shared" si="772"/>
        <v>3.2533333333333331E-2</v>
      </c>
      <c r="AT485" s="2">
        <f t="shared" si="772"/>
        <v>1.1458333333333334E-2</v>
      </c>
      <c r="AU485" s="2">
        <f t="shared" si="772"/>
        <v>1.0549999999999999E-2</v>
      </c>
      <c r="AV485" s="2">
        <f t="shared" si="772"/>
        <v>1.9966666666666667E-2</v>
      </c>
      <c r="AW485" s="2">
        <f t="shared" si="772"/>
        <v>3.32E-2</v>
      </c>
      <c r="AX485" s="2">
        <f t="shared" si="772"/>
        <v>1.0416666666666666E-2</v>
      </c>
      <c r="AY485" s="2">
        <f t="shared" si="772"/>
        <v>4.3683333333333331E-2</v>
      </c>
      <c r="AZ485" s="2">
        <f t="shared" si="772"/>
        <v>1.8083333333333337E-2</v>
      </c>
      <c r="BA485" s="2">
        <f t="shared" si="772"/>
        <v>1.2174999999999998E-2</v>
      </c>
      <c r="BB485" s="2">
        <f t="shared" si="772"/>
        <v>3.0666666666666676E-3</v>
      </c>
      <c r="BC485" s="2">
        <f t="shared" si="772"/>
        <v>3.15E-3</v>
      </c>
      <c r="BD485" s="2">
        <f t="shared" si="772"/>
        <v>-9.1666666666666632E-4</v>
      </c>
      <c r="BE485" s="2">
        <f t="shared" si="772"/>
        <v>2.0324999999999999E-2</v>
      </c>
      <c r="BF485" s="2">
        <f t="shared" si="772"/>
        <v>2.6616666666666667E-2</v>
      </c>
      <c r="BG485" s="2">
        <f t="shared" si="772"/>
        <v>9.1250000000000012E-3</v>
      </c>
      <c r="BH485" s="2">
        <f t="shared" si="772"/>
        <v>2.1591666666666665E-2</v>
      </c>
      <c r="BI485" s="2">
        <f t="shared" si="772"/>
        <v>2.7191666666666666E-2</v>
      </c>
      <c r="BJ485" s="2">
        <f t="shared" si="772"/>
        <v>3.9833333333333344E-3</v>
      </c>
      <c r="BK485" s="2">
        <f t="shared" si="772"/>
        <v>2.0058333333333334E-2</v>
      </c>
      <c r="BL485" s="2">
        <f t="shared" si="772"/>
        <v>4.6500000000000005E-3</v>
      </c>
      <c r="BM485" s="2">
        <f t="shared" si="772"/>
        <v>2.315E-2</v>
      </c>
      <c r="BO485">
        <f t="shared" si="734"/>
        <v>7</v>
      </c>
      <c r="BP485">
        <f t="shared" si="735"/>
        <v>14</v>
      </c>
      <c r="BQ485">
        <f t="shared" si="736"/>
        <v>8</v>
      </c>
      <c r="BR485">
        <f t="shared" si="737"/>
        <v>30</v>
      </c>
      <c r="BS485">
        <f t="shared" si="738"/>
        <v>28</v>
      </c>
      <c r="BT485">
        <f t="shared" si="739"/>
        <v>23</v>
      </c>
      <c r="BU485">
        <f t="shared" si="740"/>
        <v>20</v>
      </c>
      <c r="BV485">
        <f t="shared" si="741"/>
        <v>22</v>
      </c>
      <c r="BW485">
        <f t="shared" si="742"/>
        <v>6</v>
      </c>
      <c r="BX485">
        <f t="shared" si="743"/>
        <v>26</v>
      </c>
      <c r="BY485">
        <f t="shared" si="744"/>
        <v>12</v>
      </c>
      <c r="BZ485">
        <f t="shared" si="745"/>
        <v>11</v>
      </c>
      <c r="CA485">
        <f t="shared" si="746"/>
        <v>16</v>
      </c>
      <c r="CB485">
        <f t="shared" si="747"/>
        <v>27</v>
      </c>
      <c r="CC485">
        <f t="shared" si="748"/>
        <v>10</v>
      </c>
      <c r="CD485">
        <f t="shared" si="749"/>
        <v>29</v>
      </c>
      <c r="CE485">
        <f t="shared" si="750"/>
        <v>15</v>
      </c>
      <c r="CF485">
        <f t="shared" si="751"/>
        <v>13</v>
      </c>
      <c r="CG485">
        <f t="shared" si="752"/>
        <v>2</v>
      </c>
      <c r="CH485">
        <f t="shared" si="753"/>
        <v>3</v>
      </c>
      <c r="CI485">
        <f t="shared" si="754"/>
        <v>1</v>
      </c>
      <c r="CJ485">
        <f t="shared" si="755"/>
        <v>18</v>
      </c>
      <c r="CK485">
        <f t="shared" si="756"/>
        <v>24</v>
      </c>
      <c r="CL485">
        <f t="shared" si="757"/>
        <v>9</v>
      </c>
      <c r="CM485">
        <f t="shared" si="758"/>
        <v>19</v>
      </c>
      <c r="CN485">
        <f t="shared" si="759"/>
        <v>25</v>
      </c>
      <c r="CO485">
        <f t="shared" si="760"/>
        <v>4</v>
      </c>
      <c r="CP485">
        <f t="shared" si="761"/>
        <v>17</v>
      </c>
      <c r="CQ485">
        <f t="shared" si="762"/>
        <v>5</v>
      </c>
      <c r="CR485">
        <f t="shared" si="763"/>
        <v>21</v>
      </c>
      <c r="CU485" s="2">
        <f t="array" ref="CU485">AVERAGE(IF(BO485:CR485&gt;=$CU$8,E485:AH485,""))-$B485</f>
        <v>2.0473333333333329E-2</v>
      </c>
      <c r="CV485" s="2">
        <f t="array" ref="CV485">AVERAGE(IF(BO485:CR485&lt;=$CV$8,E485:AH485,""))-$B485</f>
        <v>1.6619999999999999E-2</v>
      </c>
      <c r="CW485" s="2">
        <f t="shared" si="723"/>
        <v>3.8533333333333301E-3</v>
      </c>
      <c r="CX485" s="2">
        <f t="shared" si="724"/>
        <v>1.0200000000000001E-2</v>
      </c>
      <c r="CY485" s="2">
        <f t="shared" si="725"/>
        <v>5.4399999999999978E-3</v>
      </c>
      <c r="CZ485" s="2"/>
      <c r="DA485" s="1">
        <f t="shared" si="726"/>
        <v>16.504689573777391</v>
      </c>
      <c r="DB485" s="1">
        <f t="shared" si="727"/>
        <v>34.629451391518835</v>
      </c>
      <c r="DC485" s="1">
        <f t="shared" si="728"/>
        <v>156.18834740096926</v>
      </c>
      <c r="DD485" s="1">
        <f t="shared" si="729"/>
        <v>13.594128849153776</v>
      </c>
      <c r="DE485" s="3">
        <f t="shared" si="730"/>
        <v>2.4175694642857155</v>
      </c>
    </row>
    <row r="486" spans="1:109" x14ac:dyDescent="0.25">
      <c r="A486">
        <v>196601</v>
      </c>
      <c r="B486" s="10">
        <v>3.8E-3</v>
      </c>
      <c r="C486" s="11">
        <v>8.3000000000000001E-3</v>
      </c>
      <c r="E486" s="7">
        <v>2E-3</v>
      </c>
      <c r="F486" s="7">
        <v>1.24E-2</v>
      </c>
      <c r="G486" s="7">
        <v>2.8999999999999998E-2</v>
      </c>
      <c r="H486" s="7">
        <v>0.1091</v>
      </c>
      <c r="I486" s="7">
        <v>1.7299999999999999E-2</v>
      </c>
      <c r="J486" s="7">
        <v>2.06E-2</v>
      </c>
      <c r="K486" s="7">
        <v>4.24E-2</v>
      </c>
      <c r="L486" s="7">
        <v>2.7400000000000004E-2</v>
      </c>
      <c r="M486" s="7">
        <v>-7.4999999999999997E-3</v>
      </c>
      <c r="N486" s="7">
        <v>8.4199999999999997E-2</v>
      </c>
      <c r="O486" s="7">
        <v>3.6499999999999998E-2</v>
      </c>
      <c r="P486" s="7">
        <v>4.3700000000000003E-2</v>
      </c>
      <c r="Q486" s="7">
        <v>2.6400000000000003E-2</v>
      </c>
      <c r="R486" s="7">
        <v>0.04</v>
      </c>
      <c r="S486" s="7">
        <v>3.7000000000000002E-3</v>
      </c>
      <c r="T486" s="7">
        <v>0.09</v>
      </c>
      <c r="U486" s="7">
        <v>0.121</v>
      </c>
      <c r="V486" s="7">
        <v>1.1200000000000002E-2</v>
      </c>
      <c r="W486" s="7">
        <v>1.03E-2</v>
      </c>
      <c r="X486" s="7">
        <v>-3.0600000000000002E-2</v>
      </c>
      <c r="Y486" s="7">
        <v>-1.3000000000000001E-2</v>
      </c>
      <c r="Z486" s="7">
        <v>2.52E-2</v>
      </c>
      <c r="AA486" s="7">
        <v>1.0800000000000001E-2</v>
      </c>
      <c r="AB486" s="7">
        <v>4.6500000000000007E-2</v>
      </c>
      <c r="AC486" s="7">
        <v>7.0999999999999994E-2</v>
      </c>
      <c r="AD486" s="7">
        <v>7.0699999999999999E-2</v>
      </c>
      <c r="AE486" s="7">
        <v>-5.1900000000000002E-2</v>
      </c>
      <c r="AF486" s="7">
        <v>3.09E-2</v>
      </c>
      <c r="AG486" s="7">
        <v>5.7999999999999996E-3</v>
      </c>
      <c r="AH486" s="7">
        <v>4.2300000000000004E-2</v>
      </c>
      <c r="AJ486" s="2">
        <f t="shared" ref="AJ486:BM486" si="773">AVERAGE(E474:E485)</f>
        <v>6.6416666666666664E-3</v>
      </c>
      <c r="AK486" s="2">
        <f t="shared" si="773"/>
        <v>2.0408333333333334E-2</v>
      </c>
      <c r="AL486" s="2">
        <f t="shared" si="773"/>
        <v>1.0241666666666668E-2</v>
      </c>
      <c r="AM486" s="2">
        <f t="shared" si="773"/>
        <v>5.4666666666666669E-2</v>
      </c>
      <c r="AN486" s="2">
        <f t="shared" si="773"/>
        <v>3.5658333333333334E-2</v>
      </c>
      <c r="AO486" s="2">
        <f t="shared" si="773"/>
        <v>2.8249999999999997E-2</v>
      </c>
      <c r="AP486" s="2">
        <f t="shared" si="773"/>
        <v>2.454166666666667E-2</v>
      </c>
      <c r="AQ486" s="2">
        <f t="shared" si="773"/>
        <v>2.4091666666666667E-2</v>
      </c>
      <c r="AR486" s="2">
        <f t="shared" si="773"/>
        <v>7.6166666666666674E-3</v>
      </c>
      <c r="AS486" s="2">
        <f t="shared" si="773"/>
        <v>3.3433333333333336E-2</v>
      </c>
      <c r="AT486" s="2">
        <f t="shared" si="773"/>
        <v>1.3975000000000001E-2</v>
      </c>
      <c r="AU486" s="2">
        <f t="shared" si="773"/>
        <v>1.8733333333333334E-2</v>
      </c>
      <c r="AV486" s="2">
        <f t="shared" si="773"/>
        <v>2.3900000000000005E-2</v>
      </c>
      <c r="AW486" s="2">
        <f t="shared" si="773"/>
        <v>3.5208333333333335E-2</v>
      </c>
      <c r="AX486" s="2">
        <f t="shared" si="773"/>
        <v>9.5250000000000005E-3</v>
      </c>
      <c r="AY486" s="2">
        <f t="shared" si="773"/>
        <v>4.2408333333333333E-2</v>
      </c>
      <c r="AZ486" s="2">
        <f t="shared" si="773"/>
        <v>2.6433333333333336E-2</v>
      </c>
      <c r="BA486" s="2">
        <f t="shared" si="773"/>
        <v>1.1291666666666667E-2</v>
      </c>
      <c r="BB486" s="2">
        <f t="shared" si="773"/>
        <v>3.4333333333333329E-3</v>
      </c>
      <c r="BC486" s="2">
        <f t="shared" si="773"/>
        <v>2.4833333333333335E-3</v>
      </c>
      <c r="BD486" s="2">
        <f t="shared" si="773"/>
        <v>-4.2166666666666663E-3</v>
      </c>
      <c r="BE486" s="2">
        <f t="shared" si="773"/>
        <v>2.7841666666666667E-2</v>
      </c>
      <c r="BF486" s="2">
        <f t="shared" si="773"/>
        <v>2.5283333333333335E-2</v>
      </c>
      <c r="BG486" s="2">
        <f t="shared" si="773"/>
        <v>1.1866666666666669E-2</v>
      </c>
      <c r="BH486" s="2">
        <f t="shared" si="773"/>
        <v>2.5116666666666666E-2</v>
      </c>
      <c r="BI486" s="2">
        <f t="shared" si="773"/>
        <v>2.9658333333333332E-2</v>
      </c>
      <c r="BJ486" s="2">
        <f t="shared" si="773"/>
        <v>4.8416666666666669E-3</v>
      </c>
      <c r="BK486" s="2">
        <f t="shared" si="773"/>
        <v>2.3666666666666669E-2</v>
      </c>
      <c r="BL486" s="2">
        <f t="shared" si="773"/>
        <v>7.2916666666666676E-3</v>
      </c>
      <c r="BM486" s="2">
        <f t="shared" si="773"/>
        <v>2.5341666666666662E-2</v>
      </c>
      <c r="BO486">
        <f t="shared" si="734"/>
        <v>5</v>
      </c>
      <c r="BP486">
        <f t="shared" si="735"/>
        <v>14</v>
      </c>
      <c r="BQ486">
        <f t="shared" si="736"/>
        <v>9</v>
      </c>
      <c r="BR486">
        <f t="shared" si="737"/>
        <v>30</v>
      </c>
      <c r="BS486">
        <f t="shared" si="738"/>
        <v>28</v>
      </c>
      <c r="BT486">
        <f t="shared" si="739"/>
        <v>24</v>
      </c>
      <c r="BU486">
        <f t="shared" si="740"/>
        <v>18</v>
      </c>
      <c r="BV486">
        <f t="shared" si="741"/>
        <v>17</v>
      </c>
      <c r="BW486">
        <f t="shared" si="742"/>
        <v>7</v>
      </c>
      <c r="BX486">
        <f t="shared" si="743"/>
        <v>26</v>
      </c>
      <c r="BY486">
        <f t="shared" si="744"/>
        <v>12</v>
      </c>
      <c r="BZ486">
        <f t="shared" si="745"/>
        <v>13</v>
      </c>
      <c r="CA486">
        <f t="shared" si="746"/>
        <v>16</v>
      </c>
      <c r="CB486">
        <f t="shared" si="747"/>
        <v>27</v>
      </c>
      <c r="CC486">
        <f t="shared" si="748"/>
        <v>8</v>
      </c>
      <c r="CD486">
        <f t="shared" si="749"/>
        <v>29</v>
      </c>
      <c r="CE486">
        <f t="shared" si="750"/>
        <v>22</v>
      </c>
      <c r="CF486">
        <f t="shared" si="751"/>
        <v>10</v>
      </c>
      <c r="CG486">
        <f t="shared" si="752"/>
        <v>3</v>
      </c>
      <c r="CH486">
        <f t="shared" si="753"/>
        <v>2</v>
      </c>
      <c r="CI486">
        <f t="shared" si="754"/>
        <v>1</v>
      </c>
      <c r="CJ486">
        <f t="shared" si="755"/>
        <v>23</v>
      </c>
      <c r="CK486">
        <f t="shared" si="756"/>
        <v>20</v>
      </c>
      <c r="CL486">
        <f t="shared" si="757"/>
        <v>11</v>
      </c>
      <c r="CM486">
        <f t="shared" si="758"/>
        <v>19</v>
      </c>
      <c r="CN486">
        <f t="shared" si="759"/>
        <v>25</v>
      </c>
      <c r="CO486">
        <f t="shared" si="760"/>
        <v>4</v>
      </c>
      <c r="CP486">
        <f t="shared" si="761"/>
        <v>15</v>
      </c>
      <c r="CQ486">
        <f t="shared" si="762"/>
        <v>6</v>
      </c>
      <c r="CR486">
        <f t="shared" si="763"/>
        <v>21</v>
      </c>
      <c r="CU486" s="2">
        <f t="array" ref="CU486">AVERAGE(IF(BO486:CR486&gt;=$CU$8,E486:AH486,""))-$B486</f>
        <v>4.9426666666666667E-2</v>
      </c>
      <c r="CV486" s="2">
        <f t="array" ref="CV486">AVERAGE(IF(BO486:CR486&lt;=$CV$8,E486:AH486,""))-$B486</f>
        <v>4.8000000000000004E-3</v>
      </c>
      <c r="CW486" s="2">
        <f t="shared" si="723"/>
        <v>4.4626666666666669E-2</v>
      </c>
      <c r="CX486" s="2">
        <f t="shared" si="724"/>
        <v>8.3000000000000001E-3</v>
      </c>
      <c r="CY486" s="2">
        <f t="shared" si="725"/>
        <v>3.5545E-2</v>
      </c>
      <c r="CZ486" s="2"/>
      <c r="DA486" s="1">
        <f t="shared" si="726"/>
        <v>17.303956674203516</v>
      </c>
      <c r="DB486" s="1">
        <f t="shared" si="727"/>
        <v>35.048467753356213</v>
      </c>
      <c r="DC486" s="1">
        <f t="shared" si="728"/>
        <v>164.50173250529821</v>
      </c>
      <c r="DD486" s="1">
        <f t="shared" si="729"/>
        <v>13.711038357256498</v>
      </c>
      <c r="DE486" s="3">
        <f t="shared" si="730"/>
        <v>2.4621961309523823</v>
      </c>
    </row>
    <row r="487" spans="1:109" x14ac:dyDescent="0.25">
      <c r="A487">
        <v>196602</v>
      </c>
      <c r="B487" s="10">
        <v>3.4999999999999996E-3</v>
      </c>
      <c r="C487" s="11">
        <v>-1.21E-2</v>
      </c>
      <c r="E487" s="7">
        <v>-8.6999999999999994E-3</v>
      </c>
      <c r="F487" s="7">
        <v>-2.8399999999999998E-2</v>
      </c>
      <c r="G487" s="7">
        <v>-2.3100000000000002E-2</v>
      </c>
      <c r="H487" s="7">
        <v>7.3899999999999993E-2</v>
      </c>
      <c r="I487" s="7">
        <v>4.0999999999999995E-3</v>
      </c>
      <c r="J487" s="7">
        <v>-6.8000000000000005E-3</v>
      </c>
      <c r="K487" s="7">
        <v>3.0299999999999997E-2</v>
      </c>
      <c r="L487" s="7">
        <v>-1.5500000000000002E-2</v>
      </c>
      <c r="M487" s="7">
        <v>-1.9199999999999998E-2</v>
      </c>
      <c r="N487" s="7">
        <v>4.8999999999999998E-3</v>
      </c>
      <c r="O487" s="7">
        <v>-8.199999999999999E-3</v>
      </c>
      <c r="P487" s="7">
        <v>-1.9E-2</v>
      </c>
      <c r="Q487" s="7">
        <v>-9.7999999999999997E-3</v>
      </c>
      <c r="R487" s="7">
        <v>1.3000000000000001E-2</v>
      </c>
      <c r="S487" s="7">
        <v>-1.61E-2</v>
      </c>
      <c r="T487" s="7">
        <v>-5.5000000000000005E-3</v>
      </c>
      <c r="U487" s="7">
        <v>9.4600000000000017E-2</v>
      </c>
      <c r="V487" s="7">
        <v>-2.0000000000000001E-4</v>
      </c>
      <c r="W487" s="7">
        <v>-3.5400000000000001E-2</v>
      </c>
      <c r="X487" s="7">
        <v>-4.1700000000000001E-2</v>
      </c>
      <c r="Y487" s="7">
        <v>4.7999999999999996E-3</v>
      </c>
      <c r="Z487" s="7">
        <v>2.5600000000000001E-2</v>
      </c>
      <c r="AA487" s="7">
        <v>5.3400000000000003E-2</v>
      </c>
      <c r="AB487" s="7">
        <v>-4.0999999999999995E-3</v>
      </c>
      <c r="AC487" s="7">
        <v>3.3599999999999998E-2</v>
      </c>
      <c r="AD487" s="7">
        <v>2.35E-2</v>
      </c>
      <c r="AE487" s="7">
        <v>-2.1600000000000001E-2</v>
      </c>
      <c r="AF487" s="7">
        <v>-1.3999999999999999E-2</v>
      </c>
      <c r="AG487" s="7">
        <v>-2.0800000000000003E-2</v>
      </c>
      <c r="AH487" s="7">
        <v>6.9999999999999993E-3</v>
      </c>
      <c r="AJ487" s="2">
        <f t="shared" ref="AJ487:BM487" si="774">AVERAGE(E475:E486)</f>
        <v>2.6083333333333336E-3</v>
      </c>
      <c r="AK487" s="2">
        <f t="shared" si="774"/>
        <v>1.1316666666666669E-2</v>
      </c>
      <c r="AL487" s="2">
        <f t="shared" si="774"/>
        <v>8.1833333333333324E-3</v>
      </c>
      <c r="AM487" s="2">
        <f t="shared" si="774"/>
        <v>5.6516666666666666E-2</v>
      </c>
      <c r="AN487" s="2">
        <f t="shared" si="774"/>
        <v>2.9874999999999999E-2</v>
      </c>
      <c r="AO487" s="2">
        <f t="shared" si="774"/>
        <v>2.4499999999999997E-2</v>
      </c>
      <c r="AP487" s="2">
        <f t="shared" si="774"/>
        <v>2.215E-2</v>
      </c>
      <c r="AQ487" s="2">
        <f t="shared" si="774"/>
        <v>1.9991666666666668E-2</v>
      </c>
      <c r="AR487" s="2">
        <f t="shared" si="774"/>
        <v>2.2833333333333347E-3</v>
      </c>
      <c r="AS487" s="2">
        <f t="shared" si="774"/>
        <v>3.3391666666666667E-2</v>
      </c>
      <c r="AT487" s="2">
        <f t="shared" si="774"/>
        <v>1.2466666666666668E-2</v>
      </c>
      <c r="AU487" s="2">
        <f t="shared" si="774"/>
        <v>1.8283333333333332E-2</v>
      </c>
      <c r="AV487" s="2">
        <f t="shared" si="774"/>
        <v>2.2408333333333332E-2</v>
      </c>
      <c r="AW487" s="2">
        <f t="shared" si="774"/>
        <v>3.0374999999999999E-2</v>
      </c>
      <c r="AX487" s="2">
        <f t="shared" si="774"/>
        <v>7.4083333333333327E-3</v>
      </c>
      <c r="AY487" s="2">
        <f t="shared" si="774"/>
        <v>4.7491666666666661E-2</v>
      </c>
      <c r="AZ487" s="2">
        <f t="shared" si="774"/>
        <v>2.9658333333333332E-2</v>
      </c>
      <c r="BA487" s="2">
        <f t="shared" si="774"/>
        <v>9.1083333333333329E-3</v>
      </c>
      <c r="BB487" s="2">
        <f t="shared" si="774"/>
        <v>3.9250000000000005E-3</v>
      </c>
      <c r="BC487" s="2">
        <f t="shared" si="774"/>
        <v>-3.3416666666666668E-3</v>
      </c>
      <c r="BD487" s="2">
        <f t="shared" si="774"/>
        <v>-5.5083333333333338E-3</v>
      </c>
      <c r="BE487" s="2">
        <f t="shared" si="774"/>
        <v>2.3300000000000001E-2</v>
      </c>
      <c r="BF487" s="2">
        <f t="shared" si="774"/>
        <v>1.9983333333333332E-2</v>
      </c>
      <c r="BG487" s="2">
        <f t="shared" si="774"/>
        <v>1.1141666666666668E-2</v>
      </c>
      <c r="BH487" s="2">
        <f t="shared" si="774"/>
        <v>2.7075000000000002E-2</v>
      </c>
      <c r="BI487" s="2">
        <f t="shared" si="774"/>
        <v>3.0691666666666662E-2</v>
      </c>
      <c r="BJ487" s="2">
        <f t="shared" si="774"/>
        <v>-1.7833333333333332E-3</v>
      </c>
      <c r="BK487" s="2">
        <f t="shared" si="774"/>
        <v>1.8350000000000002E-2</v>
      </c>
      <c r="BL487" s="2">
        <f t="shared" si="774"/>
        <v>5.5166666666666671E-3</v>
      </c>
      <c r="BM487" s="2">
        <f t="shared" si="774"/>
        <v>2.3733333333333329E-2</v>
      </c>
      <c r="BO487">
        <f t="shared" si="734"/>
        <v>5</v>
      </c>
      <c r="BP487">
        <f t="shared" si="735"/>
        <v>12</v>
      </c>
      <c r="BQ487">
        <f t="shared" si="736"/>
        <v>9</v>
      </c>
      <c r="BR487">
        <f t="shared" si="737"/>
        <v>30</v>
      </c>
      <c r="BS487">
        <f t="shared" si="738"/>
        <v>25</v>
      </c>
      <c r="BT487">
        <f t="shared" si="739"/>
        <v>22</v>
      </c>
      <c r="BU487">
        <f t="shared" si="740"/>
        <v>18</v>
      </c>
      <c r="BV487">
        <f t="shared" si="741"/>
        <v>17</v>
      </c>
      <c r="BW487">
        <f t="shared" si="742"/>
        <v>4</v>
      </c>
      <c r="BX487">
        <f t="shared" si="743"/>
        <v>28</v>
      </c>
      <c r="BY487">
        <f t="shared" si="744"/>
        <v>13</v>
      </c>
      <c r="BZ487">
        <f t="shared" si="745"/>
        <v>14</v>
      </c>
      <c r="CA487">
        <f t="shared" si="746"/>
        <v>19</v>
      </c>
      <c r="CB487">
        <f t="shared" si="747"/>
        <v>26</v>
      </c>
      <c r="CC487">
        <f t="shared" si="748"/>
        <v>8</v>
      </c>
      <c r="CD487">
        <f t="shared" si="749"/>
        <v>29</v>
      </c>
      <c r="CE487">
        <f t="shared" si="750"/>
        <v>24</v>
      </c>
      <c r="CF487">
        <f t="shared" si="751"/>
        <v>10</v>
      </c>
      <c r="CG487">
        <f t="shared" si="752"/>
        <v>6</v>
      </c>
      <c r="CH487">
        <f t="shared" si="753"/>
        <v>2</v>
      </c>
      <c r="CI487">
        <f t="shared" si="754"/>
        <v>1</v>
      </c>
      <c r="CJ487">
        <f t="shared" si="755"/>
        <v>20</v>
      </c>
      <c r="CK487">
        <f t="shared" si="756"/>
        <v>16</v>
      </c>
      <c r="CL487">
        <f t="shared" si="757"/>
        <v>11</v>
      </c>
      <c r="CM487">
        <f t="shared" si="758"/>
        <v>23</v>
      </c>
      <c r="CN487">
        <f t="shared" si="759"/>
        <v>27</v>
      </c>
      <c r="CO487">
        <f t="shared" si="760"/>
        <v>3</v>
      </c>
      <c r="CP487">
        <f t="shared" si="761"/>
        <v>15</v>
      </c>
      <c r="CQ487">
        <f t="shared" si="762"/>
        <v>7</v>
      </c>
      <c r="CR487">
        <f t="shared" si="763"/>
        <v>21</v>
      </c>
      <c r="CU487" s="2">
        <f t="array" ref="CU487">AVERAGE(IF(BO487:CR487&gt;=$CU$8,E487:AH487,""))-$B487</f>
        <v>1.8253333333333337E-2</v>
      </c>
      <c r="CV487" s="2">
        <f t="array" ref="CV487">AVERAGE(IF(BO487:CR487&lt;=$CV$8,E487:AH487,""))-$B487</f>
        <v>-2.0546666666666664E-2</v>
      </c>
      <c r="CW487" s="2">
        <f t="shared" si="723"/>
        <v>3.8800000000000001E-2</v>
      </c>
      <c r="CX487" s="2">
        <f t="shared" si="724"/>
        <v>-1.21E-2</v>
      </c>
      <c r="CY487" s="2">
        <f t="shared" si="725"/>
        <v>2.6075000000000001E-2</v>
      </c>
      <c r="CZ487" s="2"/>
      <c r="DA487" s="1">
        <f t="shared" si="726"/>
        <v>18.035914041522325</v>
      </c>
      <c r="DB487" s="1">
        <f t="shared" si="727"/>
        <v>34.747050930677354</v>
      </c>
      <c r="DC487" s="1">
        <f t="shared" si="728"/>
        <v>168.08019352639678</v>
      </c>
      <c r="DD487" s="1">
        <f t="shared" si="729"/>
        <v>13.477310856726465</v>
      </c>
      <c r="DE487" s="3">
        <f t="shared" si="730"/>
        <v>2.5009961309523825</v>
      </c>
    </row>
    <row r="488" spans="1:109" x14ac:dyDescent="0.25">
      <c r="A488">
        <v>196603</v>
      </c>
      <c r="B488" s="10">
        <v>3.8E-3</v>
      </c>
      <c r="C488" s="11">
        <v>-2.4700000000000003E-2</v>
      </c>
      <c r="E488" s="7">
        <v>-2.35E-2</v>
      </c>
      <c r="F488" s="7">
        <v>-4.1399999999999999E-2</v>
      </c>
      <c r="G488" s="7">
        <v>-3.3799999999999997E-2</v>
      </c>
      <c r="H488" s="7">
        <v>3.2599999999999997E-2</v>
      </c>
      <c r="I488" s="7">
        <v>2.9100000000000001E-2</v>
      </c>
      <c r="J488" s="7">
        <v>2.5899999999999999E-2</v>
      </c>
      <c r="K488" s="7">
        <v>-3.09E-2</v>
      </c>
      <c r="L488" s="7">
        <v>-1.6E-2</v>
      </c>
      <c r="M488" s="7">
        <v>-4.5499999999999999E-2</v>
      </c>
      <c r="N488" s="7">
        <v>-4.5400000000000003E-2</v>
      </c>
      <c r="O488" s="7">
        <v>-3.0099999999999998E-2</v>
      </c>
      <c r="P488" s="7">
        <v>-2.2799999999999997E-2</v>
      </c>
      <c r="Q488" s="7">
        <v>-1.7600000000000001E-2</v>
      </c>
      <c r="R488" s="7">
        <v>8.0000000000000002E-3</v>
      </c>
      <c r="S488" s="7">
        <v>-5.33E-2</v>
      </c>
      <c r="T488" s="7">
        <v>-5.0000000000000001E-3</v>
      </c>
      <c r="U488" s="7">
        <v>-4.2300000000000004E-2</v>
      </c>
      <c r="V488" s="7">
        <v>1.8E-3</v>
      </c>
      <c r="W488" s="7">
        <v>-2.2799999999999997E-2</v>
      </c>
      <c r="X488" s="7">
        <v>-1.1999999999999999E-3</v>
      </c>
      <c r="Y488" s="7">
        <v>-4.8399999999999999E-2</v>
      </c>
      <c r="Z488" s="7">
        <v>-3.15E-2</v>
      </c>
      <c r="AA488" s="7">
        <v>-9.300000000000001E-3</v>
      </c>
      <c r="AB488" s="7">
        <v>-3.7499999999999999E-2</v>
      </c>
      <c r="AC488" s="7">
        <v>-1.1899999999999999E-2</v>
      </c>
      <c r="AD488" s="7">
        <v>-2.7700000000000002E-2</v>
      </c>
      <c r="AE488" s="7">
        <v>-2.3400000000000001E-2</v>
      </c>
      <c r="AF488" s="7">
        <v>3.1800000000000002E-2</v>
      </c>
      <c r="AG488" s="7">
        <v>-4.0500000000000001E-2</v>
      </c>
      <c r="AH488" s="7">
        <v>-2.8700000000000003E-2</v>
      </c>
      <c r="AJ488" s="2">
        <f t="shared" ref="AJ488:BM488" si="775">AVERAGE(E476:E487)</f>
        <v>7.7500000000000019E-4</v>
      </c>
      <c r="AK488" s="2">
        <f t="shared" si="775"/>
        <v>7.3666666666666681E-3</v>
      </c>
      <c r="AL488" s="2">
        <f t="shared" si="775"/>
        <v>6.2916666666666676E-3</v>
      </c>
      <c r="AM488" s="2">
        <f t="shared" si="775"/>
        <v>5.8333333333333327E-2</v>
      </c>
      <c r="AN488" s="2">
        <f t="shared" si="775"/>
        <v>2.9091666666666668E-2</v>
      </c>
      <c r="AO488" s="2">
        <f t="shared" si="775"/>
        <v>2.1599999999999998E-2</v>
      </c>
      <c r="AP488" s="2">
        <f t="shared" si="775"/>
        <v>1.9366666666666664E-2</v>
      </c>
      <c r="AQ488" s="2">
        <f t="shared" si="775"/>
        <v>1.6683333333333335E-2</v>
      </c>
      <c r="AR488" s="2">
        <f t="shared" si="775"/>
        <v>-7.4999999999999546E-5</v>
      </c>
      <c r="AS488" s="2">
        <f t="shared" si="775"/>
        <v>3.1900000000000005E-2</v>
      </c>
      <c r="AT488" s="2">
        <f t="shared" si="775"/>
        <v>9.0666666666666656E-3</v>
      </c>
      <c r="AU488" s="2">
        <f t="shared" si="775"/>
        <v>1.4225E-2</v>
      </c>
      <c r="AV488" s="2">
        <f t="shared" si="775"/>
        <v>1.6525000000000001E-2</v>
      </c>
      <c r="AW488" s="2">
        <f t="shared" si="775"/>
        <v>2.7158333333333336E-2</v>
      </c>
      <c r="AX488" s="2">
        <f t="shared" si="775"/>
        <v>6.991666666666666E-3</v>
      </c>
      <c r="AY488" s="2">
        <f t="shared" si="775"/>
        <v>4.4000000000000004E-2</v>
      </c>
      <c r="AZ488" s="2">
        <f t="shared" si="775"/>
        <v>3.3575000000000001E-2</v>
      </c>
      <c r="BA488" s="2">
        <f t="shared" si="775"/>
        <v>9.5166666666666681E-3</v>
      </c>
      <c r="BB488" s="2">
        <f t="shared" si="775"/>
        <v>3.8333333333333331E-3</v>
      </c>
      <c r="BC488" s="2">
        <f t="shared" si="775"/>
        <v>-7.2000000000000007E-3</v>
      </c>
      <c r="BD488" s="2">
        <f t="shared" si="775"/>
        <v>-5.7833333333333322E-3</v>
      </c>
      <c r="BE488" s="2">
        <f t="shared" si="775"/>
        <v>2.2858333333333331E-2</v>
      </c>
      <c r="BF488" s="2">
        <f t="shared" si="775"/>
        <v>2.2624999999999996E-2</v>
      </c>
      <c r="BG488" s="2">
        <f t="shared" si="775"/>
        <v>1.0700000000000001E-2</v>
      </c>
      <c r="BH488" s="2">
        <f t="shared" si="775"/>
        <v>2.7683333333333334E-2</v>
      </c>
      <c r="BI488" s="2">
        <f t="shared" si="775"/>
        <v>3.0200000000000001E-2</v>
      </c>
      <c r="BJ488" s="2">
        <f t="shared" si="775"/>
        <v>-4.7083333333333326E-3</v>
      </c>
      <c r="BK488" s="2">
        <f t="shared" si="775"/>
        <v>1.4625000000000004E-2</v>
      </c>
      <c r="BL488" s="2">
        <f t="shared" si="775"/>
        <v>2.7083333333333321E-3</v>
      </c>
      <c r="BM488" s="2">
        <f t="shared" si="775"/>
        <v>2.0899999999999998E-2</v>
      </c>
      <c r="BO488">
        <f t="shared" si="734"/>
        <v>5</v>
      </c>
      <c r="BP488">
        <f t="shared" si="735"/>
        <v>10</v>
      </c>
      <c r="BQ488">
        <f t="shared" si="736"/>
        <v>8</v>
      </c>
      <c r="BR488">
        <f t="shared" si="737"/>
        <v>30</v>
      </c>
      <c r="BS488">
        <f t="shared" si="738"/>
        <v>25</v>
      </c>
      <c r="BT488">
        <f t="shared" si="739"/>
        <v>20</v>
      </c>
      <c r="BU488">
        <f t="shared" si="740"/>
        <v>18</v>
      </c>
      <c r="BV488">
        <f t="shared" si="741"/>
        <v>17</v>
      </c>
      <c r="BW488">
        <f t="shared" si="742"/>
        <v>4</v>
      </c>
      <c r="BX488">
        <f t="shared" si="743"/>
        <v>27</v>
      </c>
      <c r="BY488">
        <f t="shared" si="744"/>
        <v>11</v>
      </c>
      <c r="BZ488">
        <f t="shared" si="745"/>
        <v>14</v>
      </c>
      <c r="CA488">
        <f t="shared" si="746"/>
        <v>16</v>
      </c>
      <c r="CB488">
        <f t="shared" si="747"/>
        <v>23</v>
      </c>
      <c r="CC488">
        <f t="shared" si="748"/>
        <v>9</v>
      </c>
      <c r="CD488">
        <f t="shared" si="749"/>
        <v>29</v>
      </c>
      <c r="CE488">
        <f t="shared" si="750"/>
        <v>28</v>
      </c>
      <c r="CF488">
        <f t="shared" si="751"/>
        <v>12</v>
      </c>
      <c r="CG488">
        <f t="shared" si="752"/>
        <v>7</v>
      </c>
      <c r="CH488">
        <f t="shared" si="753"/>
        <v>1</v>
      </c>
      <c r="CI488">
        <f t="shared" si="754"/>
        <v>2</v>
      </c>
      <c r="CJ488">
        <f t="shared" si="755"/>
        <v>22</v>
      </c>
      <c r="CK488">
        <f t="shared" si="756"/>
        <v>21</v>
      </c>
      <c r="CL488">
        <f t="shared" si="757"/>
        <v>13</v>
      </c>
      <c r="CM488">
        <f t="shared" si="758"/>
        <v>24</v>
      </c>
      <c r="CN488">
        <f t="shared" si="759"/>
        <v>26</v>
      </c>
      <c r="CO488">
        <f t="shared" si="760"/>
        <v>3</v>
      </c>
      <c r="CP488">
        <f t="shared" si="761"/>
        <v>15</v>
      </c>
      <c r="CQ488">
        <f t="shared" si="762"/>
        <v>6</v>
      </c>
      <c r="CR488">
        <f t="shared" si="763"/>
        <v>19</v>
      </c>
      <c r="CU488" s="2">
        <f t="array" ref="CU488">AVERAGE(IF(BO488:CR488&gt;=$CU$8,E488:AH488,""))-$B488</f>
        <v>-1.5180000000000001E-2</v>
      </c>
      <c r="CV488" s="2">
        <f t="array" ref="CV488">AVERAGE(IF(BO488:CR488&lt;=$CV$8,E488:AH488,""))-$B488</f>
        <v>-2.9839999999999995E-2</v>
      </c>
      <c r="CW488" s="2">
        <f t="shared" si="723"/>
        <v>1.4659999999999994E-2</v>
      </c>
      <c r="CX488" s="2">
        <f t="shared" si="724"/>
        <v>-2.4700000000000003E-2</v>
      </c>
      <c r="CY488" s="2">
        <f t="shared" si="725"/>
        <v>4.8199999999999953E-3</v>
      </c>
      <c r="CZ488" s="2"/>
      <c r="DA488" s="1">
        <f t="shared" si="726"/>
        <v>18.368857014728825</v>
      </c>
      <c r="DB488" s="1">
        <f t="shared" si="727"/>
        <v>34.020837566226199</v>
      </c>
      <c r="DC488" s="1">
        <f t="shared" si="728"/>
        <v>166.1674409240664</v>
      </c>
      <c r="DD488" s="1">
        <f t="shared" si="729"/>
        <v>13.126361682017308</v>
      </c>
      <c r="DE488" s="3">
        <f t="shared" si="730"/>
        <v>2.5156561309523826</v>
      </c>
    </row>
    <row r="489" spans="1:109" x14ac:dyDescent="0.25">
      <c r="A489">
        <v>196604</v>
      </c>
      <c r="B489" s="10">
        <v>3.4000000000000002E-3</v>
      </c>
      <c r="C489" s="11">
        <v>2.1400000000000002E-2</v>
      </c>
      <c r="E489" s="7">
        <v>-9.4000000000000004E-3</v>
      </c>
      <c r="F489" s="7">
        <v>3.1899999999999998E-2</v>
      </c>
      <c r="G489" s="7">
        <v>-1.0700000000000001E-2</v>
      </c>
      <c r="H489" s="7">
        <v>5.7400000000000007E-2</v>
      </c>
      <c r="I489" s="7">
        <v>3.9199999999999999E-2</v>
      </c>
      <c r="J489" s="7">
        <v>5.4800000000000008E-2</v>
      </c>
      <c r="K489" s="7">
        <v>2.7799999999999998E-2</v>
      </c>
      <c r="L489" s="7">
        <v>-1E-4</v>
      </c>
      <c r="M489" s="7">
        <v>3.0999999999999999E-3</v>
      </c>
      <c r="N489" s="7">
        <v>6.8000000000000005E-3</v>
      </c>
      <c r="O489" s="7">
        <v>1.6799999999999999E-2</v>
      </c>
      <c r="P489" s="7">
        <v>1.7299999999999999E-2</v>
      </c>
      <c r="Q489" s="7">
        <v>1.4800000000000001E-2</v>
      </c>
      <c r="R489" s="7">
        <v>3.9800000000000002E-2</v>
      </c>
      <c r="S489" s="7">
        <v>-1.43E-2</v>
      </c>
      <c r="T489" s="7">
        <v>3.4700000000000002E-2</v>
      </c>
      <c r="U489" s="7">
        <v>3.1200000000000002E-2</v>
      </c>
      <c r="V489" s="7">
        <v>9.300000000000001E-3</v>
      </c>
      <c r="W489" s="7">
        <v>3.1899999999999998E-2</v>
      </c>
      <c r="X489" s="7">
        <v>1.1899999999999999E-2</v>
      </c>
      <c r="Y489" s="7">
        <v>1.2700000000000001E-2</v>
      </c>
      <c r="Z489" s="7">
        <v>3.3799999999999997E-2</v>
      </c>
      <c r="AA489" s="7">
        <v>7.6399999999999996E-2</v>
      </c>
      <c r="AB489" s="7">
        <v>4.3200000000000002E-2</v>
      </c>
      <c r="AC489" s="7">
        <v>4.5400000000000003E-2</v>
      </c>
      <c r="AD489" s="7">
        <v>0.1191</v>
      </c>
      <c r="AE489" s="7">
        <v>2.46E-2</v>
      </c>
      <c r="AF489" s="7">
        <v>6.9000000000000006E-2</v>
      </c>
      <c r="AG489" s="7">
        <v>1.29E-2</v>
      </c>
      <c r="AH489" s="7">
        <v>9.1799999999999993E-2</v>
      </c>
      <c r="AJ489" s="2">
        <f t="shared" ref="AJ489:BM489" si="776">AVERAGE(E477:E488)</f>
        <v>3.3333333333333132E-5</v>
      </c>
      <c r="AK489" s="2">
        <f t="shared" si="776"/>
        <v>3.4250000000000014E-3</v>
      </c>
      <c r="AL489" s="2">
        <f t="shared" si="776"/>
        <v>4.2250000000000022E-3</v>
      </c>
      <c r="AM489" s="2">
        <f t="shared" si="776"/>
        <v>5.7824999999999994E-2</v>
      </c>
      <c r="AN489" s="2">
        <f t="shared" si="776"/>
        <v>2.9125000000000002E-2</v>
      </c>
      <c r="AO489" s="2">
        <f t="shared" si="776"/>
        <v>2.5341666666666665E-2</v>
      </c>
      <c r="AP489" s="2">
        <f t="shared" si="776"/>
        <v>1.6191666666666663E-2</v>
      </c>
      <c r="AQ489" s="2">
        <f t="shared" si="776"/>
        <v>1.6116666666666668E-2</v>
      </c>
      <c r="AR489" s="2">
        <f t="shared" si="776"/>
        <v>-1.3583333333333327E-3</v>
      </c>
      <c r="AS489" s="2">
        <f t="shared" si="776"/>
        <v>2.7400000000000004E-2</v>
      </c>
      <c r="AT489" s="2">
        <f t="shared" si="776"/>
        <v>6.3416666666666665E-3</v>
      </c>
      <c r="AU489" s="2">
        <f t="shared" si="776"/>
        <v>1.2291666666666671E-2</v>
      </c>
      <c r="AV489" s="2">
        <f t="shared" si="776"/>
        <v>1.6975000000000001E-2</v>
      </c>
      <c r="AW489" s="2">
        <f t="shared" si="776"/>
        <v>2.8425000000000002E-2</v>
      </c>
      <c r="AX489" s="2">
        <f t="shared" si="776"/>
        <v>1.0583333333333324E-3</v>
      </c>
      <c r="AY489" s="2">
        <f t="shared" si="776"/>
        <v>4.2566666666666669E-2</v>
      </c>
      <c r="AZ489" s="2">
        <f t="shared" si="776"/>
        <v>3.0583333333333334E-2</v>
      </c>
      <c r="BA489" s="2">
        <f t="shared" si="776"/>
        <v>9.75E-3</v>
      </c>
      <c r="BB489" s="2">
        <f t="shared" si="776"/>
        <v>4.5166666666666688E-3</v>
      </c>
      <c r="BC489" s="2">
        <f t="shared" si="776"/>
        <v>-6.8666666666666668E-3</v>
      </c>
      <c r="BD489" s="2">
        <f t="shared" si="776"/>
        <v>-8.4166666666666678E-3</v>
      </c>
      <c r="BE489" s="2">
        <f t="shared" si="776"/>
        <v>1.7608333333333333E-2</v>
      </c>
      <c r="BF489" s="2">
        <f t="shared" si="776"/>
        <v>2.2233333333333338E-2</v>
      </c>
      <c r="BG489" s="2">
        <f t="shared" si="776"/>
        <v>6.7666666666666682E-3</v>
      </c>
      <c r="BH489" s="2">
        <f t="shared" si="776"/>
        <v>2.7341666666666667E-2</v>
      </c>
      <c r="BI489" s="2">
        <f t="shared" si="776"/>
        <v>2.7341666666666667E-2</v>
      </c>
      <c r="BJ489" s="2">
        <f t="shared" si="776"/>
        <v>-5.8333333333333336E-3</v>
      </c>
      <c r="BK489" s="2">
        <f t="shared" si="776"/>
        <v>1.7025000000000002E-2</v>
      </c>
      <c r="BL489" s="2">
        <f t="shared" si="776"/>
        <v>-4.0000000000000045E-4</v>
      </c>
      <c r="BM489" s="2">
        <f t="shared" si="776"/>
        <v>1.5166666666666669E-2</v>
      </c>
      <c r="BO489">
        <f t="shared" si="734"/>
        <v>6</v>
      </c>
      <c r="BP489">
        <f t="shared" si="735"/>
        <v>8</v>
      </c>
      <c r="BQ489">
        <f t="shared" si="736"/>
        <v>9</v>
      </c>
      <c r="BR489">
        <f t="shared" si="737"/>
        <v>30</v>
      </c>
      <c r="BS489">
        <f t="shared" si="738"/>
        <v>27</v>
      </c>
      <c r="BT489">
        <f t="shared" si="739"/>
        <v>22</v>
      </c>
      <c r="BU489">
        <f t="shared" si="740"/>
        <v>17</v>
      </c>
      <c r="BV489">
        <f t="shared" si="741"/>
        <v>16</v>
      </c>
      <c r="BW489">
        <f t="shared" si="742"/>
        <v>4</v>
      </c>
      <c r="BX489">
        <f t="shared" si="743"/>
        <v>25</v>
      </c>
      <c r="BY489">
        <f t="shared" si="744"/>
        <v>11</v>
      </c>
      <c r="BZ489">
        <f t="shared" si="745"/>
        <v>14</v>
      </c>
      <c r="CA489">
        <f t="shared" si="746"/>
        <v>18</v>
      </c>
      <c r="CB489">
        <f t="shared" si="747"/>
        <v>26</v>
      </c>
      <c r="CC489">
        <f t="shared" si="748"/>
        <v>7</v>
      </c>
      <c r="CD489">
        <f t="shared" si="749"/>
        <v>29</v>
      </c>
      <c r="CE489">
        <f t="shared" si="750"/>
        <v>28</v>
      </c>
      <c r="CF489">
        <f t="shared" si="751"/>
        <v>13</v>
      </c>
      <c r="CG489">
        <f t="shared" si="752"/>
        <v>10</v>
      </c>
      <c r="CH489">
        <f t="shared" si="753"/>
        <v>2</v>
      </c>
      <c r="CI489">
        <f t="shared" si="754"/>
        <v>1</v>
      </c>
      <c r="CJ489">
        <f t="shared" si="755"/>
        <v>20</v>
      </c>
      <c r="CK489">
        <f t="shared" si="756"/>
        <v>21</v>
      </c>
      <c r="CL489">
        <f t="shared" si="757"/>
        <v>12</v>
      </c>
      <c r="CM489">
        <f t="shared" si="758"/>
        <v>23</v>
      </c>
      <c r="CN489">
        <f t="shared" si="759"/>
        <v>23</v>
      </c>
      <c r="CO489">
        <f t="shared" si="760"/>
        <v>3</v>
      </c>
      <c r="CP489">
        <f t="shared" si="761"/>
        <v>19</v>
      </c>
      <c r="CQ489">
        <f t="shared" si="762"/>
        <v>5</v>
      </c>
      <c r="CR489">
        <f t="shared" si="763"/>
        <v>15</v>
      </c>
      <c r="CU489" s="2">
        <f t="array" ref="CU489">AVERAGE(IF(BO489:CR489&gt;=$CU$8,E489:AH489,""))-$B489</f>
        <v>3.9939999999999996E-2</v>
      </c>
      <c r="CV489" s="2">
        <f t="array" ref="CV489">AVERAGE(IF(BO489:CR489&lt;=$CV$8,E489:AH489,""))-$B489</f>
        <v>1.4800000000000001E-2</v>
      </c>
      <c r="CW489" s="2">
        <f t="shared" si="723"/>
        <v>2.5139999999999996E-2</v>
      </c>
      <c r="CX489" s="2">
        <f t="shared" si="724"/>
        <v>2.1400000000000002E-2</v>
      </c>
      <c r="CY489" s="2">
        <f t="shared" si="725"/>
        <v>2.4204999999999997E-2</v>
      </c>
      <c r="CZ489" s="2"/>
      <c r="DA489" s="1">
        <f t="shared" si="726"/>
        <v>18.893104193929187</v>
      </c>
      <c r="DB489" s="1">
        <f t="shared" si="727"/>
        <v>34.864554337868611</v>
      </c>
      <c r="DC489" s="1">
        <f t="shared" si="728"/>
        <v>173.36913781371547</v>
      </c>
      <c r="DD489" s="1">
        <f t="shared" si="729"/>
        <v>13.365261464630022</v>
      </c>
      <c r="DE489" s="3">
        <f t="shared" si="730"/>
        <v>2.5407961309523825</v>
      </c>
    </row>
    <row r="490" spans="1:109" x14ac:dyDescent="0.25">
      <c r="A490">
        <v>196605</v>
      </c>
      <c r="B490" s="10">
        <v>4.0999999999999995E-3</v>
      </c>
      <c r="C490" s="11">
        <v>-5.6600000000000004E-2</v>
      </c>
      <c r="E490" s="7">
        <v>-3.6799999999999999E-2</v>
      </c>
      <c r="F490" s="7">
        <v>-6.2699999999999992E-2</v>
      </c>
      <c r="G490" s="7">
        <v>-3.8800000000000001E-2</v>
      </c>
      <c r="H490" s="7">
        <v>-0.13789999999999999</v>
      </c>
      <c r="I490" s="7">
        <v>-5.4199999999999998E-2</v>
      </c>
      <c r="J490" s="7">
        <v>-5.8499999999999996E-2</v>
      </c>
      <c r="K490" s="7">
        <v>-8.1300000000000011E-2</v>
      </c>
      <c r="L490" s="7">
        <v>-5.2699999999999997E-2</v>
      </c>
      <c r="M490" s="7">
        <v>-4.5899999999999996E-2</v>
      </c>
      <c r="N490" s="7">
        <v>-8.5900000000000004E-2</v>
      </c>
      <c r="O490" s="7">
        <v>-5.8300000000000005E-2</v>
      </c>
      <c r="P490" s="7">
        <v>-7.9000000000000001E-2</v>
      </c>
      <c r="Q490" s="7">
        <v>-5.5899999999999998E-2</v>
      </c>
      <c r="R490" s="7">
        <v>-8.7300000000000003E-2</v>
      </c>
      <c r="S490" s="7">
        <v>-6.9100000000000009E-2</v>
      </c>
      <c r="T490" s="7">
        <v>-7.6600000000000001E-2</v>
      </c>
      <c r="U490" s="7">
        <v>-8.199999999999999E-2</v>
      </c>
      <c r="V490" s="7">
        <v>-2.5400000000000002E-2</v>
      </c>
      <c r="W490" s="7">
        <v>-3.78E-2</v>
      </c>
      <c r="X490" s="7">
        <v>-2.7300000000000001E-2</v>
      </c>
      <c r="Y490" s="7">
        <v>-2.9900000000000003E-2</v>
      </c>
      <c r="Z490" s="7">
        <v>-0.111</v>
      </c>
      <c r="AA490" s="7">
        <v>-6.0300000000000006E-2</v>
      </c>
      <c r="AB490" s="7">
        <v>-5.04E-2</v>
      </c>
      <c r="AC490" s="7">
        <v>-9.5199999999999993E-2</v>
      </c>
      <c r="AD490" s="7">
        <v>-0.10099999999999999</v>
      </c>
      <c r="AE490" s="7">
        <v>-2.4100000000000003E-2</v>
      </c>
      <c r="AF490" s="7">
        <v>-4.41E-2</v>
      </c>
      <c r="AG490" s="7">
        <v>-3.8900000000000004E-2</v>
      </c>
      <c r="AH490" s="7">
        <v>-9.5199999999999993E-2</v>
      </c>
      <c r="AJ490" s="2">
        <f t="shared" ref="AJ490:BM490" si="777">AVERAGE(E478:E489)</f>
        <v>-3.1333333333333335E-3</v>
      </c>
      <c r="AK490" s="2">
        <f t="shared" si="777"/>
        <v>1.4833333333333339E-3</v>
      </c>
      <c r="AL490" s="2">
        <f t="shared" si="777"/>
        <v>-1.3416666666666657E-3</v>
      </c>
      <c r="AM490" s="2">
        <f t="shared" si="777"/>
        <v>5.9291666666666666E-2</v>
      </c>
      <c r="AN490" s="2">
        <f t="shared" si="777"/>
        <v>2.7775000000000005E-2</v>
      </c>
      <c r="AO490" s="2">
        <f t="shared" si="777"/>
        <v>2.5100000000000001E-2</v>
      </c>
      <c r="AP490" s="2">
        <f t="shared" si="777"/>
        <v>1.4499999999999999E-2</v>
      </c>
      <c r="AQ490" s="2">
        <f t="shared" si="777"/>
        <v>1.3633333333333336E-2</v>
      </c>
      <c r="AR490" s="2">
        <f t="shared" si="777"/>
        <v>-2.708333333333333E-3</v>
      </c>
      <c r="AS490" s="2">
        <f t="shared" si="777"/>
        <v>2.0483333333333333E-2</v>
      </c>
      <c r="AT490" s="2">
        <f t="shared" si="777"/>
        <v>5.441666666666665E-3</v>
      </c>
      <c r="AU490" s="2">
        <f t="shared" si="777"/>
        <v>9.3999999999999969E-3</v>
      </c>
      <c r="AV490" s="2">
        <f t="shared" si="777"/>
        <v>1.4183333333333333E-2</v>
      </c>
      <c r="AW490" s="2">
        <f t="shared" si="777"/>
        <v>2.7474999999999999E-2</v>
      </c>
      <c r="AX490" s="2">
        <f t="shared" si="777"/>
        <v>-5.9999999999999984E-3</v>
      </c>
      <c r="AY490" s="2">
        <f t="shared" si="777"/>
        <v>3.9324999999999999E-2</v>
      </c>
      <c r="AZ490" s="2">
        <f t="shared" si="777"/>
        <v>2.9791666666666671E-2</v>
      </c>
      <c r="BA490" s="2">
        <f t="shared" si="777"/>
        <v>1.2249999999999999E-2</v>
      </c>
      <c r="BB490" s="2">
        <f t="shared" si="777"/>
        <v>6.4166666666666669E-3</v>
      </c>
      <c r="BC490" s="2">
        <f t="shared" si="777"/>
        <v>-6.4000000000000003E-3</v>
      </c>
      <c r="BD490" s="2">
        <f t="shared" si="777"/>
        <v>-9.300000000000001E-3</v>
      </c>
      <c r="BE490" s="2">
        <f t="shared" si="777"/>
        <v>1.6725E-2</v>
      </c>
      <c r="BF490" s="2">
        <f t="shared" si="777"/>
        <v>2.4250000000000004E-2</v>
      </c>
      <c r="BG490" s="2">
        <f t="shared" si="777"/>
        <v>7.5583333333333362E-3</v>
      </c>
      <c r="BH490" s="2">
        <f t="shared" si="777"/>
        <v>3.0216666666666666E-2</v>
      </c>
      <c r="BI490" s="2">
        <f t="shared" si="777"/>
        <v>3.2516666666666666E-2</v>
      </c>
      <c r="BJ490" s="2">
        <f t="shared" si="777"/>
        <v>-9.6416666666666682E-3</v>
      </c>
      <c r="BK490" s="2">
        <f t="shared" si="777"/>
        <v>2.0175000000000002E-2</v>
      </c>
      <c r="BL490" s="2">
        <f t="shared" si="777"/>
        <v>-1.4666666666666671E-3</v>
      </c>
      <c r="BM490" s="2">
        <f t="shared" si="777"/>
        <v>2.0108333333333332E-2</v>
      </c>
      <c r="BO490">
        <f t="shared" si="734"/>
        <v>5</v>
      </c>
      <c r="BP490">
        <f t="shared" si="735"/>
        <v>9</v>
      </c>
      <c r="BQ490">
        <f t="shared" si="736"/>
        <v>8</v>
      </c>
      <c r="BR490">
        <f t="shared" si="737"/>
        <v>30</v>
      </c>
      <c r="BS490">
        <f t="shared" si="738"/>
        <v>25</v>
      </c>
      <c r="BT490">
        <f t="shared" si="739"/>
        <v>23</v>
      </c>
      <c r="BU490">
        <f t="shared" si="740"/>
        <v>17</v>
      </c>
      <c r="BV490">
        <f t="shared" si="741"/>
        <v>15</v>
      </c>
      <c r="BW490">
        <f t="shared" si="742"/>
        <v>6</v>
      </c>
      <c r="BX490">
        <f t="shared" si="743"/>
        <v>21</v>
      </c>
      <c r="BY490">
        <f t="shared" si="744"/>
        <v>10</v>
      </c>
      <c r="BZ490">
        <f t="shared" si="745"/>
        <v>13</v>
      </c>
      <c r="CA490">
        <f t="shared" si="746"/>
        <v>16</v>
      </c>
      <c r="CB490">
        <f t="shared" si="747"/>
        <v>24</v>
      </c>
      <c r="CC490">
        <f t="shared" si="748"/>
        <v>4</v>
      </c>
      <c r="CD490">
        <f t="shared" si="749"/>
        <v>29</v>
      </c>
      <c r="CE490">
        <f t="shared" si="750"/>
        <v>26</v>
      </c>
      <c r="CF490">
        <f t="shared" si="751"/>
        <v>14</v>
      </c>
      <c r="CG490">
        <f t="shared" si="752"/>
        <v>11</v>
      </c>
      <c r="CH490">
        <f t="shared" si="753"/>
        <v>3</v>
      </c>
      <c r="CI490">
        <f t="shared" si="754"/>
        <v>2</v>
      </c>
      <c r="CJ490">
        <f t="shared" si="755"/>
        <v>18</v>
      </c>
      <c r="CK490">
        <f t="shared" si="756"/>
        <v>22</v>
      </c>
      <c r="CL490">
        <f t="shared" si="757"/>
        <v>12</v>
      </c>
      <c r="CM490">
        <f t="shared" si="758"/>
        <v>27</v>
      </c>
      <c r="CN490">
        <f t="shared" si="759"/>
        <v>28</v>
      </c>
      <c r="CO490">
        <f t="shared" si="760"/>
        <v>1</v>
      </c>
      <c r="CP490">
        <f t="shared" si="761"/>
        <v>20</v>
      </c>
      <c r="CQ490">
        <f t="shared" si="762"/>
        <v>7</v>
      </c>
      <c r="CR490">
        <f t="shared" si="763"/>
        <v>19</v>
      </c>
      <c r="CU490" s="2">
        <f t="array" ref="CU490">AVERAGE(IF(BO490:CR490&gt;=$CU$8,E490:AH490,""))-$B490</f>
        <v>-8.5859999999999992E-2</v>
      </c>
      <c r="CV490" s="2">
        <f t="array" ref="CV490">AVERAGE(IF(BO490:CR490&lt;=$CV$8,E490:AH490,""))-$B490</f>
        <v>-4.9239999999999999E-2</v>
      </c>
      <c r="CW490" s="2">
        <f t="shared" si="723"/>
        <v>-3.6619999999999993E-2</v>
      </c>
      <c r="CX490" s="2">
        <f t="shared" si="724"/>
        <v>-5.6600000000000004E-2</v>
      </c>
      <c r="CY490" s="2">
        <f t="shared" si="725"/>
        <v>-4.1614999999999999E-2</v>
      </c>
      <c r="CZ490" s="2"/>
      <c r="DA490" s="1">
        <f t="shared" si="726"/>
        <v>18.278700445542608</v>
      </c>
      <c r="DB490" s="1">
        <f t="shared" si="727"/>
        <v>33.034165235130509</v>
      </c>
      <c r="DC490" s="1">
        <f t="shared" si="728"/>
        <v>159.19447710606607</v>
      </c>
      <c r="DD490" s="1">
        <f t="shared" si="729"/>
        <v>12.761953562116624</v>
      </c>
      <c r="DE490" s="3">
        <f t="shared" si="730"/>
        <v>2.5041761309523825</v>
      </c>
    </row>
    <row r="491" spans="1:109" x14ac:dyDescent="0.25">
      <c r="A491">
        <v>196606</v>
      </c>
      <c r="B491" s="10">
        <v>3.8E-3</v>
      </c>
      <c r="C491" s="11">
        <v>-1.41E-2</v>
      </c>
      <c r="E491" s="7">
        <v>-3.0699999999999998E-2</v>
      </c>
      <c r="F491" s="7">
        <v>3.2899999999999999E-2</v>
      </c>
      <c r="G491" s="7">
        <v>-0.02</v>
      </c>
      <c r="H491" s="7">
        <v>-4.8899999999999999E-2</v>
      </c>
      <c r="I491" s="7">
        <v>2.4400000000000002E-2</v>
      </c>
      <c r="J491" s="7">
        <v>9.0000000000000011E-3</v>
      </c>
      <c r="K491" s="7">
        <v>-1.6E-2</v>
      </c>
      <c r="L491" s="7">
        <v>9.9000000000000008E-3</v>
      </c>
      <c r="M491" s="7">
        <v>-3.8800000000000001E-2</v>
      </c>
      <c r="N491" s="7">
        <v>-1.9800000000000002E-2</v>
      </c>
      <c r="O491" s="7">
        <v>-2.0400000000000001E-2</v>
      </c>
      <c r="P491" s="7">
        <v>-8.8999999999999999E-3</v>
      </c>
      <c r="Q491" s="7">
        <v>-1.46E-2</v>
      </c>
      <c r="R491" s="7">
        <v>-2.6400000000000003E-2</v>
      </c>
      <c r="S491" s="7">
        <v>-1.34E-2</v>
      </c>
      <c r="T491" s="7">
        <v>9.1999999999999998E-3</v>
      </c>
      <c r="U491" s="7">
        <v>-8.0000000000000004E-4</v>
      </c>
      <c r="V491" s="7">
        <v>-8.5000000000000006E-2</v>
      </c>
      <c r="W491" s="7">
        <v>-2.1499999999999998E-2</v>
      </c>
      <c r="X491" s="7">
        <v>-1.78E-2</v>
      </c>
      <c r="Y491" s="7">
        <v>4.7999999999999996E-3</v>
      </c>
      <c r="Z491" s="7">
        <v>-5.2000000000000006E-3</v>
      </c>
      <c r="AA491" s="7">
        <v>-1.4000000000000002E-3</v>
      </c>
      <c r="AB491" s="7">
        <v>-6.6000000000000008E-3</v>
      </c>
      <c r="AC491" s="7">
        <v>3.3399999999999999E-2</v>
      </c>
      <c r="AD491" s="7">
        <v>1.03E-2</v>
      </c>
      <c r="AE491" s="7">
        <v>-2.6700000000000002E-2</v>
      </c>
      <c r="AF491" s="7">
        <v>7.0999999999999995E-3</v>
      </c>
      <c r="AG491" s="7">
        <v>-2.0899999999999998E-2</v>
      </c>
      <c r="AH491" s="7">
        <v>-1.06E-2</v>
      </c>
      <c r="AJ491" s="2">
        <f t="shared" ref="AJ491:BM491" si="778">AVERAGE(E479:E490)</f>
        <v>-5.4249999999999993E-3</v>
      </c>
      <c r="AK491" s="2">
        <f t="shared" si="778"/>
        <v>-3.4916666666666651E-3</v>
      </c>
      <c r="AL491" s="2">
        <f t="shared" si="778"/>
        <v>-3.1999999999999997E-3</v>
      </c>
      <c r="AM491" s="2">
        <f t="shared" si="778"/>
        <v>4.5924999999999994E-2</v>
      </c>
      <c r="AN491" s="2">
        <f t="shared" si="778"/>
        <v>2.2800000000000004E-2</v>
      </c>
      <c r="AO491" s="2">
        <f t="shared" si="778"/>
        <v>2.0641666666666669E-2</v>
      </c>
      <c r="AP491" s="2">
        <f t="shared" si="778"/>
        <v>7.2166666666666655E-3</v>
      </c>
      <c r="AQ491" s="2">
        <f t="shared" si="778"/>
        <v>1.0283333333333337E-2</v>
      </c>
      <c r="AR491" s="2">
        <f t="shared" si="778"/>
        <v>-6.9666666666666653E-3</v>
      </c>
      <c r="AS491" s="2">
        <f t="shared" si="778"/>
        <v>1.4325000000000003E-2</v>
      </c>
      <c r="AT491" s="2">
        <f t="shared" si="778"/>
        <v>1.2333333333333317E-3</v>
      </c>
      <c r="AU491" s="2">
        <f t="shared" si="778"/>
        <v>3.425000000000001E-3</v>
      </c>
      <c r="AV491" s="2">
        <f t="shared" si="778"/>
        <v>1.1749999999999998E-2</v>
      </c>
      <c r="AW491" s="2">
        <f t="shared" si="778"/>
        <v>1.9525000000000001E-2</v>
      </c>
      <c r="AX491" s="2">
        <f t="shared" si="778"/>
        <v>-8.4166666666666678E-3</v>
      </c>
      <c r="AY491" s="2">
        <f t="shared" si="778"/>
        <v>3.2849999999999997E-2</v>
      </c>
      <c r="AZ491" s="2">
        <f t="shared" si="778"/>
        <v>2.4683333333333335E-2</v>
      </c>
      <c r="BA491" s="2">
        <f t="shared" si="778"/>
        <v>1.2199999999999997E-2</v>
      </c>
      <c r="BB491" s="2">
        <f t="shared" si="778"/>
        <v>2.4833333333333339E-3</v>
      </c>
      <c r="BC491" s="2">
        <f t="shared" si="778"/>
        <v>-7.8916666666666684E-3</v>
      </c>
      <c r="BD491" s="2">
        <f t="shared" si="778"/>
        <v>-1.4091666666666669E-2</v>
      </c>
      <c r="BE491" s="2">
        <f t="shared" si="778"/>
        <v>1.0041666666666667E-2</v>
      </c>
      <c r="BF491" s="2">
        <f t="shared" si="778"/>
        <v>1.8741666666666667E-2</v>
      </c>
      <c r="BG491" s="2">
        <f t="shared" si="778"/>
        <v>4.8833333333333359E-3</v>
      </c>
      <c r="BH491" s="2">
        <f t="shared" si="778"/>
        <v>2.2516666666666667E-2</v>
      </c>
      <c r="BI491" s="2">
        <f t="shared" si="778"/>
        <v>2.4875000000000005E-2</v>
      </c>
      <c r="BJ491" s="2">
        <f t="shared" si="778"/>
        <v>-1.1925E-2</v>
      </c>
      <c r="BK491" s="2">
        <f t="shared" si="778"/>
        <v>1.9058333333333337E-2</v>
      </c>
      <c r="BL491" s="2">
        <f t="shared" si="778"/>
        <v>-2.7416666666666679E-3</v>
      </c>
      <c r="BM491" s="2">
        <f t="shared" si="778"/>
        <v>1.4308333333333334E-2</v>
      </c>
      <c r="BO491">
        <f t="shared" si="734"/>
        <v>6</v>
      </c>
      <c r="BP491">
        <f t="shared" si="735"/>
        <v>7</v>
      </c>
      <c r="BQ491">
        <f t="shared" si="736"/>
        <v>8</v>
      </c>
      <c r="BR491">
        <f t="shared" si="737"/>
        <v>30</v>
      </c>
      <c r="BS491">
        <f t="shared" si="738"/>
        <v>26</v>
      </c>
      <c r="BT491">
        <f t="shared" si="739"/>
        <v>24</v>
      </c>
      <c r="BU491">
        <f t="shared" si="740"/>
        <v>14</v>
      </c>
      <c r="BV491">
        <f t="shared" si="741"/>
        <v>16</v>
      </c>
      <c r="BW491">
        <f t="shared" si="742"/>
        <v>5</v>
      </c>
      <c r="BX491">
        <f t="shared" si="743"/>
        <v>20</v>
      </c>
      <c r="BY491">
        <f t="shared" si="744"/>
        <v>10</v>
      </c>
      <c r="BZ491">
        <f t="shared" si="745"/>
        <v>12</v>
      </c>
      <c r="CA491">
        <f t="shared" si="746"/>
        <v>17</v>
      </c>
      <c r="CB491">
        <f t="shared" si="747"/>
        <v>23</v>
      </c>
      <c r="CC491">
        <f t="shared" si="748"/>
        <v>3</v>
      </c>
      <c r="CD491">
        <f t="shared" si="749"/>
        <v>29</v>
      </c>
      <c r="CE491">
        <f t="shared" si="750"/>
        <v>27</v>
      </c>
      <c r="CF491">
        <f t="shared" si="751"/>
        <v>18</v>
      </c>
      <c r="CG491">
        <f t="shared" si="752"/>
        <v>11</v>
      </c>
      <c r="CH491">
        <f t="shared" si="753"/>
        <v>4</v>
      </c>
      <c r="CI491">
        <f t="shared" si="754"/>
        <v>1</v>
      </c>
      <c r="CJ491">
        <f t="shared" si="755"/>
        <v>15</v>
      </c>
      <c r="CK491">
        <f t="shared" si="756"/>
        <v>21</v>
      </c>
      <c r="CL491">
        <f t="shared" si="757"/>
        <v>13</v>
      </c>
      <c r="CM491">
        <f t="shared" si="758"/>
        <v>25</v>
      </c>
      <c r="CN491">
        <f t="shared" si="759"/>
        <v>28</v>
      </c>
      <c r="CO491">
        <f t="shared" si="760"/>
        <v>2</v>
      </c>
      <c r="CP491">
        <f t="shared" si="761"/>
        <v>22</v>
      </c>
      <c r="CQ491">
        <f t="shared" si="762"/>
        <v>9</v>
      </c>
      <c r="CR491">
        <f t="shared" si="763"/>
        <v>19</v>
      </c>
      <c r="CU491" s="2">
        <f t="array" ref="CU491">AVERAGE(IF(BO491:CR491&gt;=$CU$8,E491:AH491,""))-$B491</f>
        <v>-1.0746666666666668E-2</v>
      </c>
      <c r="CV491" s="2">
        <f t="array" ref="CV491">AVERAGE(IF(BO491:CR491&lt;=$CV$8,E491:AH491,""))-$B491</f>
        <v>-1.7746666666666668E-2</v>
      </c>
      <c r="CW491" s="2">
        <f t="shared" si="723"/>
        <v>6.9999999999999993E-3</v>
      </c>
      <c r="CX491" s="2">
        <f t="shared" si="724"/>
        <v>-1.41E-2</v>
      </c>
      <c r="CY491" s="2">
        <f t="shared" si="725"/>
        <v>1.7249999999999995E-3</v>
      </c>
      <c r="CZ491" s="2"/>
      <c r="DA491" s="1">
        <f t="shared" si="726"/>
        <v>18.476110410354465</v>
      </c>
      <c r="DB491" s="1">
        <f t="shared" si="727"/>
        <v>32.693913333208663</v>
      </c>
      <c r="DC491" s="1">
        <f t="shared" si="728"/>
        <v>158.08860613843595</v>
      </c>
      <c r="DD491" s="1">
        <f t="shared" si="729"/>
        <v>12.583966849770304</v>
      </c>
      <c r="DE491" s="3">
        <f t="shared" si="730"/>
        <v>2.5111761309523826</v>
      </c>
    </row>
    <row r="492" spans="1:109" x14ac:dyDescent="0.25">
      <c r="A492">
        <v>196607</v>
      </c>
      <c r="B492" s="10">
        <v>3.4999999999999996E-3</v>
      </c>
      <c r="C492" s="11">
        <v>-1.6399999999999998E-2</v>
      </c>
      <c r="E492" s="7">
        <v>-4.0000000000000001E-3</v>
      </c>
      <c r="F492" s="7">
        <v>-3.9100000000000003E-2</v>
      </c>
      <c r="G492" s="7">
        <v>-4.5000000000000005E-3</v>
      </c>
      <c r="H492" s="7">
        <v>-3.2899999999999999E-2</v>
      </c>
      <c r="I492" s="7">
        <v>-8.1000000000000013E-3</v>
      </c>
      <c r="J492" s="7">
        <v>-2.3900000000000001E-2</v>
      </c>
      <c r="K492" s="7">
        <v>-1.46E-2</v>
      </c>
      <c r="L492" s="7">
        <v>-1.7100000000000001E-2</v>
      </c>
      <c r="M492" s="7">
        <v>-1.1599999999999999E-2</v>
      </c>
      <c r="N492" s="7">
        <v>-5.21E-2</v>
      </c>
      <c r="O492" s="7">
        <v>-1.43E-2</v>
      </c>
      <c r="P492" s="7">
        <v>-4.0700000000000007E-2</v>
      </c>
      <c r="Q492" s="7">
        <v>-3.1000000000000003E-2</v>
      </c>
      <c r="R492" s="7">
        <v>-5.2300000000000006E-2</v>
      </c>
      <c r="S492" s="7">
        <v>4.3E-3</v>
      </c>
      <c r="T492" s="7">
        <v>-7.1400000000000005E-2</v>
      </c>
      <c r="U492" s="7">
        <v>-4.1999999999999997E-3</v>
      </c>
      <c r="V492" s="7">
        <v>3.3399999999999999E-2</v>
      </c>
      <c r="W492" s="7">
        <v>3.4999999999999996E-3</v>
      </c>
      <c r="X492" s="7">
        <v>-1.8E-3</v>
      </c>
      <c r="Y492" s="7">
        <v>-1.1599999999999999E-2</v>
      </c>
      <c r="Z492" s="7">
        <v>-4.0500000000000001E-2</v>
      </c>
      <c r="AA492" s="7">
        <v>-1.67E-2</v>
      </c>
      <c r="AB492" s="7">
        <v>1.46E-2</v>
      </c>
      <c r="AC492" s="7">
        <v>-2.1700000000000001E-2</v>
      </c>
      <c r="AD492" s="7">
        <v>-3.4500000000000003E-2</v>
      </c>
      <c r="AE492" s="7">
        <v>-1.8700000000000001E-2</v>
      </c>
      <c r="AF492" s="7">
        <v>-2.81E-2</v>
      </c>
      <c r="AG492" s="7">
        <v>-2.06E-2</v>
      </c>
      <c r="AH492" s="7">
        <v>-4.4999999999999998E-2</v>
      </c>
      <c r="AJ492" s="2">
        <f t="shared" ref="AJ492:BM492" si="779">AVERAGE(E480:E491)</f>
        <v>-4.3749999999999995E-3</v>
      </c>
      <c r="AK492" s="2">
        <f t="shared" si="779"/>
        <v>3.0250000000000021E-3</v>
      </c>
      <c r="AL492" s="2">
        <f t="shared" si="779"/>
        <v>-2.033333333333331E-3</v>
      </c>
      <c r="AM492" s="2">
        <f t="shared" si="779"/>
        <v>5.0233333333333331E-2</v>
      </c>
      <c r="AN492" s="2">
        <f t="shared" si="779"/>
        <v>3.0158333333333332E-2</v>
      </c>
      <c r="AO492" s="2">
        <f t="shared" si="779"/>
        <v>2.5866666666666666E-2</v>
      </c>
      <c r="AP492" s="2">
        <f t="shared" si="779"/>
        <v>1.3508333333333336E-2</v>
      </c>
      <c r="AQ492" s="2">
        <f t="shared" si="779"/>
        <v>1.553333333333333E-2</v>
      </c>
      <c r="AR492" s="2">
        <f t="shared" si="779"/>
        <v>-5.4083333333333318E-3</v>
      </c>
      <c r="AS492" s="2">
        <f t="shared" si="779"/>
        <v>1.9274999999999997E-2</v>
      </c>
      <c r="AT492" s="2">
        <f t="shared" si="779"/>
        <v>5.4416666666666676E-3</v>
      </c>
      <c r="AU492" s="2">
        <f t="shared" si="779"/>
        <v>8.400000000000003E-3</v>
      </c>
      <c r="AV492" s="2">
        <f t="shared" si="779"/>
        <v>1.5733333333333332E-2</v>
      </c>
      <c r="AW492" s="2">
        <f t="shared" si="779"/>
        <v>2.3916666666666669E-2</v>
      </c>
      <c r="AX492" s="2">
        <f t="shared" si="779"/>
        <v>-3.5833333333333355E-3</v>
      </c>
      <c r="AY492" s="2">
        <f t="shared" si="779"/>
        <v>3.9274999999999997E-2</v>
      </c>
      <c r="AZ492" s="2">
        <f t="shared" si="779"/>
        <v>3.2925000000000003E-2</v>
      </c>
      <c r="BA492" s="2">
        <f t="shared" si="779"/>
        <v>1.0108333333333332E-2</v>
      </c>
      <c r="BB492" s="2">
        <f t="shared" si="779"/>
        <v>2.2666666666666673E-3</v>
      </c>
      <c r="BC492" s="2">
        <f t="shared" si="779"/>
        <v>-6.3249999999999999E-3</v>
      </c>
      <c r="BD492" s="2">
        <f t="shared" si="779"/>
        <v>-1.0216666666666667E-2</v>
      </c>
      <c r="BE492" s="2">
        <f t="shared" si="779"/>
        <v>1.7225000000000001E-2</v>
      </c>
      <c r="BF492" s="2">
        <f t="shared" si="779"/>
        <v>2.3324999999999999E-2</v>
      </c>
      <c r="BG492" s="2">
        <f t="shared" si="779"/>
        <v>9.5416666666666653E-3</v>
      </c>
      <c r="BH492" s="2">
        <f t="shared" si="779"/>
        <v>3.0999999999999996E-2</v>
      </c>
      <c r="BI492" s="2">
        <f t="shared" si="779"/>
        <v>3.3591666666666666E-2</v>
      </c>
      <c r="BJ492" s="2">
        <f t="shared" si="779"/>
        <v>-9.0583333333333349E-3</v>
      </c>
      <c r="BK492" s="2">
        <f t="shared" si="779"/>
        <v>2.5241666666666662E-2</v>
      </c>
      <c r="BL492" s="2">
        <f t="shared" si="779"/>
        <v>-3.9999999999999959E-4</v>
      </c>
      <c r="BM492" s="2">
        <f t="shared" si="779"/>
        <v>2.2574999999999998E-2</v>
      </c>
      <c r="BO492">
        <f t="shared" si="734"/>
        <v>5</v>
      </c>
      <c r="BP492">
        <f t="shared" si="735"/>
        <v>10</v>
      </c>
      <c r="BQ492">
        <f t="shared" si="736"/>
        <v>7</v>
      </c>
      <c r="BR492">
        <f t="shared" si="737"/>
        <v>30</v>
      </c>
      <c r="BS492">
        <f t="shared" si="738"/>
        <v>25</v>
      </c>
      <c r="BT492">
        <f t="shared" si="739"/>
        <v>24</v>
      </c>
      <c r="BU492">
        <f t="shared" si="740"/>
        <v>15</v>
      </c>
      <c r="BV492">
        <f t="shared" si="741"/>
        <v>16</v>
      </c>
      <c r="BW492">
        <f t="shared" si="742"/>
        <v>4</v>
      </c>
      <c r="BX492">
        <f t="shared" si="743"/>
        <v>19</v>
      </c>
      <c r="BY492">
        <f t="shared" si="744"/>
        <v>11</v>
      </c>
      <c r="BZ492">
        <f t="shared" si="745"/>
        <v>12</v>
      </c>
      <c r="CA492">
        <f t="shared" si="746"/>
        <v>17</v>
      </c>
      <c r="CB492">
        <f t="shared" si="747"/>
        <v>22</v>
      </c>
      <c r="CC492">
        <f t="shared" si="748"/>
        <v>6</v>
      </c>
      <c r="CD492">
        <f t="shared" si="749"/>
        <v>29</v>
      </c>
      <c r="CE492">
        <f t="shared" si="750"/>
        <v>27</v>
      </c>
      <c r="CF492">
        <f t="shared" si="751"/>
        <v>14</v>
      </c>
      <c r="CG492">
        <f t="shared" si="752"/>
        <v>9</v>
      </c>
      <c r="CH492">
        <f t="shared" si="753"/>
        <v>3</v>
      </c>
      <c r="CI492">
        <f t="shared" si="754"/>
        <v>1</v>
      </c>
      <c r="CJ492">
        <f t="shared" si="755"/>
        <v>18</v>
      </c>
      <c r="CK492">
        <f t="shared" si="756"/>
        <v>21</v>
      </c>
      <c r="CL492">
        <f t="shared" si="757"/>
        <v>13</v>
      </c>
      <c r="CM492">
        <f t="shared" si="758"/>
        <v>26</v>
      </c>
      <c r="CN492">
        <f t="shared" si="759"/>
        <v>28</v>
      </c>
      <c r="CO492">
        <f t="shared" si="760"/>
        <v>2</v>
      </c>
      <c r="CP492">
        <f t="shared" si="761"/>
        <v>23</v>
      </c>
      <c r="CQ492">
        <f t="shared" si="762"/>
        <v>8</v>
      </c>
      <c r="CR492">
        <f t="shared" si="763"/>
        <v>20</v>
      </c>
      <c r="CU492" s="2">
        <f t="array" ref="CU492">AVERAGE(IF(BO492:CR492&gt;=$CU$8,E492:AH492,""))-$B492</f>
        <v>-3.546666666666666E-2</v>
      </c>
      <c r="CV492" s="2">
        <f t="array" ref="CV492">AVERAGE(IF(BO492:CR492&lt;=$CV$8,E492:AH492,""))-$B492</f>
        <v>-1.1880000000000002E-2</v>
      </c>
      <c r="CW492" s="2">
        <f t="shared" si="723"/>
        <v>-2.3586666666666659E-2</v>
      </c>
      <c r="CX492" s="2">
        <f t="shared" si="724"/>
        <v>-1.6399999999999998E-2</v>
      </c>
      <c r="CY492" s="2">
        <f t="shared" si="725"/>
        <v>-2.1789999999999993E-2</v>
      </c>
      <c r="CZ492" s="2"/>
      <c r="DA492" s="1">
        <f t="shared" si="726"/>
        <v>18.104986939245144</v>
      </c>
      <c r="DB492" s="1">
        <f t="shared" si="727"/>
        <v>32.272161851210271</v>
      </c>
      <c r="DC492" s="1">
        <f t="shared" si="728"/>
        <v>153.03504036221059</v>
      </c>
      <c r="DD492" s="1">
        <f t="shared" si="729"/>
        <v>12.478513207569229</v>
      </c>
      <c r="DE492" s="3">
        <f t="shared" si="730"/>
        <v>2.4875894642857159</v>
      </c>
    </row>
    <row r="493" spans="1:109" x14ac:dyDescent="0.25">
      <c r="A493">
        <v>196608</v>
      </c>
      <c r="B493" s="10">
        <v>4.0999999999999995E-3</v>
      </c>
      <c r="C493" s="11">
        <v>-7.9500000000000001E-2</v>
      </c>
      <c r="E493" s="7">
        <v>-6.08E-2</v>
      </c>
      <c r="F493" s="7">
        <v>-6.9000000000000006E-2</v>
      </c>
      <c r="G493" s="7">
        <v>-5.45E-2</v>
      </c>
      <c r="H493" s="7">
        <v>-3.0299999999999997E-2</v>
      </c>
      <c r="I493" s="7">
        <v>-9.1999999999999998E-2</v>
      </c>
      <c r="J493" s="7">
        <v>-8.2799999999999999E-2</v>
      </c>
      <c r="K493" s="7">
        <v>-0.11</v>
      </c>
      <c r="L493" s="7">
        <v>-8.09E-2</v>
      </c>
      <c r="M493" s="7">
        <v>-9.0800000000000006E-2</v>
      </c>
      <c r="N493" s="7">
        <v>-9.7300000000000011E-2</v>
      </c>
      <c r="O493" s="7">
        <v>-0.1024</v>
      </c>
      <c r="P493" s="7">
        <v>-7.4800000000000005E-2</v>
      </c>
      <c r="Q493" s="7">
        <v>-7.8799999999999995E-2</v>
      </c>
      <c r="R493" s="7">
        <v>-9.1899999999999996E-2</v>
      </c>
      <c r="S493" s="7">
        <v>-7.8399999999999997E-2</v>
      </c>
      <c r="T493" s="7">
        <v>-7.9699999999999993E-2</v>
      </c>
      <c r="U493" s="7">
        <v>-0.13070000000000001</v>
      </c>
      <c r="V493" s="7">
        <v>4.7599999999999996E-2</v>
      </c>
      <c r="W493" s="7">
        <v>-6.5599999999999992E-2</v>
      </c>
      <c r="X493" s="7">
        <v>-8.6099999999999996E-2</v>
      </c>
      <c r="Y493" s="7">
        <v>-4.5999999999999999E-2</v>
      </c>
      <c r="Z493" s="7">
        <v>-9.4200000000000006E-2</v>
      </c>
      <c r="AA493" s="7">
        <v>-5.7999999999999996E-2</v>
      </c>
      <c r="AB493" s="7">
        <v>-5.5800000000000002E-2</v>
      </c>
      <c r="AC493" s="7">
        <v>-0.13470000000000001</v>
      </c>
      <c r="AD493" s="7">
        <v>-0.10920000000000001</v>
      </c>
      <c r="AE493" s="7">
        <v>-5.8900000000000001E-2</v>
      </c>
      <c r="AF493" s="7">
        <v>-0.10199999999999999</v>
      </c>
      <c r="AG493" s="7">
        <v>-8.8000000000000009E-2</v>
      </c>
      <c r="AH493" s="7">
        <v>-9.0700000000000003E-2</v>
      </c>
      <c r="AJ493" s="2">
        <f t="shared" ref="AJ493:BM493" si="780">AVERAGE(E481:E492)</f>
        <v>-5.6916666666666669E-3</v>
      </c>
      <c r="AK493" s="2">
        <f t="shared" si="780"/>
        <v>6.6666666666667998E-5</v>
      </c>
      <c r="AL493" s="2">
        <f t="shared" si="780"/>
        <v>-3.8583333333333317E-3</v>
      </c>
      <c r="AM493" s="2">
        <f t="shared" si="780"/>
        <v>4.2658333333333326E-2</v>
      </c>
      <c r="AN493" s="2">
        <f t="shared" si="780"/>
        <v>2.6499999999999996E-2</v>
      </c>
      <c r="AO493" s="2">
        <f t="shared" si="780"/>
        <v>2.0158333333333337E-2</v>
      </c>
      <c r="AP493" s="2">
        <f t="shared" si="780"/>
        <v>1.0458333333333328E-2</v>
      </c>
      <c r="AQ493" s="2">
        <f t="shared" si="780"/>
        <v>1.0816666666666669E-2</v>
      </c>
      <c r="AR493" s="2">
        <f t="shared" si="780"/>
        <v>-6.4166666666666651E-3</v>
      </c>
      <c r="AS493" s="2">
        <f t="shared" si="780"/>
        <v>1.2458333333333333E-2</v>
      </c>
      <c r="AT493" s="2">
        <f t="shared" si="780"/>
        <v>3.7750000000000001E-3</v>
      </c>
      <c r="AU493" s="2">
        <f t="shared" si="780"/>
        <v>2.4083333333333348E-3</v>
      </c>
      <c r="AV493" s="2">
        <f t="shared" si="780"/>
        <v>1.1841666666666665E-2</v>
      </c>
      <c r="AW493" s="2">
        <f t="shared" si="780"/>
        <v>1.5658333333333333E-2</v>
      </c>
      <c r="AX493" s="2">
        <f t="shared" si="780"/>
        <v>-4.5333333333333345E-3</v>
      </c>
      <c r="AY493" s="2">
        <f t="shared" si="780"/>
        <v>2.5958333333333333E-2</v>
      </c>
      <c r="AZ493" s="2">
        <f t="shared" si="780"/>
        <v>2.6133333333333331E-2</v>
      </c>
      <c r="BA493" s="2">
        <f t="shared" si="780"/>
        <v>1.1291666666666665E-2</v>
      </c>
      <c r="BB493" s="2">
        <f t="shared" si="780"/>
        <v>1.058333333333335E-3</v>
      </c>
      <c r="BC493" s="2">
        <f t="shared" si="780"/>
        <v>-7.3583333333333322E-3</v>
      </c>
      <c r="BD493" s="2">
        <f t="shared" si="780"/>
        <v>-1.0875000000000001E-2</v>
      </c>
      <c r="BE493" s="2">
        <f t="shared" si="780"/>
        <v>1.0391666666666665E-2</v>
      </c>
      <c r="BF493" s="2">
        <f t="shared" si="780"/>
        <v>1.9049999999999994E-2</v>
      </c>
      <c r="BG493" s="2">
        <f t="shared" si="780"/>
        <v>1.0941666666666669E-2</v>
      </c>
      <c r="BH493" s="2">
        <f t="shared" si="780"/>
        <v>2.545E-2</v>
      </c>
      <c r="BI493" s="2">
        <f t="shared" si="780"/>
        <v>2.6099999999999995E-2</v>
      </c>
      <c r="BJ493" s="2">
        <f t="shared" si="780"/>
        <v>-9.0833333333333339E-3</v>
      </c>
      <c r="BK493" s="2">
        <f t="shared" si="780"/>
        <v>2.1816666666666668E-2</v>
      </c>
      <c r="BL493" s="2">
        <f t="shared" si="780"/>
        <v>-3.0749999999999992E-3</v>
      </c>
      <c r="BM493" s="2">
        <f t="shared" si="780"/>
        <v>1.325833333333333E-2</v>
      </c>
      <c r="BO493">
        <f t="shared" si="734"/>
        <v>5</v>
      </c>
      <c r="BP493">
        <f t="shared" si="735"/>
        <v>9</v>
      </c>
      <c r="BQ493">
        <f t="shared" si="736"/>
        <v>7</v>
      </c>
      <c r="BR493">
        <f t="shared" si="737"/>
        <v>30</v>
      </c>
      <c r="BS493">
        <f t="shared" si="738"/>
        <v>29</v>
      </c>
      <c r="BT493">
        <f t="shared" si="739"/>
        <v>23</v>
      </c>
      <c r="BU493">
        <f t="shared" si="740"/>
        <v>14</v>
      </c>
      <c r="BV493">
        <f t="shared" si="741"/>
        <v>15</v>
      </c>
      <c r="BW493">
        <f t="shared" si="742"/>
        <v>4</v>
      </c>
      <c r="BX493">
        <f t="shared" si="743"/>
        <v>19</v>
      </c>
      <c r="BY493">
        <f t="shared" si="744"/>
        <v>12</v>
      </c>
      <c r="BZ493">
        <f t="shared" si="745"/>
        <v>11</v>
      </c>
      <c r="CA493">
        <f t="shared" si="746"/>
        <v>18</v>
      </c>
      <c r="CB493">
        <f t="shared" si="747"/>
        <v>21</v>
      </c>
      <c r="CC493">
        <f t="shared" si="748"/>
        <v>6</v>
      </c>
      <c r="CD493">
        <f t="shared" si="749"/>
        <v>26</v>
      </c>
      <c r="CE493">
        <f t="shared" si="750"/>
        <v>28</v>
      </c>
      <c r="CF493">
        <f t="shared" si="751"/>
        <v>17</v>
      </c>
      <c r="CG493">
        <f t="shared" si="752"/>
        <v>10</v>
      </c>
      <c r="CH493">
        <f t="shared" si="753"/>
        <v>3</v>
      </c>
      <c r="CI493">
        <f t="shared" si="754"/>
        <v>1</v>
      </c>
      <c r="CJ493">
        <f t="shared" si="755"/>
        <v>13</v>
      </c>
      <c r="CK493">
        <f t="shared" si="756"/>
        <v>22</v>
      </c>
      <c r="CL493">
        <f t="shared" si="757"/>
        <v>16</v>
      </c>
      <c r="CM493">
        <f t="shared" si="758"/>
        <v>25</v>
      </c>
      <c r="CN493">
        <f t="shared" si="759"/>
        <v>27</v>
      </c>
      <c r="CO493">
        <f t="shared" si="760"/>
        <v>2</v>
      </c>
      <c r="CP493">
        <f t="shared" si="761"/>
        <v>24</v>
      </c>
      <c r="CQ493">
        <f t="shared" si="762"/>
        <v>8</v>
      </c>
      <c r="CR493">
        <f t="shared" si="763"/>
        <v>20</v>
      </c>
      <c r="CU493" s="2">
        <f t="array" ref="CU493">AVERAGE(IF(BO493:CR493&gt;=$CU$8,E493:AH493,""))-$B493</f>
        <v>-8.3186666666666659E-2</v>
      </c>
      <c r="CV493" s="2">
        <f t="array" ref="CV493">AVERAGE(IF(BO493:CR493&lt;=$CV$8,E493:AH493,""))-$B493</f>
        <v>-8.1460000000000005E-2</v>
      </c>
      <c r="CW493" s="2">
        <f t="shared" si="723"/>
        <v>-1.7266666666666541E-3</v>
      </c>
      <c r="CX493" s="2">
        <f t="shared" si="724"/>
        <v>-7.9500000000000001E-2</v>
      </c>
      <c r="CY493" s="2">
        <f t="shared" si="725"/>
        <v>-2.1169999999999991E-2</v>
      </c>
      <c r="CZ493" s="2"/>
      <c r="DA493" s="1">
        <f t="shared" si="726"/>
        <v>18.14795610824762</v>
      </c>
      <c r="DB493" s="1">
        <f t="shared" si="727"/>
        <v>29.838840847629015</v>
      </c>
      <c r="DC493" s="1">
        <f t="shared" si="728"/>
        <v>140.93200913676458</v>
      </c>
      <c r="DD493" s="1">
        <f t="shared" si="729"/>
        <v>11.513175425831674</v>
      </c>
      <c r="DE493" s="3">
        <f t="shared" si="730"/>
        <v>2.485862797619049</v>
      </c>
    </row>
    <row r="494" spans="1:109" x14ac:dyDescent="0.25">
      <c r="A494">
        <v>196609</v>
      </c>
      <c r="B494" s="10">
        <v>4.0000000000000001E-3</v>
      </c>
      <c r="C494" s="11">
        <v>-1.1000000000000001E-2</v>
      </c>
      <c r="E494" s="7">
        <v>-1.0500000000000001E-2</v>
      </c>
      <c r="F494" s="7">
        <v>-3.4200000000000001E-2</v>
      </c>
      <c r="G494" s="7">
        <v>3.8E-3</v>
      </c>
      <c r="H494" s="7">
        <v>-0.11789999999999999</v>
      </c>
      <c r="I494" s="7">
        <v>7.8000000000000005E-3</v>
      </c>
      <c r="J494" s="7">
        <v>-2.7400000000000004E-2</v>
      </c>
      <c r="K494" s="7">
        <v>-1.7899999999999999E-2</v>
      </c>
      <c r="L494" s="7">
        <v>-1.15E-2</v>
      </c>
      <c r="M494" s="7">
        <v>-7.2400000000000006E-2</v>
      </c>
      <c r="N494" s="7">
        <v>-6.9199999999999998E-2</v>
      </c>
      <c r="O494" s="7">
        <v>-2.3E-2</v>
      </c>
      <c r="P494" s="7">
        <v>-2.3E-2</v>
      </c>
      <c r="Q494" s="7">
        <v>-5.5800000000000002E-2</v>
      </c>
      <c r="R494" s="7">
        <v>-1E-4</v>
      </c>
      <c r="S494" s="7">
        <v>9.9000000000000008E-3</v>
      </c>
      <c r="T494" s="7">
        <v>-3.4000000000000002E-2</v>
      </c>
      <c r="U494" s="7">
        <v>-2.86E-2</v>
      </c>
      <c r="V494" s="7">
        <v>3.8900000000000004E-2</v>
      </c>
      <c r="W494" s="7">
        <v>3.9600000000000003E-2</v>
      </c>
      <c r="X494" s="7">
        <v>4.3700000000000003E-2</v>
      </c>
      <c r="Y494" s="7">
        <v>-5.6000000000000008E-3</v>
      </c>
      <c r="Z494" s="7">
        <v>-3.3500000000000002E-2</v>
      </c>
      <c r="AA494" s="7">
        <v>-1.8600000000000002E-2</v>
      </c>
      <c r="AB494" s="7">
        <v>-1.18E-2</v>
      </c>
      <c r="AC494" s="7">
        <v>-2.3199999999999998E-2</v>
      </c>
      <c r="AD494" s="7">
        <v>-2.3599999999999999E-2</v>
      </c>
      <c r="AE494" s="7">
        <v>-1.6299999999999999E-2</v>
      </c>
      <c r="AF494" s="7">
        <v>-9.0700000000000003E-2</v>
      </c>
      <c r="AG494" s="7">
        <v>-5.9999999999999995E-4</v>
      </c>
      <c r="AH494" s="7">
        <v>-3.6700000000000003E-2</v>
      </c>
      <c r="AJ494" s="2">
        <f t="shared" ref="AJ494:BM494" si="781">AVERAGE(E482:E493)</f>
        <v>-1.2241666666666666E-2</v>
      </c>
      <c r="AK494" s="2">
        <f t="shared" si="781"/>
        <v>-8.8249999999999995E-3</v>
      </c>
      <c r="AL494" s="2">
        <f t="shared" si="781"/>
        <v>-1.6283333333333334E-2</v>
      </c>
      <c r="AM494" s="2">
        <f t="shared" si="781"/>
        <v>3.4416666666666672E-2</v>
      </c>
      <c r="AN494" s="2">
        <f t="shared" si="781"/>
        <v>1.2900000000000002E-2</v>
      </c>
      <c r="AO494" s="2">
        <f t="shared" si="781"/>
        <v>7.8250000000000038E-3</v>
      </c>
      <c r="AP494" s="2">
        <f t="shared" si="781"/>
        <v>-3.808333333333335E-3</v>
      </c>
      <c r="AQ494" s="2">
        <f t="shared" si="781"/>
        <v>-1.1666666666666642E-3</v>
      </c>
      <c r="AR494" s="2">
        <f t="shared" si="781"/>
        <v>-1.5266666666666664E-2</v>
      </c>
      <c r="AS494" s="2">
        <f t="shared" si="781"/>
        <v>-7.000000000000027E-4</v>
      </c>
      <c r="AT494" s="2">
        <f t="shared" si="781"/>
        <v>-6.9333333333333356E-3</v>
      </c>
      <c r="AU494" s="2">
        <f t="shared" si="781"/>
        <v>-6.1166666666666696E-3</v>
      </c>
      <c r="AV494" s="2">
        <f t="shared" si="781"/>
        <v>1.716666666666666E-3</v>
      </c>
      <c r="AW494" s="2">
        <f t="shared" si="781"/>
        <v>2.5500000000000024E-3</v>
      </c>
      <c r="AX494" s="2">
        <f t="shared" si="781"/>
        <v>-1.3350000000000001E-2</v>
      </c>
      <c r="AY494" s="2">
        <f t="shared" si="781"/>
        <v>1.7208333333333336E-2</v>
      </c>
      <c r="AZ494" s="2">
        <f t="shared" si="781"/>
        <v>1.2450000000000001E-2</v>
      </c>
      <c r="BA494" s="2">
        <f t="shared" si="781"/>
        <v>1.2533333333333332E-2</v>
      </c>
      <c r="BB494" s="2">
        <f t="shared" si="781"/>
        <v>-5.6666666666666645E-3</v>
      </c>
      <c r="BC494" s="2">
        <f t="shared" si="781"/>
        <v>-1.5299999999999999E-2</v>
      </c>
      <c r="BD494" s="2">
        <f t="shared" si="781"/>
        <v>-1.581666666666667E-2</v>
      </c>
      <c r="BE494" s="2">
        <f t="shared" si="781"/>
        <v>-3.6666666666666792E-4</v>
      </c>
      <c r="BF494" s="2">
        <f t="shared" si="781"/>
        <v>9.1749999999999974E-3</v>
      </c>
      <c r="BG494" s="2">
        <f t="shared" si="781"/>
        <v>4.0499999999999989E-3</v>
      </c>
      <c r="BH494" s="2">
        <f t="shared" si="781"/>
        <v>8.7249999999999984E-3</v>
      </c>
      <c r="BI494" s="2">
        <f t="shared" si="781"/>
        <v>1.2749999999999997E-2</v>
      </c>
      <c r="BJ494" s="2">
        <f t="shared" si="781"/>
        <v>-1.5758333333333336E-2</v>
      </c>
      <c r="BK494" s="2">
        <f t="shared" si="781"/>
        <v>8.983333333333338E-3</v>
      </c>
      <c r="BL494" s="2">
        <f t="shared" si="781"/>
        <v>-1.4191666666666667E-2</v>
      </c>
      <c r="BM494" s="2">
        <f t="shared" si="781"/>
        <v>1.4166666666666622E-3</v>
      </c>
      <c r="BO494">
        <f t="shared" si="734"/>
        <v>8</v>
      </c>
      <c r="BP494">
        <f t="shared" si="735"/>
        <v>9</v>
      </c>
      <c r="BQ494">
        <f t="shared" si="736"/>
        <v>1</v>
      </c>
      <c r="BR494">
        <f t="shared" si="737"/>
        <v>30</v>
      </c>
      <c r="BS494">
        <f t="shared" si="738"/>
        <v>28</v>
      </c>
      <c r="BT494">
        <f t="shared" si="739"/>
        <v>21</v>
      </c>
      <c r="BU494">
        <f t="shared" si="740"/>
        <v>13</v>
      </c>
      <c r="BV494">
        <f t="shared" si="741"/>
        <v>14</v>
      </c>
      <c r="BW494">
        <f t="shared" si="742"/>
        <v>5</v>
      </c>
      <c r="BX494">
        <f t="shared" si="743"/>
        <v>15</v>
      </c>
      <c r="BY494">
        <f t="shared" si="744"/>
        <v>10</v>
      </c>
      <c r="BZ494">
        <f t="shared" si="745"/>
        <v>11</v>
      </c>
      <c r="CA494">
        <f t="shared" si="746"/>
        <v>18</v>
      </c>
      <c r="CB494">
        <f t="shared" si="747"/>
        <v>19</v>
      </c>
      <c r="CC494">
        <f t="shared" si="748"/>
        <v>7</v>
      </c>
      <c r="CD494">
        <f t="shared" si="749"/>
        <v>29</v>
      </c>
      <c r="CE494">
        <f t="shared" si="750"/>
        <v>25</v>
      </c>
      <c r="CF494">
        <f t="shared" si="751"/>
        <v>26</v>
      </c>
      <c r="CG494">
        <f t="shared" si="752"/>
        <v>12</v>
      </c>
      <c r="CH494">
        <f t="shared" si="753"/>
        <v>4</v>
      </c>
      <c r="CI494">
        <f t="shared" si="754"/>
        <v>2</v>
      </c>
      <c r="CJ494">
        <f t="shared" si="755"/>
        <v>16</v>
      </c>
      <c r="CK494">
        <f t="shared" si="756"/>
        <v>24</v>
      </c>
      <c r="CL494">
        <f t="shared" si="757"/>
        <v>20</v>
      </c>
      <c r="CM494">
        <f t="shared" si="758"/>
        <v>22</v>
      </c>
      <c r="CN494">
        <f t="shared" si="759"/>
        <v>27</v>
      </c>
      <c r="CO494">
        <f t="shared" si="760"/>
        <v>3</v>
      </c>
      <c r="CP494">
        <f t="shared" si="761"/>
        <v>23</v>
      </c>
      <c r="CQ494">
        <f t="shared" si="762"/>
        <v>6</v>
      </c>
      <c r="CR494">
        <f t="shared" si="763"/>
        <v>17</v>
      </c>
      <c r="CU494" s="2">
        <f t="array" ref="CU494">AVERAGE(IF(BO494:CR494&gt;=$CU$8,E494:AH494,""))-$B494</f>
        <v>-3.4346666666666664E-2</v>
      </c>
      <c r="CV494" s="2">
        <f t="array" ref="CV494">AVERAGE(IF(BO494:CR494&lt;=$CV$8,E494:AH494,""))-$B494</f>
        <v>-1.6479999999999995E-2</v>
      </c>
      <c r="CW494" s="2">
        <f t="shared" si="723"/>
        <v>-1.786666666666667E-2</v>
      </c>
      <c r="CX494" s="2">
        <f t="shared" si="724"/>
        <v>-1.1000000000000001E-2</v>
      </c>
      <c r="CY494" s="2">
        <f t="shared" si="725"/>
        <v>-1.6150000000000001E-2</v>
      </c>
      <c r="CZ494" s="2"/>
      <c r="DA494" s="1">
        <f t="shared" si="726"/>
        <v>17.89630445021325</v>
      </c>
      <c r="DB494" s="1">
        <f t="shared" si="727"/>
        <v>29.629968961695614</v>
      </c>
      <c r="DC494" s="1">
        <f t="shared" si="728"/>
        <v>136.65519243282756</v>
      </c>
      <c r="DD494" s="1">
        <f t="shared" si="729"/>
        <v>11.369490996517294</v>
      </c>
      <c r="DE494" s="3">
        <f t="shared" si="730"/>
        <v>2.4679961309523826</v>
      </c>
    </row>
    <row r="495" spans="1:109" x14ac:dyDescent="0.25">
      <c r="A495">
        <v>196610</v>
      </c>
      <c r="B495" s="10">
        <v>4.5000000000000005E-3</v>
      </c>
      <c r="C495" s="11">
        <v>3.78E-2</v>
      </c>
      <c r="E495" s="7">
        <v>8.2400000000000001E-2</v>
      </c>
      <c r="F495" s="7">
        <v>4.4000000000000004E-2</v>
      </c>
      <c r="G495" s="7">
        <v>6.8400000000000002E-2</v>
      </c>
      <c r="H495" s="7">
        <v>-7.2099999999999997E-2</v>
      </c>
      <c r="I495" s="7">
        <v>-5.0000000000000001E-3</v>
      </c>
      <c r="J495" s="7">
        <v>3.8399999999999997E-2</v>
      </c>
      <c r="K495" s="7">
        <v>-2.5899999999999999E-2</v>
      </c>
      <c r="L495" s="7">
        <v>4.87E-2</v>
      </c>
      <c r="M495" s="7">
        <v>1.8800000000000001E-2</v>
      </c>
      <c r="N495" s="7">
        <v>-6.0900000000000003E-2</v>
      </c>
      <c r="O495" s="7">
        <v>1.15E-2</v>
      </c>
      <c r="P495" s="7">
        <v>6.7799999999999999E-2</v>
      </c>
      <c r="Q495" s="7">
        <v>2.5000000000000001E-2</v>
      </c>
      <c r="R495" s="7">
        <v>2.3700000000000002E-2</v>
      </c>
      <c r="S495" s="7">
        <v>-1.4000000000000002E-3</v>
      </c>
      <c r="T495" s="7">
        <v>-1.7600000000000001E-2</v>
      </c>
      <c r="U495" s="7">
        <v>-1.6500000000000001E-2</v>
      </c>
      <c r="V495" s="7">
        <v>-1.6200000000000003E-2</v>
      </c>
      <c r="W495" s="7">
        <v>8.5800000000000001E-2</v>
      </c>
      <c r="X495" s="7">
        <v>9.9499999999999991E-2</v>
      </c>
      <c r="Y495" s="7">
        <v>9.1799999999999993E-2</v>
      </c>
      <c r="Z495" s="7">
        <v>-2.9100000000000001E-2</v>
      </c>
      <c r="AA495" s="7">
        <v>4.4000000000000003E-3</v>
      </c>
      <c r="AB495" s="7">
        <v>1.34E-2</v>
      </c>
      <c r="AC495" s="7">
        <v>-7.0999999999999995E-3</v>
      </c>
      <c r="AD495" s="7">
        <v>1.0500000000000001E-2</v>
      </c>
      <c r="AE495" s="7">
        <v>-1.54E-2</v>
      </c>
      <c r="AF495" s="7">
        <v>-3.9600000000000003E-2</v>
      </c>
      <c r="AG495" s="7">
        <v>0.1032</v>
      </c>
      <c r="AH495" s="7">
        <v>-1.1000000000000001E-3</v>
      </c>
      <c r="AJ495" s="2">
        <f t="shared" ref="AJ495:BM495" si="782">AVERAGE(E483:E494)</f>
        <v>-1.3316666666666666E-2</v>
      </c>
      <c r="AK495" s="2">
        <f t="shared" si="782"/>
        <v>-1.1408333333333333E-2</v>
      </c>
      <c r="AL495" s="2">
        <f t="shared" si="782"/>
        <v>-1.3758333333333336E-2</v>
      </c>
      <c r="AM495" s="2">
        <f t="shared" si="782"/>
        <v>1.4850000000000002E-2</v>
      </c>
      <c r="AN495" s="2">
        <f t="shared" si="782"/>
        <v>1.1491666666666669E-2</v>
      </c>
      <c r="AO495" s="2">
        <f t="shared" si="782"/>
        <v>6.3333333333333677E-4</v>
      </c>
      <c r="AP495" s="2">
        <f t="shared" si="782"/>
        <v>-6.8833333333333359E-3</v>
      </c>
      <c r="AQ495" s="2">
        <f t="shared" si="782"/>
        <v>-3.9916666666666651E-3</v>
      </c>
      <c r="AR495" s="2">
        <f t="shared" si="782"/>
        <v>-2.4608333333333333E-2</v>
      </c>
      <c r="AS495" s="2">
        <f t="shared" si="782"/>
        <v>-1.065E-2</v>
      </c>
      <c r="AT495" s="2">
        <f t="shared" si="782"/>
        <v>-1.085E-2</v>
      </c>
      <c r="AU495" s="2">
        <f t="shared" si="782"/>
        <v>-9.7666666666666683E-3</v>
      </c>
      <c r="AV495" s="2">
        <f t="shared" si="782"/>
        <v>-8.1499999999999993E-3</v>
      </c>
      <c r="AW495" s="2">
        <f t="shared" si="782"/>
        <v>-1.7833333333333356E-3</v>
      </c>
      <c r="AX495" s="2">
        <f t="shared" si="782"/>
        <v>-1.66E-2</v>
      </c>
      <c r="AY495" s="2">
        <f t="shared" si="782"/>
        <v>5.6583333333333321E-3</v>
      </c>
      <c r="AZ495" s="2">
        <f t="shared" si="782"/>
        <v>9.5583333333333336E-3</v>
      </c>
      <c r="BA495" s="2">
        <f t="shared" si="782"/>
        <v>1.5508333333333332E-2</v>
      </c>
      <c r="BB495" s="2">
        <f t="shared" si="782"/>
        <v>-6.0749999999999997E-3</v>
      </c>
      <c r="BC495" s="2">
        <f t="shared" si="782"/>
        <v>-1.2791666666666665E-2</v>
      </c>
      <c r="BD495" s="2">
        <f t="shared" si="782"/>
        <v>-1.7199999999999997E-2</v>
      </c>
      <c r="BE495" s="2">
        <f t="shared" si="782"/>
        <v>-6.7333333333333316E-3</v>
      </c>
      <c r="BF495" s="2">
        <f t="shared" si="782"/>
        <v>3.0999999999999964E-3</v>
      </c>
      <c r="BG495" s="2">
        <f t="shared" si="782"/>
        <v>1.9166666666666797E-4</v>
      </c>
      <c r="BH495" s="2">
        <f t="shared" si="782"/>
        <v>4.2000000000000023E-3</v>
      </c>
      <c r="BI495" s="2">
        <f t="shared" si="782"/>
        <v>4.6750000000000012E-3</v>
      </c>
      <c r="BJ495" s="2">
        <f t="shared" si="782"/>
        <v>-1.6141666666666669E-2</v>
      </c>
      <c r="BK495" s="2">
        <f t="shared" si="782"/>
        <v>-2.1999999999999949E-3</v>
      </c>
      <c r="BL495" s="2">
        <f t="shared" si="782"/>
        <v>-1.4150000000000001E-2</v>
      </c>
      <c r="BM495" s="2">
        <f t="shared" si="782"/>
        <v>-5.5499999999999994E-3</v>
      </c>
      <c r="BO495">
        <f t="shared" si="734"/>
        <v>7</v>
      </c>
      <c r="BP495">
        <f t="shared" si="735"/>
        <v>9</v>
      </c>
      <c r="BQ495">
        <f t="shared" si="736"/>
        <v>6</v>
      </c>
      <c r="BR495">
        <f t="shared" si="737"/>
        <v>29</v>
      </c>
      <c r="BS495">
        <f t="shared" si="738"/>
        <v>28</v>
      </c>
      <c r="BT495">
        <f t="shared" si="739"/>
        <v>22</v>
      </c>
      <c r="BU495">
        <f t="shared" si="740"/>
        <v>14</v>
      </c>
      <c r="BV495">
        <f t="shared" si="741"/>
        <v>18</v>
      </c>
      <c r="BW495">
        <f t="shared" si="742"/>
        <v>1</v>
      </c>
      <c r="BX495">
        <f t="shared" si="743"/>
        <v>11</v>
      </c>
      <c r="BY495">
        <f t="shared" si="744"/>
        <v>10</v>
      </c>
      <c r="BZ495">
        <f t="shared" si="745"/>
        <v>12</v>
      </c>
      <c r="CA495">
        <f t="shared" si="746"/>
        <v>13</v>
      </c>
      <c r="CB495">
        <f t="shared" si="747"/>
        <v>20</v>
      </c>
      <c r="CC495">
        <f t="shared" si="748"/>
        <v>3</v>
      </c>
      <c r="CD495">
        <f t="shared" si="749"/>
        <v>26</v>
      </c>
      <c r="CE495">
        <f t="shared" si="750"/>
        <v>27</v>
      </c>
      <c r="CF495">
        <f t="shared" si="751"/>
        <v>30</v>
      </c>
      <c r="CG495">
        <f t="shared" si="752"/>
        <v>16</v>
      </c>
      <c r="CH495">
        <f t="shared" si="753"/>
        <v>8</v>
      </c>
      <c r="CI495">
        <f t="shared" si="754"/>
        <v>2</v>
      </c>
      <c r="CJ495">
        <f t="shared" si="755"/>
        <v>15</v>
      </c>
      <c r="CK495">
        <f t="shared" si="756"/>
        <v>23</v>
      </c>
      <c r="CL495">
        <f t="shared" si="757"/>
        <v>21</v>
      </c>
      <c r="CM495">
        <f t="shared" si="758"/>
        <v>24</v>
      </c>
      <c r="CN495">
        <f t="shared" si="759"/>
        <v>25</v>
      </c>
      <c r="CO495">
        <f t="shared" si="760"/>
        <v>4</v>
      </c>
      <c r="CP495">
        <f t="shared" si="761"/>
        <v>19</v>
      </c>
      <c r="CQ495">
        <f t="shared" si="762"/>
        <v>5</v>
      </c>
      <c r="CR495">
        <f t="shared" si="763"/>
        <v>17</v>
      </c>
      <c r="CU495" s="2">
        <f t="array" ref="CU495">AVERAGE(IF(BO495:CR495&gt;=$CU$8,E495:AH495,""))-$B495</f>
        <v>-1.1866666666666683E-3</v>
      </c>
      <c r="CV495" s="2">
        <f t="array" ref="CV495">AVERAGE(IF(BO495:CR495&lt;=$CV$8,E495:AH495,""))-$B495</f>
        <v>2.7479999999999994E-2</v>
      </c>
      <c r="CW495" s="2">
        <f t="shared" si="723"/>
        <v>-2.8666666666666663E-2</v>
      </c>
      <c r="CX495" s="2">
        <f t="shared" si="724"/>
        <v>3.78E-2</v>
      </c>
      <c r="CY495" s="2">
        <f t="shared" si="725"/>
        <v>-1.2049999999999998E-2</v>
      </c>
      <c r="CZ495" s="2"/>
      <c r="DA495" s="1">
        <f t="shared" si="726"/>
        <v>17.463810425999764</v>
      </c>
      <c r="DB495" s="1">
        <f t="shared" si="727"/>
        <v>30.883316648775338</v>
      </c>
      <c r="DC495" s="1">
        <f t="shared" si="728"/>
        <v>137.10797663708831</v>
      </c>
      <c r="DD495" s="1">
        <f t="shared" si="729"/>
        <v>11.733087318585916</v>
      </c>
      <c r="DE495" s="3">
        <f t="shared" si="730"/>
        <v>2.439329464285716</v>
      </c>
    </row>
    <row r="496" spans="1:109" x14ac:dyDescent="0.25">
      <c r="A496">
        <v>196611</v>
      </c>
      <c r="B496" s="10">
        <v>4.0000000000000001E-3</v>
      </c>
      <c r="C496" s="11">
        <v>1.3500000000000002E-2</v>
      </c>
      <c r="E496" s="7">
        <v>2.3799999999999998E-2</v>
      </c>
      <c r="F496" s="7">
        <v>6.7500000000000004E-2</v>
      </c>
      <c r="G496" s="7">
        <v>-3.9399999999999998E-2</v>
      </c>
      <c r="H496" s="7">
        <v>3.6499999999999998E-2</v>
      </c>
      <c r="I496" s="7">
        <v>9.3399999999999997E-2</v>
      </c>
      <c r="J496" s="7">
        <v>7.3300000000000004E-2</v>
      </c>
      <c r="K496" s="7">
        <v>4.0399999999999998E-2</v>
      </c>
      <c r="L496" s="7">
        <v>6.9000000000000006E-2</v>
      </c>
      <c r="M496" s="7">
        <v>-1.66E-2</v>
      </c>
      <c r="N496" s="7">
        <v>-2.52E-2</v>
      </c>
      <c r="O496" s="7">
        <v>4.5999999999999999E-2</v>
      </c>
      <c r="P496" s="7">
        <v>-2.5000000000000001E-3</v>
      </c>
      <c r="Q496" s="7">
        <v>9.9000000000000008E-3</v>
      </c>
      <c r="R496" s="7">
        <v>7.8600000000000003E-2</v>
      </c>
      <c r="S496" s="7">
        <v>-6.93E-2</v>
      </c>
      <c r="T496" s="7">
        <v>0.14560000000000001</v>
      </c>
      <c r="U496" s="7">
        <v>0.10060000000000001</v>
      </c>
      <c r="V496" s="7">
        <v>6.1500000000000006E-2</v>
      </c>
      <c r="W496" s="7">
        <v>-1.23E-2</v>
      </c>
      <c r="X496" s="7">
        <v>-1.3600000000000001E-2</v>
      </c>
      <c r="Y496" s="7">
        <v>-2.8300000000000002E-2</v>
      </c>
      <c r="Z496" s="7">
        <v>6.7300000000000013E-2</v>
      </c>
      <c r="AA496" s="7">
        <v>0.10960000000000002</v>
      </c>
      <c r="AB496" s="7">
        <v>1.1599999999999999E-2</v>
      </c>
      <c r="AC496" s="7">
        <v>0.11070000000000001</v>
      </c>
      <c r="AD496" s="7">
        <v>8.6099999999999996E-2</v>
      </c>
      <c r="AE496" s="7">
        <v>2.5000000000000001E-3</v>
      </c>
      <c r="AF496" s="7">
        <v>2.1800000000000003E-2</v>
      </c>
      <c r="AG496" s="7">
        <v>3.0299999999999997E-2</v>
      </c>
      <c r="AH496" s="7">
        <v>5.8300000000000005E-2</v>
      </c>
      <c r="AJ496" s="2">
        <f t="shared" ref="AJ496:BM496" si="783">AVERAGE(E484:E495)</f>
        <v>-7.2499999999999995E-3</v>
      </c>
      <c r="AK496" s="2">
        <f t="shared" si="783"/>
        <v>-9.8166666666666662E-3</v>
      </c>
      <c r="AL496" s="2">
        <f t="shared" si="783"/>
        <v>-1.1741666666666664E-2</v>
      </c>
      <c r="AM496" s="2">
        <f t="shared" si="783"/>
        <v>-8.916666666666552E-4</v>
      </c>
      <c r="AN496" s="2">
        <f t="shared" si="783"/>
        <v>6.1083333333333363E-3</v>
      </c>
      <c r="AO496" s="2">
        <f t="shared" si="783"/>
        <v>2.2500000000000241E-4</v>
      </c>
      <c r="AP496" s="2">
        <f t="shared" si="783"/>
        <v>-1.2608333333333334E-2</v>
      </c>
      <c r="AQ496" s="2">
        <f t="shared" si="783"/>
        <v>-2.6249999999999984E-3</v>
      </c>
      <c r="AR496" s="2">
        <f t="shared" si="783"/>
        <v>-2.5433333333333336E-2</v>
      </c>
      <c r="AS496" s="2">
        <f t="shared" si="783"/>
        <v>-2.0116666666666672E-2</v>
      </c>
      <c r="AT496" s="2">
        <f t="shared" si="783"/>
        <v>-1.3599999999999999E-2</v>
      </c>
      <c r="AU496" s="2">
        <f t="shared" si="783"/>
        <v>-8.5083333333333348E-3</v>
      </c>
      <c r="AV496" s="2">
        <f t="shared" si="783"/>
        <v>-1.0574999999999999E-2</v>
      </c>
      <c r="AW496" s="2">
        <f t="shared" si="783"/>
        <v>-4.4833333333333331E-3</v>
      </c>
      <c r="AX496" s="2">
        <f t="shared" si="783"/>
        <v>-2.2025000000000003E-2</v>
      </c>
      <c r="AY496" s="2">
        <f t="shared" si="783"/>
        <v>-2.2583333333333353E-3</v>
      </c>
      <c r="AZ496" s="2">
        <f t="shared" si="783"/>
        <v>4.5000000000000014E-3</v>
      </c>
      <c r="BA496" s="2">
        <f t="shared" si="783"/>
        <v>1.1999999999999995E-3</v>
      </c>
      <c r="BB496" s="2">
        <f t="shared" si="783"/>
        <v>-2.4166666666666664E-4</v>
      </c>
      <c r="BC496" s="2">
        <f t="shared" si="783"/>
        <v>-5.3916666666666687E-3</v>
      </c>
      <c r="BD496" s="2">
        <f t="shared" si="783"/>
        <v>-7.6583333333333321E-3</v>
      </c>
      <c r="BE496" s="2">
        <f t="shared" si="783"/>
        <v>-1.2791666666666668E-2</v>
      </c>
      <c r="BF496" s="2">
        <f t="shared" si="783"/>
        <v>-9.2499999999999907E-4</v>
      </c>
      <c r="BG496" s="2">
        <f t="shared" si="783"/>
        <v>-8.7499999999999687E-4</v>
      </c>
      <c r="BH496" s="2">
        <f t="shared" si="783"/>
        <v>-1.8000000000000032E-3</v>
      </c>
      <c r="BI496" s="2">
        <f t="shared" si="783"/>
        <v>2.608333333333334E-3</v>
      </c>
      <c r="BJ496" s="2">
        <f t="shared" si="783"/>
        <v>-1.7475000000000001E-2</v>
      </c>
      <c r="BK496" s="2">
        <f t="shared" si="783"/>
        <v>-9.8583333333333318E-3</v>
      </c>
      <c r="BL496" s="2">
        <f t="shared" si="783"/>
        <v>-6.5249999999999996E-3</v>
      </c>
      <c r="BM496" s="2">
        <f t="shared" si="783"/>
        <v>-7.1333333333333353E-3</v>
      </c>
      <c r="BO496">
        <f t="shared" si="734"/>
        <v>14</v>
      </c>
      <c r="BP496">
        <f t="shared" si="735"/>
        <v>11</v>
      </c>
      <c r="BQ496">
        <f t="shared" si="736"/>
        <v>8</v>
      </c>
      <c r="BR496">
        <f t="shared" si="737"/>
        <v>23</v>
      </c>
      <c r="BS496">
        <f t="shared" si="738"/>
        <v>30</v>
      </c>
      <c r="BT496">
        <f t="shared" si="739"/>
        <v>26</v>
      </c>
      <c r="BU496">
        <f t="shared" si="740"/>
        <v>7</v>
      </c>
      <c r="BV496">
        <f t="shared" si="741"/>
        <v>19</v>
      </c>
      <c r="BW496">
        <f t="shared" si="742"/>
        <v>1</v>
      </c>
      <c r="BX496">
        <f t="shared" si="743"/>
        <v>3</v>
      </c>
      <c r="BY496">
        <f t="shared" si="744"/>
        <v>5</v>
      </c>
      <c r="BZ496">
        <f t="shared" si="745"/>
        <v>12</v>
      </c>
      <c r="CA496">
        <f t="shared" si="746"/>
        <v>9</v>
      </c>
      <c r="CB496">
        <f t="shared" si="747"/>
        <v>18</v>
      </c>
      <c r="CC496">
        <f t="shared" si="748"/>
        <v>2</v>
      </c>
      <c r="CD496">
        <f t="shared" si="749"/>
        <v>20</v>
      </c>
      <c r="CE496">
        <f t="shared" si="750"/>
        <v>29</v>
      </c>
      <c r="CF496">
        <f t="shared" si="751"/>
        <v>27</v>
      </c>
      <c r="CG496">
        <f t="shared" si="752"/>
        <v>25</v>
      </c>
      <c r="CH496">
        <f t="shared" si="753"/>
        <v>17</v>
      </c>
      <c r="CI496">
        <f t="shared" si="754"/>
        <v>13</v>
      </c>
      <c r="CJ496">
        <f t="shared" si="755"/>
        <v>6</v>
      </c>
      <c r="CK496">
        <f t="shared" si="756"/>
        <v>22</v>
      </c>
      <c r="CL496">
        <f t="shared" si="757"/>
        <v>24</v>
      </c>
      <c r="CM496">
        <f t="shared" si="758"/>
        <v>21</v>
      </c>
      <c r="CN496">
        <f t="shared" si="759"/>
        <v>28</v>
      </c>
      <c r="CO496">
        <f t="shared" si="760"/>
        <v>4</v>
      </c>
      <c r="CP496">
        <f t="shared" si="761"/>
        <v>10</v>
      </c>
      <c r="CQ496">
        <f t="shared" si="762"/>
        <v>16</v>
      </c>
      <c r="CR496">
        <f t="shared" si="763"/>
        <v>15</v>
      </c>
      <c r="CU496" s="2">
        <f t="array" ref="CU496">AVERAGE(IF(BO496:CR496&gt;=$CU$8,E496:AH496,""))-$B496</f>
        <v>6.1393333333333328E-2</v>
      </c>
      <c r="CV496" s="2">
        <f t="array" ref="CV496">AVERAGE(IF(BO496:CR496&lt;=$CV$8,E496:AH496,""))-$B496</f>
        <v>6.4133333333333334E-3</v>
      </c>
      <c r="CW496" s="2">
        <f t="shared" si="723"/>
        <v>5.4979999999999994E-2</v>
      </c>
      <c r="CX496" s="2">
        <f t="shared" si="724"/>
        <v>1.3500000000000002E-2</v>
      </c>
      <c r="CY496" s="2">
        <f t="shared" si="725"/>
        <v>4.4609999999999997E-2</v>
      </c>
      <c r="CZ496" s="2"/>
      <c r="DA496" s="1">
        <f t="shared" si="726"/>
        <v>18.493825964925232</v>
      </c>
      <c r="DB496" s="1">
        <f t="shared" si="727"/>
        <v>31.423774690128909</v>
      </c>
      <c r="DC496" s="1">
        <f t="shared" si="728"/>
        <v>146.07392425597632</v>
      </c>
      <c r="DD496" s="1">
        <f t="shared" si="729"/>
        <v>11.855267867863459</v>
      </c>
      <c r="DE496" s="3">
        <f t="shared" si="730"/>
        <v>2.494309464285716</v>
      </c>
    </row>
    <row r="497" spans="1:109" x14ac:dyDescent="0.25">
      <c r="A497">
        <v>196612</v>
      </c>
      <c r="B497" s="10">
        <v>4.0000000000000001E-3</v>
      </c>
      <c r="C497" s="11">
        <v>2.2000000000000001E-3</v>
      </c>
      <c r="E497" s="7">
        <v>-5.3E-3</v>
      </c>
      <c r="F497" s="7">
        <v>3.2899999999999999E-2</v>
      </c>
      <c r="G497" s="7">
        <v>-1.5500000000000002E-2</v>
      </c>
      <c r="H497" s="7">
        <v>-4.4299999999999999E-2</v>
      </c>
      <c r="I497" s="7">
        <v>3.0699999999999998E-2</v>
      </c>
      <c r="J497" s="7">
        <v>-1.23E-2</v>
      </c>
      <c r="K497" s="7">
        <v>-7.3000000000000001E-3</v>
      </c>
      <c r="L497" s="7">
        <v>-1.8E-3</v>
      </c>
      <c r="M497" s="7">
        <v>2.1600000000000001E-2</v>
      </c>
      <c r="N497" s="7">
        <v>2.5099999999999997E-2</v>
      </c>
      <c r="O497" s="7">
        <v>2.2000000000000002E-2</v>
      </c>
      <c r="P497" s="7">
        <v>3.2799999999999996E-2</v>
      </c>
      <c r="Q497" s="7">
        <v>1.4199999999999999E-2</v>
      </c>
      <c r="R497" s="7">
        <v>-2.7099999999999999E-2</v>
      </c>
      <c r="S497" s="7">
        <v>-5.0000000000000001E-3</v>
      </c>
      <c r="T497" s="7">
        <v>1.78E-2</v>
      </c>
      <c r="U497" s="7">
        <v>2.1100000000000001E-2</v>
      </c>
      <c r="V497" s="7">
        <v>7.1900000000000006E-2</v>
      </c>
      <c r="W497" s="7">
        <v>-7.4999999999999997E-3</v>
      </c>
      <c r="X497" s="7">
        <v>2.1100000000000001E-2</v>
      </c>
      <c r="Y497" s="7">
        <v>2.9600000000000001E-2</v>
      </c>
      <c r="Z497" s="7">
        <v>3.9300000000000002E-2</v>
      </c>
      <c r="AA497" s="7">
        <v>3.8E-3</v>
      </c>
      <c r="AB497" s="7">
        <v>-2.2000000000000001E-3</v>
      </c>
      <c r="AC497" s="7">
        <v>5.7999999999999996E-3</v>
      </c>
      <c r="AD497" s="7">
        <v>1.3999999999999999E-2</v>
      </c>
      <c r="AE497" s="7">
        <v>-4.6399999999999997E-2</v>
      </c>
      <c r="AF497" s="7">
        <v>5.8499999999999996E-2</v>
      </c>
      <c r="AG497" s="7">
        <v>3.44E-2</v>
      </c>
      <c r="AH497" s="7">
        <v>8.2799999999999999E-2</v>
      </c>
      <c r="AJ497" s="2">
        <f t="shared" ref="AJ497:BM497" si="784">AVERAGE(E485:E496)</f>
        <v>-5.4916666666666664E-3</v>
      </c>
      <c r="AK497" s="2">
        <f t="shared" si="784"/>
        <v>-4.9750000000000003E-3</v>
      </c>
      <c r="AL497" s="2">
        <f t="shared" si="784"/>
        <v>-1.1150000000000002E-2</v>
      </c>
      <c r="AM497" s="2">
        <f t="shared" si="784"/>
        <v>-7.6166666666666648E-3</v>
      </c>
      <c r="AN497" s="2">
        <f t="shared" si="784"/>
        <v>7.7166666666666694E-3</v>
      </c>
      <c r="AO497" s="2">
        <f t="shared" si="784"/>
        <v>5.5583333333333361E-3</v>
      </c>
      <c r="AP497" s="2">
        <f t="shared" si="784"/>
        <v>-1.099166666666667E-2</v>
      </c>
      <c r="AQ497" s="2">
        <f t="shared" si="784"/>
        <v>-3.3333333333331973E-5</v>
      </c>
      <c r="AR497" s="2">
        <f t="shared" si="784"/>
        <v>-2.5233333333333333E-2</v>
      </c>
      <c r="AS497" s="2">
        <f t="shared" si="784"/>
        <v>-2.8575E-2</v>
      </c>
      <c r="AT497" s="2">
        <f t="shared" si="784"/>
        <v>-1.0508333333333333E-2</v>
      </c>
      <c r="AU497" s="2">
        <f t="shared" si="784"/>
        <v>-5.0666666666666681E-3</v>
      </c>
      <c r="AV497" s="2">
        <f t="shared" si="784"/>
        <v>-1.4166666666666669E-2</v>
      </c>
      <c r="AW497" s="2">
        <f t="shared" si="784"/>
        <v>-4.8416666666666651E-3</v>
      </c>
      <c r="AX497" s="2">
        <f t="shared" si="784"/>
        <v>-2.381666666666667E-2</v>
      </c>
      <c r="AY497" s="2">
        <f t="shared" si="784"/>
        <v>-2.4500000000000008E-3</v>
      </c>
      <c r="AZ497" s="2">
        <f t="shared" si="784"/>
        <v>1.0908333333333334E-2</v>
      </c>
      <c r="BA497" s="2">
        <f t="shared" si="784"/>
        <v>6.991666666666666E-3</v>
      </c>
      <c r="BB497" s="2">
        <f t="shared" si="784"/>
        <v>-1.8833333333333323E-3</v>
      </c>
      <c r="BC497" s="2">
        <f t="shared" si="784"/>
        <v>-5.6833333333333354E-3</v>
      </c>
      <c r="BD497" s="2">
        <f t="shared" si="784"/>
        <v>-6.425000000000001E-3</v>
      </c>
      <c r="BE497" s="2">
        <f t="shared" si="784"/>
        <v>-9.0333333333333342E-3</v>
      </c>
      <c r="BF497" s="2">
        <f t="shared" si="784"/>
        <v>6.183333333333335E-3</v>
      </c>
      <c r="BG497" s="2">
        <f t="shared" si="784"/>
        <v>-1.4666666666666654E-3</v>
      </c>
      <c r="BH497" s="2">
        <f t="shared" si="784"/>
        <v>1.5249999999999997E-3</v>
      </c>
      <c r="BI497" s="2">
        <f t="shared" si="784"/>
        <v>5.1166666666666661E-3</v>
      </c>
      <c r="BJ497" s="2">
        <f t="shared" si="784"/>
        <v>-1.8200000000000001E-2</v>
      </c>
      <c r="BK497" s="2">
        <f t="shared" si="784"/>
        <v>-9.8249999999999987E-3</v>
      </c>
      <c r="BL497" s="2">
        <f t="shared" si="784"/>
        <v>-4.8666666666666684E-3</v>
      </c>
      <c r="BM497" s="2">
        <f t="shared" si="784"/>
        <v>-9.1583333333333343E-3</v>
      </c>
      <c r="BO497">
        <f t="shared" si="734"/>
        <v>15</v>
      </c>
      <c r="BP497">
        <f t="shared" si="735"/>
        <v>17</v>
      </c>
      <c r="BQ497">
        <f t="shared" si="736"/>
        <v>6</v>
      </c>
      <c r="BR497">
        <f t="shared" si="737"/>
        <v>12</v>
      </c>
      <c r="BS497">
        <f t="shared" si="738"/>
        <v>29</v>
      </c>
      <c r="BT497">
        <f t="shared" si="739"/>
        <v>26</v>
      </c>
      <c r="BU497">
        <f t="shared" si="740"/>
        <v>7</v>
      </c>
      <c r="BV497">
        <f t="shared" si="741"/>
        <v>23</v>
      </c>
      <c r="BW497">
        <f t="shared" si="742"/>
        <v>2</v>
      </c>
      <c r="BX497">
        <f t="shared" si="743"/>
        <v>1</v>
      </c>
      <c r="BY497">
        <f t="shared" si="744"/>
        <v>8</v>
      </c>
      <c r="BZ497">
        <f t="shared" si="745"/>
        <v>16</v>
      </c>
      <c r="CA497">
        <f t="shared" si="746"/>
        <v>5</v>
      </c>
      <c r="CB497">
        <f t="shared" si="747"/>
        <v>19</v>
      </c>
      <c r="CC497">
        <f t="shared" si="748"/>
        <v>3</v>
      </c>
      <c r="CD497">
        <f t="shared" si="749"/>
        <v>20</v>
      </c>
      <c r="CE497">
        <f t="shared" si="750"/>
        <v>30</v>
      </c>
      <c r="CF497">
        <f t="shared" si="751"/>
        <v>28</v>
      </c>
      <c r="CG497">
        <f t="shared" si="752"/>
        <v>21</v>
      </c>
      <c r="CH497">
        <f t="shared" si="753"/>
        <v>14</v>
      </c>
      <c r="CI497">
        <f t="shared" si="754"/>
        <v>13</v>
      </c>
      <c r="CJ497">
        <f t="shared" si="755"/>
        <v>11</v>
      </c>
      <c r="CK497">
        <f t="shared" si="756"/>
        <v>27</v>
      </c>
      <c r="CL497">
        <f t="shared" si="757"/>
        <v>22</v>
      </c>
      <c r="CM497">
        <f t="shared" si="758"/>
        <v>24</v>
      </c>
      <c r="CN497">
        <f t="shared" si="759"/>
        <v>25</v>
      </c>
      <c r="CO497">
        <f t="shared" si="760"/>
        <v>4</v>
      </c>
      <c r="CP497">
        <f t="shared" si="761"/>
        <v>9</v>
      </c>
      <c r="CQ497">
        <f t="shared" si="762"/>
        <v>18</v>
      </c>
      <c r="CR497">
        <f t="shared" si="763"/>
        <v>10</v>
      </c>
      <c r="CU497" s="2">
        <f t="array" ref="CU497">AVERAGE(IF(BO497:CR497&gt;=$CU$8,E497:AH497,""))-$B497</f>
        <v>1.0286666666666663E-2</v>
      </c>
      <c r="CV497" s="2">
        <f t="array" ref="CV497">AVERAGE(IF(BO497:CR497&lt;=$CV$8,E497:AH497,""))-$B497</f>
        <v>8.6933333333333342E-3</v>
      </c>
      <c r="CW497" s="2">
        <f t="shared" si="723"/>
        <v>1.5933333333333285E-3</v>
      </c>
      <c r="CX497" s="2">
        <f t="shared" si="724"/>
        <v>2.2000000000000001E-3</v>
      </c>
      <c r="CY497" s="2">
        <f t="shared" si="725"/>
        <v>1.7449999999999966E-3</v>
      </c>
      <c r="CZ497" s="2"/>
      <c r="DA497" s="1">
        <f t="shared" si="726"/>
        <v>18.597268098155713</v>
      </c>
      <c r="DB497" s="1">
        <f t="shared" si="727"/>
        <v>31.618602093207706</v>
      </c>
      <c r="DC497" s="1">
        <f t="shared" si="728"/>
        <v>148.16083372051335</v>
      </c>
      <c r="DD497" s="1">
        <f t="shared" si="729"/>
        <v>12.005750734666208</v>
      </c>
      <c r="DE497" s="3">
        <f t="shared" si="730"/>
        <v>2.4959027976190491</v>
      </c>
    </row>
    <row r="498" spans="1:109" x14ac:dyDescent="0.25">
      <c r="A498">
        <v>196701</v>
      </c>
      <c r="B498" s="10">
        <v>4.3E-3</v>
      </c>
      <c r="C498" s="11">
        <v>8.1199999999999994E-2</v>
      </c>
      <c r="E498" s="7">
        <v>6.3700000000000007E-2</v>
      </c>
      <c r="F498" s="7">
        <v>9.8000000000000004E-2</v>
      </c>
      <c r="G498" s="7">
        <v>0.1643</v>
      </c>
      <c r="H498" s="7">
        <v>0.18539999999999998</v>
      </c>
      <c r="I498" s="7">
        <v>0.11599999999999999</v>
      </c>
      <c r="J498" s="7">
        <v>6.1600000000000002E-2</v>
      </c>
      <c r="K498" s="7">
        <v>0.11410000000000001</v>
      </c>
      <c r="L498" s="7">
        <v>6.4500000000000002E-2</v>
      </c>
      <c r="M498" s="7">
        <v>0.1186</v>
      </c>
      <c r="N498" s="7">
        <v>0.13020000000000001</v>
      </c>
      <c r="O498" s="7">
        <v>0.15029999999999999</v>
      </c>
      <c r="P498" s="7">
        <v>0.1542</v>
      </c>
      <c r="Q498" s="7">
        <v>0.1313</v>
      </c>
      <c r="R498" s="7">
        <v>0.1578</v>
      </c>
      <c r="S498" s="7">
        <v>0.13570000000000002</v>
      </c>
      <c r="T498" s="7">
        <v>0.10869999999999999</v>
      </c>
      <c r="U498" s="7">
        <v>0.12859999999999999</v>
      </c>
      <c r="V498" s="7">
        <v>7.0300000000000001E-2</v>
      </c>
      <c r="W498" s="7">
        <v>3.5200000000000002E-2</v>
      </c>
      <c r="X498" s="7">
        <v>2.81E-2</v>
      </c>
      <c r="Y498" s="7">
        <v>6.2400000000000004E-2</v>
      </c>
      <c r="Z498" s="7">
        <v>0.19710000000000003</v>
      </c>
      <c r="AA498" s="7">
        <v>9.8699999999999996E-2</v>
      </c>
      <c r="AB498" s="7">
        <v>8.9600000000000013E-2</v>
      </c>
      <c r="AC498" s="7">
        <v>0.12490000000000001</v>
      </c>
      <c r="AD498" s="7">
        <v>0.1673</v>
      </c>
      <c r="AE498" s="7">
        <v>0.11609999999999999</v>
      </c>
      <c r="AF498" s="7">
        <v>0.153</v>
      </c>
      <c r="AG498" s="7">
        <v>0.09</v>
      </c>
      <c r="AH498" s="7">
        <v>8.6899999999999991E-2</v>
      </c>
      <c r="AJ498" s="2">
        <f t="shared" ref="AJ498:BM498" si="785">AVERAGE(E486:E497)</f>
        <v>-6.7916666666666672E-3</v>
      </c>
      <c r="AK498" s="2">
        <f t="shared" si="785"/>
        <v>-4.4333333333333343E-3</v>
      </c>
      <c r="AL498" s="2">
        <f t="shared" si="785"/>
        <v>-1.1591666666666669E-2</v>
      </c>
      <c r="AM498" s="2">
        <f t="shared" si="785"/>
        <v>-1.4566666666666664E-2</v>
      </c>
      <c r="AN498" s="2">
        <f t="shared" si="785"/>
        <v>7.2249999999999997E-3</v>
      </c>
      <c r="AO498" s="2">
        <f t="shared" si="785"/>
        <v>8.5833333333333345E-4</v>
      </c>
      <c r="AP498" s="2">
        <f t="shared" si="785"/>
        <v>-1.3583333333333336E-2</v>
      </c>
      <c r="AQ498" s="2">
        <f t="shared" si="785"/>
        <v>-3.3833333333333337E-3</v>
      </c>
      <c r="AR498" s="2">
        <f t="shared" si="785"/>
        <v>-2.5400000000000002E-2</v>
      </c>
      <c r="AS498" s="2">
        <f t="shared" si="785"/>
        <v>-2.7899999999999998E-2</v>
      </c>
      <c r="AT498" s="2">
        <f t="shared" si="785"/>
        <v>-1.0324999999999997E-2</v>
      </c>
      <c r="AU498" s="2">
        <f t="shared" si="785"/>
        <v>-9.0916666666666663E-3</v>
      </c>
      <c r="AV498" s="2">
        <f t="shared" si="785"/>
        <v>-1.4433333333333334E-2</v>
      </c>
      <c r="AW498" s="2">
        <f t="shared" si="785"/>
        <v>-6.8333333333333336E-3</v>
      </c>
      <c r="AX498" s="2">
        <f t="shared" si="785"/>
        <v>-2.52E-2</v>
      </c>
      <c r="AY498" s="2">
        <f t="shared" si="785"/>
        <v>6.2499999999999969E-4</v>
      </c>
      <c r="AZ498" s="2">
        <f t="shared" si="785"/>
        <v>5.2833333333333369E-3</v>
      </c>
      <c r="BA498" s="2">
        <f t="shared" si="785"/>
        <v>1.24E-2</v>
      </c>
      <c r="BB498" s="2">
        <f t="shared" si="785"/>
        <v>-2.6499999999999996E-3</v>
      </c>
      <c r="BC498" s="2">
        <f t="shared" si="785"/>
        <v>-3.6583333333333324E-3</v>
      </c>
      <c r="BD498" s="2">
        <f t="shared" si="785"/>
        <v>-3.2583333333333331E-3</v>
      </c>
      <c r="BE498" s="2">
        <f t="shared" si="785"/>
        <v>-1.2816666666666665E-2</v>
      </c>
      <c r="BF498" s="2">
        <f t="shared" si="785"/>
        <v>7.8416666666666687E-3</v>
      </c>
      <c r="BG498" s="2">
        <f t="shared" si="785"/>
        <v>-3.2583333333333323E-3</v>
      </c>
      <c r="BH498" s="2">
        <f t="shared" si="785"/>
        <v>5.0833333333333405E-4</v>
      </c>
      <c r="BI498" s="2">
        <f t="shared" si="785"/>
        <v>3.1833333333333327E-3</v>
      </c>
      <c r="BJ498" s="2">
        <f t="shared" si="785"/>
        <v>-2.3025E-2</v>
      </c>
      <c r="BK498" s="2">
        <f t="shared" si="785"/>
        <v>-8.2833333333333318E-3</v>
      </c>
      <c r="BL498" s="2">
        <f t="shared" si="785"/>
        <v>-3.6416666666666681E-3</v>
      </c>
      <c r="BM498" s="2">
        <f t="shared" si="785"/>
        <v>-2.1499999999999991E-3</v>
      </c>
      <c r="BO498">
        <f t="shared" si="734"/>
        <v>14</v>
      </c>
      <c r="BP498">
        <f t="shared" si="735"/>
        <v>15</v>
      </c>
      <c r="BQ498">
        <f t="shared" si="736"/>
        <v>9</v>
      </c>
      <c r="BR498">
        <f t="shared" si="737"/>
        <v>5</v>
      </c>
      <c r="BS498">
        <f t="shared" si="738"/>
        <v>28</v>
      </c>
      <c r="BT498">
        <f t="shared" si="739"/>
        <v>25</v>
      </c>
      <c r="BU498">
        <f t="shared" si="740"/>
        <v>7</v>
      </c>
      <c r="BV498">
        <f t="shared" si="741"/>
        <v>18</v>
      </c>
      <c r="BW498">
        <f t="shared" si="742"/>
        <v>2</v>
      </c>
      <c r="BX498">
        <f t="shared" si="743"/>
        <v>1</v>
      </c>
      <c r="BY498">
        <f t="shared" si="744"/>
        <v>10</v>
      </c>
      <c r="BZ498">
        <f t="shared" si="745"/>
        <v>11</v>
      </c>
      <c r="CA498">
        <f t="shared" si="746"/>
        <v>6</v>
      </c>
      <c r="CB498">
        <f t="shared" si="747"/>
        <v>13</v>
      </c>
      <c r="CC498">
        <f t="shared" si="748"/>
        <v>3</v>
      </c>
      <c r="CD498">
        <f t="shared" si="749"/>
        <v>24</v>
      </c>
      <c r="CE498">
        <f t="shared" si="750"/>
        <v>27</v>
      </c>
      <c r="CF498">
        <f t="shared" si="751"/>
        <v>30</v>
      </c>
      <c r="CG498">
        <f t="shared" si="752"/>
        <v>21</v>
      </c>
      <c r="CH498">
        <f t="shared" si="753"/>
        <v>16</v>
      </c>
      <c r="CI498">
        <f t="shared" si="754"/>
        <v>19</v>
      </c>
      <c r="CJ498">
        <f t="shared" si="755"/>
        <v>8</v>
      </c>
      <c r="CK498">
        <f t="shared" si="756"/>
        <v>29</v>
      </c>
      <c r="CL498">
        <f t="shared" si="757"/>
        <v>20</v>
      </c>
      <c r="CM498">
        <f t="shared" si="758"/>
        <v>23</v>
      </c>
      <c r="CN498">
        <f t="shared" si="759"/>
        <v>26</v>
      </c>
      <c r="CO498">
        <f t="shared" si="760"/>
        <v>4</v>
      </c>
      <c r="CP498">
        <f t="shared" si="761"/>
        <v>12</v>
      </c>
      <c r="CQ498">
        <f t="shared" si="762"/>
        <v>17</v>
      </c>
      <c r="CR498">
        <f t="shared" si="763"/>
        <v>22</v>
      </c>
      <c r="CU498" s="2">
        <f t="array" ref="CU498">AVERAGE(IF(BO498:CR498&gt;=$CU$8,E498:AH498,""))-$B498</f>
        <v>8.4553333333333328E-2</v>
      </c>
      <c r="CV498" s="2">
        <f t="array" ref="CV498">AVERAGE(IF(BO498:CR498&lt;=$CV$8,E498:AH498,""))-$B498</f>
        <v>0.13368666666666665</v>
      </c>
      <c r="CW498" s="2">
        <f t="shared" si="723"/>
        <v>-4.9133333333333321E-2</v>
      </c>
      <c r="CX498" s="2">
        <f t="shared" si="724"/>
        <v>8.1199999999999994E-2</v>
      </c>
      <c r="CY498" s="2">
        <f t="shared" si="725"/>
        <v>-1.6549999999999995E-2</v>
      </c>
      <c r="CZ498" s="2"/>
      <c r="DA498" s="1">
        <f t="shared" si="726"/>
        <v>17.763490578421731</v>
      </c>
      <c r="DB498" s="1">
        <f t="shared" si="727"/>
        <v>34.32199257217696</v>
      </c>
      <c r="DC498" s="1">
        <f t="shared" si="728"/>
        <v>161.32541766602668</v>
      </c>
      <c r="DD498" s="1">
        <f t="shared" si="729"/>
        <v>13.662384259373683</v>
      </c>
      <c r="DE498" s="3">
        <f t="shared" si="730"/>
        <v>2.4467694642857158</v>
      </c>
    </row>
    <row r="499" spans="1:109" x14ac:dyDescent="0.25">
      <c r="A499">
        <v>196702</v>
      </c>
      <c r="B499" s="10">
        <v>3.5999999999999999E-3</v>
      </c>
      <c r="C499" s="11">
        <v>7.3000000000000001E-3</v>
      </c>
      <c r="E499" s="7">
        <v>1.6299999999999999E-2</v>
      </c>
      <c r="F499" s="7">
        <v>3.73E-2</v>
      </c>
      <c r="G499" s="7">
        <v>-3.3100000000000004E-2</v>
      </c>
      <c r="H499" s="7">
        <v>1.46E-2</v>
      </c>
      <c r="I499" s="7">
        <v>5.0499999999999996E-2</v>
      </c>
      <c r="J499" s="7">
        <v>4.4800000000000006E-2</v>
      </c>
      <c r="K499" s="7">
        <v>3.4100000000000005E-2</v>
      </c>
      <c r="L499" s="7">
        <v>1.3999999999999999E-2</v>
      </c>
      <c r="M499" s="7">
        <v>-7.4000000000000003E-3</v>
      </c>
      <c r="N499" s="7">
        <v>3.8600000000000002E-2</v>
      </c>
      <c r="O499" s="7">
        <v>2.5099999999999997E-2</v>
      </c>
      <c r="P499" s="7">
        <v>-3.4200000000000001E-2</v>
      </c>
      <c r="Q499" s="7">
        <v>-1.3999999999999999E-2</v>
      </c>
      <c r="R499" s="7">
        <v>4.99E-2</v>
      </c>
      <c r="S499" s="7">
        <v>-1.1299999999999999E-2</v>
      </c>
      <c r="T499" s="7">
        <v>2.2100000000000002E-2</v>
      </c>
      <c r="U499" s="7">
        <v>-1.6E-2</v>
      </c>
      <c r="V499" s="7">
        <v>3.1000000000000003E-2</v>
      </c>
      <c r="W499" s="7">
        <v>-1.1999999999999999E-3</v>
      </c>
      <c r="X499" s="7">
        <v>-1.72E-2</v>
      </c>
      <c r="Y499" s="7">
        <v>2.1299999999999999E-2</v>
      </c>
      <c r="Z499" s="7">
        <v>2.9999999999999997E-4</v>
      </c>
      <c r="AA499" s="7">
        <v>6.3E-2</v>
      </c>
      <c r="AB499" s="7">
        <v>1.29E-2</v>
      </c>
      <c r="AC499" s="7">
        <v>-1.2700000000000001E-2</v>
      </c>
      <c r="AD499" s="7">
        <v>0.1125</v>
      </c>
      <c r="AE499" s="7">
        <v>2.5499999999999998E-2</v>
      </c>
      <c r="AF499" s="7">
        <v>5.8799999999999998E-2</v>
      </c>
      <c r="AG499" s="7">
        <v>2.0999999999999999E-3</v>
      </c>
      <c r="AH499" s="7">
        <v>5.0099999999999999E-2</v>
      </c>
      <c r="AJ499" s="2">
        <f t="shared" ref="AJ499:BM499" si="786">AVERAGE(E487:E498)</f>
        <v>-1.6499999999999998E-3</v>
      </c>
      <c r="AK499" s="2">
        <f t="shared" si="786"/>
        <v>2.6999999999999997E-3</v>
      </c>
      <c r="AL499" s="2">
        <f t="shared" si="786"/>
        <v>-3.1666666666666649E-4</v>
      </c>
      <c r="AM499" s="2">
        <f t="shared" si="786"/>
        <v>-8.2083333333333331E-3</v>
      </c>
      <c r="AN499" s="2">
        <f t="shared" si="786"/>
        <v>1.5449999999999998E-2</v>
      </c>
      <c r="AO499" s="2">
        <f t="shared" si="786"/>
        <v>4.2750000000000002E-3</v>
      </c>
      <c r="AP499" s="2">
        <f t="shared" si="786"/>
        <v>-7.6083333333333376E-3</v>
      </c>
      <c r="AQ499" s="2">
        <f t="shared" si="786"/>
        <v>-2.9166666666666691E-4</v>
      </c>
      <c r="AR499" s="2">
        <f t="shared" si="786"/>
        <v>-1.4891666666666669E-2</v>
      </c>
      <c r="AS499" s="2">
        <f t="shared" si="786"/>
        <v>-2.406666666666667E-2</v>
      </c>
      <c r="AT499" s="2">
        <f t="shared" si="786"/>
        <v>-8.4166666666666884E-4</v>
      </c>
      <c r="AU499" s="2">
        <f t="shared" si="786"/>
        <v>1.1666666666666538E-4</v>
      </c>
      <c r="AV499" s="2">
        <f t="shared" si="786"/>
        <v>-5.6916666666666713E-3</v>
      </c>
      <c r="AW499" s="2">
        <f t="shared" si="786"/>
        <v>2.9833333333333344E-3</v>
      </c>
      <c r="AX499" s="2">
        <f t="shared" si="786"/>
        <v>-1.4200000000000003E-2</v>
      </c>
      <c r="AY499" s="2">
        <f t="shared" si="786"/>
        <v>2.1833333333333323E-3</v>
      </c>
      <c r="AZ499" s="2">
        <f t="shared" si="786"/>
        <v>5.9166666666666647E-3</v>
      </c>
      <c r="BA499" s="2">
        <f t="shared" si="786"/>
        <v>1.7325E-2</v>
      </c>
      <c r="BB499" s="2">
        <f t="shared" si="786"/>
        <v>-5.7499999999999967E-4</v>
      </c>
      <c r="BC499" s="2">
        <f t="shared" si="786"/>
        <v>1.2333333333333345E-3</v>
      </c>
      <c r="BD499" s="2">
        <f t="shared" si="786"/>
        <v>3.0249999999999995E-3</v>
      </c>
      <c r="BE499" s="2">
        <f t="shared" si="786"/>
        <v>1.5083333333333361E-3</v>
      </c>
      <c r="BF499" s="2">
        <f t="shared" si="786"/>
        <v>1.5166666666666667E-2</v>
      </c>
      <c r="BG499" s="2">
        <f t="shared" si="786"/>
        <v>3.3333333333333479E-4</v>
      </c>
      <c r="BH499" s="2">
        <f t="shared" si="786"/>
        <v>5.000000000000001E-3</v>
      </c>
      <c r="BI499" s="2">
        <f t="shared" si="786"/>
        <v>1.1233333333333333E-2</v>
      </c>
      <c r="BJ499" s="2">
        <f t="shared" si="786"/>
        <v>-9.0250000000000018E-3</v>
      </c>
      <c r="BK499" s="2">
        <f t="shared" si="786"/>
        <v>1.8916666666666689E-3</v>
      </c>
      <c r="BL499" s="2">
        <f t="shared" si="786"/>
        <v>3.3749999999999961E-3</v>
      </c>
      <c r="BM499" s="2">
        <f t="shared" si="786"/>
        <v>1.5666666666666676E-3</v>
      </c>
      <c r="BO499">
        <f t="shared" si="734"/>
        <v>8</v>
      </c>
      <c r="BP499">
        <f t="shared" si="735"/>
        <v>20</v>
      </c>
      <c r="BQ499">
        <f t="shared" si="736"/>
        <v>11</v>
      </c>
      <c r="BR499">
        <f t="shared" si="737"/>
        <v>5</v>
      </c>
      <c r="BS499">
        <f t="shared" si="738"/>
        <v>29</v>
      </c>
      <c r="BT499">
        <f t="shared" si="739"/>
        <v>24</v>
      </c>
      <c r="BU499">
        <f t="shared" si="740"/>
        <v>6</v>
      </c>
      <c r="BV499">
        <f t="shared" si="741"/>
        <v>12</v>
      </c>
      <c r="BW499">
        <f t="shared" si="742"/>
        <v>2</v>
      </c>
      <c r="BX499">
        <f t="shared" si="743"/>
        <v>1</v>
      </c>
      <c r="BY499">
        <f t="shared" si="744"/>
        <v>9</v>
      </c>
      <c r="BZ499">
        <f t="shared" si="745"/>
        <v>13</v>
      </c>
      <c r="CA499">
        <f t="shared" si="746"/>
        <v>7</v>
      </c>
      <c r="CB499">
        <f t="shared" si="747"/>
        <v>21</v>
      </c>
      <c r="CC499">
        <f t="shared" si="748"/>
        <v>3</v>
      </c>
      <c r="CD499">
        <f t="shared" si="749"/>
        <v>19</v>
      </c>
      <c r="CE499">
        <f t="shared" si="750"/>
        <v>26</v>
      </c>
      <c r="CF499">
        <f t="shared" si="751"/>
        <v>30</v>
      </c>
      <c r="CG499">
        <f t="shared" si="752"/>
        <v>10</v>
      </c>
      <c r="CH499">
        <f t="shared" si="753"/>
        <v>15</v>
      </c>
      <c r="CI499">
        <f t="shared" si="754"/>
        <v>22</v>
      </c>
      <c r="CJ499">
        <f t="shared" si="755"/>
        <v>16</v>
      </c>
      <c r="CK499">
        <f t="shared" si="756"/>
        <v>28</v>
      </c>
      <c r="CL499">
        <f t="shared" si="757"/>
        <v>14</v>
      </c>
      <c r="CM499">
        <f t="shared" si="758"/>
        <v>25</v>
      </c>
      <c r="CN499">
        <f t="shared" si="759"/>
        <v>27</v>
      </c>
      <c r="CO499">
        <f t="shared" si="760"/>
        <v>4</v>
      </c>
      <c r="CP499">
        <f t="shared" si="761"/>
        <v>18</v>
      </c>
      <c r="CQ499">
        <f t="shared" si="762"/>
        <v>23</v>
      </c>
      <c r="CR499">
        <f t="shared" si="763"/>
        <v>17</v>
      </c>
      <c r="CU499" s="2">
        <f t="array" ref="CU499">AVERAGE(IF(BO499:CR499&gt;=$CU$8,E499:AH499,""))-$B499</f>
        <v>3.0733333333333335E-2</v>
      </c>
      <c r="CV499" s="2">
        <f t="array" ref="CV499">AVERAGE(IF(BO499:CR499&lt;=$CV$8,E499:AH499,""))-$B499</f>
        <v>5.8000000000000065E-4</v>
      </c>
      <c r="CW499" s="2">
        <f t="shared" si="723"/>
        <v>3.0153333333333334E-2</v>
      </c>
      <c r="CX499" s="2">
        <f t="shared" si="724"/>
        <v>7.3000000000000001E-3</v>
      </c>
      <c r="CY499" s="2">
        <f t="shared" si="725"/>
        <v>2.444E-2</v>
      </c>
      <c r="CZ499" s="2"/>
      <c r="DA499" s="1">
        <f t="shared" si="726"/>
        <v>18.363067597078725</v>
      </c>
      <c r="DB499" s="1">
        <f t="shared" si="727"/>
        <v>34.696102291213691</v>
      </c>
      <c r="DC499" s="1">
        <f t="shared" si="728"/>
        <v>166.86425700589359</v>
      </c>
      <c r="DD499" s="1">
        <f t="shared" si="729"/>
        <v>13.719493025577865</v>
      </c>
      <c r="DE499" s="3">
        <f t="shared" si="730"/>
        <v>2.4769227976190491</v>
      </c>
    </row>
    <row r="500" spans="1:109" x14ac:dyDescent="0.25">
      <c r="A500">
        <v>196703</v>
      </c>
      <c r="B500" s="10">
        <v>3.9000000000000003E-3</v>
      </c>
      <c r="C500" s="11">
        <v>3.95E-2</v>
      </c>
      <c r="E500" s="7">
        <v>3.56E-2</v>
      </c>
      <c r="F500" s="7">
        <v>8.3400000000000002E-2</v>
      </c>
      <c r="G500" s="7">
        <v>4.9100000000000005E-2</v>
      </c>
      <c r="H500" s="7">
        <v>-2.3E-3</v>
      </c>
      <c r="I500" s="7">
        <v>7.5499999999999998E-2</v>
      </c>
      <c r="J500" s="7">
        <v>3.9900000000000005E-2</v>
      </c>
      <c r="K500" s="7">
        <v>4.0500000000000001E-2</v>
      </c>
      <c r="L500" s="7">
        <v>7.8600000000000003E-2</v>
      </c>
      <c r="M500" s="7">
        <v>3.8300000000000001E-2</v>
      </c>
      <c r="N500" s="7">
        <v>2.1400000000000002E-2</v>
      </c>
      <c r="O500" s="7">
        <v>8.5999999999999993E-2</v>
      </c>
      <c r="P500" s="7">
        <v>5.1799999999999999E-2</v>
      </c>
      <c r="Q500" s="7">
        <v>0.11210000000000001</v>
      </c>
      <c r="R500" s="7">
        <v>4.3799999999999999E-2</v>
      </c>
      <c r="S500" s="7">
        <v>5.4000000000000006E-2</v>
      </c>
      <c r="T500" s="7">
        <v>7.1900000000000006E-2</v>
      </c>
      <c r="U500" s="7">
        <v>4.3200000000000002E-2</v>
      </c>
      <c r="V500" s="7">
        <v>9.8299999999999998E-2</v>
      </c>
      <c r="W500" s="7">
        <v>3.5000000000000003E-2</v>
      </c>
      <c r="X500" s="7">
        <v>1.54E-2</v>
      </c>
      <c r="Y500" s="7">
        <v>2.9700000000000004E-2</v>
      </c>
      <c r="Z500" s="7">
        <v>4.4600000000000001E-2</v>
      </c>
      <c r="AA500" s="7">
        <v>5.33E-2</v>
      </c>
      <c r="AB500" s="7">
        <v>6.9900000000000004E-2</v>
      </c>
      <c r="AC500" s="7">
        <v>4.2699999999999995E-2</v>
      </c>
      <c r="AD500" s="7">
        <v>4.24E-2</v>
      </c>
      <c r="AE500" s="7">
        <v>1.9599999999999999E-2</v>
      </c>
      <c r="AF500" s="7">
        <v>0.15480000000000002</v>
      </c>
      <c r="AG500" s="7">
        <v>1.29E-2</v>
      </c>
      <c r="AH500" s="7">
        <v>2.5700000000000001E-2</v>
      </c>
      <c r="AJ500" s="2">
        <f t="shared" ref="AJ500:BM500" si="787">AVERAGE(E488:E499)</f>
        <v>4.3333333333333445E-4</v>
      </c>
      <c r="AK500" s="2">
        <f t="shared" si="787"/>
        <v>8.175E-3</v>
      </c>
      <c r="AL500" s="2">
        <f t="shared" si="787"/>
        <v>-1.1500000000000017E-3</v>
      </c>
      <c r="AM500" s="2">
        <f t="shared" si="787"/>
        <v>-1.3150000000000002E-2</v>
      </c>
      <c r="AN500" s="2">
        <f t="shared" si="787"/>
        <v>1.9316666666666666E-2</v>
      </c>
      <c r="AO500" s="2">
        <f t="shared" si="787"/>
        <v>8.575000000000001E-3</v>
      </c>
      <c r="AP500" s="2">
        <f t="shared" si="787"/>
        <v>-7.2916666666666694E-3</v>
      </c>
      <c r="AQ500" s="2">
        <f t="shared" si="787"/>
        <v>2.166666666666667E-3</v>
      </c>
      <c r="AR500" s="2">
        <f t="shared" si="787"/>
        <v>-1.3908333333333335E-2</v>
      </c>
      <c r="AS500" s="2">
        <f t="shared" si="787"/>
        <v>-2.1258333333333327E-2</v>
      </c>
      <c r="AT500" s="2">
        <f t="shared" si="787"/>
        <v>1.9333333333333344E-3</v>
      </c>
      <c r="AU500" s="2">
        <f t="shared" si="787"/>
        <v>-1.15E-3</v>
      </c>
      <c r="AV500" s="2">
        <f t="shared" si="787"/>
        <v>-6.0416666666666683E-3</v>
      </c>
      <c r="AW500" s="2">
        <f t="shared" si="787"/>
        <v>6.0583333333333322E-3</v>
      </c>
      <c r="AX500" s="2">
        <f t="shared" si="787"/>
        <v>-1.3800000000000002E-2</v>
      </c>
      <c r="AY500" s="2">
        <f t="shared" si="787"/>
        <v>4.4833333333333331E-3</v>
      </c>
      <c r="AZ500" s="2">
        <f t="shared" si="787"/>
        <v>-3.3000000000000008E-3</v>
      </c>
      <c r="BA500" s="2">
        <f t="shared" si="787"/>
        <v>1.9924999999999998E-2</v>
      </c>
      <c r="BB500" s="2">
        <f t="shared" si="787"/>
        <v>2.2750000000000014E-3</v>
      </c>
      <c r="BC500" s="2">
        <f t="shared" si="787"/>
        <v>3.2750000000000001E-3</v>
      </c>
      <c r="BD500" s="2">
        <f t="shared" si="787"/>
        <v>4.3999999999999994E-3</v>
      </c>
      <c r="BE500" s="2">
        <f t="shared" si="787"/>
        <v>-5.9999999999999821E-4</v>
      </c>
      <c r="BF500" s="2">
        <f t="shared" si="787"/>
        <v>1.5966666666666667E-2</v>
      </c>
      <c r="BG500" s="2">
        <f t="shared" si="787"/>
        <v>1.7500000000000009E-3</v>
      </c>
      <c r="BH500" s="2">
        <f t="shared" si="787"/>
        <v>1.1416666666666682E-3</v>
      </c>
      <c r="BI500" s="2">
        <f t="shared" si="787"/>
        <v>1.865E-2</v>
      </c>
      <c r="BJ500" s="2">
        <f t="shared" si="787"/>
        <v>-5.1000000000000012E-3</v>
      </c>
      <c r="BK500" s="2">
        <f t="shared" si="787"/>
        <v>7.9583333333333329E-3</v>
      </c>
      <c r="BL500" s="2">
        <f t="shared" si="787"/>
        <v>5.2833333333333335E-3</v>
      </c>
      <c r="BM500" s="2">
        <f t="shared" si="787"/>
        <v>5.1583333333333333E-3</v>
      </c>
      <c r="BO500">
        <f t="shared" si="734"/>
        <v>12</v>
      </c>
      <c r="BP500">
        <f t="shared" si="735"/>
        <v>25</v>
      </c>
      <c r="BQ500">
        <f t="shared" si="736"/>
        <v>9</v>
      </c>
      <c r="BR500">
        <f t="shared" si="737"/>
        <v>4</v>
      </c>
      <c r="BS500">
        <f t="shared" si="738"/>
        <v>29</v>
      </c>
      <c r="BT500">
        <f t="shared" si="739"/>
        <v>26</v>
      </c>
      <c r="BU500">
        <f t="shared" si="740"/>
        <v>5</v>
      </c>
      <c r="BV500">
        <f t="shared" si="741"/>
        <v>16</v>
      </c>
      <c r="BW500">
        <f t="shared" si="742"/>
        <v>2</v>
      </c>
      <c r="BX500">
        <f t="shared" si="743"/>
        <v>1</v>
      </c>
      <c r="BY500">
        <f t="shared" si="744"/>
        <v>15</v>
      </c>
      <c r="BZ500">
        <f t="shared" si="745"/>
        <v>10</v>
      </c>
      <c r="CA500">
        <f t="shared" si="746"/>
        <v>6</v>
      </c>
      <c r="CB500">
        <f t="shared" si="747"/>
        <v>23</v>
      </c>
      <c r="CC500">
        <f t="shared" si="748"/>
        <v>3</v>
      </c>
      <c r="CD500">
        <f t="shared" si="749"/>
        <v>20</v>
      </c>
      <c r="CE500">
        <f t="shared" si="750"/>
        <v>8</v>
      </c>
      <c r="CF500">
        <f t="shared" si="751"/>
        <v>30</v>
      </c>
      <c r="CG500">
        <f t="shared" si="752"/>
        <v>17</v>
      </c>
      <c r="CH500">
        <f t="shared" si="753"/>
        <v>18</v>
      </c>
      <c r="CI500">
        <f t="shared" si="754"/>
        <v>19</v>
      </c>
      <c r="CJ500">
        <f t="shared" si="755"/>
        <v>11</v>
      </c>
      <c r="CK500">
        <f t="shared" si="756"/>
        <v>27</v>
      </c>
      <c r="CL500">
        <f t="shared" si="757"/>
        <v>14</v>
      </c>
      <c r="CM500">
        <f t="shared" si="758"/>
        <v>13</v>
      </c>
      <c r="CN500">
        <f t="shared" si="759"/>
        <v>28</v>
      </c>
      <c r="CO500">
        <f t="shared" si="760"/>
        <v>7</v>
      </c>
      <c r="CP500">
        <f t="shared" si="761"/>
        <v>24</v>
      </c>
      <c r="CQ500">
        <f t="shared" si="762"/>
        <v>22</v>
      </c>
      <c r="CR500">
        <f t="shared" si="763"/>
        <v>21</v>
      </c>
      <c r="CU500" s="2">
        <f t="array" ref="CU500">AVERAGE(IF(BO500:CR500&gt;=$CU$8,E500:AH500,""))-$B500</f>
        <v>5.3473333333333338E-2</v>
      </c>
      <c r="CV500" s="2">
        <f t="array" ref="CV500">AVERAGE(IF(BO500:CR500&lt;=$CV$8,E500:AH500,""))-$B500</f>
        <v>4.3199999999999988E-2</v>
      </c>
      <c r="CW500" s="2">
        <f t="shared" si="723"/>
        <v>1.027333333333335E-2</v>
      </c>
      <c r="CX500" s="2">
        <f t="shared" si="724"/>
        <v>3.95E-2</v>
      </c>
      <c r="CY500" s="2">
        <f t="shared" si="725"/>
        <v>1.7580000000000012E-2</v>
      </c>
      <c r="CZ500" s="2"/>
      <c r="DA500" s="1">
        <f t="shared" si="726"/>
        <v>18.623333475154656</v>
      </c>
      <c r="DB500" s="1">
        <f t="shared" si="727"/>
        <v>36.201913130652372</v>
      </c>
      <c r="DC500" s="1">
        <f t="shared" si="728"/>
        <v>176.43781564451172</v>
      </c>
      <c r="DD500" s="1">
        <f t="shared" si="729"/>
        <v>14.365681147082581</v>
      </c>
      <c r="DE500" s="3">
        <f t="shared" si="730"/>
        <v>2.4871961309523822</v>
      </c>
    </row>
    <row r="501" spans="1:109" x14ac:dyDescent="0.25">
      <c r="A501">
        <v>196704</v>
      </c>
      <c r="B501" s="10">
        <v>3.2000000000000002E-3</v>
      </c>
      <c r="C501" s="11">
        <v>3.8399999999999997E-2</v>
      </c>
      <c r="E501" s="7">
        <v>4.1600000000000005E-2</v>
      </c>
      <c r="F501" s="7">
        <v>6.1200000000000004E-2</v>
      </c>
      <c r="G501" s="7">
        <v>3.4799999999999998E-2</v>
      </c>
      <c r="H501" s="7">
        <v>0.10550000000000001</v>
      </c>
      <c r="I501" s="7">
        <v>6.2600000000000003E-2</v>
      </c>
      <c r="J501" s="7">
        <v>4.6600000000000003E-2</v>
      </c>
      <c r="K501" s="7">
        <v>2.9100000000000001E-2</v>
      </c>
      <c r="L501" s="7">
        <v>4.4600000000000001E-2</v>
      </c>
      <c r="M501" s="7">
        <v>5.7200000000000001E-2</v>
      </c>
      <c r="N501" s="7">
        <v>7.0800000000000002E-2</v>
      </c>
      <c r="O501" s="7">
        <v>3.8700000000000005E-2</v>
      </c>
      <c r="P501" s="7">
        <v>3.2300000000000002E-2</v>
      </c>
      <c r="Q501" s="7">
        <v>4.7400000000000005E-2</v>
      </c>
      <c r="R501" s="7">
        <v>4.9400000000000006E-2</v>
      </c>
      <c r="S501" s="7">
        <v>9.4800000000000009E-2</v>
      </c>
      <c r="T501" s="7">
        <v>5.1900000000000002E-2</v>
      </c>
      <c r="U501" s="7">
        <v>5.8099999999999999E-2</v>
      </c>
      <c r="V501" s="7">
        <v>5.7699999999999994E-2</v>
      </c>
      <c r="W501" s="7">
        <v>1.6299999999999999E-2</v>
      </c>
      <c r="X501" s="7">
        <v>1.8700000000000001E-2</v>
      </c>
      <c r="Y501" s="7">
        <v>1.9E-3</v>
      </c>
      <c r="Z501" s="7">
        <v>7.9299999999999995E-2</v>
      </c>
      <c r="AA501" s="7">
        <v>8.0799999999999997E-2</v>
      </c>
      <c r="AB501" s="7">
        <v>1.95E-2</v>
      </c>
      <c r="AC501" s="7">
        <v>7.4999999999999997E-3</v>
      </c>
      <c r="AD501" s="7">
        <v>2.81E-2</v>
      </c>
      <c r="AE501" s="7">
        <v>9.7200000000000009E-2</v>
      </c>
      <c r="AF501" s="7">
        <v>8.9900000000000008E-2</v>
      </c>
      <c r="AG501" s="7">
        <v>4.4000000000000003E-3</v>
      </c>
      <c r="AH501" s="7">
        <v>2.46E-2</v>
      </c>
      <c r="AJ501" s="2">
        <f t="shared" ref="AJ501:BM501" si="788">AVERAGE(E489:E500)</f>
        <v>5.3583333333333339E-3</v>
      </c>
      <c r="AK501" s="2">
        <f t="shared" si="788"/>
        <v>1.8575000000000001E-2</v>
      </c>
      <c r="AL501" s="2">
        <f t="shared" si="788"/>
        <v>5.7583333333333332E-3</v>
      </c>
      <c r="AM501" s="2">
        <f t="shared" si="788"/>
        <v>-1.6058333333333338E-2</v>
      </c>
      <c r="AN501" s="2">
        <f t="shared" si="788"/>
        <v>2.318333333333333E-2</v>
      </c>
      <c r="AO501" s="2">
        <f t="shared" si="788"/>
        <v>9.7416666666666676E-3</v>
      </c>
      <c r="AP501" s="2">
        <f t="shared" si="788"/>
        <v>-1.3416666666666664E-3</v>
      </c>
      <c r="AQ501" s="2">
        <f t="shared" si="788"/>
        <v>1.0049999999999998E-2</v>
      </c>
      <c r="AR501" s="2">
        <f t="shared" si="788"/>
        <v>-6.924999999999998E-3</v>
      </c>
      <c r="AS501" s="2">
        <f t="shared" si="788"/>
        <v>-1.5691666666666666E-2</v>
      </c>
      <c r="AT501" s="2">
        <f t="shared" si="788"/>
        <v>1.1608333333333332E-2</v>
      </c>
      <c r="AU501" s="2">
        <f t="shared" si="788"/>
        <v>5.0666666666666655E-3</v>
      </c>
      <c r="AV501" s="2">
        <f t="shared" si="788"/>
        <v>4.7666666666666656E-3</v>
      </c>
      <c r="AW501" s="2">
        <f t="shared" si="788"/>
        <v>9.0416666666666649E-3</v>
      </c>
      <c r="AX501" s="2">
        <f t="shared" si="788"/>
        <v>-4.8583333333333334E-3</v>
      </c>
      <c r="AY501" s="2">
        <f t="shared" si="788"/>
        <v>1.0891666666666668E-2</v>
      </c>
      <c r="AZ501" s="2">
        <f t="shared" si="788"/>
        <v>3.8249999999999998E-3</v>
      </c>
      <c r="BA501" s="2">
        <f t="shared" si="788"/>
        <v>2.7966666666666667E-2</v>
      </c>
      <c r="BB501" s="2">
        <f t="shared" si="788"/>
        <v>7.0916666666666671E-3</v>
      </c>
      <c r="BC501" s="2">
        <f t="shared" si="788"/>
        <v>4.6583333333333329E-3</v>
      </c>
      <c r="BD501" s="2">
        <f t="shared" si="788"/>
        <v>1.0908333333333334E-2</v>
      </c>
      <c r="BE501" s="2">
        <f t="shared" si="788"/>
        <v>5.7416666666666658E-3</v>
      </c>
      <c r="BF501" s="2">
        <f t="shared" si="788"/>
        <v>2.1183333333333335E-2</v>
      </c>
      <c r="BG501" s="2">
        <f t="shared" si="788"/>
        <v>1.0700000000000001E-2</v>
      </c>
      <c r="BH501" s="2">
        <f t="shared" si="788"/>
        <v>5.6916666666666669E-3</v>
      </c>
      <c r="BI501" s="2">
        <f t="shared" si="788"/>
        <v>2.4491666666666665E-2</v>
      </c>
      <c r="BJ501" s="2">
        <f t="shared" si="788"/>
        <v>-1.5166666666666679E-3</v>
      </c>
      <c r="BK501" s="2">
        <f t="shared" si="788"/>
        <v>1.8208333333333337E-2</v>
      </c>
      <c r="BL501" s="2">
        <f t="shared" si="788"/>
        <v>9.7333333333333317E-3</v>
      </c>
      <c r="BM501" s="2">
        <f t="shared" si="788"/>
        <v>9.6916666666666679E-3</v>
      </c>
      <c r="BO501">
        <f t="shared" si="734"/>
        <v>11</v>
      </c>
      <c r="BP501">
        <f t="shared" si="735"/>
        <v>26</v>
      </c>
      <c r="BQ501">
        <f t="shared" si="736"/>
        <v>14</v>
      </c>
      <c r="BR501">
        <f t="shared" si="737"/>
        <v>1</v>
      </c>
      <c r="BS501">
        <f t="shared" si="738"/>
        <v>28</v>
      </c>
      <c r="BT501">
        <f t="shared" si="739"/>
        <v>19</v>
      </c>
      <c r="BU501">
        <f t="shared" si="740"/>
        <v>6</v>
      </c>
      <c r="BV501">
        <f t="shared" si="741"/>
        <v>20</v>
      </c>
      <c r="BW501">
        <f t="shared" si="742"/>
        <v>3</v>
      </c>
      <c r="BX501">
        <f t="shared" si="743"/>
        <v>2</v>
      </c>
      <c r="BY501">
        <f t="shared" si="744"/>
        <v>24</v>
      </c>
      <c r="BZ501">
        <f t="shared" si="745"/>
        <v>10</v>
      </c>
      <c r="CA501">
        <f t="shared" si="746"/>
        <v>9</v>
      </c>
      <c r="CB501">
        <f t="shared" si="747"/>
        <v>16</v>
      </c>
      <c r="CC501">
        <f t="shared" si="748"/>
        <v>4</v>
      </c>
      <c r="CD501">
        <f t="shared" si="749"/>
        <v>22</v>
      </c>
      <c r="CE501">
        <f t="shared" si="750"/>
        <v>7</v>
      </c>
      <c r="CF501">
        <f t="shared" si="751"/>
        <v>30</v>
      </c>
      <c r="CG501">
        <f t="shared" si="752"/>
        <v>15</v>
      </c>
      <c r="CH501">
        <f t="shared" si="753"/>
        <v>8</v>
      </c>
      <c r="CI501">
        <f t="shared" si="754"/>
        <v>23</v>
      </c>
      <c r="CJ501">
        <f t="shared" si="755"/>
        <v>13</v>
      </c>
      <c r="CK501">
        <f t="shared" si="756"/>
        <v>27</v>
      </c>
      <c r="CL501">
        <f t="shared" si="757"/>
        <v>21</v>
      </c>
      <c r="CM501">
        <f t="shared" si="758"/>
        <v>12</v>
      </c>
      <c r="CN501">
        <f t="shared" si="759"/>
        <v>29</v>
      </c>
      <c r="CO501">
        <f t="shared" si="760"/>
        <v>5</v>
      </c>
      <c r="CP501">
        <f t="shared" si="761"/>
        <v>25</v>
      </c>
      <c r="CQ501">
        <f t="shared" si="762"/>
        <v>18</v>
      </c>
      <c r="CR501">
        <f t="shared" si="763"/>
        <v>17</v>
      </c>
      <c r="CU501" s="2">
        <f t="array" ref="CU501">AVERAGE(IF(BO501:CR501&gt;=$CU$8,E501:AH501,""))-$B501</f>
        <v>4.0926666666666653E-2</v>
      </c>
      <c r="CV501" s="2">
        <f t="array" ref="CV501">AVERAGE(IF(BO501:CR501&lt;=$CV$8,E501:AH501,""))-$B501</f>
        <v>4.9506666666666664E-2</v>
      </c>
      <c r="CW501" s="2">
        <f t="shared" si="723"/>
        <v>-8.5800000000000112E-3</v>
      </c>
      <c r="CX501" s="2">
        <f t="shared" si="724"/>
        <v>3.8399999999999997E-2</v>
      </c>
      <c r="CY501" s="2">
        <f t="shared" si="725"/>
        <v>3.1649999999999907E-3</v>
      </c>
      <c r="CZ501" s="2"/>
      <c r="DA501" s="1">
        <f t="shared" si="726"/>
        <v>18.523139941058322</v>
      </c>
      <c r="DB501" s="1">
        <f t="shared" si="727"/>
        <v>37.707912716887513</v>
      </c>
      <c r="DC501" s="1">
        <f t="shared" si="728"/>
        <v>184.22342832285187</v>
      </c>
      <c r="DD501" s="1">
        <f t="shared" si="729"/>
        <v>15.12284831474148</v>
      </c>
      <c r="DE501" s="3">
        <f t="shared" si="730"/>
        <v>2.4786161309523824</v>
      </c>
    </row>
    <row r="502" spans="1:109" x14ac:dyDescent="0.25">
      <c r="A502">
        <v>196705</v>
      </c>
      <c r="B502" s="10">
        <v>3.3000000000000004E-3</v>
      </c>
      <c r="C502" s="11">
        <v>-4.2599999999999999E-2</v>
      </c>
      <c r="E502" s="7">
        <v>-1.5600000000000001E-2</v>
      </c>
      <c r="F502" s="7">
        <v>-5.3400000000000003E-2</v>
      </c>
      <c r="G502" s="7">
        <v>-7.5600000000000001E-2</v>
      </c>
      <c r="H502" s="7">
        <v>-7.4200000000000002E-2</v>
      </c>
      <c r="I502" s="7">
        <v>-3.6600000000000001E-2</v>
      </c>
      <c r="J502" s="7">
        <v>-5.5599999999999997E-2</v>
      </c>
      <c r="K502" s="7">
        <v>1.4000000000000002E-3</v>
      </c>
      <c r="L502" s="7">
        <v>-5.2800000000000007E-2</v>
      </c>
      <c r="M502" s="7">
        <v>-5.6500000000000002E-2</v>
      </c>
      <c r="N502" s="7">
        <v>-2.1600000000000001E-2</v>
      </c>
      <c r="O502" s="7">
        <v>-5.4000000000000006E-2</v>
      </c>
      <c r="P502" s="7">
        <v>-1.9099999999999999E-2</v>
      </c>
      <c r="Q502" s="7">
        <v>-2.6600000000000002E-2</v>
      </c>
      <c r="R502" s="7">
        <v>-3.32E-2</v>
      </c>
      <c r="S502" s="7">
        <v>-6.4000000000000001E-2</v>
      </c>
      <c r="T502" s="7">
        <v>7.3000000000000001E-3</v>
      </c>
      <c r="U502" s="7">
        <v>1.3700000000000002E-2</v>
      </c>
      <c r="V502" s="7">
        <v>-5.0000000000000001E-3</v>
      </c>
      <c r="W502" s="7">
        <v>-2.4400000000000002E-2</v>
      </c>
      <c r="X502" s="7">
        <v>-4.1200000000000001E-2</v>
      </c>
      <c r="Y502" s="7">
        <v>-5.67E-2</v>
      </c>
      <c r="Z502" s="7">
        <v>-1.3600000000000001E-2</v>
      </c>
      <c r="AA502" s="7">
        <v>-4.6500000000000007E-2</v>
      </c>
      <c r="AB502" s="7">
        <v>-3.1300000000000001E-2</v>
      </c>
      <c r="AC502" s="7">
        <v>-2.1100000000000001E-2</v>
      </c>
      <c r="AD502" s="7">
        <v>3.39E-2</v>
      </c>
      <c r="AE502" s="7">
        <v>-5.4600000000000003E-2</v>
      </c>
      <c r="AF502" s="7">
        <v>1.61E-2</v>
      </c>
      <c r="AG502" s="7">
        <v>-2.3799999999999998E-2</v>
      </c>
      <c r="AH502" s="7">
        <v>4.4000000000000003E-3</v>
      </c>
      <c r="AJ502" s="2">
        <f t="shared" ref="AJ502:BM502" si="789">AVERAGE(E490:E501)</f>
        <v>9.6083333333333316E-3</v>
      </c>
      <c r="AK502" s="2">
        <f t="shared" si="789"/>
        <v>2.1016666666666666E-2</v>
      </c>
      <c r="AL502" s="2">
        <f t="shared" si="789"/>
        <v>9.5499999999999977E-3</v>
      </c>
      <c r="AM502" s="2">
        <f t="shared" si="789"/>
        <v>-1.2050000000000007E-2</v>
      </c>
      <c r="AN502" s="2">
        <f t="shared" si="789"/>
        <v>2.513333333333333E-2</v>
      </c>
      <c r="AO502" s="2">
        <f t="shared" si="789"/>
        <v>9.0583333333333332E-3</v>
      </c>
      <c r="AP502" s="2">
        <f t="shared" si="789"/>
        <v>-1.2333333333333322E-3</v>
      </c>
      <c r="AQ502" s="2">
        <f t="shared" si="789"/>
        <v>1.3775000000000001E-2</v>
      </c>
      <c r="AR502" s="2">
        <f t="shared" si="789"/>
        <v>-2.4166666666666642E-3</v>
      </c>
      <c r="AS502" s="2">
        <f t="shared" si="789"/>
        <v>-1.0358333333333332E-2</v>
      </c>
      <c r="AT502" s="2">
        <f t="shared" si="789"/>
        <v>1.3433333333333332E-2</v>
      </c>
      <c r="AU502" s="2">
        <f t="shared" si="789"/>
        <v>6.3166666666666649E-3</v>
      </c>
      <c r="AV502" s="2">
        <f t="shared" si="789"/>
        <v>7.4833333333333349E-3</v>
      </c>
      <c r="AW502" s="2">
        <f t="shared" si="789"/>
        <v>9.8416666666666652E-3</v>
      </c>
      <c r="AX502" s="2">
        <f t="shared" si="789"/>
        <v>4.233333333333332E-3</v>
      </c>
      <c r="AY502" s="2">
        <f t="shared" si="789"/>
        <v>1.2325000000000001E-2</v>
      </c>
      <c r="AZ502" s="2">
        <f t="shared" si="789"/>
        <v>6.0666666666666655E-3</v>
      </c>
      <c r="BA502" s="2">
        <f t="shared" si="789"/>
        <v>3.1999999999999994E-2</v>
      </c>
      <c r="BB502" s="2">
        <f t="shared" si="789"/>
        <v>5.7916666666666681E-3</v>
      </c>
      <c r="BC502" s="2">
        <f t="shared" si="789"/>
        <v>5.2249999999999979E-3</v>
      </c>
      <c r="BD502" s="2">
        <f t="shared" si="789"/>
        <v>1.0008333333333334E-2</v>
      </c>
      <c r="BE502" s="2">
        <f t="shared" si="789"/>
        <v>9.5333333333333381E-3</v>
      </c>
      <c r="BF502" s="2">
        <f t="shared" si="789"/>
        <v>2.155E-2</v>
      </c>
      <c r="BG502" s="2">
        <f t="shared" si="789"/>
        <v>8.7250000000000001E-3</v>
      </c>
      <c r="BH502" s="2">
        <f t="shared" si="789"/>
        <v>2.5333333333333354E-3</v>
      </c>
      <c r="BI502" s="2">
        <f t="shared" si="789"/>
        <v>1.6908333333333334E-2</v>
      </c>
      <c r="BJ502" s="2">
        <f t="shared" si="789"/>
        <v>4.5333333333333319E-3</v>
      </c>
      <c r="BK502" s="2">
        <f t="shared" si="789"/>
        <v>1.9949999999999999E-2</v>
      </c>
      <c r="BL502" s="2">
        <f t="shared" si="789"/>
        <v>9.025E-3</v>
      </c>
      <c r="BM502" s="2">
        <f t="shared" si="789"/>
        <v>4.0916666666666671E-3</v>
      </c>
      <c r="BO502">
        <f t="shared" si="734"/>
        <v>19</v>
      </c>
      <c r="BP502">
        <f t="shared" si="735"/>
        <v>27</v>
      </c>
      <c r="BQ502">
        <f t="shared" si="736"/>
        <v>18</v>
      </c>
      <c r="BR502">
        <f t="shared" si="737"/>
        <v>1</v>
      </c>
      <c r="BS502">
        <f t="shared" si="738"/>
        <v>29</v>
      </c>
      <c r="BT502">
        <f t="shared" si="739"/>
        <v>16</v>
      </c>
      <c r="BU502">
        <f t="shared" si="740"/>
        <v>4</v>
      </c>
      <c r="BV502">
        <f t="shared" si="741"/>
        <v>24</v>
      </c>
      <c r="BW502">
        <f t="shared" si="742"/>
        <v>3</v>
      </c>
      <c r="BX502">
        <f t="shared" si="743"/>
        <v>2</v>
      </c>
      <c r="BY502">
        <f t="shared" si="744"/>
        <v>23</v>
      </c>
      <c r="BZ502">
        <f t="shared" si="745"/>
        <v>12</v>
      </c>
      <c r="CA502">
        <f t="shared" si="746"/>
        <v>13</v>
      </c>
      <c r="CB502">
        <f t="shared" si="747"/>
        <v>20</v>
      </c>
      <c r="CC502">
        <f t="shared" si="748"/>
        <v>7</v>
      </c>
      <c r="CD502">
        <f t="shared" si="749"/>
        <v>22</v>
      </c>
      <c r="CE502">
        <f t="shared" si="750"/>
        <v>11</v>
      </c>
      <c r="CF502">
        <f t="shared" si="751"/>
        <v>30</v>
      </c>
      <c r="CG502">
        <f t="shared" si="752"/>
        <v>10</v>
      </c>
      <c r="CH502">
        <f t="shared" si="753"/>
        <v>9</v>
      </c>
      <c r="CI502">
        <f t="shared" si="754"/>
        <v>21</v>
      </c>
      <c r="CJ502">
        <f t="shared" si="755"/>
        <v>17</v>
      </c>
      <c r="CK502">
        <f t="shared" si="756"/>
        <v>28</v>
      </c>
      <c r="CL502">
        <f t="shared" si="757"/>
        <v>14</v>
      </c>
      <c r="CM502">
        <f t="shared" si="758"/>
        <v>5</v>
      </c>
      <c r="CN502">
        <f t="shared" si="759"/>
        <v>25</v>
      </c>
      <c r="CO502">
        <f t="shared" si="760"/>
        <v>8</v>
      </c>
      <c r="CP502">
        <f t="shared" si="761"/>
        <v>26</v>
      </c>
      <c r="CQ502">
        <f t="shared" si="762"/>
        <v>15</v>
      </c>
      <c r="CR502">
        <f t="shared" si="763"/>
        <v>6</v>
      </c>
      <c r="CU502" s="2">
        <f t="array" ref="CU502">AVERAGE(IF(BO502:CR502&gt;=$CU$8,E502:AH502,""))-$B502</f>
        <v>-3.2719999999999999E-2</v>
      </c>
      <c r="CV502" s="2">
        <f t="array" ref="CV502">AVERAGE(IF(BO502:CR502&lt;=$CV$8,E502:AH502,""))-$B502</f>
        <v>-3.2559999999999999E-2</v>
      </c>
      <c r="CW502" s="2">
        <f t="shared" si="723"/>
        <v>-1.6000000000000042E-4</v>
      </c>
      <c r="CX502" s="2">
        <f t="shared" si="724"/>
        <v>-4.2599999999999999E-2</v>
      </c>
      <c r="CY502" s="2">
        <f t="shared" si="725"/>
        <v>-1.077E-2</v>
      </c>
      <c r="CZ502" s="2"/>
      <c r="DA502" s="1">
        <f t="shared" si="726"/>
        <v>18.581302600473244</v>
      </c>
      <c r="DB502" s="1">
        <f t="shared" si="727"/>
        <v>36.225991747113838</v>
      </c>
      <c r="DC502" s="1">
        <f t="shared" si="728"/>
        <v>178.80357506159356</v>
      </c>
      <c r="DD502" s="1">
        <f t="shared" si="729"/>
        <v>14.680353773052143</v>
      </c>
      <c r="DE502" s="3">
        <f t="shared" si="730"/>
        <v>2.4784561309523823</v>
      </c>
    </row>
    <row r="503" spans="1:109" x14ac:dyDescent="0.25">
      <c r="A503">
        <v>196706</v>
      </c>
      <c r="B503" s="10">
        <v>2.7000000000000001E-3</v>
      </c>
      <c r="C503" s="11">
        <v>2.4199999999999999E-2</v>
      </c>
      <c r="E503" s="7">
        <v>3.9300000000000002E-2</v>
      </c>
      <c r="F503" s="7">
        <v>4.2800000000000005E-2</v>
      </c>
      <c r="G503" s="7">
        <v>6.6400000000000001E-2</v>
      </c>
      <c r="H503" s="7">
        <v>0.1067</v>
      </c>
      <c r="I503" s="7">
        <v>-5.8799999999999998E-2</v>
      </c>
      <c r="J503" s="7">
        <v>1.5300000000000001E-2</v>
      </c>
      <c r="K503" s="7">
        <v>4.87E-2</v>
      </c>
      <c r="L503" s="7">
        <v>5.4100000000000002E-2</v>
      </c>
      <c r="M503" s="7">
        <v>-3.0000000000000001E-3</v>
      </c>
      <c r="N503" s="7">
        <v>-8.8999999999999999E-3</v>
      </c>
      <c r="O503" s="7">
        <v>4.4900000000000002E-2</v>
      </c>
      <c r="P503" s="7">
        <v>1.47E-2</v>
      </c>
      <c r="Q503" s="7">
        <v>4.1600000000000005E-2</v>
      </c>
      <c r="R503" s="7">
        <v>7.3200000000000001E-2</v>
      </c>
      <c r="S503" s="7">
        <v>8.5000000000000006E-3</v>
      </c>
      <c r="T503" s="7">
        <v>0.10289999999999999</v>
      </c>
      <c r="U503" s="7">
        <v>5.4000000000000006E-2</v>
      </c>
      <c r="V503" s="7">
        <v>6.6100000000000006E-2</v>
      </c>
      <c r="W503" s="7">
        <v>2.2100000000000002E-2</v>
      </c>
      <c r="X503" s="7">
        <v>-1.3200000000000002E-2</v>
      </c>
      <c r="Y503" s="7">
        <v>2.7300000000000001E-2</v>
      </c>
      <c r="Z503" s="7">
        <v>9.3800000000000008E-2</v>
      </c>
      <c r="AA503" s="7">
        <v>6.2199999999999998E-2</v>
      </c>
      <c r="AB503" s="7">
        <v>-1.3500000000000002E-2</v>
      </c>
      <c r="AC503" s="7">
        <v>4.7999999999999996E-3</v>
      </c>
      <c r="AD503" s="7">
        <v>8.43E-2</v>
      </c>
      <c r="AE503" s="7">
        <v>3.3700000000000001E-2</v>
      </c>
      <c r="AF503" s="7">
        <v>0.13070000000000001</v>
      </c>
      <c r="AG503" s="7">
        <v>3.7499999999999999E-2</v>
      </c>
      <c r="AH503" s="7">
        <v>6.93E-2</v>
      </c>
      <c r="AJ503" s="2">
        <f t="shared" ref="AJ503:BM503" si="790">AVERAGE(E491:E502)</f>
        <v>1.1375000000000001E-2</v>
      </c>
      <c r="AK503" s="2">
        <f t="shared" si="790"/>
        <v>2.1791666666666671E-2</v>
      </c>
      <c r="AL503" s="2">
        <f t="shared" si="790"/>
        <v>6.4833333333333314E-3</v>
      </c>
      <c r="AM503" s="2">
        <f t="shared" si="790"/>
        <v>-6.7416666666666675E-3</v>
      </c>
      <c r="AN503" s="2">
        <f t="shared" si="790"/>
        <v>2.6599999999999995E-2</v>
      </c>
      <c r="AO503" s="2">
        <f t="shared" si="790"/>
        <v>9.300000000000001E-3</v>
      </c>
      <c r="AP503" s="2">
        <f t="shared" si="790"/>
        <v>5.6583333333333338E-3</v>
      </c>
      <c r="AQ503" s="2">
        <f t="shared" si="790"/>
        <v>1.3766666666666665E-2</v>
      </c>
      <c r="AR503" s="2">
        <f t="shared" si="790"/>
        <v>-3.3000000000000004E-3</v>
      </c>
      <c r="AS503" s="2">
        <f t="shared" si="790"/>
        <v>-4.9999999999999992E-3</v>
      </c>
      <c r="AT503" s="2">
        <f t="shared" si="790"/>
        <v>1.3791666666666669E-2</v>
      </c>
      <c r="AU503" s="2">
        <f t="shared" si="790"/>
        <v>1.1308333333333332E-2</v>
      </c>
      <c r="AV503" s="2">
        <f t="shared" si="790"/>
        <v>9.9249999999999998E-3</v>
      </c>
      <c r="AW503" s="2">
        <f t="shared" si="790"/>
        <v>1.435E-2</v>
      </c>
      <c r="AX503" s="2">
        <f t="shared" si="790"/>
        <v>4.6583333333333364E-3</v>
      </c>
      <c r="AY503" s="2">
        <f t="shared" si="790"/>
        <v>1.9316666666666666E-2</v>
      </c>
      <c r="AZ503" s="2">
        <f t="shared" si="790"/>
        <v>1.4041666666666666E-2</v>
      </c>
      <c r="BA503" s="2">
        <f t="shared" si="790"/>
        <v>3.3700000000000001E-2</v>
      </c>
      <c r="BB503" s="2">
        <f t="shared" si="790"/>
        <v>6.9083333333333349E-3</v>
      </c>
      <c r="BC503" s="2">
        <f t="shared" si="790"/>
        <v>4.0666666666666663E-3</v>
      </c>
      <c r="BD503" s="2">
        <f t="shared" si="790"/>
        <v>7.7750000000000015E-3</v>
      </c>
      <c r="BE503" s="2">
        <f t="shared" si="790"/>
        <v>1.7650000000000002E-2</v>
      </c>
      <c r="BF503" s="2">
        <f t="shared" si="790"/>
        <v>2.2700000000000001E-2</v>
      </c>
      <c r="BG503" s="2">
        <f t="shared" si="790"/>
        <v>1.0316666666666667E-2</v>
      </c>
      <c r="BH503" s="2">
        <f t="shared" si="790"/>
        <v>8.7083333333333336E-3</v>
      </c>
      <c r="BI503" s="2">
        <f t="shared" si="790"/>
        <v>2.8149999999999998E-2</v>
      </c>
      <c r="BJ503" s="2">
        <f t="shared" si="790"/>
        <v>1.9916666666666655E-3</v>
      </c>
      <c r="BK503" s="2">
        <f t="shared" si="790"/>
        <v>2.4966666666666665E-2</v>
      </c>
      <c r="BL503" s="2">
        <f t="shared" si="790"/>
        <v>1.028333333333333E-2</v>
      </c>
      <c r="BM503" s="2">
        <f t="shared" si="790"/>
        <v>1.2391666666666669E-2</v>
      </c>
      <c r="BO503">
        <f t="shared" si="734"/>
        <v>17</v>
      </c>
      <c r="BP503">
        <f t="shared" si="735"/>
        <v>25</v>
      </c>
      <c r="BQ503">
        <f t="shared" si="736"/>
        <v>8</v>
      </c>
      <c r="BR503">
        <f t="shared" si="737"/>
        <v>1</v>
      </c>
      <c r="BS503">
        <f t="shared" si="738"/>
        <v>28</v>
      </c>
      <c r="BT503">
        <f t="shared" si="739"/>
        <v>12</v>
      </c>
      <c r="BU503">
        <f t="shared" si="740"/>
        <v>7</v>
      </c>
      <c r="BV503">
        <f t="shared" si="741"/>
        <v>19</v>
      </c>
      <c r="BW503">
        <f t="shared" si="742"/>
        <v>3</v>
      </c>
      <c r="BX503">
        <f t="shared" si="743"/>
        <v>2</v>
      </c>
      <c r="BY503">
        <f t="shared" si="744"/>
        <v>20</v>
      </c>
      <c r="BZ503">
        <f t="shared" si="745"/>
        <v>16</v>
      </c>
      <c r="CA503">
        <f t="shared" si="746"/>
        <v>13</v>
      </c>
      <c r="CB503">
        <f t="shared" si="747"/>
        <v>22</v>
      </c>
      <c r="CC503">
        <f t="shared" si="748"/>
        <v>6</v>
      </c>
      <c r="CD503">
        <f t="shared" si="749"/>
        <v>24</v>
      </c>
      <c r="CE503">
        <f t="shared" si="750"/>
        <v>21</v>
      </c>
      <c r="CF503">
        <f t="shared" si="751"/>
        <v>30</v>
      </c>
      <c r="CG503">
        <f t="shared" si="752"/>
        <v>9</v>
      </c>
      <c r="CH503">
        <f t="shared" si="753"/>
        <v>5</v>
      </c>
      <c r="CI503">
        <f t="shared" si="754"/>
        <v>10</v>
      </c>
      <c r="CJ503">
        <f t="shared" si="755"/>
        <v>23</v>
      </c>
      <c r="CK503">
        <f t="shared" si="756"/>
        <v>26</v>
      </c>
      <c r="CL503">
        <f t="shared" si="757"/>
        <v>15</v>
      </c>
      <c r="CM503">
        <f t="shared" si="758"/>
        <v>11</v>
      </c>
      <c r="CN503">
        <f t="shared" si="759"/>
        <v>29</v>
      </c>
      <c r="CO503">
        <f t="shared" si="760"/>
        <v>4</v>
      </c>
      <c r="CP503">
        <f t="shared" si="761"/>
        <v>27</v>
      </c>
      <c r="CQ503">
        <f t="shared" si="762"/>
        <v>14</v>
      </c>
      <c r="CR503">
        <f t="shared" si="763"/>
        <v>18</v>
      </c>
      <c r="CU503" s="2">
        <f t="array" ref="CU503">AVERAGE(IF(BO503:CR503&gt;=$CU$8,E503:AH503,""))-$B503</f>
        <v>5.5533333333333344E-2</v>
      </c>
      <c r="CV503" s="2">
        <f t="array" ref="CV503">AVERAGE(IF(BO503:CR503&lt;=$CV$8,E503:AH503,""))-$B503</f>
        <v>2.2233333333333338E-2</v>
      </c>
      <c r="CW503" s="2">
        <f t="shared" si="723"/>
        <v>3.330000000000001E-2</v>
      </c>
      <c r="CX503" s="2">
        <f t="shared" si="724"/>
        <v>2.4199999999999999E-2</v>
      </c>
      <c r="CY503" s="2">
        <f t="shared" si="725"/>
        <v>3.1025000000000007E-2</v>
      </c>
      <c r="CZ503" s="2"/>
      <c r="DA503" s="1">
        <f t="shared" si="726"/>
        <v>19.250229494090281</v>
      </c>
      <c r="DB503" s="1">
        <f t="shared" si="727"/>
        <v>37.200470925111198</v>
      </c>
      <c r="DC503" s="1">
        <f t="shared" si="728"/>
        <v>189.21590324934704</v>
      </c>
      <c r="DD503" s="1">
        <f t="shared" si="729"/>
        <v>15.046383927126909</v>
      </c>
      <c r="DE503" s="3">
        <f t="shared" si="730"/>
        <v>2.5117561309523824</v>
      </c>
    </row>
    <row r="504" spans="1:109" x14ac:dyDescent="0.25">
      <c r="A504">
        <v>196707</v>
      </c>
      <c r="B504" s="10">
        <v>3.2000000000000002E-3</v>
      </c>
      <c r="C504" s="11">
        <v>4.5999999999999999E-2</v>
      </c>
      <c r="E504" s="7">
        <v>5.7999999999999996E-2</v>
      </c>
      <c r="F504" s="7">
        <v>2.6700000000000002E-2</v>
      </c>
      <c r="G504" s="7">
        <v>8.3299999999999999E-2</v>
      </c>
      <c r="H504" s="7">
        <v>6.5100000000000005E-2</v>
      </c>
      <c r="I504" s="7">
        <v>4.6200000000000005E-2</v>
      </c>
      <c r="J504" s="7">
        <v>6.4500000000000002E-2</v>
      </c>
      <c r="K504" s="7">
        <v>4.99E-2</v>
      </c>
      <c r="L504" s="7">
        <v>3.7900000000000003E-2</v>
      </c>
      <c r="M504" s="7">
        <v>4.1600000000000005E-2</v>
      </c>
      <c r="N504" s="7">
        <v>8.3299999999999999E-2</v>
      </c>
      <c r="O504" s="7">
        <v>7.2499999999999995E-2</v>
      </c>
      <c r="P504" s="7">
        <v>7.740000000000001E-2</v>
      </c>
      <c r="Q504" s="7">
        <v>6.0599999999999994E-2</v>
      </c>
      <c r="R504" s="7">
        <v>8.4900000000000003E-2</v>
      </c>
      <c r="S504" s="7">
        <v>9.0800000000000006E-2</v>
      </c>
      <c r="T504" s="7">
        <v>4.1299999999999996E-2</v>
      </c>
      <c r="U504" s="7">
        <v>0.13880000000000001</v>
      </c>
      <c r="V504" s="7">
        <v>3.2400000000000005E-2</v>
      </c>
      <c r="W504" s="7">
        <v>6.9699999999999998E-2</v>
      </c>
      <c r="X504" s="7">
        <v>2.29E-2</v>
      </c>
      <c r="Y504" s="7">
        <v>-6.5799999999999997E-2</v>
      </c>
      <c r="Z504" s="7">
        <v>7.0000000000000007E-2</v>
      </c>
      <c r="AA504" s="7">
        <v>3.9E-2</v>
      </c>
      <c r="AB504" s="7">
        <v>4.2599999999999999E-2</v>
      </c>
      <c r="AC504" s="7">
        <v>7.3400000000000007E-2</v>
      </c>
      <c r="AD504" s="7">
        <v>5.4400000000000004E-2</v>
      </c>
      <c r="AE504" s="7">
        <v>6.2100000000000002E-2</v>
      </c>
      <c r="AF504" s="7">
        <v>1.72E-2</v>
      </c>
      <c r="AG504" s="7">
        <v>6.9000000000000006E-2</v>
      </c>
      <c r="AH504" s="7">
        <v>9.0399999999999994E-2</v>
      </c>
      <c r="AJ504" s="2">
        <f t="shared" ref="AJ504:BM504" si="791">AVERAGE(E492:E503)</f>
        <v>1.7208333333333336E-2</v>
      </c>
      <c r="AK504" s="2">
        <f t="shared" si="791"/>
        <v>2.261666666666667E-2</v>
      </c>
      <c r="AL504" s="2">
        <f t="shared" si="791"/>
        <v>1.3683333333333334E-2</v>
      </c>
      <c r="AM504" s="2">
        <f t="shared" si="791"/>
        <v>6.225000000000004E-3</v>
      </c>
      <c r="AN504" s="2">
        <f t="shared" si="791"/>
        <v>1.9666666666666662E-2</v>
      </c>
      <c r="AO504" s="2">
        <f t="shared" si="791"/>
        <v>9.8250000000000004E-3</v>
      </c>
      <c r="AP504" s="2">
        <f t="shared" si="791"/>
        <v>1.1049999999999999E-2</v>
      </c>
      <c r="AQ504" s="2">
        <f t="shared" si="791"/>
        <v>1.745E-2</v>
      </c>
      <c r="AR504" s="2">
        <f t="shared" si="791"/>
        <v>-3.1666666666666686E-4</v>
      </c>
      <c r="AS504" s="2">
        <f t="shared" si="791"/>
        <v>-4.0916666666666671E-3</v>
      </c>
      <c r="AT504" s="2">
        <f t="shared" si="791"/>
        <v>1.9233333333333335E-2</v>
      </c>
      <c r="AU504" s="2">
        <f t="shared" si="791"/>
        <v>1.3274999999999995E-2</v>
      </c>
      <c r="AV504" s="2">
        <f t="shared" si="791"/>
        <v>1.4608333333333333E-2</v>
      </c>
      <c r="AW504" s="2">
        <f t="shared" si="791"/>
        <v>2.265E-2</v>
      </c>
      <c r="AX504" s="2">
        <f t="shared" si="791"/>
        <v>6.4833333333333366E-3</v>
      </c>
      <c r="AY504" s="2">
        <f t="shared" si="791"/>
        <v>2.7125E-2</v>
      </c>
      <c r="AZ504" s="2">
        <f t="shared" si="791"/>
        <v>1.8608333333333327E-2</v>
      </c>
      <c r="BA504" s="2">
        <f t="shared" si="791"/>
        <v>4.6291666666666668E-2</v>
      </c>
      <c r="BB504" s="2">
        <f t="shared" si="791"/>
        <v>1.054166666666667E-2</v>
      </c>
      <c r="BC504" s="2">
        <f t="shared" si="791"/>
        <v>4.4499999999999982E-3</v>
      </c>
      <c r="BD504" s="2">
        <f t="shared" si="791"/>
        <v>9.6500000000000006E-3</v>
      </c>
      <c r="BE504" s="2">
        <f t="shared" si="791"/>
        <v>2.5900000000000003E-2</v>
      </c>
      <c r="BF504" s="2">
        <f t="shared" si="791"/>
        <v>2.8000000000000001E-2</v>
      </c>
      <c r="BG504" s="2">
        <f t="shared" si="791"/>
        <v>9.7416666666666676E-3</v>
      </c>
      <c r="BH504" s="2">
        <f t="shared" si="791"/>
        <v>6.3249999999999999E-3</v>
      </c>
      <c r="BI504" s="2">
        <f t="shared" si="791"/>
        <v>3.4316666666666669E-2</v>
      </c>
      <c r="BJ504" s="2">
        <f t="shared" si="791"/>
        <v>7.025E-3</v>
      </c>
      <c r="BK504" s="2">
        <f t="shared" si="791"/>
        <v>3.5266666666666668E-2</v>
      </c>
      <c r="BL504" s="2">
        <f t="shared" si="791"/>
        <v>1.5149999999999999E-2</v>
      </c>
      <c r="BM504" s="2">
        <f t="shared" si="791"/>
        <v>1.9050000000000001E-2</v>
      </c>
      <c r="BO504">
        <f t="shared" si="734"/>
        <v>17</v>
      </c>
      <c r="BP504">
        <f t="shared" si="735"/>
        <v>23</v>
      </c>
      <c r="BQ504">
        <f t="shared" si="736"/>
        <v>14</v>
      </c>
      <c r="BR504">
        <f t="shared" si="737"/>
        <v>4</v>
      </c>
      <c r="BS504">
        <f t="shared" si="738"/>
        <v>22</v>
      </c>
      <c r="BT504">
        <f t="shared" si="739"/>
        <v>10</v>
      </c>
      <c r="BU504">
        <f t="shared" si="740"/>
        <v>12</v>
      </c>
      <c r="BV504">
        <f t="shared" si="741"/>
        <v>18</v>
      </c>
      <c r="BW504">
        <f t="shared" si="742"/>
        <v>2</v>
      </c>
      <c r="BX504">
        <f t="shared" si="743"/>
        <v>1</v>
      </c>
      <c r="BY504">
        <f t="shared" si="744"/>
        <v>21</v>
      </c>
      <c r="BZ504">
        <f t="shared" si="745"/>
        <v>13</v>
      </c>
      <c r="CA504">
        <f t="shared" si="746"/>
        <v>15</v>
      </c>
      <c r="CB504">
        <f t="shared" si="747"/>
        <v>24</v>
      </c>
      <c r="CC504">
        <f t="shared" si="748"/>
        <v>6</v>
      </c>
      <c r="CD504">
        <f t="shared" si="749"/>
        <v>26</v>
      </c>
      <c r="CE504">
        <f t="shared" si="750"/>
        <v>19</v>
      </c>
      <c r="CF504">
        <f t="shared" si="751"/>
        <v>30</v>
      </c>
      <c r="CG504">
        <f t="shared" si="752"/>
        <v>11</v>
      </c>
      <c r="CH504">
        <f t="shared" si="753"/>
        <v>3</v>
      </c>
      <c r="CI504">
        <f t="shared" si="754"/>
        <v>8</v>
      </c>
      <c r="CJ504">
        <f t="shared" si="755"/>
        <v>25</v>
      </c>
      <c r="CK504">
        <f t="shared" si="756"/>
        <v>27</v>
      </c>
      <c r="CL504">
        <f t="shared" si="757"/>
        <v>9</v>
      </c>
      <c r="CM504">
        <f t="shared" si="758"/>
        <v>5</v>
      </c>
      <c r="CN504">
        <f t="shared" si="759"/>
        <v>28</v>
      </c>
      <c r="CO504">
        <f t="shared" si="760"/>
        <v>7</v>
      </c>
      <c r="CP504">
        <f t="shared" si="761"/>
        <v>29</v>
      </c>
      <c r="CQ504">
        <f t="shared" si="762"/>
        <v>16</v>
      </c>
      <c r="CR504">
        <f t="shared" si="763"/>
        <v>20</v>
      </c>
      <c r="CU504" s="2">
        <f t="array" ref="CU504">AVERAGE(IF(BO504:CR504&gt;=$CU$8,E504:AH504,""))-$B504</f>
        <v>5.5379999999999999E-2</v>
      </c>
      <c r="CV504" s="2">
        <f t="array" ref="CV504">AVERAGE(IF(BO504:CR504&lt;=$CV$8,E504:AH504,""))-$B504</f>
        <v>5.1560000000000009E-2</v>
      </c>
      <c r="CW504" s="2">
        <f t="shared" si="723"/>
        <v>3.8199999999999901E-3</v>
      </c>
      <c r="CX504" s="2">
        <f t="shared" si="724"/>
        <v>4.5999999999999999E-2</v>
      </c>
      <c r="CY504" s="2">
        <f t="shared" si="725"/>
        <v>1.4364999999999992E-2</v>
      </c>
      <c r="CZ504" s="2"/>
      <c r="DA504" s="1">
        <f t="shared" si="726"/>
        <v>19.385366105138797</v>
      </c>
      <c r="DB504" s="1">
        <f t="shared" si="727"/>
        <v>39.030734094626673</v>
      </c>
      <c r="DC504" s="1">
        <f t="shared" si="728"/>
        <v>200.3001708616938</v>
      </c>
      <c r="DD504" s="1">
        <f t="shared" si="729"/>
        <v>15.870323910976381</v>
      </c>
      <c r="DE504" s="3">
        <f t="shared" si="730"/>
        <v>2.5155761309523825</v>
      </c>
    </row>
    <row r="505" spans="1:109" x14ac:dyDescent="0.25">
      <c r="A505">
        <v>196708</v>
      </c>
      <c r="B505" s="10">
        <v>3.0999999999999999E-3</v>
      </c>
      <c r="C505" s="11">
        <v>-9.4000000000000004E-3</v>
      </c>
      <c r="E505" s="7">
        <v>-1.66E-2</v>
      </c>
      <c r="F505" s="7">
        <v>5.5000000000000005E-3</v>
      </c>
      <c r="G505" s="7">
        <v>-4.8800000000000003E-2</v>
      </c>
      <c r="H505" s="7">
        <v>6.8000000000000005E-3</v>
      </c>
      <c r="I505" s="7">
        <v>-6.6000000000000008E-3</v>
      </c>
      <c r="J505" s="7">
        <v>-4.5000000000000005E-3</v>
      </c>
      <c r="K505" s="7">
        <v>5.33E-2</v>
      </c>
      <c r="L505" s="7">
        <v>6.5000000000000006E-3</v>
      </c>
      <c r="M505" s="7">
        <v>-3.0000000000000001E-3</v>
      </c>
      <c r="N505" s="7">
        <v>2.46E-2</v>
      </c>
      <c r="O505" s="7">
        <v>2.8500000000000001E-2</v>
      </c>
      <c r="P505" s="7">
        <v>7.4000000000000003E-3</v>
      </c>
      <c r="Q505" s="7">
        <v>-1E-3</v>
      </c>
      <c r="R505" s="7">
        <v>2.7300000000000001E-2</v>
      </c>
      <c r="S505" s="7">
        <v>-6.1999999999999998E-3</v>
      </c>
      <c r="T505" s="7">
        <v>-4.0399999999999998E-2</v>
      </c>
      <c r="U505" s="7">
        <v>-3.5299999999999998E-2</v>
      </c>
      <c r="V505" s="7">
        <v>4.8999999999999998E-3</v>
      </c>
      <c r="W505" s="7">
        <v>-1.49E-2</v>
      </c>
      <c r="X505" s="7">
        <v>-7.0999999999999995E-3</v>
      </c>
      <c r="Y505" s="7">
        <v>-1.24E-2</v>
      </c>
      <c r="Z505" s="7">
        <v>2.2400000000000003E-2</v>
      </c>
      <c r="AA505" s="7">
        <v>-8.6E-3</v>
      </c>
      <c r="AB505" s="7">
        <v>-1.1200000000000002E-2</v>
      </c>
      <c r="AC505" s="7">
        <v>-2.4400000000000002E-2</v>
      </c>
      <c r="AD505" s="7">
        <v>2.6800000000000001E-2</v>
      </c>
      <c r="AE505" s="7">
        <v>5.0000000000000001E-3</v>
      </c>
      <c r="AF505" s="7">
        <v>-3.5999999999999999E-3</v>
      </c>
      <c r="AG505" s="7">
        <v>2.1299999999999999E-2</v>
      </c>
      <c r="AH505" s="7">
        <v>-2.9300000000000003E-2</v>
      </c>
      <c r="AJ505" s="2">
        <f t="shared" ref="AJ505:BM505" si="792">AVERAGE(E493:E504)</f>
        <v>2.2374999999999996E-2</v>
      </c>
      <c r="AK505" s="2">
        <f t="shared" si="792"/>
        <v>2.8100000000000003E-2</v>
      </c>
      <c r="AL505" s="2">
        <f t="shared" si="792"/>
        <v>2.1000000000000001E-2</v>
      </c>
      <c r="AM505" s="2">
        <f t="shared" si="792"/>
        <v>1.4391666666666669E-2</v>
      </c>
      <c r="AN505" s="2">
        <f t="shared" si="792"/>
        <v>2.4191666666666663E-2</v>
      </c>
      <c r="AO505" s="2">
        <f t="shared" si="792"/>
        <v>1.7191666666666668E-2</v>
      </c>
      <c r="AP505" s="2">
        <f t="shared" si="792"/>
        <v>1.6424999999999999E-2</v>
      </c>
      <c r="AQ505" s="2">
        <f t="shared" si="792"/>
        <v>2.2033333333333335E-2</v>
      </c>
      <c r="AR505" s="2">
        <f t="shared" si="792"/>
        <v>4.1166666666666669E-3</v>
      </c>
      <c r="AS505" s="2">
        <f t="shared" si="792"/>
        <v>7.1916666666666648E-3</v>
      </c>
      <c r="AT505" s="2">
        <f t="shared" si="792"/>
        <v>2.6466666666666666E-2</v>
      </c>
      <c r="AU505" s="2">
        <f t="shared" si="792"/>
        <v>2.3116666666666664E-2</v>
      </c>
      <c r="AV505" s="2">
        <f t="shared" si="792"/>
        <v>2.224166666666667E-2</v>
      </c>
      <c r="AW505" s="2">
        <f t="shared" si="792"/>
        <v>3.4083333333333334E-2</v>
      </c>
      <c r="AX505" s="2">
        <f t="shared" si="792"/>
        <v>1.3691666666666671E-2</v>
      </c>
      <c r="AY505" s="2">
        <f t="shared" si="792"/>
        <v>3.6516666666666663E-2</v>
      </c>
      <c r="AZ505" s="2">
        <f t="shared" si="792"/>
        <v>3.0524999999999997E-2</v>
      </c>
      <c r="BA505" s="2">
        <f t="shared" si="792"/>
        <v>4.620833333333333E-2</v>
      </c>
      <c r="BB505" s="2">
        <f t="shared" si="792"/>
        <v>1.6058333333333338E-2</v>
      </c>
      <c r="BC505" s="2">
        <f t="shared" si="792"/>
        <v>6.5083333333333312E-3</v>
      </c>
      <c r="BD505" s="2">
        <f t="shared" si="792"/>
        <v>5.1333333333333326E-3</v>
      </c>
      <c r="BE505" s="2">
        <f t="shared" si="792"/>
        <v>3.5108333333333332E-2</v>
      </c>
      <c r="BF505" s="2">
        <f t="shared" si="792"/>
        <v>3.2641666666666666E-2</v>
      </c>
      <c r="BG505" s="2">
        <f t="shared" si="792"/>
        <v>1.2075000000000002E-2</v>
      </c>
      <c r="BH505" s="2">
        <f t="shared" si="792"/>
        <v>1.4249999999999999E-2</v>
      </c>
      <c r="BI505" s="2">
        <f t="shared" si="792"/>
        <v>4.1724999999999991E-2</v>
      </c>
      <c r="BJ505" s="2">
        <f t="shared" si="792"/>
        <v>1.3758333333333336E-2</v>
      </c>
      <c r="BK505" s="2">
        <f t="shared" si="792"/>
        <v>3.9041666666666669E-2</v>
      </c>
      <c r="BL505" s="2">
        <f t="shared" si="792"/>
        <v>2.2616666666666663E-2</v>
      </c>
      <c r="BM505" s="2">
        <f t="shared" si="792"/>
        <v>3.0333333333333327E-2</v>
      </c>
      <c r="BO505">
        <f t="shared" si="734"/>
        <v>16</v>
      </c>
      <c r="BP505">
        <f t="shared" si="735"/>
        <v>21</v>
      </c>
      <c r="BQ505">
        <f t="shared" si="736"/>
        <v>13</v>
      </c>
      <c r="BR505">
        <f t="shared" si="737"/>
        <v>9</v>
      </c>
      <c r="BS505">
        <f t="shared" si="738"/>
        <v>19</v>
      </c>
      <c r="BT505">
        <f t="shared" si="739"/>
        <v>12</v>
      </c>
      <c r="BU505">
        <f t="shared" si="740"/>
        <v>11</v>
      </c>
      <c r="BV505">
        <f t="shared" si="741"/>
        <v>14</v>
      </c>
      <c r="BW505">
        <f t="shared" si="742"/>
        <v>1</v>
      </c>
      <c r="BX505">
        <f t="shared" si="743"/>
        <v>4</v>
      </c>
      <c r="BY505">
        <f t="shared" si="744"/>
        <v>20</v>
      </c>
      <c r="BZ505">
        <f t="shared" si="745"/>
        <v>18</v>
      </c>
      <c r="CA505">
        <f t="shared" si="746"/>
        <v>15</v>
      </c>
      <c r="CB505">
        <f t="shared" si="747"/>
        <v>25</v>
      </c>
      <c r="CC505">
        <f t="shared" si="748"/>
        <v>6</v>
      </c>
      <c r="CD505">
        <f t="shared" si="749"/>
        <v>27</v>
      </c>
      <c r="CE505">
        <f t="shared" si="750"/>
        <v>23</v>
      </c>
      <c r="CF505">
        <f t="shared" si="751"/>
        <v>30</v>
      </c>
      <c r="CG505">
        <f t="shared" si="752"/>
        <v>10</v>
      </c>
      <c r="CH505">
        <f t="shared" si="753"/>
        <v>3</v>
      </c>
      <c r="CI505">
        <f t="shared" si="754"/>
        <v>2</v>
      </c>
      <c r="CJ505">
        <f t="shared" si="755"/>
        <v>26</v>
      </c>
      <c r="CK505">
        <f t="shared" si="756"/>
        <v>24</v>
      </c>
      <c r="CL505">
        <f t="shared" si="757"/>
        <v>5</v>
      </c>
      <c r="CM505">
        <f t="shared" si="758"/>
        <v>8</v>
      </c>
      <c r="CN505">
        <f t="shared" si="759"/>
        <v>29</v>
      </c>
      <c r="CO505">
        <f t="shared" si="760"/>
        <v>7</v>
      </c>
      <c r="CP505">
        <f t="shared" si="761"/>
        <v>28</v>
      </c>
      <c r="CQ505">
        <f t="shared" si="762"/>
        <v>17</v>
      </c>
      <c r="CR505">
        <f t="shared" si="763"/>
        <v>22</v>
      </c>
      <c r="CU505" s="2">
        <f t="array" ref="CU505">AVERAGE(IF(BO505:CR505&gt;=$CU$8,E505:AH505,""))-$B505</f>
        <v>-2.8533333333333327E-3</v>
      </c>
      <c r="CV505" s="2">
        <f t="array" ref="CV505">AVERAGE(IF(BO505:CR505&lt;=$CV$8,E505:AH505,""))-$B505</f>
        <v>-5.5866666666666669E-3</v>
      </c>
      <c r="CW505" s="2">
        <f t="shared" si="723"/>
        <v>2.7333333333333341E-3</v>
      </c>
      <c r="CX505" s="2">
        <f t="shared" si="724"/>
        <v>-9.4000000000000004E-3</v>
      </c>
      <c r="CY505" s="2">
        <f t="shared" si="725"/>
        <v>-2.9999999999999949E-4</v>
      </c>
      <c r="CZ505" s="2"/>
      <c r="DA505" s="1">
        <f t="shared" si="726"/>
        <v>19.498447407418773</v>
      </c>
      <c r="DB505" s="1">
        <f t="shared" si="727"/>
        <v>38.784840469830527</v>
      </c>
      <c r="DC505" s="1">
        <f t="shared" si="728"/>
        <v>200.34957823717303</v>
      </c>
      <c r="DD505" s="1">
        <f t="shared" si="729"/>
        <v>15.830859705517755</v>
      </c>
      <c r="DE505" s="3">
        <f t="shared" si="730"/>
        <v>2.518309464285716</v>
      </c>
    </row>
    <row r="506" spans="1:109" x14ac:dyDescent="0.25">
      <c r="A506">
        <v>196709</v>
      </c>
      <c r="B506" s="10">
        <v>3.2000000000000002E-3</v>
      </c>
      <c r="C506" s="11">
        <v>3.1099999999999999E-2</v>
      </c>
      <c r="E506" s="7">
        <v>2.58E-2</v>
      </c>
      <c r="F506" s="7">
        <v>-1.46E-2</v>
      </c>
      <c r="G506" s="7">
        <v>-1.8100000000000002E-2</v>
      </c>
      <c r="H506" s="7">
        <v>5.8900000000000001E-2</v>
      </c>
      <c r="I506" s="7">
        <v>2.2000000000000002E-2</v>
      </c>
      <c r="J506" s="7">
        <v>3.3700000000000001E-2</v>
      </c>
      <c r="K506" s="7">
        <v>7.740000000000001E-2</v>
      </c>
      <c r="L506" s="7">
        <v>2.8999999999999998E-2</v>
      </c>
      <c r="M506" s="7">
        <v>5.6399999999999999E-2</v>
      </c>
      <c r="N506" s="7">
        <v>0.1048</v>
      </c>
      <c r="O506" s="7">
        <v>3.32E-2</v>
      </c>
      <c r="P506" s="7">
        <v>2.6000000000000003E-3</v>
      </c>
      <c r="Q506" s="7">
        <v>4.1799999999999997E-2</v>
      </c>
      <c r="R506" s="7">
        <v>5.8600000000000006E-2</v>
      </c>
      <c r="S506" s="7">
        <v>5.2800000000000007E-2</v>
      </c>
      <c r="T506" s="7">
        <v>-2.6099999999999998E-2</v>
      </c>
      <c r="U506" s="7">
        <v>6.5100000000000005E-2</v>
      </c>
      <c r="V506" s="7">
        <v>4.9700000000000001E-2</v>
      </c>
      <c r="W506" s="7">
        <v>4.2300000000000004E-2</v>
      </c>
      <c r="X506" s="7">
        <v>-1.1999999999999999E-3</v>
      </c>
      <c r="Y506" s="7">
        <v>1.23E-2</v>
      </c>
      <c r="Z506" s="7">
        <v>8.4400000000000003E-2</v>
      </c>
      <c r="AA506" s="7">
        <v>8.5999999999999993E-2</v>
      </c>
      <c r="AB506" s="7">
        <v>2.8700000000000003E-2</v>
      </c>
      <c r="AC506" s="7">
        <v>-3.7999999999999999E-2</v>
      </c>
      <c r="AD506" s="7">
        <v>6.7599999999999993E-2</v>
      </c>
      <c r="AE506" s="7">
        <v>1.7500000000000002E-2</v>
      </c>
      <c r="AF506" s="7">
        <v>9.1899999999999996E-2</v>
      </c>
      <c r="AG506" s="7">
        <v>3.2100000000000004E-2</v>
      </c>
      <c r="AH506" s="7">
        <v>5.96E-2</v>
      </c>
      <c r="AJ506" s="2">
        <f t="shared" ref="AJ506:BM506" si="793">AVERAGE(E494:E505)</f>
        <v>2.6058333333333333E-2</v>
      </c>
      <c r="AK506" s="2">
        <f t="shared" si="793"/>
        <v>3.4308333333333337E-2</v>
      </c>
      <c r="AL506" s="2">
        <f t="shared" si="793"/>
        <v>2.1474999999999998E-2</v>
      </c>
      <c r="AM506" s="2">
        <f t="shared" si="793"/>
        <v>1.7483333333333333E-2</v>
      </c>
      <c r="AN506" s="2">
        <f t="shared" si="793"/>
        <v>3.1308333333333334E-2</v>
      </c>
      <c r="AO506" s="2">
        <f t="shared" si="793"/>
        <v>2.3716666666666667E-2</v>
      </c>
      <c r="AP506" s="2">
        <f t="shared" si="793"/>
        <v>3.0033333333333339E-2</v>
      </c>
      <c r="AQ506" s="2">
        <f t="shared" si="793"/>
        <v>2.9316666666666668E-2</v>
      </c>
      <c r="AR506" s="2">
        <f t="shared" si="793"/>
        <v>1.143333333333333E-2</v>
      </c>
      <c r="AS506" s="2">
        <f t="shared" si="793"/>
        <v>1.7350000000000001E-2</v>
      </c>
      <c r="AT506" s="2">
        <f t="shared" si="793"/>
        <v>3.7374999999999999E-2</v>
      </c>
      <c r="AU506" s="2">
        <f t="shared" si="793"/>
        <v>2.9966666666666669E-2</v>
      </c>
      <c r="AV506" s="2">
        <f t="shared" si="793"/>
        <v>2.8725000000000001E-2</v>
      </c>
      <c r="AW506" s="2">
        <f t="shared" si="793"/>
        <v>4.4016666666666669E-2</v>
      </c>
      <c r="AX506" s="2">
        <f t="shared" si="793"/>
        <v>1.9708333333333335E-2</v>
      </c>
      <c r="AY506" s="2">
        <f t="shared" si="793"/>
        <v>3.9791666666666663E-2</v>
      </c>
      <c r="AZ506" s="2">
        <f t="shared" si="793"/>
        <v>3.8475000000000002E-2</v>
      </c>
      <c r="BA506" s="2">
        <f t="shared" si="793"/>
        <v>4.265E-2</v>
      </c>
      <c r="BB506" s="2">
        <f t="shared" si="793"/>
        <v>2.0283333333333337E-2</v>
      </c>
      <c r="BC506" s="2">
        <f t="shared" si="793"/>
        <v>1.309166666666667E-2</v>
      </c>
      <c r="BD506" s="2">
        <f t="shared" si="793"/>
        <v>7.9333333333333356E-3</v>
      </c>
      <c r="BE506" s="2">
        <f t="shared" si="793"/>
        <v>4.4825000000000004E-2</v>
      </c>
      <c r="BF506" s="2">
        <f t="shared" si="793"/>
        <v>3.675833333333333E-2</v>
      </c>
      <c r="BG506" s="2">
        <f t="shared" si="793"/>
        <v>1.5791666666666666E-2</v>
      </c>
      <c r="BH506" s="2">
        <f t="shared" si="793"/>
        <v>2.344166666666667E-2</v>
      </c>
      <c r="BI506" s="2">
        <f t="shared" si="793"/>
        <v>5.3058333333333339E-2</v>
      </c>
      <c r="BJ506" s="2">
        <f t="shared" si="793"/>
        <v>1.9083333333333331E-2</v>
      </c>
      <c r="BK506" s="2">
        <f t="shared" si="793"/>
        <v>4.7241666666666661E-2</v>
      </c>
      <c r="BL506" s="2">
        <f t="shared" si="793"/>
        <v>3.1724999999999996E-2</v>
      </c>
      <c r="BM506" s="2">
        <f t="shared" si="793"/>
        <v>3.5450000000000002E-2</v>
      </c>
      <c r="BO506">
        <f t="shared" si="734"/>
        <v>13</v>
      </c>
      <c r="BP506">
        <f t="shared" si="735"/>
        <v>20</v>
      </c>
      <c r="BQ506">
        <f t="shared" si="736"/>
        <v>10</v>
      </c>
      <c r="BR506">
        <f t="shared" si="737"/>
        <v>6</v>
      </c>
      <c r="BS506">
        <f t="shared" si="738"/>
        <v>18</v>
      </c>
      <c r="BT506">
        <f t="shared" si="739"/>
        <v>12</v>
      </c>
      <c r="BU506">
        <f t="shared" si="740"/>
        <v>17</v>
      </c>
      <c r="BV506">
        <f t="shared" si="741"/>
        <v>15</v>
      </c>
      <c r="BW506">
        <f t="shared" si="742"/>
        <v>2</v>
      </c>
      <c r="BX506">
        <f t="shared" si="743"/>
        <v>5</v>
      </c>
      <c r="BY506">
        <f t="shared" si="744"/>
        <v>23</v>
      </c>
      <c r="BZ506">
        <f t="shared" si="745"/>
        <v>16</v>
      </c>
      <c r="CA506">
        <f t="shared" si="746"/>
        <v>14</v>
      </c>
      <c r="CB506">
        <f t="shared" si="747"/>
        <v>27</v>
      </c>
      <c r="CC506">
        <f t="shared" si="748"/>
        <v>8</v>
      </c>
      <c r="CD506">
        <f t="shared" si="749"/>
        <v>25</v>
      </c>
      <c r="CE506">
        <f t="shared" si="750"/>
        <v>24</v>
      </c>
      <c r="CF506">
        <f t="shared" si="751"/>
        <v>26</v>
      </c>
      <c r="CG506">
        <f t="shared" si="752"/>
        <v>9</v>
      </c>
      <c r="CH506">
        <f t="shared" si="753"/>
        <v>3</v>
      </c>
      <c r="CI506">
        <f t="shared" si="754"/>
        <v>1</v>
      </c>
      <c r="CJ506">
        <f t="shared" si="755"/>
        <v>28</v>
      </c>
      <c r="CK506">
        <f t="shared" si="756"/>
        <v>22</v>
      </c>
      <c r="CL506">
        <f t="shared" si="757"/>
        <v>4</v>
      </c>
      <c r="CM506">
        <f t="shared" si="758"/>
        <v>11</v>
      </c>
      <c r="CN506">
        <f t="shared" si="759"/>
        <v>30</v>
      </c>
      <c r="CO506">
        <f t="shared" si="760"/>
        <v>7</v>
      </c>
      <c r="CP506">
        <f t="shared" si="761"/>
        <v>29</v>
      </c>
      <c r="CQ506">
        <f t="shared" si="762"/>
        <v>19</v>
      </c>
      <c r="CR506">
        <f t="shared" si="763"/>
        <v>21</v>
      </c>
      <c r="CU506" s="2">
        <f t="array" ref="CU506">AVERAGE(IF(BO506:CR506&gt;=$CU$8,E506:AH506,""))-$B506</f>
        <v>4.2766666666666668E-2</v>
      </c>
      <c r="CV506" s="2">
        <f t="array" ref="CV506">AVERAGE(IF(BO506:CR506&lt;=$CV$8,E506:AH506,""))-$B506</f>
        <v>2.6580000000000003E-2</v>
      </c>
      <c r="CW506" s="2">
        <f t="shared" si="723"/>
        <v>1.6186666666666665E-2</v>
      </c>
      <c r="CX506" s="2">
        <f t="shared" si="724"/>
        <v>3.1099999999999999E-2</v>
      </c>
      <c r="CY506" s="2">
        <f t="shared" si="725"/>
        <v>1.9914999999999999E-2</v>
      </c>
      <c r="CZ506" s="2"/>
      <c r="DA506" s="1">
        <f t="shared" si="726"/>
        <v>19.87645730782393</v>
      </c>
      <c r="DB506" s="1">
        <f t="shared" si="727"/>
        <v>40.115160497945716</v>
      </c>
      <c r="DC506" s="1">
        <f t="shared" si="728"/>
        <v>209.55898051680842</v>
      </c>
      <c r="DD506" s="1">
        <f t="shared" si="729"/>
        <v>16.302302707548076</v>
      </c>
      <c r="DE506" s="3">
        <f t="shared" si="730"/>
        <v>2.5344961309523826</v>
      </c>
    </row>
    <row r="507" spans="1:109" x14ac:dyDescent="0.25">
      <c r="A507">
        <v>196710</v>
      </c>
      <c r="B507" s="10">
        <v>3.9000000000000003E-3</v>
      </c>
      <c r="C507" s="11">
        <v>-3.1300000000000001E-2</v>
      </c>
      <c r="E507" s="7">
        <v>-3.39E-2</v>
      </c>
      <c r="F507" s="7">
        <v>-3.2000000000000001E-2</v>
      </c>
      <c r="G507" s="7">
        <v>3.39E-2</v>
      </c>
      <c r="H507" s="7">
        <v>-2.6000000000000003E-3</v>
      </c>
      <c r="I507" s="7">
        <v>-6.5700000000000008E-2</v>
      </c>
      <c r="J507" s="7">
        <v>3.4999999999999996E-3</v>
      </c>
      <c r="K507" s="7">
        <v>1.0500000000000001E-2</v>
      </c>
      <c r="L507" s="7">
        <v>-5.0199999999999995E-2</v>
      </c>
      <c r="M507" s="7">
        <v>-6.5100000000000005E-2</v>
      </c>
      <c r="N507" s="7">
        <v>-2.9600000000000001E-2</v>
      </c>
      <c r="O507" s="7">
        <v>-5.16E-2</v>
      </c>
      <c r="P507" s="7">
        <v>-0.10039999999999999</v>
      </c>
      <c r="Q507" s="7">
        <v>-6.2800000000000009E-2</v>
      </c>
      <c r="R507" s="7">
        <v>-2.8799999999999999E-2</v>
      </c>
      <c r="S507" s="7">
        <v>-5.4699999999999999E-2</v>
      </c>
      <c r="T507" s="7">
        <v>-4.0099999999999997E-2</v>
      </c>
      <c r="U507" s="7">
        <v>-6.6200000000000009E-2</v>
      </c>
      <c r="V507" s="7">
        <v>-2.0999999999999999E-3</v>
      </c>
      <c r="W507" s="7">
        <v>-0.01</v>
      </c>
      <c r="X507" s="7">
        <v>-5.4199999999999998E-2</v>
      </c>
      <c r="Y507" s="7">
        <v>-3.5099999999999999E-2</v>
      </c>
      <c r="Z507" s="7">
        <v>4.6399999999999997E-2</v>
      </c>
      <c r="AA507" s="7">
        <v>5.2400000000000002E-2</v>
      </c>
      <c r="AB507" s="7">
        <v>-4.8600000000000004E-2</v>
      </c>
      <c r="AC507" s="7">
        <v>-9.3000000000000013E-2</v>
      </c>
      <c r="AD507" s="7">
        <v>-2E-3</v>
      </c>
      <c r="AE507" s="7">
        <v>5.2000000000000006E-3</v>
      </c>
      <c r="AF507" s="7">
        <v>9.8400000000000001E-2</v>
      </c>
      <c r="AG507" s="7">
        <v>-3.9800000000000002E-2</v>
      </c>
      <c r="AH507" s="7">
        <v>-3.44E-2</v>
      </c>
      <c r="AJ507" s="2">
        <f t="shared" ref="AJ507:BM507" si="794">AVERAGE(E495:E506)</f>
        <v>2.9083333333333336E-2</v>
      </c>
      <c r="AK507" s="2">
        <f t="shared" si="794"/>
        <v>3.5941666666666677E-2</v>
      </c>
      <c r="AL507" s="2">
        <f t="shared" si="794"/>
        <v>1.9649999999999997E-2</v>
      </c>
      <c r="AM507" s="2">
        <f t="shared" si="794"/>
        <v>3.2216666666666664E-2</v>
      </c>
      <c r="AN507" s="2">
        <f t="shared" si="794"/>
        <v>3.2491666666666662E-2</v>
      </c>
      <c r="AO507" s="2">
        <f t="shared" si="794"/>
        <v>2.8808333333333335E-2</v>
      </c>
      <c r="AP507" s="2">
        <f t="shared" si="794"/>
        <v>3.7975000000000009E-2</v>
      </c>
      <c r="AQ507" s="2">
        <f t="shared" si="794"/>
        <v>3.2691666666666667E-2</v>
      </c>
      <c r="AR507" s="2">
        <f t="shared" si="794"/>
        <v>2.2166666666666668E-2</v>
      </c>
      <c r="AS507" s="2">
        <f t="shared" si="794"/>
        <v>3.1850000000000003E-2</v>
      </c>
      <c r="AT507" s="2">
        <f t="shared" si="794"/>
        <v>4.2058333333333336E-2</v>
      </c>
      <c r="AU507" s="2">
        <f t="shared" si="794"/>
        <v>3.2099999999999997E-2</v>
      </c>
      <c r="AV507" s="2">
        <f t="shared" si="794"/>
        <v>3.6858333333333333E-2</v>
      </c>
      <c r="AW507" s="2">
        <f t="shared" si="794"/>
        <v>4.8908333333333331E-2</v>
      </c>
      <c r="AX507" s="2">
        <f t="shared" si="794"/>
        <v>2.3283333333333333E-2</v>
      </c>
      <c r="AY507" s="2">
        <f t="shared" si="794"/>
        <v>4.0449999999999993E-2</v>
      </c>
      <c r="AZ507" s="2">
        <f t="shared" si="794"/>
        <v>4.6283333333333336E-2</v>
      </c>
      <c r="BA507" s="2">
        <f t="shared" si="794"/>
        <v>4.3549999999999998E-2</v>
      </c>
      <c r="BB507" s="2">
        <f t="shared" si="794"/>
        <v>2.0508333333333333E-2</v>
      </c>
      <c r="BC507" s="2">
        <f t="shared" si="794"/>
        <v>9.3499999999999989E-3</v>
      </c>
      <c r="BD507" s="2">
        <f t="shared" si="794"/>
        <v>9.4250000000000028E-3</v>
      </c>
      <c r="BE507" s="2">
        <f t="shared" si="794"/>
        <v>5.4650000000000011E-2</v>
      </c>
      <c r="BF507" s="2">
        <f t="shared" si="794"/>
        <v>4.5474999999999995E-2</v>
      </c>
      <c r="BG507" s="2">
        <f t="shared" si="794"/>
        <v>1.9166666666666669E-2</v>
      </c>
      <c r="BH507" s="2">
        <f t="shared" si="794"/>
        <v>2.2208333333333344E-2</v>
      </c>
      <c r="BI507" s="2">
        <f t="shared" si="794"/>
        <v>6.0658333333333335E-2</v>
      </c>
      <c r="BJ507" s="2">
        <f t="shared" si="794"/>
        <v>2.1900000000000003E-2</v>
      </c>
      <c r="BK507" s="2">
        <f t="shared" si="794"/>
        <v>6.2458333333333331E-2</v>
      </c>
      <c r="BL507" s="2">
        <f t="shared" si="794"/>
        <v>3.4450000000000001E-2</v>
      </c>
      <c r="BM507" s="2">
        <f t="shared" si="794"/>
        <v>4.3475000000000007E-2</v>
      </c>
      <c r="BO507">
        <f t="shared" si="734"/>
        <v>11</v>
      </c>
      <c r="BP507">
        <f t="shared" si="735"/>
        <v>18</v>
      </c>
      <c r="BQ507">
        <f t="shared" si="736"/>
        <v>4</v>
      </c>
      <c r="BR507">
        <f t="shared" si="737"/>
        <v>14</v>
      </c>
      <c r="BS507">
        <f t="shared" si="738"/>
        <v>15</v>
      </c>
      <c r="BT507">
        <f t="shared" si="739"/>
        <v>10</v>
      </c>
      <c r="BU507">
        <f t="shared" si="740"/>
        <v>20</v>
      </c>
      <c r="BV507">
        <f t="shared" si="741"/>
        <v>16</v>
      </c>
      <c r="BW507">
        <f t="shared" si="742"/>
        <v>7</v>
      </c>
      <c r="BX507">
        <f t="shared" si="743"/>
        <v>12</v>
      </c>
      <c r="BY507">
        <f t="shared" si="744"/>
        <v>22</v>
      </c>
      <c r="BZ507">
        <f t="shared" si="745"/>
        <v>13</v>
      </c>
      <c r="CA507">
        <f t="shared" si="746"/>
        <v>19</v>
      </c>
      <c r="CB507">
        <f t="shared" si="747"/>
        <v>27</v>
      </c>
      <c r="CC507">
        <f t="shared" si="748"/>
        <v>9</v>
      </c>
      <c r="CD507">
        <f t="shared" si="749"/>
        <v>21</v>
      </c>
      <c r="CE507">
        <f t="shared" si="750"/>
        <v>26</v>
      </c>
      <c r="CF507">
        <f t="shared" si="751"/>
        <v>24</v>
      </c>
      <c r="CG507">
        <f t="shared" si="752"/>
        <v>5</v>
      </c>
      <c r="CH507">
        <f t="shared" si="753"/>
        <v>1</v>
      </c>
      <c r="CI507">
        <f t="shared" si="754"/>
        <v>2</v>
      </c>
      <c r="CJ507">
        <f t="shared" si="755"/>
        <v>28</v>
      </c>
      <c r="CK507">
        <f t="shared" si="756"/>
        <v>25</v>
      </c>
      <c r="CL507">
        <f t="shared" si="757"/>
        <v>3</v>
      </c>
      <c r="CM507">
        <f t="shared" si="758"/>
        <v>8</v>
      </c>
      <c r="CN507">
        <f t="shared" si="759"/>
        <v>29</v>
      </c>
      <c r="CO507">
        <f t="shared" si="760"/>
        <v>6</v>
      </c>
      <c r="CP507">
        <f t="shared" si="761"/>
        <v>30</v>
      </c>
      <c r="CQ507">
        <f t="shared" si="762"/>
        <v>17</v>
      </c>
      <c r="CR507">
        <f t="shared" si="763"/>
        <v>23</v>
      </c>
      <c r="CU507" s="2">
        <f t="array" ref="CU507">AVERAGE(IF(BO507:CR507&gt;=$CU$8,E507:AH507,""))-$B507</f>
        <v>-1.7386666666666668E-2</v>
      </c>
      <c r="CV507" s="2">
        <f t="array" ref="CV507">AVERAGE(IF(BO507:CR507&lt;=$CV$8,E507:AH507,""))-$B507</f>
        <v>-4.0586666666666667E-2</v>
      </c>
      <c r="CW507" s="2">
        <f t="shared" si="723"/>
        <v>2.3199999999999998E-2</v>
      </c>
      <c r="CX507" s="2">
        <f t="shared" si="724"/>
        <v>-3.1300000000000001E-2</v>
      </c>
      <c r="CY507" s="2">
        <f t="shared" si="725"/>
        <v>9.5749999999999984E-3</v>
      </c>
      <c r="CZ507" s="2"/>
      <c r="DA507" s="1">
        <f t="shared" si="726"/>
        <v>20.415109300865961</v>
      </c>
      <c r="DB507" s="1">
        <f t="shared" si="727"/>
        <v>39.016005100302003</v>
      </c>
      <c r="DC507" s="1">
        <f t="shared" si="728"/>
        <v>206.73272839957173</v>
      </c>
      <c r="DD507" s="1">
        <f t="shared" si="729"/>
        <v>15.704225562217163</v>
      </c>
      <c r="DE507" s="3">
        <f t="shared" si="730"/>
        <v>2.5576961309523827</v>
      </c>
    </row>
    <row r="508" spans="1:109" x14ac:dyDescent="0.25">
      <c r="A508">
        <v>196711</v>
      </c>
      <c r="B508" s="10">
        <v>3.5999999999999999E-3</v>
      </c>
      <c r="C508" s="11">
        <v>4.3E-3</v>
      </c>
      <c r="E508" s="7">
        <v>7.7000000000000002E-3</v>
      </c>
      <c r="F508" s="7">
        <v>-6.8999999999999999E-3</v>
      </c>
      <c r="G508" s="7">
        <v>-5.1500000000000004E-2</v>
      </c>
      <c r="H508" s="7">
        <v>-4.0899999999999999E-2</v>
      </c>
      <c r="I508" s="7">
        <v>3.4100000000000005E-2</v>
      </c>
      <c r="J508" s="7">
        <v>2.7000000000000003E-2</v>
      </c>
      <c r="K508" s="7">
        <v>2.7999999999999997E-2</v>
      </c>
      <c r="L508" s="7">
        <v>1.3300000000000001E-2</v>
      </c>
      <c r="M508" s="7">
        <v>-2.8399999999999998E-2</v>
      </c>
      <c r="N508" s="7">
        <v>-7.8000000000000005E-3</v>
      </c>
      <c r="O508" s="7">
        <v>-1.9E-2</v>
      </c>
      <c r="P508" s="7">
        <v>-1.1000000000000001E-3</v>
      </c>
      <c r="Q508" s="7">
        <v>-1.9E-3</v>
      </c>
      <c r="R508" s="7">
        <v>1.0200000000000001E-2</v>
      </c>
      <c r="S508" s="7">
        <v>5.7999999999999996E-3</v>
      </c>
      <c r="T508" s="7">
        <v>2.2100000000000002E-2</v>
      </c>
      <c r="U508" s="7">
        <v>1.6299999999999999E-2</v>
      </c>
      <c r="V508" s="7">
        <v>-3.0099999999999998E-2</v>
      </c>
      <c r="W508" s="7">
        <v>8.199999999999999E-3</v>
      </c>
      <c r="X508" s="7">
        <v>3.1800000000000002E-2</v>
      </c>
      <c r="Y508" s="7">
        <v>8.0000000000000004E-4</v>
      </c>
      <c r="Z508" s="7">
        <v>7.9000000000000008E-3</v>
      </c>
      <c r="AA508" s="7">
        <v>1.3999999999999999E-2</v>
      </c>
      <c r="AB508" s="7">
        <v>-2E-3</v>
      </c>
      <c r="AC508" s="7">
        <v>-1.1999999999999999E-3</v>
      </c>
      <c r="AD508" s="7">
        <v>2.2000000000000001E-3</v>
      </c>
      <c r="AE508" s="7">
        <v>5.7999999999999996E-3</v>
      </c>
      <c r="AF508" s="7">
        <v>8.2400000000000001E-2</v>
      </c>
      <c r="AG508" s="7">
        <v>-1.3899999999999999E-2</v>
      </c>
      <c r="AH508" s="7">
        <v>-1.1899999999999999E-2</v>
      </c>
      <c r="AJ508" s="2">
        <f t="shared" ref="AJ508:BM508" si="795">AVERAGE(E496:E507)</f>
        <v>1.9391666666666665E-2</v>
      </c>
      <c r="AK508" s="2">
        <f t="shared" si="795"/>
        <v>2.9608333333333337E-2</v>
      </c>
      <c r="AL508" s="2">
        <f t="shared" si="795"/>
        <v>1.6774999999999998E-2</v>
      </c>
      <c r="AM508" s="2">
        <f t="shared" si="795"/>
        <v>3.8008333333333338E-2</v>
      </c>
      <c r="AN508" s="2">
        <f t="shared" si="795"/>
        <v>2.7433333333333327E-2</v>
      </c>
      <c r="AO508" s="2">
        <f t="shared" si="795"/>
        <v>2.5900000000000003E-2</v>
      </c>
      <c r="AP508" s="2">
        <f t="shared" si="795"/>
        <v>4.1008333333333341E-2</v>
      </c>
      <c r="AQ508" s="2">
        <f t="shared" si="795"/>
        <v>2.445E-2</v>
      </c>
      <c r="AR508" s="2">
        <f t="shared" si="795"/>
        <v>1.5174999999999999E-2</v>
      </c>
      <c r="AS508" s="2">
        <f t="shared" si="795"/>
        <v>3.4458333333333334E-2</v>
      </c>
      <c r="AT508" s="2">
        <f t="shared" si="795"/>
        <v>3.6800000000000006E-2</v>
      </c>
      <c r="AU508" s="2">
        <f t="shared" si="795"/>
        <v>1.8083333333333337E-2</v>
      </c>
      <c r="AV508" s="2">
        <f t="shared" si="795"/>
        <v>2.9541666666666671E-2</v>
      </c>
      <c r="AW508" s="2">
        <f t="shared" si="795"/>
        <v>4.4533333333333321E-2</v>
      </c>
      <c r="AX508" s="2">
        <f t="shared" si="795"/>
        <v>1.8841666666666666E-2</v>
      </c>
      <c r="AY508" s="2">
        <f t="shared" si="795"/>
        <v>3.8574999999999998E-2</v>
      </c>
      <c r="AZ508" s="2">
        <f t="shared" si="795"/>
        <v>4.2141666666666661E-2</v>
      </c>
      <c r="BA508" s="2">
        <f t="shared" si="795"/>
        <v>4.4724999999999994E-2</v>
      </c>
      <c r="BB508" s="2">
        <f t="shared" si="795"/>
        <v>1.2525000000000001E-2</v>
      </c>
      <c r="BC508" s="2">
        <f t="shared" si="795"/>
        <v>-3.4583333333333328E-3</v>
      </c>
      <c r="BD508" s="2">
        <f t="shared" si="795"/>
        <v>-1.1499999999999985E-3</v>
      </c>
      <c r="BE508" s="2">
        <f t="shared" si="795"/>
        <v>6.0941666666666672E-2</v>
      </c>
      <c r="BF508" s="2">
        <f t="shared" si="795"/>
        <v>4.9474999999999998E-2</v>
      </c>
      <c r="BG508" s="2">
        <f t="shared" si="795"/>
        <v>1.4E-2</v>
      </c>
      <c r="BH508" s="2">
        <f t="shared" si="795"/>
        <v>1.5050000000000008E-2</v>
      </c>
      <c r="BI508" s="2">
        <f t="shared" si="795"/>
        <v>5.9616666666666672E-2</v>
      </c>
      <c r="BJ508" s="2">
        <f t="shared" si="795"/>
        <v>2.3616666666666664E-2</v>
      </c>
      <c r="BK508" s="2">
        <f t="shared" si="795"/>
        <v>7.3958333333333334E-2</v>
      </c>
      <c r="BL508" s="2">
        <f t="shared" si="795"/>
        <v>2.2533333333333336E-2</v>
      </c>
      <c r="BM508" s="2">
        <f t="shared" si="795"/>
        <v>4.0700000000000007E-2</v>
      </c>
      <c r="BO508">
        <f t="shared" si="734"/>
        <v>10</v>
      </c>
      <c r="BP508">
        <f t="shared" si="735"/>
        <v>17</v>
      </c>
      <c r="BQ508">
        <f t="shared" si="736"/>
        <v>7</v>
      </c>
      <c r="BR508">
        <f t="shared" si="737"/>
        <v>20</v>
      </c>
      <c r="BS508">
        <f t="shared" si="738"/>
        <v>15</v>
      </c>
      <c r="BT508">
        <f t="shared" si="739"/>
        <v>14</v>
      </c>
      <c r="BU508">
        <f t="shared" si="740"/>
        <v>23</v>
      </c>
      <c r="BV508">
        <f t="shared" si="741"/>
        <v>13</v>
      </c>
      <c r="BW508">
        <f t="shared" si="742"/>
        <v>6</v>
      </c>
      <c r="BX508">
        <f t="shared" si="743"/>
        <v>18</v>
      </c>
      <c r="BY508">
        <f t="shared" si="744"/>
        <v>19</v>
      </c>
      <c r="BZ508">
        <f t="shared" si="745"/>
        <v>8</v>
      </c>
      <c r="CA508">
        <f t="shared" si="746"/>
        <v>16</v>
      </c>
      <c r="CB508">
        <f t="shared" si="747"/>
        <v>25</v>
      </c>
      <c r="CC508">
        <f t="shared" si="748"/>
        <v>9</v>
      </c>
      <c r="CD508">
        <f t="shared" si="749"/>
        <v>21</v>
      </c>
      <c r="CE508">
        <f t="shared" si="750"/>
        <v>24</v>
      </c>
      <c r="CF508">
        <f t="shared" si="751"/>
        <v>26</v>
      </c>
      <c r="CG508">
        <f t="shared" si="752"/>
        <v>3</v>
      </c>
      <c r="CH508">
        <f t="shared" si="753"/>
        <v>1</v>
      </c>
      <c r="CI508">
        <f t="shared" si="754"/>
        <v>2</v>
      </c>
      <c r="CJ508">
        <f t="shared" si="755"/>
        <v>29</v>
      </c>
      <c r="CK508">
        <f t="shared" si="756"/>
        <v>27</v>
      </c>
      <c r="CL508">
        <f t="shared" si="757"/>
        <v>4</v>
      </c>
      <c r="CM508">
        <f t="shared" si="758"/>
        <v>5</v>
      </c>
      <c r="CN508">
        <f t="shared" si="759"/>
        <v>28</v>
      </c>
      <c r="CO508">
        <f t="shared" si="760"/>
        <v>12</v>
      </c>
      <c r="CP508">
        <f t="shared" si="761"/>
        <v>30</v>
      </c>
      <c r="CQ508">
        <f t="shared" si="762"/>
        <v>11</v>
      </c>
      <c r="CR508">
        <f t="shared" si="763"/>
        <v>22</v>
      </c>
      <c r="CU508" s="2">
        <f t="array" ref="CU508">AVERAGE(IF(BO508:CR508&gt;=$CU$8,E508:AH508,""))-$B508</f>
        <v>7.0666666666666707E-4</v>
      </c>
      <c r="CV508" s="2">
        <f t="array" ref="CV508">AVERAGE(IF(BO508:CR508&lt;=$CV$8,E508:AH508,""))-$B508</f>
        <v>-1.1733333333333331E-3</v>
      </c>
      <c r="CW508" s="2">
        <f t="shared" si="723"/>
        <v>1.8800000000000002E-3</v>
      </c>
      <c r="CX508" s="2">
        <f t="shared" si="724"/>
        <v>4.3E-3</v>
      </c>
      <c r="CY508" s="2">
        <f t="shared" si="725"/>
        <v>2.4850000000000002E-3</v>
      </c>
      <c r="CZ508" s="2"/>
      <c r="DA508" s="1">
        <f t="shared" si="726"/>
        <v>20.52698409983471</v>
      </c>
      <c r="DB508" s="1">
        <f t="shared" si="727"/>
        <v>39.32423154059439</v>
      </c>
      <c r="DC508" s="1">
        <f t="shared" si="728"/>
        <v>207.62305734987922</v>
      </c>
      <c r="DD508" s="1">
        <f t="shared" si="729"/>
        <v>15.742334482914808</v>
      </c>
      <c r="DE508" s="3">
        <f t="shared" si="730"/>
        <v>2.5595761309523826</v>
      </c>
    </row>
    <row r="509" spans="1:109" x14ac:dyDescent="0.25">
      <c r="A509">
        <v>196712</v>
      </c>
      <c r="B509" s="10">
        <v>3.3000000000000004E-3</v>
      </c>
      <c r="C509" s="11">
        <v>3.04E-2</v>
      </c>
      <c r="E509" s="7">
        <v>2.7400000000000004E-2</v>
      </c>
      <c r="F509" s="7">
        <v>-3.9000000000000003E-3</v>
      </c>
      <c r="G509" s="7">
        <v>8.0199999999999994E-2</v>
      </c>
      <c r="H509" s="7">
        <v>3.44E-2</v>
      </c>
      <c r="I509" s="7">
        <v>4.0000000000000002E-4</v>
      </c>
      <c r="J509" s="7">
        <v>2.1800000000000003E-2</v>
      </c>
      <c r="K509" s="7">
        <v>7.3499999999999996E-2</v>
      </c>
      <c r="L509" s="7">
        <v>1.6200000000000003E-2</v>
      </c>
      <c r="M509" s="7">
        <v>5.9699999999999996E-2</v>
      </c>
      <c r="N509" s="7">
        <v>1.84E-2</v>
      </c>
      <c r="O509" s="7">
        <v>5.8799999999999998E-2</v>
      </c>
      <c r="P509" s="7">
        <v>4.7599999999999996E-2</v>
      </c>
      <c r="Q509" s="7">
        <v>4.2500000000000003E-2</v>
      </c>
      <c r="R509" s="7">
        <v>5.2199999999999996E-2</v>
      </c>
      <c r="S509" s="7">
        <v>4.1799999999999997E-2</v>
      </c>
      <c r="T509" s="7">
        <v>4.6399999999999997E-2</v>
      </c>
      <c r="U509" s="7">
        <v>5.5199999999999999E-2</v>
      </c>
      <c r="V509" s="7">
        <v>6.0900000000000003E-2</v>
      </c>
      <c r="W509" s="7">
        <v>3.0200000000000001E-2</v>
      </c>
      <c r="X509" s="7">
        <v>3.2300000000000002E-2</v>
      </c>
      <c r="Y509" s="7">
        <v>1.3000000000000002E-3</v>
      </c>
      <c r="Z509" s="7">
        <v>0.157</v>
      </c>
      <c r="AA509" s="7">
        <v>1.6200000000000003E-2</v>
      </c>
      <c r="AB509" s="7">
        <v>6.0999999999999999E-2</v>
      </c>
      <c r="AC509" s="7">
        <v>2.1100000000000001E-2</v>
      </c>
      <c r="AD509" s="7">
        <v>0.12150000000000001</v>
      </c>
      <c r="AE509" s="7">
        <v>2.7400000000000004E-2</v>
      </c>
      <c r="AF509" s="7">
        <v>7.740000000000001E-2</v>
      </c>
      <c r="AG509" s="7">
        <v>7.2599999999999998E-2</v>
      </c>
      <c r="AH509" s="7">
        <v>7.0300000000000001E-2</v>
      </c>
      <c r="AJ509" s="2">
        <f t="shared" ref="AJ509:BM509" si="796">AVERAGE(E497:E508)</f>
        <v>1.805E-2</v>
      </c>
      <c r="AK509" s="2">
        <f t="shared" si="796"/>
        <v>2.3408333333333337E-2</v>
      </c>
      <c r="AL509" s="2">
        <f t="shared" si="796"/>
        <v>1.5766666666666665E-2</v>
      </c>
      <c r="AM509" s="2">
        <f t="shared" si="796"/>
        <v>3.1558333333333341E-2</v>
      </c>
      <c r="AN509" s="2">
        <f t="shared" si="796"/>
        <v>2.2491666666666663E-2</v>
      </c>
      <c r="AO509" s="2">
        <f t="shared" si="796"/>
        <v>2.2041666666666668E-2</v>
      </c>
      <c r="AP509" s="2">
        <f t="shared" si="796"/>
        <v>3.9975000000000011E-2</v>
      </c>
      <c r="AQ509" s="2">
        <f t="shared" si="796"/>
        <v>1.9808333333333331E-2</v>
      </c>
      <c r="AR509" s="2">
        <f t="shared" si="796"/>
        <v>1.4191666666666665E-2</v>
      </c>
      <c r="AS509" s="2">
        <f t="shared" si="796"/>
        <v>3.5908333333333334E-2</v>
      </c>
      <c r="AT509" s="2">
        <f t="shared" si="796"/>
        <v>3.1383333333333339E-2</v>
      </c>
      <c r="AU509" s="2">
        <f t="shared" si="796"/>
        <v>1.8200000000000004E-2</v>
      </c>
      <c r="AV509" s="2">
        <f t="shared" si="796"/>
        <v>2.8558333333333335E-2</v>
      </c>
      <c r="AW509" s="2">
        <f t="shared" si="796"/>
        <v>3.8833333333333324E-2</v>
      </c>
      <c r="AX509" s="2">
        <f t="shared" si="796"/>
        <v>2.5100000000000001E-2</v>
      </c>
      <c r="AY509" s="2">
        <f t="shared" si="796"/>
        <v>2.8283333333333337E-2</v>
      </c>
      <c r="AZ509" s="2">
        <f t="shared" si="796"/>
        <v>3.5116666666666664E-2</v>
      </c>
      <c r="BA509" s="2">
        <f t="shared" si="796"/>
        <v>3.7091666666666662E-2</v>
      </c>
      <c r="BB509" s="2">
        <f t="shared" si="796"/>
        <v>1.4233333333333334E-2</v>
      </c>
      <c r="BC509" s="2">
        <f t="shared" si="796"/>
        <v>3.2499999999999977E-4</v>
      </c>
      <c r="BD509" s="2">
        <f t="shared" si="796"/>
        <v>1.2750000000000029E-3</v>
      </c>
      <c r="BE509" s="2">
        <f t="shared" si="796"/>
        <v>5.5991666666666662E-2</v>
      </c>
      <c r="BF509" s="2">
        <f t="shared" si="796"/>
        <v>4.1508333333333335E-2</v>
      </c>
      <c r="BG509" s="2">
        <f t="shared" si="796"/>
        <v>1.2866666666666667E-2</v>
      </c>
      <c r="BH509" s="2">
        <f t="shared" si="796"/>
        <v>5.7249999999999975E-3</v>
      </c>
      <c r="BI509" s="2">
        <f t="shared" si="796"/>
        <v>5.2624999999999998E-2</v>
      </c>
      <c r="BJ509" s="2">
        <f t="shared" si="796"/>
        <v>2.3891666666666662E-2</v>
      </c>
      <c r="BK509" s="2">
        <f t="shared" si="796"/>
        <v>7.9008333333333333E-2</v>
      </c>
      <c r="BL509" s="2">
        <f t="shared" si="796"/>
        <v>1.8849999999999999E-2</v>
      </c>
      <c r="BM509" s="2">
        <f t="shared" si="796"/>
        <v>3.4849999999999999E-2</v>
      </c>
      <c r="BO509">
        <f t="shared" si="734"/>
        <v>8</v>
      </c>
      <c r="BP509">
        <f t="shared" si="735"/>
        <v>14</v>
      </c>
      <c r="BQ509">
        <f t="shared" si="736"/>
        <v>7</v>
      </c>
      <c r="BR509">
        <f t="shared" si="737"/>
        <v>20</v>
      </c>
      <c r="BS509">
        <f t="shared" si="738"/>
        <v>13</v>
      </c>
      <c r="BT509">
        <f t="shared" si="739"/>
        <v>12</v>
      </c>
      <c r="BU509">
        <f t="shared" si="740"/>
        <v>26</v>
      </c>
      <c r="BV509">
        <f t="shared" si="741"/>
        <v>11</v>
      </c>
      <c r="BW509">
        <f t="shared" si="742"/>
        <v>5</v>
      </c>
      <c r="BX509">
        <f t="shared" si="743"/>
        <v>23</v>
      </c>
      <c r="BY509">
        <f t="shared" si="744"/>
        <v>19</v>
      </c>
      <c r="BZ509">
        <f t="shared" si="745"/>
        <v>9</v>
      </c>
      <c r="CA509">
        <f t="shared" si="746"/>
        <v>18</v>
      </c>
      <c r="CB509">
        <f t="shared" si="747"/>
        <v>25</v>
      </c>
      <c r="CC509">
        <f t="shared" si="748"/>
        <v>16</v>
      </c>
      <c r="CD509">
        <f t="shared" si="749"/>
        <v>17</v>
      </c>
      <c r="CE509">
        <f t="shared" si="750"/>
        <v>22</v>
      </c>
      <c r="CF509">
        <f t="shared" si="751"/>
        <v>24</v>
      </c>
      <c r="CG509">
        <f t="shared" si="752"/>
        <v>6</v>
      </c>
      <c r="CH509">
        <f t="shared" si="753"/>
        <v>1</v>
      </c>
      <c r="CI509">
        <f t="shared" si="754"/>
        <v>2</v>
      </c>
      <c r="CJ509">
        <f t="shared" si="755"/>
        <v>29</v>
      </c>
      <c r="CK509">
        <f t="shared" si="756"/>
        <v>27</v>
      </c>
      <c r="CL509">
        <f t="shared" si="757"/>
        <v>4</v>
      </c>
      <c r="CM509">
        <f t="shared" si="758"/>
        <v>3</v>
      </c>
      <c r="CN509">
        <f t="shared" si="759"/>
        <v>28</v>
      </c>
      <c r="CO509">
        <f t="shared" si="760"/>
        <v>15</v>
      </c>
      <c r="CP509">
        <f t="shared" si="761"/>
        <v>30</v>
      </c>
      <c r="CQ509">
        <f t="shared" si="762"/>
        <v>10</v>
      </c>
      <c r="CR509">
        <f t="shared" si="763"/>
        <v>21</v>
      </c>
      <c r="CU509" s="2">
        <f t="array" ref="CU509">AVERAGE(IF(BO509:CR509&gt;=$CU$8,E509:AH509,""))-$B509</f>
        <v>5.8466666666666674E-2</v>
      </c>
      <c r="CV509" s="2">
        <f t="array" ref="CV509">AVERAGE(IF(BO509:CR509&lt;=$CV$8,E509:AH509,""))-$B509</f>
        <v>2.972E-2</v>
      </c>
      <c r="CW509" s="2">
        <f t="shared" si="723"/>
        <v>2.8746666666666674E-2</v>
      </c>
      <c r="CX509" s="2">
        <f t="shared" si="724"/>
        <v>3.04E-2</v>
      </c>
      <c r="CY509" s="2">
        <f t="shared" si="725"/>
        <v>2.9160000000000005E-2</v>
      </c>
      <c r="CZ509" s="2"/>
      <c r="DA509" s="1">
        <f t="shared" si="726"/>
        <v>21.184805516954082</v>
      </c>
      <c r="DB509" s="1">
        <f t="shared" si="727"/>
        <v>40.649458143512426</v>
      </c>
      <c r="DC509" s="1">
        <f t="shared" si="728"/>
        <v>220.44724152552345</v>
      </c>
      <c r="DD509" s="1">
        <f t="shared" si="729"/>
        <v>16.262146367540655</v>
      </c>
      <c r="DE509" s="3">
        <f t="shared" si="730"/>
        <v>2.5883227976190493</v>
      </c>
    </row>
    <row r="510" spans="1:109" x14ac:dyDescent="0.25">
      <c r="A510">
        <v>196801</v>
      </c>
      <c r="B510" s="10">
        <v>4.0000000000000001E-3</v>
      </c>
      <c r="C510" s="11">
        <v>-4.0300000000000002E-2</v>
      </c>
      <c r="E510" s="7">
        <v>-1.06E-2</v>
      </c>
      <c r="F510" s="7">
        <v>-8.8000000000000005E-3</v>
      </c>
      <c r="G510" s="7">
        <v>-5.9999999999999995E-4</v>
      </c>
      <c r="H510" s="7">
        <v>-3.8300000000000001E-2</v>
      </c>
      <c r="I510" s="7">
        <v>-3.9600000000000003E-2</v>
      </c>
      <c r="J510" s="7">
        <v>-0.10340000000000001</v>
      </c>
      <c r="K510" s="7">
        <v>8.6E-3</v>
      </c>
      <c r="L510" s="7">
        <v>-6.5799999999999997E-2</v>
      </c>
      <c r="M510" s="7">
        <v>-4.8899999999999999E-2</v>
      </c>
      <c r="N510" s="7">
        <v>2.4199999999999999E-2</v>
      </c>
      <c r="O510" s="7">
        <v>1.4000000000000002E-3</v>
      </c>
      <c r="P510" s="7">
        <v>-4.7400000000000005E-2</v>
      </c>
      <c r="Q510" s="7">
        <v>-3.6600000000000001E-2</v>
      </c>
      <c r="R510" s="7">
        <v>-8.900000000000001E-2</v>
      </c>
      <c r="S510" s="7">
        <v>-4.4000000000000004E-2</v>
      </c>
      <c r="T510" s="7">
        <v>-0.10779999999999999</v>
      </c>
      <c r="U510" s="7">
        <v>-3.27E-2</v>
      </c>
      <c r="V510" s="7">
        <v>2.4500000000000001E-2</v>
      </c>
      <c r="W510" s="7">
        <v>-9.4000000000000004E-3</v>
      </c>
      <c r="X510" s="7">
        <v>2E-3</v>
      </c>
      <c r="Y510" s="7">
        <v>2.6700000000000002E-2</v>
      </c>
      <c r="Z510" s="7">
        <v>-2.4500000000000001E-2</v>
      </c>
      <c r="AA510" s="7">
        <v>-8.7500000000000008E-2</v>
      </c>
      <c r="AB510" s="7">
        <v>-3.61E-2</v>
      </c>
      <c r="AC510" s="7">
        <v>-6.9000000000000006E-2</v>
      </c>
      <c r="AD510" s="7">
        <v>1.7000000000000001E-2</v>
      </c>
      <c r="AE510" s="7">
        <v>1.2800000000000001E-2</v>
      </c>
      <c r="AF510" s="7">
        <v>-3.6400000000000002E-2</v>
      </c>
      <c r="AG510" s="7">
        <v>2.8999999999999998E-2</v>
      </c>
      <c r="AH510" s="7">
        <v>1.4000000000000002E-3</v>
      </c>
      <c r="AJ510" s="2">
        <f t="shared" ref="AJ510:BM510" si="797">AVERAGE(E498:E509)</f>
        <v>2.0775000000000002E-2</v>
      </c>
      <c r="AK510" s="2">
        <f t="shared" si="797"/>
        <v>2.0341666666666671E-2</v>
      </c>
      <c r="AL510" s="2">
        <f t="shared" si="797"/>
        <v>2.3741666666666661E-2</v>
      </c>
      <c r="AM510" s="2">
        <f t="shared" si="797"/>
        <v>3.8116666666666674E-2</v>
      </c>
      <c r="AN510" s="2">
        <f t="shared" si="797"/>
        <v>1.9966666666666664E-2</v>
      </c>
      <c r="AO510" s="2">
        <f t="shared" si="797"/>
        <v>2.4883333333333337E-2</v>
      </c>
      <c r="AP510" s="2">
        <f t="shared" si="797"/>
        <v>4.6708333333333345E-2</v>
      </c>
      <c r="AQ510" s="2">
        <f t="shared" si="797"/>
        <v>2.1308333333333332E-2</v>
      </c>
      <c r="AR510" s="2">
        <f t="shared" si="797"/>
        <v>1.7366666666666666E-2</v>
      </c>
      <c r="AS510" s="2">
        <f t="shared" si="797"/>
        <v>3.5349999999999999E-2</v>
      </c>
      <c r="AT510" s="2">
        <f t="shared" si="797"/>
        <v>3.4450000000000001E-2</v>
      </c>
      <c r="AU510" s="2">
        <f t="shared" si="797"/>
        <v>1.9433333333333337E-2</v>
      </c>
      <c r="AV510" s="2">
        <f t="shared" si="797"/>
        <v>3.0916666666666662E-2</v>
      </c>
      <c r="AW510" s="2">
        <f t="shared" si="797"/>
        <v>4.5441666666666658E-2</v>
      </c>
      <c r="AX510" s="2">
        <f t="shared" si="797"/>
        <v>2.9000000000000001E-2</v>
      </c>
      <c r="AY510" s="2">
        <f t="shared" si="797"/>
        <v>3.0666666666666665E-2</v>
      </c>
      <c r="AZ510" s="2">
        <f t="shared" si="797"/>
        <v>3.7958333333333337E-2</v>
      </c>
      <c r="BA510" s="2">
        <f t="shared" si="797"/>
        <v>3.6174999999999999E-2</v>
      </c>
      <c r="BB510" s="2">
        <f t="shared" si="797"/>
        <v>1.7375000000000002E-2</v>
      </c>
      <c r="BC510" s="2">
        <f t="shared" si="797"/>
        <v>1.2583333333333335E-3</v>
      </c>
      <c r="BD510" s="2">
        <f t="shared" si="797"/>
        <v>-1.0833333333333326E-3</v>
      </c>
      <c r="BE510" s="2">
        <f t="shared" si="797"/>
        <v>6.5800000000000011E-2</v>
      </c>
      <c r="BF510" s="2">
        <f t="shared" si="797"/>
        <v>4.2541666666666665E-2</v>
      </c>
      <c r="BG510" s="2">
        <f t="shared" si="797"/>
        <v>1.8133333333333331E-2</v>
      </c>
      <c r="BH510" s="2">
        <f t="shared" si="797"/>
        <v>6.9999999999999993E-3</v>
      </c>
      <c r="BI510" s="2">
        <f t="shared" si="797"/>
        <v>6.158333333333333E-2</v>
      </c>
      <c r="BJ510" s="2">
        <f t="shared" si="797"/>
        <v>3.0041666666666671E-2</v>
      </c>
      <c r="BK510" s="2">
        <f t="shared" si="797"/>
        <v>8.058333333333334E-2</v>
      </c>
      <c r="BL510" s="2">
        <f t="shared" si="797"/>
        <v>2.2033333333333332E-2</v>
      </c>
      <c r="BM510" s="2">
        <f t="shared" si="797"/>
        <v>3.3808333333333329E-2</v>
      </c>
      <c r="BO510">
        <f t="shared" si="734"/>
        <v>10</v>
      </c>
      <c r="BP510">
        <f t="shared" si="735"/>
        <v>9</v>
      </c>
      <c r="BQ510">
        <f t="shared" si="736"/>
        <v>13</v>
      </c>
      <c r="BR510">
        <f t="shared" si="737"/>
        <v>24</v>
      </c>
      <c r="BS510">
        <f t="shared" si="738"/>
        <v>8</v>
      </c>
      <c r="BT510">
        <f t="shared" si="739"/>
        <v>14</v>
      </c>
      <c r="BU510">
        <f t="shared" si="740"/>
        <v>27</v>
      </c>
      <c r="BV510">
        <f t="shared" si="741"/>
        <v>11</v>
      </c>
      <c r="BW510">
        <f t="shared" si="742"/>
        <v>4</v>
      </c>
      <c r="BX510">
        <f t="shared" si="743"/>
        <v>21</v>
      </c>
      <c r="BY510">
        <f t="shared" si="744"/>
        <v>20</v>
      </c>
      <c r="BZ510">
        <f t="shared" si="745"/>
        <v>7</v>
      </c>
      <c r="CA510">
        <f t="shared" si="746"/>
        <v>18</v>
      </c>
      <c r="CB510">
        <f t="shared" si="747"/>
        <v>26</v>
      </c>
      <c r="CC510">
        <f t="shared" si="748"/>
        <v>15</v>
      </c>
      <c r="CD510">
        <f t="shared" si="749"/>
        <v>17</v>
      </c>
      <c r="CE510">
        <f t="shared" si="750"/>
        <v>23</v>
      </c>
      <c r="CF510">
        <f t="shared" si="751"/>
        <v>22</v>
      </c>
      <c r="CG510">
        <f t="shared" si="752"/>
        <v>5</v>
      </c>
      <c r="CH510">
        <f t="shared" si="753"/>
        <v>2</v>
      </c>
      <c r="CI510">
        <f t="shared" si="754"/>
        <v>1</v>
      </c>
      <c r="CJ510">
        <f t="shared" si="755"/>
        <v>29</v>
      </c>
      <c r="CK510">
        <f t="shared" si="756"/>
        <v>25</v>
      </c>
      <c r="CL510">
        <f t="shared" si="757"/>
        <v>6</v>
      </c>
      <c r="CM510">
        <f t="shared" si="758"/>
        <v>3</v>
      </c>
      <c r="CN510">
        <f t="shared" si="759"/>
        <v>28</v>
      </c>
      <c r="CO510">
        <f t="shared" si="760"/>
        <v>16</v>
      </c>
      <c r="CP510">
        <f t="shared" si="761"/>
        <v>30</v>
      </c>
      <c r="CQ510">
        <f t="shared" si="762"/>
        <v>12</v>
      </c>
      <c r="CR510">
        <f t="shared" si="763"/>
        <v>19</v>
      </c>
      <c r="CU510" s="2">
        <f t="array" ref="CU510">AVERAGE(IF(BO510:CR510&gt;=$CU$8,E510:AH510,""))-$B510</f>
        <v>-2.8193333333333334E-2</v>
      </c>
      <c r="CV510" s="2">
        <f t="array" ref="CV510">AVERAGE(IF(BO510:CR510&lt;=$CV$8,E510:AH510,""))-$B510</f>
        <v>-3.2393333333333336E-2</v>
      </c>
      <c r="CW510" s="2">
        <f t="shared" si="723"/>
        <v>4.2000000000000023E-3</v>
      </c>
      <c r="CX510" s="2">
        <f t="shared" si="724"/>
        <v>-4.0300000000000002E-2</v>
      </c>
      <c r="CY510" s="2">
        <f t="shared" si="725"/>
        <v>-6.9249999999999989E-3</v>
      </c>
      <c r="CZ510" s="2"/>
      <c r="DA510" s="1">
        <f t="shared" si="726"/>
        <v>21.358520922193104</v>
      </c>
      <c r="DB510" s="1">
        <f t="shared" si="727"/>
        <v>39.173882812902924</v>
      </c>
      <c r="DC510" s="1">
        <f t="shared" si="728"/>
        <v>215.11388792888263</v>
      </c>
      <c r="DD510" s="1">
        <f t="shared" si="729"/>
        <v>15.800409825011617</v>
      </c>
      <c r="DE510" s="3">
        <f t="shared" si="730"/>
        <v>2.5925227976190492</v>
      </c>
    </row>
    <row r="511" spans="1:109" x14ac:dyDescent="0.25">
      <c r="A511">
        <v>196802</v>
      </c>
      <c r="B511" s="10">
        <v>3.9000000000000003E-3</v>
      </c>
      <c r="C511" s="11">
        <v>-3.7499999999999999E-2</v>
      </c>
      <c r="E511" s="7">
        <v>-2.29E-2</v>
      </c>
      <c r="F511" s="7">
        <v>-1.46E-2</v>
      </c>
      <c r="G511" s="7">
        <v>1.1599999999999999E-2</v>
      </c>
      <c r="H511" s="7">
        <v>-5.3600000000000002E-2</v>
      </c>
      <c r="I511" s="7">
        <v>-5.0300000000000004E-2</v>
      </c>
      <c r="J511" s="7">
        <v>-2.8300000000000002E-2</v>
      </c>
      <c r="K511" s="7">
        <v>-5.5700000000000006E-2</v>
      </c>
      <c r="L511" s="7">
        <v>-4.24E-2</v>
      </c>
      <c r="M511" s="7">
        <v>-4.3899999999999995E-2</v>
      </c>
      <c r="N511" s="7">
        <v>-2.0499999999999997E-2</v>
      </c>
      <c r="O511" s="7">
        <v>-3.8700000000000005E-2</v>
      </c>
      <c r="P511" s="7">
        <v>-4.2200000000000001E-2</v>
      </c>
      <c r="Q511" s="7">
        <v>-6.3299999999999995E-2</v>
      </c>
      <c r="R511" s="7">
        <v>-4.5899999999999996E-2</v>
      </c>
      <c r="S511" s="7">
        <v>-3.1000000000000003E-2</v>
      </c>
      <c r="T511" s="7">
        <v>-3.7400000000000003E-2</v>
      </c>
      <c r="U511" s="7">
        <v>-5.0000000000000001E-3</v>
      </c>
      <c r="V511" s="7">
        <v>-6.9800000000000001E-2</v>
      </c>
      <c r="W511" s="7">
        <v>-2.6200000000000001E-2</v>
      </c>
      <c r="X511" s="7">
        <v>-1.4800000000000001E-2</v>
      </c>
      <c r="Y511" s="7">
        <v>-2.4100000000000003E-2</v>
      </c>
      <c r="Z511" s="7">
        <v>-7.5800000000000006E-2</v>
      </c>
      <c r="AA511" s="7">
        <v>-4.3400000000000001E-2</v>
      </c>
      <c r="AB511" s="7">
        <v>-4.2599999999999999E-2</v>
      </c>
      <c r="AC511" s="7">
        <v>-3.15E-2</v>
      </c>
      <c r="AD511" s="7">
        <v>-0.1091</v>
      </c>
      <c r="AE511" s="7">
        <v>1E-3</v>
      </c>
      <c r="AF511" s="7">
        <v>-7.5400000000000009E-2</v>
      </c>
      <c r="AG511" s="7">
        <v>-2.8900000000000002E-2</v>
      </c>
      <c r="AH511" s="7">
        <v>-7.9899999999999999E-2</v>
      </c>
      <c r="AJ511" s="2">
        <f t="shared" ref="AJ511:BM511" si="798">AVERAGE(E499:E510)</f>
        <v>1.4583333333333332E-2</v>
      </c>
      <c r="AK511" s="2">
        <f t="shared" si="798"/>
        <v>1.1441666666666669E-2</v>
      </c>
      <c r="AL511" s="2">
        <f t="shared" si="798"/>
        <v>9.9999999999999985E-3</v>
      </c>
      <c r="AM511" s="2">
        <f t="shared" si="798"/>
        <v>1.9475000000000003E-2</v>
      </c>
      <c r="AN511" s="2">
        <f t="shared" si="798"/>
        <v>7.0000000000000019E-3</v>
      </c>
      <c r="AO511" s="2">
        <f t="shared" si="798"/>
        <v>1.1133333333333337E-2</v>
      </c>
      <c r="AP511" s="2">
        <f t="shared" si="798"/>
        <v>3.7916666666666668E-2</v>
      </c>
      <c r="AQ511" s="2">
        <f t="shared" si="798"/>
        <v>1.0450000000000001E-2</v>
      </c>
      <c r="AR511" s="2">
        <f t="shared" si="798"/>
        <v>3.4083333333333314E-3</v>
      </c>
      <c r="AS511" s="2">
        <f t="shared" si="798"/>
        <v>2.6516666666666671E-2</v>
      </c>
      <c r="AT511" s="2">
        <f t="shared" si="798"/>
        <v>2.2041666666666668E-2</v>
      </c>
      <c r="AU511" s="2">
        <f t="shared" si="798"/>
        <v>2.633333333333333E-3</v>
      </c>
      <c r="AV511" s="2">
        <f t="shared" si="798"/>
        <v>1.6924999999999999E-2</v>
      </c>
      <c r="AW511" s="2">
        <f t="shared" si="798"/>
        <v>2.4874999999999994E-2</v>
      </c>
      <c r="AX511" s="2">
        <f t="shared" si="798"/>
        <v>1.4025000000000001E-2</v>
      </c>
      <c r="AY511" s="2">
        <f t="shared" si="798"/>
        <v>1.2624999999999997E-2</v>
      </c>
      <c r="AZ511" s="2">
        <f t="shared" si="798"/>
        <v>2.4516666666666673E-2</v>
      </c>
      <c r="BA511" s="2">
        <f t="shared" si="798"/>
        <v>3.2358333333333336E-2</v>
      </c>
      <c r="BB511" s="2">
        <f t="shared" si="798"/>
        <v>1.3658333333333335E-2</v>
      </c>
      <c r="BC511" s="2">
        <f t="shared" si="798"/>
        <v>-9.1666666666666643E-4</v>
      </c>
      <c r="BD511" s="2">
        <f t="shared" si="798"/>
        <v>-4.0583333333333331E-3</v>
      </c>
      <c r="BE511" s="2">
        <f t="shared" si="798"/>
        <v>4.7333333333333345E-2</v>
      </c>
      <c r="BF511" s="2">
        <f t="shared" si="798"/>
        <v>2.7024999999999993E-2</v>
      </c>
      <c r="BG511" s="2">
        <f t="shared" si="798"/>
        <v>7.6583333333333338E-3</v>
      </c>
      <c r="BH511" s="2">
        <f t="shared" si="798"/>
        <v>-9.158333333333336E-3</v>
      </c>
      <c r="BI511" s="2">
        <f t="shared" si="798"/>
        <v>4.9058333333333336E-2</v>
      </c>
      <c r="BJ511" s="2">
        <f t="shared" si="798"/>
        <v>2.1433333333333335E-2</v>
      </c>
      <c r="BK511" s="2">
        <f t="shared" si="798"/>
        <v>6.480000000000001E-2</v>
      </c>
      <c r="BL511" s="2">
        <f t="shared" si="798"/>
        <v>1.6950000000000003E-2</v>
      </c>
      <c r="BM511" s="2">
        <f t="shared" si="798"/>
        <v>2.6683333333333337E-2</v>
      </c>
      <c r="BO511">
        <f t="shared" si="734"/>
        <v>15</v>
      </c>
      <c r="BP511">
        <f t="shared" si="735"/>
        <v>11</v>
      </c>
      <c r="BQ511">
        <f t="shared" si="736"/>
        <v>8</v>
      </c>
      <c r="BR511">
        <f t="shared" si="737"/>
        <v>18</v>
      </c>
      <c r="BS511">
        <f t="shared" si="738"/>
        <v>6</v>
      </c>
      <c r="BT511">
        <f t="shared" si="739"/>
        <v>10</v>
      </c>
      <c r="BU511">
        <f t="shared" si="740"/>
        <v>27</v>
      </c>
      <c r="BV511">
        <f t="shared" si="741"/>
        <v>9</v>
      </c>
      <c r="BW511">
        <f t="shared" si="742"/>
        <v>5</v>
      </c>
      <c r="BX511">
        <f t="shared" si="743"/>
        <v>23</v>
      </c>
      <c r="BY511">
        <f t="shared" si="744"/>
        <v>20</v>
      </c>
      <c r="BZ511">
        <f t="shared" si="745"/>
        <v>4</v>
      </c>
      <c r="CA511">
        <f t="shared" si="746"/>
        <v>16</v>
      </c>
      <c r="CB511">
        <f t="shared" si="747"/>
        <v>22</v>
      </c>
      <c r="CC511">
        <f t="shared" si="748"/>
        <v>14</v>
      </c>
      <c r="CD511">
        <f t="shared" si="749"/>
        <v>12</v>
      </c>
      <c r="CE511">
        <f t="shared" si="750"/>
        <v>21</v>
      </c>
      <c r="CF511">
        <f t="shared" si="751"/>
        <v>26</v>
      </c>
      <c r="CG511">
        <f t="shared" si="752"/>
        <v>13</v>
      </c>
      <c r="CH511">
        <f t="shared" si="753"/>
        <v>3</v>
      </c>
      <c r="CI511">
        <f t="shared" si="754"/>
        <v>2</v>
      </c>
      <c r="CJ511">
        <f t="shared" si="755"/>
        <v>28</v>
      </c>
      <c r="CK511">
        <f t="shared" si="756"/>
        <v>25</v>
      </c>
      <c r="CL511">
        <f t="shared" si="757"/>
        <v>7</v>
      </c>
      <c r="CM511">
        <f t="shared" si="758"/>
        <v>1</v>
      </c>
      <c r="CN511">
        <f t="shared" si="759"/>
        <v>29</v>
      </c>
      <c r="CO511">
        <f t="shared" si="760"/>
        <v>19</v>
      </c>
      <c r="CP511">
        <f t="shared" si="761"/>
        <v>30</v>
      </c>
      <c r="CQ511">
        <f t="shared" si="762"/>
        <v>17</v>
      </c>
      <c r="CR511">
        <f t="shared" si="763"/>
        <v>24</v>
      </c>
      <c r="CU511" s="2">
        <f t="array" ref="CU511">AVERAGE(IF(BO511:CR511&gt;=$CU$8,E511:AH511,""))-$B511</f>
        <v>-5.4833333333333338E-2</v>
      </c>
      <c r="CV511" s="2">
        <f t="array" ref="CV511">AVERAGE(IF(BO511:CR511&lt;=$CV$8,E511:AH511,""))-$B511</f>
        <v>-3.3273333333333328E-2</v>
      </c>
      <c r="CW511" s="2">
        <f t="shared" si="723"/>
        <v>-2.156000000000001E-2</v>
      </c>
      <c r="CX511" s="2">
        <f t="shared" si="724"/>
        <v>-3.7499999999999999E-2</v>
      </c>
      <c r="CY511" s="2">
        <f t="shared" si="725"/>
        <v>-2.5545000000000005E-2</v>
      </c>
      <c r="CZ511" s="2"/>
      <c r="DA511" s="1">
        <f t="shared" si="726"/>
        <v>20.981329442707175</v>
      </c>
      <c r="DB511" s="1">
        <f t="shared" si="727"/>
        <v>37.857640350389389</v>
      </c>
      <c r="DC511" s="1">
        <f t="shared" si="728"/>
        <v>204.15742057037156</v>
      </c>
      <c r="DD511" s="1">
        <f t="shared" si="729"/>
        <v>15.336299120418275</v>
      </c>
      <c r="DE511" s="3">
        <f t="shared" si="730"/>
        <v>2.5709627976190492</v>
      </c>
    </row>
    <row r="512" spans="1:109" x14ac:dyDescent="0.25">
      <c r="A512">
        <v>196803</v>
      </c>
      <c r="B512" s="10">
        <v>3.8E-3</v>
      </c>
      <c r="C512" s="11">
        <v>1.3000000000000002E-3</v>
      </c>
      <c r="E512" s="7">
        <v>3.7000000000000002E-3</v>
      </c>
      <c r="F512" s="7">
        <v>2.2599999999999999E-2</v>
      </c>
      <c r="G512" s="7">
        <v>-1.78E-2</v>
      </c>
      <c r="H512" s="7">
        <v>5.0099999999999999E-2</v>
      </c>
      <c r="I512" s="7">
        <v>2.1899999999999999E-2</v>
      </c>
      <c r="J512" s="7">
        <v>3.49E-2</v>
      </c>
      <c r="K512" s="7">
        <v>3.9100000000000003E-2</v>
      </c>
      <c r="L512" s="7">
        <v>1.1000000000000001E-3</v>
      </c>
      <c r="M512" s="7">
        <v>-5.3E-3</v>
      </c>
      <c r="N512" s="7">
        <v>-1.17E-2</v>
      </c>
      <c r="O512" s="7">
        <v>2.7000000000000001E-3</v>
      </c>
      <c r="P512" s="7">
        <v>-6.8999999999999999E-3</v>
      </c>
      <c r="Q512" s="7">
        <v>-9.1999999999999998E-3</v>
      </c>
      <c r="R512" s="7">
        <v>-9.4999999999999998E-3</v>
      </c>
      <c r="S512" s="7">
        <v>-3.2000000000000002E-3</v>
      </c>
      <c r="T512" s="7">
        <v>8.8999999999999999E-3</v>
      </c>
      <c r="U512" s="7">
        <v>-1.0500000000000001E-2</v>
      </c>
      <c r="V512" s="7">
        <v>4.5400000000000003E-2</v>
      </c>
      <c r="W512" s="7">
        <v>6.8000000000000005E-3</v>
      </c>
      <c r="X512" s="7">
        <v>-3.9300000000000002E-2</v>
      </c>
      <c r="Y512" s="7">
        <v>-1.1200000000000002E-2</v>
      </c>
      <c r="Z512" s="7">
        <v>-3.4999999999999996E-3</v>
      </c>
      <c r="AA512" s="7">
        <v>4.4999999999999998E-2</v>
      </c>
      <c r="AB512" s="7">
        <v>2.0800000000000003E-2</v>
      </c>
      <c r="AC512" s="7">
        <v>-2.1499999999999998E-2</v>
      </c>
      <c r="AD512" s="7">
        <v>-1.89E-2</v>
      </c>
      <c r="AE512" s="7">
        <v>3.2000000000000001E-2</v>
      </c>
      <c r="AF512" s="7">
        <v>2.3400000000000001E-2</v>
      </c>
      <c r="AG512" s="7">
        <v>9.0000000000000011E-3</v>
      </c>
      <c r="AH512" s="7">
        <v>-1.3300000000000001E-2</v>
      </c>
      <c r="AJ512" s="2">
        <f t="shared" ref="AJ512:BM512" si="799">AVERAGE(E500:E511)</f>
        <v>1.1316666666666668E-2</v>
      </c>
      <c r="AK512" s="2">
        <f t="shared" si="799"/>
        <v>7.116666666666667E-3</v>
      </c>
      <c r="AL512" s="2">
        <f t="shared" si="799"/>
        <v>1.3724999999999999E-2</v>
      </c>
      <c r="AM512" s="2">
        <f t="shared" si="799"/>
        <v>1.3791666666666667E-2</v>
      </c>
      <c r="AN512" s="2">
        <f t="shared" si="799"/>
        <v>-1.3999999999999996E-3</v>
      </c>
      <c r="AO512" s="2">
        <f t="shared" si="799"/>
        <v>5.0416666666666691E-3</v>
      </c>
      <c r="AP512" s="2">
        <f t="shared" si="799"/>
        <v>3.043333333333333E-2</v>
      </c>
      <c r="AQ512" s="2">
        <f t="shared" si="799"/>
        <v>5.7500000000000008E-3</v>
      </c>
      <c r="AR512" s="2">
        <f t="shared" si="799"/>
        <v>3.6666666666666792E-4</v>
      </c>
      <c r="AS512" s="2">
        <f t="shared" si="799"/>
        <v>2.1591666666666662E-2</v>
      </c>
      <c r="AT512" s="2">
        <f t="shared" si="799"/>
        <v>1.6725E-2</v>
      </c>
      <c r="AU512" s="2">
        <f t="shared" si="799"/>
        <v>1.9666666666666665E-3</v>
      </c>
      <c r="AV512" s="2">
        <f t="shared" si="799"/>
        <v>1.2816666666666662E-2</v>
      </c>
      <c r="AW512" s="2">
        <f t="shared" si="799"/>
        <v>1.6891666666666666E-2</v>
      </c>
      <c r="AX512" s="2">
        <f t="shared" si="799"/>
        <v>1.2383333333333336E-2</v>
      </c>
      <c r="AY512" s="2">
        <f t="shared" si="799"/>
        <v>7.666666666666668E-3</v>
      </c>
      <c r="AZ512" s="2">
        <f t="shared" si="799"/>
        <v>2.5433333333333332E-2</v>
      </c>
      <c r="BA512" s="2">
        <f t="shared" si="799"/>
        <v>2.3958333333333342E-2</v>
      </c>
      <c r="BB512" s="2">
        <f t="shared" si="799"/>
        <v>1.1575E-2</v>
      </c>
      <c r="BC512" s="2">
        <f t="shared" si="799"/>
        <v>-7.1666666666666591E-4</v>
      </c>
      <c r="BD512" s="2">
        <f t="shared" si="799"/>
        <v>-7.8416666666666652E-3</v>
      </c>
      <c r="BE512" s="2">
        <f t="shared" si="799"/>
        <v>4.0991666666666676E-2</v>
      </c>
      <c r="BF512" s="2">
        <f t="shared" si="799"/>
        <v>1.8158333333333332E-2</v>
      </c>
      <c r="BG512" s="2">
        <f t="shared" si="799"/>
        <v>3.0333333333333323E-3</v>
      </c>
      <c r="BH512" s="2">
        <f t="shared" si="799"/>
        <v>-1.0725E-2</v>
      </c>
      <c r="BI512" s="2">
        <f t="shared" si="799"/>
        <v>3.0591666666666666E-2</v>
      </c>
      <c r="BJ512" s="2">
        <f t="shared" si="799"/>
        <v>1.9391666666666672E-2</v>
      </c>
      <c r="BK512" s="2">
        <f t="shared" si="799"/>
        <v>5.3616666666666674E-2</v>
      </c>
      <c r="BL512" s="2">
        <f t="shared" si="799"/>
        <v>1.4366666666666666E-2</v>
      </c>
      <c r="BM512" s="2">
        <f t="shared" si="799"/>
        <v>1.585E-2</v>
      </c>
      <c r="BO512">
        <f t="shared" si="734"/>
        <v>12</v>
      </c>
      <c r="BP512">
        <f t="shared" si="735"/>
        <v>10</v>
      </c>
      <c r="BQ512">
        <f t="shared" si="736"/>
        <v>16</v>
      </c>
      <c r="BR512">
        <f t="shared" si="737"/>
        <v>17</v>
      </c>
      <c r="BS512">
        <f t="shared" si="738"/>
        <v>3</v>
      </c>
      <c r="BT512">
        <f t="shared" si="739"/>
        <v>8</v>
      </c>
      <c r="BU512">
        <f t="shared" si="740"/>
        <v>27</v>
      </c>
      <c r="BV512">
        <f t="shared" si="741"/>
        <v>9</v>
      </c>
      <c r="BW512">
        <f t="shared" si="742"/>
        <v>5</v>
      </c>
      <c r="BX512">
        <f t="shared" si="743"/>
        <v>24</v>
      </c>
      <c r="BY512">
        <f t="shared" si="744"/>
        <v>20</v>
      </c>
      <c r="BZ512">
        <f t="shared" si="745"/>
        <v>6</v>
      </c>
      <c r="CA512">
        <f t="shared" si="746"/>
        <v>15</v>
      </c>
      <c r="CB512">
        <f t="shared" si="747"/>
        <v>21</v>
      </c>
      <c r="CC512">
        <f t="shared" si="748"/>
        <v>14</v>
      </c>
      <c r="CD512">
        <f t="shared" si="749"/>
        <v>11</v>
      </c>
      <c r="CE512">
        <f t="shared" si="750"/>
        <v>26</v>
      </c>
      <c r="CF512">
        <f t="shared" si="751"/>
        <v>25</v>
      </c>
      <c r="CG512">
        <f t="shared" si="752"/>
        <v>13</v>
      </c>
      <c r="CH512">
        <f t="shared" si="753"/>
        <v>4</v>
      </c>
      <c r="CI512">
        <f t="shared" si="754"/>
        <v>2</v>
      </c>
      <c r="CJ512">
        <f t="shared" si="755"/>
        <v>29</v>
      </c>
      <c r="CK512">
        <f t="shared" si="756"/>
        <v>22</v>
      </c>
      <c r="CL512">
        <f t="shared" si="757"/>
        <v>7</v>
      </c>
      <c r="CM512">
        <f t="shared" si="758"/>
        <v>1</v>
      </c>
      <c r="CN512">
        <f t="shared" si="759"/>
        <v>28</v>
      </c>
      <c r="CO512">
        <f t="shared" si="760"/>
        <v>23</v>
      </c>
      <c r="CP512">
        <f t="shared" si="761"/>
        <v>30</v>
      </c>
      <c r="CQ512">
        <f t="shared" si="762"/>
        <v>18</v>
      </c>
      <c r="CR512">
        <f t="shared" si="763"/>
        <v>19</v>
      </c>
      <c r="CU512" s="2">
        <f t="array" ref="CU512">AVERAGE(IF(BO512:CR512&gt;=$CU$8,E512:AH512,""))-$B512</f>
        <v>6.9666666666666661E-3</v>
      </c>
      <c r="CV512" s="2">
        <f t="array" ref="CV512">AVERAGE(IF(BO512:CR512&lt;=$CV$8,E512:AH512,""))-$B512</f>
        <v>-2.193333333333334E-3</v>
      </c>
      <c r="CW512" s="2">
        <f t="shared" si="723"/>
        <v>9.1599999999999997E-3</v>
      </c>
      <c r="CX512" s="2">
        <f t="shared" si="724"/>
        <v>1.3000000000000002E-3</v>
      </c>
      <c r="CY512" s="2">
        <f t="shared" si="725"/>
        <v>7.1949999999999991E-3</v>
      </c>
      <c r="CZ512" s="2"/>
      <c r="DA512" s="1">
        <f t="shared" si="726"/>
        <v>21.253247472284663</v>
      </c>
      <c r="DB512" s="1">
        <f t="shared" si="727"/>
        <v>38.050714316176375</v>
      </c>
      <c r="DC512" s="1">
        <f t="shared" si="728"/>
        <v>206.3555154651792</v>
      </c>
      <c r="DD512" s="1">
        <f t="shared" si="729"/>
        <v>15.360939441005078</v>
      </c>
      <c r="DE512" s="3">
        <f t="shared" si="730"/>
        <v>2.5801227976190493</v>
      </c>
    </row>
    <row r="513" spans="1:109" x14ac:dyDescent="0.25">
      <c r="A513">
        <v>196804</v>
      </c>
      <c r="B513" s="10">
        <v>4.3E-3</v>
      </c>
      <c r="C513" s="11">
        <v>8.9800000000000005E-2</v>
      </c>
      <c r="E513" s="7">
        <v>0.10560000000000001</v>
      </c>
      <c r="F513" s="7">
        <v>5.5700000000000006E-2</v>
      </c>
      <c r="G513" s="7">
        <v>5.5400000000000005E-2</v>
      </c>
      <c r="H513" s="7">
        <v>0.17300000000000001</v>
      </c>
      <c r="I513" s="7">
        <v>0.1411</v>
      </c>
      <c r="J513" s="7">
        <v>0.11119999999999999</v>
      </c>
      <c r="K513" s="7">
        <v>0.1477</v>
      </c>
      <c r="L513" s="7">
        <v>0.11890000000000001</v>
      </c>
      <c r="M513" s="7">
        <v>7.9500000000000001E-2</v>
      </c>
      <c r="N513" s="7">
        <v>0.12609999999999999</v>
      </c>
      <c r="O513" s="7">
        <v>0.15109999999999998</v>
      </c>
      <c r="P513" s="7">
        <v>7.2000000000000008E-2</v>
      </c>
      <c r="Q513" s="7">
        <v>0.11939999999999999</v>
      </c>
      <c r="R513" s="7">
        <v>0.1484</v>
      </c>
      <c r="S513" s="7">
        <v>0.1133</v>
      </c>
      <c r="T513" s="7">
        <v>0.106</v>
      </c>
      <c r="U513" s="7">
        <v>6.6500000000000004E-2</v>
      </c>
      <c r="V513" s="7">
        <v>0.13170000000000001</v>
      </c>
      <c r="W513" s="7">
        <v>5.62E-2</v>
      </c>
      <c r="X513" s="7">
        <v>2.4900000000000002E-2</v>
      </c>
      <c r="Y513" s="7">
        <v>2.2100000000000002E-2</v>
      </c>
      <c r="Z513" s="7">
        <v>0.1908</v>
      </c>
      <c r="AA513" s="7">
        <v>0.1229</v>
      </c>
      <c r="AB513" s="7">
        <v>0.1265</v>
      </c>
      <c r="AC513" s="7">
        <v>0.1135</v>
      </c>
      <c r="AD513" s="7">
        <v>0.16370000000000001</v>
      </c>
      <c r="AE513" s="7">
        <v>0.1187</v>
      </c>
      <c r="AF513" s="7">
        <v>0.18410000000000001</v>
      </c>
      <c r="AG513" s="7">
        <v>0.1135</v>
      </c>
      <c r="AH513" s="7">
        <v>0.16420000000000001</v>
      </c>
      <c r="AJ513" s="2">
        <f t="shared" ref="AJ513:BM513" si="800">AVERAGE(E501:E512)</f>
        <v>8.6583333333333321E-3</v>
      </c>
      <c r="AK513" s="2">
        <f t="shared" si="800"/>
        <v>2.050000000000001E-3</v>
      </c>
      <c r="AL513" s="2">
        <f t="shared" si="800"/>
        <v>8.1499999999999993E-3</v>
      </c>
      <c r="AM513" s="2">
        <f t="shared" si="800"/>
        <v>1.8158333333333332E-2</v>
      </c>
      <c r="AN513" s="2">
        <f t="shared" si="800"/>
        <v>-5.8666666666666667E-3</v>
      </c>
      <c r="AO513" s="2">
        <f t="shared" si="800"/>
        <v>4.6250000000000006E-3</v>
      </c>
      <c r="AP513" s="2">
        <f t="shared" si="800"/>
        <v>3.0316666666666669E-2</v>
      </c>
      <c r="AQ513" s="2">
        <f t="shared" si="800"/>
        <v>-7.0833333333333132E-4</v>
      </c>
      <c r="AR513" s="2">
        <f t="shared" si="800"/>
        <v>-3.2666666666666664E-3</v>
      </c>
      <c r="AS513" s="2">
        <f t="shared" si="800"/>
        <v>1.8833333333333334E-2</v>
      </c>
      <c r="AT513" s="2">
        <f t="shared" si="800"/>
        <v>9.7833333333333331E-3</v>
      </c>
      <c r="AU513" s="2">
        <f t="shared" si="800"/>
        <v>-2.9249999999999983E-3</v>
      </c>
      <c r="AV513" s="2">
        <f t="shared" si="800"/>
        <v>2.7083333333333347E-3</v>
      </c>
      <c r="AW513" s="2">
        <f t="shared" si="800"/>
        <v>1.2449999999999994E-2</v>
      </c>
      <c r="AX513" s="2">
        <f t="shared" si="800"/>
        <v>7.6166666666666683E-3</v>
      </c>
      <c r="AY513" s="2">
        <f t="shared" si="800"/>
        <v>2.4166666666666694E-3</v>
      </c>
      <c r="AZ513" s="2">
        <f t="shared" si="800"/>
        <v>2.0958333333333339E-2</v>
      </c>
      <c r="BA513" s="2">
        <f t="shared" si="800"/>
        <v>1.9550000000000001E-2</v>
      </c>
      <c r="BB513" s="2">
        <f t="shared" si="800"/>
        <v>9.2250000000000023E-3</v>
      </c>
      <c r="BC513" s="2">
        <f t="shared" si="800"/>
        <v>-5.2749999999999993E-3</v>
      </c>
      <c r="BD513" s="2">
        <f t="shared" si="800"/>
        <v>-1.1250000000000001E-2</v>
      </c>
      <c r="BE513" s="2">
        <f t="shared" si="800"/>
        <v>3.6983333333333347E-2</v>
      </c>
      <c r="BF513" s="2">
        <f t="shared" si="800"/>
        <v>1.7466666666666662E-2</v>
      </c>
      <c r="BG513" s="2">
        <f t="shared" si="800"/>
        <v>-1.0583333333333339E-3</v>
      </c>
      <c r="BH513" s="2">
        <f t="shared" si="800"/>
        <v>-1.6075000000000002E-2</v>
      </c>
      <c r="BI513" s="2">
        <f t="shared" si="800"/>
        <v>2.548333333333333E-2</v>
      </c>
      <c r="BJ513" s="2">
        <f t="shared" si="800"/>
        <v>2.0425000000000006E-2</v>
      </c>
      <c r="BK513" s="2">
        <f t="shared" si="800"/>
        <v>4.2666666666666665E-2</v>
      </c>
      <c r="BL513" s="2">
        <f t="shared" si="800"/>
        <v>1.4041666666666668E-2</v>
      </c>
      <c r="BM513" s="2">
        <f t="shared" si="800"/>
        <v>1.26E-2</v>
      </c>
      <c r="BO513">
        <f t="shared" si="734"/>
        <v>15</v>
      </c>
      <c r="BP513">
        <f t="shared" si="735"/>
        <v>9</v>
      </c>
      <c r="BQ513">
        <f t="shared" si="736"/>
        <v>14</v>
      </c>
      <c r="BR513">
        <f t="shared" si="737"/>
        <v>22</v>
      </c>
      <c r="BS513">
        <f t="shared" si="738"/>
        <v>3</v>
      </c>
      <c r="BT513">
        <f t="shared" si="739"/>
        <v>12</v>
      </c>
      <c r="BU513">
        <f t="shared" si="740"/>
        <v>28</v>
      </c>
      <c r="BV513">
        <f t="shared" si="741"/>
        <v>8</v>
      </c>
      <c r="BW513">
        <f t="shared" si="742"/>
        <v>5</v>
      </c>
      <c r="BX513">
        <f t="shared" si="743"/>
        <v>23</v>
      </c>
      <c r="BY513">
        <f t="shared" si="744"/>
        <v>17</v>
      </c>
      <c r="BZ513">
        <f t="shared" si="745"/>
        <v>6</v>
      </c>
      <c r="CA513">
        <f t="shared" si="746"/>
        <v>11</v>
      </c>
      <c r="CB513">
        <f t="shared" si="747"/>
        <v>18</v>
      </c>
      <c r="CC513">
        <f t="shared" si="748"/>
        <v>13</v>
      </c>
      <c r="CD513">
        <f t="shared" si="749"/>
        <v>10</v>
      </c>
      <c r="CE513">
        <f t="shared" si="750"/>
        <v>26</v>
      </c>
      <c r="CF513">
        <f t="shared" si="751"/>
        <v>24</v>
      </c>
      <c r="CG513">
        <f t="shared" si="752"/>
        <v>16</v>
      </c>
      <c r="CH513">
        <f t="shared" si="753"/>
        <v>4</v>
      </c>
      <c r="CI513">
        <f t="shared" si="754"/>
        <v>2</v>
      </c>
      <c r="CJ513">
        <f t="shared" si="755"/>
        <v>29</v>
      </c>
      <c r="CK513">
        <f t="shared" si="756"/>
        <v>21</v>
      </c>
      <c r="CL513">
        <f t="shared" si="757"/>
        <v>7</v>
      </c>
      <c r="CM513">
        <f t="shared" si="758"/>
        <v>1</v>
      </c>
      <c r="CN513">
        <f t="shared" si="759"/>
        <v>27</v>
      </c>
      <c r="CO513">
        <f t="shared" si="760"/>
        <v>25</v>
      </c>
      <c r="CP513">
        <f t="shared" si="761"/>
        <v>30</v>
      </c>
      <c r="CQ513">
        <f t="shared" si="762"/>
        <v>20</v>
      </c>
      <c r="CR513">
        <f t="shared" si="763"/>
        <v>19</v>
      </c>
      <c r="CU513" s="2">
        <f t="array" ref="CU513">AVERAGE(IF(BO513:CR513&gt;=$CU$8,E513:AH513,""))-$B513</f>
        <v>0.13293999999999997</v>
      </c>
      <c r="CV513" s="2">
        <f t="array" ref="CV513">AVERAGE(IF(BO513:CR513&lt;=$CV$8,E513:AH513,""))-$B513</f>
        <v>8.6706666666666668E-2</v>
      </c>
      <c r="CW513" s="2">
        <f t="shared" si="723"/>
        <v>4.6233333333333307E-2</v>
      </c>
      <c r="CX513" s="2">
        <f t="shared" si="724"/>
        <v>8.9800000000000005E-2</v>
      </c>
      <c r="CY513" s="2">
        <f t="shared" si="725"/>
        <v>5.7124999999999981E-2</v>
      </c>
      <c r="CZ513" s="2"/>
      <c r="DA513" s="1">
        <f t="shared" si="726"/>
        <v>22.327244911217448</v>
      </c>
      <c r="DB513" s="1">
        <f t="shared" si="727"/>
        <v>41.631286533328577</v>
      </c>
      <c r="DC513" s="1">
        <f t="shared" si="728"/>
        <v>234.67574640762038</v>
      </c>
      <c r="DD513" s="1">
        <f t="shared" si="729"/>
        <v>16.758887336399479</v>
      </c>
      <c r="DE513" s="3">
        <f t="shared" si="730"/>
        <v>2.6263561309523826</v>
      </c>
    </row>
    <row r="514" spans="1:109" x14ac:dyDescent="0.25">
      <c r="A514">
        <v>196805</v>
      </c>
      <c r="B514" s="10">
        <v>4.5000000000000005E-3</v>
      </c>
      <c r="C514" s="11">
        <v>2.2499999999999999E-2</v>
      </c>
      <c r="E514" s="7">
        <v>5.2400000000000002E-2</v>
      </c>
      <c r="F514" s="7">
        <v>3.8600000000000002E-2</v>
      </c>
      <c r="G514" s="7">
        <v>5.2000000000000006E-3</v>
      </c>
      <c r="H514" s="7">
        <v>6.3100000000000003E-2</v>
      </c>
      <c r="I514" s="7">
        <v>3.49E-2</v>
      </c>
      <c r="J514" s="7">
        <v>2.2400000000000003E-2</v>
      </c>
      <c r="K514" s="7">
        <v>6.7799999999999999E-2</v>
      </c>
      <c r="L514" s="7">
        <v>3.3500000000000002E-2</v>
      </c>
      <c r="M514" s="7">
        <v>-6.9999999999999993E-3</v>
      </c>
      <c r="N514" s="7">
        <v>5.4699999999999999E-2</v>
      </c>
      <c r="O514" s="7">
        <v>5.4900000000000004E-2</v>
      </c>
      <c r="P514" s="7">
        <v>5.1799999999999999E-2</v>
      </c>
      <c r="Q514" s="7">
        <v>3.4700000000000002E-2</v>
      </c>
      <c r="R514" s="7">
        <v>1.9199999999999998E-2</v>
      </c>
      <c r="S514" s="7">
        <v>7.4000000000000003E-3</v>
      </c>
      <c r="T514" s="7">
        <v>1.3999999999999999E-2</v>
      </c>
      <c r="U514" s="7">
        <v>3.4700000000000002E-2</v>
      </c>
      <c r="V514" s="7">
        <v>0.1101</v>
      </c>
      <c r="W514" s="7">
        <v>1.1399999999999999E-2</v>
      </c>
      <c r="X514" s="7">
        <v>4.4000000000000003E-3</v>
      </c>
      <c r="Y514" s="7">
        <v>-7.1999999999999998E-3</v>
      </c>
      <c r="Z514" s="7">
        <v>3.9300000000000002E-2</v>
      </c>
      <c r="AA514" s="7">
        <v>3.7499999999999999E-2</v>
      </c>
      <c r="AB514" s="7">
        <v>5.4400000000000004E-2</v>
      </c>
      <c r="AC514" s="7">
        <v>6.2600000000000003E-2</v>
      </c>
      <c r="AD514" s="7">
        <v>9.8800000000000013E-2</v>
      </c>
      <c r="AE514" s="7">
        <v>2.7099999999999999E-2</v>
      </c>
      <c r="AF514" s="7">
        <v>0.1371</v>
      </c>
      <c r="AG514" s="7">
        <v>6.7000000000000004E-2</v>
      </c>
      <c r="AH514" s="7">
        <v>6.1600000000000002E-2</v>
      </c>
      <c r="AJ514" s="2">
        <f t="shared" ref="AJ514:BM514" si="801">AVERAGE(E502:E513)</f>
        <v>1.3991666666666668E-2</v>
      </c>
      <c r="AK514" s="2">
        <f t="shared" si="801"/>
        <v>1.5916666666666666E-3</v>
      </c>
      <c r="AL514" s="2">
        <f t="shared" si="801"/>
        <v>9.8666666666666659E-3</v>
      </c>
      <c r="AM514" s="2">
        <f t="shared" si="801"/>
        <v>2.3783333333333333E-2</v>
      </c>
      <c r="AN514" s="2">
        <f t="shared" si="801"/>
        <v>6.7499999999999971E-4</v>
      </c>
      <c r="AO514" s="2">
        <f t="shared" si="801"/>
        <v>1.0008333333333333E-2</v>
      </c>
      <c r="AP514" s="2">
        <f t="shared" si="801"/>
        <v>4.02E-2</v>
      </c>
      <c r="AQ514" s="2">
        <f t="shared" si="801"/>
        <v>5.4833333333333331E-3</v>
      </c>
      <c r="AR514" s="2">
        <f t="shared" si="801"/>
        <v>-1.408333333333332E-3</v>
      </c>
      <c r="AS514" s="2">
        <f t="shared" si="801"/>
        <v>2.3441666666666666E-2</v>
      </c>
      <c r="AT514" s="2">
        <f t="shared" si="801"/>
        <v>1.9149999999999997E-2</v>
      </c>
      <c r="AU514" s="2">
        <f t="shared" si="801"/>
        <v>3.8333333333333508E-4</v>
      </c>
      <c r="AV514" s="2">
        <f t="shared" si="801"/>
        <v>8.7083333333333336E-3</v>
      </c>
      <c r="AW514" s="2">
        <f t="shared" si="801"/>
        <v>2.0700000000000007E-2</v>
      </c>
      <c r="AX514" s="2">
        <f t="shared" si="801"/>
        <v>9.1583333333333326E-3</v>
      </c>
      <c r="AY514" s="2">
        <f t="shared" si="801"/>
        <v>6.9250000000000006E-3</v>
      </c>
      <c r="AZ514" s="2">
        <f t="shared" si="801"/>
        <v>2.1658333333333335E-2</v>
      </c>
      <c r="BA514" s="2">
        <f t="shared" si="801"/>
        <v>2.5716666666666665E-2</v>
      </c>
      <c r="BB514" s="2">
        <f t="shared" si="801"/>
        <v>1.255E-2</v>
      </c>
      <c r="BC514" s="2">
        <f t="shared" si="801"/>
        <v>-4.7583333333333323E-3</v>
      </c>
      <c r="BD514" s="2">
        <f t="shared" si="801"/>
        <v>-9.5666666666666678E-3</v>
      </c>
      <c r="BE514" s="2">
        <f t="shared" si="801"/>
        <v>4.6275000000000004E-2</v>
      </c>
      <c r="BF514" s="2">
        <f t="shared" si="801"/>
        <v>2.0974999999999997E-2</v>
      </c>
      <c r="BG514" s="2">
        <f t="shared" si="801"/>
        <v>7.8583333333333335E-3</v>
      </c>
      <c r="BH514" s="2">
        <f t="shared" si="801"/>
        <v>-7.2416666666666662E-3</v>
      </c>
      <c r="BI514" s="2">
        <f t="shared" si="801"/>
        <v>3.6783333333333328E-2</v>
      </c>
      <c r="BJ514" s="2">
        <f t="shared" si="801"/>
        <v>2.2216666666666673E-2</v>
      </c>
      <c r="BK514" s="2">
        <f t="shared" si="801"/>
        <v>5.0516666666666675E-2</v>
      </c>
      <c r="BL514" s="2">
        <f t="shared" si="801"/>
        <v>2.3133333333333336E-2</v>
      </c>
      <c r="BM514" s="2">
        <f t="shared" si="801"/>
        <v>2.4233333333333339E-2</v>
      </c>
      <c r="BO514">
        <f t="shared" si="734"/>
        <v>16</v>
      </c>
      <c r="BP514">
        <f t="shared" si="735"/>
        <v>7</v>
      </c>
      <c r="BQ514">
        <f t="shared" si="736"/>
        <v>13</v>
      </c>
      <c r="BR514">
        <f t="shared" si="737"/>
        <v>24</v>
      </c>
      <c r="BS514">
        <f t="shared" si="738"/>
        <v>6</v>
      </c>
      <c r="BT514">
        <f t="shared" si="739"/>
        <v>14</v>
      </c>
      <c r="BU514">
        <f t="shared" si="740"/>
        <v>28</v>
      </c>
      <c r="BV514">
        <f t="shared" si="741"/>
        <v>8</v>
      </c>
      <c r="BW514">
        <f t="shared" si="742"/>
        <v>4</v>
      </c>
      <c r="BX514">
        <f t="shared" si="743"/>
        <v>23</v>
      </c>
      <c r="BY514">
        <f t="shared" si="744"/>
        <v>17</v>
      </c>
      <c r="BZ514">
        <f t="shared" si="745"/>
        <v>5</v>
      </c>
      <c r="CA514">
        <f t="shared" si="746"/>
        <v>11</v>
      </c>
      <c r="CB514">
        <f t="shared" si="747"/>
        <v>18</v>
      </c>
      <c r="CC514">
        <f t="shared" si="748"/>
        <v>12</v>
      </c>
      <c r="CD514">
        <f t="shared" si="749"/>
        <v>9</v>
      </c>
      <c r="CE514">
        <f t="shared" si="750"/>
        <v>20</v>
      </c>
      <c r="CF514">
        <f t="shared" si="751"/>
        <v>26</v>
      </c>
      <c r="CG514">
        <f t="shared" si="752"/>
        <v>15</v>
      </c>
      <c r="CH514">
        <f t="shared" si="753"/>
        <v>3</v>
      </c>
      <c r="CI514">
        <f t="shared" si="754"/>
        <v>1</v>
      </c>
      <c r="CJ514">
        <f t="shared" si="755"/>
        <v>29</v>
      </c>
      <c r="CK514">
        <f t="shared" si="756"/>
        <v>19</v>
      </c>
      <c r="CL514">
        <f t="shared" si="757"/>
        <v>10</v>
      </c>
      <c r="CM514">
        <f t="shared" si="758"/>
        <v>2</v>
      </c>
      <c r="CN514">
        <f t="shared" si="759"/>
        <v>27</v>
      </c>
      <c r="CO514">
        <f t="shared" si="760"/>
        <v>21</v>
      </c>
      <c r="CP514">
        <f t="shared" si="761"/>
        <v>30</v>
      </c>
      <c r="CQ514">
        <f t="shared" si="762"/>
        <v>22</v>
      </c>
      <c r="CR514">
        <f t="shared" si="763"/>
        <v>25</v>
      </c>
      <c r="CU514" s="2">
        <f t="array" ref="CU514">AVERAGE(IF(BO514:CR514&gt;=$CU$8,E514:AH514,""))-$B514</f>
        <v>5.7186666666666677E-2</v>
      </c>
      <c r="CV514" s="2">
        <f t="array" ref="CV514">AVERAGE(IF(BO514:CR514&lt;=$CV$8,E514:AH514,""))-$B514</f>
        <v>1.9573333333333331E-2</v>
      </c>
      <c r="CW514" s="2">
        <f t="shared" si="723"/>
        <v>3.7613333333333346E-2</v>
      </c>
      <c r="CX514" s="2">
        <f t="shared" si="724"/>
        <v>2.2499999999999999E-2</v>
      </c>
      <c r="CY514" s="2">
        <f t="shared" si="725"/>
        <v>3.3835000000000011E-2</v>
      </c>
      <c r="CZ514" s="2"/>
      <c r="DA514" s="1">
        <f t="shared" si="726"/>
        <v>23.267519618578518</v>
      </c>
      <c r="DB514" s="1">
        <f t="shared" si="727"/>
        <v>42.755331269728444</v>
      </c>
      <c r="DC514" s="1">
        <f t="shared" si="728"/>
        <v>249.15211095101844</v>
      </c>
      <c r="DD514" s="1">
        <f t="shared" si="729"/>
        <v>17.162329617544398</v>
      </c>
      <c r="DE514" s="3">
        <f t="shared" si="730"/>
        <v>2.6639694642857159</v>
      </c>
    </row>
    <row r="515" spans="1:109" x14ac:dyDescent="0.25">
      <c r="A515">
        <v>196806</v>
      </c>
      <c r="B515" s="10">
        <v>4.3E-3</v>
      </c>
      <c r="C515" s="11">
        <v>7.1999999999999998E-3</v>
      </c>
      <c r="E515" s="7">
        <v>1.0900000000000002E-2</v>
      </c>
      <c r="F515" s="7">
        <v>2.12E-2</v>
      </c>
      <c r="G515" s="7">
        <v>4.2999999999999997E-2</v>
      </c>
      <c r="H515" s="7">
        <v>-5.0499999999999996E-2</v>
      </c>
      <c r="I515" s="7">
        <v>-3.8E-3</v>
      </c>
      <c r="J515" s="7">
        <v>-2.1499999999999998E-2</v>
      </c>
      <c r="K515" s="7">
        <v>3.8100000000000002E-2</v>
      </c>
      <c r="L515" s="7">
        <v>2.23E-2</v>
      </c>
      <c r="M515" s="7">
        <v>8.8000000000000005E-3</v>
      </c>
      <c r="N515" s="7">
        <v>-1.8600000000000002E-2</v>
      </c>
      <c r="O515" s="7">
        <v>-9.300000000000001E-3</v>
      </c>
      <c r="P515" s="7">
        <v>6.5000000000000006E-3</v>
      </c>
      <c r="Q515" s="7">
        <v>5.2000000000000006E-3</v>
      </c>
      <c r="R515" s="7">
        <v>-1.5300000000000001E-2</v>
      </c>
      <c r="S515" s="7">
        <v>1E-4</v>
      </c>
      <c r="T515" s="7">
        <v>-1.9199999999999998E-2</v>
      </c>
      <c r="U515" s="7">
        <v>-2.7000000000000001E-3</v>
      </c>
      <c r="V515" s="7">
        <v>4.7999999999999996E-3</v>
      </c>
      <c r="W515" s="7">
        <v>1.8700000000000001E-2</v>
      </c>
      <c r="X515" s="7">
        <v>8.4400000000000003E-2</v>
      </c>
      <c r="Y515" s="7">
        <v>4.1700000000000001E-2</v>
      </c>
      <c r="Z515" s="7">
        <v>9.9000000000000008E-3</v>
      </c>
      <c r="AA515" s="7">
        <v>-1.9199999999999998E-2</v>
      </c>
      <c r="AB515" s="7">
        <v>1.38E-2</v>
      </c>
      <c r="AC515" s="7">
        <v>1.44E-2</v>
      </c>
      <c r="AD515" s="7">
        <v>-2.2000000000000001E-3</v>
      </c>
      <c r="AE515" s="7">
        <v>6.5000000000000006E-3</v>
      </c>
      <c r="AF515" s="7">
        <v>4.4000000000000003E-3</v>
      </c>
      <c r="AG515" s="7">
        <v>7.7600000000000002E-2</v>
      </c>
      <c r="AH515" s="7">
        <v>-2.3100000000000002E-2</v>
      </c>
      <c r="AJ515" s="2">
        <f t="shared" ref="AJ515:BM515" si="802">AVERAGE(E503:E514)</f>
        <v>1.9658333333333333E-2</v>
      </c>
      <c r="AK515" s="2">
        <f t="shared" si="802"/>
        <v>9.2583333333333337E-3</v>
      </c>
      <c r="AL515" s="2">
        <f t="shared" si="802"/>
        <v>1.66E-2</v>
      </c>
      <c r="AM515" s="2">
        <f t="shared" si="802"/>
        <v>3.5224999999999999E-2</v>
      </c>
      <c r="AN515" s="2">
        <f t="shared" si="802"/>
        <v>6.6333333333333348E-3</v>
      </c>
      <c r="AO515" s="2">
        <f t="shared" si="802"/>
        <v>1.6508333333333337E-2</v>
      </c>
      <c r="AP515" s="2">
        <f t="shared" si="802"/>
        <v>4.5733333333333341E-2</v>
      </c>
      <c r="AQ515" s="2">
        <f t="shared" si="802"/>
        <v>1.2675000000000001E-2</v>
      </c>
      <c r="AR515" s="2">
        <f t="shared" si="802"/>
        <v>2.7166666666666663E-3</v>
      </c>
      <c r="AS515" s="2">
        <f t="shared" si="802"/>
        <v>2.9799999999999993E-2</v>
      </c>
      <c r="AT515" s="2">
        <f t="shared" si="802"/>
        <v>2.8225E-2</v>
      </c>
      <c r="AU515" s="2">
        <f t="shared" si="802"/>
        <v>6.2916666666666702E-3</v>
      </c>
      <c r="AV515" s="2">
        <f t="shared" si="802"/>
        <v>1.3816666666666666E-2</v>
      </c>
      <c r="AW515" s="2">
        <f t="shared" si="802"/>
        <v>2.5066666666666671E-2</v>
      </c>
      <c r="AX515" s="2">
        <f t="shared" si="802"/>
        <v>1.5108333333333333E-2</v>
      </c>
      <c r="AY515" s="2">
        <f t="shared" si="802"/>
        <v>7.483333333333334E-3</v>
      </c>
      <c r="AZ515" s="2">
        <f t="shared" si="802"/>
        <v>2.3408333333333333E-2</v>
      </c>
      <c r="BA515" s="2">
        <f t="shared" si="802"/>
        <v>3.530833333333333E-2</v>
      </c>
      <c r="BB515" s="2">
        <f t="shared" si="802"/>
        <v>1.5533333333333335E-2</v>
      </c>
      <c r="BC515" s="2">
        <f t="shared" si="802"/>
        <v>-9.5833333333333274E-4</v>
      </c>
      <c r="BD515" s="2">
        <f t="shared" si="802"/>
        <v>-5.4416666666666676E-3</v>
      </c>
      <c r="BE515" s="2">
        <f t="shared" si="802"/>
        <v>5.068333333333333E-2</v>
      </c>
      <c r="BF515" s="2">
        <f t="shared" si="802"/>
        <v>2.7974999999999996E-2</v>
      </c>
      <c r="BG515" s="2">
        <f t="shared" si="802"/>
        <v>1.4999999999999999E-2</v>
      </c>
      <c r="BH515" s="2">
        <f t="shared" si="802"/>
        <v>-2.6666666666666738E-4</v>
      </c>
      <c r="BI515" s="2">
        <f t="shared" si="802"/>
        <v>4.2191666666666676E-2</v>
      </c>
      <c r="BJ515" s="2">
        <f t="shared" si="802"/>
        <v>2.9025000000000006E-2</v>
      </c>
      <c r="BK515" s="2">
        <f t="shared" si="802"/>
        <v>6.0600000000000008E-2</v>
      </c>
      <c r="BL515" s="2">
        <f t="shared" si="802"/>
        <v>3.0700000000000005E-2</v>
      </c>
      <c r="BM515" s="2">
        <f t="shared" si="802"/>
        <v>2.9000000000000001E-2</v>
      </c>
      <c r="BO515">
        <f t="shared" si="734"/>
        <v>16</v>
      </c>
      <c r="BP515">
        <f t="shared" si="735"/>
        <v>8</v>
      </c>
      <c r="BQ515">
        <f t="shared" si="736"/>
        <v>15</v>
      </c>
      <c r="BR515">
        <f t="shared" si="737"/>
        <v>25</v>
      </c>
      <c r="BS515">
        <f t="shared" si="738"/>
        <v>6</v>
      </c>
      <c r="BT515">
        <f t="shared" si="739"/>
        <v>14</v>
      </c>
      <c r="BU515">
        <f t="shared" si="740"/>
        <v>28</v>
      </c>
      <c r="BV515">
        <f t="shared" si="741"/>
        <v>9</v>
      </c>
      <c r="BW515">
        <f t="shared" si="742"/>
        <v>4</v>
      </c>
      <c r="BX515">
        <f t="shared" si="743"/>
        <v>23</v>
      </c>
      <c r="BY515">
        <f t="shared" si="744"/>
        <v>20</v>
      </c>
      <c r="BZ515">
        <f t="shared" si="745"/>
        <v>5</v>
      </c>
      <c r="CA515">
        <f t="shared" si="746"/>
        <v>10</v>
      </c>
      <c r="CB515">
        <f t="shared" si="747"/>
        <v>18</v>
      </c>
      <c r="CC515">
        <f t="shared" si="748"/>
        <v>12</v>
      </c>
      <c r="CD515">
        <f t="shared" si="749"/>
        <v>7</v>
      </c>
      <c r="CE515">
        <f t="shared" si="750"/>
        <v>17</v>
      </c>
      <c r="CF515">
        <f t="shared" si="751"/>
        <v>26</v>
      </c>
      <c r="CG515">
        <f t="shared" si="752"/>
        <v>13</v>
      </c>
      <c r="CH515">
        <f t="shared" si="753"/>
        <v>2</v>
      </c>
      <c r="CI515">
        <f t="shared" si="754"/>
        <v>1</v>
      </c>
      <c r="CJ515">
        <f t="shared" si="755"/>
        <v>29</v>
      </c>
      <c r="CK515">
        <f t="shared" si="756"/>
        <v>19</v>
      </c>
      <c r="CL515">
        <f t="shared" si="757"/>
        <v>11</v>
      </c>
      <c r="CM515">
        <f t="shared" si="758"/>
        <v>3</v>
      </c>
      <c r="CN515">
        <f t="shared" si="759"/>
        <v>27</v>
      </c>
      <c r="CO515">
        <f t="shared" si="760"/>
        <v>22</v>
      </c>
      <c r="CP515">
        <f t="shared" si="761"/>
        <v>30</v>
      </c>
      <c r="CQ515">
        <f t="shared" si="762"/>
        <v>24</v>
      </c>
      <c r="CR515">
        <f t="shared" si="763"/>
        <v>21</v>
      </c>
      <c r="CU515" s="2">
        <f t="array" ref="CU515">AVERAGE(IF(BO515:CR515&gt;=$CU$8,E515:AH515,""))-$B515</f>
        <v>-3.5466666666666667E-3</v>
      </c>
      <c r="CV515" s="2">
        <f t="array" ref="CV515">AVERAGE(IF(BO515:CR515&lt;=$CV$8,E515:AH515,""))-$B515</f>
        <v>1.1406666666666667E-2</v>
      </c>
      <c r="CW515" s="2">
        <f t="shared" si="723"/>
        <v>-1.4953333333333334E-2</v>
      </c>
      <c r="CX515" s="2">
        <f t="shared" si="724"/>
        <v>7.1999999999999998E-3</v>
      </c>
      <c r="CY515" s="2">
        <f t="shared" si="725"/>
        <v>-9.4150000000000015E-3</v>
      </c>
      <c r="CZ515" s="2"/>
      <c r="DA515" s="1">
        <f t="shared" si="726"/>
        <v>23.019642976241926</v>
      </c>
      <c r="DB515" s="1">
        <f t="shared" si="727"/>
        <v>43.247017579330326</v>
      </c>
      <c r="DC515" s="1">
        <f t="shared" si="728"/>
        <v>249.33980554126822</v>
      </c>
      <c r="DD515" s="1">
        <f t="shared" si="729"/>
        <v>17.431892608070626</v>
      </c>
      <c r="DE515" s="3">
        <f t="shared" si="730"/>
        <v>2.6490161309523828</v>
      </c>
    </row>
    <row r="516" spans="1:109" x14ac:dyDescent="0.25">
      <c r="A516">
        <v>196807</v>
      </c>
      <c r="B516" s="10">
        <v>4.7999999999999996E-3</v>
      </c>
      <c r="C516" s="11">
        <v>-2.6800000000000001E-2</v>
      </c>
      <c r="E516" s="7">
        <v>-4.2999999999999997E-2</v>
      </c>
      <c r="F516" s="7">
        <v>7.0999999999999995E-3</v>
      </c>
      <c r="G516" s="7">
        <v>-1.38E-2</v>
      </c>
      <c r="H516" s="7">
        <v>-4.1399999999999999E-2</v>
      </c>
      <c r="I516" s="7">
        <v>-6.4100000000000004E-2</v>
      </c>
      <c r="J516" s="7">
        <v>-5.4000000000000006E-2</v>
      </c>
      <c r="K516" s="7">
        <v>-3.04E-2</v>
      </c>
      <c r="L516" s="7">
        <v>-4.1200000000000001E-2</v>
      </c>
      <c r="M516" s="7">
        <v>-1.0400000000000001E-2</v>
      </c>
      <c r="N516" s="7">
        <v>-4.02E-2</v>
      </c>
      <c r="O516" s="7">
        <v>-8.0000000000000004E-4</v>
      </c>
      <c r="P516" s="7">
        <v>-6.6100000000000006E-2</v>
      </c>
      <c r="Q516" s="7">
        <v>-4.5499999999999999E-2</v>
      </c>
      <c r="R516" s="7">
        <v>-3.7100000000000001E-2</v>
      </c>
      <c r="S516" s="7">
        <v>-2.4100000000000003E-2</v>
      </c>
      <c r="T516" s="7">
        <v>-6.5799999999999997E-2</v>
      </c>
      <c r="U516" s="7">
        <v>-6.6200000000000009E-2</v>
      </c>
      <c r="V516" s="7">
        <v>-0.02</v>
      </c>
      <c r="W516" s="7">
        <v>5.3499999999999999E-2</v>
      </c>
      <c r="X516" s="7">
        <v>1.8E-3</v>
      </c>
      <c r="Y516" s="7">
        <v>-2E-3</v>
      </c>
      <c r="Z516" s="7">
        <v>-5.1799999999999999E-2</v>
      </c>
      <c r="AA516" s="7">
        <v>-5.5500000000000001E-2</v>
      </c>
      <c r="AB516" s="7">
        <v>-2.1700000000000001E-2</v>
      </c>
      <c r="AC516" s="7">
        <v>-4.6800000000000001E-2</v>
      </c>
      <c r="AD516" s="7">
        <v>-8.5099999999999995E-2</v>
      </c>
      <c r="AE516" s="7">
        <v>-5.0099999999999999E-2</v>
      </c>
      <c r="AF516" s="7">
        <v>-6.5700000000000008E-2</v>
      </c>
      <c r="AG516" s="7">
        <v>5.6999999999999993E-3</v>
      </c>
      <c r="AH516" s="7">
        <v>-5.2900000000000003E-2</v>
      </c>
      <c r="AJ516" s="2">
        <f t="shared" ref="AJ516:BM516" si="803">AVERAGE(E504:E515)</f>
        <v>1.7291666666666667E-2</v>
      </c>
      <c r="AK516" s="2">
        <f t="shared" si="803"/>
        <v>7.4583333333333333E-3</v>
      </c>
      <c r="AL516" s="2">
        <f t="shared" si="803"/>
        <v>1.4650000000000002E-2</v>
      </c>
      <c r="AM516" s="2">
        <f t="shared" si="803"/>
        <v>2.2125000000000002E-2</v>
      </c>
      <c r="AN516" s="2">
        <f t="shared" si="803"/>
        <v>1.1216666666666666E-2</v>
      </c>
      <c r="AO516" s="2">
        <f t="shared" si="803"/>
        <v>1.3441666666666666E-2</v>
      </c>
      <c r="AP516" s="2">
        <f t="shared" si="803"/>
        <v>4.4850000000000001E-2</v>
      </c>
      <c r="AQ516" s="2">
        <f t="shared" si="803"/>
        <v>1.0025000000000001E-2</v>
      </c>
      <c r="AR516" s="2">
        <f t="shared" si="803"/>
        <v>3.7000000000000002E-3</v>
      </c>
      <c r="AS516" s="2">
        <f t="shared" si="803"/>
        <v>2.8991666666666662E-2</v>
      </c>
      <c r="AT516" s="2">
        <f t="shared" si="803"/>
        <v>2.3708333333333331E-2</v>
      </c>
      <c r="AU516" s="2">
        <f t="shared" si="803"/>
        <v>5.6083333333333367E-3</v>
      </c>
      <c r="AV516" s="2">
        <f t="shared" si="803"/>
        <v>1.0783333333333334E-2</v>
      </c>
      <c r="AW516" s="2">
        <f t="shared" si="803"/>
        <v>1.7691666666666665E-2</v>
      </c>
      <c r="AX516" s="2">
        <f t="shared" si="803"/>
        <v>1.4408333333333334E-2</v>
      </c>
      <c r="AY516" s="2">
        <f t="shared" si="803"/>
        <v>-2.6916666666666686E-3</v>
      </c>
      <c r="AZ516" s="2">
        <f t="shared" si="803"/>
        <v>1.8683333333333333E-2</v>
      </c>
      <c r="BA516" s="2">
        <f t="shared" si="803"/>
        <v>3.0200000000000005E-2</v>
      </c>
      <c r="BB516" s="2">
        <f t="shared" si="803"/>
        <v>1.5249999999999998E-2</v>
      </c>
      <c r="BC516" s="2">
        <f t="shared" si="803"/>
        <v>7.1750000000000008E-3</v>
      </c>
      <c r="BD516" s="2">
        <f t="shared" si="803"/>
        <v>-4.241666666666667E-3</v>
      </c>
      <c r="BE516" s="2">
        <f t="shared" si="803"/>
        <v>4.3691666666666663E-2</v>
      </c>
      <c r="BF516" s="2">
        <f t="shared" si="803"/>
        <v>2.1191666666666664E-2</v>
      </c>
      <c r="BG516" s="2">
        <f t="shared" si="803"/>
        <v>1.7275000000000002E-2</v>
      </c>
      <c r="BH516" s="2">
        <f t="shared" si="803"/>
        <v>5.3333333333333271E-4</v>
      </c>
      <c r="BI516" s="2">
        <f t="shared" si="803"/>
        <v>3.4983333333333338E-2</v>
      </c>
      <c r="BJ516" s="2">
        <f t="shared" si="803"/>
        <v>2.6758333333333332E-2</v>
      </c>
      <c r="BK516" s="2">
        <f t="shared" si="803"/>
        <v>5.0075000000000001E-2</v>
      </c>
      <c r="BL516" s="2">
        <f t="shared" si="803"/>
        <v>3.4041666666666671E-2</v>
      </c>
      <c r="BM516" s="2">
        <f t="shared" si="803"/>
        <v>2.1299999999999999E-2</v>
      </c>
      <c r="BO516">
        <f t="shared" si="734"/>
        <v>16</v>
      </c>
      <c r="BP516">
        <f t="shared" si="735"/>
        <v>7</v>
      </c>
      <c r="BQ516">
        <f t="shared" si="736"/>
        <v>13</v>
      </c>
      <c r="BR516">
        <f t="shared" si="737"/>
        <v>21</v>
      </c>
      <c r="BS516">
        <f t="shared" si="738"/>
        <v>10</v>
      </c>
      <c r="BT516">
        <f t="shared" si="739"/>
        <v>11</v>
      </c>
      <c r="BU516">
        <f t="shared" si="740"/>
        <v>29</v>
      </c>
      <c r="BV516">
        <f t="shared" si="741"/>
        <v>8</v>
      </c>
      <c r="BW516">
        <f t="shared" si="742"/>
        <v>4</v>
      </c>
      <c r="BX516">
        <f t="shared" si="743"/>
        <v>24</v>
      </c>
      <c r="BY516">
        <f t="shared" si="744"/>
        <v>22</v>
      </c>
      <c r="BZ516">
        <f t="shared" si="745"/>
        <v>5</v>
      </c>
      <c r="CA516">
        <f t="shared" si="746"/>
        <v>9</v>
      </c>
      <c r="CB516">
        <f t="shared" si="747"/>
        <v>17</v>
      </c>
      <c r="CC516">
        <f t="shared" si="748"/>
        <v>12</v>
      </c>
      <c r="CD516">
        <f t="shared" si="749"/>
        <v>2</v>
      </c>
      <c r="CE516">
        <f t="shared" si="750"/>
        <v>18</v>
      </c>
      <c r="CF516">
        <f t="shared" si="751"/>
        <v>25</v>
      </c>
      <c r="CG516">
        <f t="shared" si="752"/>
        <v>14</v>
      </c>
      <c r="CH516">
        <f t="shared" si="753"/>
        <v>6</v>
      </c>
      <c r="CI516">
        <f t="shared" si="754"/>
        <v>1</v>
      </c>
      <c r="CJ516">
        <f t="shared" si="755"/>
        <v>28</v>
      </c>
      <c r="CK516">
        <f t="shared" si="756"/>
        <v>19</v>
      </c>
      <c r="CL516">
        <f t="shared" si="757"/>
        <v>15</v>
      </c>
      <c r="CM516">
        <f t="shared" si="758"/>
        <v>3</v>
      </c>
      <c r="CN516">
        <f t="shared" si="759"/>
        <v>27</v>
      </c>
      <c r="CO516">
        <f t="shared" si="760"/>
        <v>23</v>
      </c>
      <c r="CP516">
        <f t="shared" si="761"/>
        <v>30</v>
      </c>
      <c r="CQ516">
        <f t="shared" si="762"/>
        <v>26</v>
      </c>
      <c r="CR516">
        <f t="shared" si="763"/>
        <v>20</v>
      </c>
      <c r="CU516" s="2">
        <f t="array" ref="CU516">AVERAGE(IF(BO516:CR516&gt;=$CU$8,E516:AH516,""))-$B516</f>
        <v>-4.7100000000000003E-2</v>
      </c>
      <c r="CV516" s="2">
        <f t="array" ref="CV516">AVERAGE(IF(BO516:CR516&lt;=$CV$8,E516:AH516,""))-$B516</f>
        <v>-3.1006666666666665E-2</v>
      </c>
      <c r="CW516" s="2">
        <f t="shared" si="723"/>
        <v>-1.6093333333333338E-2</v>
      </c>
      <c r="CX516" s="2">
        <f t="shared" si="724"/>
        <v>-2.6800000000000001E-2</v>
      </c>
      <c r="CY516" s="2">
        <f t="shared" si="725"/>
        <v>-1.8770000000000005E-2</v>
      </c>
      <c r="CZ516" s="2"/>
      <c r="DA516" s="1">
        <f t="shared" si="726"/>
        <v>22.759674474896901</v>
      </c>
      <c r="DB516" s="1">
        <f t="shared" si="727"/>
        <v>42.295583192585056</v>
      </c>
      <c r="DC516" s="1">
        <f t="shared" si="728"/>
        <v>238.79273176687258</v>
      </c>
      <c r="DD516" s="1">
        <f t="shared" si="729"/>
        <v>16.975060809121789</v>
      </c>
      <c r="DE516" s="3">
        <f t="shared" si="730"/>
        <v>2.6329227976190492</v>
      </c>
    </row>
    <row r="517" spans="1:109" x14ac:dyDescent="0.25">
      <c r="A517">
        <v>196808</v>
      </c>
      <c r="B517" s="10">
        <v>4.1999999999999997E-3</v>
      </c>
      <c r="C517" s="11">
        <v>1.38E-2</v>
      </c>
      <c r="E517" s="7">
        <v>2.1000000000000001E-2</v>
      </c>
      <c r="F517" s="7">
        <v>7.740000000000001E-2</v>
      </c>
      <c r="G517" s="7">
        <v>-3.1899999999999998E-2</v>
      </c>
      <c r="H517" s="7">
        <v>4.4200000000000003E-2</v>
      </c>
      <c r="I517" s="7">
        <v>-1.3000000000000002E-3</v>
      </c>
      <c r="J517" s="7">
        <v>2.1400000000000002E-2</v>
      </c>
      <c r="K517" s="7">
        <v>4.7500000000000001E-2</v>
      </c>
      <c r="L517" s="7">
        <v>6.8000000000000005E-3</v>
      </c>
      <c r="M517" s="7">
        <v>2.52E-2</v>
      </c>
      <c r="N517" s="7">
        <v>8.7400000000000005E-2</v>
      </c>
      <c r="O517" s="7">
        <v>8.0299999999999996E-2</v>
      </c>
      <c r="P517" s="7">
        <v>1.52E-2</v>
      </c>
      <c r="Q517" s="7">
        <v>4.0700000000000007E-2</v>
      </c>
      <c r="R517" s="7">
        <v>1.5800000000000002E-2</v>
      </c>
      <c r="S517" s="7">
        <v>1.67E-2</v>
      </c>
      <c r="T517" s="7">
        <v>6.3E-3</v>
      </c>
      <c r="U517" s="7">
        <v>-1.7000000000000001E-2</v>
      </c>
      <c r="V517" s="7">
        <v>-1.4800000000000001E-2</v>
      </c>
      <c r="W517" s="7">
        <v>1.2800000000000001E-2</v>
      </c>
      <c r="X517" s="7">
        <v>-8.6999999999999994E-3</v>
      </c>
      <c r="Y517" s="7">
        <v>1.2800000000000001E-2</v>
      </c>
      <c r="Z517" s="7">
        <v>8.9999999999999998E-4</v>
      </c>
      <c r="AA517" s="7">
        <v>5.2000000000000006E-3</v>
      </c>
      <c r="AB517" s="7">
        <v>6.3600000000000004E-2</v>
      </c>
      <c r="AC517" s="7">
        <v>2.5000000000000001E-3</v>
      </c>
      <c r="AD517" s="7">
        <v>1.7000000000000001E-3</v>
      </c>
      <c r="AE517" s="7">
        <v>2.3199999999999998E-2</v>
      </c>
      <c r="AF517" s="7">
        <v>0.06</v>
      </c>
      <c r="AG517" s="7">
        <v>5.4300000000000001E-2</v>
      </c>
      <c r="AH517" s="7">
        <v>4.5899999999999996E-2</v>
      </c>
      <c r="AJ517" s="2">
        <f t="shared" ref="AJ517:BM517" si="804">AVERAGE(E505:E516)</f>
        <v>8.8750000000000027E-3</v>
      </c>
      <c r="AK517" s="2">
        <f t="shared" si="804"/>
        <v>5.8249999999999994E-3</v>
      </c>
      <c r="AL517" s="2">
        <f t="shared" si="804"/>
        <v>6.5583333333333327E-3</v>
      </c>
      <c r="AM517" s="2">
        <f t="shared" si="804"/>
        <v>1.3250000000000003E-2</v>
      </c>
      <c r="AN517" s="2">
        <f t="shared" si="804"/>
        <v>2.024999999999999E-3</v>
      </c>
      <c r="AO517" s="2">
        <f t="shared" si="804"/>
        <v>3.5666666666666659E-3</v>
      </c>
      <c r="AP517" s="2">
        <f t="shared" si="804"/>
        <v>3.8158333333333343E-2</v>
      </c>
      <c r="AQ517" s="2">
        <f t="shared" si="804"/>
        <v>3.4333333333333355E-3</v>
      </c>
      <c r="AR517" s="2">
        <f t="shared" si="804"/>
        <v>-6.3333333333333438E-4</v>
      </c>
      <c r="AS517" s="2">
        <f t="shared" si="804"/>
        <v>1.8699999999999998E-2</v>
      </c>
      <c r="AT517" s="2">
        <f t="shared" si="804"/>
        <v>1.7600000000000001E-2</v>
      </c>
      <c r="AU517" s="2">
        <f t="shared" si="804"/>
        <v>-6.3499999999999989E-3</v>
      </c>
      <c r="AV517" s="2">
        <f t="shared" si="804"/>
        <v>1.9416666666666655E-3</v>
      </c>
      <c r="AW517" s="2">
        <f t="shared" si="804"/>
        <v>7.5249999999999996E-3</v>
      </c>
      <c r="AX517" s="2">
        <f t="shared" si="804"/>
        <v>4.8333333333333336E-3</v>
      </c>
      <c r="AY517" s="2">
        <f t="shared" si="804"/>
        <v>-1.1616666666666664E-2</v>
      </c>
      <c r="AZ517" s="2">
        <f t="shared" si="804"/>
        <v>1.5999999999999996E-3</v>
      </c>
      <c r="BA517" s="2">
        <f t="shared" si="804"/>
        <v>2.5833333333333337E-2</v>
      </c>
      <c r="BB517" s="2">
        <f t="shared" si="804"/>
        <v>1.3899999999999997E-2</v>
      </c>
      <c r="BC517" s="2">
        <f t="shared" si="804"/>
        <v>5.4166666666666669E-3</v>
      </c>
      <c r="BD517" s="2">
        <f t="shared" si="804"/>
        <v>1.0750000000000009E-3</v>
      </c>
      <c r="BE517" s="2">
        <f t="shared" si="804"/>
        <v>3.3541666666666664E-2</v>
      </c>
      <c r="BF517" s="2">
        <f t="shared" si="804"/>
        <v>1.3316666666666664E-2</v>
      </c>
      <c r="BG517" s="2">
        <f t="shared" si="804"/>
        <v>1.1916666666666667E-2</v>
      </c>
      <c r="BH517" s="2">
        <f t="shared" si="804"/>
        <v>-9.4833333333333349E-3</v>
      </c>
      <c r="BI517" s="2">
        <f t="shared" si="804"/>
        <v>2.3358333333333339E-2</v>
      </c>
      <c r="BJ517" s="2">
        <f t="shared" si="804"/>
        <v>1.7408333333333335E-2</v>
      </c>
      <c r="BK517" s="2">
        <f t="shared" si="804"/>
        <v>4.3166666666666666E-2</v>
      </c>
      <c r="BL517" s="2">
        <f t="shared" si="804"/>
        <v>2.8766666666666666E-2</v>
      </c>
      <c r="BM517" s="2">
        <f t="shared" si="804"/>
        <v>9.3583333333333348E-3</v>
      </c>
      <c r="BO517">
        <f t="shared" si="734"/>
        <v>16</v>
      </c>
      <c r="BP517">
        <f t="shared" si="735"/>
        <v>13</v>
      </c>
      <c r="BQ517">
        <f t="shared" si="736"/>
        <v>14</v>
      </c>
      <c r="BR517">
        <f t="shared" si="737"/>
        <v>19</v>
      </c>
      <c r="BS517">
        <f t="shared" si="738"/>
        <v>8</v>
      </c>
      <c r="BT517">
        <f t="shared" si="739"/>
        <v>10</v>
      </c>
      <c r="BU517">
        <f t="shared" si="740"/>
        <v>29</v>
      </c>
      <c r="BV517">
        <f t="shared" si="741"/>
        <v>9</v>
      </c>
      <c r="BW517">
        <f t="shared" si="742"/>
        <v>4</v>
      </c>
      <c r="BX517">
        <f t="shared" si="743"/>
        <v>24</v>
      </c>
      <c r="BY517">
        <f t="shared" si="744"/>
        <v>23</v>
      </c>
      <c r="BZ517">
        <f t="shared" si="745"/>
        <v>3</v>
      </c>
      <c r="CA517">
        <f t="shared" si="746"/>
        <v>7</v>
      </c>
      <c r="CB517">
        <f t="shared" si="747"/>
        <v>15</v>
      </c>
      <c r="CC517">
        <f t="shared" si="748"/>
        <v>11</v>
      </c>
      <c r="CD517">
        <f t="shared" si="749"/>
        <v>1</v>
      </c>
      <c r="CE517">
        <f t="shared" si="750"/>
        <v>6</v>
      </c>
      <c r="CF517">
        <f t="shared" si="751"/>
        <v>26</v>
      </c>
      <c r="CG517">
        <f t="shared" si="752"/>
        <v>21</v>
      </c>
      <c r="CH517">
        <f t="shared" si="753"/>
        <v>12</v>
      </c>
      <c r="CI517">
        <f t="shared" si="754"/>
        <v>5</v>
      </c>
      <c r="CJ517">
        <f t="shared" si="755"/>
        <v>28</v>
      </c>
      <c r="CK517">
        <f t="shared" si="756"/>
        <v>20</v>
      </c>
      <c r="CL517">
        <f t="shared" si="757"/>
        <v>18</v>
      </c>
      <c r="CM517">
        <f t="shared" si="758"/>
        <v>2</v>
      </c>
      <c r="CN517">
        <f t="shared" si="759"/>
        <v>25</v>
      </c>
      <c r="CO517">
        <f t="shared" si="760"/>
        <v>22</v>
      </c>
      <c r="CP517">
        <f t="shared" si="761"/>
        <v>30</v>
      </c>
      <c r="CQ517">
        <f t="shared" si="762"/>
        <v>27</v>
      </c>
      <c r="CR517">
        <f t="shared" si="763"/>
        <v>17</v>
      </c>
      <c r="CU517" s="2">
        <f t="array" ref="CU517">AVERAGE(IF(BO517:CR517&gt;=$CU$8,E517:AH517,""))-$B517</f>
        <v>3.1346666666666655E-2</v>
      </c>
      <c r="CV517" s="2">
        <f t="array" ref="CV517">AVERAGE(IF(BO517:CR517&lt;=$CV$8,E517:AH517,""))-$B517</f>
        <v>7.9266666666666687E-3</v>
      </c>
      <c r="CW517" s="2">
        <f t="shared" si="723"/>
        <v>2.3419999999999986E-2</v>
      </c>
      <c r="CX517" s="2">
        <f t="shared" si="724"/>
        <v>1.38E-2</v>
      </c>
      <c r="CY517" s="2">
        <f t="shared" si="725"/>
        <v>2.1014999999999992E-2</v>
      </c>
      <c r="CZ517" s="2"/>
      <c r="DA517" s="1">
        <f t="shared" si="726"/>
        <v>23.388296683893554</v>
      </c>
      <c r="DB517" s="1">
        <f t="shared" si="727"/>
        <v>43.056903690051591</v>
      </c>
      <c r="DC517" s="1">
        <f t="shared" si="728"/>
        <v>247.28101740541234</v>
      </c>
      <c r="DD517" s="1">
        <f t="shared" si="729"/>
        <v>17.180911713200405</v>
      </c>
      <c r="DE517" s="3">
        <f t="shared" si="730"/>
        <v>2.656342797619049</v>
      </c>
    </row>
    <row r="518" spans="1:109" x14ac:dyDescent="0.25">
      <c r="A518">
        <v>196809</v>
      </c>
      <c r="B518" s="10">
        <v>4.3E-3</v>
      </c>
      <c r="C518" s="11">
        <v>4.02E-2</v>
      </c>
      <c r="E518" s="7">
        <v>3.8900000000000004E-2</v>
      </c>
      <c r="F518" s="7">
        <v>0.05</v>
      </c>
      <c r="G518" s="7">
        <v>5.7099999999999998E-2</v>
      </c>
      <c r="H518" s="7">
        <v>0.1273</v>
      </c>
      <c r="I518" s="7">
        <v>4.87E-2</v>
      </c>
      <c r="J518" s="7">
        <v>1.9400000000000001E-2</v>
      </c>
      <c r="K518" s="7">
        <v>3.7400000000000003E-2</v>
      </c>
      <c r="L518" s="7">
        <v>8.3999999999999995E-3</v>
      </c>
      <c r="M518" s="7">
        <v>6.9800000000000001E-2</v>
      </c>
      <c r="N518" s="7">
        <v>7.5600000000000001E-2</v>
      </c>
      <c r="O518" s="7">
        <v>0.05</v>
      </c>
      <c r="P518" s="7">
        <v>7.8300000000000008E-2</v>
      </c>
      <c r="Q518" s="7">
        <v>4.9700000000000001E-2</v>
      </c>
      <c r="R518" s="7">
        <v>4.4400000000000002E-2</v>
      </c>
      <c r="S518" s="7">
        <v>6.8099999999999994E-2</v>
      </c>
      <c r="T518" s="7">
        <v>2.3E-2</v>
      </c>
      <c r="U518" s="7">
        <v>3.9399999999999998E-2</v>
      </c>
      <c r="V518" s="7">
        <v>7.0400000000000004E-2</v>
      </c>
      <c r="W518" s="7">
        <v>3.5299999999999998E-2</v>
      </c>
      <c r="X518" s="7">
        <v>2.5000000000000001E-3</v>
      </c>
      <c r="Y518" s="7">
        <v>2.9700000000000004E-2</v>
      </c>
      <c r="Z518" s="7">
        <v>0.10390000000000001</v>
      </c>
      <c r="AA518" s="7">
        <v>2.7999999999999997E-2</v>
      </c>
      <c r="AB518" s="7">
        <v>4.2000000000000003E-2</v>
      </c>
      <c r="AC518" s="7">
        <v>0.11570000000000001</v>
      </c>
      <c r="AD518" s="7">
        <v>8.5600000000000009E-2</v>
      </c>
      <c r="AE518" s="7">
        <v>7.5899999999999995E-2</v>
      </c>
      <c r="AF518" s="7">
        <v>7.9899999999999999E-2</v>
      </c>
      <c r="AG518" s="7">
        <v>9.2600000000000002E-2</v>
      </c>
      <c r="AH518" s="7">
        <v>9.1500000000000012E-2</v>
      </c>
      <c r="AJ518" s="2">
        <f t="shared" ref="AJ518:BM518" si="805">AVERAGE(E506:E517)</f>
        <v>1.2008333333333334E-2</v>
      </c>
      <c r="AK518" s="2">
        <f t="shared" si="805"/>
        <v>1.1816666666666665E-2</v>
      </c>
      <c r="AL518" s="2">
        <f t="shared" si="805"/>
        <v>7.9666666666666653E-3</v>
      </c>
      <c r="AM518" s="2">
        <f t="shared" si="805"/>
        <v>1.6366666666666672E-2</v>
      </c>
      <c r="AN518" s="2">
        <f t="shared" si="805"/>
        <v>2.4666666666666665E-3</v>
      </c>
      <c r="AO518" s="2">
        <f t="shared" si="805"/>
        <v>5.7250000000000001E-3</v>
      </c>
      <c r="AP518" s="2">
        <f t="shared" si="805"/>
        <v>3.7675000000000007E-2</v>
      </c>
      <c r="AQ518" s="2">
        <f t="shared" si="805"/>
        <v>3.4583333333333354E-3</v>
      </c>
      <c r="AR518" s="2">
        <f t="shared" si="805"/>
        <v>1.7166666666666658E-3</v>
      </c>
      <c r="AS518" s="2">
        <f t="shared" si="805"/>
        <v>2.3933333333333324E-2</v>
      </c>
      <c r="AT518" s="2">
        <f t="shared" si="805"/>
        <v>2.1916666666666664E-2</v>
      </c>
      <c r="AU518" s="2">
        <f t="shared" si="805"/>
        <v>-5.6999999999999976E-3</v>
      </c>
      <c r="AV518" s="2">
        <f t="shared" si="805"/>
        <v>5.4166666666666669E-3</v>
      </c>
      <c r="AW518" s="2">
        <f t="shared" si="805"/>
        <v>6.5666666666666677E-3</v>
      </c>
      <c r="AX518" s="2">
        <f t="shared" si="805"/>
        <v>6.7416666666666666E-3</v>
      </c>
      <c r="AY518" s="2">
        <f t="shared" si="805"/>
        <v>-7.7249999999999984E-3</v>
      </c>
      <c r="AZ518" s="2">
        <f t="shared" si="805"/>
        <v>3.1250000000000006E-3</v>
      </c>
      <c r="BA518" s="2">
        <f t="shared" si="805"/>
        <v>2.419166666666667E-2</v>
      </c>
      <c r="BB518" s="2">
        <f t="shared" si="805"/>
        <v>1.6208333333333332E-2</v>
      </c>
      <c r="BC518" s="2">
        <f t="shared" si="805"/>
        <v>5.2833333333333343E-3</v>
      </c>
      <c r="BD518" s="2">
        <f t="shared" si="805"/>
        <v>3.1749999999999994E-3</v>
      </c>
      <c r="BE518" s="2">
        <f t="shared" si="805"/>
        <v>3.1749999999999994E-2</v>
      </c>
      <c r="BF518" s="2">
        <f t="shared" si="805"/>
        <v>1.4466666666666664E-2</v>
      </c>
      <c r="BG518" s="2">
        <f t="shared" si="805"/>
        <v>1.8150000000000003E-2</v>
      </c>
      <c r="BH518" s="2">
        <f t="shared" si="805"/>
        <v>-7.2416666666666671E-3</v>
      </c>
      <c r="BI518" s="2">
        <f t="shared" si="805"/>
        <v>2.1266666666666666E-2</v>
      </c>
      <c r="BJ518" s="2">
        <f t="shared" si="805"/>
        <v>1.8925000000000001E-2</v>
      </c>
      <c r="BK518" s="2">
        <f t="shared" si="805"/>
        <v>4.8466666666666658E-2</v>
      </c>
      <c r="BL518" s="2">
        <f t="shared" si="805"/>
        <v>3.1516666666666672E-2</v>
      </c>
      <c r="BM518" s="2">
        <f t="shared" si="805"/>
        <v>1.5625E-2</v>
      </c>
      <c r="BO518">
        <f t="shared" si="734"/>
        <v>16</v>
      </c>
      <c r="BP518">
        <f t="shared" si="735"/>
        <v>15</v>
      </c>
      <c r="BQ518">
        <f t="shared" si="736"/>
        <v>14</v>
      </c>
      <c r="BR518">
        <f t="shared" si="737"/>
        <v>20</v>
      </c>
      <c r="BS518">
        <f t="shared" si="738"/>
        <v>5</v>
      </c>
      <c r="BT518">
        <f t="shared" si="739"/>
        <v>11</v>
      </c>
      <c r="BU518">
        <f t="shared" si="740"/>
        <v>29</v>
      </c>
      <c r="BV518">
        <f t="shared" si="741"/>
        <v>8</v>
      </c>
      <c r="BW518">
        <f t="shared" si="742"/>
        <v>4</v>
      </c>
      <c r="BX518">
        <f t="shared" si="743"/>
        <v>25</v>
      </c>
      <c r="BY518">
        <f t="shared" si="744"/>
        <v>24</v>
      </c>
      <c r="BZ518">
        <f t="shared" si="745"/>
        <v>3</v>
      </c>
      <c r="CA518">
        <f t="shared" si="746"/>
        <v>10</v>
      </c>
      <c r="CB518">
        <f t="shared" si="747"/>
        <v>12</v>
      </c>
      <c r="CC518">
        <f t="shared" si="748"/>
        <v>13</v>
      </c>
      <c r="CD518">
        <f t="shared" si="749"/>
        <v>1</v>
      </c>
      <c r="CE518">
        <f t="shared" si="750"/>
        <v>6</v>
      </c>
      <c r="CF518">
        <f t="shared" si="751"/>
        <v>26</v>
      </c>
      <c r="CG518">
        <f t="shared" si="752"/>
        <v>19</v>
      </c>
      <c r="CH518">
        <f t="shared" si="753"/>
        <v>9</v>
      </c>
      <c r="CI518">
        <f t="shared" si="754"/>
        <v>7</v>
      </c>
      <c r="CJ518">
        <f t="shared" si="755"/>
        <v>28</v>
      </c>
      <c r="CK518">
        <f t="shared" si="756"/>
        <v>17</v>
      </c>
      <c r="CL518">
        <f t="shared" si="757"/>
        <v>21</v>
      </c>
      <c r="CM518">
        <f t="shared" si="758"/>
        <v>2</v>
      </c>
      <c r="CN518">
        <f t="shared" si="759"/>
        <v>23</v>
      </c>
      <c r="CO518">
        <f t="shared" si="760"/>
        <v>22</v>
      </c>
      <c r="CP518">
        <f t="shared" si="761"/>
        <v>30</v>
      </c>
      <c r="CQ518">
        <f t="shared" si="762"/>
        <v>27</v>
      </c>
      <c r="CR518">
        <f t="shared" si="763"/>
        <v>18</v>
      </c>
      <c r="CU518" s="2">
        <f t="array" ref="CU518">AVERAGE(IF(BO518:CR518&gt;=$CU$8,E518:AH518,""))-$B518</f>
        <v>6.465333333333334E-2</v>
      </c>
      <c r="CV518" s="2">
        <f t="array" ref="CV518">AVERAGE(IF(BO518:CR518&lt;=$CV$8,E518:AH518,""))-$B518</f>
        <v>4.2646666666666673E-2</v>
      </c>
      <c r="CW518" s="2">
        <f t="shared" si="723"/>
        <v>2.2006666666666667E-2</v>
      </c>
      <c r="CX518" s="2">
        <f t="shared" si="724"/>
        <v>4.02E-2</v>
      </c>
      <c r="CY518" s="2">
        <f t="shared" si="725"/>
        <v>2.6554999999999999E-2</v>
      </c>
      <c r="CZ518" s="2"/>
      <c r="DA518" s="1">
        <f t="shared" si="726"/>
        <v>24.003564808657849</v>
      </c>
      <c r="DB518" s="1">
        <f t="shared" si="727"/>
        <v>44.97293590425889</v>
      </c>
      <c r="DC518" s="1">
        <f t="shared" si="728"/>
        <v>264.33186782557351</v>
      </c>
      <c r="DD518" s="1">
        <f t="shared" si="729"/>
        <v>17.987498248429453</v>
      </c>
      <c r="DE518" s="3">
        <f t="shared" si="730"/>
        <v>2.6783494642857155</v>
      </c>
    </row>
    <row r="519" spans="1:109" x14ac:dyDescent="0.25">
      <c r="A519">
        <v>196810</v>
      </c>
      <c r="B519" s="10">
        <v>4.4000000000000003E-3</v>
      </c>
      <c r="C519" s="11">
        <v>4.5999999999999999E-3</v>
      </c>
      <c r="E519" s="7">
        <v>1.03E-2</v>
      </c>
      <c r="F519" s="7">
        <v>-5.0300000000000004E-2</v>
      </c>
      <c r="G519" s="7">
        <v>1.5600000000000001E-2</v>
      </c>
      <c r="H519" s="7">
        <v>-6.6000000000000008E-3</v>
      </c>
      <c r="I519" s="7">
        <v>3.32E-2</v>
      </c>
      <c r="J519" s="7">
        <v>8.1000000000000013E-3</v>
      </c>
      <c r="K519" s="7">
        <v>1.46E-2</v>
      </c>
      <c r="L519" s="7">
        <v>-4.0000000000000002E-4</v>
      </c>
      <c r="M519" s="7">
        <v>2.23E-2</v>
      </c>
      <c r="N519" s="7">
        <v>2.1100000000000001E-2</v>
      </c>
      <c r="O519" s="7">
        <v>-1.9099999999999999E-2</v>
      </c>
      <c r="P519" s="7">
        <v>2.7900000000000001E-2</v>
      </c>
      <c r="Q519" s="7">
        <v>1.4999999999999999E-2</v>
      </c>
      <c r="R519" s="7">
        <v>-1.18E-2</v>
      </c>
      <c r="S519" s="7">
        <v>3.8800000000000001E-2</v>
      </c>
      <c r="T519" s="7">
        <v>-1.5500000000000002E-2</v>
      </c>
      <c r="U519" s="7">
        <v>-0.01</v>
      </c>
      <c r="V519" s="7">
        <v>-4.9599999999999998E-2</v>
      </c>
      <c r="W519" s="7">
        <v>2.6400000000000003E-2</v>
      </c>
      <c r="X519" s="7">
        <v>4.8999999999999998E-3</v>
      </c>
      <c r="Y519" s="7">
        <v>3.1699999999999999E-2</v>
      </c>
      <c r="Z519" s="7">
        <v>5.9999999999999995E-4</v>
      </c>
      <c r="AA519" s="7">
        <v>-5.0300000000000004E-2</v>
      </c>
      <c r="AB519" s="7">
        <v>5.1299999999999998E-2</v>
      </c>
      <c r="AC519" s="7">
        <v>1E-4</v>
      </c>
      <c r="AD519" s="7">
        <v>3.7499999999999999E-2</v>
      </c>
      <c r="AE519" s="7">
        <v>3.7000000000000002E-3</v>
      </c>
      <c r="AF519" s="7">
        <v>6.6500000000000004E-2</v>
      </c>
      <c r="AG519" s="7">
        <v>2.92E-2</v>
      </c>
      <c r="AH519" s="7">
        <v>-2.0499999999999997E-2</v>
      </c>
      <c r="AJ519" s="2">
        <f t="shared" ref="AJ519:BM519" si="806">AVERAGE(E507:E518)</f>
        <v>1.3100000000000001E-2</v>
      </c>
      <c r="AK519" s="2">
        <f t="shared" si="806"/>
        <v>1.7199999999999997E-2</v>
      </c>
      <c r="AL519" s="2">
        <f t="shared" si="806"/>
        <v>1.4233333333333332E-2</v>
      </c>
      <c r="AM519" s="2">
        <f t="shared" si="806"/>
        <v>2.2066666666666668E-2</v>
      </c>
      <c r="AN519" s="2">
        <f t="shared" si="806"/>
        <v>4.691666666666666E-3</v>
      </c>
      <c r="AO519" s="2">
        <f t="shared" si="806"/>
        <v>4.5333333333333328E-3</v>
      </c>
      <c r="AP519" s="2">
        <f t="shared" si="806"/>
        <v>3.4341666666666666E-2</v>
      </c>
      <c r="AQ519" s="2">
        <f t="shared" si="806"/>
        <v>1.7416666666666674E-3</v>
      </c>
      <c r="AR519" s="2">
        <f t="shared" si="806"/>
        <v>2.8333333333333348E-3</v>
      </c>
      <c r="AS519" s="2">
        <f t="shared" si="806"/>
        <v>2.1500000000000002E-2</v>
      </c>
      <c r="AT519" s="2">
        <f t="shared" si="806"/>
        <v>2.3316666666666666E-2</v>
      </c>
      <c r="AU519" s="2">
        <f t="shared" si="806"/>
        <v>6.0833333333333453E-4</v>
      </c>
      <c r="AV519" s="2">
        <f t="shared" si="806"/>
        <v>6.0750000000000005E-3</v>
      </c>
      <c r="AW519" s="2">
        <f t="shared" si="806"/>
        <v>5.3833333333333337E-3</v>
      </c>
      <c r="AX519" s="2">
        <f t="shared" si="806"/>
        <v>8.0166666666666667E-3</v>
      </c>
      <c r="AY519" s="2">
        <f t="shared" si="806"/>
        <v>-3.6333333333333326E-3</v>
      </c>
      <c r="AZ519" s="2">
        <f t="shared" si="806"/>
        <v>9.833333333333315E-4</v>
      </c>
      <c r="BA519" s="2">
        <f t="shared" si="806"/>
        <v>2.5916666666666671E-2</v>
      </c>
      <c r="BB519" s="2">
        <f t="shared" si="806"/>
        <v>1.5625E-2</v>
      </c>
      <c r="BC519" s="2">
        <f t="shared" si="806"/>
        <v>5.5916666666666675E-3</v>
      </c>
      <c r="BD519" s="2">
        <f t="shared" si="806"/>
        <v>4.6250000000000006E-3</v>
      </c>
      <c r="BE519" s="2">
        <f t="shared" si="806"/>
        <v>3.3375000000000002E-2</v>
      </c>
      <c r="BF519" s="2">
        <f t="shared" si="806"/>
        <v>9.6333333333333323E-3</v>
      </c>
      <c r="BG519" s="2">
        <f t="shared" si="806"/>
        <v>1.9258333333333339E-2</v>
      </c>
      <c r="BH519" s="2">
        <f t="shared" si="806"/>
        <v>5.5666666666666668E-3</v>
      </c>
      <c r="BI519" s="2">
        <f t="shared" si="806"/>
        <v>2.2766666666666675E-2</v>
      </c>
      <c r="BJ519" s="2">
        <f t="shared" si="806"/>
        <v>2.3791666666666666E-2</v>
      </c>
      <c r="BK519" s="2">
        <f t="shared" si="806"/>
        <v>4.7466666666666678E-2</v>
      </c>
      <c r="BL519" s="2">
        <f t="shared" si="806"/>
        <v>3.6558333333333339E-2</v>
      </c>
      <c r="BM519" s="2">
        <f t="shared" si="806"/>
        <v>1.8283333333333335E-2</v>
      </c>
      <c r="BO519">
        <f t="shared" si="734"/>
        <v>15</v>
      </c>
      <c r="BP519">
        <f t="shared" si="735"/>
        <v>18</v>
      </c>
      <c r="BQ519">
        <f t="shared" si="736"/>
        <v>16</v>
      </c>
      <c r="BR519">
        <f t="shared" si="737"/>
        <v>22</v>
      </c>
      <c r="BS519">
        <f t="shared" si="738"/>
        <v>8</v>
      </c>
      <c r="BT519">
        <f t="shared" si="739"/>
        <v>6</v>
      </c>
      <c r="BU519">
        <f t="shared" si="740"/>
        <v>28</v>
      </c>
      <c r="BV519">
        <f t="shared" si="741"/>
        <v>4</v>
      </c>
      <c r="BW519">
        <f t="shared" si="742"/>
        <v>5</v>
      </c>
      <c r="BX519">
        <f t="shared" si="743"/>
        <v>21</v>
      </c>
      <c r="BY519">
        <f t="shared" si="744"/>
        <v>24</v>
      </c>
      <c r="BZ519">
        <f t="shared" si="745"/>
        <v>2</v>
      </c>
      <c r="CA519">
        <f t="shared" si="746"/>
        <v>12</v>
      </c>
      <c r="CB519">
        <f t="shared" si="747"/>
        <v>9</v>
      </c>
      <c r="CC519">
        <f t="shared" si="748"/>
        <v>13</v>
      </c>
      <c r="CD519">
        <f t="shared" si="749"/>
        <v>1</v>
      </c>
      <c r="CE519">
        <f t="shared" si="750"/>
        <v>3</v>
      </c>
      <c r="CF519">
        <f t="shared" si="751"/>
        <v>26</v>
      </c>
      <c r="CG519">
        <f t="shared" si="752"/>
        <v>17</v>
      </c>
      <c r="CH519">
        <f t="shared" si="753"/>
        <v>11</v>
      </c>
      <c r="CI519">
        <f t="shared" si="754"/>
        <v>7</v>
      </c>
      <c r="CJ519">
        <f t="shared" si="755"/>
        <v>27</v>
      </c>
      <c r="CK519">
        <f t="shared" si="756"/>
        <v>14</v>
      </c>
      <c r="CL519">
        <f t="shared" si="757"/>
        <v>20</v>
      </c>
      <c r="CM519">
        <f t="shared" si="758"/>
        <v>10</v>
      </c>
      <c r="CN519">
        <f t="shared" si="759"/>
        <v>23</v>
      </c>
      <c r="CO519">
        <f t="shared" si="760"/>
        <v>25</v>
      </c>
      <c r="CP519">
        <f t="shared" si="761"/>
        <v>30</v>
      </c>
      <c r="CQ519">
        <f t="shared" si="762"/>
        <v>29</v>
      </c>
      <c r="CR519">
        <f t="shared" si="763"/>
        <v>19</v>
      </c>
      <c r="CU519" s="2">
        <f t="array" ref="CU519">AVERAGE(IF(BO519:CR519&gt;=$CU$8,E519:AH519,""))-$B519</f>
        <v>3.6266666666666661E-3</v>
      </c>
      <c r="CV519" s="2">
        <f t="array" ref="CV519">AVERAGE(IF(BO519:CR519&lt;=$CV$8,E519:AH519,""))-$B519</f>
        <v>2.5533333333333345E-3</v>
      </c>
      <c r="CW519" s="2">
        <f t="shared" si="723"/>
        <v>1.0733333333333315E-3</v>
      </c>
      <c r="CX519" s="2">
        <f t="shared" si="724"/>
        <v>4.5999999999999999E-3</v>
      </c>
      <c r="CY519" s="2">
        <f t="shared" si="725"/>
        <v>1.9549999999999984E-3</v>
      </c>
      <c r="CZ519" s="2"/>
      <c r="DA519" s="1">
        <f t="shared" si="726"/>
        <v>24.1349443200439</v>
      </c>
      <c r="DB519" s="1">
        <f t="shared" si="727"/>
        <v>45.377692327397213</v>
      </c>
      <c r="DC519" s="1">
        <f t="shared" si="728"/>
        <v>266.45357161798677</v>
      </c>
      <c r="DD519" s="1">
        <f t="shared" si="729"/>
        <v>18.112571319583534</v>
      </c>
      <c r="DE519" s="3">
        <f t="shared" si="730"/>
        <v>2.6794227976190488</v>
      </c>
    </row>
    <row r="520" spans="1:109" x14ac:dyDescent="0.25">
      <c r="A520">
        <v>196811</v>
      </c>
      <c r="B520" s="10">
        <v>4.1999999999999997E-3</v>
      </c>
      <c r="C520" s="11">
        <v>5.4300000000000001E-2</v>
      </c>
      <c r="E520" s="7">
        <v>5.5300000000000002E-2</v>
      </c>
      <c r="F520" s="7">
        <v>5.2199999999999996E-2</v>
      </c>
      <c r="G520" s="7">
        <v>3.04E-2</v>
      </c>
      <c r="H520" s="7">
        <v>6.5700000000000008E-2</v>
      </c>
      <c r="I520" s="7">
        <v>1.52E-2</v>
      </c>
      <c r="J520" s="7">
        <v>6.9800000000000001E-2</v>
      </c>
      <c r="K520" s="7">
        <v>4.6699999999999998E-2</v>
      </c>
      <c r="L520" s="7">
        <v>8.1099999999999992E-2</v>
      </c>
      <c r="M520" s="7">
        <v>4.6600000000000003E-2</v>
      </c>
      <c r="N520" s="7">
        <v>5.0900000000000001E-2</v>
      </c>
      <c r="O520" s="7">
        <v>6.4899999999999999E-2</v>
      </c>
      <c r="P520" s="7">
        <v>5.4800000000000008E-2</v>
      </c>
      <c r="Q520" s="7">
        <v>5.0700000000000002E-2</v>
      </c>
      <c r="R520" s="7">
        <v>5.1799999999999999E-2</v>
      </c>
      <c r="S520" s="7">
        <v>-2.0199999999999999E-2</v>
      </c>
      <c r="T520" s="7">
        <v>7.7899999999999997E-2</v>
      </c>
      <c r="U520" s="7">
        <v>9.6999999999999989E-2</v>
      </c>
      <c r="V520" s="7">
        <v>9.3800000000000008E-2</v>
      </c>
      <c r="W520" s="7">
        <v>5.5999999999999994E-2</v>
      </c>
      <c r="X520" s="7">
        <v>8.8000000000000009E-2</v>
      </c>
      <c r="Y520" s="7">
        <v>5.4000000000000006E-2</v>
      </c>
      <c r="Z520" s="7">
        <v>6.93E-2</v>
      </c>
      <c r="AA520" s="7">
        <v>8.6599999999999996E-2</v>
      </c>
      <c r="AB520" s="7">
        <v>5.8600000000000006E-2</v>
      </c>
      <c r="AC520" s="7">
        <v>7.9699999999999993E-2</v>
      </c>
      <c r="AD520" s="7">
        <v>0.11130000000000001</v>
      </c>
      <c r="AE520" s="7">
        <v>4.53E-2</v>
      </c>
      <c r="AF520" s="7">
        <v>9.3800000000000008E-2</v>
      </c>
      <c r="AG520" s="7">
        <v>6.5199999999999994E-2</v>
      </c>
      <c r="AH520" s="7">
        <v>9.2799999999999994E-2</v>
      </c>
      <c r="AJ520" s="2">
        <f t="shared" ref="AJ520:BM520" si="807">AVERAGE(E508:E519)</f>
        <v>1.6783333333333338E-2</v>
      </c>
      <c r="AK520" s="2">
        <f t="shared" si="807"/>
        <v>1.5674999999999998E-2</v>
      </c>
      <c r="AL520" s="2">
        <f t="shared" si="807"/>
        <v>1.2708333333333334E-2</v>
      </c>
      <c r="AM520" s="2">
        <f t="shared" si="807"/>
        <v>2.1733333333333341E-2</v>
      </c>
      <c r="AN520" s="2">
        <f t="shared" si="807"/>
        <v>1.2933333333333337E-2</v>
      </c>
      <c r="AO520" s="2">
        <f t="shared" si="807"/>
        <v>4.9166666666666655E-3</v>
      </c>
      <c r="AP520" s="2">
        <f t="shared" si="807"/>
        <v>3.468333333333333E-2</v>
      </c>
      <c r="AQ520" s="2">
        <f t="shared" si="807"/>
        <v>5.8916666666666692E-3</v>
      </c>
      <c r="AR520" s="2">
        <f t="shared" si="807"/>
        <v>1.0116666666666668E-2</v>
      </c>
      <c r="AS520" s="2">
        <f t="shared" si="807"/>
        <v>2.5724999999999998E-2</v>
      </c>
      <c r="AT520" s="2">
        <f t="shared" si="807"/>
        <v>2.6024999999999996E-2</v>
      </c>
      <c r="AU520" s="2">
        <f t="shared" si="807"/>
        <v>1.1300000000000003E-2</v>
      </c>
      <c r="AV520" s="2">
        <f t="shared" si="807"/>
        <v>1.2558333333333333E-2</v>
      </c>
      <c r="AW520" s="2">
        <f t="shared" si="807"/>
        <v>6.8000000000000005E-3</v>
      </c>
      <c r="AX520" s="2">
        <f t="shared" si="807"/>
        <v>1.580833333333333E-2</v>
      </c>
      <c r="AY520" s="2">
        <f t="shared" si="807"/>
        <v>-1.5833333333333318E-3</v>
      </c>
      <c r="AZ520" s="2">
        <f t="shared" si="807"/>
        <v>5.6666666666666662E-3</v>
      </c>
      <c r="BA520" s="2">
        <f t="shared" si="807"/>
        <v>2.195833333333334E-2</v>
      </c>
      <c r="BB520" s="2">
        <f t="shared" si="807"/>
        <v>1.8658333333333332E-2</v>
      </c>
      <c r="BC520" s="2">
        <f t="shared" si="807"/>
        <v>1.0516666666666667E-2</v>
      </c>
      <c r="BD520" s="2">
        <f t="shared" si="807"/>
        <v>1.0191666666666667E-2</v>
      </c>
      <c r="BE520" s="2">
        <f t="shared" si="807"/>
        <v>2.9558333333333336E-2</v>
      </c>
      <c r="BF520" s="2">
        <f t="shared" si="807"/>
        <v>1.0749999999999989E-3</v>
      </c>
      <c r="BG520" s="2">
        <f t="shared" si="807"/>
        <v>2.7583333333333335E-2</v>
      </c>
      <c r="BH520" s="2">
        <f t="shared" si="807"/>
        <v>1.3325000000000002E-2</v>
      </c>
      <c r="BI520" s="2">
        <f t="shared" si="807"/>
        <v>2.6058333333333333E-2</v>
      </c>
      <c r="BJ520" s="2">
        <f t="shared" si="807"/>
        <v>2.3666666666666666E-2</v>
      </c>
      <c r="BK520" s="2">
        <f t="shared" si="807"/>
        <v>4.4808333333333339E-2</v>
      </c>
      <c r="BL520" s="2">
        <f t="shared" si="807"/>
        <v>4.2308333333333337E-2</v>
      </c>
      <c r="BM520" s="2">
        <f t="shared" si="807"/>
        <v>1.944166666666667E-2</v>
      </c>
      <c r="BO520">
        <f t="shared" si="734"/>
        <v>17</v>
      </c>
      <c r="BP520">
        <f t="shared" si="735"/>
        <v>15</v>
      </c>
      <c r="BQ520">
        <f t="shared" si="736"/>
        <v>12</v>
      </c>
      <c r="BR520">
        <f t="shared" si="737"/>
        <v>20</v>
      </c>
      <c r="BS520">
        <f t="shared" si="738"/>
        <v>13</v>
      </c>
      <c r="BT520">
        <f t="shared" si="739"/>
        <v>3</v>
      </c>
      <c r="BU520">
        <f t="shared" si="740"/>
        <v>28</v>
      </c>
      <c r="BV520">
        <f t="shared" si="741"/>
        <v>5</v>
      </c>
      <c r="BW520">
        <f t="shared" si="742"/>
        <v>7</v>
      </c>
      <c r="BX520">
        <f t="shared" si="743"/>
        <v>23</v>
      </c>
      <c r="BY520">
        <f t="shared" si="744"/>
        <v>24</v>
      </c>
      <c r="BZ520">
        <f t="shared" si="745"/>
        <v>10</v>
      </c>
      <c r="CA520">
        <f t="shared" si="746"/>
        <v>11</v>
      </c>
      <c r="CB520">
        <f t="shared" si="747"/>
        <v>6</v>
      </c>
      <c r="CC520">
        <f t="shared" si="748"/>
        <v>16</v>
      </c>
      <c r="CD520">
        <f t="shared" si="749"/>
        <v>1</v>
      </c>
      <c r="CE520">
        <f t="shared" si="750"/>
        <v>4</v>
      </c>
      <c r="CF520">
        <f t="shared" si="751"/>
        <v>21</v>
      </c>
      <c r="CG520">
        <f t="shared" si="752"/>
        <v>18</v>
      </c>
      <c r="CH520">
        <f t="shared" si="753"/>
        <v>9</v>
      </c>
      <c r="CI520">
        <f t="shared" si="754"/>
        <v>8</v>
      </c>
      <c r="CJ520">
        <f t="shared" si="755"/>
        <v>27</v>
      </c>
      <c r="CK520">
        <f t="shared" si="756"/>
        <v>2</v>
      </c>
      <c r="CL520">
        <f t="shared" si="757"/>
        <v>26</v>
      </c>
      <c r="CM520">
        <f t="shared" si="758"/>
        <v>14</v>
      </c>
      <c r="CN520">
        <f t="shared" si="759"/>
        <v>25</v>
      </c>
      <c r="CO520">
        <f t="shared" si="760"/>
        <v>22</v>
      </c>
      <c r="CP520">
        <f t="shared" si="761"/>
        <v>30</v>
      </c>
      <c r="CQ520">
        <f t="shared" si="762"/>
        <v>29</v>
      </c>
      <c r="CR520">
        <f t="shared" si="763"/>
        <v>19</v>
      </c>
      <c r="CU520" s="2">
        <f t="array" ref="CU520">AVERAGE(IF(BO520:CR520&gt;=$CU$8,E520:AH520,""))-$B520</f>
        <v>5.9093333333333338E-2</v>
      </c>
      <c r="CV520" s="2">
        <f t="array" ref="CV520">AVERAGE(IF(BO520:CR520&lt;=$CV$8,E520:AH520,""))-$B520</f>
        <v>5.8186666666666671E-2</v>
      </c>
      <c r="CW520" s="2">
        <f t="shared" si="723"/>
        <v>9.0666666666666673E-4</v>
      </c>
      <c r="CX520" s="2">
        <f t="shared" si="724"/>
        <v>5.4300000000000001E-2</v>
      </c>
      <c r="CY520" s="2">
        <f t="shared" si="725"/>
        <v>1.4255E-2</v>
      </c>
      <c r="CZ520" s="2"/>
      <c r="DA520" s="1">
        <f t="shared" si="726"/>
        <v>24.258193435704921</v>
      </c>
      <c r="DB520" s="1">
        <f t="shared" si="727"/>
        <v>48.032287328549948</v>
      </c>
      <c r="DC520" s="1">
        <f t="shared" si="728"/>
        <v>283.31830634426126</v>
      </c>
      <c r="DD520" s="1">
        <f t="shared" si="729"/>
        <v>19.242554268974619</v>
      </c>
      <c r="DE520" s="3">
        <f t="shared" si="730"/>
        <v>2.6803294642857156</v>
      </c>
    </row>
    <row r="521" spans="1:109" x14ac:dyDescent="0.25">
      <c r="A521">
        <v>196812</v>
      </c>
      <c r="B521" s="10">
        <v>4.3E-3</v>
      </c>
      <c r="C521" s="11">
        <v>-3.8199999999999998E-2</v>
      </c>
      <c r="E521" s="7">
        <v>-1.7100000000000001E-2</v>
      </c>
      <c r="F521" s="7">
        <v>-5.5000000000000005E-3</v>
      </c>
      <c r="G521" s="7">
        <v>0.10300000000000001</v>
      </c>
      <c r="H521" s="7">
        <v>-4.1500000000000002E-2</v>
      </c>
      <c r="I521" s="7">
        <v>-5.0199999999999995E-2</v>
      </c>
      <c r="J521" s="7">
        <v>-6.9699999999999998E-2</v>
      </c>
      <c r="K521" s="7">
        <v>-1.21E-2</v>
      </c>
      <c r="L521" s="7">
        <v>-1.0200000000000001E-2</v>
      </c>
      <c r="M521" s="7">
        <v>-2.5899999999999999E-2</v>
      </c>
      <c r="N521" s="7">
        <v>-3.39E-2</v>
      </c>
      <c r="O521" s="7">
        <v>-1.8200000000000001E-2</v>
      </c>
      <c r="P521" s="7">
        <v>8.199999999999999E-3</v>
      </c>
      <c r="Q521" s="7">
        <v>-2.4100000000000003E-2</v>
      </c>
      <c r="R521" s="7">
        <v>-4.41E-2</v>
      </c>
      <c r="S521" s="7">
        <v>-0.04</v>
      </c>
      <c r="T521" s="7">
        <v>-2.6600000000000002E-2</v>
      </c>
      <c r="U521" s="7">
        <v>2.8399999999999998E-2</v>
      </c>
      <c r="V521" s="7">
        <v>1.6000000000000001E-3</v>
      </c>
      <c r="W521" s="7">
        <v>-2.5499999999999998E-2</v>
      </c>
      <c r="X521" s="7">
        <v>-2.9100000000000001E-2</v>
      </c>
      <c r="Y521" s="7">
        <v>-6.6600000000000006E-2</v>
      </c>
      <c r="Z521" s="7">
        <v>-4.5999999999999999E-2</v>
      </c>
      <c r="AA521" s="7">
        <v>-5.4699999999999999E-2</v>
      </c>
      <c r="AB521" s="7">
        <v>-2.8500000000000001E-2</v>
      </c>
      <c r="AC521" s="7">
        <v>-3.9199999999999999E-2</v>
      </c>
      <c r="AD521" s="7">
        <v>-1.0800000000000001E-2</v>
      </c>
      <c r="AE521" s="7">
        <v>-4.9500000000000002E-2</v>
      </c>
      <c r="AF521" s="7">
        <v>1.43E-2</v>
      </c>
      <c r="AG521" s="7">
        <v>-5.9200000000000003E-2</v>
      </c>
      <c r="AH521" s="7">
        <v>3.8E-3</v>
      </c>
      <c r="AJ521" s="2">
        <f t="shared" ref="AJ521:BM521" si="808">AVERAGE(E509:E520)</f>
        <v>2.0750000000000001E-2</v>
      </c>
      <c r="AK521" s="2">
        <f t="shared" si="808"/>
        <v>2.06E-2</v>
      </c>
      <c r="AL521" s="2">
        <f t="shared" si="808"/>
        <v>1.953333333333333E-2</v>
      </c>
      <c r="AM521" s="2">
        <f t="shared" si="808"/>
        <v>3.061666666666667E-2</v>
      </c>
      <c r="AN521" s="2">
        <f t="shared" si="808"/>
        <v>1.1358333333333331E-2</v>
      </c>
      <c r="AO521" s="2">
        <f t="shared" si="808"/>
        <v>8.4833333333333323E-3</v>
      </c>
      <c r="AP521" s="2">
        <f t="shared" si="808"/>
        <v>3.6241666666666672E-2</v>
      </c>
      <c r="AQ521" s="2">
        <f t="shared" si="808"/>
        <v>1.1541666666666667E-2</v>
      </c>
      <c r="AR521" s="2">
        <f t="shared" si="808"/>
        <v>1.6366666666666665E-2</v>
      </c>
      <c r="AS521" s="2">
        <f t="shared" si="808"/>
        <v>3.0616666666666667E-2</v>
      </c>
      <c r="AT521" s="2">
        <f t="shared" si="808"/>
        <v>3.3016666666666666E-2</v>
      </c>
      <c r="AU521" s="2">
        <f t="shared" si="808"/>
        <v>1.5958333333333335E-2</v>
      </c>
      <c r="AV521" s="2">
        <f t="shared" si="808"/>
        <v>1.6941666666666667E-2</v>
      </c>
      <c r="AW521" s="2">
        <f t="shared" si="808"/>
        <v>1.0266666666666665E-2</v>
      </c>
      <c r="AX521" s="2">
        <f t="shared" si="808"/>
        <v>1.3641666666666668E-2</v>
      </c>
      <c r="AY521" s="2">
        <f t="shared" si="808"/>
        <v>3.0666666666666672E-3</v>
      </c>
      <c r="AZ521" s="2">
        <f t="shared" si="808"/>
        <v>1.2391666666666664E-2</v>
      </c>
      <c r="BA521" s="2">
        <f t="shared" si="808"/>
        <v>3.2283333333333337E-2</v>
      </c>
      <c r="BB521" s="2">
        <f t="shared" si="808"/>
        <v>2.2641666666666668E-2</v>
      </c>
      <c r="BC521" s="2">
        <f t="shared" si="808"/>
        <v>1.52E-2</v>
      </c>
      <c r="BD521" s="2">
        <f t="shared" si="808"/>
        <v>1.4624999999999999E-2</v>
      </c>
      <c r="BE521" s="2">
        <f t="shared" si="808"/>
        <v>3.4675000000000004E-2</v>
      </c>
      <c r="BF521" s="2">
        <f t="shared" si="808"/>
        <v>7.1249999999999994E-3</v>
      </c>
      <c r="BG521" s="2">
        <f t="shared" si="808"/>
        <v>3.2633333333333334E-2</v>
      </c>
      <c r="BH521" s="2">
        <f t="shared" si="808"/>
        <v>2.0066666666666667E-2</v>
      </c>
      <c r="BI521" s="2">
        <f t="shared" si="808"/>
        <v>3.5150000000000001E-2</v>
      </c>
      <c r="BJ521" s="2">
        <f t="shared" si="808"/>
        <v>2.6958333333333334E-2</v>
      </c>
      <c r="BK521" s="2">
        <f t="shared" si="808"/>
        <v>4.5758333333333338E-2</v>
      </c>
      <c r="BL521" s="2">
        <f t="shared" si="808"/>
        <v>4.8899999999999999E-2</v>
      </c>
      <c r="BM521" s="2">
        <f t="shared" si="808"/>
        <v>2.8166666666666673E-2</v>
      </c>
      <c r="BO521">
        <f t="shared" si="734"/>
        <v>17</v>
      </c>
      <c r="BP521">
        <f t="shared" si="735"/>
        <v>16</v>
      </c>
      <c r="BQ521">
        <f t="shared" si="736"/>
        <v>14</v>
      </c>
      <c r="BR521">
        <f t="shared" si="737"/>
        <v>22</v>
      </c>
      <c r="BS521">
        <f t="shared" si="738"/>
        <v>5</v>
      </c>
      <c r="BT521">
        <f t="shared" si="739"/>
        <v>3</v>
      </c>
      <c r="BU521">
        <f t="shared" si="740"/>
        <v>28</v>
      </c>
      <c r="BV521">
        <f t="shared" si="741"/>
        <v>6</v>
      </c>
      <c r="BW521">
        <f t="shared" si="742"/>
        <v>12</v>
      </c>
      <c r="BX521">
        <f t="shared" si="743"/>
        <v>21</v>
      </c>
      <c r="BY521">
        <f t="shared" si="744"/>
        <v>25</v>
      </c>
      <c r="BZ521">
        <f t="shared" si="745"/>
        <v>11</v>
      </c>
      <c r="CA521">
        <f t="shared" si="746"/>
        <v>13</v>
      </c>
      <c r="CB521">
        <f t="shared" si="747"/>
        <v>4</v>
      </c>
      <c r="CC521">
        <f t="shared" si="748"/>
        <v>8</v>
      </c>
      <c r="CD521">
        <f t="shared" si="749"/>
        <v>1</v>
      </c>
      <c r="CE521">
        <f t="shared" si="750"/>
        <v>7</v>
      </c>
      <c r="CF521">
        <f t="shared" si="751"/>
        <v>23</v>
      </c>
      <c r="CG521">
        <f t="shared" si="752"/>
        <v>18</v>
      </c>
      <c r="CH521">
        <f t="shared" si="753"/>
        <v>10</v>
      </c>
      <c r="CI521">
        <f t="shared" si="754"/>
        <v>9</v>
      </c>
      <c r="CJ521">
        <f t="shared" si="755"/>
        <v>26</v>
      </c>
      <c r="CK521">
        <f t="shared" si="756"/>
        <v>2</v>
      </c>
      <c r="CL521">
        <f t="shared" si="757"/>
        <v>24</v>
      </c>
      <c r="CM521">
        <f t="shared" si="758"/>
        <v>15</v>
      </c>
      <c r="CN521">
        <f t="shared" si="759"/>
        <v>27</v>
      </c>
      <c r="CO521">
        <f t="shared" si="760"/>
        <v>19</v>
      </c>
      <c r="CP521">
        <f t="shared" si="761"/>
        <v>29</v>
      </c>
      <c r="CQ521">
        <f t="shared" si="762"/>
        <v>30</v>
      </c>
      <c r="CR521">
        <f t="shared" si="763"/>
        <v>20</v>
      </c>
      <c r="CU521" s="2">
        <f t="array" ref="CU521">AVERAGE(IF(BO521:CR521&gt;=$CU$8,E521:AH521,""))-$B521</f>
        <v>-2.6173333333333333E-2</v>
      </c>
      <c r="CV521" s="2">
        <f t="array" ref="CV521">AVERAGE(IF(BO521:CR521&lt;=$CV$8,E521:AH521,""))-$B521</f>
        <v>-2.7020000000000002E-2</v>
      </c>
      <c r="CW521" s="2">
        <f t="shared" si="723"/>
        <v>8.4666666666666918E-4</v>
      </c>
      <c r="CX521" s="2">
        <f t="shared" si="724"/>
        <v>-3.8199999999999998E-2</v>
      </c>
      <c r="CY521" s="2">
        <f t="shared" si="725"/>
        <v>-8.9149999999999976E-3</v>
      </c>
      <c r="CZ521" s="2"/>
      <c r="DA521" s="1">
        <f t="shared" si="726"/>
        <v>24.383042271254016</v>
      </c>
      <c r="DB521" s="1">
        <f t="shared" si="727"/>
        <v>46.403992788112106</v>
      </c>
      <c r="DC521" s="1">
        <f t="shared" si="728"/>
        <v>277.12119059015777</v>
      </c>
      <c r="DD521" s="1">
        <f t="shared" si="729"/>
        <v>18.805363435983512</v>
      </c>
      <c r="DE521" s="3">
        <f t="shared" si="730"/>
        <v>2.6811761309523825</v>
      </c>
    </row>
    <row r="522" spans="1:109" x14ac:dyDescent="0.25">
      <c r="A522">
        <v>196901</v>
      </c>
      <c r="B522" s="10">
        <v>5.3E-3</v>
      </c>
      <c r="C522" s="11">
        <v>-1.2E-2</v>
      </c>
      <c r="E522" s="7">
        <v>-6.8999999999999999E-3</v>
      </c>
      <c r="F522" s="7">
        <v>-4.5999999999999999E-3</v>
      </c>
      <c r="G522" s="7">
        <v>3.6400000000000002E-2</v>
      </c>
      <c r="H522" s="7">
        <v>-2.3100000000000002E-2</v>
      </c>
      <c r="I522" s="7">
        <v>-4.4999999999999998E-2</v>
      </c>
      <c r="J522" s="7">
        <v>8.9999999999999998E-4</v>
      </c>
      <c r="K522" s="7">
        <v>-7.0999999999999995E-3</v>
      </c>
      <c r="L522" s="7">
        <v>-2.3E-3</v>
      </c>
      <c r="M522" s="7">
        <v>-1.9E-2</v>
      </c>
      <c r="N522" s="7">
        <v>-4.2999999999999997E-2</v>
      </c>
      <c r="O522" s="7">
        <v>-1.4999999999999999E-2</v>
      </c>
      <c r="P522" s="7">
        <v>2.7200000000000002E-2</v>
      </c>
      <c r="Q522" s="7">
        <v>-4.8999999999999998E-3</v>
      </c>
      <c r="R522" s="7">
        <v>-2.1700000000000001E-2</v>
      </c>
      <c r="S522" s="7">
        <v>-1.29E-2</v>
      </c>
      <c r="T522" s="7">
        <v>-2.9300000000000003E-2</v>
      </c>
      <c r="U522" s="7">
        <v>-2.9100000000000001E-2</v>
      </c>
      <c r="V522" s="7">
        <v>9.7000000000000003E-3</v>
      </c>
      <c r="W522" s="7">
        <v>-1.17E-2</v>
      </c>
      <c r="X522" s="7">
        <v>2.4300000000000002E-2</v>
      </c>
      <c r="Y522" s="7">
        <v>1.17E-2</v>
      </c>
      <c r="Z522" s="7">
        <v>2.1800000000000003E-2</v>
      </c>
      <c r="AA522" s="7">
        <v>-4.7800000000000002E-2</v>
      </c>
      <c r="AB522" s="7">
        <v>-1.7600000000000001E-2</v>
      </c>
      <c r="AC522" s="7">
        <v>2.8300000000000002E-2</v>
      </c>
      <c r="AD522" s="7">
        <v>-1.7500000000000002E-2</v>
      </c>
      <c r="AE522" s="7">
        <v>-6.9999999999999993E-3</v>
      </c>
      <c r="AF522" s="7">
        <v>-1.17E-2</v>
      </c>
      <c r="AG522" s="7">
        <v>-2.7000000000000001E-3</v>
      </c>
      <c r="AH522" s="7">
        <v>-2.8700000000000003E-2</v>
      </c>
      <c r="AJ522" s="2">
        <f t="shared" ref="AJ522:BM522" si="809">AVERAGE(E510:E521)</f>
        <v>1.7041666666666667E-2</v>
      </c>
      <c r="AK522" s="2">
        <f t="shared" si="809"/>
        <v>2.0466666666666664E-2</v>
      </c>
      <c r="AL522" s="2">
        <f t="shared" si="809"/>
        <v>2.1433333333333332E-2</v>
      </c>
      <c r="AM522" s="2">
        <f t="shared" si="809"/>
        <v>2.4291666666666673E-2</v>
      </c>
      <c r="AN522" s="2">
        <f t="shared" si="809"/>
        <v>7.1416666666666668E-3</v>
      </c>
      <c r="AO522" s="2">
        <f t="shared" si="809"/>
        <v>8.5833333333333248E-4</v>
      </c>
      <c r="AP522" s="2">
        <f t="shared" si="809"/>
        <v>2.9108333333333333E-2</v>
      </c>
      <c r="AQ522" s="2">
        <f t="shared" si="809"/>
        <v>9.3416666666666683E-3</v>
      </c>
      <c r="AR522" s="2">
        <f t="shared" si="809"/>
        <v>9.2333333333333347E-3</v>
      </c>
      <c r="AS522" s="2">
        <f t="shared" si="809"/>
        <v>2.6258333333333338E-2</v>
      </c>
      <c r="AT522" s="2">
        <f t="shared" si="809"/>
        <v>2.6599999999999999E-2</v>
      </c>
      <c r="AU522" s="2">
        <f t="shared" si="809"/>
        <v>1.2675000000000001E-2</v>
      </c>
      <c r="AV522" s="2">
        <f t="shared" si="809"/>
        <v>1.1391666666666668E-2</v>
      </c>
      <c r="AW522" s="2">
        <f t="shared" si="809"/>
        <v>2.2416666666666648E-3</v>
      </c>
      <c r="AX522" s="2">
        <f t="shared" si="809"/>
        <v>6.8250000000000003E-3</v>
      </c>
      <c r="AY522" s="2">
        <f t="shared" si="809"/>
        <v>-3.0166666666666675E-3</v>
      </c>
      <c r="AZ522" s="2">
        <f t="shared" si="809"/>
        <v>1.0158333333333332E-2</v>
      </c>
      <c r="BA522" s="2">
        <f t="shared" si="809"/>
        <v>2.734166666666667E-2</v>
      </c>
      <c r="BB522" s="2">
        <f t="shared" si="809"/>
        <v>1.8000000000000002E-2</v>
      </c>
      <c r="BC522" s="2">
        <f t="shared" si="809"/>
        <v>1.0083333333333335E-2</v>
      </c>
      <c r="BD522" s="2">
        <f t="shared" si="809"/>
        <v>8.9666666666666679E-3</v>
      </c>
      <c r="BE522" s="2">
        <f t="shared" si="809"/>
        <v>1.7758333333333334E-2</v>
      </c>
      <c r="BF522" s="2">
        <f t="shared" si="809"/>
        <v>1.2166666666666645E-3</v>
      </c>
      <c r="BG522" s="2">
        <f t="shared" si="809"/>
        <v>2.5174999999999999E-2</v>
      </c>
      <c r="BH522" s="2">
        <f t="shared" si="809"/>
        <v>1.5041666666666667E-2</v>
      </c>
      <c r="BI522" s="2">
        <f t="shared" si="809"/>
        <v>2.4125000000000004E-2</v>
      </c>
      <c r="BJ522" s="2">
        <f t="shared" si="809"/>
        <v>2.0549999999999999E-2</v>
      </c>
      <c r="BK522" s="2">
        <f t="shared" si="809"/>
        <v>4.0500000000000001E-2</v>
      </c>
      <c r="BL522" s="2">
        <f t="shared" si="809"/>
        <v>3.7916666666666661E-2</v>
      </c>
      <c r="BM522" s="2">
        <f t="shared" si="809"/>
        <v>2.2625000000000006E-2</v>
      </c>
      <c r="BO522">
        <f t="shared" si="734"/>
        <v>15</v>
      </c>
      <c r="BP522">
        <f t="shared" si="735"/>
        <v>18</v>
      </c>
      <c r="BQ522">
        <f t="shared" si="736"/>
        <v>20</v>
      </c>
      <c r="BR522">
        <f t="shared" si="737"/>
        <v>23</v>
      </c>
      <c r="BS522">
        <f t="shared" si="738"/>
        <v>6</v>
      </c>
      <c r="BT522">
        <f t="shared" si="739"/>
        <v>2</v>
      </c>
      <c r="BU522">
        <f t="shared" si="740"/>
        <v>28</v>
      </c>
      <c r="BV522">
        <f t="shared" si="741"/>
        <v>9</v>
      </c>
      <c r="BW522">
        <f t="shared" si="742"/>
        <v>8</v>
      </c>
      <c r="BX522">
        <f t="shared" si="743"/>
        <v>25</v>
      </c>
      <c r="BY522">
        <f t="shared" si="744"/>
        <v>26</v>
      </c>
      <c r="BZ522">
        <f t="shared" si="745"/>
        <v>13</v>
      </c>
      <c r="CA522">
        <f t="shared" si="746"/>
        <v>12</v>
      </c>
      <c r="CB522">
        <f t="shared" si="747"/>
        <v>4</v>
      </c>
      <c r="CC522">
        <f t="shared" si="748"/>
        <v>5</v>
      </c>
      <c r="CD522">
        <f t="shared" si="749"/>
        <v>1</v>
      </c>
      <c r="CE522">
        <f t="shared" si="750"/>
        <v>11</v>
      </c>
      <c r="CF522">
        <f t="shared" si="751"/>
        <v>27</v>
      </c>
      <c r="CG522">
        <f t="shared" si="752"/>
        <v>17</v>
      </c>
      <c r="CH522">
        <f t="shared" si="753"/>
        <v>10</v>
      </c>
      <c r="CI522">
        <f t="shared" si="754"/>
        <v>7</v>
      </c>
      <c r="CJ522">
        <f t="shared" si="755"/>
        <v>16</v>
      </c>
      <c r="CK522">
        <f t="shared" si="756"/>
        <v>3</v>
      </c>
      <c r="CL522">
        <f t="shared" si="757"/>
        <v>24</v>
      </c>
      <c r="CM522">
        <f t="shared" si="758"/>
        <v>14</v>
      </c>
      <c r="CN522">
        <f t="shared" si="759"/>
        <v>22</v>
      </c>
      <c r="CO522">
        <f t="shared" si="760"/>
        <v>19</v>
      </c>
      <c r="CP522">
        <f t="shared" si="761"/>
        <v>30</v>
      </c>
      <c r="CQ522">
        <f t="shared" si="762"/>
        <v>29</v>
      </c>
      <c r="CR522">
        <f t="shared" si="763"/>
        <v>21</v>
      </c>
      <c r="CU522" s="2">
        <f t="array" ref="CU522">AVERAGE(IF(BO522:CR522&gt;=$CU$8,E522:AH522,""))-$B522</f>
        <v>-1.3419999999999998E-2</v>
      </c>
      <c r="CV522" s="2">
        <f t="array" ref="CV522">AVERAGE(IF(BO522:CR522&lt;=$CV$8,E522:AH522,""))-$B522</f>
        <v>-1.3733333333333337E-2</v>
      </c>
      <c r="CW522" s="2">
        <f t="shared" si="723"/>
        <v>3.1333333333333907E-4</v>
      </c>
      <c r="CX522" s="2">
        <f t="shared" si="724"/>
        <v>-1.2E-2</v>
      </c>
      <c r="CY522" s="2">
        <f t="shared" si="725"/>
        <v>-2.7649999999999958E-3</v>
      </c>
      <c r="CZ522" s="2"/>
      <c r="DA522" s="1">
        <f t="shared" si="726"/>
        <v>24.519912415203326</v>
      </c>
      <c r="DB522" s="1">
        <f t="shared" si="727"/>
        <v>46.093086036431757</v>
      </c>
      <c r="DC522" s="1">
        <f t="shared" si="728"/>
        <v>274.87096652256571</v>
      </c>
      <c r="DD522" s="1">
        <f t="shared" si="729"/>
        <v>18.646771537673384</v>
      </c>
      <c r="DE522" s="3">
        <f t="shared" si="730"/>
        <v>2.6814894642857157</v>
      </c>
    </row>
    <row r="523" spans="1:109" x14ac:dyDescent="0.25">
      <c r="A523">
        <v>196902</v>
      </c>
      <c r="B523" s="10">
        <v>4.5999999999999999E-3</v>
      </c>
      <c r="C523" s="11">
        <v>-5.8200000000000002E-2</v>
      </c>
      <c r="E523" s="7">
        <v>-5.5999999999999994E-2</v>
      </c>
      <c r="F523" s="7">
        <v>-5.0300000000000004E-2</v>
      </c>
      <c r="G523" s="7">
        <v>-9.5000000000000001E-2</v>
      </c>
      <c r="H523" s="7">
        <v>-6.88E-2</v>
      </c>
      <c r="I523" s="7">
        <v>-7.0400000000000004E-2</v>
      </c>
      <c r="J523" s="7">
        <v>-4.6500000000000007E-2</v>
      </c>
      <c r="K523" s="7">
        <v>-9.7600000000000006E-2</v>
      </c>
      <c r="L523" s="7">
        <v>-5.16E-2</v>
      </c>
      <c r="M523" s="7">
        <v>-5.5599999999999997E-2</v>
      </c>
      <c r="N523" s="7">
        <v>-7.9699999999999993E-2</v>
      </c>
      <c r="O523" s="7">
        <v>-5.9500000000000004E-2</v>
      </c>
      <c r="P523" s="7">
        <v>-8.4100000000000008E-2</v>
      </c>
      <c r="Q523" s="7">
        <v>-6.5000000000000002E-2</v>
      </c>
      <c r="R523" s="7">
        <v>-3.9600000000000003E-2</v>
      </c>
      <c r="S523" s="7">
        <v>-2.6499999999999999E-2</v>
      </c>
      <c r="T523" s="7">
        <v>-7.4499999999999997E-2</v>
      </c>
      <c r="U523" s="7">
        <v>-7.0300000000000001E-2</v>
      </c>
      <c r="V523" s="7">
        <v>-7.2800000000000004E-2</v>
      </c>
      <c r="W523" s="7">
        <v>-4.58E-2</v>
      </c>
      <c r="X523" s="7">
        <v>-5.21E-2</v>
      </c>
      <c r="Y523" s="7">
        <v>-3.3300000000000003E-2</v>
      </c>
      <c r="Z523" s="7">
        <v>-9.8299999999999998E-2</v>
      </c>
      <c r="AA523" s="7">
        <v>-3.4300000000000004E-2</v>
      </c>
      <c r="AB523" s="7">
        <v>-4.2900000000000001E-2</v>
      </c>
      <c r="AC523" s="7">
        <v>-8.1300000000000011E-2</v>
      </c>
      <c r="AD523" s="7">
        <v>-0.1358</v>
      </c>
      <c r="AE523" s="7">
        <v>-2.8300000000000002E-2</v>
      </c>
      <c r="AF523" s="7">
        <v>-0.1176</v>
      </c>
      <c r="AG523" s="7">
        <v>-8.6199999999999999E-2</v>
      </c>
      <c r="AH523" s="7">
        <v>-0.10060000000000001</v>
      </c>
      <c r="AJ523" s="2">
        <f t="shared" ref="AJ523:BM523" si="810">AVERAGE(E511:E522)</f>
        <v>1.7350000000000001E-2</v>
      </c>
      <c r="AK523" s="2">
        <f t="shared" si="810"/>
        <v>2.0816666666666667E-2</v>
      </c>
      <c r="AL523" s="2">
        <f t="shared" si="810"/>
        <v>2.4516666666666669E-2</v>
      </c>
      <c r="AM523" s="2">
        <f t="shared" si="810"/>
        <v>2.5558333333333339E-2</v>
      </c>
      <c r="AN523" s="2">
        <f t="shared" si="810"/>
        <v>6.6916666666666687E-3</v>
      </c>
      <c r="AO523" s="2">
        <f t="shared" si="810"/>
        <v>9.5500000000000012E-3</v>
      </c>
      <c r="AP523" s="2">
        <f t="shared" si="810"/>
        <v>2.7800000000000002E-2</v>
      </c>
      <c r="AQ523" s="2">
        <f t="shared" si="810"/>
        <v>1.4633333333333333E-2</v>
      </c>
      <c r="AR523" s="2">
        <f t="shared" si="810"/>
        <v>1.1725000000000001E-2</v>
      </c>
      <c r="AS523" s="2">
        <f t="shared" si="810"/>
        <v>2.0658333333333334E-2</v>
      </c>
      <c r="AT523" s="2">
        <f t="shared" si="810"/>
        <v>2.523333333333333E-2</v>
      </c>
      <c r="AU523" s="2">
        <f t="shared" si="810"/>
        <v>1.8891666666666668E-2</v>
      </c>
      <c r="AV523" s="2">
        <f t="shared" si="810"/>
        <v>1.4033333333333333E-2</v>
      </c>
      <c r="AW523" s="2">
        <f t="shared" si="810"/>
        <v>7.8499999999999976E-3</v>
      </c>
      <c r="AX523" s="2">
        <f t="shared" si="810"/>
        <v>9.4166666666666652E-3</v>
      </c>
      <c r="AY523" s="2">
        <f t="shared" si="810"/>
        <v>3.5249999999999982E-3</v>
      </c>
      <c r="AZ523" s="2">
        <f t="shared" si="810"/>
        <v>1.0458333333333333E-2</v>
      </c>
      <c r="BA523" s="2">
        <f t="shared" si="810"/>
        <v>2.6108333333333334E-2</v>
      </c>
      <c r="BB523" s="2">
        <f t="shared" si="810"/>
        <v>1.7808333333333336E-2</v>
      </c>
      <c r="BC523" s="2">
        <f t="shared" si="810"/>
        <v>1.1941666666666668E-2</v>
      </c>
      <c r="BD523" s="2">
        <f t="shared" si="810"/>
        <v>7.7166666666666677E-3</v>
      </c>
      <c r="BE523" s="2">
        <f t="shared" si="810"/>
        <v>2.1616666666666663E-2</v>
      </c>
      <c r="BF523" s="2">
        <f t="shared" si="810"/>
        <v>4.5249999999999995E-3</v>
      </c>
      <c r="BG523" s="2">
        <f t="shared" si="810"/>
        <v>2.6716666666666666E-2</v>
      </c>
      <c r="BH523" s="2">
        <f t="shared" si="810"/>
        <v>2.315E-2</v>
      </c>
      <c r="BI523" s="2">
        <f t="shared" si="810"/>
        <v>2.1250000000000002E-2</v>
      </c>
      <c r="BJ523" s="2">
        <f t="shared" si="810"/>
        <v>1.89E-2</v>
      </c>
      <c r="BK523" s="2">
        <f t="shared" si="810"/>
        <v>4.255833333333333E-2</v>
      </c>
      <c r="BL523" s="2">
        <f t="shared" si="810"/>
        <v>3.5275000000000008E-2</v>
      </c>
      <c r="BM523" s="2">
        <f t="shared" si="810"/>
        <v>2.0116666666666668E-2</v>
      </c>
      <c r="BO523">
        <f t="shared" si="734"/>
        <v>13</v>
      </c>
      <c r="BP523">
        <f t="shared" si="735"/>
        <v>19</v>
      </c>
      <c r="BQ523">
        <f t="shared" si="736"/>
        <v>23</v>
      </c>
      <c r="BR523">
        <f t="shared" si="737"/>
        <v>25</v>
      </c>
      <c r="BS523">
        <f t="shared" si="738"/>
        <v>3</v>
      </c>
      <c r="BT523">
        <f t="shared" si="739"/>
        <v>7</v>
      </c>
      <c r="BU523">
        <f t="shared" si="740"/>
        <v>28</v>
      </c>
      <c r="BV523">
        <f t="shared" si="741"/>
        <v>12</v>
      </c>
      <c r="BW523">
        <f t="shared" si="742"/>
        <v>9</v>
      </c>
      <c r="BX523">
        <f t="shared" si="743"/>
        <v>18</v>
      </c>
      <c r="BY523">
        <f t="shared" si="744"/>
        <v>24</v>
      </c>
      <c r="BZ523">
        <f t="shared" si="745"/>
        <v>15</v>
      </c>
      <c r="CA523">
        <f t="shared" si="746"/>
        <v>11</v>
      </c>
      <c r="CB523">
        <f t="shared" si="747"/>
        <v>5</v>
      </c>
      <c r="CC523">
        <f t="shared" si="748"/>
        <v>6</v>
      </c>
      <c r="CD523">
        <f t="shared" si="749"/>
        <v>1</v>
      </c>
      <c r="CE523">
        <f t="shared" si="750"/>
        <v>8</v>
      </c>
      <c r="CF523">
        <f t="shared" si="751"/>
        <v>26</v>
      </c>
      <c r="CG523">
        <f t="shared" si="752"/>
        <v>14</v>
      </c>
      <c r="CH523">
        <f t="shared" si="753"/>
        <v>10</v>
      </c>
      <c r="CI523">
        <f t="shared" si="754"/>
        <v>4</v>
      </c>
      <c r="CJ523">
        <f t="shared" si="755"/>
        <v>21</v>
      </c>
      <c r="CK523">
        <f t="shared" si="756"/>
        <v>2</v>
      </c>
      <c r="CL523">
        <f t="shared" si="757"/>
        <v>27</v>
      </c>
      <c r="CM523">
        <f t="shared" si="758"/>
        <v>22</v>
      </c>
      <c r="CN523">
        <f t="shared" si="759"/>
        <v>20</v>
      </c>
      <c r="CO523">
        <f t="shared" si="760"/>
        <v>16</v>
      </c>
      <c r="CP523">
        <f t="shared" si="761"/>
        <v>30</v>
      </c>
      <c r="CQ523">
        <f t="shared" si="762"/>
        <v>29</v>
      </c>
      <c r="CR523">
        <f t="shared" si="763"/>
        <v>17</v>
      </c>
      <c r="CU523" s="2">
        <f t="array" ref="CU523">AVERAGE(IF(BO523:CR523&gt;=$CU$8,E523:AH523,""))-$B523</f>
        <v>-8.5580000000000017E-2</v>
      </c>
      <c r="CV523" s="2">
        <f t="array" ref="CV523">AVERAGE(IF(BO523:CR523&lt;=$CV$8,E523:AH523,""))-$B523</f>
        <v>-5.8306666666666673E-2</v>
      </c>
      <c r="CW523" s="2">
        <f t="shared" si="723"/>
        <v>-2.7273333333333344E-2</v>
      </c>
      <c r="CX523" s="2">
        <f t="shared" si="724"/>
        <v>-5.8200000000000002E-2</v>
      </c>
      <c r="CY523" s="2">
        <f t="shared" si="725"/>
        <v>-3.5005000000000008E-2</v>
      </c>
      <c r="CZ523" s="2"/>
      <c r="DA523" s="1">
        <f t="shared" si="726"/>
        <v>23.963964267709283</v>
      </c>
      <c r="DB523" s="1">
        <f t="shared" si="727"/>
        <v>43.622496624879012</v>
      </c>
      <c r="DC523" s="1">
        <f t="shared" si="728"/>
        <v>252.61191565356836</v>
      </c>
      <c r="DD523" s="1">
        <f t="shared" si="729"/>
        <v>17.645315594290071</v>
      </c>
      <c r="DE523" s="3">
        <f t="shared" si="730"/>
        <v>2.6542161309523822</v>
      </c>
    </row>
    <row r="524" spans="1:109" x14ac:dyDescent="0.25">
      <c r="A524">
        <v>196903</v>
      </c>
      <c r="B524" s="10">
        <v>4.5999999999999999E-3</v>
      </c>
      <c r="C524" s="11">
        <v>2.5899999999999999E-2</v>
      </c>
      <c r="E524" s="7">
        <v>1.0400000000000001E-2</v>
      </c>
      <c r="F524" s="7">
        <v>1.6799999999999999E-2</v>
      </c>
      <c r="G524" s="7">
        <v>-1.72E-2</v>
      </c>
      <c r="H524" s="7">
        <v>7.6E-3</v>
      </c>
      <c r="I524" s="7">
        <v>3.7499999999999999E-2</v>
      </c>
      <c r="J524" s="7">
        <v>2.2000000000000002E-2</v>
      </c>
      <c r="K524" s="7">
        <v>7.7000000000000002E-3</v>
      </c>
      <c r="L524" s="7">
        <v>3.3399999999999999E-2</v>
      </c>
      <c r="M524" s="7">
        <v>1.4000000000000002E-3</v>
      </c>
      <c r="N524" s="7">
        <v>-3.1899999999999998E-2</v>
      </c>
      <c r="O524" s="7">
        <v>4.4699999999999997E-2</v>
      </c>
      <c r="P524" s="7">
        <v>2.8799999999999999E-2</v>
      </c>
      <c r="Q524" s="7">
        <v>2.8399999999999998E-2</v>
      </c>
      <c r="R524" s="7">
        <v>3.5700000000000003E-2</v>
      </c>
      <c r="S524" s="7">
        <v>4.9200000000000001E-2</v>
      </c>
      <c r="T524" s="7">
        <v>-1.23E-2</v>
      </c>
      <c r="U524" s="7">
        <v>-1.0900000000000002E-2</v>
      </c>
      <c r="V524" s="7">
        <v>-5.8900000000000001E-2</v>
      </c>
      <c r="W524" s="7">
        <v>7.2400000000000006E-2</v>
      </c>
      <c r="X524" s="7">
        <v>-1.29E-2</v>
      </c>
      <c r="Y524" s="7">
        <v>-4.1999999999999997E-3</v>
      </c>
      <c r="Z524" s="7">
        <v>2.5600000000000001E-2</v>
      </c>
      <c r="AA524" s="7">
        <v>5.6300000000000003E-2</v>
      </c>
      <c r="AB524" s="7">
        <v>8.3100000000000007E-2</v>
      </c>
      <c r="AC524" s="7">
        <v>-2.9500000000000002E-2</v>
      </c>
      <c r="AD524" s="7">
        <v>3.0600000000000002E-2</v>
      </c>
      <c r="AE524" s="7">
        <v>5.6100000000000004E-2</v>
      </c>
      <c r="AF524" s="7">
        <v>3.44E-2</v>
      </c>
      <c r="AG524" s="7">
        <v>3.27E-2</v>
      </c>
      <c r="AH524" s="7">
        <v>1.49E-2</v>
      </c>
      <c r="AJ524" s="2">
        <f t="shared" ref="AJ524:BM524" si="811">AVERAGE(E512:E523)</f>
        <v>1.4591666666666668E-2</v>
      </c>
      <c r="AK524" s="2">
        <f t="shared" si="811"/>
        <v>1.7841666666666662E-2</v>
      </c>
      <c r="AL524" s="2">
        <f t="shared" si="811"/>
        <v>1.5633333333333336E-2</v>
      </c>
      <c r="AM524" s="2">
        <f t="shared" si="811"/>
        <v>2.4291666666666673E-2</v>
      </c>
      <c r="AN524" s="2">
        <f t="shared" si="811"/>
        <v>5.0166666666666658E-3</v>
      </c>
      <c r="AO524" s="2">
        <f t="shared" si="811"/>
        <v>8.033333333333335E-3</v>
      </c>
      <c r="AP524" s="2">
        <f t="shared" si="811"/>
        <v>2.4308333333333335E-2</v>
      </c>
      <c r="AQ524" s="2">
        <f t="shared" si="811"/>
        <v>1.3866666666666666E-2</v>
      </c>
      <c r="AR524" s="2">
        <f t="shared" si="811"/>
        <v>1.0750000000000001E-2</v>
      </c>
      <c r="AS524" s="2">
        <f t="shared" si="811"/>
        <v>1.5725000000000003E-2</v>
      </c>
      <c r="AT524" s="2">
        <f t="shared" si="811"/>
        <v>2.3499999999999997E-2</v>
      </c>
      <c r="AU524" s="2">
        <f t="shared" si="811"/>
        <v>1.5400000000000002E-2</v>
      </c>
      <c r="AV524" s="2">
        <f t="shared" si="811"/>
        <v>1.389166666666667E-2</v>
      </c>
      <c r="AW524" s="2">
        <f t="shared" si="811"/>
        <v>8.3749999999999988E-3</v>
      </c>
      <c r="AX524" s="2">
        <f t="shared" si="811"/>
        <v>9.7916666666666655E-3</v>
      </c>
      <c r="AY524" s="2">
        <f t="shared" si="811"/>
        <v>4.3333333333333304E-4</v>
      </c>
      <c r="AZ524" s="2">
        <f t="shared" si="811"/>
        <v>5.0166666666666667E-3</v>
      </c>
      <c r="BA524" s="2">
        <f t="shared" si="811"/>
        <v>2.5858333333333334E-2</v>
      </c>
      <c r="BB524" s="2">
        <f t="shared" si="811"/>
        <v>1.6174999999999998E-2</v>
      </c>
      <c r="BC524" s="2">
        <f t="shared" si="811"/>
        <v>8.8333333333333337E-3</v>
      </c>
      <c r="BD524" s="2">
        <f t="shared" si="811"/>
        <v>6.9500000000000022E-3</v>
      </c>
      <c r="BE524" s="2">
        <f t="shared" si="811"/>
        <v>1.9741666666666661E-2</v>
      </c>
      <c r="BF524" s="2">
        <f t="shared" si="811"/>
        <v>5.2833333333333317E-3</v>
      </c>
      <c r="BG524" s="2">
        <f t="shared" si="811"/>
        <v>2.6691666666666666E-2</v>
      </c>
      <c r="BH524" s="2">
        <f t="shared" si="811"/>
        <v>1.8999999999999996E-2</v>
      </c>
      <c r="BI524" s="2">
        <f t="shared" si="811"/>
        <v>1.9025000000000007E-2</v>
      </c>
      <c r="BJ524" s="2">
        <f t="shared" si="811"/>
        <v>1.6458333333333335E-2</v>
      </c>
      <c r="BK524" s="2">
        <f t="shared" si="811"/>
        <v>3.9041666666666662E-2</v>
      </c>
      <c r="BL524" s="2">
        <f t="shared" si="811"/>
        <v>3.0499999999999999E-2</v>
      </c>
      <c r="BM524" s="2">
        <f t="shared" si="811"/>
        <v>1.8391666666666667E-2</v>
      </c>
      <c r="BO524">
        <f t="shared" si="734"/>
        <v>13</v>
      </c>
      <c r="BP524">
        <f t="shared" si="735"/>
        <v>19</v>
      </c>
      <c r="BQ524">
        <f t="shared" si="736"/>
        <v>15</v>
      </c>
      <c r="BR524">
        <f t="shared" si="737"/>
        <v>25</v>
      </c>
      <c r="BS524">
        <f t="shared" si="738"/>
        <v>2</v>
      </c>
      <c r="BT524">
        <f t="shared" si="739"/>
        <v>6</v>
      </c>
      <c r="BU524">
        <f t="shared" si="740"/>
        <v>26</v>
      </c>
      <c r="BV524">
        <f t="shared" si="741"/>
        <v>11</v>
      </c>
      <c r="BW524">
        <f t="shared" si="742"/>
        <v>10</v>
      </c>
      <c r="BX524">
        <f t="shared" si="743"/>
        <v>16</v>
      </c>
      <c r="BY524">
        <f t="shared" si="744"/>
        <v>24</v>
      </c>
      <c r="BZ524">
        <f t="shared" si="745"/>
        <v>14</v>
      </c>
      <c r="CA524">
        <f t="shared" si="746"/>
        <v>12</v>
      </c>
      <c r="CB524">
        <f t="shared" si="747"/>
        <v>7</v>
      </c>
      <c r="CC524">
        <f t="shared" si="748"/>
        <v>9</v>
      </c>
      <c r="CD524">
        <f t="shared" si="749"/>
        <v>1</v>
      </c>
      <c r="CE524">
        <f t="shared" si="750"/>
        <v>3</v>
      </c>
      <c r="CF524">
        <f t="shared" si="751"/>
        <v>27</v>
      </c>
      <c r="CG524">
        <f t="shared" si="752"/>
        <v>17</v>
      </c>
      <c r="CH524">
        <f t="shared" si="753"/>
        <v>8</v>
      </c>
      <c r="CI524">
        <f t="shared" si="754"/>
        <v>5</v>
      </c>
      <c r="CJ524">
        <f t="shared" si="755"/>
        <v>23</v>
      </c>
      <c r="CK524">
        <f t="shared" si="756"/>
        <v>4</v>
      </c>
      <c r="CL524">
        <f t="shared" si="757"/>
        <v>28</v>
      </c>
      <c r="CM524">
        <f t="shared" si="758"/>
        <v>21</v>
      </c>
      <c r="CN524">
        <f t="shared" si="759"/>
        <v>22</v>
      </c>
      <c r="CO524">
        <f t="shared" si="760"/>
        <v>18</v>
      </c>
      <c r="CP524">
        <f t="shared" si="761"/>
        <v>30</v>
      </c>
      <c r="CQ524">
        <f t="shared" si="762"/>
        <v>29</v>
      </c>
      <c r="CR524">
        <f t="shared" si="763"/>
        <v>20</v>
      </c>
      <c r="CU524" s="2">
        <f t="array" ref="CU524">AVERAGE(IF(BO524:CR524&gt;=$CU$8,E524:AH524,""))-$B524</f>
        <v>1.5820000000000004E-2</v>
      </c>
      <c r="CV524" s="2">
        <f t="array" ref="CV524">AVERAGE(IF(BO524:CR524&lt;=$CV$8,E524:AH524,""))-$B524</f>
        <v>1.1773333333333334E-2</v>
      </c>
      <c r="CW524" s="2">
        <f t="shared" si="723"/>
        <v>4.0466666666666706E-3</v>
      </c>
      <c r="CX524" s="2">
        <f t="shared" si="724"/>
        <v>2.5899999999999999E-2</v>
      </c>
      <c r="CY524" s="2">
        <f t="shared" si="725"/>
        <v>9.5100000000000028E-3</v>
      </c>
      <c r="CZ524" s="2"/>
      <c r="DA524" s="1">
        <f t="shared" si="726"/>
        <v>24.171172678744078</v>
      </c>
      <c r="DB524" s="1">
        <f t="shared" si="727"/>
        <v>44.952982771937819</v>
      </c>
      <c r="DC524" s="1">
        <f t="shared" si="728"/>
        <v>257.77025097121418</v>
      </c>
      <c r="DD524" s="1">
        <f t="shared" si="729"/>
        <v>17.93422822828725</v>
      </c>
      <c r="DE524" s="3">
        <f t="shared" si="730"/>
        <v>2.6582627976190487</v>
      </c>
    </row>
    <row r="525" spans="1:109" x14ac:dyDescent="0.25">
      <c r="A525">
        <v>196904</v>
      </c>
      <c r="B525" s="10">
        <v>5.3E-3</v>
      </c>
      <c r="C525" s="11">
        <v>1.52E-2</v>
      </c>
      <c r="E525" s="7">
        <v>2.1499999999999998E-2</v>
      </c>
      <c r="F525" s="7">
        <v>1.1399999999999999E-2</v>
      </c>
      <c r="G525" s="7">
        <v>-1.9800000000000002E-2</v>
      </c>
      <c r="H525" s="7">
        <v>5.8700000000000002E-2</v>
      </c>
      <c r="I525" s="7">
        <v>5.0000000000000001E-4</v>
      </c>
      <c r="J525" s="7">
        <v>5.0199999999999995E-2</v>
      </c>
      <c r="K525" s="7">
        <v>-1.3300000000000001E-2</v>
      </c>
      <c r="L525" s="7">
        <v>4.9800000000000004E-2</v>
      </c>
      <c r="M525" s="7">
        <v>-1.2E-2</v>
      </c>
      <c r="N525" s="7">
        <v>-1.7000000000000001E-3</v>
      </c>
      <c r="O525" s="7">
        <v>2.3700000000000002E-2</v>
      </c>
      <c r="P525" s="7">
        <v>7.8000000000000005E-3</v>
      </c>
      <c r="Q525" s="7">
        <v>-7.6E-3</v>
      </c>
      <c r="R525" s="7">
        <v>-8.5000000000000006E-3</v>
      </c>
      <c r="S525" s="7">
        <v>-1.9E-3</v>
      </c>
      <c r="T525" s="7">
        <v>-3.78E-2</v>
      </c>
      <c r="U525" s="7">
        <v>1.0500000000000001E-2</v>
      </c>
      <c r="V525" s="7">
        <v>-0.10589999999999999</v>
      </c>
      <c r="W525" s="7">
        <v>-2.8000000000000004E-3</v>
      </c>
      <c r="X525" s="7">
        <v>1.3300000000000001E-2</v>
      </c>
      <c r="Y525" s="7">
        <v>7.7300000000000008E-2</v>
      </c>
      <c r="Z525" s="7">
        <v>1.5800000000000002E-2</v>
      </c>
      <c r="AA525" s="7">
        <v>4.0899999999999999E-2</v>
      </c>
      <c r="AB525" s="7">
        <v>3.5900000000000001E-2</v>
      </c>
      <c r="AC525" s="7">
        <v>-1.41E-2</v>
      </c>
      <c r="AD525" s="7">
        <v>0.04</v>
      </c>
      <c r="AE525" s="7">
        <v>3.7499999999999999E-2</v>
      </c>
      <c r="AF525" s="7">
        <v>6.7100000000000007E-2</v>
      </c>
      <c r="AG525" s="7">
        <v>2.9500000000000002E-2</v>
      </c>
      <c r="AH525" s="7">
        <v>-3.8E-3</v>
      </c>
      <c r="AJ525" s="2">
        <f t="shared" ref="AJ525:BM525" si="812">AVERAGE(E513:E524)</f>
        <v>1.5150000000000002E-2</v>
      </c>
      <c r="AK525" s="2">
        <f t="shared" si="812"/>
        <v>1.7358333333333333E-2</v>
      </c>
      <c r="AL525" s="2">
        <f t="shared" si="812"/>
        <v>1.5683333333333334E-2</v>
      </c>
      <c r="AM525" s="2">
        <f t="shared" si="812"/>
        <v>2.0750000000000011E-2</v>
      </c>
      <c r="AN525" s="2">
        <f t="shared" si="812"/>
        <v>6.3166666666666675E-3</v>
      </c>
      <c r="AO525" s="2">
        <f t="shared" si="812"/>
        <v>6.9583333333333337E-3</v>
      </c>
      <c r="AP525" s="2">
        <f t="shared" si="812"/>
        <v>2.1691666666666665E-2</v>
      </c>
      <c r="AQ525" s="2">
        <f t="shared" si="812"/>
        <v>1.6558333333333331E-2</v>
      </c>
      <c r="AR525" s="2">
        <f t="shared" si="812"/>
        <v>1.1308333333333332E-2</v>
      </c>
      <c r="AS525" s="2">
        <f t="shared" si="812"/>
        <v>1.4041666666666669E-2</v>
      </c>
      <c r="AT525" s="2">
        <f t="shared" si="812"/>
        <v>2.7E-2</v>
      </c>
      <c r="AU525" s="2">
        <f t="shared" si="812"/>
        <v>1.8375000000000002E-2</v>
      </c>
      <c r="AV525" s="2">
        <f t="shared" si="812"/>
        <v>1.7025000000000002E-2</v>
      </c>
      <c r="AW525" s="2">
        <f t="shared" si="812"/>
        <v>1.2141666666666667E-2</v>
      </c>
      <c r="AX525" s="2">
        <f t="shared" si="812"/>
        <v>1.4158333333333334E-2</v>
      </c>
      <c r="AY525" s="2">
        <f t="shared" si="812"/>
        <v>-1.333333333333335E-3</v>
      </c>
      <c r="AZ525" s="2">
        <f t="shared" si="812"/>
        <v>4.9833333333333344E-3</v>
      </c>
      <c r="BA525" s="2">
        <f t="shared" si="812"/>
        <v>1.7166666666666667E-2</v>
      </c>
      <c r="BB525" s="2">
        <f t="shared" si="812"/>
        <v>2.1641666666666667E-2</v>
      </c>
      <c r="BC525" s="2">
        <f t="shared" si="812"/>
        <v>1.1033333333333334E-2</v>
      </c>
      <c r="BD525" s="2">
        <f t="shared" si="812"/>
        <v>7.5333333333333355E-3</v>
      </c>
      <c r="BE525" s="2">
        <f t="shared" si="812"/>
        <v>2.2166666666666668E-2</v>
      </c>
      <c r="BF525" s="2">
        <f t="shared" si="812"/>
        <v>6.2250000000000005E-3</v>
      </c>
      <c r="BG525" s="2">
        <f t="shared" si="812"/>
        <v>3.1883333333333333E-2</v>
      </c>
      <c r="BH525" s="2">
        <f t="shared" si="812"/>
        <v>1.833333333333333E-2</v>
      </c>
      <c r="BI525" s="2">
        <f t="shared" si="812"/>
        <v>2.3150000000000004E-2</v>
      </c>
      <c r="BJ525" s="2">
        <f t="shared" si="812"/>
        <v>1.8466666666666666E-2</v>
      </c>
      <c r="BK525" s="2">
        <f t="shared" si="812"/>
        <v>3.9958333333333332E-2</v>
      </c>
      <c r="BL525" s="2">
        <f t="shared" si="812"/>
        <v>3.2474999999999997E-2</v>
      </c>
      <c r="BM525" s="2">
        <f t="shared" si="812"/>
        <v>2.0741666666666665E-2</v>
      </c>
      <c r="BO525">
        <f t="shared" si="734"/>
        <v>12</v>
      </c>
      <c r="BP525">
        <f t="shared" si="735"/>
        <v>17</v>
      </c>
      <c r="BQ525">
        <f t="shared" si="736"/>
        <v>13</v>
      </c>
      <c r="BR525">
        <f t="shared" si="737"/>
        <v>22</v>
      </c>
      <c r="BS525">
        <f t="shared" si="738"/>
        <v>4</v>
      </c>
      <c r="BT525">
        <f t="shared" si="739"/>
        <v>5</v>
      </c>
      <c r="BU525">
        <f t="shared" si="740"/>
        <v>24</v>
      </c>
      <c r="BV525">
        <f t="shared" si="741"/>
        <v>14</v>
      </c>
      <c r="BW525">
        <f t="shared" si="742"/>
        <v>8</v>
      </c>
      <c r="BX525">
        <f t="shared" si="743"/>
        <v>10</v>
      </c>
      <c r="BY525">
        <f t="shared" si="744"/>
        <v>27</v>
      </c>
      <c r="BZ525">
        <f t="shared" si="745"/>
        <v>19</v>
      </c>
      <c r="CA525">
        <f t="shared" si="746"/>
        <v>15</v>
      </c>
      <c r="CB525">
        <f t="shared" si="747"/>
        <v>9</v>
      </c>
      <c r="CC525">
        <f t="shared" si="748"/>
        <v>11</v>
      </c>
      <c r="CD525">
        <f t="shared" si="749"/>
        <v>1</v>
      </c>
      <c r="CE525">
        <f t="shared" si="750"/>
        <v>2</v>
      </c>
      <c r="CF525">
        <f t="shared" si="751"/>
        <v>16</v>
      </c>
      <c r="CG525">
        <f t="shared" si="752"/>
        <v>23</v>
      </c>
      <c r="CH525">
        <f t="shared" si="753"/>
        <v>7</v>
      </c>
      <c r="CI525">
        <f t="shared" si="754"/>
        <v>6</v>
      </c>
      <c r="CJ525">
        <f t="shared" si="755"/>
        <v>25</v>
      </c>
      <c r="CK525">
        <f t="shared" si="756"/>
        <v>3</v>
      </c>
      <c r="CL525">
        <f t="shared" si="757"/>
        <v>28</v>
      </c>
      <c r="CM525">
        <f t="shared" si="758"/>
        <v>18</v>
      </c>
      <c r="CN525">
        <f t="shared" si="759"/>
        <v>26</v>
      </c>
      <c r="CO525">
        <f t="shared" si="760"/>
        <v>20</v>
      </c>
      <c r="CP525">
        <f t="shared" si="761"/>
        <v>30</v>
      </c>
      <c r="CQ525">
        <f t="shared" si="762"/>
        <v>29</v>
      </c>
      <c r="CR525">
        <f t="shared" si="763"/>
        <v>21</v>
      </c>
      <c r="CU525" s="2">
        <f t="array" ref="CU525">AVERAGE(IF(BO525:CR525&gt;=$CU$8,E525:AH525,""))-$B525</f>
        <v>7.2000000000000007E-3</v>
      </c>
      <c r="CV525" s="2">
        <f t="array" ref="CV525">AVERAGE(IF(BO525:CR525&lt;=$CV$8,E525:AH525,""))-$B525</f>
        <v>6.3466666666666663E-3</v>
      </c>
      <c r="CW525" s="2">
        <f t="shared" si="723"/>
        <v>8.5333333333333442E-4</v>
      </c>
      <c r="CX525" s="2">
        <f t="shared" si="724"/>
        <v>1.52E-2</v>
      </c>
      <c r="CY525" s="2">
        <f t="shared" si="725"/>
        <v>4.4400000000000012E-3</v>
      </c>
      <c r="CZ525" s="2"/>
      <c r="DA525" s="1">
        <f t="shared" si="726"/>
        <v>24.319905961293951</v>
      </c>
      <c r="DB525" s="1">
        <f t="shared" si="727"/>
        <v>45.874518918762554</v>
      </c>
      <c r="DC525" s="1">
        <f t="shared" si="728"/>
        <v>260.99237910835438</v>
      </c>
      <c r="DD525" s="1">
        <f t="shared" si="729"/>
        <v>18.143102206386036</v>
      </c>
      <c r="DE525" s="3">
        <f t="shared" si="730"/>
        <v>2.6591161309523819</v>
      </c>
    </row>
    <row r="526" spans="1:109" x14ac:dyDescent="0.25">
      <c r="A526">
        <v>196905</v>
      </c>
      <c r="B526" s="10">
        <v>4.7999999999999996E-3</v>
      </c>
      <c r="C526" s="11">
        <v>2.0000000000000001E-4</v>
      </c>
      <c r="E526" s="7">
        <v>1.67E-2</v>
      </c>
      <c r="F526" s="7">
        <v>2.9700000000000004E-2</v>
      </c>
      <c r="G526" s="7">
        <v>1.7100000000000001E-2</v>
      </c>
      <c r="H526" s="7">
        <v>-3.5900000000000001E-2</v>
      </c>
      <c r="I526" s="7">
        <v>1.89E-2</v>
      </c>
      <c r="J526" s="7">
        <v>1.7000000000000001E-3</v>
      </c>
      <c r="K526" s="7">
        <v>-1.8100000000000002E-2</v>
      </c>
      <c r="L526" s="7">
        <v>1.6799999999999999E-2</v>
      </c>
      <c r="M526" s="7">
        <v>-5.1000000000000004E-3</v>
      </c>
      <c r="N526" s="7">
        <v>8.6E-3</v>
      </c>
      <c r="O526" s="7">
        <v>-6.1000000000000004E-3</v>
      </c>
      <c r="P526" s="7">
        <v>-2.9100000000000001E-2</v>
      </c>
      <c r="Q526" s="7">
        <v>-1.0700000000000001E-2</v>
      </c>
      <c r="R526" s="7">
        <v>-9.7000000000000003E-3</v>
      </c>
      <c r="S526" s="7">
        <v>8.8999999999999999E-3</v>
      </c>
      <c r="T526" s="7">
        <v>-6.9500000000000006E-2</v>
      </c>
      <c r="U526" s="7">
        <v>1.77E-2</v>
      </c>
      <c r="V526" s="7">
        <v>4.0000000000000001E-3</v>
      </c>
      <c r="W526" s="7">
        <v>3.7900000000000003E-2</v>
      </c>
      <c r="X526" s="7">
        <v>2.9999999999999997E-4</v>
      </c>
      <c r="Y526" s="7">
        <v>1.0800000000000001E-2</v>
      </c>
      <c r="Z526" s="7">
        <v>-2.2400000000000003E-2</v>
      </c>
      <c r="AA526" s="7">
        <v>-1.7000000000000001E-2</v>
      </c>
      <c r="AB526" s="7">
        <v>-5.9999999999999995E-4</v>
      </c>
      <c r="AC526" s="7">
        <v>-2.2000000000000002E-2</v>
      </c>
      <c r="AD526" s="7">
        <v>-4.7800000000000002E-2</v>
      </c>
      <c r="AE526" s="7">
        <v>8.6E-3</v>
      </c>
      <c r="AF526" s="7">
        <v>3.32E-2</v>
      </c>
      <c r="AG526" s="7">
        <v>-1.3500000000000002E-2</v>
      </c>
      <c r="AH526" s="7">
        <v>2.0000000000000001E-4</v>
      </c>
      <c r="AJ526" s="2">
        <f t="shared" ref="AJ526:BM526" si="813">AVERAGE(E514:E525)</f>
        <v>8.1416666666666703E-3</v>
      </c>
      <c r="AK526" s="2">
        <f t="shared" si="813"/>
        <v>1.3666666666666667E-2</v>
      </c>
      <c r="AL526" s="2">
        <f t="shared" si="813"/>
        <v>9.4166666666666669E-3</v>
      </c>
      <c r="AM526" s="2">
        <f t="shared" si="813"/>
        <v>1.1224999999999999E-2</v>
      </c>
      <c r="AN526" s="2">
        <f t="shared" si="813"/>
        <v>-5.3999999999999994E-3</v>
      </c>
      <c r="AO526" s="2">
        <f t="shared" si="813"/>
        <v>1.8749999999999997E-3</v>
      </c>
      <c r="AP526" s="2">
        <f t="shared" si="813"/>
        <v>8.2749999999999976E-3</v>
      </c>
      <c r="AQ526" s="2">
        <f t="shared" si="813"/>
        <v>1.0799999999999999E-2</v>
      </c>
      <c r="AR526" s="2">
        <f t="shared" si="813"/>
        <v>3.6833333333333323E-3</v>
      </c>
      <c r="AS526" s="2">
        <f t="shared" si="813"/>
        <v>3.3916666666666696E-3</v>
      </c>
      <c r="AT526" s="2">
        <f t="shared" si="813"/>
        <v>1.638333333333333E-2</v>
      </c>
      <c r="AU526" s="2">
        <f t="shared" si="813"/>
        <v>1.3025000000000002E-2</v>
      </c>
      <c r="AV526" s="2">
        <f t="shared" si="813"/>
        <v>6.4416666666666676E-3</v>
      </c>
      <c r="AW526" s="2">
        <f t="shared" si="813"/>
        <v>-9.3333333333333462E-4</v>
      </c>
      <c r="AX526" s="2">
        <f t="shared" si="813"/>
        <v>4.5583333333333318E-3</v>
      </c>
      <c r="AY526" s="2">
        <f t="shared" si="813"/>
        <v>-1.3316666666666666E-2</v>
      </c>
      <c r="AZ526" s="2">
        <f t="shared" si="813"/>
        <v>3.1666666666666388E-4</v>
      </c>
      <c r="BA526" s="2">
        <f t="shared" si="813"/>
        <v>-2.6333333333333326E-3</v>
      </c>
      <c r="BB526" s="2">
        <f t="shared" si="813"/>
        <v>1.6725E-2</v>
      </c>
      <c r="BC526" s="2">
        <f t="shared" si="813"/>
        <v>1.0066666666666666E-2</v>
      </c>
      <c r="BD526" s="2">
        <f t="shared" si="813"/>
        <v>1.2133333333333335E-2</v>
      </c>
      <c r="BE526" s="2">
        <f t="shared" si="813"/>
        <v>7.5833333333333378E-3</v>
      </c>
      <c r="BF526" s="2">
        <f t="shared" si="813"/>
        <v>-6.0833333333333399E-4</v>
      </c>
      <c r="BG526" s="2">
        <f t="shared" si="813"/>
        <v>2.4333333333333332E-2</v>
      </c>
      <c r="BH526" s="2">
        <f t="shared" si="813"/>
        <v>7.6999999999999985E-3</v>
      </c>
      <c r="BI526" s="2">
        <f t="shared" si="813"/>
        <v>1.284166666666667E-2</v>
      </c>
      <c r="BJ526" s="2">
        <f t="shared" si="813"/>
        <v>1.17E-2</v>
      </c>
      <c r="BK526" s="2">
        <f t="shared" si="813"/>
        <v>3.0208333333333334E-2</v>
      </c>
      <c r="BL526" s="2">
        <f t="shared" si="813"/>
        <v>2.5475000000000008E-2</v>
      </c>
      <c r="BM526" s="2">
        <f t="shared" si="813"/>
        <v>6.7416666666666658E-3</v>
      </c>
      <c r="BO526">
        <f t="shared" si="734"/>
        <v>15</v>
      </c>
      <c r="BP526">
        <f t="shared" si="735"/>
        <v>25</v>
      </c>
      <c r="BQ526">
        <f t="shared" si="736"/>
        <v>17</v>
      </c>
      <c r="BR526">
        <f t="shared" si="737"/>
        <v>20</v>
      </c>
      <c r="BS526">
        <f t="shared" si="738"/>
        <v>2</v>
      </c>
      <c r="BT526">
        <f t="shared" si="739"/>
        <v>7</v>
      </c>
      <c r="BU526">
        <f t="shared" si="740"/>
        <v>16</v>
      </c>
      <c r="BV526">
        <f t="shared" si="741"/>
        <v>19</v>
      </c>
      <c r="BW526">
        <f t="shared" si="742"/>
        <v>9</v>
      </c>
      <c r="BX526">
        <f t="shared" si="743"/>
        <v>8</v>
      </c>
      <c r="BY526">
        <f t="shared" si="744"/>
        <v>26</v>
      </c>
      <c r="BZ526">
        <f t="shared" si="745"/>
        <v>24</v>
      </c>
      <c r="CA526">
        <f t="shared" si="746"/>
        <v>11</v>
      </c>
      <c r="CB526">
        <f t="shared" si="747"/>
        <v>4</v>
      </c>
      <c r="CC526">
        <f t="shared" si="748"/>
        <v>10</v>
      </c>
      <c r="CD526">
        <f t="shared" si="749"/>
        <v>1</v>
      </c>
      <c r="CE526">
        <f t="shared" si="750"/>
        <v>6</v>
      </c>
      <c r="CF526">
        <f t="shared" si="751"/>
        <v>3</v>
      </c>
      <c r="CG526">
        <f t="shared" si="752"/>
        <v>27</v>
      </c>
      <c r="CH526">
        <f t="shared" si="753"/>
        <v>18</v>
      </c>
      <c r="CI526">
        <f t="shared" si="754"/>
        <v>22</v>
      </c>
      <c r="CJ526">
        <f t="shared" si="755"/>
        <v>13</v>
      </c>
      <c r="CK526">
        <f t="shared" si="756"/>
        <v>5</v>
      </c>
      <c r="CL526">
        <f t="shared" si="757"/>
        <v>28</v>
      </c>
      <c r="CM526">
        <f t="shared" si="758"/>
        <v>14</v>
      </c>
      <c r="CN526">
        <f t="shared" si="759"/>
        <v>23</v>
      </c>
      <c r="CO526">
        <f t="shared" si="760"/>
        <v>21</v>
      </c>
      <c r="CP526">
        <f t="shared" si="761"/>
        <v>30</v>
      </c>
      <c r="CQ526">
        <f t="shared" si="762"/>
        <v>29</v>
      </c>
      <c r="CR526">
        <f t="shared" si="763"/>
        <v>12</v>
      </c>
      <c r="CU526" s="2">
        <f t="array" ref="CU526">AVERAGE(IF(BO526:CR526&gt;=$CU$8,E526:AH526,""))-$B526</f>
        <v>-4.5799999999999999E-3</v>
      </c>
      <c r="CV526" s="2">
        <f t="array" ref="CV526">AVERAGE(IF(BO526:CR526&lt;=$CV$8,E526:AH526,""))-$B526</f>
        <v>-1.0113333333333334E-2</v>
      </c>
      <c r="CW526" s="2">
        <f t="shared" si="723"/>
        <v>5.5333333333333337E-3</v>
      </c>
      <c r="CX526" s="2">
        <f t="shared" si="724"/>
        <v>2.0000000000000001E-4</v>
      </c>
      <c r="CY526" s="2">
        <f t="shared" si="725"/>
        <v>4.1999999999999997E-3</v>
      </c>
      <c r="CZ526" s="2"/>
      <c r="DA526" s="1">
        <f t="shared" si="726"/>
        <v>24.571211656227323</v>
      </c>
      <c r="DB526" s="1">
        <f t="shared" si="727"/>
        <v>46.103891513356359</v>
      </c>
      <c r="DC526" s="1">
        <f t="shared" si="728"/>
        <v>261.04979743175818</v>
      </c>
      <c r="DD526" s="1">
        <f t="shared" si="729"/>
        <v>18.046701856662771</v>
      </c>
      <c r="DE526" s="3">
        <f t="shared" si="730"/>
        <v>2.664649464285715</v>
      </c>
    </row>
    <row r="527" spans="1:109" x14ac:dyDescent="0.25">
      <c r="A527">
        <v>196906</v>
      </c>
      <c r="B527" s="10">
        <v>5.1000000000000004E-3</v>
      </c>
      <c r="C527" s="11">
        <v>-7.2499999999999995E-2</v>
      </c>
      <c r="E527" s="7">
        <v>-5.9900000000000002E-2</v>
      </c>
      <c r="F527" s="7">
        <v>-8.0399999999999999E-2</v>
      </c>
      <c r="G527" s="7">
        <v>-5.5E-2</v>
      </c>
      <c r="H527" s="7">
        <v>-0.12789999999999999</v>
      </c>
      <c r="I527" s="7">
        <v>-0.1072</v>
      </c>
      <c r="J527" s="7">
        <v>-1.6899999999999998E-2</v>
      </c>
      <c r="K527" s="7">
        <v>-8.6199999999999999E-2</v>
      </c>
      <c r="L527" s="7">
        <v>-5.04E-2</v>
      </c>
      <c r="M527" s="7">
        <v>-7.4800000000000005E-2</v>
      </c>
      <c r="N527" s="7">
        <v>-0.1023</v>
      </c>
      <c r="O527" s="7">
        <v>-0.11990000000000001</v>
      </c>
      <c r="P527" s="7">
        <v>-0.1026</v>
      </c>
      <c r="Q527" s="7">
        <v>-8.9499999999999996E-2</v>
      </c>
      <c r="R527" s="7">
        <v>-5.67E-2</v>
      </c>
      <c r="S527" s="7">
        <v>-5.9900000000000002E-2</v>
      </c>
      <c r="T527" s="7">
        <v>-0.09</v>
      </c>
      <c r="U527" s="7">
        <v>-0.12810000000000002</v>
      </c>
      <c r="V527" s="7">
        <v>-0.10349999999999999</v>
      </c>
      <c r="W527" s="7">
        <v>-9.8599999999999993E-2</v>
      </c>
      <c r="X527" s="7">
        <v>-5.7300000000000004E-2</v>
      </c>
      <c r="Y527" s="7">
        <v>-0.04</v>
      </c>
      <c r="Z527" s="7">
        <v>-0.10070000000000001</v>
      </c>
      <c r="AA527" s="7">
        <v>1.4000000000000002E-3</v>
      </c>
      <c r="AB527" s="7">
        <v>-9.9299999999999999E-2</v>
      </c>
      <c r="AC527" s="7">
        <v>-8.1199999999999994E-2</v>
      </c>
      <c r="AD527" s="7">
        <v>-0.17050000000000001</v>
      </c>
      <c r="AE527" s="7">
        <v>-4.1700000000000001E-2</v>
      </c>
      <c r="AF527" s="7">
        <v>-9.9299999999999999E-2</v>
      </c>
      <c r="AG527" s="7">
        <v>-9.9900000000000003E-2</v>
      </c>
      <c r="AH527" s="7">
        <v>-0.12140000000000001</v>
      </c>
      <c r="AJ527" s="2">
        <f t="shared" ref="AJ527:BM527" si="814">AVERAGE(E515:E526)</f>
        <v>5.1666666666666675E-3</v>
      </c>
      <c r="AK527" s="2">
        <f t="shared" si="814"/>
        <v>1.2924999999999999E-2</v>
      </c>
      <c r="AL527" s="2">
        <f t="shared" si="814"/>
        <v>1.0408333333333335E-2</v>
      </c>
      <c r="AM527" s="2">
        <f t="shared" si="814"/>
        <v>2.9749999999999998E-3</v>
      </c>
      <c r="AN527" s="2">
        <f t="shared" si="814"/>
        <v>-6.7333333333333316E-3</v>
      </c>
      <c r="AO527" s="2">
        <f t="shared" si="814"/>
        <v>1.4999999999999909E-4</v>
      </c>
      <c r="AP527" s="2">
        <f t="shared" si="814"/>
        <v>1.1166666666666671E-3</v>
      </c>
      <c r="AQ527" s="2">
        <f t="shared" si="814"/>
        <v>9.4083333333333328E-3</v>
      </c>
      <c r="AR527" s="2">
        <f t="shared" si="814"/>
        <v>3.8416666666666664E-3</v>
      </c>
      <c r="AS527" s="2">
        <f t="shared" si="814"/>
        <v>-4.5000000000000048E-4</v>
      </c>
      <c r="AT527" s="2">
        <f t="shared" si="814"/>
        <v>1.1299999999999998E-2</v>
      </c>
      <c r="AU527" s="2">
        <f t="shared" si="814"/>
        <v>6.2833333333333343E-3</v>
      </c>
      <c r="AV527" s="2">
        <f t="shared" si="814"/>
        <v>2.6583333333333324E-3</v>
      </c>
      <c r="AW527" s="2">
        <f t="shared" si="814"/>
        <v>-3.3416666666666664E-3</v>
      </c>
      <c r="AX527" s="2">
        <f t="shared" si="814"/>
        <v>4.6833333333333328E-3</v>
      </c>
      <c r="AY527" s="2">
        <f t="shared" si="814"/>
        <v>-2.0275000000000001E-2</v>
      </c>
      <c r="AZ527" s="2">
        <f t="shared" si="814"/>
        <v>-1.100000000000002E-3</v>
      </c>
      <c r="BA527" s="2">
        <f t="shared" si="814"/>
        <v>-1.1474999999999999E-2</v>
      </c>
      <c r="BB527" s="2">
        <f t="shared" si="814"/>
        <v>1.8933333333333333E-2</v>
      </c>
      <c r="BC527" s="2">
        <f t="shared" si="814"/>
        <v>9.7249999999999975E-3</v>
      </c>
      <c r="BD527" s="2">
        <f t="shared" si="814"/>
        <v>1.3633333333333332E-2</v>
      </c>
      <c r="BE527" s="2">
        <f t="shared" si="814"/>
        <v>2.4416666666666688E-3</v>
      </c>
      <c r="BF527" s="2">
        <f t="shared" si="814"/>
        <v>-5.1500000000000009E-3</v>
      </c>
      <c r="BG527" s="2">
        <f t="shared" si="814"/>
        <v>1.9750000000000004E-2</v>
      </c>
      <c r="BH527" s="2">
        <f t="shared" si="814"/>
        <v>6.4999999999999921E-4</v>
      </c>
      <c r="BI527" s="2">
        <f t="shared" si="814"/>
        <v>6.2500000000000283E-4</v>
      </c>
      <c r="BJ527" s="2">
        <f t="shared" si="814"/>
        <v>1.0158333333333332E-2</v>
      </c>
      <c r="BK527" s="2">
        <f t="shared" si="814"/>
        <v>2.155E-2</v>
      </c>
      <c r="BL527" s="2">
        <f t="shared" si="814"/>
        <v>1.8766666666666664E-2</v>
      </c>
      <c r="BM527" s="2">
        <f t="shared" si="814"/>
        <v>1.6249999999999973E-3</v>
      </c>
      <c r="BO527">
        <f t="shared" si="734"/>
        <v>18</v>
      </c>
      <c r="BP527">
        <f t="shared" si="735"/>
        <v>25</v>
      </c>
      <c r="BQ527">
        <f t="shared" si="736"/>
        <v>23</v>
      </c>
      <c r="BR527">
        <f t="shared" si="737"/>
        <v>15</v>
      </c>
      <c r="BS527">
        <f t="shared" si="738"/>
        <v>3</v>
      </c>
      <c r="BT527">
        <f t="shared" si="739"/>
        <v>8</v>
      </c>
      <c r="BU527">
        <f t="shared" si="740"/>
        <v>11</v>
      </c>
      <c r="BV527">
        <f t="shared" si="741"/>
        <v>20</v>
      </c>
      <c r="BW527">
        <f t="shared" si="742"/>
        <v>16</v>
      </c>
      <c r="BX527">
        <f t="shared" si="743"/>
        <v>7</v>
      </c>
      <c r="BY527">
        <f t="shared" si="744"/>
        <v>24</v>
      </c>
      <c r="BZ527">
        <f t="shared" si="745"/>
        <v>19</v>
      </c>
      <c r="CA527">
        <f t="shared" si="746"/>
        <v>14</v>
      </c>
      <c r="CB527">
        <f t="shared" si="747"/>
        <v>5</v>
      </c>
      <c r="CC527">
        <f t="shared" si="748"/>
        <v>17</v>
      </c>
      <c r="CD527">
        <f t="shared" si="749"/>
        <v>1</v>
      </c>
      <c r="CE527">
        <f t="shared" si="750"/>
        <v>6</v>
      </c>
      <c r="CF527">
        <f t="shared" si="751"/>
        <v>2</v>
      </c>
      <c r="CG527">
        <f t="shared" si="752"/>
        <v>28</v>
      </c>
      <c r="CH527">
        <f t="shared" si="753"/>
        <v>21</v>
      </c>
      <c r="CI527">
        <f t="shared" si="754"/>
        <v>26</v>
      </c>
      <c r="CJ527">
        <f t="shared" si="755"/>
        <v>13</v>
      </c>
      <c r="CK527">
        <f t="shared" si="756"/>
        <v>4</v>
      </c>
      <c r="CL527">
        <f t="shared" si="757"/>
        <v>29</v>
      </c>
      <c r="CM527">
        <f t="shared" si="758"/>
        <v>10</v>
      </c>
      <c r="CN527">
        <f t="shared" si="759"/>
        <v>9</v>
      </c>
      <c r="CO527">
        <f t="shared" si="760"/>
        <v>22</v>
      </c>
      <c r="CP527">
        <f t="shared" si="761"/>
        <v>30</v>
      </c>
      <c r="CQ527">
        <f t="shared" si="762"/>
        <v>27</v>
      </c>
      <c r="CR527">
        <f t="shared" si="763"/>
        <v>12</v>
      </c>
      <c r="CU527" s="2">
        <f t="array" ref="CU527">AVERAGE(IF(BO527:CR527&gt;=$CU$8,E527:AH527,""))-$B527</f>
        <v>-8.1033333333333346E-2</v>
      </c>
      <c r="CV527" s="2">
        <f t="array" ref="CV527">AVERAGE(IF(BO527:CR527&lt;=$CV$8,E527:AH527,""))-$B527</f>
        <v>-9.7146666666666659E-2</v>
      </c>
      <c r="CW527" s="2">
        <f t="shared" si="723"/>
        <v>1.6113333333333313E-2</v>
      </c>
      <c r="CX527" s="2">
        <f t="shared" si="724"/>
        <v>-7.2499999999999995E-2</v>
      </c>
      <c r="CY527" s="2">
        <f t="shared" si="725"/>
        <v>-6.0400000000000141E-3</v>
      </c>
      <c r="CZ527" s="2"/>
      <c r="DA527" s="1">
        <f t="shared" si="726"/>
        <v>25.092448959494757</v>
      </c>
      <c r="DB527" s="1">
        <f t="shared" si="727"/>
        <v>42.996489225356143</v>
      </c>
      <c r="DC527" s="1">
        <f t="shared" si="728"/>
        <v>241.22741614677335</v>
      </c>
      <c r="DD527" s="1">
        <f t="shared" si="729"/>
        <v>16.385563106429817</v>
      </c>
      <c r="DE527" s="3">
        <f t="shared" si="730"/>
        <v>2.6807627976190482</v>
      </c>
    </row>
    <row r="528" spans="1:109" x14ac:dyDescent="0.25">
      <c r="A528">
        <v>196907</v>
      </c>
      <c r="B528" s="10">
        <v>5.3E-3</v>
      </c>
      <c r="C528" s="11">
        <v>-7.0499999999999993E-2</v>
      </c>
      <c r="E528" s="7">
        <v>-6.0499999999999998E-2</v>
      </c>
      <c r="F528" s="7">
        <v>-2.1000000000000001E-2</v>
      </c>
      <c r="G528" s="7">
        <v>-4.7400000000000005E-2</v>
      </c>
      <c r="H528" s="7">
        <v>-8.5800000000000001E-2</v>
      </c>
      <c r="I528" s="7">
        <v>-0.1084</v>
      </c>
      <c r="J528" s="7">
        <v>-3.4300000000000004E-2</v>
      </c>
      <c r="K528" s="7">
        <v>-0.1191</v>
      </c>
      <c r="L528" s="7">
        <v>-2.7300000000000001E-2</v>
      </c>
      <c r="M528" s="7">
        <v>-4.2099999999999999E-2</v>
      </c>
      <c r="N528" s="7">
        <v>-6.1500000000000006E-2</v>
      </c>
      <c r="O528" s="7">
        <v>-7.0699999999999999E-2</v>
      </c>
      <c r="P528" s="7">
        <v>-6.5299999999999997E-2</v>
      </c>
      <c r="Q528" s="7">
        <v>-6.5500000000000003E-2</v>
      </c>
      <c r="R528" s="7">
        <v>-8.5099999999999995E-2</v>
      </c>
      <c r="S528" s="7">
        <v>-7.7600000000000002E-2</v>
      </c>
      <c r="T528" s="7">
        <v>-0.12990000000000002</v>
      </c>
      <c r="U528" s="7">
        <v>-9.8699999999999996E-2</v>
      </c>
      <c r="V528" s="7">
        <v>5.5800000000000002E-2</v>
      </c>
      <c r="W528" s="7">
        <v>-9.7300000000000011E-2</v>
      </c>
      <c r="X528" s="7">
        <v>-2.9700000000000004E-2</v>
      </c>
      <c r="Y528" s="7">
        <v>-4.4999999999999998E-2</v>
      </c>
      <c r="Z528" s="7">
        <v>-7.4499999999999997E-2</v>
      </c>
      <c r="AA528" s="7">
        <v>-5.2699999999999997E-2</v>
      </c>
      <c r="AB528" s="7">
        <v>-2.5099999999999997E-2</v>
      </c>
      <c r="AC528" s="7">
        <v>-0.12529999999999999</v>
      </c>
      <c r="AD528" s="7">
        <v>-0.1009</v>
      </c>
      <c r="AE528" s="7">
        <v>-8.1900000000000001E-2</v>
      </c>
      <c r="AF528" s="7">
        <v>-0.10199999999999999</v>
      </c>
      <c r="AG528" s="7">
        <v>-8.6500000000000007E-2</v>
      </c>
      <c r="AH528" s="7">
        <v>-0.10929999999999999</v>
      </c>
      <c r="AJ528" s="2">
        <f t="shared" ref="AJ528:BM528" si="815">AVERAGE(E516:E527)</f>
        <v>-7.3333333333333237E-4</v>
      </c>
      <c r="AK528" s="2">
        <f t="shared" si="815"/>
        <v>4.4583333333333306E-3</v>
      </c>
      <c r="AL528" s="2">
        <f t="shared" si="815"/>
        <v>2.24166666666667E-3</v>
      </c>
      <c r="AM528" s="2">
        <f t="shared" si="815"/>
        <v>-3.4750000000000002E-3</v>
      </c>
      <c r="AN528" s="2">
        <f t="shared" si="815"/>
        <v>-1.5350000000000003E-2</v>
      </c>
      <c r="AO528" s="2">
        <f t="shared" si="815"/>
        <v>5.3333333333333217E-4</v>
      </c>
      <c r="AP528" s="2">
        <f t="shared" si="815"/>
        <v>-9.2416666666666654E-3</v>
      </c>
      <c r="AQ528" s="2">
        <f t="shared" si="815"/>
        <v>3.3499999999999988E-3</v>
      </c>
      <c r="AR528" s="2">
        <f t="shared" si="815"/>
        <v>-3.125000000000001E-3</v>
      </c>
      <c r="AS528" s="2">
        <f t="shared" si="815"/>
        <v>-7.4250000000000002E-3</v>
      </c>
      <c r="AT528" s="2">
        <f t="shared" si="815"/>
        <v>2.0833333333333329E-3</v>
      </c>
      <c r="AU528" s="2">
        <f t="shared" si="815"/>
        <v>-2.8083333333333328E-3</v>
      </c>
      <c r="AV528" s="2">
        <f t="shared" si="815"/>
        <v>-5.2333333333333355E-3</v>
      </c>
      <c r="AW528" s="2">
        <f t="shared" si="815"/>
        <v>-6.7916666666666672E-3</v>
      </c>
      <c r="AX528" s="2">
        <f t="shared" si="815"/>
        <v>-3.1666666666666762E-4</v>
      </c>
      <c r="AY528" s="2">
        <f t="shared" si="815"/>
        <v>-2.6175000000000004E-2</v>
      </c>
      <c r="AZ528" s="2">
        <f t="shared" si="815"/>
        <v>-1.1550000000000005E-2</v>
      </c>
      <c r="BA528" s="2">
        <f t="shared" si="815"/>
        <v>-2.0500000000000001E-2</v>
      </c>
      <c r="BB528" s="2">
        <f t="shared" si="815"/>
        <v>9.158333333333336E-3</v>
      </c>
      <c r="BC528" s="2">
        <f t="shared" si="815"/>
        <v>-2.0833333333333329E-3</v>
      </c>
      <c r="BD528" s="2">
        <f t="shared" si="815"/>
        <v>6.8250000000000021E-3</v>
      </c>
      <c r="BE528" s="2">
        <f t="shared" si="815"/>
        <v>-6.7749999999999998E-3</v>
      </c>
      <c r="BF528" s="2">
        <f t="shared" si="815"/>
        <v>-3.4333333333333329E-3</v>
      </c>
      <c r="BG528" s="2">
        <f t="shared" si="815"/>
        <v>1.0325000000000001E-2</v>
      </c>
      <c r="BH528" s="2">
        <f t="shared" si="815"/>
        <v>-7.3166666666666666E-3</v>
      </c>
      <c r="BI528" s="2">
        <f t="shared" si="815"/>
        <v>-1.34E-2</v>
      </c>
      <c r="BJ528" s="2">
        <f t="shared" si="815"/>
        <v>6.1416666666666668E-3</v>
      </c>
      <c r="BK528" s="2">
        <f t="shared" si="815"/>
        <v>1.2908333333333336E-2</v>
      </c>
      <c r="BL528" s="2">
        <f t="shared" si="815"/>
        <v>3.9749999999999985E-3</v>
      </c>
      <c r="BM528" s="2">
        <f t="shared" si="815"/>
        <v>-6.5666666666666694E-3</v>
      </c>
      <c r="BO528">
        <f t="shared" si="734"/>
        <v>18</v>
      </c>
      <c r="BP528">
        <f t="shared" si="735"/>
        <v>25</v>
      </c>
      <c r="BQ528">
        <f t="shared" si="736"/>
        <v>22</v>
      </c>
      <c r="BR528">
        <f t="shared" si="737"/>
        <v>13</v>
      </c>
      <c r="BS528">
        <f t="shared" si="738"/>
        <v>3</v>
      </c>
      <c r="BT528">
        <f t="shared" si="739"/>
        <v>20</v>
      </c>
      <c r="BU528">
        <f t="shared" si="740"/>
        <v>6</v>
      </c>
      <c r="BV528">
        <f t="shared" si="741"/>
        <v>23</v>
      </c>
      <c r="BW528">
        <f t="shared" si="742"/>
        <v>15</v>
      </c>
      <c r="BX528">
        <f t="shared" si="743"/>
        <v>7</v>
      </c>
      <c r="BY528">
        <f t="shared" si="744"/>
        <v>21</v>
      </c>
      <c r="BZ528">
        <f t="shared" si="745"/>
        <v>16</v>
      </c>
      <c r="CA528">
        <f t="shared" si="746"/>
        <v>12</v>
      </c>
      <c r="CB528">
        <f t="shared" si="747"/>
        <v>9</v>
      </c>
      <c r="CC528">
        <f t="shared" si="748"/>
        <v>19</v>
      </c>
      <c r="CD528">
        <f t="shared" si="749"/>
        <v>1</v>
      </c>
      <c r="CE528">
        <f t="shared" si="750"/>
        <v>5</v>
      </c>
      <c r="CF528">
        <f t="shared" si="751"/>
        <v>2</v>
      </c>
      <c r="CG528">
        <f t="shared" si="752"/>
        <v>28</v>
      </c>
      <c r="CH528">
        <f t="shared" si="753"/>
        <v>17</v>
      </c>
      <c r="CI528">
        <f t="shared" si="754"/>
        <v>27</v>
      </c>
      <c r="CJ528">
        <f t="shared" si="755"/>
        <v>10</v>
      </c>
      <c r="CK528">
        <f t="shared" si="756"/>
        <v>14</v>
      </c>
      <c r="CL528">
        <f t="shared" si="757"/>
        <v>29</v>
      </c>
      <c r="CM528">
        <f t="shared" si="758"/>
        <v>8</v>
      </c>
      <c r="CN528">
        <f t="shared" si="759"/>
        <v>4</v>
      </c>
      <c r="CO528">
        <f t="shared" si="760"/>
        <v>26</v>
      </c>
      <c r="CP528">
        <f t="shared" si="761"/>
        <v>30</v>
      </c>
      <c r="CQ528">
        <f t="shared" si="762"/>
        <v>24</v>
      </c>
      <c r="CR528">
        <f t="shared" si="763"/>
        <v>11</v>
      </c>
      <c r="CU528" s="2">
        <f t="array" ref="CU528">AVERAGE(IF(BO528:CR528&gt;=$CU$8,E528:AH528,""))-$B528</f>
        <v>-6.3406666666666681E-2</v>
      </c>
      <c r="CV528" s="2">
        <f t="array" ref="CV528">AVERAGE(IF(BO528:CR528&lt;=$CV$8,E528:AH528,""))-$B528</f>
        <v>-8.5499999999999993E-2</v>
      </c>
      <c r="CW528" s="2">
        <f t="shared" si="723"/>
        <v>2.2093333333333312E-2</v>
      </c>
      <c r="CX528" s="2">
        <f t="shared" si="724"/>
        <v>-7.0499999999999993E-2</v>
      </c>
      <c r="CY528" s="2">
        <f t="shared" si="725"/>
        <v>-1.0550000000000143E-3</v>
      </c>
      <c r="CZ528" s="2"/>
      <c r="DA528" s="1">
        <f t="shared" si="726"/>
        <v>25.779814777991852</v>
      </c>
      <c r="DB528" s="1">
        <f t="shared" si="727"/>
        <v>40.193118127862924</v>
      </c>
      <c r="DC528" s="1">
        <f t="shared" si="728"/>
        <v>227.21049508587149</v>
      </c>
      <c r="DD528" s="1">
        <f t="shared" si="729"/>
        <v>15.071440945294146</v>
      </c>
      <c r="DE528" s="3">
        <f t="shared" si="730"/>
        <v>2.7028561309523815</v>
      </c>
    </row>
    <row r="529" spans="1:109" x14ac:dyDescent="0.25">
      <c r="A529">
        <v>196908</v>
      </c>
      <c r="B529" s="10">
        <v>5.0000000000000001E-3</v>
      </c>
      <c r="C529" s="11">
        <v>4.6500000000000007E-2</v>
      </c>
      <c r="E529" s="7">
        <v>4.7699999999999999E-2</v>
      </c>
      <c r="F529" s="7">
        <v>6.6299999999999998E-2</v>
      </c>
      <c r="G529" s="7">
        <v>3.9900000000000005E-2</v>
      </c>
      <c r="H529" s="7">
        <v>8.0100000000000005E-2</v>
      </c>
      <c r="I529" s="7">
        <v>8.8900000000000007E-2</v>
      </c>
      <c r="J529" s="7">
        <v>4.7699999999999999E-2</v>
      </c>
      <c r="K529" s="7">
        <v>2.4E-2</v>
      </c>
      <c r="L529" s="7">
        <v>9.3000000000000013E-2</v>
      </c>
      <c r="M529" s="7">
        <v>3.3000000000000002E-2</v>
      </c>
      <c r="N529" s="7">
        <v>4.1600000000000005E-2</v>
      </c>
      <c r="O529" s="7">
        <v>8.4700000000000011E-2</v>
      </c>
      <c r="P529" s="7">
        <v>3.8E-3</v>
      </c>
      <c r="Q529" s="7">
        <v>3.0800000000000001E-2</v>
      </c>
      <c r="R529" s="7">
        <v>4.7500000000000001E-2</v>
      </c>
      <c r="S529" s="7">
        <v>2.4400000000000002E-2</v>
      </c>
      <c r="T529" s="7">
        <v>5.7099999999999998E-2</v>
      </c>
      <c r="U529" s="7">
        <v>5.0999999999999997E-2</v>
      </c>
      <c r="V529" s="7">
        <v>4.7800000000000002E-2</v>
      </c>
      <c r="W529" s="7">
        <v>6.6100000000000006E-2</v>
      </c>
      <c r="X529" s="7">
        <v>-1.29E-2</v>
      </c>
      <c r="Y529" s="7">
        <v>1.66E-2</v>
      </c>
      <c r="Z529" s="7">
        <v>9.9000000000000005E-2</v>
      </c>
      <c r="AA529" s="7">
        <v>7.0000000000000007E-2</v>
      </c>
      <c r="AB529" s="7">
        <v>5.7500000000000002E-2</v>
      </c>
      <c r="AC529" s="7">
        <v>5.5700000000000006E-2</v>
      </c>
      <c r="AD529" s="7">
        <v>6.3799999999999996E-2</v>
      </c>
      <c r="AE529" s="7">
        <v>8.199999999999999E-2</v>
      </c>
      <c r="AF529" s="7">
        <v>9.0200000000000002E-2</v>
      </c>
      <c r="AG529" s="7">
        <v>0.10550000000000001</v>
      </c>
      <c r="AH529" s="7">
        <v>3.2199999999999999E-2</v>
      </c>
      <c r="AJ529" s="2">
        <f t="shared" ref="AJ529:BM529" si="816">AVERAGE(E517:E528)</f>
        <v>-2.1916666666666677E-3</v>
      </c>
      <c r="AK529" s="2">
        <f t="shared" si="816"/>
        <v>2.1166666666666638E-3</v>
      </c>
      <c r="AL529" s="2">
        <f t="shared" si="816"/>
        <v>-5.5833333333333202E-4</v>
      </c>
      <c r="AM529" s="2">
        <f t="shared" si="816"/>
        <v>-7.175E-3</v>
      </c>
      <c r="AN529" s="2">
        <f t="shared" si="816"/>
        <v>-1.9041666666666665E-2</v>
      </c>
      <c r="AO529" s="2">
        <f t="shared" si="816"/>
        <v>2.1749999999999981E-3</v>
      </c>
      <c r="AP529" s="2">
        <f t="shared" si="816"/>
        <v>-1.6633333333333333E-2</v>
      </c>
      <c r="AQ529" s="2">
        <f t="shared" si="816"/>
        <v>4.5083333333333329E-3</v>
      </c>
      <c r="AR529" s="2">
        <f t="shared" si="816"/>
        <v>-5.7666666666666673E-3</v>
      </c>
      <c r="AS529" s="2">
        <f t="shared" si="816"/>
        <v>-9.1999999999999981E-3</v>
      </c>
      <c r="AT529" s="2">
        <f t="shared" si="816"/>
        <v>-3.7416666666666696E-3</v>
      </c>
      <c r="AU529" s="2">
        <f t="shared" si="816"/>
        <v>-2.7416666666666653E-3</v>
      </c>
      <c r="AV529" s="2">
        <f t="shared" si="816"/>
        <v>-6.899999999999999E-3</v>
      </c>
      <c r="AW529" s="2">
        <f t="shared" si="816"/>
        <v>-1.0791666666666665E-2</v>
      </c>
      <c r="AX529" s="2">
        <f t="shared" si="816"/>
        <v>-4.7750000000000006E-3</v>
      </c>
      <c r="AY529" s="2">
        <f t="shared" si="816"/>
        <v>-3.1516666666666672E-2</v>
      </c>
      <c r="AZ529" s="2">
        <f t="shared" si="816"/>
        <v>-1.4258333333333336E-2</v>
      </c>
      <c r="BA529" s="2">
        <f t="shared" si="816"/>
        <v>-1.4183333333333331E-2</v>
      </c>
      <c r="BB529" s="2">
        <f t="shared" si="816"/>
        <v>-3.4083333333333314E-3</v>
      </c>
      <c r="BC529" s="2">
        <f t="shared" si="816"/>
        <v>-4.7083333333333326E-3</v>
      </c>
      <c r="BD529" s="2">
        <f t="shared" si="816"/>
        <v>3.241666666666667E-3</v>
      </c>
      <c r="BE529" s="2">
        <f t="shared" si="816"/>
        <v>-8.6666666666666645E-3</v>
      </c>
      <c r="BF529" s="2">
        <f t="shared" si="816"/>
        <v>-3.200000000000001E-3</v>
      </c>
      <c r="BG529" s="2">
        <f t="shared" si="816"/>
        <v>1.0041666666666667E-2</v>
      </c>
      <c r="BH529" s="2">
        <f t="shared" si="816"/>
        <v>-1.3858333333333334E-2</v>
      </c>
      <c r="BI529" s="2">
        <f t="shared" si="816"/>
        <v>-1.4716666666666664E-2</v>
      </c>
      <c r="BJ529" s="2">
        <f t="shared" si="816"/>
        <v>3.4916666666666651E-3</v>
      </c>
      <c r="BK529" s="2">
        <f t="shared" si="816"/>
        <v>9.883333333333336E-3</v>
      </c>
      <c r="BL529" s="2">
        <f t="shared" si="816"/>
        <v>-3.7083333333333343E-3</v>
      </c>
      <c r="BM529" s="2">
        <f t="shared" si="816"/>
        <v>-1.1266666666666666E-2</v>
      </c>
      <c r="BO529">
        <f t="shared" si="734"/>
        <v>22</v>
      </c>
      <c r="BP529">
        <f t="shared" si="735"/>
        <v>24</v>
      </c>
      <c r="BQ529">
        <f t="shared" si="736"/>
        <v>23</v>
      </c>
      <c r="BR529">
        <f t="shared" si="737"/>
        <v>12</v>
      </c>
      <c r="BS529">
        <f t="shared" si="738"/>
        <v>2</v>
      </c>
      <c r="BT529">
        <f t="shared" si="739"/>
        <v>25</v>
      </c>
      <c r="BU529">
        <f t="shared" si="740"/>
        <v>3</v>
      </c>
      <c r="BV529">
        <f t="shared" si="741"/>
        <v>28</v>
      </c>
      <c r="BW529">
        <f t="shared" si="742"/>
        <v>14</v>
      </c>
      <c r="BX529">
        <f t="shared" si="743"/>
        <v>10</v>
      </c>
      <c r="BY529">
        <f t="shared" si="744"/>
        <v>17</v>
      </c>
      <c r="BZ529">
        <f t="shared" si="745"/>
        <v>21</v>
      </c>
      <c r="CA529">
        <f t="shared" si="746"/>
        <v>13</v>
      </c>
      <c r="CB529">
        <f t="shared" si="747"/>
        <v>9</v>
      </c>
      <c r="CC529">
        <f t="shared" si="748"/>
        <v>15</v>
      </c>
      <c r="CD529">
        <f t="shared" si="749"/>
        <v>1</v>
      </c>
      <c r="CE529">
        <f t="shared" si="750"/>
        <v>5</v>
      </c>
      <c r="CF529">
        <f t="shared" si="751"/>
        <v>6</v>
      </c>
      <c r="CG529">
        <f t="shared" si="752"/>
        <v>19</v>
      </c>
      <c r="CH529">
        <f t="shared" si="753"/>
        <v>16</v>
      </c>
      <c r="CI529">
        <f t="shared" si="754"/>
        <v>26</v>
      </c>
      <c r="CJ529">
        <f t="shared" si="755"/>
        <v>11</v>
      </c>
      <c r="CK529">
        <f t="shared" si="756"/>
        <v>20</v>
      </c>
      <c r="CL529">
        <f t="shared" si="757"/>
        <v>30</v>
      </c>
      <c r="CM529">
        <f t="shared" si="758"/>
        <v>7</v>
      </c>
      <c r="CN529">
        <f t="shared" si="759"/>
        <v>4</v>
      </c>
      <c r="CO529">
        <f t="shared" si="760"/>
        <v>27</v>
      </c>
      <c r="CP529">
        <f t="shared" si="761"/>
        <v>29</v>
      </c>
      <c r="CQ529">
        <f t="shared" si="762"/>
        <v>18</v>
      </c>
      <c r="CR529">
        <f t="shared" si="763"/>
        <v>8</v>
      </c>
      <c r="CU529" s="2">
        <f t="array" ref="CU529">AVERAGE(IF(BO529:CR529&gt;=$CU$8,E529:AH529,""))-$B529</f>
        <v>5.2206666666666665E-2</v>
      </c>
      <c r="CV529" s="2">
        <f t="array" ref="CV529">AVERAGE(IF(BO529:CR529&lt;=$CV$8,E529:AH529,""))-$B529</f>
        <v>4.6793333333333326E-2</v>
      </c>
      <c r="CW529" s="2">
        <f t="shared" si="723"/>
        <v>5.4133333333333394E-3</v>
      </c>
      <c r="CX529" s="2">
        <f t="shared" si="724"/>
        <v>4.6500000000000007E-2</v>
      </c>
      <c r="CY529" s="2">
        <f t="shared" si="725"/>
        <v>1.5685000000000004E-2</v>
      </c>
      <c r="CZ529" s="2"/>
      <c r="DA529" s="1">
        <f t="shared" si="726"/>
        <v>26.048268582546669</v>
      </c>
      <c r="DB529" s="1">
        <f t="shared" si="727"/>
        <v>42.263063711447863</v>
      </c>
      <c r="DC529" s="1">
        <f t="shared" si="728"/>
        <v>240.20845014141725</v>
      </c>
      <c r="DD529" s="1">
        <f t="shared" si="729"/>
        <v>15.852041109987411</v>
      </c>
      <c r="DE529" s="3">
        <f t="shared" si="730"/>
        <v>2.7082694642857148</v>
      </c>
    </row>
    <row r="530" spans="1:109" x14ac:dyDescent="0.25">
      <c r="A530">
        <v>196909</v>
      </c>
      <c r="B530" s="10">
        <v>6.1999999999999998E-3</v>
      </c>
      <c r="C530" s="11">
        <v>-2.8799999999999999E-2</v>
      </c>
      <c r="E530" s="7">
        <v>1.0400000000000001E-2</v>
      </c>
      <c r="F530" s="7">
        <v>-9.1000000000000004E-3</v>
      </c>
      <c r="G530" s="7">
        <v>4.1200000000000001E-2</v>
      </c>
      <c r="H530" s="7">
        <v>1.54E-2</v>
      </c>
      <c r="I530" s="7">
        <v>-1.4000000000000002E-3</v>
      </c>
      <c r="J530" s="7">
        <v>-5.2000000000000006E-3</v>
      </c>
      <c r="K530" s="7">
        <v>-2.6400000000000003E-2</v>
      </c>
      <c r="L530" s="7">
        <v>2.0899999999999998E-2</v>
      </c>
      <c r="M530" s="7">
        <v>-5.4600000000000003E-2</v>
      </c>
      <c r="N530" s="7">
        <v>-3.0200000000000001E-2</v>
      </c>
      <c r="O530" s="7">
        <v>-3.44E-2</v>
      </c>
      <c r="P530" s="7">
        <v>-1.0400000000000001E-2</v>
      </c>
      <c r="Q530" s="7">
        <v>-2.9500000000000002E-2</v>
      </c>
      <c r="R530" s="7">
        <v>-1.83E-2</v>
      </c>
      <c r="S530" s="7">
        <v>-5.3E-3</v>
      </c>
      <c r="T530" s="7">
        <v>-4.6200000000000005E-2</v>
      </c>
      <c r="U530" s="7">
        <v>0.02</v>
      </c>
      <c r="V530" s="7">
        <v>-5.5000000000000005E-3</v>
      </c>
      <c r="W530" s="7">
        <v>-9.6999999999999989E-2</v>
      </c>
      <c r="X530" s="7">
        <v>-4.1399999999999999E-2</v>
      </c>
      <c r="Y530" s="7">
        <v>-0.04</v>
      </c>
      <c r="Z530" s="7">
        <v>2.1400000000000002E-2</v>
      </c>
      <c r="AA530" s="7">
        <v>3.4000000000000002E-3</v>
      </c>
      <c r="AB530" s="7">
        <v>2.0000000000000001E-4</v>
      </c>
      <c r="AC530" s="7">
        <v>-1.5700000000000002E-2</v>
      </c>
      <c r="AD530" s="7">
        <v>2.0999999999999999E-3</v>
      </c>
      <c r="AE530" s="7">
        <v>-6.8999999999999999E-3</v>
      </c>
      <c r="AF530" s="7">
        <v>-8.3000000000000001E-3</v>
      </c>
      <c r="AG530" s="7">
        <v>-7.1999999999999998E-3</v>
      </c>
      <c r="AH530" s="7">
        <v>-1.23E-2</v>
      </c>
      <c r="AJ530" s="2">
        <f t="shared" ref="AJ530:BM530" si="817">AVERAGE(E518:E529)</f>
        <v>3.3333333333333132E-5</v>
      </c>
      <c r="AK530" s="2">
        <f t="shared" si="817"/>
        <v>1.1916666666666662E-3</v>
      </c>
      <c r="AL530" s="2">
        <f t="shared" si="817"/>
        <v>5.4249999999999993E-3</v>
      </c>
      <c r="AM530" s="2">
        <f t="shared" si="817"/>
        <v>-4.1833333333333332E-3</v>
      </c>
      <c r="AN530" s="2">
        <f t="shared" si="817"/>
        <v>-1.1524999999999999E-2</v>
      </c>
      <c r="AO530" s="2">
        <f t="shared" si="817"/>
        <v>4.3666666666666654E-3</v>
      </c>
      <c r="AP530" s="2">
        <f t="shared" si="817"/>
        <v>-1.8591666666666666E-2</v>
      </c>
      <c r="AQ530" s="2">
        <f t="shared" si="817"/>
        <v>1.1691666666666664E-2</v>
      </c>
      <c r="AR530" s="2">
        <f t="shared" si="817"/>
        <v>-5.1166666666666687E-3</v>
      </c>
      <c r="AS530" s="2">
        <f t="shared" si="817"/>
        <v>-1.3016666666666664E-2</v>
      </c>
      <c r="AT530" s="2">
        <f t="shared" si="817"/>
        <v>-3.3749999999999995E-3</v>
      </c>
      <c r="AU530" s="2">
        <f t="shared" si="817"/>
        <v>-3.691666666666666E-3</v>
      </c>
      <c r="AV530" s="2">
        <f t="shared" si="817"/>
        <v>-7.7250000000000027E-3</v>
      </c>
      <c r="AW530" s="2">
        <f t="shared" si="817"/>
        <v>-8.1499999999999993E-3</v>
      </c>
      <c r="AX530" s="2">
        <f t="shared" si="817"/>
        <v>-4.1333333333333335E-3</v>
      </c>
      <c r="AY530" s="2">
        <f t="shared" si="817"/>
        <v>-2.728333333333334E-2</v>
      </c>
      <c r="AZ530" s="2">
        <f t="shared" si="817"/>
        <v>-8.5916666666666693E-3</v>
      </c>
      <c r="BA530" s="2">
        <f t="shared" si="817"/>
        <v>-8.9666666666666645E-3</v>
      </c>
      <c r="BB530" s="2">
        <f t="shared" si="817"/>
        <v>1.0333333333333329E-3</v>
      </c>
      <c r="BC530" s="2">
        <f t="shared" si="817"/>
        <v>-5.0583333333333331E-3</v>
      </c>
      <c r="BD530" s="2">
        <f t="shared" si="817"/>
        <v>3.5583333333333335E-3</v>
      </c>
      <c r="BE530" s="2">
        <f t="shared" si="817"/>
        <v>-4.9166666666666456E-4</v>
      </c>
      <c r="BF530" s="2">
        <f t="shared" si="817"/>
        <v>2.2000000000000001E-3</v>
      </c>
      <c r="BG530" s="2">
        <f t="shared" si="817"/>
        <v>9.5333333333333364E-3</v>
      </c>
      <c r="BH530" s="2">
        <f t="shared" si="817"/>
        <v>-9.4250000000000011E-3</v>
      </c>
      <c r="BI530" s="2">
        <f t="shared" si="817"/>
        <v>-9.5416666666666688E-3</v>
      </c>
      <c r="BJ530" s="2">
        <f t="shared" si="817"/>
        <v>8.3916666666666636E-3</v>
      </c>
      <c r="BK530" s="2">
        <f t="shared" si="817"/>
        <v>1.2400000000000003E-2</v>
      </c>
      <c r="BL530" s="2">
        <f t="shared" si="817"/>
        <v>5.583333333333331E-4</v>
      </c>
      <c r="BM530" s="2">
        <f t="shared" si="817"/>
        <v>-1.2408333333333335E-2</v>
      </c>
      <c r="BO530">
        <f t="shared" si="734"/>
        <v>19</v>
      </c>
      <c r="BP530">
        <f t="shared" si="735"/>
        <v>22</v>
      </c>
      <c r="BQ530">
        <f t="shared" si="736"/>
        <v>26</v>
      </c>
      <c r="BR530">
        <f t="shared" si="737"/>
        <v>14</v>
      </c>
      <c r="BS530">
        <f t="shared" si="738"/>
        <v>5</v>
      </c>
      <c r="BT530">
        <f t="shared" si="739"/>
        <v>25</v>
      </c>
      <c r="BU530">
        <f t="shared" si="740"/>
        <v>2</v>
      </c>
      <c r="BV530">
        <f t="shared" si="741"/>
        <v>29</v>
      </c>
      <c r="BW530">
        <f t="shared" si="742"/>
        <v>12</v>
      </c>
      <c r="BX530">
        <f t="shared" si="743"/>
        <v>3</v>
      </c>
      <c r="BY530">
        <f t="shared" si="744"/>
        <v>17</v>
      </c>
      <c r="BZ530">
        <f t="shared" si="745"/>
        <v>16</v>
      </c>
      <c r="CA530">
        <f t="shared" si="746"/>
        <v>11</v>
      </c>
      <c r="CB530">
        <f t="shared" si="747"/>
        <v>10</v>
      </c>
      <c r="CC530">
        <f t="shared" si="748"/>
        <v>15</v>
      </c>
      <c r="CD530">
        <f t="shared" si="749"/>
        <v>1</v>
      </c>
      <c r="CE530">
        <f t="shared" si="750"/>
        <v>9</v>
      </c>
      <c r="CF530">
        <f t="shared" si="751"/>
        <v>8</v>
      </c>
      <c r="CG530">
        <f t="shared" si="752"/>
        <v>21</v>
      </c>
      <c r="CH530">
        <f t="shared" si="753"/>
        <v>13</v>
      </c>
      <c r="CI530">
        <f t="shared" si="754"/>
        <v>24</v>
      </c>
      <c r="CJ530">
        <f t="shared" si="755"/>
        <v>18</v>
      </c>
      <c r="CK530">
        <f t="shared" si="756"/>
        <v>23</v>
      </c>
      <c r="CL530">
        <f t="shared" si="757"/>
        <v>28</v>
      </c>
      <c r="CM530">
        <f t="shared" si="758"/>
        <v>7</v>
      </c>
      <c r="CN530">
        <f t="shared" si="759"/>
        <v>6</v>
      </c>
      <c r="CO530">
        <f t="shared" si="760"/>
        <v>27</v>
      </c>
      <c r="CP530">
        <f t="shared" si="761"/>
        <v>30</v>
      </c>
      <c r="CQ530">
        <f t="shared" si="762"/>
        <v>20</v>
      </c>
      <c r="CR530">
        <f t="shared" si="763"/>
        <v>4</v>
      </c>
      <c r="CU530" s="2">
        <f t="array" ref="CU530">AVERAGE(IF(BO530:CR530&gt;=$CU$8,E530:AH530,""))-$B530</f>
        <v>-1.4266666666666664E-2</v>
      </c>
      <c r="CV530" s="2">
        <f t="array" ref="CV530">AVERAGE(IF(BO530:CR530&lt;=$CV$8,E530:AH530,""))-$B530</f>
        <v>-2.2820000000000003E-2</v>
      </c>
      <c r="CW530" s="2">
        <f t="shared" si="723"/>
        <v>8.5533333333333399E-3</v>
      </c>
      <c r="CX530" s="2">
        <f t="shared" si="724"/>
        <v>-2.8799999999999999E-2</v>
      </c>
      <c r="CY530" s="2">
        <f t="shared" si="725"/>
        <v>-7.849999999999949E-4</v>
      </c>
      <c r="CZ530" s="2"/>
      <c r="DA530" s="1">
        <f t="shared" si="726"/>
        <v>26.432567371701175</v>
      </c>
      <c r="DB530" s="1">
        <f t="shared" si="727"/>
        <v>41.307918471569138</v>
      </c>
      <c r="DC530" s="1">
        <f t="shared" si="728"/>
        <v>238.27076864360981</v>
      </c>
      <c r="DD530" s="1">
        <f t="shared" si="729"/>
        <v>15.588580186739421</v>
      </c>
      <c r="DE530" s="3">
        <f t="shared" si="730"/>
        <v>2.7168227976190482</v>
      </c>
    </row>
    <row r="531" spans="1:109" x14ac:dyDescent="0.25">
      <c r="A531">
        <v>196910</v>
      </c>
      <c r="B531" s="10">
        <v>6.0000000000000001E-3</v>
      </c>
      <c r="C531" s="11">
        <v>4.9599999999999998E-2</v>
      </c>
      <c r="E531" s="7">
        <v>7.7600000000000002E-2</v>
      </c>
      <c r="F531" s="7">
        <v>0.1164</v>
      </c>
      <c r="G531" s="7">
        <v>0.1242</v>
      </c>
      <c r="H531" s="7">
        <v>8.6500000000000007E-2</v>
      </c>
      <c r="I531" s="7">
        <v>7.9200000000000007E-2</v>
      </c>
      <c r="J531" s="7">
        <v>6.4100000000000004E-2</v>
      </c>
      <c r="K531" s="7">
        <v>6.7199999999999996E-2</v>
      </c>
      <c r="L531" s="7">
        <v>8.9800000000000005E-2</v>
      </c>
      <c r="M531" s="7">
        <v>4.5100000000000001E-2</v>
      </c>
      <c r="N531" s="7">
        <v>6.7799999999999999E-2</v>
      </c>
      <c r="O531" s="7">
        <v>8.7200000000000014E-2</v>
      </c>
      <c r="P531" s="7">
        <v>8.1600000000000006E-2</v>
      </c>
      <c r="Q531" s="7">
        <v>4.8300000000000003E-2</v>
      </c>
      <c r="R531" s="7">
        <v>0.1037</v>
      </c>
      <c r="S531" s="7">
        <v>4.9800000000000004E-2</v>
      </c>
      <c r="T531" s="7">
        <v>6.08E-2</v>
      </c>
      <c r="U531" s="7">
        <v>1.26E-2</v>
      </c>
      <c r="V531" s="7">
        <v>0.1076</v>
      </c>
      <c r="W531" s="7">
        <v>-1.1299999999999999E-2</v>
      </c>
      <c r="X531" s="7">
        <v>8.2799999999999999E-2</v>
      </c>
      <c r="Y531" s="7">
        <v>3.5000000000000003E-2</v>
      </c>
      <c r="Z531" s="7">
        <v>0.1169</v>
      </c>
      <c r="AA531" s="7">
        <v>5.5199999999999999E-2</v>
      </c>
      <c r="AB531" s="7">
        <v>5.6399999999999999E-2</v>
      </c>
      <c r="AC531" s="7">
        <v>4.8899999999999999E-2</v>
      </c>
      <c r="AD531" s="7">
        <v>0.1125</v>
      </c>
      <c r="AE531" s="7">
        <v>6.1600000000000002E-2</v>
      </c>
      <c r="AF531" s="7">
        <v>8.9399999999999993E-2</v>
      </c>
      <c r="AG531" s="7">
        <v>9.0700000000000003E-2</v>
      </c>
      <c r="AH531" s="7">
        <v>8.0700000000000008E-2</v>
      </c>
      <c r="AJ531" s="2">
        <f t="shared" ref="AJ531:BM531" si="818">AVERAGE(E519:E530)</f>
        <v>-2.3416666666666668E-3</v>
      </c>
      <c r="AK531" s="2">
        <f t="shared" si="818"/>
        <v>-3.733333333333335E-3</v>
      </c>
      <c r="AL531" s="2">
        <f t="shared" si="818"/>
        <v>4.1000000000000021E-3</v>
      </c>
      <c r="AM531" s="2">
        <f t="shared" si="818"/>
        <v>-1.3508333333333332E-2</v>
      </c>
      <c r="AN531" s="2">
        <f t="shared" si="818"/>
        <v>-1.5699999999999999E-2</v>
      </c>
      <c r="AO531" s="2">
        <f t="shared" si="818"/>
        <v>2.3166666666666652E-3</v>
      </c>
      <c r="AP531" s="2">
        <f t="shared" si="818"/>
        <v>-2.3908333333333327E-2</v>
      </c>
      <c r="AQ531" s="2">
        <f t="shared" si="818"/>
        <v>1.2733333333333334E-2</v>
      </c>
      <c r="AR531" s="2">
        <f t="shared" si="818"/>
        <v>-1.5483333333333333E-2</v>
      </c>
      <c r="AS531" s="2">
        <f t="shared" si="818"/>
        <v>-2.183333333333333E-2</v>
      </c>
      <c r="AT531" s="2">
        <f t="shared" si="818"/>
        <v>-1.0408333333333334E-2</v>
      </c>
      <c r="AU531" s="2">
        <f t="shared" si="818"/>
        <v>-1.1083333333333334E-2</v>
      </c>
      <c r="AV531" s="2">
        <f t="shared" si="818"/>
        <v>-1.4324999999999999E-2</v>
      </c>
      <c r="AW531" s="2">
        <f t="shared" si="818"/>
        <v>-1.3375E-2</v>
      </c>
      <c r="AX531" s="2">
        <f t="shared" si="818"/>
        <v>-1.025E-2</v>
      </c>
      <c r="AY531" s="2">
        <f t="shared" si="818"/>
        <v>-3.3050000000000003E-2</v>
      </c>
      <c r="AZ531" s="2">
        <f t="shared" si="818"/>
        <v>-1.0208333333333337E-2</v>
      </c>
      <c r="BA531" s="2">
        <f t="shared" si="818"/>
        <v>-1.5291666666666662E-2</v>
      </c>
      <c r="BB531" s="2">
        <f t="shared" si="818"/>
        <v>-9.9916666666666643E-3</v>
      </c>
      <c r="BC531" s="2">
        <f t="shared" si="818"/>
        <v>-8.716666666666666E-3</v>
      </c>
      <c r="BD531" s="2">
        <f t="shared" si="818"/>
        <v>-2.2499999999999998E-3</v>
      </c>
      <c r="BE531" s="2">
        <f t="shared" si="818"/>
        <v>-7.3666666666666646E-3</v>
      </c>
      <c r="BF531" s="2">
        <f t="shared" si="818"/>
        <v>1.5000000000000083E-4</v>
      </c>
      <c r="BG531" s="2">
        <f t="shared" si="818"/>
        <v>6.0500000000000042E-3</v>
      </c>
      <c r="BH531" s="2">
        <f t="shared" si="818"/>
        <v>-2.0374999999999997E-2</v>
      </c>
      <c r="BI531" s="2">
        <f t="shared" si="818"/>
        <v>-1.6500000000000004E-2</v>
      </c>
      <c r="BJ531" s="2">
        <f t="shared" si="818"/>
        <v>1.4916666666666657E-3</v>
      </c>
      <c r="BK531" s="2">
        <f t="shared" si="818"/>
        <v>5.050000000000005E-3</v>
      </c>
      <c r="BL531" s="2">
        <f t="shared" si="818"/>
        <v>-7.7583333333333332E-3</v>
      </c>
      <c r="BM531" s="2">
        <f t="shared" si="818"/>
        <v>-2.1058333333333332E-2</v>
      </c>
      <c r="BO531">
        <f t="shared" si="734"/>
        <v>22</v>
      </c>
      <c r="BP531">
        <f t="shared" si="735"/>
        <v>21</v>
      </c>
      <c r="BQ531">
        <f t="shared" si="736"/>
        <v>27</v>
      </c>
      <c r="BR531">
        <f t="shared" si="737"/>
        <v>11</v>
      </c>
      <c r="BS531">
        <f t="shared" si="738"/>
        <v>7</v>
      </c>
      <c r="BT531">
        <f t="shared" si="739"/>
        <v>26</v>
      </c>
      <c r="BU531">
        <f t="shared" si="740"/>
        <v>2</v>
      </c>
      <c r="BV531">
        <f t="shared" si="741"/>
        <v>30</v>
      </c>
      <c r="BW531">
        <f t="shared" si="742"/>
        <v>8</v>
      </c>
      <c r="BX531">
        <f t="shared" si="743"/>
        <v>3</v>
      </c>
      <c r="BY531">
        <f t="shared" si="744"/>
        <v>14</v>
      </c>
      <c r="BZ531">
        <f t="shared" si="745"/>
        <v>13</v>
      </c>
      <c r="CA531">
        <f t="shared" si="746"/>
        <v>10</v>
      </c>
      <c r="CB531">
        <f t="shared" si="747"/>
        <v>12</v>
      </c>
      <c r="CC531">
        <f t="shared" si="748"/>
        <v>15</v>
      </c>
      <c r="CD531">
        <f t="shared" si="749"/>
        <v>1</v>
      </c>
      <c r="CE531">
        <f t="shared" si="750"/>
        <v>16</v>
      </c>
      <c r="CF531">
        <f t="shared" si="751"/>
        <v>9</v>
      </c>
      <c r="CG531">
        <f t="shared" si="752"/>
        <v>17</v>
      </c>
      <c r="CH531">
        <f t="shared" si="753"/>
        <v>18</v>
      </c>
      <c r="CI531">
        <f t="shared" si="754"/>
        <v>23</v>
      </c>
      <c r="CJ531">
        <f t="shared" si="755"/>
        <v>20</v>
      </c>
      <c r="CK531">
        <f t="shared" si="756"/>
        <v>24</v>
      </c>
      <c r="CL531">
        <f t="shared" si="757"/>
        <v>29</v>
      </c>
      <c r="CM531">
        <f t="shared" si="758"/>
        <v>5</v>
      </c>
      <c r="CN531">
        <f t="shared" si="759"/>
        <v>6</v>
      </c>
      <c r="CO531">
        <f t="shared" si="760"/>
        <v>25</v>
      </c>
      <c r="CP531">
        <f t="shared" si="761"/>
        <v>28</v>
      </c>
      <c r="CQ531">
        <f t="shared" si="762"/>
        <v>19</v>
      </c>
      <c r="CR531">
        <f t="shared" si="763"/>
        <v>4</v>
      </c>
      <c r="CU531" s="2">
        <f t="array" ref="CU531">AVERAGE(IF(BO531:CR531&gt;=$CU$8,E531:AH531,""))-$B531</f>
        <v>6.4759999999999998E-2</v>
      </c>
      <c r="CV531" s="2">
        <f t="array" ref="CV531">AVERAGE(IF(BO531:CR531&lt;=$CV$8,E531:AH531,""))-$B531</f>
        <v>6.9126666666666656E-2</v>
      </c>
      <c r="CW531" s="2">
        <f t="shared" si="723"/>
        <v>-4.3666666666666576E-3</v>
      </c>
      <c r="CX531" s="2">
        <f t="shared" si="724"/>
        <v>4.9599999999999998E-2</v>
      </c>
      <c r="CY531" s="2">
        <f t="shared" si="725"/>
        <v>9.1250000000000064E-3</v>
      </c>
      <c r="CZ531" s="2"/>
      <c r="DA531" s="1">
        <f t="shared" si="726"/>
        <v>26.475740565074954</v>
      </c>
      <c r="DB531" s="1">
        <f t="shared" si="727"/>
        <v>43.604638738588385</v>
      </c>
      <c r="DC531" s="1">
        <f t="shared" si="728"/>
        <v>255.13080823283164</v>
      </c>
      <c r="DD531" s="1">
        <f t="shared" si="729"/>
        <v>16.759698254235197</v>
      </c>
      <c r="DE531" s="3">
        <f t="shared" si="730"/>
        <v>2.7124561309523814</v>
      </c>
    </row>
    <row r="532" spans="1:109" x14ac:dyDescent="0.25">
      <c r="A532">
        <v>196911</v>
      </c>
      <c r="B532" s="10">
        <v>5.2000000000000006E-3</v>
      </c>
      <c r="C532" s="11">
        <v>-3.7400000000000003E-2</v>
      </c>
      <c r="E532" s="7">
        <v>-1.8800000000000001E-2</v>
      </c>
      <c r="F532" s="7">
        <v>-2.8300000000000002E-2</v>
      </c>
      <c r="G532" s="7">
        <v>6.1000000000000004E-3</v>
      </c>
      <c r="H532" s="7">
        <v>-6.59E-2</v>
      </c>
      <c r="I532" s="7">
        <v>-4.24E-2</v>
      </c>
      <c r="J532" s="7">
        <v>-2.4199999999999999E-2</v>
      </c>
      <c r="K532" s="7">
        <v>-2.8999999999999998E-2</v>
      </c>
      <c r="L532" s="7">
        <v>3.2000000000000002E-3</v>
      </c>
      <c r="M532" s="7">
        <v>-4.5499999999999999E-2</v>
      </c>
      <c r="N532" s="7">
        <v>-4.2200000000000001E-2</v>
      </c>
      <c r="O532" s="7">
        <v>-3.78E-2</v>
      </c>
      <c r="P532" s="7">
        <v>-4.5599999999999995E-2</v>
      </c>
      <c r="Q532" s="7">
        <v>-3.4200000000000001E-2</v>
      </c>
      <c r="R532" s="7">
        <v>-3.5200000000000002E-2</v>
      </c>
      <c r="S532" s="7">
        <v>-4.1100000000000005E-2</v>
      </c>
      <c r="T532" s="7">
        <v>-8.48E-2</v>
      </c>
      <c r="U532" s="7">
        <v>4.0000000000000002E-4</v>
      </c>
      <c r="V532" s="7">
        <v>3.9800000000000002E-2</v>
      </c>
      <c r="W532" s="7">
        <v>-4.58E-2</v>
      </c>
      <c r="X532" s="7">
        <v>-5.2699999999999997E-2</v>
      </c>
      <c r="Y532" s="7">
        <v>1.18E-2</v>
      </c>
      <c r="Z532" s="7">
        <v>-2.6800000000000001E-2</v>
      </c>
      <c r="AA532" s="7">
        <v>-1.77E-2</v>
      </c>
      <c r="AB532" s="7">
        <v>-1.6799999999999999E-2</v>
      </c>
      <c r="AC532" s="7">
        <v>-7.9500000000000001E-2</v>
      </c>
      <c r="AD532" s="7">
        <v>-6.83E-2</v>
      </c>
      <c r="AE532" s="7">
        <v>-4.0800000000000003E-2</v>
      </c>
      <c r="AF532" s="7">
        <v>-2.3599999999999999E-2</v>
      </c>
      <c r="AG532" s="7">
        <v>-6.8099999999999994E-2</v>
      </c>
      <c r="AH532" s="7">
        <v>-6.4699999999999994E-2</v>
      </c>
      <c r="AJ532" s="2">
        <f t="shared" ref="AJ532:BM532" si="819">AVERAGE(E520:E531)</f>
        <v>3.2666666666666664E-3</v>
      </c>
      <c r="AK532" s="2">
        <f t="shared" si="819"/>
        <v>1.0158333333333333E-2</v>
      </c>
      <c r="AL532" s="2">
        <f t="shared" si="819"/>
        <v>1.315E-2</v>
      </c>
      <c r="AM532" s="2">
        <f t="shared" si="819"/>
        <v>-5.749999999999999E-3</v>
      </c>
      <c r="AN532" s="2">
        <f t="shared" si="819"/>
        <v>-1.1866666666666664E-2</v>
      </c>
      <c r="AO532" s="2">
        <f t="shared" si="819"/>
        <v>6.9833333333333318E-3</v>
      </c>
      <c r="AP532" s="2">
        <f t="shared" si="819"/>
        <v>-1.9525000000000001E-2</v>
      </c>
      <c r="AQ532" s="2">
        <f t="shared" si="819"/>
        <v>2.0250000000000001E-2</v>
      </c>
      <c r="AR532" s="2">
        <f t="shared" si="819"/>
        <v>-1.3583333333333334E-2</v>
      </c>
      <c r="AS532" s="2">
        <f t="shared" si="819"/>
        <v>-1.7941666666666668E-2</v>
      </c>
      <c r="AT532" s="2">
        <f t="shared" si="819"/>
        <v>-1.5499999999999993E-3</v>
      </c>
      <c r="AU532" s="2">
        <f t="shared" si="819"/>
        <v>-6.6083333333333315E-3</v>
      </c>
      <c r="AV532" s="2">
        <f t="shared" si="819"/>
        <v>-1.155E-2</v>
      </c>
      <c r="AW532" s="2">
        <f t="shared" si="819"/>
        <v>-3.750000000000002E-3</v>
      </c>
      <c r="AX532" s="2">
        <f t="shared" si="819"/>
        <v>-9.3333333333333324E-3</v>
      </c>
      <c r="AY532" s="2">
        <f t="shared" si="819"/>
        <v>-2.6691666666666669E-2</v>
      </c>
      <c r="AZ532" s="2">
        <f t="shared" si="819"/>
        <v>-8.3250000000000043E-3</v>
      </c>
      <c r="BA532" s="2">
        <f t="shared" si="819"/>
        <v>-2.1916666666666634E-3</v>
      </c>
      <c r="BB532" s="2">
        <f t="shared" si="819"/>
        <v>-1.3133333333333332E-2</v>
      </c>
      <c r="BC532" s="2">
        <f t="shared" si="819"/>
        <v>-2.2249999999999991E-3</v>
      </c>
      <c r="BD532" s="2">
        <f t="shared" si="819"/>
        <v>-1.9749999999999989E-3</v>
      </c>
      <c r="BE532" s="2">
        <f t="shared" si="819"/>
        <v>2.3249999999999985E-3</v>
      </c>
      <c r="BF532" s="2">
        <f t="shared" si="819"/>
        <v>8.9416666666666672E-3</v>
      </c>
      <c r="BG532" s="2">
        <f t="shared" si="819"/>
        <v>6.4750000000000016E-3</v>
      </c>
      <c r="BH532" s="2">
        <f t="shared" si="819"/>
        <v>-1.6308333333333331E-2</v>
      </c>
      <c r="BI532" s="2">
        <f t="shared" si="819"/>
        <v>-1.025E-2</v>
      </c>
      <c r="BJ532" s="2">
        <f t="shared" si="819"/>
        <v>6.3166666666666649E-3</v>
      </c>
      <c r="BK532" s="2">
        <f t="shared" si="819"/>
        <v>6.9583333333333346E-3</v>
      </c>
      <c r="BL532" s="2">
        <f t="shared" si="819"/>
        <v>-2.6333333333333334E-3</v>
      </c>
      <c r="BM532" s="2">
        <f t="shared" si="819"/>
        <v>-1.2625000000000003E-2</v>
      </c>
      <c r="BO532">
        <f t="shared" si="734"/>
        <v>22</v>
      </c>
      <c r="BP532">
        <f t="shared" si="735"/>
        <v>28</v>
      </c>
      <c r="BQ532">
        <f t="shared" si="736"/>
        <v>29</v>
      </c>
      <c r="BR532">
        <f t="shared" si="737"/>
        <v>14</v>
      </c>
      <c r="BS532">
        <f t="shared" si="738"/>
        <v>8</v>
      </c>
      <c r="BT532">
        <f t="shared" si="739"/>
        <v>26</v>
      </c>
      <c r="BU532">
        <f t="shared" si="740"/>
        <v>2</v>
      </c>
      <c r="BV532">
        <f t="shared" si="741"/>
        <v>30</v>
      </c>
      <c r="BW532">
        <f t="shared" si="742"/>
        <v>5</v>
      </c>
      <c r="BX532">
        <f t="shared" si="743"/>
        <v>3</v>
      </c>
      <c r="BY532">
        <f t="shared" si="744"/>
        <v>20</v>
      </c>
      <c r="BZ532">
        <f t="shared" si="745"/>
        <v>13</v>
      </c>
      <c r="CA532">
        <f t="shared" si="746"/>
        <v>9</v>
      </c>
      <c r="CB532">
        <f t="shared" si="747"/>
        <v>15</v>
      </c>
      <c r="CC532">
        <f t="shared" si="748"/>
        <v>11</v>
      </c>
      <c r="CD532">
        <f t="shared" si="749"/>
        <v>1</v>
      </c>
      <c r="CE532">
        <f t="shared" si="750"/>
        <v>12</v>
      </c>
      <c r="CF532">
        <f t="shared" si="751"/>
        <v>18</v>
      </c>
      <c r="CG532">
        <f t="shared" si="752"/>
        <v>6</v>
      </c>
      <c r="CH532">
        <f t="shared" si="753"/>
        <v>17</v>
      </c>
      <c r="CI532">
        <f t="shared" si="754"/>
        <v>19</v>
      </c>
      <c r="CJ532">
        <f t="shared" si="755"/>
        <v>21</v>
      </c>
      <c r="CK532">
        <f t="shared" si="756"/>
        <v>27</v>
      </c>
      <c r="CL532">
        <f t="shared" si="757"/>
        <v>24</v>
      </c>
      <c r="CM532">
        <f t="shared" si="758"/>
        <v>4</v>
      </c>
      <c r="CN532">
        <f t="shared" si="759"/>
        <v>10</v>
      </c>
      <c r="CO532">
        <f t="shared" si="760"/>
        <v>23</v>
      </c>
      <c r="CP532">
        <f t="shared" si="761"/>
        <v>25</v>
      </c>
      <c r="CQ532">
        <f t="shared" si="762"/>
        <v>16</v>
      </c>
      <c r="CR532">
        <f t="shared" si="763"/>
        <v>7</v>
      </c>
      <c r="CU532" s="2">
        <f t="array" ref="CU532">AVERAGE(IF(BO532:CR532&gt;=$CU$8,E532:AH532,""))-$B532</f>
        <v>-2.4846666666666663E-2</v>
      </c>
      <c r="CV532" s="2">
        <f t="array" ref="CV532">AVERAGE(IF(BO532:CR532&lt;=$CV$8,E532:AH532,""))-$B532</f>
        <v>-5.3453333333333339E-2</v>
      </c>
      <c r="CW532" s="2">
        <f t="shared" si="723"/>
        <v>2.8606666666666676E-2</v>
      </c>
      <c r="CX532" s="2">
        <f t="shared" si="724"/>
        <v>-3.7400000000000003E-2</v>
      </c>
      <c r="CY532" s="2">
        <f t="shared" si="725"/>
        <v>1.2105000000000008E-2</v>
      </c>
      <c r="CZ532" s="2"/>
      <c r="DA532" s="1">
        <f t="shared" si="726"/>
        <v>27.370797101111592</v>
      </c>
      <c r="DB532" s="1">
        <f t="shared" si="727"/>
        <v>42.200569371205845</v>
      </c>
      <c r="DC532" s="1">
        <f t="shared" si="728"/>
        <v>250.11833828708393</v>
      </c>
      <c r="DD532" s="1">
        <f t="shared" si="729"/>
        <v>15.9509869478075</v>
      </c>
      <c r="DE532" s="3">
        <f t="shared" si="730"/>
        <v>2.741062797619048</v>
      </c>
    </row>
    <row r="533" spans="1:109" x14ac:dyDescent="0.25">
      <c r="A533">
        <v>196912</v>
      </c>
      <c r="B533" s="10">
        <v>6.4000000000000003E-3</v>
      </c>
      <c r="C533" s="11">
        <v>-2.6099999999999998E-2</v>
      </c>
      <c r="E533" s="7">
        <v>-3.9000000000000003E-3</v>
      </c>
      <c r="F533" s="7">
        <v>-6.3E-3</v>
      </c>
      <c r="G533" s="7">
        <v>-1.95E-2</v>
      </c>
      <c r="H533" s="7">
        <v>-5.3800000000000001E-2</v>
      </c>
      <c r="I533" s="7">
        <v>-3.1000000000000003E-2</v>
      </c>
      <c r="J533" s="7">
        <v>9.4000000000000004E-3</v>
      </c>
      <c r="K533" s="7">
        <v>-6.3700000000000007E-2</v>
      </c>
      <c r="L533" s="7">
        <v>4.2999999999999997E-2</v>
      </c>
      <c r="M533" s="7">
        <v>-3.6499999999999998E-2</v>
      </c>
      <c r="N533" s="7">
        <v>-5.5500000000000001E-2</v>
      </c>
      <c r="O533" s="7">
        <v>-3.3300000000000003E-2</v>
      </c>
      <c r="P533" s="7">
        <v>-1.3000000000000001E-2</v>
      </c>
      <c r="Q533" s="7">
        <v>-2.2799999999999997E-2</v>
      </c>
      <c r="R533" s="7">
        <v>-2.69E-2</v>
      </c>
      <c r="S533" s="7">
        <v>-3.1800000000000002E-2</v>
      </c>
      <c r="T533" s="7">
        <v>-5.96E-2</v>
      </c>
      <c r="U533" s="7">
        <v>-4.0399999999999998E-2</v>
      </c>
      <c r="V533" s="7">
        <v>5.1100000000000007E-2</v>
      </c>
      <c r="W533" s="7">
        <v>-3.0699999999999998E-2</v>
      </c>
      <c r="X533" s="7">
        <v>-6.4000000000000003E-3</v>
      </c>
      <c r="Y533" s="7">
        <v>-5.5099999999999996E-2</v>
      </c>
      <c r="Z533" s="7">
        <v>5.0000000000000001E-4</v>
      </c>
      <c r="AA533" s="7">
        <v>-6.1999999999999998E-3</v>
      </c>
      <c r="AB533" s="7">
        <v>-0.03</v>
      </c>
      <c r="AC533" s="7">
        <v>-7.9699999999999993E-2</v>
      </c>
      <c r="AD533" s="7">
        <v>-4.2599999999999999E-2</v>
      </c>
      <c r="AE533" s="7">
        <v>-2.7000000000000003E-2</v>
      </c>
      <c r="AF533" s="7">
        <v>-5.0300000000000004E-2</v>
      </c>
      <c r="AG533" s="7">
        <v>-2.2700000000000001E-2</v>
      </c>
      <c r="AH533" s="7">
        <v>-5.62E-2</v>
      </c>
      <c r="AJ533" s="2">
        <f t="shared" ref="AJ533:BM533" si="820">AVERAGE(E521:E532)</f>
        <v>-2.9083333333333322E-3</v>
      </c>
      <c r="AK533" s="2">
        <f t="shared" si="820"/>
        <v>3.4499999999999995E-3</v>
      </c>
      <c r="AL533" s="2">
        <f t="shared" si="820"/>
        <v>1.1125000000000001E-2</v>
      </c>
      <c r="AM533" s="2">
        <f t="shared" si="820"/>
        <v>-1.6716666666666668E-2</v>
      </c>
      <c r="AN533" s="2">
        <f t="shared" si="820"/>
        <v>-1.6666666666666663E-2</v>
      </c>
      <c r="AO533" s="2">
        <f t="shared" si="820"/>
        <v>-8.5000000000000125E-4</v>
      </c>
      <c r="AP533" s="2">
        <f t="shared" si="820"/>
        <v>-2.583333333333333E-2</v>
      </c>
      <c r="AQ533" s="2">
        <f t="shared" si="820"/>
        <v>1.3758333333333336E-2</v>
      </c>
      <c r="AR533" s="2">
        <f t="shared" si="820"/>
        <v>-2.1258333333333334E-2</v>
      </c>
      <c r="AS533" s="2">
        <f t="shared" si="820"/>
        <v>-2.5700000000000001E-2</v>
      </c>
      <c r="AT533" s="2">
        <f t="shared" si="820"/>
        <v>-1.0108333333333334E-2</v>
      </c>
      <c r="AU533" s="2">
        <f t="shared" si="820"/>
        <v>-1.4975E-2</v>
      </c>
      <c r="AV533" s="2">
        <f t="shared" si="820"/>
        <v>-1.8624999999999999E-2</v>
      </c>
      <c r="AW533" s="2">
        <f t="shared" si="820"/>
        <v>-1.1000000000000003E-2</v>
      </c>
      <c r="AX533" s="2">
        <f t="shared" si="820"/>
        <v>-1.1075E-2</v>
      </c>
      <c r="AY533" s="2">
        <f t="shared" si="820"/>
        <v>-4.0250000000000001E-2</v>
      </c>
      <c r="AZ533" s="2">
        <f t="shared" si="820"/>
        <v>-1.6375000000000004E-2</v>
      </c>
      <c r="BA533" s="2">
        <f t="shared" si="820"/>
        <v>-6.6916666666666626E-3</v>
      </c>
      <c r="BB533" s="2">
        <f t="shared" si="820"/>
        <v>-2.1616666666666663E-2</v>
      </c>
      <c r="BC533" s="2">
        <f t="shared" si="820"/>
        <v>-1.3949999999999999E-2</v>
      </c>
      <c r="BD533" s="2">
        <f t="shared" si="820"/>
        <v>-5.4916666666666655E-3</v>
      </c>
      <c r="BE533" s="2">
        <f t="shared" si="820"/>
        <v>-5.6833333333333328E-3</v>
      </c>
      <c r="BF533" s="2">
        <f t="shared" si="820"/>
        <v>2.5000000000000082E-4</v>
      </c>
      <c r="BG533" s="2">
        <f t="shared" si="820"/>
        <v>1.9166666666666781E-4</v>
      </c>
      <c r="BH533" s="2">
        <f t="shared" si="820"/>
        <v>-2.9574999999999994E-2</v>
      </c>
      <c r="BI533" s="2">
        <f t="shared" si="820"/>
        <v>-2.5216666666666665E-2</v>
      </c>
      <c r="BJ533" s="2">
        <f t="shared" si="820"/>
        <v>-8.5833333333333454E-4</v>
      </c>
      <c r="BK533" s="2">
        <f t="shared" si="820"/>
        <v>-2.824999999999999E-3</v>
      </c>
      <c r="BL533" s="2">
        <f t="shared" si="820"/>
        <v>-1.3741666666666666E-2</v>
      </c>
      <c r="BM533" s="2">
        <f t="shared" si="820"/>
        <v>-2.5749999999999995E-2</v>
      </c>
      <c r="BO533">
        <f t="shared" si="734"/>
        <v>22</v>
      </c>
      <c r="BP533">
        <f t="shared" si="735"/>
        <v>28</v>
      </c>
      <c r="BQ533">
        <f t="shared" si="736"/>
        <v>29</v>
      </c>
      <c r="BR533">
        <f t="shared" si="737"/>
        <v>10</v>
      </c>
      <c r="BS533">
        <f t="shared" si="738"/>
        <v>11</v>
      </c>
      <c r="BT533">
        <f t="shared" si="739"/>
        <v>25</v>
      </c>
      <c r="BU533">
        <f t="shared" si="740"/>
        <v>3</v>
      </c>
      <c r="BV533">
        <f t="shared" si="741"/>
        <v>30</v>
      </c>
      <c r="BW533">
        <f t="shared" si="742"/>
        <v>8</v>
      </c>
      <c r="BX533">
        <f t="shared" si="743"/>
        <v>5</v>
      </c>
      <c r="BY533">
        <f t="shared" si="744"/>
        <v>18</v>
      </c>
      <c r="BZ533">
        <f t="shared" si="745"/>
        <v>13</v>
      </c>
      <c r="CA533">
        <f t="shared" si="746"/>
        <v>9</v>
      </c>
      <c r="CB533">
        <f t="shared" si="747"/>
        <v>17</v>
      </c>
      <c r="CC533">
        <f t="shared" si="748"/>
        <v>16</v>
      </c>
      <c r="CD533">
        <f t="shared" si="749"/>
        <v>1</v>
      </c>
      <c r="CE533">
        <f t="shared" si="750"/>
        <v>12</v>
      </c>
      <c r="CF533">
        <f t="shared" si="751"/>
        <v>19</v>
      </c>
      <c r="CG533">
        <f t="shared" si="752"/>
        <v>7</v>
      </c>
      <c r="CH533">
        <f t="shared" si="753"/>
        <v>14</v>
      </c>
      <c r="CI533">
        <f t="shared" si="754"/>
        <v>21</v>
      </c>
      <c r="CJ533">
        <f t="shared" si="755"/>
        <v>20</v>
      </c>
      <c r="CK533">
        <f t="shared" si="756"/>
        <v>27</v>
      </c>
      <c r="CL533">
        <f t="shared" si="757"/>
        <v>26</v>
      </c>
      <c r="CM533">
        <f t="shared" si="758"/>
        <v>2</v>
      </c>
      <c r="CN533">
        <f t="shared" si="759"/>
        <v>6</v>
      </c>
      <c r="CO533">
        <f t="shared" si="760"/>
        <v>24</v>
      </c>
      <c r="CP533">
        <f t="shared" si="761"/>
        <v>23</v>
      </c>
      <c r="CQ533">
        <f t="shared" si="762"/>
        <v>15</v>
      </c>
      <c r="CR533">
        <f t="shared" si="763"/>
        <v>4</v>
      </c>
      <c r="CU533" s="2">
        <f t="array" ref="CU533">AVERAGE(IF(BO533:CR533&gt;=$CU$8,E533:AH533,""))-$B533</f>
        <v>-1.882E-2</v>
      </c>
      <c r="CV533" s="2">
        <f t="array" ref="CV533">AVERAGE(IF(BO533:CR533&lt;=$CV$8,E533:AH533,""))-$B533</f>
        <v>-4.7373333333333337E-2</v>
      </c>
      <c r="CW533" s="2">
        <f t="shared" si="723"/>
        <v>2.8553333333333337E-2</v>
      </c>
      <c r="CX533" s="2">
        <f t="shared" si="724"/>
        <v>-2.6099999999999998E-2</v>
      </c>
      <c r="CY533" s="2">
        <f t="shared" si="725"/>
        <v>1.4890000000000004E-2</v>
      </c>
      <c r="CZ533" s="2"/>
      <c r="DA533" s="1">
        <f t="shared" si="726"/>
        <v>28.32749769578578</v>
      </c>
      <c r="DB533" s="1">
        <f t="shared" si="727"/>
        <v>41.369218154593085</v>
      </c>
      <c r="DC533" s="1">
        <f t="shared" si="728"/>
        <v>247.01186852555836</v>
      </c>
      <c r="DD533" s="1">
        <f t="shared" si="729"/>
        <v>15.297421842599332</v>
      </c>
      <c r="DE533" s="3">
        <f t="shared" si="730"/>
        <v>2.7696161309523815</v>
      </c>
    </row>
    <row r="534" spans="1:109" x14ac:dyDescent="0.25">
      <c r="A534">
        <v>197001</v>
      </c>
      <c r="B534" s="10">
        <v>6.0000000000000001E-3</v>
      </c>
      <c r="C534" s="11">
        <v>-7.9299999999999995E-2</v>
      </c>
      <c r="E534" s="7">
        <v>-2.7099999999999999E-2</v>
      </c>
      <c r="F534" s="7">
        <v>-1.3500000000000002E-2</v>
      </c>
      <c r="G534" s="7">
        <v>-6.9900000000000004E-2</v>
      </c>
      <c r="H534" s="7">
        <v>-7.17E-2</v>
      </c>
      <c r="I534" s="7">
        <v>-0.11480000000000001</v>
      </c>
      <c r="J534" s="7">
        <v>-6.8900000000000003E-2</v>
      </c>
      <c r="K534" s="7">
        <v>-4.7899999999999998E-2</v>
      </c>
      <c r="L534" s="7">
        <v>-7.1199999999999999E-2</v>
      </c>
      <c r="M534" s="7">
        <v>-6.7699999999999996E-2</v>
      </c>
      <c r="N534" s="7">
        <v>-4.6800000000000001E-2</v>
      </c>
      <c r="O534" s="7">
        <v>-9.240000000000001E-2</v>
      </c>
      <c r="P534" s="7">
        <v>-5.7300000000000004E-2</v>
      </c>
      <c r="Q534" s="7">
        <v>-6.5199999999999994E-2</v>
      </c>
      <c r="R534" s="7">
        <v>-6.2000000000000006E-2</v>
      </c>
      <c r="S534" s="7">
        <v>-8.7799999999999989E-2</v>
      </c>
      <c r="T534" s="7">
        <v>-0.1186</v>
      </c>
      <c r="U534" s="7">
        <v>-1.7600000000000001E-2</v>
      </c>
      <c r="V534" s="7">
        <v>-1.7000000000000001E-3</v>
      </c>
      <c r="W534" s="7">
        <v>-0.11570000000000001</v>
      </c>
      <c r="X534" s="7">
        <v>-4.2300000000000004E-2</v>
      </c>
      <c r="Y534" s="7">
        <v>-2.5700000000000001E-2</v>
      </c>
      <c r="Z534" s="7">
        <v>-0.107</v>
      </c>
      <c r="AA534" s="7">
        <v>-9.1300000000000006E-2</v>
      </c>
      <c r="AB534" s="7">
        <v>-8.8900000000000007E-2</v>
      </c>
      <c r="AC534" s="7">
        <v>-7.6799999999999993E-2</v>
      </c>
      <c r="AD534" s="7">
        <v>-7.7600000000000002E-2</v>
      </c>
      <c r="AE534" s="7">
        <v>-5.6300000000000003E-2</v>
      </c>
      <c r="AF534" s="7">
        <v>-0.1258</v>
      </c>
      <c r="AG534" s="7">
        <v>-9.1500000000000012E-2</v>
      </c>
      <c r="AH534" s="7">
        <v>-5.6799999999999996E-2</v>
      </c>
      <c r="AJ534" s="2">
        <f t="shared" ref="AJ534:BM534" si="821">AVERAGE(E522:E533)</f>
        <v>-1.8083333333333321E-3</v>
      </c>
      <c r="AK534" s="2">
        <f t="shared" si="821"/>
        <v>3.3833333333333332E-3</v>
      </c>
      <c r="AL534" s="2">
        <f t="shared" si="821"/>
        <v>9.16666666666666E-4</v>
      </c>
      <c r="AM534" s="2">
        <f t="shared" si="821"/>
        <v>-1.7741666666666666E-2</v>
      </c>
      <c r="AN534" s="2">
        <f t="shared" si="821"/>
        <v>-1.5066666666666667E-2</v>
      </c>
      <c r="AO534" s="2">
        <f t="shared" si="821"/>
        <v>5.7416666666666666E-3</v>
      </c>
      <c r="AP534" s="2">
        <f t="shared" si="821"/>
        <v>-3.0133333333333328E-2</v>
      </c>
      <c r="AQ534" s="2">
        <f t="shared" si="821"/>
        <v>1.8191666666666672E-2</v>
      </c>
      <c r="AR534" s="2">
        <f t="shared" si="821"/>
        <v>-2.2141666666666667E-2</v>
      </c>
      <c r="AS534" s="2">
        <f t="shared" si="821"/>
        <v>-2.7499999999999997E-2</v>
      </c>
      <c r="AT534" s="2">
        <f t="shared" si="821"/>
        <v>-1.1366666666666669E-2</v>
      </c>
      <c r="AU534" s="2">
        <f t="shared" si="821"/>
        <v>-1.6741666666666665E-2</v>
      </c>
      <c r="AV534" s="2">
        <f t="shared" si="821"/>
        <v>-1.8516666666666667E-2</v>
      </c>
      <c r="AW534" s="2">
        <f t="shared" si="821"/>
        <v>-9.5666666666666678E-3</v>
      </c>
      <c r="AX534" s="2">
        <f t="shared" si="821"/>
        <v>-1.0391666666666667E-2</v>
      </c>
      <c r="AY534" s="2">
        <f t="shared" si="821"/>
        <v>-4.3000000000000003E-2</v>
      </c>
      <c r="AZ534" s="2">
        <f t="shared" si="821"/>
        <v>-2.2108333333333337E-2</v>
      </c>
      <c r="BA534" s="2">
        <f t="shared" si="821"/>
        <v>-2.5666666666666615E-3</v>
      </c>
      <c r="BB534" s="2">
        <f t="shared" si="821"/>
        <v>-2.205E-2</v>
      </c>
      <c r="BC534" s="2">
        <f t="shared" si="821"/>
        <v>-1.2058333333333331E-2</v>
      </c>
      <c r="BD534" s="2">
        <f t="shared" si="821"/>
        <v>-4.5333333333333319E-3</v>
      </c>
      <c r="BE534" s="2">
        <f t="shared" si="821"/>
        <v>-1.8083333333333339E-3</v>
      </c>
      <c r="BF534" s="2">
        <f t="shared" si="821"/>
        <v>4.2916666666666667E-3</v>
      </c>
      <c r="BG534" s="2">
        <f t="shared" si="821"/>
        <v>6.6666666666667713E-5</v>
      </c>
      <c r="BH534" s="2">
        <f t="shared" si="821"/>
        <v>-3.295E-2</v>
      </c>
      <c r="BI534" s="2">
        <f t="shared" si="821"/>
        <v>-2.7866666666666668E-2</v>
      </c>
      <c r="BJ534" s="2">
        <f t="shared" si="821"/>
        <v>1.0166666666666651E-3</v>
      </c>
      <c r="BK534" s="2">
        <f t="shared" si="821"/>
        <v>-8.2083333333333314E-3</v>
      </c>
      <c r="BL534" s="2">
        <f t="shared" si="821"/>
        <v>-1.0700000000000001E-2</v>
      </c>
      <c r="BM534" s="2">
        <f t="shared" si="821"/>
        <v>-3.075E-2</v>
      </c>
      <c r="BO534">
        <f t="shared" si="734"/>
        <v>23</v>
      </c>
      <c r="BP534">
        <f t="shared" si="735"/>
        <v>27</v>
      </c>
      <c r="BQ534">
        <f t="shared" si="736"/>
        <v>25</v>
      </c>
      <c r="BR534">
        <f t="shared" si="737"/>
        <v>11</v>
      </c>
      <c r="BS534">
        <f t="shared" si="738"/>
        <v>13</v>
      </c>
      <c r="BT534">
        <f t="shared" si="739"/>
        <v>29</v>
      </c>
      <c r="BU534">
        <f t="shared" si="740"/>
        <v>4</v>
      </c>
      <c r="BV534">
        <f t="shared" si="741"/>
        <v>30</v>
      </c>
      <c r="BW534">
        <f t="shared" si="742"/>
        <v>7</v>
      </c>
      <c r="BX534">
        <f t="shared" si="743"/>
        <v>6</v>
      </c>
      <c r="BY534">
        <f t="shared" si="744"/>
        <v>15</v>
      </c>
      <c r="BZ534">
        <f t="shared" si="745"/>
        <v>12</v>
      </c>
      <c r="CA534">
        <f t="shared" si="746"/>
        <v>10</v>
      </c>
      <c r="CB534">
        <f t="shared" si="747"/>
        <v>18</v>
      </c>
      <c r="CC534">
        <f t="shared" si="748"/>
        <v>17</v>
      </c>
      <c r="CD534">
        <f t="shared" si="749"/>
        <v>1</v>
      </c>
      <c r="CE534">
        <f t="shared" si="750"/>
        <v>8</v>
      </c>
      <c r="CF534">
        <f t="shared" si="751"/>
        <v>21</v>
      </c>
      <c r="CG534">
        <f t="shared" si="752"/>
        <v>9</v>
      </c>
      <c r="CH534">
        <f t="shared" si="753"/>
        <v>14</v>
      </c>
      <c r="CI534">
        <f t="shared" si="754"/>
        <v>20</v>
      </c>
      <c r="CJ534">
        <f t="shared" si="755"/>
        <v>22</v>
      </c>
      <c r="CK534">
        <f t="shared" si="756"/>
        <v>28</v>
      </c>
      <c r="CL534">
        <f t="shared" si="757"/>
        <v>24</v>
      </c>
      <c r="CM534">
        <f t="shared" si="758"/>
        <v>2</v>
      </c>
      <c r="CN534">
        <f t="shared" si="759"/>
        <v>5</v>
      </c>
      <c r="CO534">
        <f t="shared" si="760"/>
        <v>26</v>
      </c>
      <c r="CP534">
        <f t="shared" si="761"/>
        <v>19</v>
      </c>
      <c r="CQ534">
        <f t="shared" si="762"/>
        <v>16</v>
      </c>
      <c r="CR534">
        <f t="shared" si="763"/>
        <v>3</v>
      </c>
      <c r="CU534" s="2">
        <f t="array" ref="CU534">AVERAGE(IF(BO534:CR534&gt;=$CU$8,E534:AH534,""))-$B534</f>
        <v>-7.1906666666666674E-2</v>
      </c>
      <c r="CV534" s="2">
        <f t="array" ref="CV534">AVERAGE(IF(BO534:CR534&lt;=$CV$8,E534:AH534,""))-$B534</f>
        <v>-7.7280000000000001E-2</v>
      </c>
      <c r="CW534" s="2">
        <f t="shared" si="723"/>
        <v>5.3733333333333272E-3</v>
      </c>
      <c r="CX534" s="2">
        <f t="shared" si="724"/>
        <v>-7.9299999999999995E-2</v>
      </c>
      <c r="CY534" s="2">
        <f t="shared" si="725"/>
        <v>-1.5795000000000003E-2</v>
      </c>
      <c r="CZ534" s="2"/>
      <c r="DA534" s="1">
        <f t="shared" si="726"/>
        <v>28.649675769579183</v>
      </c>
      <c r="DB534" s="1">
        <f t="shared" si="727"/>
        <v>38.336854463861414</v>
      </c>
      <c r="DC534" s="1">
        <f t="shared" si="728"/>
        <v>230.73213964393389</v>
      </c>
      <c r="DD534" s="1">
        <f t="shared" si="729"/>
        <v>14.207021613658853</v>
      </c>
      <c r="DE534" s="3">
        <f t="shared" si="730"/>
        <v>2.7749894642857149</v>
      </c>
    </row>
    <row r="535" spans="1:109" x14ac:dyDescent="0.25">
      <c r="A535">
        <v>197002</v>
      </c>
      <c r="B535" s="10">
        <v>6.1999999999999998E-3</v>
      </c>
      <c r="C535" s="11">
        <v>5.0499999999999996E-2</v>
      </c>
      <c r="E535" s="7">
        <v>5.4400000000000004E-2</v>
      </c>
      <c r="F535" s="7">
        <v>6.8600000000000008E-2</v>
      </c>
      <c r="G535" s="7">
        <v>2.8999999999999998E-3</v>
      </c>
      <c r="H535" s="7">
        <v>6.7799999999999999E-2</v>
      </c>
      <c r="I535" s="7">
        <v>1.17E-2</v>
      </c>
      <c r="J535" s="7">
        <v>2.6000000000000003E-3</v>
      </c>
      <c r="K535" s="7">
        <v>2.7000000000000003E-2</v>
      </c>
      <c r="L535" s="7">
        <v>5.5999999999999994E-2</v>
      </c>
      <c r="M535" s="7">
        <v>3.7600000000000001E-2</v>
      </c>
      <c r="N535" s="7">
        <v>5.04E-2</v>
      </c>
      <c r="O535" s="7">
        <v>8.7200000000000014E-2</v>
      </c>
      <c r="P535" s="7">
        <v>0.10980000000000001</v>
      </c>
      <c r="Q535" s="7">
        <v>6.3700000000000007E-2</v>
      </c>
      <c r="R535" s="7">
        <v>8.4000000000000005E-2</v>
      </c>
      <c r="S535" s="7">
        <v>7.3899999999999993E-2</v>
      </c>
      <c r="T535" s="7">
        <v>5.3899999999999997E-2</v>
      </c>
      <c r="U535" s="7">
        <v>5.91E-2</v>
      </c>
      <c r="V535" s="7">
        <v>0.16820000000000002</v>
      </c>
      <c r="W535" s="7">
        <v>5.2300000000000006E-2</v>
      </c>
      <c r="X535" s="7">
        <v>8.3599999999999994E-2</v>
      </c>
      <c r="Y535" s="7">
        <v>7.9600000000000004E-2</v>
      </c>
      <c r="Z535" s="7">
        <v>2.4700000000000003E-2</v>
      </c>
      <c r="AA535" s="7">
        <v>2.8999999999999998E-2</v>
      </c>
      <c r="AB535" s="7">
        <v>8.0500000000000002E-2</v>
      </c>
      <c r="AC535" s="7">
        <v>0.10539999999999999</v>
      </c>
      <c r="AD535" s="7">
        <v>1.9800000000000002E-2</v>
      </c>
      <c r="AE535" s="7">
        <v>5.8099999999999999E-2</v>
      </c>
      <c r="AF535" s="7">
        <v>6.5199999999999994E-2</v>
      </c>
      <c r="AG535" s="7">
        <v>0.1124</v>
      </c>
      <c r="AH535" s="7">
        <v>0.04</v>
      </c>
      <c r="AJ535" s="2">
        <f t="shared" ref="AJ535:BM535" si="822">AVERAGE(E523:E534)</f>
        <v>-3.4916666666666659E-3</v>
      </c>
      <c r="AK535" s="2">
        <f t="shared" si="822"/>
        <v>2.6416666666666659E-3</v>
      </c>
      <c r="AL535" s="2">
        <f t="shared" si="822"/>
        <v>-7.9416666666666646E-3</v>
      </c>
      <c r="AM535" s="2">
        <f t="shared" si="822"/>
        <v>-2.1791666666666664E-2</v>
      </c>
      <c r="AN535" s="2">
        <f t="shared" si="822"/>
        <v>-2.0883333333333337E-2</v>
      </c>
      <c r="AO535" s="2">
        <f t="shared" si="822"/>
        <v>-7.5000000000000996E-5</v>
      </c>
      <c r="AP535" s="2">
        <f t="shared" si="822"/>
        <v>-3.3533333333333325E-2</v>
      </c>
      <c r="AQ535" s="2">
        <f t="shared" si="822"/>
        <v>1.2450000000000003E-2</v>
      </c>
      <c r="AR535" s="2">
        <f t="shared" si="822"/>
        <v>-2.6200000000000001E-2</v>
      </c>
      <c r="AS535" s="2">
        <f t="shared" si="822"/>
        <v>-2.7816666666666667E-2</v>
      </c>
      <c r="AT535" s="2">
        <f t="shared" si="822"/>
        <v>-1.7816666666666668E-2</v>
      </c>
      <c r="AU535" s="2">
        <f t="shared" si="822"/>
        <v>-2.3783333333333333E-2</v>
      </c>
      <c r="AV535" s="2">
        <f t="shared" si="822"/>
        <v>-2.3541666666666666E-2</v>
      </c>
      <c r="AW535" s="2">
        <f t="shared" si="822"/>
        <v>-1.2924999999999999E-2</v>
      </c>
      <c r="AX535" s="2">
        <f t="shared" si="822"/>
        <v>-1.6633333333333333E-2</v>
      </c>
      <c r="AY535" s="2">
        <f t="shared" si="822"/>
        <v>-5.0441666666666669E-2</v>
      </c>
      <c r="AZ535" s="2">
        <f t="shared" si="822"/>
        <v>-2.1150000000000002E-2</v>
      </c>
      <c r="BA535" s="2">
        <f t="shared" si="822"/>
        <v>-3.5166666666666649E-3</v>
      </c>
      <c r="BB535" s="2">
        <f t="shared" si="822"/>
        <v>-3.0716666666666666E-2</v>
      </c>
      <c r="BC535" s="2">
        <f t="shared" si="822"/>
        <v>-1.7608333333333333E-2</v>
      </c>
      <c r="BD535" s="2">
        <f t="shared" si="822"/>
        <v>-7.6499999999999979E-3</v>
      </c>
      <c r="BE535" s="2">
        <f t="shared" si="822"/>
        <v>-1.2541666666666666E-2</v>
      </c>
      <c r="BF535" s="2">
        <f t="shared" si="822"/>
        <v>6.6666666666666729E-4</v>
      </c>
      <c r="BG535" s="2">
        <f t="shared" si="822"/>
        <v>-5.8749999999999991E-3</v>
      </c>
      <c r="BH535" s="2">
        <f t="shared" si="822"/>
        <v>-4.1708333333333326E-2</v>
      </c>
      <c r="BI535" s="2">
        <f t="shared" si="822"/>
        <v>-3.2874999999999995E-2</v>
      </c>
      <c r="BJ535" s="2">
        <f t="shared" si="822"/>
        <v>-3.0916666666666692E-3</v>
      </c>
      <c r="BK535" s="2">
        <f t="shared" si="822"/>
        <v>-1.7716666666666665E-2</v>
      </c>
      <c r="BL535" s="2">
        <f t="shared" si="822"/>
        <v>-1.8100000000000002E-2</v>
      </c>
      <c r="BM535" s="2">
        <f t="shared" si="822"/>
        <v>-3.3091666666666665E-2</v>
      </c>
      <c r="BO535">
        <f t="shared" si="734"/>
        <v>25</v>
      </c>
      <c r="BP535">
        <f t="shared" si="735"/>
        <v>29</v>
      </c>
      <c r="BQ535">
        <f t="shared" si="736"/>
        <v>21</v>
      </c>
      <c r="BR535">
        <f t="shared" si="737"/>
        <v>11</v>
      </c>
      <c r="BS535">
        <f t="shared" si="738"/>
        <v>13</v>
      </c>
      <c r="BT535">
        <f t="shared" si="739"/>
        <v>27</v>
      </c>
      <c r="BU535">
        <f t="shared" si="740"/>
        <v>3</v>
      </c>
      <c r="BV535">
        <f t="shared" si="741"/>
        <v>30</v>
      </c>
      <c r="BW535">
        <f t="shared" si="742"/>
        <v>8</v>
      </c>
      <c r="BX535">
        <f t="shared" si="743"/>
        <v>7</v>
      </c>
      <c r="BY535">
        <f t="shared" si="744"/>
        <v>15</v>
      </c>
      <c r="BZ535">
        <f t="shared" si="745"/>
        <v>9</v>
      </c>
      <c r="CA535">
        <f t="shared" si="746"/>
        <v>10</v>
      </c>
      <c r="CB535">
        <f t="shared" si="747"/>
        <v>19</v>
      </c>
      <c r="CC535">
        <f t="shared" si="748"/>
        <v>18</v>
      </c>
      <c r="CD535">
        <f t="shared" si="749"/>
        <v>1</v>
      </c>
      <c r="CE535">
        <f t="shared" si="750"/>
        <v>12</v>
      </c>
      <c r="CF535">
        <f t="shared" si="751"/>
        <v>24</v>
      </c>
      <c r="CG535">
        <f t="shared" si="752"/>
        <v>6</v>
      </c>
      <c r="CH535">
        <f t="shared" si="753"/>
        <v>17</v>
      </c>
      <c r="CI535">
        <f t="shared" si="754"/>
        <v>22</v>
      </c>
      <c r="CJ535">
        <f t="shared" si="755"/>
        <v>20</v>
      </c>
      <c r="CK535">
        <f t="shared" si="756"/>
        <v>28</v>
      </c>
      <c r="CL535">
        <f t="shared" si="757"/>
        <v>23</v>
      </c>
      <c r="CM535">
        <f t="shared" si="758"/>
        <v>2</v>
      </c>
      <c r="CN535">
        <f t="shared" si="759"/>
        <v>5</v>
      </c>
      <c r="CO535">
        <f t="shared" si="760"/>
        <v>26</v>
      </c>
      <c r="CP535">
        <f t="shared" si="761"/>
        <v>16</v>
      </c>
      <c r="CQ535">
        <f t="shared" si="762"/>
        <v>14</v>
      </c>
      <c r="CR535">
        <f t="shared" si="763"/>
        <v>4</v>
      </c>
      <c r="CU535" s="2">
        <f t="array" ref="CU535">AVERAGE(IF(BO535:CR535&gt;=$CU$8,E535:AH535,""))-$B535</f>
        <v>5.5886666666666689E-2</v>
      </c>
      <c r="CV535" s="2">
        <f t="array" ref="CV535">AVERAGE(IF(BO535:CR535&lt;=$CV$8,E535:AH535,""))-$B535</f>
        <v>5.3673333333333344E-2</v>
      </c>
      <c r="CW535" s="2">
        <f t="shared" si="723"/>
        <v>2.2133333333333449E-3</v>
      </c>
      <c r="CX535" s="2">
        <f t="shared" si="724"/>
        <v>5.0499999999999996E-2</v>
      </c>
      <c r="CY535" s="2">
        <f t="shared" si="725"/>
        <v>1.4285000000000008E-2</v>
      </c>
      <c r="CZ535" s="2"/>
      <c r="DA535" s="1">
        <f t="shared" si="726"/>
        <v>28.890715041720576</v>
      </c>
      <c r="DB535" s="1">
        <f t="shared" si="727"/>
        <v>40.510554111962357</v>
      </c>
      <c r="DC535" s="1">
        <f t="shared" si="728"/>
        <v>245.0575290872936</v>
      </c>
      <c r="DD535" s="1">
        <f t="shared" si="729"/>
        <v>15.057643354407318</v>
      </c>
      <c r="DE535" s="3">
        <f t="shared" si="730"/>
        <v>2.7772027976190481</v>
      </c>
    </row>
    <row r="536" spans="1:109" x14ac:dyDescent="0.25">
      <c r="A536">
        <v>197003</v>
      </c>
      <c r="B536" s="10">
        <v>5.6999999999999993E-3</v>
      </c>
      <c r="C536" s="11">
        <v>-1.0400000000000001E-2</v>
      </c>
      <c r="E536" s="7">
        <v>-9.0000000000000011E-3</v>
      </c>
      <c r="F536" s="7">
        <v>-6.1999999999999998E-3</v>
      </c>
      <c r="G536" s="7">
        <v>1.4199999999999999E-2</v>
      </c>
      <c r="H536" s="7">
        <v>-2.7400000000000004E-2</v>
      </c>
      <c r="I536" s="7">
        <v>-3.1099999999999999E-2</v>
      </c>
      <c r="J536" s="7">
        <v>-9.5999999999999992E-3</v>
      </c>
      <c r="K536" s="7">
        <v>-5.6999999999999993E-3</v>
      </c>
      <c r="L536" s="7">
        <v>-5.0800000000000005E-2</v>
      </c>
      <c r="M536" s="7">
        <v>8.3000000000000001E-3</v>
      </c>
      <c r="N536" s="7">
        <v>1.1200000000000002E-2</v>
      </c>
      <c r="O536" s="7">
        <v>-1.3600000000000001E-2</v>
      </c>
      <c r="P536" s="7">
        <v>8.0000000000000002E-3</v>
      </c>
      <c r="Q536" s="7">
        <v>2.5600000000000001E-2</v>
      </c>
      <c r="R536" s="7">
        <v>2.3400000000000001E-2</v>
      </c>
      <c r="S536" s="7">
        <v>4.58E-2</v>
      </c>
      <c r="T536" s="7">
        <v>-2.23E-2</v>
      </c>
      <c r="U536" s="7">
        <v>-1.44E-2</v>
      </c>
      <c r="V536" s="7">
        <v>-3.2899999999999999E-2</v>
      </c>
      <c r="W536" s="7">
        <v>-4.0000000000000001E-3</v>
      </c>
      <c r="X536" s="7">
        <v>2.9100000000000001E-2</v>
      </c>
      <c r="Y536" s="7">
        <v>2.29E-2</v>
      </c>
      <c r="Z536" s="7">
        <v>-4.9100000000000005E-2</v>
      </c>
      <c r="AA536" s="7">
        <v>-2.52E-2</v>
      </c>
      <c r="AB536" s="7">
        <v>5.6999999999999993E-3</v>
      </c>
      <c r="AC536" s="7">
        <v>-3.3599999999999998E-2</v>
      </c>
      <c r="AD536" s="7">
        <v>-5.3099999999999994E-2</v>
      </c>
      <c r="AE536" s="7">
        <v>-9.4999999999999998E-3</v>
      </c>
      <c r="AF536" s="7">
        <v>-7.3899999999999993E-2</v>
      </c>
      <c r="AG536" s="7">
        <v>-7.8000000000000005E-3</v>
      </c>
      <c r="AH536" s="7">
        <v>-2.0899999999999998E-2</v>
      </c>
      <c r="AJ536" s="2">
        <f t="shared" ref="AJ536:BM536" si="823">AVERAGE(E524:E535)</f>
        <v>5.7083333333333335E-3</v>
      </c>
      <c r="AK536" s="2">
        <f t="shared" si="823"/>
        <v>1.255E-2</v>
      </c>
      <c r="AL536" s="2">
        <f t="shared" si="823"/>
        <v>2.1666666666666479E-4</v>
      </c>
      <c r="AM536" s="2">
        <f t="shared" si="823"/>
        <v>-1.0408333333333332E-2</v>
      </c>
      <c r="AN536" s="2">
        <f t="shared" si="823"/>
        <v>-1.4041666666666669E-2</v>
      </c>
      <c r="AO536" s="2">
        <f t="shared" si="823"/>
        <v>4.0166666666666666E-3</v>
      </c>
      <c r="AP536" s="2">
        <f t="shared" si="823"/>
        <v>-2.315E-2</v>
      </c>
      <c r="AQ536" s="2">
        <f t="shared" si="823"/>
        <v>2.1416666666666667E-2</v>
      </c>
      <c r="AR536" s="2">
        <f t="shared" si="823"/>
        <v>-1.8433333333333336E-2</v>
      </c>
      <c r="AS536" s="2">
        <f t="shared" si="823"/>
        <v>-1.6975000000000001E-2</v>
      </c>
      <c r="AT536" s="2">
        <f t="shared" si="823"/>
        <v>-5.5916666666666649E-3</v>
      </c>
      <c r="AU536" s="2">
        <f t="shared" si="823"/>
        <v>-7.6249999999999972E-3</v>
      </c>
      <c r="AV536" s="2">
        <f t="shared" si="823"/>
        <v>-1.2816666666666664E-2</v>
      </c>
      <c r="AW536" s="2">
        <f t="shared" si="823"/>
        <v>-2.6249999999999989E-3</v>
      </c>
      <c r="AX536" s="2">
        <f t="shared" si="823"/>
        <v>-8.266666666666667E-3</v>
      </c>
      <c r="AY536" s="2">
        <f t="shared" si="823"/>
        <v>-3.9741666666666668E-2</v>
      </c>
      <c r="AZ536" s="2">
        <f t="shared" si="823"/>
        <v>-1.0366666666666668E-2</v>
      </c>
      <c r="BA536" s="2">
        <f t="shared" si="823"/>
        <v>1.6566666666666671E-2</v>
      </c>
      <c r="BB536" s="2">
        <f t="shared" si="823"/>
        <v>-2.2541666666666665E-2</v>
      </c>
      <c r="BC536" s="2">
        <f t="shared" si="823"/>
        <v>-6.3000000000000009E-3</v>
      </c>
      <c r="BD536" s="2">
        <f t="shared" si="823"/>
        <v>1.7583333333333357E-3</v>
      </c>
      <c r="BE536" s="2">
        <f t="shared" si="823"/>
        <v>-2.2916666666666662E-3</v>
      </c>
      <c r="BF536" s="2">
        <f t="shared" si="823"/>
        <v>5.941666666666668E-3</v>
      </c>
      <c r="BG536" s="2">
        <f t="shared" si="823"/>
        <v>4.4083333333333335E-3</v>
      </c>
      <c r="BH536" s="2">
        <f t="shared" si="823"/>
        <v>-2.6149999999999996E-2</v>
      </c>
      <c r="BI536" s="2">
        <f t="shared" si="823"/>
        <v>-1.9908333333333337E-2</v>
      </c>
      <c r="BJ536" s="2">
        <f t="shared" si="823"/>
        <v>4.108333333333331E-3</v>
      </c>
      <c r="BK536" s="2">
        <f t="shared" si="823"/>
        <v>-2.4833333333333318E-3</v>
      </c>
      <c r="BL536" s="2">
        <f t="shared" si="823"/>
        <v>-1.5499999999999982E-3</v>
      </c>
      <c r="BM536" s="2">
        <f t="shared" si="823"/>
        <v>-2.1375000000000002E-2</v>
      </c>
      <c r="BO536">
        <f t="shared" si="734"/>
        <v>26</v>
      </c>
      <c r="BP536">
        <f t="shared" si="735"/>
        <v>28</v>
      </c>
      <c r="BQ536">
        <f t="shared" si="736"/>
        <v>21</v>
      </c>
      <c r="BR536">
        <f t="shared" si="737"/>
        <v>11</v>
      </c>
      <c r="BS536">
        <f t="shared" si="738"/>
        <v>9</v>
      </c>
      <c r="BT536">
        <f t="shared" si="739"/>
        <v>23</v>
      </c>
      <c r="BU536">
        <f t="shared" si="740"/>
        <v>3</v>
      </c>
      <c r="BV536">
        <f t="shared" si="741"/>
        <v>30</v>
      </c>
      <c r="BW536">
        <f t="shared" si="742"/>
        <v>7</v>
      </c>
      <c r="BX536">
        <f t="shared" si="743"/>
        <v>8</v>
      </c>
      <c r="BY536">
        <f t="shared" si="744"/>
        <v>16</v>
      </c>
      <c r="BZ536">
        <f t="shared" si="745"/>
        <v>14</v>
      </c>
      <c r="CA536">
        <f t="shared" si="746"/>
        <v>10</v>
      </c>
      <c r="CB536">
        <f t="shared" si="747"/>
        <v>17</v>
      </c>
      <c r="CC536">
        <f t="shared" si="748"/>
        <v>13</v>
      </c>
      <c r="CD536">
        <f t="shared" si="749"/>
        <v>1</v>
      </c>
      <c r="CE536">
        <f t="shared" si="750"/>
        <v>12</v>
      </c>
      <c r="CF536">
        <f t="shared" si="751"/>
        <v>29</v>
      </c>
      <c r="CG536">
        <f t="shared" si="752"/>
        <v>4</v>
      </c>
      <c r="CH536">
        <f t="shared" si="753"/>
        <v>15</v>
      </c>
      <c r="CI536">
        <f t="shared" si="754"/>
        <v>22</v>
      </c>
      <c r="CJ536">
        <f t="shared" si="755"/>
        <v>19</v>
      </c>
      <c r="CK536">
        <f t="shared" si="756"/>
        <v>27</v>
      </c>
      <c r="CL536">
        <f t="shared" si="757"/>
        <v>25</v>
      </c>
      <c r="CM536">
        <f t="shared" si="758"/>
        <v>2</v>
      </c>
      <c r="CN536">
        <f t="shared" si="759"/>
        <v>6</v>
      </c>
      <c r="CO536">
        <f t="shared" si="760"/>
        <v>24</v>
      </c>
      <c r="CP536">
        <f t="shared" si="761"/>
        <v>18</v>
      </c>
      <c r="CQ536">
        <f t="shared" si="762"/>
        <v>20</v>
      </c>
      <c r="CR536">
        <f t="shared" si="763"/>
        <v>5</v>
      </c>
      <c r="CU536" s="2">
        <f t="array" ref="CU536">AVERAGE(IF(BO536:CR536&gt;=$CU$8,E536:AH536,""))-$B536</f>
        <v>-2.0459999999999999E-2</v>
      </c>
      <c r="CV536" s="2">
        <f t="array" ref="CV536">AVERAGE(IF(BO536:CR536&lt;=$CV$8,E536:AH536,""))-$B536</f>
        <v>-1.1333333333333332E-2</v>
      </c>
      <c r="CW536" s="2">
        <f t="shared" si="723"/>
        <v>-9.1266666666666666E-3</v>
      </c>
      <c r="CX536" s="2">
        <f t="shared" si="724"/>
        <v>-1.0400000000000001E-2</v>
      </c>
      <c r="CY536" s="2">
        <f t="shared" si="725"/>
        <v>-9.4450000000000003E-3</v>
      </c>
      <c r="CZ536" s="2"/>
      <c r="DA536" s="1">
        <f t="shared" si="726"/>
        <v>28.79171619151095</v>
      </c>
      <c r="DB536" s="1">
        <f t="shared" si="727"/>
        <v>40.32015450763614</v>
      </c>
      <c r="DC536" s="1">
        <f t="shared" si="728"/>
        <v>241.44047995796515</v>
      </c>
      <c r="DD536" s="1">
        <f t="shared" si="729"/>
        <v>14.972818630177491</v>
      </c>
      <c r="DE536" s="3">
        <f t="shared" si="730"/>
        <v>2.7680761309523816</v>
      </c>
    </row>
    <row r="537" spans="1:109" x14ac:dyDescent="0.25">
      <c r="A537">
        <v>197004</v>
      </c>
      <c r="B537" s="10">
        <v>5.0000000000000001E-3</v>
      </c>
      <c r="C537" s="11">
        <v>-0.1103</v>
      </c>
      <c r="E537" s="7">
        <v>-0.1011</v>
      </c>
      <c r="F537" s="7">
        <v>-9.3900000000000011E-2</v>
      </c>
      <c r="G537" s="7">
        <v>-2.81E-2</v>
      </c>
      <c r="H537" s="7">
        <v>-0.20510000000000003</v>
      </c>
      <c r="I537" s="7">
        <v>-0.1545</v>
      </c>
      <c r="J537" s="7">
        <v>-7.9200000000000007E-2</v>
      </c>
      <c r="K537" s="7">
        <v>-0.14119999999999999</v>
      </c>
      <c r="L537" s="7">
        <v>-0.1011</v>
      </c>
      <c r="M537" s="7">
        <v>-4.2800000000000005E-2</v>
      </c>
      <c r="N537" s="7">
        <v>-7.5999999999999998E-2</v>
      </c>
      <c r="O537" s="7">
        <v>-0.10589999999999999</v>
      </c>
      <c r="P537" s="7">
        <v>-9.4200000000000006E-2</v>
      </c>
      <c r="Q537" s="7">
        <v>-0.1153</v>
      </c>
      <c r="R537" s="7">
        <v>-8.4100000000000008E-2</v>
      </c>
      <c r="S537" s="7">
        <v>-9.1899999999999996E-2</v>
      </c>
      <c r="T537" s="7">
        <v>-0.14230000000000001</v>
      </c>
      <c r="U537" s="7">
        <v>-0.13390000000000002</v>
      </c>
      <c r="V537" s="7">
        <v>-0.14699999999999999</v>
      </c>
      <c r="W537" s="7">
        <v>-9.0899999999999995E-2</v>
      </c>
      <c r="X537" s="7">
        <v>-8.0500000000000002E-2</v>
      </c>
      <c r="Y537" s="7">
        <v>-8.7899999999999992E-2</v>
      </c>
      <c r="Z537" s="7">
        <v>-0.21879999999999999</v>
      </c>
      <c r="AA537" s="7">
        <v>-0.14280000000000001</v>
      </c>
      <c r="AB537" s="7">
        <v>-8.9099999999999999E-2</v>
      </c>
      <c r="AC537" s="7">
        <v>-0.11939999999999999</v>
      </c>
      <c r="AD537" s="7">
        <v>-0.20280000000000001</v>
      </c>
      <c r="AE537" s="7">
        <v>-9.98E-2</v>
      </c>
      <c r="AF537" s="7">
        <v>-0.20010000000000003</v>
      </c>
      <c r="AG537" s="7">
        <v>-0.12770000000000001</v>
      </c>
      <c r="AH537" s="7">
        <v>-0.14349999999999999</v>
      </c>
      <c r="AJ537" s="2">
        <f t="shared" ref="AJ537:BM537" si="824">AVERAGE(E525:E536)</f>
        <v>4.0916666666666679E-3</v>
      </c>
      <c r="AK537" s="2">
        <f t="shared" si="824"/>
        <v>1.0633333333333335E-2</v>
      </c>
      <c r="AL537" s="2">
        <f t="shared" si="824"/>
        <v>2.8333333333333331E-3</v>
      </c>
      <c r="AM537" s="2">
        <f t="shared" si="824"/>
        <v>-1.3324999999999998E-2</v>
      </c>
      <c r="AN537" s="2">
        <f t="shared" si="824"/>
        <v>-1.9758333333333333E-2</v>
      </c>
      <c r="AO537" s="2">
        <f t="shared" si="824"/>
        <v>1.383333333333333E-3</v>
      </c>
      <c r="AP537" s="2">
        <f t="shared" si="824"/>
        <v>-2.4266666666666669E-2</v>
      </c>
      <c r="AQ537" s="2">
        <f t="shared" si="824"/>
        <v>1.4400000000000001E-2</v>
      </c>
      <c r="AR537" s="2">
        <f t="shared" si="824"/>
        <v>-1.7858333333333337E-2</v>
      </c>
      <c r="AS537" s="2">
        <f t="shared" si="824"/>
        <v>-1.3383333333333336E-2</v>
      </c>
      <c r="AT537" s="2">
        <f t="shared" si="824"/>
        <v>-1.0449999999999996E-2</v>
      </c>
      <c r="AU537" s="2">
        <f t="shared" si="824"/>
        <v>-9.3583333333333296E-3</v>
      </c>
      <c r="AV537" s="2">
        <f t="shared" si="824"/>
        <v>-1.3049999999999999E-2</v>
      </c>
      <c r="AW537" s="2">
        <f t="shared" si="824"/>
        <v>-3.649999999999997E-3</v>
      </c>
      <c r="AX537" s="2">
        <f t="shared" si="824"/>
        <v>-8.5500000000000003E-3</v>
      </c>
      <c r="AY537" s="2">
        <f t="shared" si="824"/>
        <v>-4.0575000000000007E-2</v>
      </c>
      <c r="AZ537" s="2">
        <f t="shared" si="824"/>
        <v>-1.0658333333333337E-2</v>
      </c>
      <c r="BA537" s="2">
        <f t="shared" si="824"/>
        <v>1.8733333333333338E-2</v>
      </c>
      <c r="BB537" s="2">
        <f t="shared" si="824"/>
        <v>-2.8908333333333331E-2</v>
      </c>
      <c r="BC537" s="2">
        <f t="shared" si="824"/>
        <v>-2.8000000000000017E-3</v>
      </c>
      <c r="BD537" s="2">
        <f t="shared" si="824"/>
        <v>4.0166666666666684E-3</v>
      </c>
      <c r="BE537" s="2">
        <f t="shared" si="824"/>
        <v>-8.5166666666666672E-3</v>
      </c>
      <c r="BF537" s="2">
        <f t="shared" si="824"/>
        <v>-8.4999999999999887E-4</v>
      </c>
      <c r="BG537" s="2">
        <f t="shared" si="824"/>
        <v>-2.0416666666666669E-3</v>
      </c>
      <c r="BH537" s="2">
        <f t="shared" si="824"/>
        <v>-2.6491666666666663E-2</v>
      </c>
      <c r="BI537" s="2">
        <f t="shared" si="824"/>
        <v>-2.6883333333333332E-2</v>
      </c>
      <c r="BJ537" s="2">
        <f t="shared" si="824"/>
        <v>-1.3583333333333347E-3</v>
      </c>
      <c r="BK537" s="2">
        <f t="shared" si="824"/>
        <v>-1.1508333333333334E-2</v>
      </c>
      <c r="BL537" s="2">
        <f t="shared" si="824"/>
        <v>-4.9249999999999988E-3</v>
      </c>
      <c r="BM537" s="2">
        <f t="shared" si="824"/>
        <v>-2.4358333333333329E-2</v>
      </c>
      <c r="BO537">
        <f t="shared" si="734"/>
        <v>27</v>
      </c>
      <c r="BP537">
        <f t="shared" si="735"/>
        <v>28</v>
      </c>
      <c r="BQ537">
        <f t="shared" si="736"/>
        <v>25</v>
      </c>
      <c r="BR537">
        <f t="shared" si="737"/>
        <v>10</v>
      </c>
      <c r="BS537">
        <f t="shared" si="738"/>
        <v>7</v>
      </c>
      <c r="BT537">
        <f t="shared" si="739"/>
        <v>24</v>
      </c>
      <c r="BU537">
        <f t="shared" si="740"/>
        <v>6</v>
      </c>
      <c r="BV537">
        <f t="shared" si="741"/>
        <v>29</v>
      </c>
      <c r="BW537">
        <f t="shared" si="742"/>
        <v>8</v>
      </c>
      <c r="BX537">
        <f t="shared" si="743"/>
        <v>9</v>
      </c>
      <c r="BY537">
        <f t="shared" si="744"/>
        <v>14</v>
      </c>
      <c r="BZ537">
        <f t="shared" si="745"/>
        <v>15</v>
      </c>
      <c r="CA537">
        <f t="shared" si="746"/>
        <v>11</v>
      </c>
      <c r="CB537">
        <f t="shared" si="747"/>
        <v>19</v>
      </c>
      <c r="CC537">
        <f t="shared" si="748"/>
        <v>16</v>
      </c>
      <c r="CD537">
        <f t="shared" si="749"/>
        <v>1</v>
      </c>
      <c r="CE537">
        <f t="shared" si="750"/>
        <v>13</v>
      </c>
      <c r="CF537">
        <f t="shared" si="751"/>
        <v>30</v>
      </c>
      <c r="CG537">
        <f t="shared" si="752"/>
        <v>2</v>
      </c>
      <c r="CH537">
        <f t="shared" si="753"/>
        <v>20</v>
      </c>
      <c r="CI537">
        <f t="shared" si="754"/>
        <v>26</v>
      </c>
      <c r="CJ537">
        <f t="shared" si="755"/>
        <v>17</v>
      </c>
      <c r="CK537">
        <f t="shared" si="756"/>
        <v>23</v>
      </c>
      <c r="CL537">
        <f t="shared" si="757"/>
        <v>21</v>
      </c>
      <c r="CM537">
        <f t="shared" si="758"/>
        <v>4</v>
      </c>
      <c r="CN537">
        <f t="shared" si="759"/>
        <v>3</v>
      </c>
      <c r="CO537">
        <f t="shared" si="760"/>
        <v>22</v>
      </c>
      <c r="CP537">
        <f t="shared" si="761"/>
        <v>12</v>
      </c>
      <c r="CQ537">
        <f t="shared" si="762"/>
        <v>18</v>
      </c>
      <c r="CR537">
        <f t="shared" si="763"/>
        <v>5</v>
      </c>
      <c r="CU537" s="2">
        <f t="array" ref="CU537">AVERAGE(IF(BO537:CR537&gt;=$CU$8,E537:AH537,""))-$B537</f>
        <v>-0.10986666666666667</v>
      </c>
      <c r="CV537" s="2">
        <f t="array" ref="CV537">AVERAGE(IF(BO537:CR537&lt;=$CV$8,E537:AH537,""))-$B537</f>
        <v>-0.13619333333333336</v>
      </c>
      <c r="CW537" s="2">
        <f t="shared" ref="CW537:CW600" si="825">CU537-CV537</f>
        <v>2.6326666666666693E-2</v>
      </c>
      <c r="CX537" s="2">
        <f t="shared" ref="CX537:CX600" si="826">C537</f>
        <v>-0.1103</v>
      </c>
      <c r="CY537" s="2">
        <f t="shared" ref="CY537:CY600" si="827">CW537*$CY$8+(1-$CY$8)*CX537</f>
        <v>-7.8299999999999793E-3</v>
      </c>
      <c r="CZ537" s="2"/>
      <c r="DA537" s="1">
        <f t="shared" ref="DA537:DA600" si="828">DA536*(1+CW537+B537)</f>
        <v>29.693664687403679</v>
      </c>
      <c r="DB537" s="1">
        <f t="shared" ref="DB537:DB600" si="829">DB536*(1+B537+C537)</f>
        <v>36.074442237982055</v>
      </c>
      <c r="DC537" s="1">
        <f t="shared" ref="DC537:DC600" si="830">DC536*(1+CU537+$B537)</f>
        <v>216.12142162637321</v>
      </c>
      <c r="DD537" s="1">
        <f t="shared" ref="DD537:DD600" si="831">DD536*(1+CV537+$B537)</f>
        <v>13.008484644689071</v>
      </c>
      <c r="DE537" s="3">
        <f t="shared" ref="DE537:DE600" si="832">CW537+DE536</f>
        <v>2.7944027976190484</v>
      </c>
    </row>
    <row r="538" spans="1:109" x14ac:dyDescent="0.25">
      <c r="A538">
        <v>197005</v>
      </c>
      <c r="B538" s="10">
        <v>5.3E-3</v>
      </c>
      <c r="C538" s="11">
        <v>-6.9599999999999995E-2</v>
      </c>
      <c r="E538" s="7">
        <v>-7.2300000000000003E-2</v>
      </c>
      <c r="F538" s="7">
        <v>-6.0999999999999999E-2</v>
      </c>
      <c r="G538" s="7">
        <v>3.5299999999999998E-2</v>
      </c>
      <c r="H538" s="7">
        <v>-9.8900000000000002E-2</v>
      </c>
      <c r="I538" s="7">
        <v>-0.16070000000000001</v>
      </c>
      <c r="J538" s="7">
        <v>-8.2200000000000009E-2</v>
      </c>
      <c r="K538" s="7">
        <v>-0.1023</v>
      </c>
      <c r="L538" s="7">
        <v>-7.7800000000000008E-2</v>
      </c>
      <c r="M538" s="7">
        <v>-2.8199999999999999E-2</v>
      </c>
      <c r="N538" s="7">
        <v>-0.1023</v>
      </c>
      <c r="O538" s="7">
        <v>-9.3900000000000011E-2</v>
      </c>
      <c r="P538" s="7">
        <v>-9.3600000000000003E-2</v>
      </c>
      <c r="Q538" s="7">
        <v>-9.7600000000000006E-2</v>
      </c>
      <c r="R538" s="7">
        <v>-8.5300000000000001E-2</v>
      </c>
      <c r="S538" s="7">
        <v>-5.2199999999999996E-2</v>
      </c>
      <c r="T538" s="7">
        <v>-8.6899999999999991E-2</v>
      </c>
      <c r="U538" s="7">
        <v>-3.5099999999999999E-2</v>
      </c>
      <c r="V538" s="7">
        <v>5.8700000000000002E-2</v>
      </c>
      <c r="W538" s="7">
        <v>2.5899999999999999E-2</v>
      </c>
      <c r="X538" s="7">
        <v>-5.3600000000000002E-2</v>
      </c>
      <c r="Y538" s="7">
        <v>-3.7499999999999999E-2</v>
      </c>
      <c r="Z538" s="7">
        <v>-0.11070000000000001</v>
      </c>
      <c r="AA538" s="7">
        <v>-9.6199999999999994E-2</v>
      </c>
      <c r="AB538" s="7">
        <v>-7.0900000000000005E-2</v>
      </c>
      <c r="AC538" s="7">
        <v>-6.8200000000000011E-2</v>
      </c>
      <c r="AD538" s="7">
        <v>-0.11660000000000001</v>
      </c>
      <c r="AE538" s="7">
        <v>-9.3800000000000008E-2</v>
      </c>
      <c r="AF538" s="7">
        <v>-0.13850000000000001</v>
      </c>
      <c r="AG538" s="7">
        <v>-8.3500000000000005E-2</v>
      </c>
      <c r="AH538" s="7">
        <v>-0.1082</v>
      </c>
      <c r="AJ538" s="2">
        <f t="shared" ref="AJ538:BM538" si="833">AVERAGE(E526:E537)</f>
        <v>-6.1249999999999985E-3</v>
      </c>
      <c r="AK538" s="2">
        <f t="shared" si="833"/>
        <v>1.8583333333333334E-3</v>
      </c>
      <c r="AL538" s="2">
        <f t="shared" si="833"/>
        <v>2.141666666666665E-3</v>
      </c>
      <c r="AM538" s="2">
        <f t="shared" si="833"/>
        <v>-3.530833333333333E-2</v>
      </c>
      <c r="AN538" s="2">
        <f t="shared" si="833"/>
        <v>-3.2675000000000003E-2</v>
      </c>
      <c r="AO538" s="2">
        <f t="shared" si="833"/>
        <v>-9.4000000000000004E-3</v>
      </c>
      <c r="AP538" s="2">
        <f t="shared" si="833"/>
        <v>-3.4924999999999998E-2</v>
      </c>
      <c r="AQ538" s="2">
        <f t="shared" si="833"/>
        <v>1.8250000000000002E-3</v>
      </c>
      <c r="AR538" s="2">
        <f t="shared" si="833"/>
        <v>-2.0425000000000002E-2</v>
      </c>
      <c r="AS538" s="2">
        <f t="shared" si="833"/>
        <v>-1.9575000000000006E-2</v>
      </c>
      <c r="AT538" s="2">
        <f t="shared" si="833"/>
        <v>-2.1249999999999995E-2</v>
      </c>
      <c r="AU538" s="2">
        <f t="shared" si="833"/>
        <v>-1.7858333333333334E-2</v>
      </c>
      <c r="AV538" s="2">
        <f t="shared" si="833"/>
        <v>-2.2024999999999999E-2</v>
      </c>
      <c r="AW538" s="2">
        <f t="shared" si="833"/>
        <v>-9.9499999999999988E-3</v>
      </c>
      <c r="AX538" s="2">
        <f t="shared" si="833"/>
        <v>-1.6049999999999998E-2</v>
      </c>
      <c r="AY538" s="2">
        <f t="shared" si="833"/>
        <v>-4.9283333333333339E-2</v>
      </c>
      <c r="AZ538" s="2">
        <f t="shared" si="833"/>
        <v>-2.2691666666666669E-2</v>
      </c>
      <c r="BA538" s="2">
        <f t="shared" si="833"/>
        <v>1.5308333333333339E-2</v>
      </c>
      <c r="BB538" s="2">
        <f t="shared" si="833"/>
        <v>-3.6249999999999998E-2</v>
      </c>
      <c r="BC538" s="2">
        <f t="shared" si="833"/>
        <v>-1.0616666666666668E-2</v>
      </c>
      <c r="BD538" s="2">
        <f t="shared" si="833"/>
        <v>-9.7499999999999983E-3</v>
      </c>
      <c r="BE538" s="2">
        <f t="shared" si="833"/>
        <v>-2.8066666666666667E-2</v>
      </c>
      <c r="BF538" s="2">
        <f t="shared" si="833"/>
        <v>-1.6158333333333334E-2</v>
      </c>
      <c r="BG538" s="2">
        <f t="shared" si="833"/>
        <v>-1.2458333333333335E-2</v>
      </c>
      <c r="BH538" s="2">
        <f t="shared" si="833"/>
        <v>-3.5266666666666661E-2</v>
      </c>
      <c r="BI538" s="2">
        <f t="shared" si="833"/>
        <v>-4.7116666666666675E-2</v>
      </c>
      <c r="BJ538" s="2">
        <f t="shared" si="833"/>
        <v>-1.2800000000000001E-2</v>
      </c>
      <c r="BK538" s="2">
        <f t="shared" si="833"/>
        <v>-3.3774999999999999E-2</v>
      </c>
      <c r="BL538" s="2">
        <f t="shared" si="833"/>
        <v>-1.8025000000000003E-2</v>
      </c>
      <c r="BM538" s="2">
        <f t="shared" si="833"/>
        <v>-3.5999999999999997E-2</v>
      </c>
      <c r="BO538">
        <f t="shared" si="734"/>
        <v>26</v>
      </c>
      <c r="BP538">
        <f t="shared" si="735"/>
        <v>28</v>
      </c>
      <c r="BQ538">
        <f t="shared" si="736"/>
        <v>29</v>
      </c>
      <c r="BR538">
        <f t="shared" si="737"/>
        <v>5</v>
      </c>
      <c r="BS538">
        <f t="shared" si="738"/>
        <v>9</v>
      </c>
      <c r="BT538">
        <f t="shared" si="739"/>
        <v>25</v>
      </c>
      <c r="BU538">
        <f t="shared" si="740"/>
        <v>7</v>
      </c>
      <c r="BV538">
        <f t="shared" si="741"/>
        <v>27</v>
      </c>
      <c r="BW538">
        <f t="shared" si="742"/>
        <v>14</v>
      </c>
      <c r="BX538">
        <f t="shared" si="743"/>
        <v>15</v>
      </c>
      <c r="BY538">
        <f t="shared" si="744"/>
        <v>13</v>
      </c>
      <c r="BZ538">
        <f t="shared" si="745"/>
        <v>17</v>
      </c>
      <c r="CA538">
        <f t="shared" si="746"/>
        <v>12</v>
      </c>
      <c r="CB538">
        <f t="shared" si="747"/>
        <v>23</v>
      </c>
      <c r="CC538">
        <f t="shared" si="748"/>
        <v>19</v>
      </c>
      <c r="CD538">
        <f t="shared" si="749"/>
        <v>1</v>
      </c>
      <c r="CE538">
        <f t="shared" si="750"/>
        <v>11</v>
      </c>
      <c r="CF538">
        <f t="shared" si="751"/>
        <v>30</v>
      </c>
      <c r="CG538">
        <f t="shared" si="752"/>
        <v>3</v>
      </c>
      <c r="CH538">
        <f t="shared" si="753"/>
        <v>22</v>
      </c>
      <c r="CI538">
        <f t="shared" si="754"/>
        <v>24</v>
      </c>
      <c r="CJ538">
        <f t="shared" si="755"/>
        <v>10</v>
      </c>
      <c r="CK538">
        <f t="shared" si="756"/>
        <v>18</v>
      </c>
      <c r="CL538">
        <f t="shared" si="757"/>
        <v>21</v>
      </c>
      <c r="CM538">
        <f t="shared" si="758"/>
        <v>6</v>
      </c>
      <c r="CN538">
        <f t="shared" si="759"/>
        <v>2</v>
      </c>
      <c r="CO538">
        <f t="shared" si="760"/>
        <v>20</v>
      </c>
      <c r="CP538">
        <f t="shared" si="761"/>
        <v>8</v>
      </c>
      <c r="CQ538">
        <f t="shared" si="762"/>
        <v>16</v>
      </c>
      <c r="CR538">
        <f t="shared" si="763"/>
        <v>4</v>
      </c>
      <c r="CU538" s="2">
        <f t="array" ref="CU538">AVERAGE(IF(BO538:CR538&gt;=$CU$8,E538:AH538,""))-$B538</f>
        <v>-6.3026666666666661E-2</v>
      </c>
      <c r="CV538" s="2">
        <f t="array" ref="CV538">AVERAGE(IF(BO538:CR538&lt;=$CV$8,E538:AH538,""))-$B538</f>
        <v>-9.3446666666666678E-2</v>
      </c>
      <c r="CW538" s="2">
        <f t="shared" si="825"/>
        <v>3.0420000000000016E-2</v>
      </c>
      <c r="CX538" s="2">
        <f t="shared" si="826"/>
        <v>-6.9599999999999995E-2</v>
      </c>
      <c r="CY538" s="2">
        <f t="shared" si="827"/>
        <v>5.4150000000000136E-3</v>
      </c>
      <c r="CZ538" s="2"/>
      <c r="DA538" s="1">
        <f t="shared" si="828"/>
        <v>30.754322390037743</v>
      </c>
      <c r="DB538" s="1">
        <f t="shared" si="829"/>
        <v>33.754855602079815</v>
      </c>
      <c r="DC538" s="1">
        <f t="shared" si="830"/>
        <v>203.64545236062142</v>
      </c>
      <c r="DD538" s="1">
        <f t="shared" si="831"/>
        <v>11.861830084875212</v>
      </c>
      <c r="DE538" s="3">
        <f t="shared" si="832"/>
        <v>2.8248227976190483</v>
      </c>
    </row>
    <row r="539" spans="1:109" x14ac:dyDescent="0.25">
      <c r="A539">
        <v>197006</v>
      </c>
      <c r="B539" s="10">
        <v>5.7999999999999996E-3</v>
      </c>
      <c r="C539" s="11">
        <v>-5.6900000000000006E-2</v>
      </c>
      <c r="E539" s="7">
        <v>-5.8999999999999999E-3</v>
      </c>
      <c r="F539" s="7">
        <v>-2.6400000000000003E-2</v>
      </c>
      <c r="G539" s="7">
        <v>6.6600000000000006E-2</v>
      </c>
      <c r="H539" s="7">
        <v>-9.5100000000000004E-2</v>
      </c>
      <c r="I539" s="7">
        <v>-9.3600000000000003E-2</v>
      </c>
      <c r="J539" s="7">
        <v>-5.0499999999999996E-2</v>
      </c>
      <c r="K539" s="7">
        <v>-6.8900000000000003E-2</v>
      </c>
      <c r="L539" s="7">
        <v>-5.1000000000000004E-3</v>
      </c>
      <c r="M539" s="7">
        <v>-1.5500000000000002E-2</v>
      </c>
      <c r="N539" s="7">
        <v>-2.5499999999999998E-2</v>
      </c>
      <c r="O539" s="7">
        <v>-5.7599999999999998E-2</v>
      </c>
      <c r="P539" s="7">
        <v>-6.480000000000001E-2</v>
      </c>
      <c r="Q539" s="7">
        <v>-4.8200000000000007E-2</v>
      </c>
      <c r="R539" s="7">
        <v>7.4000000000000003E-3</v>
      </c>
      <c r="S539" s="7">
        <v>-3.44E-2</v>
      </c>
      <c r="T539" s="7">
        <v>-0.10730000000000001</v>
      </c>
      <c r="U539" s="7">
        <v>-1.1299999999999999E-2</v>
      </c>
      <c r="V539" s="7">
        <v>-3.0299999999999997E-2</v>
      </c>
      <c r="W539" s="7">
        <v>-2.4400000000000002E-2</v>
      </c>
      <c r="X539" s="7">
        <v>-4.7E-2</v>
      </c>
      <c r="Y539" s="7">
        <v>-8.48E-2</v>
      </c>
      <c r="Z539" s="7">
        <v>-8.4199999999999997E-2</v>
      </c>
      <c r="AA539" s="7">
        <v>-0.11890000000000001</v>
      </c>
      <c r="AB539" s="7">
        <v>-6.1399999999999996E-2</v>
      </c>
      <c r="AC539" s="7">
        <v>-0.1525</v>
      </c>
      <c r="AD539" s="7">
        <v>-6.8200000000000011E-2</v>
      </c>
      <c r="AE539" s="7">
        <v>-3.73E-2</v>
      </c>
      <c r="AF539" s="7">
        <v>-6.4899999999999999E-2</v>
      </c>
      <c r="AG539" s="7">
        <v>-4.5599999999999995E-2</v>
      </c>
      <c r="AH539" s="7">
        <v>-9.5100000000000004E-2</v>
      </c>
      <c r="AJ539" s="2">
        <f t="shared" ref="AJ539:BM539" si="834">AVERAGE(E527:E538)</f>
        <v>-1.3541666666666667E-2</v>
      </c>
      <c r="AK539" s="2">
        <f t="shared" si="834"/>
        <v>-5.7000000000000002E-3</v>
      </c>
      <c r="AL539" s="2">
        <f t="shared" si="834"/>
        <v>3.6583333333333324E-3</v>
      </c>
      <c r="AM539" s="2">
        <f t="shared" si="834"/>
        <v>-4.0558333333333335E-2</v>
      </c>
      <c r="AN539" s="2">
        <f t="shared" si="834"/>
        <v>-4.7641666666666672E-2</v>
      </c>
      <c r="AO539" s="2">
        <f t="shared" si="834"/>
        <v>-1.6391666666666669E-2</v>
      </c>
      <c r="AP539" s="2">
        <f t="shared" si="834"/>
        <v>-4.1941666666666662E-2</v>
      </c>
      <c r="AQ539" s="2">
        <f t="shared" si="834"/>
        <v>-6.0583333333333322E-3</v>
      </c>
      <c r="AR539" s="2">
        <f t="shared" si="834"/>
        <v>-2.2350000000000005E-2</v>
      </c>
      <c r="AS539" s="2">
        <f t="shared" si="834"/>
        <v>-2.8816666666666671E-2</v>
      </c>
      <c r="AT539" s="2">
        <f t="shared" si="834"/>
        <v>-2.8566666666666667E-2</v>
      </c>
      <c r="AU539" s="2">
        <f t="shared" si="834"/>
        <v>-2.3233333333333332E-2</v>
      </c>
      <c r="AV539" s="2">
        <f t="shared" si="834"/>
        <v>-2.9266666666666663E-2</v>
      </c>
      <c r="AW539" s="2">
        <f t="shared" si="834"/>
        <v>-1.6249999999999997E-2</v>
      </c>
      <c r="AX539" s="2">
        <f t="shared" si="834"/>
        <v>-2.1141666666666659E-2</v>
      </c>
      <c r="AY539" s="2">
        <f t="shared" si="834"/>
        <v>-5.0733333333333332E-2</v>
      </c>
      <c r="AZ539" s="2">
        <f t="shared" si="834"/>
        <v>-2.709166666666667E-2</v>
      </c>
      <c r="BA539" s="2">
        <f t="shared" si="834"/>
        <v>1.9866666666666671E-2</v>
      </c>
      <c r="BB539" s="2">
        <f t="shared" si="834"/>
        <v>-3.7249999999999998E-2</v>
      </c>
      <c r="BC539" s="2">
        <f t="shared" si="834"/>
        <v>-1.5108333333333336E-2</v>
      </c>
      <c r="BD539" s="2">
        <f t="shared" si="834"/>
        <v>-1.3774999999999997E-2</v>
      </c>
      <c r="BE539" s="2">
        <f t="shared" si="834"/>
        <v>-3.5425000000000005E-2</v>
      </c>
      <c r="BF539" s="2">
        <f t="shared" si="834"/>
        <v>-2.2758333333333335E-2</v>
      </c>
      <c r="BG539" s="2">
        <f t="shared" si="834"/>
        <v>-1.8316666666666665E-2</v>
      </c>
      <c r="BH539" s="2">
        <f t="shared" si="834"/>
        <v>-3.9116666666666668E-2</v>
      </c>
      <c r="BI539" s="2">
        <f t="shared" si="834"/>
        <v>-5.2850000000000008E-2</v>
      </c>
      <c r="BJ539" s="2">
        <f t="shared" si="834"/>
        <v>-2.1333333333333333E-2</v>
      </c>
      <c r="BK539" s="2">
        <f t="shared" si="834"/>
        <v>-4.8083333333333332E-2</v>
      </c>
      <c r="BL539" s="2">
        <f t="shared" si="834"/>
        <v>-2.3858333333333332E-2</v>
      </c>
      <c r="BM539" s="2">
        <f t="shared" si="834"/>
        <v>-4.5033333333333335E-2</v>
      </c>
      <c r="BO539">
        <f t="shared" si="734"/>
        <v>26</v>
      </c>
      <c r="BP539">
        <f t="shared" si="735"/>
        <v>28</v>
      </c>
      <c r="BQ539">
        <f t="shared" si="736"/>
        <v>29</v>
      </c>
      <c r="BR539">
        <f t="shared" si="737"/>
        <v>7</v>
      </c>
      <c r="BS539">
        <f t="shared" si="738"/>
        <v>4</v>
      </c>
      <c r="BT539">
        <f t="shared" si="739"/>
        <v>22</v>
      </c>
      <c r="BU539">
        <f t="shared" si="740"/>
        <v>6</v>
      </c>
      <c r="BV539">
        <f t="shared" si="741"/>
        <v>27</v>
      </c>
      <c r="BW539">
        <f t="shared" si="742"/>
        <v>18</v>
      </c>
      <c r="BX539">
        <f t="shared" si="743"/>
        <v>12</v>
      </c>
      <c r="BY539">
        <f t="shared" si="744"/>
        <v>13</v>
      </c>
      <c r="BZ539">
        <f t="shared" si="745"/>
        <v>16</v>
      </c>
      <c r="CA539">
        <f t="shared" si="746"/>
        <v>11</v>
      </c>
      <c r="CB539">
        <f t="shared" si="747"/>
        <v>23</v>
      </c>
      <c r="CC539">
        <f t="shared" si="748"/>
        <v>20</v>
      </c>
      <c r="CD539">
        <f t="shared" si="749"/>
        <v>2</v>
      </c>
      <c r="CE539">
        <f t="shared" si="750"/>
        <v>14</v>
      </c>
      <c r="CF539">
        <f t="shared" si="751"/>
        <v>30</v>
      </c>
      <c r="CG539">
        <f t="shared" si="752"/>
        <v>9</v>
      </c>
      <c r="CH539">
        <f t="shared" si="753"/>
        <v>24</v>
      </c>
      <c r="CI539">
        <f t="shared" si="754"/>
        <v>25</v>
      </c>
      <c r="CJ539">
        <f t="shared" si="755"/>
        <v>10</v>
      </c>
      <c r="CK539">
        <f t="shared" si="756"/>
        <v>17</v>
      </c>
      <c r="CL539">
        <f t="shared" si="757"/>
        <v>21</v>
      </c>
      <c r="CM539">
        <f t="shared" si="758"/>
        <v>8</v>
      </c>
      <c r="CN539">
        <f t="shared" si="759"/>
        <v>1</v>
      </c>
      <c r="CO539">
        <f t="shared" si="760"/>
        <v>19</v>
      </c>
      <c r="CP539">
        <f t="shared" si="761"/>
        <v>3</v>
      </c>
      <c r="CQ539">
        <f t="shared" si="762"/>
        <v>15</v>
      </c>
      <c r="CR539">
        <f t="shared" si="763"/>
        <v>5</v>
      </c>
      <c r="CU539" s="2">
        <f t="array" ref="CU539">AVERAGE(IF(BO539:CR539&gt;=$CU$8,E539:AH539,""))-$B539</f>
        <v>-3.9686666666666662E-2</v>
      </c>
      <c r="CV539" s="2">
        <f t="array" ref="CV539">AVERAGE(IF(BO539:CR539&lt;=$CV$8,E539:AH539,""))-$B539</f>
        <v>-7.5293333333333337E-2</v>
      </c>
      <c r="CW539" s="2">
        <f t="shared" si="825"/>
        <v>3.5606666666666675E-2</v>
      </c>
      <c r="CX539" s="2">
        <f t="shared" si="826"/>
        <v>-5.6900000000000006E-2</v>
      </c>
      <c r="CY539" s="2">
        <f t="shared" si="827"/>
        <v>1.2480000000000005E-2</v>
      </c>
      <c r="CZ539" s="2"/>
      <c r="DA539" s="1">
        <f t="shared" si="828"/>
        <v>32.027756365801245</v>
      </c>
      <c r="DB539" s="1">
        <f t="shared" si="829"/>
        <v>32.029982480813537</v>
      </c>
      <c r="DC539" s="1">
        <f t="shared" si="830"/>
        <v>196.74458679829451</v>
      </c>
      <c r="DD539" s="1">
        <f t="shared" si="831"/>
        <v>11.037511972843618</v>
      </c>
      <c r="DE539" s="3">
        <f t="shared" si="832"/>
        <v>2.8604294642857151</v>
      </c>
    </row>
    <row r="540" spans="1:109" x14ac:dyDescent="0.25">
      <c r="A540">
        <v>197007</v>
      </c>
      <c r="B540" s="10">
        <v>5.2000000000000006E-3</v>
      </c>
      <c r="C540" s="11">
        <v>6.9000000000000006E-2</v>
      </c>
      <c r="E540" s="7">
        <v>5.5500000000000001E-2</v>
      </c>
      <c r="F540" s="7">
        <v>6.7599999999999993E-2</v>
      </c>
      <c r="G540" s="7">
        <v>3.5000000000000003E-2</v>
      </c>
      <c r="H540" s="7">
        <v>8.1900000000000001E-2</v>
      </c>
      <c r="I540" s="7">
        <v>0.12640000000000001</v>
      </c>
      <c r="J540" s="7">
        <v>4.5999999999999999E-2</v>
      </c>
      <c r="K540" s="7">
        <v>8.2799999999999999E-2</v>
      </c>
      <c r="L540" s="7">
        <v>2.1600000000000001E-2</v>
      </c>
      <c r="M540" s="7">
        <v>8.5199999999999998E-2</v>
      </c>
      <c r="N540" s="7">
        <v>0.106</v>
      </c>
      <c r="O540" s="7">
        <v>9.8900000000000002E-2</v>
      </c>
      <c r="P540" s="7">
        <v>3.5299999999999998E-2</v>
      </c>
      <c r="Q540" s="7">
        <v>3.6200000000000003E-2</v>
      </c>
      <c r="R540" s="7">
        <v>5.3200000000000004E-2</v>
      </c>
      <c r="S540" s="7">
        <v>8.9300000000000004E-2</v>
      </c>
      <c r="T540" s="7">
        <v>4.3299999999999998E-2</v>
      </c>
      <c r="U540" s="7">
        <v>2.3300000000000001E-2</v>
      </c>
      <c r="V540" s="7">
        <v>6.3299999999999995E-2</v>
      </c>
      <c r="W540" s="7">
        <v>0.12840000000000001</v>
      </c>
      <c r="X540" s="7">
        <v>8.6999999999999994E-2</v>
      </c>
      <c r="Y540" s="7">
        <v>0.1026</v>
      </c>
      <c r="Z540" s="7">
        <v>6.8900000000000003E-2</v>
      </c>
      <c r="AA540" s="7">
        <v>2.23E-2</v>
      </c>
      <c r="AB540" s="7">
        <v>7.4300000000000005E-2</v>
      </c>
      <c r="AC540" s="7">
        <v>8.3400000000000002E-2</v>
      </c>
      <c r="AD540" s="7">
        <v>4.3200000000000002E-2</v>
      </c>
      <c r="AE540" s="7">
        <v>0.1182</v>
      </c>
      <c r="AF540" s="7">
        <v>2.1700000000000001E-2</v>
      </c>
      <c r="AG540" s="7">
        <v>8.7799999999999989E-2</v>
      </c>
      <c r="AH540" s="7">
        <v>9.2600000000000002E-2</v>
      </c>
      <c r="AJ540" s="2">
        <f t="shared" ref="AJ540:BM540" si="835">AVERAGE(E528:E539)</f>
        <v>-9.0416666666666666E-3</v>
      </c>
      <c r="AK540" s="2">
        <f t="shared" si="835"/>
        <v>-1.1999999999999995E-3</v>
      </c>
      <c r="AL540" s="2">
        <f t="shared" si="835"/>
        <v>1.3791666666666669E-2</v>
      </c>
      <c r="AM540" s="2">
        <f t="shared" si="835"/>
        <v>-3.7825000000000004E-2</v>
      </c>
      <c r="AN540" s="2">
        <f t="shared" si="835"/>
        <v>-4.6508333333333325E-2</v>
      </c>
      <c r="AO540" s="2">
        <f t="shared" si="835"/>
        <v>-1.9191666666666666E-2</v>
      </c>
      <c r="AP540" s="2">
        <f t="shared" si="835"/>
        <v>-4.0500000000000001E-2</v>
      </c>
      <c r="AQ540" s="2">
        <f t="shared" si="835"/>
        <v>-2.2833333333333321E-3</v>
      </c>
      <c r="AR540" s="2">
        <f t="shared" si="835"/>
        <v>-1.7408333333333335E-2</v>
      </c>
      <c r="AS540" s="2">
        <f t="shared" si="835"/>
        <v>-2.2416666666666668E-2</v>
      </c>
      <c r="AT540" s="2">
        <f t="shared" si="835"/>
        <v>-2.3374999999999996E-2</v>
      </c>
      <c r="AU540" s="2">
        <f t="shared" si="835"/>
        <v>-2.0083333333333338E-2</v>
      </c>
      <c r="AV540" s="2">
        <f t="shared" si="835"/>
        <v>-2.5825000000000001E-2</v>
      </c>
      <c r="AW540" s="2">
        <f t="shared" si="835"/>
        <v>-1.0908333333333334E-2</v>
      </c>
      <c r="AX540" s="2">
        <f t="shared" si="835"/>
        <v>-1.9016666666666668E-2</v>
      </c>
      <c r="AY540" s="2">
        <f t="shared" si="835"/>
        <v>-5.2174999999999992E-2</v>
      </c>
      <c r="AZ540" s="2">
        <f t="shared" si="835"/>
        <v>-1.7358333333333333E-2</v>
      </c>
      <c r="BA540" s="2">
        <f t="shared" si="835"/>
        <v>2.5966666666666666E-2</v>
      </c>
      <c r="BB540" s="2">
        <f t="shared" si="835"/>
        <v>-3.1066666666666663E-2</v>
      </c>
      <c r="BC540" s="2">
        <f t="shared" si="835"/>
        <v>-1.4250000000000004E-2</v>
      </c>
      <c r="BD540" s="2">
        <f t="shared" si="835"/>
        <v>-1.7508333333333331E-2</v>
      </c>
      <c r="BE540" s="2">
        <f t="shared" si="835"/>
        <v>-3.4050000000000004E-2</v>
      </c>
      <c r="BF540" s="2">
        <f t="shared" si="835"/>
        <v>-3.2783333333333338E-2</v>
      </c>
      <c r="BG540" s="2">
        <f t="shared" si="835"/>
        <v>-1.5158333333333334E-2</v>
      </c>
      <c r="BH540" s="2">
        <f t="shared" si="835"/>
        <v>-4.5058333333333332E-2</v>
      </c>
      <c r="BI540" s="2">
        <f t="shared" si="835"/>
        <v>-4.4325000000000003E-2</v>
      </c>
      <c r="BJ540" s="2">
        <f t="shared" si="835"/>
        <v>-2.0966666666666672E-2</v>
      </c>
      <c r="BK540" s="2">
        <f t="shared" si="835"/>
        <v>-4.5216666666666676E-2</v>
      </c>
      <c r="BL540" s="2">
        <f t="shared" si="835"/>
        <v>-1.9333333333333334E-2</v>
      </c>
      <c r="BM540" s="2">
        <f t="shared" si="835"/>
        <v>-4.2841666666666667E-2</v>
      </c>
      <c r="BO540">
        <f t="shared" ref="BO540:BO603" si="836">RANK(AJ540,$AJ540:$BM540,1)</f>
        <v>26</v>
      </c>
      <c r="BP540">
        <f t="shared" ref="BP540:BP603" si="837">RANK(AK540,$AJ540:$BM540,1)</f>
        <v>28</v>
      </c>
      <c r="BQ540">
        <f t="shared" ref="BQ540:BQ603" si="838">RANK(AL540,$AJ540:$BM540,1)</f>
        <v>29</v>
      </c>
      <c r="BR540">
        <f t="shared" ref="BR540:BR603" si="839">RANK(AM540,$AJ540:$BM540,1)</f>
        <v>8</v>
      </c>
      <c r="BS540">
        <f t="shared" ref="BS540:BS603" si="840">RANK(AN540,$AJ540:$BM540,1)</f>
        <v>2</v>
      </c>
      <c r="BT540">
        <f t="shared" ref="BT540:BT603" si="841">RANK(AO540,$AJ540:$BM540,1)</f>
        <v>18</v>
      </c>
      <c r="BU540">
        <f t="shared" ref="BU540:BU603" si="842">RANK(AP540,$AJ540:$BM540,1)</f>
        <v>7</v>
      </c>
      <c r="BV540">
        <f t="shared" ref="BV540:BV603" si="843">RANK(AQ540,$AJ540:$BM540,1)</f>
        <v>27</v>
      </c>
      <c r="BW540">
        <f t="shared" ref="BW540:BW603" si="844">RANK(AR540,$AJ540:$BM540,1)</f>
        <v>21</v>
      </c>
      <c r="BX540">
        <f t="shared" ref="BX540:BX603" si="845">RANK(AS540,$AJ540:$BM540,1)</f>
        <v>14</v>
      </c>
      <c r="BY540">
        <f t="shared" ref="BY540:BY603" si="846">RANK(AT540,$AJ540:$BM540,1)</f>
        <v>13</v>
      </c>
      <c r="BZ540">
        <f t="shared" ref="BZ540:BZ603" si="847">RANK(AU540,$AJ540:$BM540,1)</f>
        <v>16</v>
      </c>
      <c r="CA540">
        <f t="shared" ref="CA540:CA603" si="848">RANK(AV540,$AJ540:$BM540,1)</f>
        <v>12</v>
      </c>
      <c r="CB540">
        <f t="shared" ref="CB540:CB603" si="849">RANK(AW540,$AJ540:$BM540,1)</f>
        <v>25</v>
      </c>
      <c r="CC540">
        <f t="shared" ref="CC540:CC603" si="850">RANK(AX540,$AJ540:$BM540,1)</f>
        <v>19</v>
      </c>
      <c r="CD540">
        <f t="shared" ref="CD540:CD603" si="851">RANK(AY540,$AJ540:$BM540,1)</f>
        <v>1</v>
      </c>
      <c r="CE540">
        <f t="shared" ref="CE540:CE603" si="852">RANK(AZ540,$AJ540:$BM540,1)</f>
        <v>22</v>
      </c>
      <c r="CF540">
        <f t="shared" ref="CF540:CF603" si="853">RANK(BA540,$AJ540:$BM540,1)</f>
        <v>30</v>
      </c>
      <c r="CG540">
        <f t="shared" ref="CG540:CG603" si="854">RANK(BB540,$AJ540:$BM540,1)</f>
        <v>11</v>
      </c>
      <c r="CH540">
        <f t="shared" ref="CH540:CH603" si="855">RANK(BC540,$AJ540:$BM540,1)</f>
        <v>24</v>
      </c>
      <c r="CI540">
        <f t="shared" ref="CI540:CI603" si="856">RANK(BD540,$AJ540:$BM540,1)</f>
        <v>20</v>
      </c>
      <c r="CJ540">
        <f t="shared" ref="CJ540:CJ603" si="857">RANK(BE540,$AJ540:$BM540,1)</f>
        <v>9</v>
      </c>
      <c r="CK540">
        <f t="shared" ref="CK540:CK603" si="858">RANK(BF540,$AJ540:$BM540,1)</f>
        <v>10</v>
      </c>
      <c r="CL540">
        <f t="shared" ref="CL540:CL603" si="859">RANK(BG540,$AJ540:$BM540,1)</f>
        <v>23</v>
      </c>
      <c r="CM540">
        <f t="shared" ref="CM540:CM603" si="860">RANK(BH540,$AJ540:$BM540,1)</f>
        <v>4</v>
      </c>
      <c r="CN540">
        <f t="shared" ref="CN540:CN603" si="861">RANK(BI540,$AJ540:$BM540,1)</f>
        <v>5</v>
      </c>
      <c r="CO540">
        <f t="shared" ref="CO540:CO603" si="862">RANK(BJ540,$AJ540:$BM540,1)</f>
        <v>15</v>
      </c>
      <c r="CP540">
        <f t="shared" ref="CP540:CP603" si="863">RANK(BK540,$AJ540:$BM540,1)</f>
        <v>3</v>
      </c>
      <c r="CQ540">
        <f t="shared" ref="CQ540:CQ603" si="864">RANK(BL540,$AJ540:$BM540,1)</f>
        <v>17</v>
      </c>
      <c r="CR540">
        <f t="shared" ref="CR540:CR603" si="865">RANK(BM540,$AJ540:$BM540,1)</f>
        <v>6</v>
      </c>
      <c r="CU540" s="2">
        <f t="array" ref="CU540">AVERAGE(IF(BO540:CR540&gt;=$CU$8,E540:AH540,""))-$B540</f>
        <v>5.6599999999999998E-2</v>
      </c>
      <c r="CV540" s="2">
        <f t="array" ref="CV540">AVERAGE(IF(BO540:CR540&lt;=$CV$8,E540:AH540,""))-$B540</f>
        <v>7.1746666666666681E-2</v>
      </c>
      <c r="CW540" s="2">
        <f t="shared" si="825"/>
        <v>-1.5146666666666683E-2</v>
      </c>
      <c r="CX540" s="2">
        <f t="shared" si="826"/>
        <v>6.9000000000000006E-2</v>
      </c>
      <c r="CY540" s="2">
        <f t="shared" si="827"/>
        <v>5.889999999999989E-3</v>
      </c>
      <c r="CZ540" s="2"/>
      <c r="DA540" s="1">
        <f t="shared" si="828"/>
        <v>31.709186949149409</v>
      </c>
      <c r="DB540" s="1">
        <f t="shared" si="829"/>
        <v>34.4066071808899</v>
      </c>
      <c r="DC540" s="1">
        <f t="shared" si="830"/>
        <v>208.90340226242913</v>
      </c>
      <c r="DD540" s="1">
        <f t="shared" si="831"/>
        <v>11.886811727447359</v>
      </c>
      <c r="DE540" s="3">
        <f t="shared" si="832"/>
        <v>2.8452827976190482</v>
      </c>
    </row>
    <row r="541" spans="1:109" x14ac:dyDescent="0.25">
      <c r="A541">
        <v>197008</v>
      </c>
      <c r="B541" s="10">
        <v>5.3E-3</v>
      </c>
      <c r="C541" s="11">
        <v>4.4699999999999997E-2</v>
      </c>
      <c r="E541" s="7">
        <v>-2.3E-3</v>
      </c>
      <c r="F541" s="7">
        <v>-2.7099999999999999E-2</v>
      </c>
      <c r="G541" s="7">
        <v>6.5000000000000006E-3</v>
      </c>
      <c r="H541" s="7">
        <v>8.6400000000000005E-2</v>
      </c>
      <c r="I541" s="7">
        <v>5.8700000000000002E-2</v>
      </c>
      <c r="J541" s="7">
        <v>4.2200000000000001E-2</v>
      </c>
      <c r="K541" s="7">
        <v>7.2499999999999995E-2</v>
      </c>
      <c r="L541" s="7">
        <v>1.8000000000000002E-2</v>
      </c>
      <c r="M541" s="7">
        <v>5.2999999999999999E-2</v>
      </c>
      <c r="N541" s="7">
        <v>4.3700000000000003E-2</v>
      </c>
      <c r="O541" s="7">
        <v>4.0599999999999997E-2</v>
      </c>
      <c r="P541" s="7">
        <v>-2.0000000000000001E-4</v>
      </c>
      <c r="Q541" s="7">
        <v>4.4000000000000004E-2</v>
      </c>
      <c r="R541" s="7">
        <v>2.53E-2</v>
      </c>
      <c r="S541" s="7">
        <v>9.0500000000000011E-2</v>
      </c>
      <c r="T541" s="7">
        <v>9.9199999999999997E-2</v>
      </c>
      <c r="U541" s="7">
        <v>4.5599999999999995E-2</v>
      </c>
      <c r="V541" s="7">
        <v>-2.9399999999999999E-2</v>
      </c>
      <c r="W541" s="7">
        <v>6.6400000000000001E-2</v>
      </c>
      <c r="X541" s="7">
        <v>4.6699999999999998E-2</v>
      </c>
      <c r="Y541" s="7">
        <v>2.5099999999999997E-2</v>
      </c>
      <c r="Z541" s="7">
        <v>3.3599999999999998E-2</v>
      </c>
      <c r="AA541" s="7">
        <v>8.1000000000000003E-2</v>
      </c>
      <c r="AB541" s="7">
        <v>7.4900000000000008E-2</v>
      </c>
      <c r="AC541" s="7">
        <v>8.43E-2</v>
      </c>
      <c r="AD541" s="7">
        <v>6.6100000000000006E-2</v>
      </c>
      <c r="AE541" s="7">
        <v>5.04E-2</v>
      </c>
      <c r="AF541" s="7">
        <v>6.5799999999999997E-2</v>
      </c>
      <c r="AG541" s="7">
        <v>5.0300000000000004E-2</v>
      </c>
      <c r="AH541" s="7">
        <v>6.1699999999999998E-2</v>
      </c>
      <c r="AJ541" s="2">
        <f t="shared" ref="AJ541:BM541" si="866">AVERAGE(E529:E540)</f>
        <v>6.2499999999999763E-4</v>
      </c>
      <c r="AK541" s="2">
        <f t="shared" si="866"/>
        <v>6.1833333333333297E-3</v>
      </c>
      <c r="AL541" s="2">
        <f t="shared" si="866"/>
        <v>2.0658333333333331E-2</v>
      </c>
      <c r="AM541" s="2">
        <f t="shared" si="866"/>
        <v>-2.385E-2</v>
      </c>
      <c r="AN541" s="2">
        <f t="shared" si="866"/>
        <v>-2.6941666666666666E-2</v>
      </c>
      <c r="AO541" s="2">
        <f t="shared" si="866"/>
        <v>-1.2500000000000002E-2</v>
      </c>
      <c r="AP541" s="2">
        <f t="shared" si="866"/>
        <v>-2.3675000000000002E-2</v>
      </c>
      <c r="AQ541" s="2">
        <f t="shared" si="866"/>
        <v>1.7916666666666671E-3</v>
      </c>
      <c r="AR541" s="2">
        <f t="shared" si="866"/>
        <v>-6.8000000000000005E-3</v>
      </c>
      <c r="AS541" s="2">
        <f t="shared" si="866"/>
        <v>-8.4583333333333333E-3</v>
      </c>
      <c r="AT541" s="2">
        <f t="shared" si="866"/>
        <v>-9.2416666666666654E-3</v>
      </c>
      <c r="AU541" s="2">
        <f t="shared" si="866"/>
        <v>-1.17E-2</v>
      </c>
      <c r="AV541" s="2">
        <f t="shared" si="866"/>
        <v>-1.7350000000000001E-2</v>
      </c>
      <c r="AW541" s="2">
        <f t="shared" si="866"/>
        <v>6.1666666666666413E-4</v>
      </c>
      <c r="AX541" s="2">
        <f t="shared" si="866"/>
        <v>-5.1083333333333336E-3</v>
      </c>
      <c r="AY541" s="2">
        <f t="shared" si="866"/>
        <v>-3.7741666666666666E-2</v>
      </c>
      <c r="AZ541" s="2">
        <f t="shared" si="866"/>
        <v>-7.1916666666666691E-3</v>
      </c>
      <c r="BA541" s="2">
        <f t="shared" si="866"/>
        <v>2.659166666666667E-2</v>
      </c>
      <c r="BB541" s="2">
        <f t="shared" si="866"/>
        <v>-1.2258333333333329E-2</v>
      </c>
      <c r="BC541" s="2">
        <f t="shared" si="866"/>
        <v>-4.5250000000000038E-3</v>
      </c>
      <c r="BD541" s="2">
        <f t="shared" si="866"/>
        <v>-5.2083333333333313E-3</v>
      </c>
      <c r="BE541" s="2">
        <f t="shared" si="866"/>
        <v>-2.2099999999999995E-2</v>
      </c>
      <c r="BF541" s="2">
        <f t="shared" si="866"/>
        <v>-2.6533333333333336E-2</v>
      </c>
      <c r="BG541" s="2">
        <f t="shared" si="866"/>
        <v>-6.8749999999999992E-3</v>
      </c>
      <c r="BH541" s="2">
        <f t="shared" si="866"/>
        <v>-2.7666666666666662E-2</v>
      </c>
      <c r="BI541" s="2">
        <f t="shared" si="866"/>
        <v>-3.2316666666666667E-2</v>
      </c>
      <c r="BJ541" s="2">
        <f t="shared" si="866"/>
        <v>-4.2916666666666685E-3</v>
      </c>
      <c r="BK541" s="2">
        <f t="shared" si="866"/>
        <v>-3.490833333333334E-2</v>
      </c>
      <c r="BL541" s="2">
        <f t="shared" si="866"/>
        <v>-4.8083333333333355E-3</v>
      </c>
      <c r="BM541" s="2">
        <f t="shared" si="866"/>
        <v>-2.6016666666666664E-2</v>
      </c>
      <c r="BO541">
        <f t="shared" si="836"/>
        <v>26</v>
      </c>
      <c r="BP541">
        <f t="shared" si="837"/>
        <v>28</v>
      </c>
      <c r="BQ541">
        <f t="shared" si="838"/>
        <v>29</v>
      </c>
      <c r="BR541">
        <f t="shared" si="839"/>
        <v>8</v>
      </c>
      <c r="BS541">
        <f t="shared" si="840"/>
        <v>5</v>
      </c>
      <c r="BT541">
        <f t="shared" si="841"/>
        <v>12</v>
      </c>
      <c r="BU541">
        <f t="shared" si="842"/>
        <v>9</v>
      </c>
      <c r="BV541">
        <f t="shared" si="843"/>
        <v>27</v>
      </c>
      <c r="BW541">
        <f t="shared" si="844"/>
        <v>19</v>
      </c>
      <c r="BX541">
        <f t="shared" si="845"/>
        <v>16</v>
      </c>
      <c r="BY541">
        <f t="shared" si="846"/>
        <v>15</v>
      </c>
      <c r="BZ541">
        <f t="shared" si="847"/>
        <v>14</v>
      </c>
      <c r="CA541">
        <f t="shared" si="848"/>
        <v>11</v>
      </c>
      <c r="CB541">
        <f t="shared" si="849"/>
        <v>25</v>
      </c>
      <c r="CC541">
        <f t="shared" si="850"/>
        <v>21</v>
      </c>
      <c r="CD541">
        <f t="shared" si="851"/>
        <v>1</v>
      </c>
      <c r="CE541">
        <f t="shared" si="852"/>
        <v>17</v>
      </c>
      <c r="CF541">
        <f t="shared" si="853"/>
        <v>30</v>
      </c>
      <c r="CG541">
        <f t="shared" si="854"/>
        <v>13</v>
      </c>
      <c r="CH541">
        <f t="shared" si="855"/>
        <v>23</v>
      </c>
      <c r="CI541">
        <f t="shared" si="856"/>
        <v>20</v>
      </c>
      <c r="CJ541">
        <f t="shared" si="857"/>
        <v>10</v>
      </c>
      <c r="CK541">
        <f t="shared" si="858"/>
        <v>6</v>
      </c>
      <c r="CL541">
        <f t="shared" si="859"/>
        <v>18</v>
      </c>
      <c r="CM541">
        <f t="shared" si="860"/>
        <v>4</v>
      </c>
      <c r="CN541">
        <f t="shared" si="861"/>
        <v>3</v>
      </c>
      <c r="CO541">
        <f t="shared" si="862"/>
        <v>24</v>
      </c>
      <c r="CP541">
        <f t="shared" si="863"/>
        <v>2</v>
      </c>
      <c r="CQ541">
        <f t="shared" si="864"/>
        <v>22</v>
      </c>
      <c r="CR541">
        <f t="shared" si="865"/>
        <v>7</v>
      </c>
      <c r="CU541" s="2">
        <f t="array" ref="CU541">AVERAGE(IF(BO541:CR541&gt;=$CU$8,E541:AH541,""))-$B541</f>
        <v>2.6113333333333336E-2</v>
      </c>
      <c r="CV541" s="2">
        <f t="array" ref="CV541">AVERAGE(IF(BO541:CR541&lt;=$CV$8,E541:AH541,""))-$B541</f>
        <v>5.485333333333333E-2</v>
      </c>
      <c r="CW541" s="2">
        <f t="shared" si="825"/>
        <v>-2.8739999999999995E-2</v>
      </c>
      <c r="CX541" s="2">
        <f t="shared" si="826"/>
        <v>4.4699999999999997E-2</v>
      </c>
      <c r="CY541" s="2">
        <f t="shared" si="827"/>
        <v>-1.0379999999999999E-2</v>
      </c>
      <c r="CZ541" s="2"/>
      <c r="DA541" s="1">
        <f t="shared" si="828"/>
        <v>30.965923607061345</v>
      </c>
      <c r="DB541" s="1">
        <f t="shared" si="829"/>
        <v>36.126937539934396</v>
      </c>
      <c r="DC541" s="1">
        <f t="shared" si="830"/>
        <v>215.46575447216628</v>
      </c>
      <c r="DD541" s="1">
        <f t="shared" si="831"/>
        <v>12.601843075559078</v>
      </c>
      <c r="DE541" s="3">
        <f t="shared" si="832"/>
        <v>2.8165427976190482</v>
      </c>
    </row>
    <row r="542" spans="1:109" x14ac:dyDescent="0.25">
      <c r="A542">
        <v>197009</v>
      </c>
      <c r="B542" s="10">
        <v>5.4000000000000003E-3</v>
      </c>
      <c r="C542" s="11">
        <v>4.2099999999999999E-2</v>
      </c>
      <c r="E542" s="7">
        <v>4.8600000000000004E-2</v>
      </c>
      <c r="F542" s="7">
        <v>4.4800000000000006E-2</v>
      </c>
      <c r="G542" s="7">
        <v>5.1000000000000004E-3</v>
      </c>
      <c r="H542" s="7">
        <v>0.10340000000000001</v>
      </c>
      <c r="I542" s="7">
        <v>7.2800000000000004E-2</v>
      </c>
      <c r="J542" s="7">
        <v>6.3799999999999996E-2</v>
      </c>
      <c r="K542" s="7">
        <v>0.11960000000000001</v>
      </c>
      <c r="L542" s="7">
        <v>8.0299999999999996E-2</v>
      </c>
      <c r="M542" s="7">
        <v>-1.29E-2</v>
      </c>
      <c r="N542" s="7">
        <v>5.8700000000000002E-2</v>
      </c>
      <c r="O542" s="7">
        <v>7.46E-2</v>
      </c>
      <c r="P542" s="7">
        <v>4.1799999999999997E-2</v>
      </c>
      <c r="Q542" s="7">
        <v>8.1699999999999995E-2</v>
      </c>
      <c r="R542" s="7">
        <v>3.1400000000000004E-2</v>
      </c>
      <c r="S542" s="7">
        <v>1.3600000000000001E-2</v>
      </c>
      <c r="T542" s="7">
        <v>8.9800000000000005E-2</v>
      </c>
      <c r="U542" s="7">
        <v>8.1699999999999995E-2</v>
      </c>
      <c r="V542" s="7">
        <v>0.24100000000000002</v>
      </c>
      <c r="W542" s="7">
        <v>2.98E-2</v>
      </c>
      <c r="X542" s="7">
        <v>-5.2000000000000006E-3</v>
      </c>
      <c r="Y542" s="7">
        <v>-9.4999999999999998E-3</v>
      </c>
      <c r="Z542" s="7">
        <v>0.14599999999999999</v>
      </c>
      <c r="AA542" s="7">
        <v>0.10009999999999999</v>
      </c>
      <c r="AB542" s="7">
        <v>8.8000000000000005E-3</v>
      </c>
      <c r="AC542" s="7">
        <v>9.0399999999999994E-2</v>
      </c>
      <c r="AD542" s="7">
        <v>0.1636</v>
      </c>
      <c r="AE542" s="7">
        <v>6.7699999999999996E-2</v>
      </c>
      <c r="AF542" s="7">
        <v>0.1714</v>
      </c>
      <c r="AG542" s="7">
        <v>5.2499999999999998E-2</v>
      </c>
      <c r="AH542" s="7">
        <v>6.7699999999999996E-2</v>
      </c>
      <c r="AJ542" s="2">
        <f t="shared" ref="AJ542:BM542" si="867">AVERAGE(E530:E541)</f>
        <v>-3.5416666666666665E-3</v>
      </c>
      <c r="AK542" s="2">
        <f t="shared" si="867"/>
        <v>-1.5999999999999996E-3</v>
      </c>
      <c r="AL542" s="2">
        <f t="shared" si="867"/>
        <v>1.7874999999999999E-2</v>
      </c>
      <c r="AM542" s="2">
        <f t="shared" si="867"/>
        <v>-2.3325000000000002E-2</v>
      </c>
      <c r="AN542" s="2">
        <f t="shared" si="867"/>
        <v>-2.9458333333333326E-2</v>
      </c>
      <c r="AO542" s="2">
        <f t="shared" si="867"/>
        <v>-1.2958333333333336E-2</v>
      </c>
      <c r="AP542" s="2">
        <f t="shared" si="867"/>
        <v>-1.9633333333333336E-2</v>
      </c>
      <c r="AQ542" s="2">
        <f t="shared" si="867"/>
        <v>-4.4583333333333341E-3</v>
      </c>
      <c r="AR542" s="2">
        <f t="shared" si="867"/>
        <v>-5.1333333333333361E-3</v>
      </c>
      <c r="AS542" s="2">
        <f t="shared" si="867"/>
        <v>-8.2833333333333335E-3</v>
      </c>
      <c r="AT542" s="2">
        <f t="shared" si="867"/>
        <v>-1.2916666666666667E-2</v>
      </c>
      <c r="AU542" s="2">
        <f t="shared" si="867"/>
        <v>-1.2033333333333335E-2</v>
      </c>
      <c r="AV542" s="2">
        <f t="shared" si="867"/>
        <v>-1.6249999999999997E-2</v>
      </c>
      <c r="AW542" s="2">
        <f t="shared" si="867"/>
        <v>-1.2333333333333337E-3</v>
      </c>
      <c r="AX542" s="2">
        <f t="shared" si="867"/>
        <v>4.0000000000000219E-4</v>
      </c>
      <c r="AY542" s="2">
        <f t="shared" si="867"/>
        <v>-3.4233333333333324E-2</v>
      </c>
      <c r="AZ542" s="2">
        <f t="shared" si="867"/>
        <v>-7.641666666666669E-3</v>
      </c>
      <c r="BA542" s="2">
        <f t="shared" si="867"/>
        <v>2.0158333333333341E-2</v>
      </c>
      <c r="BB542" s="2">
        <f t="shared" si="867"/>
        <v>-1.2233333333333327E-2</v>
      </c>
      <c r="BC542" s="2">
        <f t="shared" si="867"/>
        <v>4.4166666666666486E-4</v>
      </c>
      <c r="BD542" s="2">
        <f t="shared" si="867"/>
        <v>-4.4999999999999979E-3</v>
      </c>
      <c r="BE542" s="2">
        <f t="shared" si="867"/>
        <v>-2.7549999999999995E-2</v>
      </c>
      <c r="BF542" s="2">
        <f t="shared" si="867"/>
        <v>-2.5616666666666666E-2</v>
      </c>
      <c r="BG542" s="2">
        <f t="shared" si="867"/>
        <v>-5.4249999999999984E-3</v>
      </c>
      <c r="BH542" s="2">
        <f t="shared" si="867"/>
        <v>-2.5283333333333328E-2</v>
      </c>
      <c r="BI542" s="2">
        <f t="shared" si="867"/>
        <v>-3.2125000000000001E-2</v>
      </c>
      <c r="BJ542" s="2">
        <f t="shared" si="867"/>
        <v>-6.9250000000000032E-3</v>
      </c>
      <c r="BK542" s="2">
        <f t="shared" si="867"/>
        <v>-3.6941666666666671E-2</v>
      </c>
      <c r="BL542" s="2">
        <f t="shared" si="867"/>
        <v>-9.4083333333333328E-3</v>
      </c>
      <c r="BM542" s="2">
        <f t="shared" si="867"/>
        <v>-2.3558333333333334E-2</v>
      </c>
      <c r="BO542">
        <f t="shared" si="836"/>
        <v>24</v>
      </c>
      <c r="BP542">
        <f t="shared" si="837"/>
        <v>25</v>
      </c>
      <c r="BQ542">
        <f t="shared" si="838"/>
        <v>29</v>
      </c>
      <c r="BR542">
        <f t="shared" si="839"/>
        <v>9</v>
      </c>
      <c r="BS542">
        <f t="shared" si="840"/>
        <v>4</v>
      </c>
      <c r="BT542">
        <f t="shared" si="841"/>
        <v>12</v>
      </c>
      <c r="BU542">
        <f t="shared" si="842"/>
        <v>10</v>
      </c>
      <c r="BV542">
        <f t="shared" si="843"/>
        <v>23</v>
      </c>
      <c r="BW542">
        <f t="shared" si="844"/>
        <v>21</v>
      </c>
      <c r="BX542">
        <f t="shared" si="845"/>
        <v>17</v>
      </c>
      <c r="BY542">
        <f t="shared" si="846"/>
        <v>13</v>
      </c>
      <c r="BZ542">
        <f t="shared" si="847"/>
        <v>15</v>
      </c>
      <c r="CA542">
        <f t="shared" si="848"/>
        <v>11</v>
      </c>
      <c r="CB542">
        <f t="shared" si="849"/>
        <v>26</v>
      </c>
      <c r="CC542">
        <f t="shared" si="850"/>
        <v>27</v>
      </c>
      <c r="CD542">
        <f t="shared" si="851"/>
        <v>2</v>
      </c>
      <c r="CE542">
        <f t="shared" si="852"/>
        <v>18</v>
      </c>
      <c r="CF542">
        <f t="shared" si="853"/>
        <v>30</v>
      </c>
      <c r="CG542">
        <f t="shared" si="854"/>
        <v>14</v>
      </c>
      <c r="CH542">
        <f t="shared" si="855"/>
        <v>28</v>
      </c>
      <c r="CI542">
        <f t="shared" si="856"/>
        <v>22</v>
      </c>
      <c r="CJ542">
        <f t="shared" si="857"/>
        <v>5</v>
      </c>
      <c r="CK542">
        <f t="shared" si="858"/>
        <v>6</v>
      </c>
      <c r="CL542">
        <f t="shared" si="859"/>
        <v>20</v>
      </c>
      <c r="CM542">
        <f t="shared" si="860"/>
        <v>7</v>
      </c>
      <c r="CN542">
        <f t="shared" si="861"/>
        <v>3</v>
      </c>
      <c r="CO542">
        <f t="shared" si="862"/>
        <v>19</v>
      </c>
      <c r="CP542">
        <f t="shared" si="863"/>
        <v>1</v>
      </c>
      <c r="CQ542">
        <f t="shared" si="864"/>
        <v>16</v>
      </c>
      <c r="CR542">
        <f t="shared" si="865"/>
        <v>8</v>
      </c>
      <c r="CU542" s="2">
        <f t="array" ref="CU542">AVERAGE(IF(BO542:CR542&gt;=$CU$8,E542:AH542,""))-$B542</f>
        <v>4.170666666666667E-2</v>
      </c>
      <c r="CV542" s="2">
        <f t="array" ref="CV542">AVERAGE(IF(BO542:CR542&lt;=$CV$8,E542:AH542,""))-$B542</f>
        <v>8.9033333333333339E-2</v>
      </c>
      <c r="CW542" s="2">
        <f t="shared" si="825"/>
        <v>-4.732666666666667E-2</v>
      </c>
      <c r="CX542" s="2">
        <f t="shared" si="826"/>
        <v>4.2099999999999999E-2</v>
      </c>
      <c r="CY542" s="2">
        <f t="shared" si="827"/>
        <v>-2.4969999999999999E-2</v>
      </c>
      <c r="CZ542" s="2"/>
      <c r="DA542" s="1">
        <f t="shared" si="828"/>
        <v>29.66762564996262</v>
      </c>
      <c r="DB542" s="1">
        <f t="shared" si="829"/>
        <v>37.842967073081283</v>
      </c>
      <c r="DC542" s="1">
        <f t="shared" si="830"/>
        <v>225.6156279461685</v>
      </c>
      <c r="DD542" s="1">
        <f t="shared" si="831"/>
        <v>13.791877123327707</v>
      </c>
      <c r="DE542" s="3">
        <f t="shared" si="832"/>
        <v>2.7692161309523815</v>
      </c>
    </row>
    <row r="543" spans="1:109" x14ac:dyDescent="0.25">
      <c r="A543">
        <v>197010</v>
      </c>
      <c r="B543" s="10">
        <v>4.5999999999999999E-3</v>
      </c>
      <c r="C543" s="11">
        <v>-2.2799999999999997E-2</v>
      </c>
      <c r="E543" s="7">
        <v>1.1299999999999999E-2</v>
      </c>
      <c r="F543" s="7">
        <v>-1.01E-2</v>
      </c>
      <c r="G543" s="7">
        <v>0.10349999999999999</v>
      </c>
      <c r="H543" s="7">
        <v>-4.1799999999999997E-2</v>
      </c>
      <c r="I543" s="7">
        <v>-2.0499999999999997E-2</v>
      </c>
      <c r="J543" s="7">
        <v>-1.6000000000000001E-3</v>
      </c>
      <c r="K543" s="7">
        <v>-3.6799999999999999E-2</v>
      </c>
      <c r="L543" s="7">
        <v>2.6000000000000003E-3</v>
      </c>
      <c r="M543" s="7">
        <v>-4.0599999999999997E-2</v>
      </c>
      <c r="N543" s="7">
        <v>-1.9E-2</v>
      </c>
      <c r="O543" s="7">
        <v>-4.0599999999999997E-2</v>
      </c>
      <c r="P543" s="7">
        <v>-5.0300000000000004E-2</v>
      </c>
      <c r="Q543" s="7">
        <v>-3.4700000000000002E-2</v>
      </c>
      <c r="R543" s="7">
        <v>8.0000000000000004E-4</v>
      </c>
      <c r="S543" s="7">
        <v>-2.8199999999999999E-2</v>
      </c>
      <c r="T543" s="7">
        <v>-9.9299999999999999E-2</v>
      </c>
      <c r="U543" s="7">
        <v>-4.7699999999999999E-2</v>
      </c>
      <c r="V543" s="7">
        <v>6.3200000000000006E-2</v>
      </c>
      <c r="W543" s="7">
        <v>2.92E-2</v>
      </c>
      <c r="X543" s="7">
        <v>-8.199999999999999E-3</v>
      </c>
      <c r="Y543" s="7">
        <v>-3.7499999999999999E-2</v>
      </c>
      <c r="Z543" s="7">
        <v>-5.9200000000000003E-2</v>
      </c>
      <c r="AA543" s="7">
        <v>-3.4599999999999999E-2</v>
      </c>
      <c r="AB543" s="7">
        <v>-3.7100000000000001E-2</v>
      </c>
      <c r="AC543" s="7">
        <v>-5.0300000000000004E-2</v>
      </c>
      <c r="AD543" s="7">
        <v>-7.5800000000000006E-2</v>
      </c>
      <c r="AE543" s="7">
        <v>-9.1000000000000004E-3</v>
      </c>
      <c r="AF543" s="7">
        <v>-2.6700000000000002E-2</v>
      </c>
      <c r="AG543" s="7">
        <v>-7.2499999999999995E-2</v>
      </c>
      <c r="AH543" s="7">
        <v>-8.6099999999999996E-2</v>
      </c>
      <c r="AJ543" s="2">
        <f t="shared" ref="AJ543:BM543" si="868">AVERAGE(E531:E542)</f>
        <v>-3.5833333333333203E-4</v>
      </c>
      <c r="AK543" s="2">
        <f t="shared" si="868"/>
        <v>2.8916666666666661E-3</v>
      </c>
      <c r="AL543" s="2">
        <f t="shared" si="868"/>
        <v>1.4866666666666665E-2</v>
      </c>
      <c r="AM543" s="2">
        <f t="shared" si="868"/>
        <v>-1.5991666666666668E-2</v>
      </c>
      <c r="AN543" s="2">
        <f t="shared" si="868"/>
        <v>-2.3275000000000001E-2</v>
      </c>
      <c r="AO543" s="2">
        <f t="shared" si="868"/>
        <v>-7.2083333333333331E-3</v>
      </c>
      <c r="AP543" s="2">
        <f t="shared" si="868"/>
        <v>-7.4666666666666657E-3</v>
      </c>
      <c r="AQ543" s="2">
        <f t="shared" si="868"/>
        <v>4.9166666666666803E-4</v>
      </c>
      <c r="AR543" s="2">
        <f t="shared" si="868"/>
        <v>-1.6583333333333357E-3</v>
      </c>
      <c r="AS543" s="2">
        <f t="shared" si="868"/>
        <v>-8.7500000000000078E-4</v>
      </c>
      <c r="AT543" s="2">
        <f t="shared" si="868"/>
        <v>-3.8333333333333344E-3</v>
      </c>
      <c r="AU543" s="2">
        <f t="shared" si="868"/>
        <v>-7.6833333333333337E-3</v>
      </c>
      <c r="AV543" s="2">
        <f t="shared" si="868"/>
        <v>-6.9833333333333344E-3</v>
      </c>
      <c r="AW543" s="2">
        <f t="shared" si="868"/>
        <v>2.9083333333333344E-3</v>
      </c>
      <c r="AX543" s="2">
        <f t="shared" si="868"/>
        <v>1.9749999999999998E-3</v>
      </c>
      <c r="AY543" s="2">
        <f t="shared" si="868"/>
        <v>-2.289999999999999E-2</v>
      </c>
      <c r="AZ543" s="2">
        <f t="shared" si="868"/>
        <v>-2.5000000000000001E-3</v>
      </c>
      <c r="BA543" s="2">
        <f t="shared" si="868"/>
        <v>4.0700000000000007E-2</v>
      </c>
      <c r="BB543" s="2">
        <f t="shared" si="868"/>
        <v>-1.6666666666666642E-3</v>
      </c>
      <c r="BC543" s="2">
        <f t="shared" si="868"/>
        <v>3.4583333333333306E-3</v>
      </c>
      <c r="BD543" s="2">
        <f t="shared" si="868"/>
        <v>-1.9583333333333332E-3</v>
      </c>
      <c r="BE543" s="2">
        <f t="shared" si="868"/>
        <v>-1.7166666666666667E-2</v>
      </c>
      <c r="BF543" s="2">
        <f t="shared" si="868"/>
        <v>-1.7558333333333336E-2</v>
      </c>
      <c r="BG543" s="2">
        <f t="shared" si="868"/>
        <v>-4.7083333333333343E-3</v>
      </c>
      <c r="BH543" s="2">
        <f t="shared" si="868"/>
        <v>-1.644166666666666E-2</v>
      </c>
      <c r="BI543" s="2">
        <f t="shared" si="868"/>
        <v>-1.8666666666666668E-2</v>
      </c>
      <c r="BJ543" s="2">
        <f t="shared" si="868"/>
        <v>-7.0833333333333512E-4</v>
      </c>
      <c r="BK543" s="2">
        <f t="shared" si="868"/>
        <v>-2.1966666666666673E-2</v>
      </c>
      <c r="BL543" s="2">
        <f t="shared" si="868"/>
        <v>-4.4333333333333351E-3</v>
      </c>
      <c r="BM543" s="2">
        <f t="shared" si="868"/>
        <v>-1.6891666666666666E-2</v>
      </c>
      <c r="BO543">
        <f t="shared" si="836"/>
        <v>23</v>
      </c>
      <c r="BP543">
        <f t="shared" si="837"/>
        <v>26</v>
      </c>
      <c r="BQ543">
        <f t="shared" si="838"/>
        <v>29</v>
      </c>
      <c r="BR543">
        <f t="shared" si="839"/>
        <v>9</v>
      </c>
      <c r="BS543">
        <f t="shared" si="840"/>
        <v>1</v>
      </c>
      <c r="BT543">
        <f t="shared" si="841"/>
        <v>12</v>
      </c>
      <c r="BU543">
        <f t="shared" si="842"/>
        <v>11</v>
      </c>
      <c r="BV543">
        <f t="shared" si="843"/>
        <v>24</v>
      </c>
      <c r="BW543">
        <f t="shared" si="844"/>
        <v>20</v>
      </c>
      <c r="BX543">
        <f t="shared" si="845"/>
        <v>21</v>
      </c>
      <c r="BY543">
        <f t="shared" si="846"/>
        <v>16</v>
      </c>
      <c r="BZ543">
        <f t="shared" si="847"/>
        <v>10</v>
      </c>
      <c r="CA543">
        <f t="shared" si="848"/>
        <v>13</v>
      </c>
      <c r="CB543">
        <f t="shared" si="849"/>
        <v>27</v>
      </c>
      <c r="CC543">
        <f t="shared" si="850"/>
        <v>25</v>
      </c>
      <c r="CD543">
        <f t="shared" si="851"/>
        <v>2</v>
      </c>
      <c r="CE543">
        <f t="shared" si="852"/>
        <v>17</v>
      </c>
      <c r="CF543">
        <f t="shared" si="853"/>
        <v>30</v>
      </c>
      <c r="CG543">
        <f t="shared" si="854"/>
        <v>19</v>
      </c>
      <c r="CH543">
        <f t="shared" si="855"/>
        <v>28</v>
      </c>
      <c r="CI543">
        <f t="shared" si="856"/>
        <v>18</v>
      </c>
      <c r="CJ543">
        <f t="shared" si="857"/>
        <v>6</v>
      </c>
      <c r="CK543">
        <f t="shared" si="858"/>
        <v>5</v>
      </c>
      <c r="CL543">
        <f t="shared" si="859"/>
        <v>14</v>
      </c>
      <c r="CM543">
        <f t="shared" si="860"/>
        <v>8</v>
      </c>
      <c r="CN543">
        <f t="shared" si="861"/>
        <v>4</v>
      </c>
      <c r="CO543">
        <f t="shared" si="862"/>
        <v>22</v>
      </c>
      <c r="CP543">
        <f t="shared" si="863"/>
        <v>3</v>
      </c>
      <c r="CQ543">
        <f t="shared" si="864"/>
        <v>15</v>
      </c>
      <c r="CR543">
        <f t="shared" si="865"/>
        <v>7</v>
      </c>
      <c r="CU543" s="2">
        <f t="array" ref="CU543">AVERAGE(IF(BO543:CR543&gt;=$CU$8,E543:AH543,""))-$B543</f>
        <v>-6.6266666666666661E-3</v>
      </c>
      <c r="CV543" s="2">
        <f t="array" ref="CV543">AVERAGE(IF(BO543:CR543&lt;=$CV$8,E543:AH543,""))-$B543</f>
        <v>-5.3086666666666678E-2</v>
      </c>
      <c r="CW543" s="2">
        <f t="shared" si="825"/>
        <v>4.6460000000000015E-2</v>
      </c>
      <c r="CX543" s="2">
        <f t="shared" si="826"/>
        <v>-2.2799999999999997E-2</v>
      </c>
      <c r="CY543" s="2">
        <f t="shared" si="827"/>
        <v>2.9145000000000015E-2</v>
      </c>
      <c r="CZ543" s="2"/>
      <c r="DA543" s="1">
        <f t="shared" si="828"/>
        <v>31.182454615649707</v>
      </c>
      <c r="DB543" s="1">
        <f t="shared" si="829"/>
        <v>37.154225072351203</v>
      </c>
      <c r="DC543" s="1">
        <f t="shared" si="830"/>
        <v>225.15838027353095</v>
      </c>
      <c r="DD543" s="1">
        <f t="shared" si="831"/>
        <v>13.12315497454129</v>
      </c>
      <c r="DE543" s="3">
        <f t="shared" si="832"/>
        <v>2.8156761309523817</v>
      </c>
    </row>
    <row r="544" spans="1:109" x14ac:dyDescent="0.25">
      <c r="A544">
        <v>197011</v>
      </c>
      <c r="B544" s="10">
        <v>4.5999999999999999E-3</v>
      </c>
      <c r="C544" s="11">
        <v>4.58E-2</v>
      </c>
      <c r="E544" s="7">
        <v>5.8099999999999999E-2</v>
      </c>
      <c r="F544" s="7">
        <v>-8.3000000000000001E-3</v>
      </c>
      <c r="G544" s="7">
        <v>0.10050000000000001</v>
      </c>
      <c r="H544" s="7">
        <v>8.1400000000000014E-2</v>
      </c>
      <c r="I544" s="7">
        <v>2.1400000000000002E-2</v>
      </c>
      <c r="J544" s="7">
        <v>4.8899999999999999E-2</v>
      </c>
      <c r="K544" s="7">
        <v>2.4700000000000003E-2</v>
      </c>
      <c r="L544" s="7">
        <v>2.9600000000000001E-2</v>
      </c>
      <c r="M544" s="7">
        <v>4.5700000000000005E-2</v>
      </c>
      <c r="N544" s="7">
        <v>2.7300000000000001E-2</v>
      </c>
      <c r="O544" s="7">
        <v>1.8600000000000002E-2</v>
      </c>
      <c r="P544" s="7">
        <v>1.95E-2</v>
      </c>
      <c r="Q544" s="7">
        <v>3.1400000000000004E-2</v>
      </c>
      <c r="R544" s="7">
        <v>3.6700000000000003E-2</v>
      </c>
      <c r="S544" s="7">
        <v>8.3699999999999997E-2</v>
      </c>
      <c r="T544" s="7">
        <v>4.5599999999999995E-2</v>
      </c>
      <c r="U544" s="7">
        <v>-1.7399999999999999E-2</v>
      </c>
      <c r="V544" s="7">
        <v>8.8800000000000004E-2</v>
      </c>
      <c r="W544" s="7">
        <v>4.9000000000000002E-2</v>
      </c>
      <c r="X544" s="7">
        <v>9.3900000000000011E-2</v>
      </c>
      <c r="Y544" s="7">
        <v>6.1200000000000004E-2</v>
      </c>
      <c r="Z544" s="7">
        <v>2.9300000000000003E-2</v>
      </c>
      <c r="AA544" s="7">
        <v>4.0099999999999997E-2</v>
      </c>
      <c r="AB544" s="7">
        <v>4.3E-3</v>
      </c>
      <c r="AC544" s="7">
        <v>3.6200000000000003E-2</v>
      </c>
      <c r="AD544" s="7">
        <v>-1.0500000000000001E-2</v>
      </c>
      <c r="AE544" s="7">
        <v>7.7499999999999999E-2</v>
      </c>
      <c r="AF544" s="7">
        <v>3.9600000000000003E-2</v>
      </c>
      <c r="AG544" s="7">
        <v>5.91E-2</v>
      </c>
      <c r="AH544" s="7">
        <v>5.8900000000000001E-2</v>
      </c>
      <c r="AJ544" s="2">
        <f t="shared" ref="AJ544:BM544" si="869">AVERAGE(E532:E543)</f>
        <v>-5.8833333333333307E-3</v>
      </c>
      <c r="AK544" s="2">
        <f t="shared" si="869"/>
        <v>-7.6499999999999997E-3</v>
      </c>
      <c r="AL544" s="2">
        <f t="shared" si="869"/>
        <v>1.3141666666666668E-2</v>
      </c>
      <c r="AM544" s="2">
        <f t="shared" si="869"/>
        <v>-2.6683333333333337E-2</v>
      </c>
      <c r="AN544" s="2">
        <f t="shared" si="869"/>
        <v>-3.1583333333333338E-2</v>
      </c>
      <c r="AO544" s="2">
        <f t="shared" si="869"/>
        <v>-1.2683333333333331E-2</v>
      </c>
      <c r="AP544" s="2">
        <f t="shared" si="869"/>
        <v>-1.6133333333333336E-2</v>
      </c>
      <c r="AQ544" s="2">
        <f t="shared" si="869"/>
        <v>-6.7750000000000006E-3</v>
      </c>
      <c r="AR544" s="2">
        <f t="shared" si="869"/>
        <v>-8.8000000000000023E-3</v>
      </c>
      <c r="AS544" s="2">
        <f t="shared" si="869"/>
        <v>-8.1083333333333337E-3</v>
      </c>
      <c r="AT544" s="2">
        <f t="shared" si="869"/>
        <v>-1.4483333333333329E-2</v>
      </c>
      <c r="AU544" s="2">
        <f t="shared" si="869"/>
        <v>-1.8675000000000004E-2</v>
      </c>
      <c r="AV544" s="2">
        <f t="shared" si="869"/>
        <v>-1.3900000000000003E-2</v>
      </c>
      <c r="AW544" s="2">
        <f t="shared" si="869"/>
        <v>-5.6666666666666697E-3</v>
      </c>
      <c r="AX544" s="2">
        <f t="shared" si="869"/>
        <v>-4.5250000000000021E-3</v>
      </c>
      <c r="AY544" s="2">
        <f t="shared" si="869"/>
        <v>-3.6241666666666672E-2</v>
      </c>
      <c r="AZ544" s="2">
        <f t="shared" si="869"/>
        <v>-7.5249999999999996E-3</v>
      </c>
      <c r="BA544" s="2">
        <f t="shared" si="869"/>
        <v>3.7000000000000005E-2</v>
      </c>
      <c r="BB544" s="2">
        <f t="shared" si="869"/>
        <v>1.7083333333333341E-3</v>
      </c>
      <c r="BC544" s="2">
        <f t="shared" si="869"/>
        <v>-4.1250000000000011E-3</v>
      </c>
      <c r="BD544" s="2">
        <f t="shared" si="869"/>
        <v>-7.9999999999999984E-3</v>
      </c>
      <c r="BE544" s="2">
        <f t="shared" si="869"/>
        <v>-3.1841666666666678E-2</v>
      </c>
      <c r="BF544" s="2">
        <f t="shared" si="869"/>
        <v>-2.504166666666667E-2</v>
      </c>
      <c r="BG544" s="2">
        <f t="shared" si="869"/>
        <v>-1.2500000000000002E-2</v>
      </c>
      <c r="BH544" s="2">
        <f t="shared" si="869"/>
        <v>-2.4708333333333332E-2</v>
      </c>
      <c r="BI544" s="2">
        <f t="shared" si="869"/>
        <v>-3.4358333333333331E-2</v>
      </c>
      <c r="BJ544" s="2">
        <f t="shared" si="869"/>
        <v>-6.6000000000000008E-3</v>
      </c>
      <c r="BK544" s="2">
        <f t="shared" si="869"/>
        <v>-3.1641666666666665E-2</v>
      </c>
      <c r="BL544" s="2">
        <f t="shared" si="869"/>
        <v>-1.8033333333333335E-2</v>
      </c>
      <c r="BM544" s="2">
        <f t="shared" si="869"/>
        <v>-3.0791666666666665E-2</v>
      </c>
      <c r="BO544">
        <f t="shared" si="836"/>
        <v>24</v>
      </c>
      <c r="BP544">
        <f t="shared" si="837"/>
        <v>20</v>
      </c>
      <c r="BQ544">
        <f t="shared" si="838"/>
        <v>29</v>
      </c>
      <c r="BR544">
        <f t="shared" si="839"/>
        <v>7</v>
      </c>
      <c r="BS544">
        <f t="shared" si="840"/>
        <v>5</v>
      </c>
      <c r="BT544">
        <f t="shared" si="841"/>
        <v>15</v>
      </c>
      <c r="BU544">
        <f t="shared" si="842"/>
        <v>12</v>
      </c>
      <c r="BV544">
        <f t="shared" si="843"/>
        <v>22</v>
      </c>
      <c r="BW544">
        <f t="shared" si="844"/>
        <v>17</v>
      </c>
      <c r="BX544">
        <f t="shared" si="845"/>
        <v>18</v>
      </c>
      <c r="BY544">
        <f t="shared" si="846"/>
        <v>13</v>
      </c>
      <c r="BZ544">
        <f t="shared" si="847"/>
        <v>10</v>
      </c>
      <c r="CA544">
        <f t="shared" si="848"/>
        <v>14</v>
      </c>
      <c r="CB544">
        <f t="shared" si="849"/>
        <v>25</v>
      </c>
      <c r="CC544">
        <f t="shared" si="850"/>
        <v>26</v>
      </c>
      <c r="CD544">
        <f t="shared" si="851"/>
        <v>1</v>
      </c>
      <c r="CE544">
        <f t="shared" si="852"/>
        <v>21</v>
      </c>
      <c r="CF544">
        <f t="shared" si="853"/>
        <v>30</v>
      </c>
      <c r="CG544">
        <f t="shared" si="854"/>
        <v>28</v>
      </c>
      <c r="CH544">
        <f t="shared" si="855"/>
        <v>27</v>
      </c>
      <c r="CI544">
        <f t="shared" si="856"/>
        <v>19</v>
      </c>
      <c r="CJ544">
        <f t="shared" si="857"/>
        <v>3</v>
      </c>
      <c r="CK544">
        <f t="shared" si="858"/>
        <v>8</v>
      </c>
      <c r="CL544">
        <f t="shared" si="859"/>
        <v>16</v>
      </c>
      <c r="CM544">
        <f t="shared" si="860"/>
        <v>9</v>
      </c>
      <c r="CN544">
        <f t="shared" si="861"/>
        <v>2</v>
      </c>
      <c r="CO544">
        <f t="shared" si="862"/>
        <v>23</v>
      </c>
      <c r="CP544">
        <f t="shared" si="863"/>
        <v>4</v>
      </c>
      <c r="CQ544">
        <f t="shared" si="864"/>
        <v>11</v>
      </c>
      <c r="CR544">
        <f t="shared" si="865"/>
        <v>6</v>
      </c>
      <c r="CU544" s="2">
        <f t="array" ref="CU544">AVERAGE(IF(BO544:CR544&gt;=$CU$8,E544:AH544,""))-$B544</f>
        <v>4.4106666666666669E-2</v>
      </c>
      <c r="CV544" s="2">
        <f t="array" ref="CV544">AVERAGE(IF(BO544:CR544&lt;=$CV$8,E544:AH544,""))-$B544</f>
        <v>3.168E-2</v>
      </c>
      <c r="CW544" s="2">
        <f t="shared" si="825"/>
        <v>1.2426666666666669E-2</v>
      </c>
      <c r="CX544" s="2">
        <f t="shared" si="826"/>
        <v>4.58E-2</v>
      </c>
      <c r="CY544" s="2">
        <f t="shared" si="827"/>
        <v>2.0770000000000004E-2</v>
      </c>
      <c r="CZ544" s="2"/>
      <c r="DA544" s="1">
        <f t="shared" si="828"/>
        <v>31.71338787623883</v>
      </c>
      <c r="DB544" s="1">
        <f t="shared" si="829"/>
        <v>39.026798015997706</v>
      </c>
      <c r="DC544" s="1">
        <f t="shared" si="830"/>
        <v>236.1250944487204</v>
      </c>
      <c r="DD544" s="1">
        <f t="shared" si="831"/>
        <v>13.599263037017646</v>
      </c>
      <c r="DE544" s="3">
        <f t="shared" si="832"/>
        <v>2.8281027976190485</v>
      </c>
    </row>
    <row r="545" spans="1:109" x14ac:dyDescent="0.25">
      <c r="A545">
        <v>197012</v>
      </c>
      <c r="B545" s="10">
        <v>4.1999999999999997E-3</v>
      </c>
      <c r="C545" s="11">
        <v>5.6500000000000002E-2</v>
      </c>
      <c r="E545" s="7">
        <v>6.2600000000000003E-2</v>
      </c>
      <c r="F545" s="7">
        <v>4.2900000000000001E-2</v>
      </c>
      <c r="G545" s="7">
        <v>2.6600000000000002E-2</v>
      </c>
      <c r="H545" s="7">
        <v>4.41E-2</v>
      </c>
      <c r="I545" s="7">
        <v>0.12939999999999999</v>
      </c>
      <c r="J545" s="7">
        <v>5.6600000000000004E-2</v>
      </c>
      <c r="K545" s="7">
        <v>0.14099999999999999</v>
      </c>
      <c r="L545" s="7">
        <v>5.3700000000000005E-2</v>
      </c>
      <c r="M545" s="7">
        <v>9.8100000000000007E-2</v>
      </c>
      <c r="N545" s="7">
        <v>0.1331</v>
      </c>
      <c r="O545" s="7">
        <v>9.4100000000000003E-2</v>
      </c>
      <c r="P545" s="7">
        <v>7.4499999999999997E-2</v>
      </c>
      <c r="Q545" s="7">
        <v>0.12060000000000001</v>
      </c>
      <c r="R545" s="7">
        <v>3.6200000000000003E-2</v>
      </c>
      <c r="S545" s="7">
        <v>6.0599999999999994E-2</v>
      </c>
      <c r="T545" s="7">
        <v>5.6100000000000004E-2</v>
      </c>
      <c r="U545" s="7">
        <v>5.7200000000000001E-2</v>
      </c>
      <c r="V545" s="7">
        <v>5.5899999999999998E-2</v>
      </c>
      <c r="W545" s="7">
        <v>2.2000000000000002E-2</v>
      </c>
      <c r="X545" s="7">
        <v>7.17E-2</v>
      </c>
      <c r="Y545" s="7">
        <v>6.8499999999999991E-2</v>
      </c>
      <c r="Z545" s="7">
        <v>3.6200000000000003E-2</v>
      </c>
      <c r="AA545" s="7">
        <v>4.4299999999999999E-2</v>
      </c>
      <c r="AB545" s="7">
        <v>9.4200000000000006E-2</v>
      </c>
      <c r="AC545" s="7">
        <v>0.1057</v>
      </c>
      <c r="AD545" s="7">
        <v>0.1109</v>
      </c>
      <c r="AE545" s="7">
        <v>4.8399999999999999E-2</v>
      </c>
      <c r="AF545" s="7">
        <v>6.3100000000000003E-2</v>
      </c>
      <c r="AG545" s="7">
        <v>9.5399999999999999E-2</v>
      </c>
      <c r="AH545" s="7">
        <v>8.5000000000000006E-2</v>
      </c>
      <c r="AJ545" s="2">
        <f t="shared" ref="AJ545:BM545" si="870">AVERAGE(E533:E544)</f>
        <v>5.2500000000000062E-4</v>
      </c>
      <c r="AK545" s="2">
        <f t="shared" si="870"/>
        <v>-5.9833333333333327E-3</v>
      </c>
      <c r="AL545" s="2">
        <f t="shared" si="870"/>
        <v>2.1008333333333334E-2</v>
      </c>
      <c r="AM545" s="2">
        <f t="shared" si="870"/>
        <v>-1.4408333333333329E-2</v>
      </c>
      <c r="AN545" s="2">
        <f t="shared" si="870"/>
        <v>-2.626666666666666E-2</v>
      </c>
      <c r="AO545" s="2">
        <f t="shared" si="870"/>
        <v>-6.5916666666666649E-3</v>
      </c>
      <c r="AP545" s="2">
        <f t="shared" si="870"/>
        <v>-1.1658333333333333E-2</v>
      </c>
      <c r="AQ545" s="2">
        <f t="shared" si="870"/>
        <v>-4.5749999999999992E-3</v>
      </c>
      <c r="AR545" s="2">
        <f t="shared" si="870"/>
        <v>-1.2000000000000008E-3</v>
      </c>
      <c r="AS545" s="2">
        <f t="shared" si="870"/>
        <v>-2.3166666666666674E-3</v>
      </c>
      <c r="AT545" s="2">
        <f t="shared" si="870"/>
        <v>-9.7833333333333331E-3</v>
      </c>
      <c r="AU545" s="2">
        <f t="shared" si="870"/>
        <v>-1.3250000000000003E-2</v>
      </c>
      <c r="AV545" s="2">
        <f t="shared" si="870"/>
        <v>-8.4333333333333343E-3</v>
      </c>
      <c r="AW545" s="2">
        <f t="shared" si="870"/>
        <v>3.249999999999995E-4</v>
      </c>
      <c r="AX545" s="2">
        <f t="shared" si="870"/>
        <v>5.8750000000000009E-3</v>
      </c>
      <c r="AY545" s="2">
        <f t="shared" si="870"/>
        <v>-2.5375000000000005E-2</v>
      </c>
      <c r="AZ545" s="2">
        <f t="shared" si="870"/>
        <v>-9.0083333333333335E-3</v>
      </c>
      <c r="BA545" s="2">
        <f t="shared" si="870"/>
        <v>4.108333333333334E-2</v>
      </c>
      <c r="BB545" s="2">
        <f t="shared" si="870"/>
        <v>9.608333333333335E-3</v>
      </c>
      <c r="BC545" s="2">
        <f t="shared" si="870"/>
        <v>8.0916666666666654E-3</v>
      </c>
      <c r="BD545" s="2">
        <f t="shared" si="870"/>
        <v>-3.8833333333333337E-3</v>
      </c>
      <c r="BE545" s="2">
        <f t="shared" si="870"/>
        <v>-2.7166666666666662E-2</v>
      </c>
      <c r="BF545" s="2">
        <f t="shared" si="870"/>
        <v>-2.0225E-2</v>
      </c>
      <c r="BG545" s="2">
        <f t="shared" si="870"/>
        <v>-1.0741666666666665E-2</v>
      </c>
      <c r="BH545" s="2">
        <f t="shared" si="870"/>
        <v>-1.5066666666666664E-2</v>
      </c>
      <c r="BI545" s="2">
        <f t="shared" si="870"/>
        <v>-2.9541666666666664E-2</v>
      </c>
      <c r="BJ545" s="2">
        <f t="shared" si="870"/>
        <v>3.2583333333333331E-3</v>
      </c>
      <c r="BK545" s="2">
        <f t="shared" si="870"/>
        <v>-2.6374999999999999E-2</v>
      </c>
      <c r="BL545" s="2">
        <f t="shared" si="870"/>
        <v>-7.4333333333333369E-3</v>
      </c>
      <c r="BM545" s="2">
        <f t="shared" si="870"/>
        <v>-2.0491666666666668E-2</v>
      </c>
      <c r="BO545">
        <f t="shared" si="836"/>
        <v>24</v>
      </c>
      <c r="BP545">
        <f t="shared" si="837"/>
        <v>18</v>
      </c>
      <c r="BQ545">
        <f t="shared" si="838"/>
        <v>29</v>
      </c>
      <c r="BR545">
        <f t="shared" si="839"/>
        <v>9</v>
      </c>
      <c r="BS545">
        <f t="shared" si="840"/>
        <v>4</v>
      </c>
      <c r="BT545">
        <f t="shared" si="841"/>
        <v>17</v>
      </c>
      <c r="BU545">
        <f t="shared" si="842"/>
        <v>11</v>
      </c>
      <c r="BV545">
        <f t="shared" si="843"/>
        <v>19</v>
      </c>
      <c r="BW545">
        <f t="shared" si="844"/>
        <v>22</v>
      </c>
      <c r="BX545">
        <f t="shared" si="845"/>
        <v>21</v>
      </c>
      <c r="BY545">
        <f t="shared" si="846"/>
        <v>13</v>
      </c>
      <c r="BZ545">
        <f t="shared" si="847"/>
        <v>10</v>
      </c>
      <c r="CA545">
        <f t="shared" si="848"/>
        <v>15</v>
      </c>
      <c r="CB545">
        <f t="shared" si="849"/>
        <v>23</v>
      </c>
      <c r="CC545">
        <f t="shared" si="850"/>
        <v>26</v>
      </c>
      <c r="CD545">
        <f t="shared" si="851"/>
        <v>5</v>
      </c>
      <c r="CE545">
        <f t="shared" si="852"/>
        <v>14</v>
      </c>
      <c r="CF545">
        <f t="shared" si="853"/>
        <v>30</v>
      </c>
      <c r="CG545">
        <f t="shared" si="854"/>
        <v>28</v>
      </c>
      <c r="CH545">
        <f t="shared" si="855"/>
        <v>27</v>
      </c>
      <c r="CI545">
        <f t="shared" si="856"/>
        <v>20</v>
      </c>
      <c r="CJ545">
        <f t="shared" si="857"/>
        <v>2</v>
      </c>
      <c r="CK545">
        <f t="shared" si="858"/>
        <v>7</v>
      </c>
      <c r="CL545">
        <f t="shared" si="859"/>
        <v>12</v>
      </c>
      <c r="CM545">
        <f t="shared" si="860"/>
        <v>8</v>
      </c>
      <c r="CN545">
        <f t="shared" si="861"/>
        <v>1</v>
      </c>
      <c r="CO545">
        <f t="shared" si="862"/>
        <v>25</v>
      </c>
      <c r="CP545">
        <f t="shared" si="863"/>
        <v>3</v>
      </c>
      <c r="CQ545">
        <f t="shared" si="864"/>
        <v>16</v>
      </c>
      <c r="CR545">
        <f t="shared" si="865"/>
        <v>6</v>
      </c>
      <c r="CU545" s="2">
        <f t="array" ref="CU545">AVERAGE(IF(BO545:CR545&gt;=$CU$8,E545:AH545,""))-$B545</f>
        <v>5.7953333333333329E-2</v>
      </c>
      <c r="CV545" s="2">
        <f t="array" ref="CV545">AVERAGE(IF(BO545:CR545&lt;=$CV$8,E545:AH545,""))-$B545</f>
        <v>7.956000000000002E-2</v>
      </c>
      <c r="CW545" s="2">
        <f t="shared" si="825"/>
        <v>-2.1606666666666691E-2</v>
      </c>
      <c r="CX545" s="2">
        <f t="shared" si="826"/>
        <v>5.6500000000000002E-2</v>
      </c>
      <c r="CY545" s="2">
        <f t="shared" si="827"/>
        <v>-2.0800000000000176E-3</v>
      </c>
      <c r="CZ545" s="2"/>
      <c r="DA545" s="1">
        <f t="shared" si="828"/>
        <v>31.161363504606431</v>
      </c>
      <c r="DB545" s="1">
        <f t="shared" si="829"/>
        <v>41.395724655568763</v>
      </c>
      <c r="DC545" s="1">
        <f t="shared" si="830"/>
        <v>250.80105615235652</v>
      </c>
      <c r="DD545" s="1">
        <f t="shared" si="831"/>
        <v>14.738337308998245</v>
      </c>
      <c r="DE545" s="3">
        <f t="shared" si="832"/>
        <v>2.8064961309523819</v>
      </c>
    </row>
    <row r="546" spans="1:109" x14ac:dyDescent="0.25">
      <c r="A546">
        <v>197101</v>
      </c>
      <c r="B546" s="10">
        <v>3.8E-3</v>
      </c>
      <c r="C546" s="11">
        <v>4.8200000000000007E-2</v>
      </c>
      <c r="E546" s="7">
        <v>2.7200000000000002E-2</v>
      </c>
      <c r="F546" s="7">
        <v>4.5100000000000001E-2</v>
      </c>
      <c r="G546" s="7">
        <v>5.7400000000000007E-2</v>
      </c>
      <c r="H546" s="7">
        <v>0.11539999999999999</v>
      </c>
      <c r="I546" s="7">
        <v>5.33E-2</v>
      </c>
      <c r="J546" s="7">
        <v>5.1400000000000001E-2</v>
      </c>
      <c r="K546" s="7">
        <v>0.127</v>
      </c>
      <c r="L546" s="7">
        <v>4.9400000000000006E-2</v>
      </c>
      <c r="M546" s="7">
        <v>6.9900000000000004E-2</v>
      </c>
      <c r="N546" s="7">
        <v>6.1800000000000001E-2</v>
      </c>
      <c r="O546" s="7">
        <v>6.1900000000000004E-2</v>
      </c>
      <c r="P546" s="7">
        <v>4.2599999999999999E-2</v>
      </c>
      <c r="Q546" s="7">
        <v>8.2300000000000012E-2</v>
      </c>
      <c r="R546" s="7">
        <v>7.5700000000000003E-2</v>
      </c>
      <c r="S546" s="7">
        <v>2.0199999999999999E-2</v>
      </c>
      <c r="T546" s="7">
        <v>0.1656</v>
      </c>
      <c r="U546" s="7">
        <v>5.8900000000000001E-2</v>
      </c>
      <c r="V546" s="7">
        <v>3.3700000000000001E-2</v>
      </c>
      <c r="W546" s="7">
        <v>2.6000000000000003E-3</v>
      </c>
      <c r="X546" s="7">
        <v>2.9300000000000003E-2</v>
      </c>
      <c r="Y546" s="7">
        <v>9.7699999999999995E-2</v>
      </c>
      <c r="Z546" s="7">
        <v>8.8000000000000009E-2</v>
      </c>
      <c r="AA546" s="7">
        <v>5.2800000000000007E-2</v>
      </c>
      <c r="AB546" s="7">
        <v>4.6500000000000007E-2</v>
      </c>
      <c r="AC546" s="7">
        <v>0.15820000000000001</v>
      </c>
      <c r="AD546" s="7">
        <v>0.13949999999999999</v>
      </c>
      <c r="AE546" s="7">
        <v>7.85E-2</v>
      </c>
      <c r="AF546" s="7">
        <v>7.0599999999999996E-2</v>
      </c>
      <c r="AG546" s="7">
        <v>5.2400000000000002E-2</v>
      </c>
      <c r="AH546" s="7">
        <v>0.1399</v>
      </c>
      <c r="AJ546" s="2">
        <f t="shared" ref="AJ546:BM546" si="871">AVERAGE(E534:E545)</f>
        <v>6.066666666666669E-3</v>
      </c>
      <c r="AK546" s="2">
        <f t="shared" si="871"/>
        <v>-1.8833333333333323E-3</v>
      </c>
      <c r="AL546" s="2">
        <f t="shared" si="871"/>
        <v>2.4850000000000007E-2</v>
      </c>
      <c r="AM546" s="2">
        <f t="shared" si="871"/>
        <v>-6.2499999999999995E-3</v>
      </c>
      <c r="AN546" s="2">
        <f t="shared" si="871"/>
        <v>-1.2900000000000002E-2</v>
      </c>
      <c r="AO546" s="2">
        <f t="shared" si="871"/>
        <v>-2.6583333333333324E-3</v>
      </c>
      <c r="AP546" s="2">
        <f t="shared" si="871"/>
        <v>5.3999999999999977E-3</v>
      </c>
      <c r="AQ546" s="2">
        <f t="shared" si="871"/>
        <v>-3.6833333333333332E-3</v>
      </c>
      <c r="AR546" s="2">
        <f t="shared" si="871"/>
        <v>1.0016666666666669E-2</v>
      </c>
      <c r="AS546" s="2">
        <f t="shared" si="871"/>
        <v>1.34E-2</v>
      </c>
      <c r="AT546" s="2">
        <f t="shared" si="871"/>
        <v>8.3333333333333295E-4</v>
      </c>
      <c r="AU546" s="2">
        <f t="shared" si="871"/>
        <v>-5.9583333333333354E-3</v>
      </c>
      <c r="AV546" s="2">
        <f t="shared" si="871"/>
        <v>3.5166666666666701E-3</v>
      </c>
      <c r="AW546" s="2">
        <f t="shared" si="871"/>
        <v>5.5833333333333334E-3</v>
      </c>
      <c r="AX546" s="2">
        <f t="shared" si="871"/>
        <v>1.3574999999999999E-2</v>
      </c>
      <c r="AY546" s="2">
        <f t="shared" si="871"/>
        <v>-1.5733333333333332E-2</v>
      </c>
      <c r="AZ546" s="2">
        <f t="shared" si="871"/>
        <v>-8.7500000000000078E-4</v>
      </c>
      <c r="BA546" s="2">
        <f t="shared" si="871"/>
        <v>4.1483333333333337E-2</v>
      </c>
      <c r="BB546" s="2">
        <f t="shared" si="871"/>
        <v>1.4E-2</v>
      </c>
      <c r="BC546" s="2">
        <f t="shared" si="871"/>
        <v>1.46E-2</v>
      </c>
      <c r="BD546" s="2">
        <f t="shared" si="871"/>
        <v>6.4166666666666669E-3</v>
      </c>
      <c r="BE546" s="2">
        <f t="shared" si="871"/>
        <v>-2.4191666666666667E-2</v>
      </c>
      <c r="BF546" s="2">
        <f t="shared" si="871"/>
        <v>-1.6016666666666669E-2</v>
      </c>
      <c r="BG546" s="2">
        <f t="shared" si="871"/>
        <v>-3.916666666666675E-4</v>
      </c>
      <c r="BH546" s="2">
        <f t="shared" si="871"/>
        <v>3.8333333333333855E-4</v>
      </c>
      <c r="BI546" s="2">
        <f t="shared" si="871"/>
        <v>-1.6750000000000004E-2</v>
      </c>
      <c r="BJ546" s="2">
        <f t="shared" si="871"/>
        <v>9.5416666666666653E-3</v>
      </c>
      <c r="BK546" s="2">
        <f t="shared" si="871"/>
        <v>-1.6924999999999999E-2</v>
      </c>
      <c r="BL546" s="2">
        <f t="shared" si="871"/>
        <v>2.4083333333333318E-3</v>
      </c>
      <c r="BM546" s="2">
        <f t="shared" si="871"/>
        <v>-8.7249999999999984E-3</v>
      </c>
      <c r="BO546">
        <f t="shared" si="836"/>
        <v>21</v>
      </c>
      <c r="BP546">
        <f t="shared" si="837"/>
        <v>12</v>
      </c>
      <c r="BQ546">
        <f t="shared" si="838"/>
        <v>29</v>
      </c>
      <c r="BR546">
        <f t="shared" si="839"/>
        <v>8</v>
      </c>
      <c r="BS546">
        <f t="shared" si="840"/>
        <v>6</v>
      </c>
      <c r="BT546">
        <f t="shared" si="841"/>
        <v>11</v>
      </c>
      <c r="BU546">
        <f t="shared" si="842"/>
        <v>19</v>
      </c>
      <c r="BV546">
        <f t="shared" si="843"/>
        <v>10</v>
      </c>
      <c r="BW546">
        <f t="shared" si="844"/>
        <v>24</v>
      </c>
      <c r="BX546">
        <f t="shared" si="845"/>
        <v>25</v>
      </c>
      <c r="BY546">
        <f t="shared" si="846"/>
        <v>16</v>
      </c>
      <c r="BZ546">
        <f t="shared" si="847"/>
        <v>9</v>
      </c>
      <c r="CA546">
        <f t="shared" si="848"/>
        <v>18</v>
      </c>
      <c r="CB546">
        <f t="shared" si="849"/>
        <v>20</v>
      </c>
      <c r="CC546">
        <f t="shared" si="850"/>
        <v>26</v>
      </c>
      <c r="CD546">
        <f t="shared" si="851"/>
        <v>5</v>
      </c>
      <c r="CE546">
        <f t="shared" si="852"/>
        <v>13</v>
      </c>
      <c r="CF546">
        <f t="shared" si="853"/>
        <v>30</v>
      </c>
      <c r="CG546">
        <f t="shared" si="854"/>
        <v>27</v>
      </c>
      <c r="CH546">
        <f t="shared" si="855"/>
        <v>28</v>
      </c>
      <c r="CI546">
        <f t="shared" si="856"/>
        <v>22</v>
      </c>
      <c r="CJ546">
        <f t="shared" si="857"/>
        <v>1</v>
      </c>
      <c r="CK546">
        <f t="shared" si="858"/>
        <v>4</v>
      </c>
      <c r="CL546">
        <f t="shared" si="859"/>
        <v>14</v>
      </c>
      <c r="CM546">
        <f t="shared" si="860"/>
        <v>15</v>
      </c>
      <c r="CN546">
        <f t="shared" si="861"/>
        <v>3</v>
      </c>
      <c r="CO546">
        <f t="shared" si="862"/>
        <v>23</v>
      </c>
      <c r="CP546">
        <f t="shared" si="863"/>
        <v>2</v>
      </c>
      <c r="CQ546">
        <f t="shared" si="864"/>
        <v>17</v>
      </c>
      <c r="CR546">
        <f t="shared" si="865"/>
        <v>7</v>
      </c>
      <c r="CU546" s="2">
        <f t="array" ref="CU546">AVERAGE(IF(BO546:CR546&gt;=$CU$8,E546:AH546,""))-$B546</f>
        <v>5.4706666666666674E-2</v>
      </c>
      <c r="CV546" s="2">
        <f t="array" ref="CV546">AVERAGE(IF(BO546:CR546&lt;=$CV$8,E546:AH546,""))-$B546</f>
        <v>8.134666666666665E-2</v>
      </c>
      <c r="CW546" s="2">
        <f t="shared" si="825"/>
        <v>-2.6639999999999976E-2</v>
      </c>
      <c r="CX546" s="2">
        <f t="shared" si="826"/>
        <v>4.8200000000000007E-2</v>
      </c>
      <c r="CY546" s="2">
        <f t="shared" si="827"/>
        <v>-7.9299999999999822E-3</v>
      </c>
      <c r="CZ546" s="2"/>
      <c r="DA546" s="1">
        <f t="shared" si="828"/>
        <v>30.449637962161223</v>
      </c>
      <c r="DB546" s="1">
        <f t="shared" si="829"/>
        <v>43.548302337658342</v>
      </c>
      <c r="DC546" s="1">
        <f t="shared" si="830"/>
        <v>265.47458994431042</v>
      </c>
      <c r="DD546" s="1">
        <f t="shared" si="831"/>
        <v>15.993257603068416</v>
      </c>
      <c r="DE546" s="3">
        <f t="shared" si="832"/>
        <v>2.7798561309523819</v>
      </c>
    </row>
    <row r="547" spans="1:109" x14ac:dyDescent="0.25">
      <c r="A547">
        <v>197102</v>
      </c>
      <c r="B547" s="10">
        <v>3.3000000000000004E-3</v>
      </c>
      <c r="C547" s="11">
        <v>1.3600000000000001E-2</v>
      </c>
      <c r="E547" s="7">
        <v>2.3300000000000001E-2</v>
      </c>
      <c r="F547" s="7">
        <v>1.67E-2</v>
      </c>
      <c r="G547" s="7">
        <v>5.0700000000000002E-2</v>
      </c>
      <c r="H547" s="7">
        <v>5.9400000000000008E-2</v>
      </c>
      <c r="I547" s="7">
        <v>7.4700000000000003E-2</v>
      </c>
      <c r="J547" s="7">
        <v>1.6799999999999999E-2</v>
      </c>
      <c r="K547" s="7">
        <v>5.9699999999999996E-2</v>
      </c>
      <c r="L547" s="7">
        <v>1.3899999999999999E-2</v>
      </c>
      <c r="M547" s="7">
        <v>1.7899999999999999E-2</v>
      </c>
      <c r="N547" s="7">
        <v>6.3200000000000006E-2</v>
      </c>
      <c r="O547" s="7">
        <v>4.8999999999999998E-3</v>
      </c>
      <c r="P547" s="7">
        <v>-1.3000000000000002E-3</v>
      </c>
      <c r="Q547" s="7">
        <v>9.1000000000000004E-3</v>
      </c>
      <c r="R547" s="7">
        <v>7.0699999999999999E-2</v>
      </c>
      <c r="S547" s="7">
        <v>5.9999999999999995E-4</v>
      </c>
      <c r="T547" s="7">
        <v>4.24E-2</v>
      </c>
      <c r="U547" s="7">
        <v>3.3500000000000002E-2</v>
      </c>
      <c r="V547" s="7">
        <v>3.7499999999999999E-2</v>
      </c>
      <c r="W547" s="7">
        <v>4.8200000000000007E-2</v>
      </c>
      <c r="X547" s="7">
        <v>-2.5899999999999999E-2</v>
      </c>
      <c r="Y547" s="7">
        <v>-5.2999999999999999E-2</v>
      </c>
      <c r="Z547" s="7">
        <v>3.73E-2</v>
      </c>
      <c r="AA547" s="7">
        <v>2.7700000000000002E-2</v>
      </c>
      <c r="AB547" s="7">
        <v>0.02</v>
      </c>
      <c r="AC547" s="7">
        <v>2.7799999999999998E-2</v>
      </c>
      <c r="AD547" s="7">
        <v>1.8700000000000001E-2</v>
      </c>
      <c r="AE547" s="7">
        <v>3.5499999999999997E-2</v>
      </c>
      <c r="AF547" s="7">
        <v>6.3899999999999998E-2</v>
      </c>
      <c r="AG547" s="7">
        <v>1.8800000000000001E-2</v>
      </c>
      <c r="AH547" s="7">
        <v>2.7900000000000001E-2</v>
      </c>
      <c r="AJ547" s="2">
        <f t="shared" ref="AJ547:BM547" si="872">AVERAGE(E535:E546)</f>
        <v>1.0591666666666668E-2</v>
      </c>
      <c r="AK547" s="2">
        <f t="shared" si="872"/>
        <v>2.9999999999999996E-3</v>
      </c>
      <c r="AL547" s="2">
        <f t="shared" si="872"/>
        <v>3.5458333333333335E-2</v>
      </c>
      <c r="AM547" s="2">
        <f t="shared" si="872"/>
        <v>9.3416666666666648E-3</v>
      </c>
      <c r="AN547" s="2">
        <f t="shared" si="872"/>
        <v>1.1083333333333327E-3</v>
      </c>
      <c r="AO547" s="2">
        <f t="shared" si="872"/>
        <v>7.3666666666666672E-3</v>
      </c>
      <c r="AP547" s="2">
        <f t="shared" si="872"/>
        <v>1.9974999999999996E-2</v>
      </c>
      <c r="AQ547" s="2">
        <f t="shared" si="872"/>
        <v>6.3666666666666689E-3</v>
      </c>
      <c r="AR547" s="2">
        <f t="shared" si="872"/>
        <v>2.1483333333333337E-2</v>
      </c>
      <c r="AS547" s="2">
        <f t="shared" si="872"/>
        <v>2.2450000000000001E-2</v>
      </c>
      <c r="AT547" s="2">
        <f t="shared" si="872"/>
        <v>1.3691666666666671E-2</v>
      </c>
      <c r="AU547" s="2">
        <f t="shared" si="872"/>
        <v>2.3666666666666649E-3</v>
      </c>
      <c r="AV547" s="2">
        <f t="shared" si="872"/>
        <v>1.5808333333333337E-2</v>
      </c>
      <c r="AW547" s="2">
        <f t="shared" si="872"/>
        <v>1.7058333333333339E-2</v>
      </c>
      <c r="AX547" s="2">
        <f t="shared" si="872"/>
        <v>2.2575000000000001E-2</v>
      </c>
      <c r="AY547" s="2">
        <f t="shared" si="872"/>
        <v>7.9500000000000005E-3</v>
      </c>
      <c r="AZ547" s="2">
        <f t="shared" si="872"/>
        <v>5.4999999999999971E-3</v>
      </c>
      <c r="BA547" s="2">
        <f t="shared" si="872"/>
        <v>4.4433333333333346E-2</v>
      </c>
      <c r="BB547" s="2">
        <f t="shared" si="872"/>
        <v>2.3858333333333339E-2</v>
      </c>
      <c r="BC547" s="2">
        <f t="shared" si="872"/>
        <v>2.0566666666666664E-2</v>
      </c>
      <c r="BD547" s="2">
        <f t="shared" si="872"/>
        <v>1.67E-2</v>
      </c>
      <c r="BE547" s="2">
        <f t="shared" si="872"/>
        <v>-7.9416666666666628E-3</v>
      </c>
      <c r="BF547" s="2">
        <f t="shared" si="872"/>
        <v>-4.0083333333333342E-3</v>
      </c>
      <c r="BG547" s="2">
        <f t="shared" si="872"/>
        <v>1.0891666666666669E-2</v>
      </c>
      <c r="BH547" s="2">
        <f t="shared" si="872"/>
        <v>1.9966666666666671E-2</v>
      </c>
      <c r="BI547" s="2">
        <f t="shared" si="872"/>
        <v>1.3416666666666601E-3</v>
      </c>
      <c r="BJ547" s="2">
        <f t="shared" si="872"/>
        <v>2.0774999999999998E-2</v>
      </c>
      <c r="BK547" s="2">
        <f t="shared" si="872"/>
        <v>-5.5833333333334242E-4</v>
      </c>
      <c r="BL547" s="2">
        <f t="shared" si="872"/>
        <v>1.4400000000000001E-2</v>
      </c>
      <c r="BM547" s="2">
        <f t="shared" si="872"/>
        <v>7.6666666666666697E-3</v>
      </c>
      <c r="BO547">
        <f t="shared" si="836"/>
        <v>14</v>
      </c>
      <c r="BP547">
        <f t="shared" si="837"/>
        <v>7</v>
      </c>
      <c r="BQ547">
        <f t="shared" si="838"/>
        <v>29</v>
      </c>
      <c r="BR547">
        <f t="shared" si="839"/>
        <v>13</v>
      </c>
      <c r="BS547">
        <f t="shared" si="840"/>
        <v>4</v>
      </c>
      <c r="BT547">
        <f t="shared" si="841"/>
        <v>10</v>
      </c>
      <c r="BU547">
        <f t="shared" si="842"/>
        <v>22</v>
      </c>
      <c r="BV547">
        <f t="shared" si="843"/>
        <v>9</v>
      </c>
      <c r="BW547">
        <f t="shared" si="844"/>
        <v>25</v>
      </c>
      <c r="BX547">
        <f t="shared" si="845"/>
        <v>26</v>
      </c>
      <c r="BY547">
        <f t="shared" si="846"/>
        <v>16</v>
      </c>
      <c r="BZ547">
        <f t="shared" si="847"/>
        <v>6</v>
      </c>
      <c r="CA547">
        <f t="shared" si="848"/>
        <v>18</v>
      </c>
      <c r="CB547">
        <f t="shared" si="849"/>
        <v>20</v>
      </c>
      <c r="CC547">
        <f t="shared" si="850"/>
        <v>27</v>
      </c>
      <c r="CD547">
        <f t="shared" si="851"/>
        <v>12</v>
      </c>
      <c r="CE547">
        <f t="shared" si="852"/>
        <v>8</v>
      </c>
      <c r="CF547">
        <f t="shared" si="853"/>
        <v>30</v>
      </c>
      <c r="CG547">
        <f t="shared" si="854"/>
        <v>28</v>
      </c>
      <c r="CH547">
        <f t="shared" si="855"/>
        <v>23</v>
      </c>
      <c r="CI547">
        <f t="shared" si="856"/>
        <v>19</v>
      </c>
      <c r="CJ547">
        <f t="shared" si="857"/>
        <v>1</v>
      </c>
      <c r="CK547">
        <f t="shared" si="858"/>
        <v>2</v>
      </c>
      <c r="CL547">
        <f t="shared" si="859"/>
        <v>15</v>
      </c>
      <c r="CM547">
        <f t="shared" si="860"/>
        <v>21</v>
      </c>
      <c r="CN547">
        <f t="shared" si="861"/>
        <v>5</v>
      </c>
      <c r="CO547">
        <f t="shared" si="862"/>
        <v>24</v>
      </c>
      <c r="CP547">
        <f t="shared" si="863"/>
        <v>3</v>
      </c>
      <c r="CQ547">
        <f t="shared" si="864"/>
        <v>17</v>
      </c>
      <c r="CR547">
        <f t="shared" si="865"/>
        <v>11</v>
      </c>
      <c r="CU547" s="2">
        <f t="array" ref="CU547">AVERAGE(IF(BO547:CR547&gt;=$CU$8,E547:AH547,""))-$B547</f>
        <v>2.1079999999999998E-2</v>
      </c>
      <c r="CV547" s="2">
        <f t="array" ref="CV547">AVERAGE(IF(BO547:CR547&lt;=$CV$8,E547:AH547,""))-$B547</f>
        <v>2.836E-2</v>
      </c>
      <c r="CW547" s="2">
        <f t="shared" si="825"/>
        <v>-7.2800000000000017E-3</v>
      </c>
      <c r="CX547" s="2">
        <f t="shared" si="826"/>
        <v>1.3600000000000001E-2</v>
      </c>
      <c r="CY547" s="2">
        <f t="shared" si="827"/>
        <v>-2.0600000000000011E-3</v>
      </c>
      <c r="CZ547" s="2"/>
      <c r="DA547" s="1">
        <f t="shared" si="828"/>
        <v>30.328448403071821</v>
      </c>
      <c r="DB547" s="1">
        <f t="shared" si="829"/>
        <v>44.284268647164772</v>
      </c>
      <c r="DC547" s="1">
        <f t="shared" si="830"/>
        <v>271.94686044715274</v>
      </c>
      <c r="DD547" s="1">
        <f t="shared" si="831"/>
        <v>16.499604138781564</v>
      </c>
      <c r="DE547" s="3">
        <f t="shared" si="832"/>
        <v>2.7725761309523818</v>
      </c>
    </row>
    <row r="548" spans="1:109" x14ac:dyDescent="0.25">
      <c r="A548">
        <v>197103</v>
      </c>
      <c r="B548" s="10">
        <v>3.0000000000000001E-3</v>
      </c>
      <c r="C548" s="11">
        <v>4.1799999999999997E-2</v>
      </c>
      <c r="E548" s="7">
        <v>4.02E-2</v>
      </c>
      <c r="F548" s="7">
        <v>2.6600000000000002E-2</v>
      </c>
      <c r="G548" s="7">
        <v>9.6000000000000002E-2</v>
      </c>
      <c r="H548" s="7">
        <v>0.1129</v>
      </c>
      <c r="I548" s="7">
        <v>4.53E-2</v>
      </c>
      <c r="J548" s="7">
        <v>6.3600000000000004E-2</v>
      </c>
      <c r="K548" s="7">
        <v>4.1600000000000005E-2</v>
      </c>
      <c r="L548" s="7">
        <v>3.6799999999999999E-2</v>
      </c>
      <c r="M548" s="7">
        <v>3.2100000000000004E-2</v>
      </c>
      <c r="N548" s="7">
        <v>-4.3E-3</v>
      </c>
      <c r="O548" s="7">
        <v>8.5000000000000006E-3</v>
      </c>
      <c r="P548" s="7">
        <v>0.04</v>
      </c>
      <c r="Q548" s="7">
        <v>3.7900000000000003E-2</v>
      </c>
      <c r="R548" s="7">
        <v>2.0299999999999999E-2</v>
      </c>
      <c r="S548" s="7">
        <v>2.46E-2</v>
      </c>
      <c r="T548" s="7">
        <v>3.3599999999999998E-2</v>
      </c>
      <c r="U548" s="7">
        <v>6.1900000000000004E-2</v>
      </c>
      <c r="V548" s="7">
        <v>8.8800000000000004E-2</v>
      </c>
      <c r="W548" s="7">
        <v>2.6600000000000002E-2</v>
      </c>
      <c r="X548" s="7">
        <v>2.4100000000000003E-2</v>
      </c>
      <c r="Y548" s="7">
        <v>7.0999999999999995E-3</v>
      </c>
      <c r="Z548" s="7">
        <v>7.7200000000000005E-2</v>
      </c>
      <c r="AA548" s="7">
        <v>8.0799999999999997E-2</v>
      </c>
      <c r="AB548" s="7">
        <v>3.3300000000000003E-2</v>
      </c>
      <c r="AC548" s="7">
        <v>2.9900000000000003E-2</v>
      </c>
      <c r="AD548" s="7">
        <v>9.5000000000000001E-2</v>
      </c>
      <c r="AE548" s="7">
        <v>6.2600000000000003E-2</v>
      </c>
      <c r="AF548" s="7">
        <v>9.1999999999999998E-2</v>
      </c>
      <c r="AG548" s="7">
        <v>7.1400000000000005E-2</v>
      </c>
      <c r="AH548" s="7">
        <v>1.95E-2</v>
      </c>
      <c r="AJ548" s="2">
        <f t="shared" ref="AJ548:BM548" si="873">AVERAGE(E536:E547)</f>
        <v>8.0000000000000019E-3</v>
      </c>
      <c r="AK548" s="2">
        <f t="shared" si="873"/>
        <v>-1.3250000000000015E-3</v>
      </c>
      <c r="AL548" s="2">
        <f t="shared" si="873"/>
        <v>3.9441666666666673E-2</v>
      </c>
      <c r="AM548" s="2">
        <f t="shared" si="873"/>
        <v>8.6416666666666673E-3</v>
      </c>
      <c r="AN548" s="2">
        <f t="shared" si="873"/>
        <v>6.3583333333333313E-3</v>
      </c>
      <c r="AO548" s="2">
        <f t="shared" si="873"/>
        <v>8.5500000000000003E-3</v>
      </c>
      <c r="AP548" s="2">
        <f t="shared" si="873"/>
        <v>2.2699999999999998E-2</v>
      </c>
      <c r="AQ548" s="2">
        <f t="shared" si="873"/>
        <v>2.8583333333333356E-3</v>
      </c>
      <c r="AR548" s="2">
        <f t="shared" si="873"/>
        <v>1.9841666666666667E-2</v>
      </c>
      <c r="AS548" s="2">
        <f t="shared" si="873"/>
        <v>2.3516666666666668E-2</v>
      </c>
      <c r="AT548" s="2">
        <f t="shared" si="873"/>
        <v>6.833333333333331E-3</v>
      </c>
      <c r="AU548" s="2">
        <f t="shared" si="873"/>
        <v>-6.8916666666666718E-3</v>
      </c>
      <c r="AV548" s="2">
        <f t="shared" si="873"/>
        <v>1.1258333333333334E-2</v>
      </c>
      <c r="AW548" s="2">
        <f t="shared" si="873"/>
        <v>1.5949999999999999E-2</v>
      </c>
      <c r="AX548" s="2">
        <f t="shared" si="873"/>
        <v>1.6466666666666668E-2</v>
      </c>
      <c r="AY548" s="2">
        <f t="shared" si="873"/>
        <v>6.9916666666666669E-3</v>
      </c>
      <c r="AZ548" s="2">
        <f t="shared" si="873"/>
        <v>3.3666666666666675E-3</v>
      </c>
      <c r="BA548" s="2">
        <f t="shared" si="873"/>
        <v>3.3541666666666671E-2</v>
      </c>
      <c r="BB548" s="2">
        <f t="shared" si="873"/>
        <v>2.3516666666666668E-2</v>
      </c>
      <c r="BC548" s="2">
        <f t="shared" si="873"/>
        <v>1.1441666666666662E-2</v>
      </c>
      <c r="BD548" s="2">
        <f t="shared" si="873"/>
        <v>5.6500000000000022E-3</v>
      </c>
      <c r="BE548" s="2">
        <f t="shared" si="873"/>
        <v>-6.8916666666666675E-3</v>
      </c>
      <c r="BF548" s="2">
        <f t="shared" si="873"/>
        <v>-4.1166666666666643E-3</v>
      </c>
      <c r="BG548" s="2">
        <f t="shared" si="873"/>
        <v>5.850000000000001E-3</v>
      </c>
      <c r="BH548" s="2">
        <f t="shared" si="873"/>
        <v>1.3499999999999998E-2</v>
      </c>
      <c r="BI548" s="2">
        <f t="shared" si="873"/>
        <v>1.2499999999999901E-3</v>
      </c>
      <c r="BJ548" s="2">
        <f t="shared" si="873"/>
        <v>1.8891666666666664E-2</v>
      </c>
      <c r="BK548" s="2">
        <f t="shared" si="873"/>
        <v>-6.6666666666666838E-4</v>
      </c>
      <c r="BL548" s="2">
        <f t="shared" si="873"/>
        <v>6.5999999999999982E-3</v>
      </c>
      <c r="BM548" s="2">
        <f t="shared" si="873"/>
        <v>6.6583333333333329E-3</v>
      </c>
      <c r="BO548">
        <f t="shared" si="836"/>
        <v>16</v>
      </c>
      <c r="BP548">
        <f t="shared" si="837"/>
        <v>4</v>
      </c>
      <c r="BQ548">
        <f t="shared" si="838"/>
        <v>30</v>
      </c>
      <c r="BR548">
        <f t="shared" si="839"/>
        <v>18</v>
      </c>
      <c r="BS548">
        <f t="shared" si="840"/>
        <v>11</v>
      </c>
      <c r="BT548">
        <f t="shared" si="841"/>
        <v>17</v>
      </c>
      <c r="BU548">
        <f t="shared" si="842"/>
        <v>26</v>
      </c>
      <c r="BV548">
        <f t="shared" si="843"/>
        <v>7</v>
      </c>
      <c r="BW548">
        <f t="shared" si="844"/>
        <v>25</v>
      </c>
      <c r="BX548">
        <f t="shared" si="845"/>
        <v>27</v>
      </c>
      <c r="BY548">
        <f t="shared" si="846"/>
        <v>14</v>
      </c>
      <c r="BZ548">
        <f t="shared" si="847"/>
        <v>1</v>
      </c>
      <c r="CA548">
        <f t="shared" si="848"/>
        <v>19</v>
      </c>
      <c r="CB548">
        <f t="shared" si="849"/>
        <v>22</v>
      </c>
      <c r="CC548">
        <f t="shared" si="850"/>
        <v>23</v>
      </c>
      <c r="CD548">
        <f t="shared" si="851"/>
        <v>15</v>
      </c>
      <c r="CE548">
        <f t="shared" si="852"/>
        <v>8</v>
      </c>
      <c r="CF548">
        <f t="shared" si="853"/>
        <v>29</v>
      </c>
      <c r="CG548">
        <f t="shared" si="854"/>
        <v>27</v>
      </c>
      <c r="CH548">
        <f t="shared" si="855"/>
        <v>20</v>
      </c>
      <c r="CI548">
        <f t="shared" si="856"/>
        <v>9</v>
      </c>
      <c r="CJ548">
        <f t="shared" si="857"/>
        <v>2</v>
      </c>
      <c r="CK548">
        <f t="shared" si="858"/>
        <v>3</v>
      </c>
      <c r="CL548">
        <f t="shared" si="859"/>
        <v>10</v>
      </c>
      <c r="CM548">
        <f t="shared" si="860"/>
        <v>21</v>
      </c>
      <c r="CN548">
        <f t="shared" si="861"/>
        <v>6</v>
      </c>
      <c r="CO548">
        <f t="shared" si="862"/>
        <v>24</v>
      </c>
      <c r="CP548">
        <f t="shared" si="863"/>
        <v>5</v>
      </c>
      <c r="CQ548">
        <f t="shared" si="864"/>
        <v>12</v>
      </c>
      <c r="CR548">
        <f t="shared" si="865"/>
        <v>13</v>
      </c>
      <c r="CU548" s="2">
        <f t="array" ref="CU548">AVERAGE(IF(BO548:CR548&gt;=$CU$8,E548:AH548,""))-$B548</f>
        <v>4.3459999999999992E-2</v>
      </c>
      <c r="CV548" s="2">
        <f t="array" ref="CV548">AVERAGE(IF(BO548:CR548&lt;=$CV$8,E548:AH548,""))-$B548</f>
        <v>4.5599999999999988E-2</v>
      </c>
      <c r="CW548" s="2">
        <f t="shared" si="825"/>
        <v>-2.1399999999999961E-3</v>
      </c>
      <c r="CX548" s="2">
        <f t="shared" si="826"/>
        <v>4.1799999999999997E-2</v>
      </c>
      <c r="CY548" s="2">
        <f t="shared" si="827"/>
        <v>8.8450000000000022E-3</v>
      </c>
      <c r="CZ548" s="2"/>
      <c r="DA548" s="1">
        <f t="shared" si="828"/>
        <v>30.354530868698458</v>
      </c>
      <c r="DB548" s="1">
        <f t="shared" si="829"/>
        <v>46.268203882557749</v>
      </c>
      <c r="DC548" s="1">
        <f t="shared" si="830"/>
        <v>284.58151158352746</v>
      </c>
      <c r="DD548" s="1">
        <f t="shared" si="831"/>
        <v>17.301484899926347</v>
      </c>
      <c r="DE548" s="3">
        <f t="shared" si="832"/>
        <v>2.7704361309523819</v>
      </c>
    </row>
    <row r="549" spans="1:109" x14ac:dyDescent="0.25">
      <c r="A549">
        <v>197104</v>
      </c>
      <c r="B549" s="10">
        <v>2.8000000000000004E-3</v>
      </c>
      <c r="C549" s="11">
        <v>3.0499999999999999E-2</v>
      </c>
      <c r="E549" s="7">
        <v>1.7100000000000001E-2</v>
      </c>
      <c r="F549" s="7">
        <v>1.4999999999999999E-2</v>
      </c>
      <c r="G549" s="7">
        <v>1.72E-2</v>
      </c>
      <c r="H549" s="7">
        <v>6.8400000000000002E-2</v>
      </c>
      <c r="I549" s="7">
        <v>5.4400000000000004E-2</v>
      </c>
      <c r="J549" s="7">
        <v>3.8199999999999998E-2</v>
      </c>
      <c r="K549" s="7">
        <v>2.76E-2</v>
      </c>
      <c r="L549" s="7">
        <v>4.2300000000000004E-2</v>
      </c>
      <c r="M549" s="7">
        <v>6.4299999999999996E-2</v>
      </c>
      <c r="N549" s="7">
        <v>-4.0000000000000002E-4</v>
      </c>
      <c r="O549" s="7">
        <v>4.3099999999999999E-2</v>
      </c>
      <c r="P549" s="7">
        <v>2.8199999999999999E-2</v>
      </c>
      <c r="Q549" s="7">
        <v>5.3700000000000005E-2</v>
      </c>
      <c r="R549" s="7">
        <v>8.9099999999999999E-2</v>
      </c>
      <c r="S549" s="7">
        <v>8.6199999999999999E-2</v>
      </c>
      <c r="T549" s="7">
        <v>6.4699999999999994E-2</v>
      </c>
      <c r="U549" s="7">
        <v>3.9700000000000006E-2</v>
      </c>
      <c r="V549" s="7">
        <v>2.8300000000000002E-2</v>
      </c>
      <c r="W549" s="7">
        <v>4.3400000000000001E-2</v>
      </c>
      <c r="X549" s="7">
        <v>-3.5400000000000001E-2</v>
      </c>
      <c r="Y549" s="7">
        <v>8.199999999999999E-3</v>
      </c>
      <c r="Z549" s="7">
        <v>2.1600000000000001E-2</v>
      </c>
      <c r="AA549" s="7">
        <v>2.2400000000000003E-2</v>
      </c>
      <c r="AB549" s="7">
        <v>1.9599999999999999E-2</v>
      </c>
      <c r="AC549" s="7">
        <v>0.11699999999999999</v>
      </c>
      <c r="AD549" s="7">
        <v>1.7000000000000001E-2</v>
      </c>
      <c r="AE549" s="7">
        <v>5.5700000000000006E-2</v>
      </c>
      <c r="AF549" s="7">
        <v>3.2000000000000001E-2</v>
      </c>
      <c r="AG549" s="7">
        <v>2.3300000000000001E-2</v>
      </c>
      <c r="AH549" s="7">
        <v>6.1399999999999996E-2</v>
      </c>
      <c r="AJ549" s="2">
        <f t="shared" ref="AJ549:BM549" si="874">AVERAGE(E537:E548)</f>
        <v>1.2100000000000001E-2</v>
      </c>
      <c r="AK549" s="2">
        <f t="shared" si="874"/>
        <v>1.4083333333333307E-3</v>
      </c>
      <c r="AL549" s="2">
        <f t="shared" si="874"/>
        <v>4.6258333333333339E-2</v>
      </c>
      <c r="AM549" s="2">
        <f t="shared" si="874"/>
        <v>2.0333333333333332E-2</v>
      </c>
      <c r="AN549" s="2">
        <f t="shared" si="874"/>
        <v>1.2724999999999998E-2</v>
      </c>
      <c r="AO549" s="2">
        <f t="shared" si="874"/>
        <v>1.4650000000000002E-2</v>
      </c>
      <c r="AP549" s="2">
        <f t="shared" si="874"/>
        <v>2.6641666666666664E-2</v>
      </c>
      <c r="AQ549" s="2">
        <f t="shared" si="874"/>
        <v>1.0158333333333337E-2</v>
      </c>
      <c r="AR549" s="2">
        <f t="shared" si="874"/>
        <v>2.1825000000000001E-2</v>
      </c>
      <c r="AS549" s="2">
        <f t="shared" si="874"/>
        <v>2.2224999999999998E-2</v>
      </c>
      <c r="AT549" s="2">
        <f t="shared" si="874"/>
        <v>8.6749999999999969E-3</v>
      </c>
      <c r="AU549" s="2">
        <f t="shared" si="874"/>
        <v>-4.2250000000000048E-3</v>
      </c>
      <c r="AV549" s="2">
        <f t="shared" si="874"/>
        <v>1.2283333333333335E-2</v>
      </c>
      <c r="AW549" s="2">
        <f t="shared" si="874"/>
        <v>1.569166666666667E-2</v>
      </c>
      <c r="AX549" s="2">
        <f t="shared" si="874"/>
        <v>1.47E-2</v>
      </c>
      <c r="AY549" s="2">
        <f t="shared" si="874"/>
        <v>1.1649999999999999E-2</v>
      </c>
      <c r="AZ549" s="2">
        <f t="shared" si="874"/>
        <v>9.7249999999999993E-3</v>
      </c>
      <c r="BA549" s="2">
        <f t="shared" si="874"/>
        <v>4.3683333333333345E-2</v>
      </c>
      <c r="BB549" s="2">
        <f t="shared" si="874"/>
        <v>2.6066666666666669E-2</v>
      </c>
      <c r="BC549" s="2">
        <f t="shared" si="874"/>
        <v>1.1025000000000002E-2</v>
      </c>
      <c r="BD549" s="2">
        <f t="shared" si="874"/>
        <v>4.3333333333333323E-3</v>
      </c>
      <c r="BE549" s="2">
        <f t="shared" si="874"/>
        <v>3.6333333333333356E-3</v>
      </c>
      <c r="BF549" s="2">
        <f t="shared" si="874"/>
        <v>4.7166666666666685E-3</v>
      </c>
      <c r="BG549" s="2">
        <f t="shared" si="874"/>
        <v>8.1500000000000027E-3</v>
      </c>
      <c r="BH549" s="2">
        <f t="shared" si="874"/>
        <v>1.8791666666666672E-2</v>
      </c>
      <c r="BI549" s="2">
        <f t="shared" si="874"/>
        <v>1.359166666666666E-2</v>
      </c>
      <c r="BJ549" s="2">
        <f t="shared" si="874"/>
        <v>2.4900000000000002E-2</v>
      </c>
      <c r="BK549" s="2">
        <f t="shared" si="874"/>
        <v>1.3158333333333327E-2</v>
      </c>
      <c r="BL549" s="2">
        <f t="shared" si="874"/>
        <v>1.3200000000000002E-2</v>
      </c>
      <c r="BM549" s="2">
        <f t="shared" si="874"/>
        <v>1.0025000000000003E-2</v>
      </c>
      <c r="BO549">
        <f t="shared" si="836"/>
        <v>13</v>
      </c>
      <c r="BP549">
        <f t="shared" si="837"/>
        <v>2</v>
      </c>
      <c r="BQ549">
        <f t="shared" si="838"/>
        <v>30</v>
      </c>
      <c r="BR549">
        <f t="shared" si="839"/>
        <v>23</v>
      </c>
      <c r="BS549">
        <f t="shared" si="840"/>
        <v>15</v>
      </c>
      <c r="BT549">
        <f t="shared" si="841"/>
        <v>19</v>
      </c>
      <c r="BU549">
        <f t="shared" si="842"/>
        <v>28</v>
      </c>
      <c r="BV549">
        <f t="shared" si="843"/>
        <v>10</v>
      </c>
      <c r="BW549">
        <f t="shared" si="844"/>
        <v>24</v>
      </c>
      <c r="BX549">
        <f t="shared" si="845"/>
        <v>25</v>
      </c>
      <c r="BY549">
        <f t="shared" si="846"/>
        <v>7</v>
      </c>
      <c r="BZ549">
        <f t="shared" si="847"/>
        <v>1</v>
      </c>
      <c r="CA549">
        <f t="shared" si="848"/>
        <v>14</v>
      </c>
      <c r="CB549">
        <f t="shared" si="849"/>
        <v>21</v>
      </c>
      <c r="CC549">
        <f t="shared" si="850"/>
        <v>20</v>
      </c>
      <c r="CD549">
        <f t="shared" si="851"/>
        <v>12</v>
      </c>
      <c r="CE549">
        <f t="shared" si="852"/>
        <v>8</v>
      </c>
      <c r="CF549">
        <f t="shared" si="853"/>
        <v>29</v>
      </c>
      <c r="CG549">
        <f t="shared" si="854"/>
        <v>27</v>
      </c>
      <c r="CH549">
        <f t="shared" si="855"/>
        <v>11</v>
      </c>
      <c r="CI549">
        <f t="shared" si="856"/>
        <v>4</v>
      </c>
      <c r="CJ549">
        <f t="shared" si="857"/>
        <v>3</v>
      </c>
      <c r="CK549">
        <f t="shared" si="858"/>
        <v>5</v>
      </c>
      <c r="CL549">
        <f t="shared" si="859"/>
        <v>6</v>
      </c>
      <c r="CM549">
        <f t="shared" si="860"/>
        <v>22</v>
      </c>
      <c r="CN549">
        <f t="shared" si="861"/>
        <v>18</v>
      </c>
      <c r="CO549">
        <f t="shared" si="862"/>
        <v>26</v>
      </c>
      <c r="CP549">
        <f t="shared" si="863"/>
        <v>16</v>
      </c>
      <c r="CQ549">
        <f t="shared" si="864"/>
        <v>17</v>
      </c>
      <c r="CR549">
        <f t="shared" si="865"/>
        <v>9</v>
      </c>
      <c r="CU549" s="2">
        <f t="array" ref="CU549">AVERAGE(IF(BO549:CR549&gt;=$CU$8,E549:AH549,""))-$B549</f>
        <v>4.4353333333333328E-2</v>
      </c>
      <c r="CV549" s="2">
        <f t="array" ref="CV549">AVERAGE(IF(BO549:CR549&lt;=$CV$8,E549:AH549,""))-$B549</f>
        <v>2.76E-2</v>
      </c>
      <c r="CW549" s="2">
        <f t="shared" si="825"/>
        <v>1.6753333333333328E-2</v>
      </c>
      <c r="CX549" s="2">
        <f t="shared" si="826"/>
        <v>3.0499999999999999E-2</v>
      </c>
      <c r="CY549" s="2">
        <f t="shared" si="827"/>
        <v>2.0189999999999996E-2</v>
      </c>
      <c r="CZ549" s="2"/>
      <c r="DA549" s="1">
        <f t="shared" si="828"/>
        <v>30.948063128951073</v>
      </c>
      <c r="DB549" s="1">
        <f t="shared" si="829"/>
        <v>47.808935071846918</v>
      </c>
      <c r="DC549" s="1">
        <f t="shared" si="830"/>
        <v>298.00047845972932</v>
      </c>
      <c r="DD549" s="1">
        <f t="shared" si="831"/>
        <v>17.827450040884109</v>
      </c>
      <c r="DE549" s="3">
        <f t="shared" si="832"/>
        <v>2.7871894642857153</v>
      </c>
    </row>
    <row r="550" spans="1:109" x14ac:dyDescent="0.25">
      <c r="A550">
        <v>197105</v>
      </c>
      <c r="B550" s="10">
        <v>2.8999999999999998E-3</v>
      </c>
      <c r="C550" s="11">
        <v>-3.9300000000000002E-2</v>
      </c>
      <c r="E550" s="7">
        <v>-1.49E-2</v>
      </c>
      <c r="F550" s="7">
        <v>-1.6899999999999998E-2</v>
      </c>
      <c r="G550" s="7">
        <v>-7.7100000000000002E-2</v>
      </c>
      <c r="H550" s="7">
        <v>-5.8999999999999999E-3</v>
      </c>
      <c r="I550" s="7">
        <v>-6.3100000000000003E-2</v>
      </c>
      <c r="J550" s="7">
        <v>-1.0500000000000001E-2</v>
      </c>
      <c r="K550" s="7">
        <v>-3.9300000000000002E-2</v>
      </c>
      <c r="L550" s="7">
        <v>-2.1000000000000001E-2</v>
      </c>
      <c r="M550" s="7">
        <v>-8.199999999999999E-3</v>
      </c>
      <c r="N550" s="7">
        <v>-3.5700000000000003E-2</v>
      </c>
      <c r="O550" s="7">
        <v>-4.9700000000000001E-2</v>
      </c>
      <c r="P550" s="7">
        <v>-3.6700000000000003E-2</v>
      </c>
      <c r="Q550" s="7">
        <v>-4.3200000000000002E-2</v>
      </c>
      <c r="R550" s="7">
        <v>-2.7999999999999997E-2</v>
      </c>
      <c r="S550" s="7">
        <v>-4.8000000000000001E-2</v>
      </c>
      <c r="T550" s="7">
        <v>-3.6700000000000003E-2</v>
      </c>
      <c r="U550" s="7">
        <v>-0.02</v>
      </c>
      <c r="V550" s="7">
        <v>-7.8100000000000003E-2</v>
      </c>
      <c r="W550" s="7">
        <v>-4.6900000000000004E-2</v>
      </c>
      <c r="X550" s="7">
        <v>-3.7000000000000005E-2</v>
      </c>
      <c r="Y550" s="7">
        <v>-5.21E-2</v>
      </c>
      <c r="Z550" s="7">
        <v>-3.9700000000000006E-2</v>
      </c>
      <c r="AA550" s="7">
        <v>-6.25E-2</v>
      </c>
      <c r="AB550" s="7">
        <v>-2.8999999999999998E-2</v>
      </c>
      <c r="AC550" s="7">
        <v>-3.6200000000000003E-2</v>
      </c>
      <c r="AD550" s="7">
        <v>-3.0800000000000001E-2</v>
      </c>
      <c r="AE550" s="7">
        <v>-1.9900000000000001E-2</v>
      </c>
      <c r="AF550" s="7">
        <v>1.1399999999999999E-2</v>
      </c>
      <c r="AG550" s="7">
        <v>-5.4000000000000006E-2</v>
      </c>
      <c r="AH550" s="7">
        <v>-7.1300000000000002E-2</v>
      </c>
      <c r="AJ550" s="2">
        <f t="shared" ref="AJ550:BM550" si="875">AVERAGE(E538:E549)</f>
        <v>2.1950000000000001E-2</v>
      </c>
      <c r="AK550" s="2">
        <f t="shared" si="875"/>
        <v>1.0483333333333332E-2</v>
      </c>
      <c r="AL550" s="2">
        <f t="shared" si="875"/>
        <v>5.0033333333333339E-2</v>
      </c>
      <c r="AM550" s="2">
        <f t="shared" si="875"/>
        <v>4.3124999999999997E-2</v>
      </c>
      <c r="AN550" s="2">
        <f t="shared" si="875"/>
        <v>3.0133333333333331E-2</v>
      </c>
      <c r="AO550" s="2">
        <f t="shared" si="875"/>
        <v>2.4433333333333335E-2</v>
      </c>
      <c r="AP550" s="2">
        <f t="shared" si="875"/>
        <v>4.0708333333333332E-2</v>
      </c>
      <c r="AQ550" s="2">
        <f t="shared" si="875"/>
        <v>2.2108333333333331E-2</v>
      </c>
      <c r="AR550" s="2">
        <f t="shared" si="875"/>
        <v>3.075000000000001E-2</v>
      </c>
      <c r="AS550" s="2">
        <f t="shared" si="875"/>
        <v>2.8524999999999995E-2</v>
      </c>
      <c r="AT550" s="2">
        <f t="shared" si="875"/>
        <v>2.1091666666666665E-2</v>
      </c>
      <c r="AU550" s="2">
        <f t="shared" si="875"/>
        <v>5.9749999999999977E-3</v>
      </c>
      <c r="AV550" s="2">
        <f t="shared" si="875"/>
        <v>2.6366666666666674E-2</v>
      </c>
      <c r="AW550" s="2">
        <f t="shared" si="875"/>
        <v>3.0124999999999999E-2</v>
      </c>
      <c r="AX550" s="2">
        <f t="shared" si="875"/>
        <v>2.9541666666666664E-2</v>
      </c>
      <c r="AY550" s="2">
        <f t="shared" si="875"/>
        <v>2.8899999999999999E-2</v>
      </c>
      <c r="AZ550" s="2">
        <f t="shared" si="875"/>
        <v>2.4191666666666667E-2</v>
      </c>
      <c r="BA550" s="2">
        <f t="shared" si="875"/>
        <v>5.8291666666666658E-2</v>
      </c>
      <c r="BB550" s="2">
        <f t="shared" si="875"/>
        <v>3.7258333333333338E-2</v>
      </c>
      <c r="BC550" s="2">
        <f t="shared" si="875"/>
        <v>1.4783333333333334E-2</v>
      </c>
      <c r="BD550" s="2">
        <f t="shared" si="875"/>
        <v>1.2341666666666667E-2</v>
      </c>
      <c r="BE550" s="2">
        <f t="shared" si="875"/>
        <v>2.3666666666666666E-2</v>
      </c>
      <c r="BF550" s="2">
        <f t="shared" si="875"/>
        <v>1.8483333333333331E-2</v>
      </c>
      <c r="BG550" s="2">
        <f t="shared" si="875"/>
        <v>1.7208333333333336E-2</v>
      </c>
      <c r="BH550" s="2">
        <f t="shared" si="875"/>
        <v>3.8491666666666667E-2</v>
      </c>
      <c r="BI550" s="2">
        <f t="shared" si="875"/>
        <v>3.1908333333333337E-2</v>
      </c>
      <c r="BJ550" s="2">
        <f t="shared" si="875"/>
        <v>3.7858333333333334E-2</v>
      </c>
      <c r="BK550" s="2">
        <f t="shared" si="875"/>
        <v>3.2500000000000001E-2</v>
      </c>
      <c r="BL550" s="2">
        <f t="shared" si="875"/>
        <v>2.5783333333333335E-2</v>
      </c>
      <c r="BM550" s="2">
        <f t="shared" si="875"/>
        <v>2.7099999999999999E-2</v>
      </c>
      <c r="BO550">
        <f t="shared" si="836"/>
        <v>8</v>
      </c>
      <c r="BP550">
        <f t="shared" si="837"/>
        <v>2</v>
      </c>
      <c r="BQ550">
        <f t="shared" si="838"/>
        <v>29</v>
      </c>
      <c r="BR550">
        <f t="shared" si="839"/>
        <v>28</v>
      </c>
      <c r="BS550">
        <f t="shared" si="840"/>
        <v>20</v>
      </c>
      <c r="BT550">
        <f t="shared" si="841"/>
        <v>12</v>
      </c>
      <c r="BU550">
        <f t="shared" si="842"/>
        <v>27</v>
      </c>
      <c r="BV550">
        <f t="shared" si="843"/>
        <v>9</v>
      </c>
      <c r="BW550">
        <f t="shared" si="844"/>
        <v>21</v>
      </c>
      <c r="BX550">
        <f t="shared" si="845"/>
        <v>16</v>
      </c>
      <c r="BY550">
        <f t="shared" si="846"/>
        <v>7</v>
      </c>
      <c r="BZ550">
        <f t="shared" si="847"/>
        <v>1</v>
      </c>
      <c r="CA550">
        <f t="shared" si="848"/>
        <v>14</v>
      </c>
      <c r="CB550">
        <f t="shared" si="849"/>
        <v>19</v>
      </c>
      <c r="CC550">
        <f t="shared" si="850"/>
        <v>18</v>
      </c>
      <c r="CD550">
        <f t="shared" si="851"/>
        <v>17</v>
      </c>
      <c r="CE550">
        <f t="shared" si="852"/>
        <v>11</v>
      </c>
      <c r="CF550">
        <f t="shared" si="853"/>
        <v>30</v>
      </c>
      <c r="CG550">
        <f t="shared" si="854"/>
        <v>24</v>
      </c>
      <c r="CH550">
        <f t="shared" si="855"/>
        <v>4</v>
      </c>
      <c r="CI550">
        <f t="shared" si="856"/>
        <v>3</v>
      </c>
      <c r="CJ550">
        <f t="shared" si="857"/>
        <v>10</v>
      </c>
      <c r="CK550">
        <f t="shared" si="858"/>
        <v>6</v>
      </c>
      <c r="CL550">
        <f t="shared" si="859"/>
        <v>5</v>
      </c>
      <c r="CM550">
        <f t="shared" si="860"/>
        <v>26</v>
      </c>
      <c r="CN550">
        <f t="shared" si="861"/>
        <v>22</v>
      </c>
      <c r="CO550">
        <f t="shared" si="862"/>
        <v>25</v>
      </c>
      <c r="CP550">
        <f t="shared" si="863"/>
        <v>23</v>
      </c>
      <c r="CQ550">
        <f t="shared" si="864"/>
        <v>13</v>
      </c>
      <c r="CR550">
        <f t="shared" si="865"/>
        <v>15</v>
      </c>
      <c r="CU550" s="2">
        <f t="array" ref="CU550">AVERAGE(IF(BO550:CR550&gt;=$CU$8,E550:AH550,""))-$B550</f>
        <v>-3.9066666666666673E-2</v>
      </c>
      <c r="CV550" s="2">
        <f t="array" ref="CV550">AVERAGE(IF(BO550:CR550&lt;=$CV$8,E550:AH550,""))-$B550</f>
        <v>-4.0133333333333333E-2</v>
      </c>
      <c r="CW550" s="2">
        <f t="shared" si="825"/>
        <v>1.0666666666666602E-3</v>
      </c>
      <c r="CX550" s="2">
        <f t="shared" si="826"/>
        <v>-3.9300000000000002E-2</v>
      </c>
      <c r="CY550" s="2">
        <f t="shared" si="827"/>
        <v>-9.0250000000000052E-3</v>
      </c>
      <c r="CZ550" s="2"/>
      <c r="DA550" s="1">
        <f t="shared" si="828"/>
        <v>31.070823779362573</v>
      </c>
      <c r="DB550" s="1">
        <f t="shared" si="829"/>
        <v>46.068689835231687</v>
      </c>
      <c r="DC550" s="1">
        <f t="shared" si="830"/>
        <v>287.22279448876913</v>
      </c>
      <c r="DD550" s="1">
        <f t="shared" si="831"/>
        <v>17.163674651028526</v>
      </c>
      <c r="DE550" s="3">
        <f t="shared" si="832"/>
        <v>2.7882561309523819</v>
      </c>
    </row>
    <row r="551" spans="1:109" x14ac:dyDescent="0.25">
      <c r="A551">
        <v>197106</v>
      </c>
      <c r="B551" s="10">
        <v>3.7000000000000002E-3</v>
      </c>
      <c r="C551" s="11">
        <v>-5.9999999999999995E-4</v>
      </c>
      <c r="E551" s="7">
        <v>1.0400000000000001E-2</v>
      </c>
      <c r="F551" s="7">
        <v>1.1299999999999999E-2</v>
      </c>
      <c r="G551" s="7">
        <v>5.9999999999999995E-4</v>
      </c>
      <c r="H551" s="7">
        <v>1.01E-2</v>
      </c>
      <c r="I551" s="7">
        <v>-6.0000000000000001E-3</v>
      </c>
      <c r="J551" s="7">
        <v>3.3700000000000001E-2</v>
      </c>
      <c r="K551" s="7">
        <v>-1.77E-2</v>
      </c>
      <c r="L551" s="7">
        <v>2.0199999999999999E-2</v>
      </c>
      <c r="M551" s="7">
        <v>-2.0999999999999999E-3</v>
      </c>
      <c r="N551" s="7">
        <v>-6.480000000000001E-2</v>
      </c>
      <c r="O551" s="7">
        <v>-2.4700000000000003E-2</v>
      </c>
      <c r="P551" s="7">
        <v>-4.7100000000000003E-2</v>
      </c>
      <c r="Q551" s="7">
        <v>2E-3</v>
      </c>
      <c r="R551" s="7">
        <v>1.6799999999999999E-2</v>
      </c>
      <c r="S551" s="7">
        <v>-1.4999999999999999E-2</v>
      </c>
      <c r="T551" s="7">
        <v>-1.29E-2</v>
      </c>
      <c r="U551" s="7">
        <v>-1.52E-2</v>
      </c>
      <c r="V551" s="7">
        <v>5.4199999999999998E-2</v>
      </c>
      <c r="W551" s="7">
        <v>9.7999999999999997E-3</v>
      </c>
      <c r="X551" s="7">
        <v>4.2999999999999997E-2</v>
      </c>
      <c r="Y551" s="7">
        <v>1.0400000000000001E-2</v>
      </c>
      <c r="Z551" s="7">
        <v>6.3E-3</v>
      </c>
      <c r="AA551" s="7">
        <v>-2.3700000000000002E-2</v>
      </c>
      <c r="AB551" s="7">
        <v>-1.3999999999999999E-2</v>
      </c>
      <c r="AC551" s="7">
        <v>-3.3399999999999999E-2</v>
      </c>
      <c r="AD551" s="7">
        <v>2.06E-2</v>
      </c>
      <c r="AE551" s="7">
        <v>-5.0000000000000001E-4</v>
      </c>
      <c r="AF551" s="7">
        <v>3.8900000000000004E-2</v>
      </c>
      <c r="AG551" s="7">
        <v>7.000000000000001E-4</v>
      </c>
      <c r="AH551" s="7">
        <v>-3.1400000000000004E-2</v>
      </c>
      <c r="AJ551" s="2">
        <f t="shared" ref="AJ551:BM551" si="876">AVERAGE(E539:E550)</f>
        <v>2.6733333333333331E-2</v>
      </c>
      <c r="AK551" s="2">
        <f t="shared" si="876"/>
        <v>1.4158333333333335E-2</v>
      </c>
      <c r="AL551" s="2">
        <f t="shared" si="876"/>
        <v>4.066666666666667E-2</v>
      </c>
      <c r="AM551" s="2">
        <f t="shared" si="876"/>
        <v>5.0875000000000004E-2</v>
      </c>
      <c r="AN551" s="2">
        <f t="shared" si="876"/>
        <v>3.8266666666666664E-2</v>
      </c>
      <c r="AO551" s="2">
        <f t="shared" si="876"/>
        <v>3.0408333333333332E-2</v>
      </c>
      <c r="AP551" s="2">
        <f t="shared" si="876"/>
        <v>4.5958333333333323E-2</v>
      </c>
      <c r="AQ551" s="2">
        <f t="shared" si="876"/>
        <v>2.684166666666667E-2</v>
      </c>
      <c r="AR551" s="2">
        <f t="shared" si="876"/>
        <v>3.2416666666666677E-2</v>
      </c>
      <c r="AS551" s="2">
        <f t="shared" si="876"/>
        <v>3.4075000000000001E-2</v>
      </c>
      <c r="AT551" s="2">
        <f t="shared" si="876"/>
        <v>2.4775000000000005E-2</v>
      </c>
      <c r="AU551" s="2">
        <f t="shared" si="876"/>
        <v>1.0716666666666664E-2</v>
      </c>
      <c r="AV551" s="2">
        <f t="shared" si="876"/>
        <v>3.09E-2</v>
      </c>
      <c r="AW551" s="2">
        <f t="shared" si="876"/>
        <v>3.4900000000000007E-2</v>
      </c>
      <c r="AX551" s="2">
        <f t="shared" si="876"/>
        <v>2.9891666666666667E-2</v>
      </c>
      <c r="AY551" s="2">
        <f t="shared" si="876"/>
        <v>3.3083333333333333E-2</v>
      </c>
      <c r="AZ551" s="2">
        <f t="shared" si="876"/>
        <v>2.545E-2</v>
      </c>
      <c r="BA551" s="2">
        <f t="shared" si="876"/>
        <v>4.6891666666666665E-2</v>
      </c>
      <c r="BB551" s="2">
        <f t="shared" si="876"/>
        <v>3.119166666666667E-2</v>
      </c>
      <c r="BC551" s="2">
        <f t="shared" si="876"/>
        <v>1.6166666666666666E-2</v>
      </c>
      <c r="BD551" s="2">
        <f t="shared" si="876"/>
        <v>1.1124999999999998E-2</v>
      </c>
      <c r="BE551" s="2">
        <f t="shared" si="876"/>
        <v>2.9583333333333333E-2</v>
      </c>
      <c r="BF551" s="2">
        <f t="shared" si="876"/>
        <v>2.1291666666666671E-2</v>
      </c>
      <c r="BG551" s="2">
        <f t="shared" si="876"/>
        <v>2.0700000000000003E-2</v>
      </c>
      <c r="BH551" s="2">
        <f t="shared" si="876"/>
        <v>4.1158333333333331E-2</v>
      </c>
      <c r="BI551" s="2">
        <f t="shared" si="876"/>
        <v>3.9058333333333341E-2</v>
      </c>
      <c r="BJ551" s="2">
        <f t="shared" si="876"/>
        <v>4.4016666666666669E-2</v>
      </c>
      <c r="BK551" s="2">
        <f t="shared" si="876"/>
        <v>4.4991666666666673E-2</v>
      </c>
      <c r="BL551" s="2">
        <f t="shared" si="876"/>
        <v>2.8241666666666665E-2</v>
      </c>
      <c r="BM551" s="2">
        <f t="shared" si="876"/>
        <v>3.0174999999999997E-2</v>
      </c>
      <c r="BO551">
        <f t="shared" si="836"/>
        <v>9</v>
      </c>
      <c r="BP551">
        <f t="shared" si="837"/>
        <v>3</v>
      </c>
      <c r="BQ551">
        <f t="shared" si="838"/>
        <v>24</v>
      </c>
      <c r="BR551">
        <f t="shared" si="839"/>
        <v>30</v>
      </c>
      <c r="BS551">
        <f t="shared" si="840"/>
        <v>22</v>
      </c>
      <c r="BT551">
        <f t="shared" si="841"/>
        <v>15</v>
      </c>
      <c r="BU551">
        <f t="shared" si="842"/>
        <v>28</v>
      </c>
      <c r="BV551">
        <f t="shared" si="843"/>
        <v>10</v>
      </c>
      <c r="BW551">
        <f t="shared" si="844"/>
        <v>18</v>
      </c>
      <c r="BX551">
        <f t="shared" si="845"/>
        <v>20</v>
      </c>
      <c r="BY551">
        <f t="shared" si="846"/>
        <v>7</v>
      </c>
      <c r="BZ551">
        <f t="shared" si="847"/>
        <v>1</v>
      </c>
      <c r="CA551">
        <f t="shared" si="848"/>
        <v>16</v>
      </c>
      <c r="CB551">
        <f t="shared" si="849"/>
        <v>21</v>
      </c>
      <c r="CC551">
        <f t="shared" si="850"/>
        <v>13</v>
      </c>
      <c r="CD551">
        <f t="shared" si="851"/>
        <v>19</v>
      </c>
      <c r="CE551">
        <f t="shared" si="852"/>
        <v>8</v>
      </c>
      <c r="CF551">
        <f t="shared" si="853"/>
        <v>29</v>
      </c>
      <c r="CG551">
        <f t="shared" si="854"/>
        <v>17</v>
      </c>
      <c r="CH551">
        <f t="shared" si="855"/>
        <v>4</v>
      </c>
      <c r="CI551">
        <f t="shared" si="856"/>
        <v>2</v>
      </c>
      <c r="CJ551">
        <f t="shared" si="857"/>
        <v>12</v>
      </c>
      <c r="CK551">
        <f t="shared" si="858"/>
        <v>6</v>
      </c>
      <c r="CL551">
        <f t="shared" si="859"/>
        <v>5</v>
      </c>
      <c r="CM551">
        <f t="shared" si="860"/>
        <v>25</v>
      </c>
      <c r="CN551">
        <f t="shared" si="861"/>
        <v>23</v>
      </c>
      <c r="CO551">
        <f t="shared" si="862"/>
        <v>26</v>
      </c>
      <c r="CP551">
        <f t="shared" si="863"/>
        <v>27</v>
      </c>
      <c r="CQ551">
        <f t="shared" si="864"/>
        <v>11</v>
      </c>
      <c r="CR551">
        <f t="shared" si="865"/>
        <v>14</v>
      </c>
      <c r="CU551" s="2">
        <f t="array" ref="CU551">AVERAGE(IF(BO551:CR551&gt;=$CU$8,E551:AH551,""))-$B551</f>
        <v>-2.6600000000000005E-3</v>
      </c>
      <c r="CV551" s="2">
        <f t="array" ref="CV551">AVERAGE(IF(BO551:CR551&lt;=$CV$8,E551:AH551,""))-$B551</f>
        <v>-6.0400000000000002E-3</v>
      </c>
      <c r="CW551" s="2">
        <f t="shared" si="825"/>
        <v>3.3799999999999998E-3</v>
      </c>
      <c r="CX551" s="2">
        <f t="shared" si="826"/>
        <v>-5.9999999999999995E-4</v>
      </c>
      <c r="CY551" s="2">
        <f t="shared" si="827"/>
        <v>2.385E-3</v>
      </c>
      <c r="CZ551" s="2"/>
      <c r="DA551" s="1">
        <f t="shared" si="828"/>
        <v>31.29080521172046</v>
      </c>
      <c r="DB551" s="1">
        <f t="shared" si="829"/>
        <v>46.211502773720909</v>
      </c>
      <c r="DC551" s="1">
        <f t="shared" si="830"/>
        <v>287.52150619503743</v>
      </c>
      <c r="DD551" s="1">
        <f t="shared" si="831"/>
        <v>17.123511652345119</v>
      </c>
      <c r="DE551" s="3">
        <f t="shared" si="832"/>
        <v>2.7916361309523818</v>
      </c>
    </row>
    <row r="552" spans="1:109" x14ac:dyDescent="0.25">
      <c r="A552">
        <v>197107</v>
      </c>
      <c r="B552" s="10">
        <v>4.0000000000000001E-3</v>
      </c>
      <c r="C552" s="11">
        <v>-4.4299999999999999E-2</v>
      </c>
      <c r="E552" s="7">
        <v>-8.8999999999999999E-3</v>
      </c>
      <c r="F552" s="7">
        <v>-3.1200000000000002E-2</v>
      </c>
      <c r="G552" s="7">
        <v>5.3E-3</v>
      </c>
      <c r="H552" s="7">
        <v>-0.1002</v>
      </c>
      <c r="I552" s="7">
        <v>-2.4300000000000002E-2</v>
      </c>
      <c r="J552" s="7">
        <v>-5.8300000000000005E-2</v>
      </c>
      <c r="K552" s="7">
        <v>-6.4899999999999999E-2</v>
      </c>
      <c r="L552" s="7">
        <v>-2.2499999999999999E-2</v>
      </c>
      <c r="M552" s="7">
        <v>-4.1100000000000005E-2</v>
      </c>
      <c r="N552" s="7">
        <v>-4.4800000000000006E-2</v>
      </c>
      <c r="O552" s="7">
        <v>-3.5099999999999999E-2</v>
      </c>
      <c r="P552" s="7">
        <v>-7.5600000000000001E-2</v>
      </c>
      <c r="Q552" s="7">
        <v>-4.7300000000000009E-2</v>
      </c>
      <c r="R552" s="7">
        <v>-6.8400000000000002E-2</v>
      </c>
      <c r="S552" s="7">
        <v>-3.4100000000000005E-2</v>
      </c>
      <c r="T552" s="7">
        <v>-7.9100000000000004E-2</v>
      </c>
      <c r="U552" s="7">
        <v>-4.2699999999999995E-2</v>
      </c>
      <c r="V552" s="7">
        <v>-0.11199999999999999</v>
      </c>
      <c r="W552" s="7">
        <v>-2.01E-2</v>
      </c>
      <c r="X552" s="7">
        <v>-2.1299999999999999E-2</v>
      </c>
      <c r="Y552" s="7">
        <v>-3.61E-2</v>
      </c>
      <c r="Z552" s="7">
        <v>-9.7100000000000006E-2</v>
      </c>
      <c r="AA552" s="7">
        <v>-8.6899999999999991E-2</v>
      </c>
      <c r="AB552" s="7">
        <v>-3.8199999999999998E-2</v>
      </c>
      <c r="AC552" s="7">
        <v>-6.0100000000000001E-2</v>
      </c>
      <c r="AD552" s="7">
        <v>-5.9800000000000006E-2</v>
      </c>
      <c r="AE552" s="7">
        <v>-2.8700000000000003E-2</v>
      </c>
      <c r="AF552" s="7">
        <v>-7.6399999999999996E-2</v>
      </c>
      <c r="AG552" s="7">
        <v>-1.8700000000000001E-2</v>
      </c>
      <c r="AH552" s="7">
        <v>-7.5200000000000003E-2</v>
      </c>
      <c r="AJ552" s="2">
        <f t="shared" ref="AJ552:BM552" si="877">AVERAGE(E540:E551)</f>
        <v>2.8091666666666668E-2</v>
      </c>
      <c r="AK552" s="2">
        <f t="shared" si="877"/>
        <v>1.7299999999999999E-2</v>
      </c>
      <c r="AL552" s="2">
        <f t="shared" si="877"/>
        <v>3.5166666666666672E-2</v>
      </c>
      <c r="AM552" s="2">
        <f t="shared" si="877"/>
        <v>5.9641666666666669E-2</v>
      </c>
      <c r="AN552" s="2">
        <f t="shared" si="877"/>
        <v>4.5566666666666665E-2</v>
      </c>
      <c r="AO552" s="2">
        <f t="shared" si="877"/>
        <v>3.7425E-2</v>
      </c>
      <c r="AP552" s="2">
        <f t="shared" si="877"/>
        <v>5.0224999999999992E-2</v>
      </c>
      <c r="AQ552" s="2">
        <f t="shared" si="877"/>
        <v>2.8950000000000004E-2</v>
      </c>
      <c r="AR552" s="2">
        <f t="shared" si="877"/>
        <v>3.3533333333333339E-2</v>
      </c>
      <c r="AS552" s="2">
        <f t="shared" si="877"/>
        <v>3.0799999999999994E-2</v>
      </c>
      <c r="AT552" s="2">
        <f t="shared" si="877"/>
        <v>2.7516666666666672E-2</v>
      </c>
      <c r="AU552" s="2">
        <f t="shared" si="877"/>
        <v>1.2191666666666665E-2</v>
      </c>
      <c r="AV552" s="2">
        <f t="shared" si="877"/>
        <v>3.5083333333333334E-2</v>
      </c>
      <c r="AW552" s="2">
        <f t="shared" si="877"/>
        <v>3.5683333333333331E-2</v>
      </c>
      <c r="AX552" s="2">
        <f t="shared" si="877"/>
        <v>3.1508333333333333E-2</v>
      </c>
      <c r="AY552" s="2">
        <f t="shared" si="877"/>
        <v>4.0950000000000007E-2</v>
      </c>
      <c r="AZ552" s="2">
        <f t="shared" si="877"/>
        <v>2.5124999999999998E-2</v>
      </c>
      <c r="BA552" s="2">
        <f t="shared" si="877"/>
        <v>5.3933333333333333E-2</v>
      </c>
      <c r="BB552" s="2">
        <f t="shared" si="877"/>
        <v>3.4041666666666671E-2</v>
      </c>
      <c r="BC552" s="2">
        <f t="shared" si="877"/>
        <v>2.3666666666666669E-2</v>
      </c>
      <c r="BD552" s="2">
        <f t="shared" si="877"/>
        <v>1.905833333333333E-2</v>
      </c>
      <c r="BE552" s="2">
        <f t="shared" si="877"/>
        <v>3.7124999999999998E-2</v>
      </c>
      <c r="BF552" s="2">
        <f t="shared" si="877"/>
        <v>2.9224999999999998E-2</v>
      </c>
      <c r="BG552" s="2">
        <f t="shared" si="877"/>
        <v>2.4650000000000005E-2</v>
      </c>
      <c r="BH552" s="2">
        <f t="shared" si="877"/>
        <v>5.1083333333333342E-2</v>
      </c>
      <c r="BI552" s="2">
        <f t="shared" si="877"/>
        <v>4.6458333333333324E-2</v>
      </c>
      <c r="BJ552" s="2">
        <f t="shared" si="877"/>
        <v>4.7083333333333338E-2</v>
      </c>
      <c r="BK552" s="2">
        <f t="shared" si="877"/>
        <v>5.3641666666666671E-2</v>
      </c>
      <c r="BL552" s="2">
        <f t="shared" si="877"/>
        <v>3.2099999999999997E-2</v>
      </c>
      <c r="BM552" s="2">
        <f t="shared" si="877"/>
        <v>3.5483333333333332E-2</v>
      </c>
      <c r="BO552">
        <f t="shared" si="836"/>
        <v>8</v>
      </c>
      <c r="BP552">
        <f t="shared" si="837"/>
        <v>2</v>
      </c>
      <c r="BQ552">
        <f t="shared" si="838"/>
        <v>17</v>
      </c>
      <c r="BR552">
        <f t="shared" si="839"/>
        <v>30</v>
      </c>
      <c r="BS552">
        <f t="shared" si="840"/>
        <v>23</v>
      </c>
      <c r="BT552">
        <f t="shared" si="841"/>
        <v>21</v>
      </c>
      <c r="BU552">
        <f t="shared" si="842"/>
        <v>26</v>
      </c>
      <c r="BV552">
        <f t="shared" si="843"/>
        <v>9</v>
      </c>
      <c r="BW552">
        <f t="shared" si="844"/>
        <v>14</v>
      </c>
      <c r="BX552">
        <f t="shared" si="845"/>
        <v>11</v>
      </c>
      <c r="BY552">
        <f t="shared" si="846"/>
        <v>7</v>
      </c>
      <c r="BZ552">
        <f t="shared" si="847"/>
        <v>1</v>
      </c>
      <c r="CA552">
        <f t="shared" si="848"/>
        <v>16</v>
      </c>
      <c r="CB552">
        <f t="shared" si="849"/>
        <v>19</v>
      </c>
      <c r="CC552">
        <f t="shared" si="850"/>
        <v>12</v>
      </c>
      <c r="CD552">
        <f t="shared" si="851"/>
        <v>22</v>
      </c>
      <c r="CE552">
        <f t="shared" si="852"/>
        <v>6</v>
      </c>
      <c r="CF552">
        <f t="shared" si="853"/>
        <v>29</v>
      </c>
      <c r="CG552">
        <f t="shared" si="854"/>
        <v>15</v>
      </c>
      <c r="CH552">
        <f t="shared" si="855"/>
        <v>4</v>
      </c>
      <c r="CI552">
        <f t="shared" si="856"/>
        <v>3</v>
      </c>
      <c r="CJ552">
        <f t="shared" si="857"/>
        <v>20</v>
      </c>
      <c r="CK552">
        <f t="shared" si="858"/>
        <v>10</v>
      </c>
      <c r="CL552">
        <f t="shared" si="859"/>
        <v>5</v>
      </c>
      <c r="CM552">
        <f t="shared" si="860"/>
        <v>27</v>
      </c>
      <c r="CN552">
        <f t="shared" si="861"/>
        <v>24</v>
      </c>
      <c r="CO552">
        <f t="shared" si="862"/>
        <v>25</v>
      </c>
      <c r="CP552">
        <f t="shared" si="863"/>
        <v>28</v>
      </c>
      <c r="CQ552">
        <f t="shared" si="864"/>
        <v>13</v>
      </c>
      <c r="CR552">
        <f t="shared" si="865"/>
        <v>18</v>
      </c>
      <c r="CU552" s="2">
        <f t="array" ref="CU552">AVERAGE(IF(BO552:CR552&gt;=$CU$8,E552:AH552,""))-$B552</f>
        <v>-6.7100000000000007E-2</v>
      </c>
      <c r="CV552" s="2">
        <f t="array" ref="CV552">AVERAGE(IF(BO552:CR552&lt;=$CV$8,E552:AH552,""))-$B552</f>
        <v>-4.1153333333333347E-2</v>
      </c>
      <c r="CW552" s="2">
        <f t="shared" si="825"/>
        <v>-2.594666666666666E-2</v>
      </c>
      <c r="CX552" s="2">
        <f t="shared" si="826"/>
        <v>-4.4299999999999999E-2</v>
      </c>
      <c r="CY552" s="2">
        <f t="shared" si="827"/>
        <v>-3.0534999999999993E-2</v>
      </c>
      <c r="CZ552" s="2"/>
      <c r="DA552" s="1">
        <f t="shared" si="828"/>
        <v>30.604076340007236</v>
      </c>
      <c r="DB552" s="1">
        <f t="shared" si="829"/>
        <v>44.349179211939955</v>
      </c>
      <c r="DC552" s="1">
        <f t="shared" si="830"/>
        <v>269.37889915413058</v>
      </c>
      <c r="DD552" s="1">
        <f t="shared" si="831"/>
        <v>16.487316116088323</v>
      </c>
      <c r="DE552" s="3">
        <f t="shared" si="832"/>
        <v>2.7656894642857153</v>
      </c>
    </row>
    <row r="553" spans="1:109" x14ac:dyDescent="0.25">
      <c r="A553">
        <v>197108</v>
      </c>
      <c r="B553" s="10">
        <v>4.7000000000000002E-3</v>
      </c>
      <c r="C553" s="11">
        <v>3.78E-2</v>
      </c>
      <c r="E553" s="7">
        <v>2.07E-2</v>
      </c>
      <c r="F553" s="7">
        <v>1.3500000000000002E-2</v>
      </c>
      <c r="G553" s="7">
        <v>2.4700000000000003E-2</v>
      </c>
      <c r="H553" s="7">
        <v>8.7500000000000008E-2</v>
      </c>
      <c r="I553" s="7">
        <v>3.8900000000000004E-2</v>
      </c>
      <c r="J553" s="7">
        <v>6.7599999999999993E-2</v>
      </c>
      <c r="K553" s="7">
        <v>6.4699999999999994E-2</v>
      </c>
      <c r="L553" s="7">
        <v>3.27E-2</v>
      </c>
      <c r="M553" s="7">
        <v>7.9000000000000001E-2</v>
      </c>
      <c r="N553" s="7">
        <v>7.6600000000000001E-2</v>
      </c>
      <c r="O553" s="7">
        <v>7.0400000000000004E-2</v>
      </c>
      <c r="P553" s="7">
        <v>8.6400000000000005E-2</v>
      </c>
      <c r="Q553" s="7">
        <v>9.06E-2</v>
      </c>
      <c r="R553" s="7">
        <v>9.4800000000000009E-2</v>
      </c>
      <c r="S553" s="7">
        <v>9.8100000000000007E-2</v>
      </c>
      <c r="T553" s="7">
        <v>4.9500000000000002E-2</v>
      </c>
      <c r="U553" s="7">
        <v>-3.61E-2</v>
      </c>
      <c r="V553" s="7">
        <v>4.1900000000000007E-2</v>
      </c>
      <c r="W553" s="7">
        <v>-1.29E-2</v>
      </c>
      <c r="X553" s="7">
        <v>-2.3199999999999998E-2</v>
      </c>
      <c r="Y553" s="7">
        <v>-3.2000000000000002E-3</v>
      </c>
      <c r="Z553" s="7">
        <v>3.7100000000000001E-2</v>
      </c>
      <c r="AA553" s="7">
        <v>5.6500000000000002E-2</v>
      </c>
      <c r="AB553" s="7">
        <v>1.89E-2</v>
      </c>
      <c r="AC553" s="7">
        <v>0.1623</v>
      </c>
      <c r="AD553" s="7">
        <v>4.24E-2</v>
      </c>
      <c r="AE553" s="7">
        <v>6.2899999999999998E-2</v>
      </c>
      <c r="AF553" s="7">
        <v>4.9400000000000006E-2</v>
      </c>
      <c r="AG553" s="7">
        <v>6.6699999999999995E-2</v>
      </c>
      <c r="AH553" s="7">
        <v>3.8300000000000001E-2</v>
      </c>
      <c r="AJ553" s="2">
        <f t="shared" ref="AJ553:BM553" si="878">AVERAGE(E541:E552)</f>
        <v>2.2724999999999999E-2</v>
      </c>
      <c r="AK553" s="2">
        <f t="shared" si="878"/>
        <v>9.0666666666666673E-3</v>
      </c>
      <c r="AL553" s="2">
        <f t="shared" si="878"/>
        <v>3.2691666666666667E-2</v>
      </c>
      <c r="AM553" s="2">
        <f t="shared" si="878"/>
        <v>4.4466666666666682E-2</v>
      </c>
      <c r="AN553" s="2">
        <f t="shared" si="878"/>
        <v>3.3008333333333341E-2</v>
      </c>
      <c r="AO553" s="2">
        <f t="shared" si="878"/>
        <v>2.8733333333333329E-2</v>
      </c>
      <c r="AP553" s="2">
        <f t="shared" si="878"/>
        <v>3.7916666666666647E-2</v>
      </c>
      <c r="AQ553" s="2">
        <f t="shared" si="878"/>
        <v>2.5274999999999995E-2</v>
      </c>
      <c r="AR553" s="2">
        <f t="shared" si="878"/>
        <v>2.3008333333333335E-2</v>
      </c>
      <c r="AS553" s="2">
        <f t="shared" si="878"/>
        <v>1.8233333333333327E-2</v>
      </c>
      <c r="AT553" s="2">
        <f t="shared" si="878"/>
        <v>1.6350000000000007E-2</v>
      </c>
      <c r="AU553" s="2">
        <f t="shared" si="878"/>
        <v>2.9499999999999991E-3</v>
      </c>
      <c r="AV553" s="2">
        <f t="shared" si="878"/>
        <v>2.8125000000000001E-2</v>
      </c>
      <c r="AW553" s="2">
        <f t="shared" si="878"/>
        <v>2.5549999999999993E-2</v>
      </c>
      <c r="AX553" s="2">
        <f t="shared" si="878"/>
        <v>2.1224999999999997E-2</v>
      </c>
      <c r="AY553" s="2">
        <f t="shared" si="878"/>
        <v>3.0749999999999996E-2</v>
      </c>
      <c r="AZ553" s="2">
        <f t="shared" si="878"/>
        <v>1.9625E-2</v>
      </c>
      <c r="BA553" s="2">
        <f t="shared" si="878"/>
        <v>3.9325000000000006E-2</v>
      </c>
      <c r="BB553" s="2">
        <f t="shared" si="878"/>
        <v>2.1666666666666664E-2</v>
      </c>
      <c r="BC553" s="2">
        <f t="shared" si="878"/>
        <v>1.4641666666666669E-2</v>
      </c>
      <c r="BD553" s="2">
        <f t="shared" si="878"/>
        <v>7.4999999999999997E-3</v>
      </c>
      <c r="BE553" s="2">
        <f t="shared" si="878"/>
        <v>2.3291666666666658E-2</v>
      </c>
      <c r="BF553" s="2">
        <f t="shared" si="878"/>
        <v>2.0125000000000001E-2</v>
      </c>
      <c r="BG553" s="2">
        <f t="shared" si="878"/>
        <v>1.5275000000000002E-2</v>
      </c>
      <c r="BH553" s="2">
        <f t="shared" si="878"/>
        <v>3.9125E-2</v>
      </c>
      <c r="BI553" s="2">
        <f t="shared" si="878"/>
        <v>3.7874999999999999E-2</v>
      </c>
      <c r="BJ553" s="2">
        <f t="shared" si="878"/>
        <v>3.4841666666666667E-2</v>
      </c>
      <c r="BK553" s="2">
        <f t="shared" si="878"/>
        <v>4.5466666666666662E-2</v>
      </c>
      <c r="BL553" s="2">
        <f t="shared" si="878"/>
        <v>2.3224999999999999E-2</v>
      </c>
      <c r="BM553" s="2">
        <f t="shared" si="878"/>
        <v>2.1499999999999995E-2</v>
      </c>
      <c r="BO553">
        <f t="shared" si="836"/>
        <v>13</v>
      </c>
      <c r="BP553">
        <f t="shared" si="837"/>
        <v>3</v>
      </c>
      <c r="BQ553">
        <f t="shared" si="838"/>
        <v>22</v>
      </c>
      <c r="BR553">
        <f t="shared" si="839"/>
        <v>29</v>
      </c>
      <c r="BS553">
        <f t="shared" si="840"/>
        <v>23</v>
      </c>
      <c r="BT553">
        <f t="shared" si="841"/>
        <v>20</v>
      </c>
      <c r="BU553">
        <f t="shared" si="842"/>
        <v>26</v>
      </c>
      <c r="BV553">
        <f t="shared" si="843"/>
        <v>17</v>
      </c>
      <c r="BW553">
        <f t="shared" si="844"/>
        <v>14</v>
      </c>
      <c r="BX553">
        <f t="shared" si="845"/>
        <v>7</v>
      </c>
      <c r="BY553">
        <f t="shared" si="846"/>
        <v>6</v>
      </c>
      <c r="BZ553">
        <f t="shared" si="847"/>
        <v>1</v>
      </c>
      <c r="CA553">
        <f t="shared" si="848"/>
        <v>19</v>
      </c>
      <c r="CB553">
        <f t="shared" si="849"/>
        <v>18</v>
      </c>
      <c r="CC553">
        <f t="shared" si="850"/>
        <v>10</v>
      </c>
      <c r="CD553">
        <f t="shared" si="851"/>
        <v>21</v>
      </c>
      <c r="CE553">
        <f t="shared" si="852"/>
        <v>8</v>
      </c>
      <c r="CF553">
        <f t="shared" si="853"/>
        <v>28</v>
      </c>
      <c r="CG553">
        <f t="shared" si="854"/>
        <v>12</v>
      </c>
      <c r="CH553">
        <f t="shared" si="855"/>
        <v>4</v>
      </c>
      <c r="CI553">
        <f t="shared" si="856"/>
        <v>2</v>
      </c>
      <c r="CJ553">
        <f t="shared" si="857"/>
        <v>16</v>
      </c>
      <c r="CK553">
        <f t="shared" si="858"/>
        <v>9</v>
      </c>
      <c r="CL553">
        <f t="shared" si="859"/>
        <v>5</v>
      </c>
      <c r="CM553">
        <f t="shared" si="860"/>
        <v>27</v>
      </c>
      <c r="CN553">
        <f t="shared" si="861"/>
        <v>25</v>
      </c>
      <c r="CO553">
        <f t="shared" si="862"/>
        <v>24</v>
      </c>
      <c r="CP553">
        <f t="shared" si="863"/>
        <v>30</v>
      </c>
      <c r="CQ553">
        <f t="shared" si="864"/>
        <v>15</v>
      </c>
      <c r="CR553">
        <f t="shared" si="865"/>
        <v>11</v>
      </c>
      <c r="CU553" s="2">
        <f t="array" ref="CU553">AVERAGE(IF(BO553:CR553&gt;=$CU$8,E553:AH553,""))-$B553</f>
        <v>5.843333333333333E-2</v>
      </c>
      <c r="CV553" s="2">
        <f t="array" ref="CV553">AVERAGE(IF(BO553:CR553&lt;=$CV$8,E553:AH553,""))-$B553</f>
        <v>3.1946666666666665E-2</v>
      </c>
      <c r="CW553" s="2">
        <f t="shared" si="825"/>
        <v>2.6486666666666665E-2</v>
      </c>
      <c r="CX553" s="2">
        <f t="shared" si="826"/>
        <v>3.78E-2</v>
      </c>
      <c r="CY553" s="2">
        <f t="shared" si="827"/>
        <v>2.9315000000000001E-2</v>
      </c>
      <c r="CZ553" s="2"/>
      <c r="DA553" s="1">
        <f t="shared" si="828"/>
        <v>31.558515467464261</v>
      </c>
      <c r="DB553" s="1">
        <f t="shared" si="829"/>
        <v>46.234019328447403</v>
      </c>
      <c r="DC553" s="1">
        <f t="shared" si="830"/>
        <v>286.38568698739465</v>
      </c>
      <c r="DD553" s="1">
        <f t="shared" si="831"/>
        <v>17.09152129402257</v>
      </c>
      <c r="DE553" s="3">
        <f t="shared" si="832"/>
        <v>2.7921761309523818</v>
      </c>
    </row>
    <row r="554" spans="1:109" x14ac:dyDescent="0.25">
      <c r="A554">
        <v>197109</v>
      </c>
      <c r="B554" s="10">
        <v>3.7000000000000002E-3</v>
      </c>
      <c r="C554" s="11">
        <v>-8.6999999999999994E-3</v>
      </c>
      <c r="E554" s="7">
        <v>4.7999999999999996E-3</v>
      </c>
      <c r="F554" s="7">
        <v>-7.4000000000000003E-3</v>
      </c>
      <c r="G554" s="7">
        <v>-2.8700000000000003E-2</v>
      </c>
      <c r="H554" s="7">
        <v>-3.3599999999999998E-2</v>
      </c>
      <c r="I554" s="7">
        <v>1.5900000000000001E-2</v>
      </c>
      <c r="J554" s="7">
        <v>1.5900000000000001E-2</v>
      </c>
      <c r="K554" s="7">
        <v>-2.8000000000000004E-3</v>
      </c>
      <c r="L554" s="7">
        <v>6.6000000000000008E-3</v>
      </c>
      <c r="M554" s="7">
        <v>8.9999999999999998E-4</v>
      </c>
      <c r="N554" s="7">
        <v>-3.9000000000000003E-3</v>
      </c>
      <c r="O554" s="7">
        <v>1.7399999999999999E-2</v>
      </c>
      <c r="P554" s="7">
        <v>-7.3800000000000004E-2</v>
      </c>
      <c r="Q554" s="7">
        <v>-1.1000000000000001E-2</v>
      </c>
      <c r="R554" s="7">
        <v>1.1599999999999999E-2</v>
      </c>
      <c r="S554" s="7">
        <v>2.0999999999999999E-3</v>
      </c>
      <c r="T554" s="7">
        <v>-2.3999999999999998E-3</v>
      </c>
      <c r="U554" s="7">
        <v>-2.6700000000000002E-2</v>
      </c>
      <c r="V554" s="7">
        <v>-8.1300000000000011E-2</v>
      </c>
      <c r="W554" s="7">
        <v>-1.5500000000000002E-2</v>
      </c>
      <c r="X554" s="7">
        <v>-1.4999999999999999E-2</v>
      </c>
      <c r="Y554" s="7">
        <v>2.3E-3</v>
      </c>
      <c r="Z554" s="7">
        <v>-9.1000000000000004E-3</v>
      </c>
      <c r="AA554" s="7">
        <v>-1.6200000000000003E-2</v>
      </c>
      <c r="AB554" s="7">
        <v>-1.72E-2</v>
      </c>
      <c r="AC554" s="7">
        <v>-4.7000000000000002E-3</v>
      </c>
      <c r="AD554" s="7">
        <v>-3.2000000000000002E-3</v>
      </c>
      <c r="AE554" s="7">
        <v>5.0000000000000001E-3</v>
      </c>
      <c r="AF554" s="7">
        <v>-2.0000000000000001E-4</v>
      </c>
      <c r="AG554" s="7">
        <v>-3.0000000000000001E-3</v>
      </c>
      <c r="AH554" s="7">
        <v>3.27E-2</v>
      </c>
      <c r="AJ554" s="2">
        <f t="shared" ref="AJ554:BM554" si="879">AVERAGE(E542:E553)</f>
        <v>2.4641666666666662E-2</v>
      </c>
      <c r="AK554" s="2">
        <f t="shared" si="879"/>
        <v>1.2450000000000003E-2</v>
      </c>
      <c r="AL554" s="2">
        <f t="shared" si="879"/>
        <v>3.4208333333333341E-2</v>
      </c>
      <c r="AM554" s="2">
        <f t="shared" si="879"/>
        <v>4.4558333333333332E-2</v>
      </c>
      <c r="AN554" s="2">
        <f t="shared" si="879"/>
        <v>3.1358333333333335E-2</v>
      </c>
      <c r="AO554" s="2">
        <f t="shared" si="879"/>
        <v>3.0850000000000002E-2</v>
      </c>
      <c r="AP554" s="2">
        <f t="shared" si="879"/>
        <v>3.7266666666666663E-2</v>
      </c>
      <c r="AQ554" s="2">
        <f t="shared" si="879"/>
        <v>2.6499999999999996E-2</v>
      </c>
      <c r="AR554" s="2">
        <f t="shared" si="879"/>
        <v>2.5174999999999999E-2</v>
      </c>
      <c r="AS554" s="2">
        <f t="shared" si="879"/>
        <v>2.0974999999999997E-2</v>
      </c>
      <c r="AT554" s="2">
        <f t="shared" si="879"/>
        <v>1.8833333333333337E-2</v>
      </c>
      <c r="AU554" s="2">
        <f t="shared" si="879"/>
        <v>1.0166666666666666E-2</v>
      </c>
      <c r="AV554" s="2">
        <f t="shared" si="879"/>
        <v>3.2008333333333333E-2</v>
      </c>
      <c r="AW554" s="2">
        <f t="shared" si="879"/>
        <v>3.1341666666666664E-2</v>
      </c>
      <c r="AX554" s="2">
        <f t="shared" si="879"/>
        <v>2.185833333333333E-2</v>
      </c>
      <c r="AY554" s="2">
        <f t="shared" si="879"/>
        <v>2.6608333333333331E-2</v>
      </c>
      <c r="AZ554" s="2">
        <f t="shared" si="879"/>
        <v>1.2816666666666672E-2</v>
      </c>
      <c r="BA554" s="2">
        <f t="shared" si="879"/>
        <v>4.526666666666667E-2</v>
      </c>
      <c r="BB554" s="2">
        <f t="shared" si="879"/>
        <v>1.5058333333333335E-2</v>
      </c>
      <c r="BC554" s="2">
        <f t="shared" si="879"/>
        <v>8.8166666666666671E-3</v>
      </c>
      <c r="BD554" s="2">
        <f t="shared" si="879"/>
        <v>5.141666666666665E-3</v>
      </c>
      <c r="BE554" s="2">
        <f t="shared" si="879"/>
        <v>2.3583333333333331E-2</v>
      </c>
      <c r="BF554" s="2">
        <f t="shared" si="879"/>
        <v>1.8083333333333337E-2</v>
      </c>
      <c r="BG554" s="2">
        <f t="shared" si="879"/>
        <v>1.0608333333333336E-2</v>
      </c>
      <c r="BH554" s="2">
        <f t="shared" si="879"/>
        <v>4.5624999999999992E-2</v>
      </c>
      <c r="BI554" s="2">
        <f t="shared" si="879"/>
        <v>3.5900000000000001E-2</v>
      </c>
      <c r="BJ554" s="2">
        <f t="shared" si="879"/>
        <v>3.5883333333333337E-2</v>
      </c>
      <c r="BK554" s="2">
        <f t="shared" si="879"/>
        <v>4.41E-2</v>
      </c>
      <c r="BL554" s="2">
        <f t="shared" si="879"/>
        <v>2.4591666666666668E-2</v>
      </c>
      <c r="BM554" s="2">
        <f t="shared" si="879"/>
        <v>1.9549999999999998E-2</v>
      </c>
      <c r="BO554">
        <f t="shared" si="836"/>
        <v>15</v>
      </c>
      <c r="BP554">
        <f t="shared" si="837"/>
        <v>5</v>
      </c>
      <c r="BQ554">
        <f t="shared" si="838"/>
        <v>23</v>
      </c>
      <c r="BR554">
        <f t="shared" si="839"/>
        <v>28</v>
      </c>
      <c r="BS554">
        <f t="shared" si="840"/>
        <v>21</v>
      </c>
      <c r="BT554">
        <f t="shared" si="841"/>
        <v>19</v>
      </c>
      <c r="BU554">
        <f t="shared" si="842"/>
        <v>26</v>
      </c>
      <c r="BV554">
        <f t="shared" si="843"/>
        <v>17</v>
      </c>
      <c r="BW554">
        <f t="shared" si="844"/>
        <v>16</v>
      </c>
      <c r="BX554">
        <f t="shared" si="845"/>
        <v>11</v>
      </c>
      <c r="BY554">
        <f t="shared" si="846"/>
        <v>9</v>
      </c>
      <c r="BZ554">
        <f t="shared" si="847"/>
        <v>3</v>
      </c>
      <c r="CA554">
        <f t="shared" si="848"/>
        <v>22</v>
      </c>
      <c r="CB554">
        <f t="shared" si="849"/>
        <v>20</v>
      </c>
      <c r="CC554">
        <f t="shared" si="850"/>
        <v>12</v>
      </c>
      <c r="CD554">
        <f t="shared" si="851"/>
        <v>18</v>
      </c>
      <c r="CE554">
        <f t="shared" si="852"/>
        <v>6</v>
      </c>
      <c r="CF554">
        <f t="shared" si="853"/>
        <v>29</v>
      </c>
      <c r="CG554">
        <f t="shared" si="854"/>
        <v>7</v>
      </c>
      <c r="CH554">
        <f t="shared" si="855"/>
        <v>2</v>
      </c>
      <c r="CI554">
        <f t="shared" si="856"/>
        <v>1</v>
      </c>
      <c r="CJ554">
        <f t="shared" si="857"/>
        <v>13</v>
      </c>
      <c r="CK554">
        <f t="shared" si="858"/>
        <v>8</v>
      </c>
      <c r="CL554">
        <f t="shared" si="859"/>
        <v>4</v>
      </c>
      <c r="CM554">
        <f t="shared" si="860"/>
        <v>30</v>
      </c>
      <c r="CN554">
        <f t="shared" si="861"/>
        <v>25</v>
      </c>
      <c r="CO554">
        <f t="shared" si="862"/>
        <v>24</v>
      </c>
      <c r="CP554">
        <f t="shared" si="863"/>
        <v>27</v>
      </c>
      <c r="CQ554">
        <f t="shared" si="864"/>
        <v>14</v>
      </c>
      <c r="CR554">
        <f t="shared" si="865"/>
        <v>10</v>
      </c>
      <c r="CU554" s="2">
        <f t="array" ref="CU554">AVERAGE(IF(BO554:CR554&gt;=$CU$8,E554:AH554,""))-$B554</f>
        <v>-1.1166666666666665E-2</v>
      </c>
      <c r="CV554" s="2">
        <f t="array" ref="CV554">AVERAGE(IF(BO554:CR554&lt;=$CV$8,E554:AH554,""))-$B554</f>
        <v>-1.2266666666666667E-2</v>
      </c>
      <c r="CW554" s="2">
        <f t="shared" si="825"/>
        <v>1.100000000000002E-3</v>
      </c>
      <c r="CX554" s="2">
        <f t="shared" si="826"/>
        <v>-8.6999999999999994E-3</v>
      </c>
      <c r="CY554" s="2">
        <f t="shared" si="827"/>
        <v>-1.3499999999999983E-3</v>
      </c>
      <c r="CZ554" s="2"/>
      <c r="DA554" s="1">
        <f t="shared" si="828"/>
        <v>31.709996341708095</v>
      </c>
      <c r="DB554" s="1">
        <f t="shared" si="829"/>
        <v>46.002849231805165</v>
      </c>
      <c r="DC554" s="1">
        <f t="shared" si="830"/>
        <v>284.24734052455545</v>
      </c>
      <c r="DD554" s="1">
        <f t="shared" si="831"/>
        <v>16.945103928270445</v>
      </c>
      <c r="DE554" s="3">
        <f t="shared" si="832"/>
        <v>2.7932761309523819</v>
      </c>
    </row>
    <row r="555" spans="1:109" x14ac:dyDescent="0.25">
      <c r="A555">
        <v>197110</v>
      </c>
      <c r="B555" s="10">
        <v>3.7000000000000002E-3</v>
      </c>
      <c r="C555" s="11">
        <v>-4.4400000000000002E-2</v>
      </c>
      <c r="E555" s="7">
        <v>-3.2599999999999997E-2</v>
      </c>
      <c r="F555" s="7">
        <v>0.01</v>
      </c>
      <c r="G555" s="7">
        <v>-8.8000000000000009E-2</v>
      </c>
      <c r="H555" s="7">
        <v>-6.4100000000000004E-2</v>
      </c>
      <c r="I555" s="7">
        <v>-3.2799999999999996E-2</v>
      </c>
      <c r="J555" s="7">
        <v>-4.2099999999999999E-2</v>
      </c>
      <c r="K555" s="7">
        <v>-4.2699999999999995E-2</v>
      </c>
      <c r="L555" s="7">
        <v>-2.5000000000000001E-2</v>
      </c>
      <c r="M555" s="7">
        <v>-6.7100000000000007E-2</v>
      </c>
      <c r="N555" s="7">
        <v>-8.5999999999999993E-2</v>
      </c>
      <c r="O555" s="7">
        <v>-5.9500000000000004E-2</v>
      </c>
      <c r="P555" s="7">
        <v>-0.10210000000000001</v>
      </c>
      <c r="Q555" s="7">
        <v>-8.5300000000000001E-2</v>
      </c>
      <c r="R555" s="7">
        <v>-6.6600000000000006E-2</v>
      </c>
      <c r="S555" s="7">
        <v>-5.8799999999999998E-2</v>
      </c>
      <c r="T555" s="7">
        <v>-6.3E-2</v>
      </c>
      <c r="U555" s="7">
        <v>-0.13600000000000001</v>
      </c>
      <c r="V555" s="7">
        <v>-9.6099999999999991E-2</v>
      </c>
      <c r="W555" s="7">
        <v>-4.2699999999999995E-2</v>
      </c>
      <c r="X555" s="7">
        <v>2.0499999999999997E-2</v>
      </c>
      <c r="Y555" s="7">
        <v>-1.7399999999999999E-2</v>
      </c>
      <c r="Z555" s="7">
        <v>-5.7099999999999998E-2</v>
      </c>
      <c r="AA555" s="7">
        <v>-4.3600000000000007E-2</v>
      </c>
      <c r="AB555" s="7">
        <v>-4.4999999999999998E-2</v>
      </c>
      <c r="AC555" s="7">
        <v>-1.9E-2</v>
      </c>
      <c r="AD555" s="7">
        <v>-3.5799999999999998E-2</v>
      </c>
      <c r="AE555" s="7">
        <v>-3.5099999999999999E-2</v>
      </c>
      <c r="AF555" s="7">
        <v>-2.23E-2</v>
      </c>
      <c r="AG555" s="7">
        <v>-2.3100000000000002E-2</v>
      </c>
      <c r="AH555" s="7">
        <v>-3.8700000000000005E-2</v>
      </c>
      <c r="AJ555" s="2">
        <f t="shared" ref="AJ555:BM555" si="880">AVERAGE(E543:E554)</f>
        <v>2.0991666666666669E-2</v>
      </c>
      <c r="AK555" s="2">
        <f t="shared" si="880"/>
        <v>8.0999999999999978E-3</v>
      </c>
      <c r="AL555" s="2">
        <f t="shared" si="880"/>
        <v>3.1391666666666672E-2</v>
      </c>
      <c r="AM555" s="2">
        <f t="shared" si="880"/>
        <v>3.3141666666666666E-2</v>
      </c>
      <c r="AN555" s="2">
        <f t="shared" si="880"/>
        <v>2.6616666666666667E-2</v>
      </c>
      <c r="AO555" s="2">
        <f t="shared" si="880"/>
        <v>2.6858333333333335E-2</v>
      </c>
      <c r="AP555" s="2">
        <f t="shared" si="880"/>
        <v>2.7066666666666666E-2</v>
      </c>
      <c r="AQ555" s="2">
        <f t="shared" si="880"/>
        <v>2.0358333333333336E-2</v>
      </c>
      <c r="AR555" s="2">
        <f t="shared" si="880"/>
        <v>2.6325000000000001E-2</v>
      </c>
      <c r="AS555" s="2">
        <f t="shared" si="880"/>
        <v>1.5758333333333326E-2</v>
      </c>
      <c r="AT555" s="2">
        <f t="shared" si="880"/>
        <v>1.406666666666667E-2</v>
      </c>
      <c r="AU555" s="2">
        <f t="shared" si="880"/>
        <v>5.3333333333333238E-4</v>
      </c>
      <c r="AV555" s="2">
        <f t="shared" si="880"/>
        <v>2.4283333333333337E-2</v>
      </c>
      <c r="AW555" s="2">
        <f t="shared" si="880"/>
        <v>2.9691666666666661E-2</v>
      </c>
      <c r="AX555" s="2">
        <f t="shared" si="880"/>
        <v>2.0899999999999998E-2</v>
      </c>
      <c r="AY555" s="2">
        <f t="shared" si="880"/>
        <v>1.8924999999999994E-2</v>
      </c>
      <c r="AZ555" s="2">
        <f t="shared" si="880"/>
        <v>3.7833333333333399E-3</v>
      </c>
      <c r="BA555" s="2">
        <f t="shared" si="880"/>
        <v>1.8408333333333329E-2</v>
      </c>
      <c r="BB555" s="2">
        <f t="shared" si="880"/>
        <v>1.1283333333333334E-2</v>
      </c>
      <c r="BC555" s="2">
        <f t="shared" si="880"/>
        <v>8.0000000000000036E-3</v>
      </c>
      <c r="BD555" s="2">
        <f t="shared" si="880"/>
        <v>6.1249999999999994E-3</v>
      </c>
      <c r="BE555" s="2">
        <f t="shared" si="880"/>
        <v>1.0658333333333332E-2</v>
      </c>
      <c r="BF555" s="2">
        <f t="shared" si="880"/>
        <v>8.3916666666666688E-3</v>
      </c>
      <c r="BG555" s="2">
        <f t="shared" si="880"/>
        <v>8.4416666666666685E-3</v>
      </c>
      <c r="BH555" s="2">
        <f t="shared" si="880"/>
        <v>3.7700000000000004E-2</v>
      </c>
      <c r="BI555" s="2">
        <f t="shared" si="880"/>
        <v>2.1999999999999995E-2</v>
      </c>
      <c r="BJ555" s="2">
        <f t="shared" si="880"/>
        <v>3.065833333333334E-2</v>
      </c>
      <c r="BK555" s="2">
        <f t="shared" si="880"/>
        <v>2.9800000000000004E-2</v>
      </c>
      <c r="BL555" s="2">
        <f t="shared" si="880"/>
        <v>1.9966666666666671E-2</v>
      </c>
      <c r="BM555" s="2">
        <f t="shared" si="880"/>
        <v>1.6633333333333333E-2</v>
      </c>
      <c r="BO555">
        <f t="shared" si="836"/>
        <v>18</v>
      </c>
      <c r="BP555">
        <f t="shared" si="837"/>
        <v>5</v>
      </c>
      <c r="BQ555">
        <f t="shared" si="838"/>
        <v>28</v>
      </c>
      <c r="BR555">
        <f t="shared" si="839"/>
        <v>29</v>
      </c>
      <c r="BS555">
        <f t="shared" si="840"/>
        <v>22</v>
      </c>
      <c r="BT555">
        <f t="shared" si="841"/>
        <v>23</v>
      </c>
      <c r="BU555">
        <f t="shared" si="842"/>
        <v>24</v>
      </c>
      <c r="BV555">
        <f t="shared" si="843"/>
        <v>16</v>
      </c>
      <c r="BW555">
        <f t="shared" si="844"/>
        <v>21</v>
      </c>
      <c r="BX555">
        <f t="shared" si="845"/>
        <v>11</v>
      </c>
      <c r="BY555">
        <f t="shared" si="846"/>
        <v>10</v>
      </c>
      <c r="BZ555">
        <f t="shared" si="847"/>
        <v>1</v>
      </c>
      <c r="CA555">
        <f t="shared" si="848"/>
        <v>20</v>
      </c>
      <c r="CB555">
        <f t="shared" si="849"/>
        <v>25</v>
      </c>
      <c r="CC555">
        <f t="shared" si="850"/>
        <v>17</v>
      </c>
      <c r="CD555">
        <f t="shared" si="851"/>
        <v>14</v>
      </c>
      <c r="CE555">
        <f t="shared" si="852"/>
        <v>2</v>
      </c>
      <c r="CF555">
        <f t="shared" si="853"/>
        <v>13</v>
      </c>
      <c r="CG555">
        <f t="shared" si="854"/>
        <v>9</v>
      </c>
      <c r="CH555">
        <f t="shared" si="855"/>
        <v>4</v>
      </c>
      <c r="CI555">
        <f t="shared" si="856"/>
        <v>3</v>
      </c>
      <c r="CJ555">
        <f t="shared" si="857"/>
        <v>8</v>
      </c>
      <c r="CK555">
        <f t="shared" si="858"/>
        <v>6</v>
      </c>
      <c r="CL555">
        <f t="shared" si="859"/>
        <v>7</v>
      </c>
      <c r="CM555">
        <f t="shared" si="860"/>
        <v>30</v>
      </c>
      <c r="CN555">
        <f t="shared" si="861"/>
        <v>19</v>
      </c>
      <c r="CO555">
        <f t="shared" si="862"/>
        <v>27</v>
      </c>
      <c r="CP555">
        <f t="shared" si="863"/>
        <v>26</v>
      </c>
      <c r="CQ555">
        <f t="shared" si="864"/>
        <v>15</v>
      </c>
      <c r="CR555">
        <f t="shared" si="865"/>
        <v>12</v>
      </c>
      <c r="CU555" s="2">
        <f t="array" ref="CU555">AVERAGE(IF(BO555:CR555&gt;=$CU$8,E555:AH555,""))-$B555</f>
        <v>-5.152000000000001E-2</v>
      </c>
      <c r="CV555" s="2">
        <f t="array" ref="CV555">AVERAGE(IF(BO555:CR555&lt;=$CV$8,E555:AH555,""))-$B555</f>
        <v>-5.5686666666666669E-2</v>
      </c>
      <c r="CW555" s="2">
        <f t="shared" si="825"/>
        <v>4.1666666666666588E-3</v>
      </c>
      <c r="CX555" s="2">
        <f t="shared" si="826"/>
        <v>-4.4400000000000002E-2</v>
      </c>
      <c r="CY555" s="2">
        <f t="shared" si="827"/>
        <v>-7.9750000000000064E-3</v>
      </c>
      <c r="CZ555" s="2"/>
      <c r="DA555" s="1">
        <f t="shared" si="828"/>
        <v>31.959448312929531</v>
      </c>
      <c r="DB555" s="1">
        <f t="shared" si="829"/>
        <v>44.1305332680707</v>
      </c>
      <c r="DC555" s="1">
        <f t="shared" si="830"/>
        <v>270.65463270067124</v>
      </c>
      <c r="DD555" s="1">
        <f t="shared" si="831"/>
        <v>16.064184458719428</v>
      </c>
      <c r="DE555" s="3">
        <f t="shared" si="832"/>
        <v>2.7974427976190488</v>
      </c>
    </row>
    <row r="556" spans="1:109" x14ac:dyDescent="0.25">
      <c r="A556">
        <v>197111</v>
      </c>
      <c r="B556" s="10">
        <v>3.7000000000000002E-3</v>
      </c>
      <c r="C556" s="11">
        <v>-5.0000000000000001E-3</v>
      </c>
      <c r="E556" s="7">
        <v>5.7999999999999996E-3</v>
      </c>
      <c r="F556" s="7">
        <v>6.9999999999999993E-3</v>
      </c>
      <c r="G556" s="7">
        <v>1.7000000000000001E-2</v>
      </c>
      <c r="H556" s="7">
        <v>8.6999999999999994E-3</v>
      </c>
      <c r="I556" s="7">
        <v>-4.6100000000000002E-2</v>
      </c>
      <c r="J556" s="7">
        <v>1.7100000000000001E-2</v>
      </c>
      <c r="K556" s="7">
        <v>-1.9699999999999999E-2</v>
      </c>
      <c r="L556" s="7">
        <v>5.7999999999999996E-3</v>
      </c>
      <c r="M556" s="7">
        <v>-1.43E-2</v>
      </c>
      <c r="N556" s="7">
        <v>-5.1700000000000003E-2</v>
      </c>
      <c r="O556" s="7">
        <v>-3.9700000000000006E-2</v>
      </c>
      <c r="P556" s="7">
        <v>-2.53E-2</v>
      </c>
      <c r="Q556" s="7">
        <v>-2.3900000000000001E-2</v>
      </c>
      <c r="R556" s="7">
        <v>-2.0499999999999997E-2</v>
      </c>
      <c r="S556" s="7">
        <v>-4.0000000000000001E-3</v>
      </c>
      <c r="T556" s="7">
        <v>-1.44E-2</v>
      </c>
      <c r="U556" s="7">
        <v>-3.8300000000000001E-2</v>
      </c>
      <c r="V556" s="7">
        <v>-3.73E-2</v>
      </c>
      <c r="W556" s="7">
        <v>1.1000000000000001E-3</v>
      </c>
      <c r="X556" s="7">
        <v>-1.21E-2</v>
      </c>
      <c r="Y556" s="7">
        <v>3.8E-3</v>
      </c>
      <c r="Z556" s="7">
        <v>-5.1000000000000004E-3</v>
      </c>
      <c r="AA556" s="7">
        <v>1.84E-2</v>
      </c>
      <c r="AB556" s="7">
        <v>-1.54E-2</v>
      </c>
      <c r="AC556" s="7">
        <v>-4.4000000000000003E-3</v>
      </c>
      <c r="AD556" s="7">
        <v>-2.7900000000000001E-2</v>
      </c>
      <c r="AE556" s="7">
        <v>3.5999999999999999E-3</v>
      </c>
      <c r="AF556" s="7">
        <v>6.8000000000000005E-3</v>
      </c>
      <c r="AG556" s="7">
        <v>1.1599999999999999E-2</v>
      </c>
      <c r="AH556" s="7">
        <v>-2.7999999999999997E-2</v>
      </c>
      <c r="AJ556" s="2">
        <f t="shared" ref="AJ556:BM556" si="881">AVERAGE(E544:E555)</f>
        <v>1.7333333333333336E-2</v>
      </c>
      <c r="AK556" s="2">
        <f t="shared" si="881"/>
        <v>9.7749999999999972E-3</v>
      </c>
      <c r="AL556" s="2">
        <f t="shared" si="881"/>
        <v>1.5433333333333335E-2</v>
      </c>
      <c r="AM556" s="2">
        <f t="shared" si="881"/>
        <v>3.1283333333333337E-2</v>
      </c>
      <c r="AN556" s="2">
        <f t="shared" si="881"/>
        <v>2.5591666666666669E-2</v>
      </c>
      <c r="AO556" s="2">
        <f t="shared" si="881"/>
        <v>2.3483333333333339E-2</v>
      </c>
      <c r="AP556" s="2">
        <f t="shared" si="881"/>
        <v>2.6574999999999991E-2</v>
      </c>
      <c r="AQ556" s="2">
        <f t="shared" si="881"/>
        <v>1.8058333333333336E-2</v>
      </c>
      <c r="AR556" s="2">
        <f t="shared" si="881"/>
        <v>2.4116666666666665E-2</v>
      </c>
      <c r="AS556" s="2">
        <f t="shared" si="881"/>
        <v>1.0174999999999995E-2</v>
      </c>
      <c r="AT556" s="2">
        <f t="shared" si="881"/>
        <v>1.2491666666666667E-2</v>
      </c>
      <c r="AU556" s="2">
        <f t="shared" si="881"/>
        <v>-3.7833333333333343E-3</v>
      </c>
      <c r="AV556" s="2">
        <f t="shared" si="881"/>
        <v>2.0066666666666674E-2</v>
      </c>
      <c r="AW556" s="2">
        <f t="shared" si="881"/>
        <v>2.4074999999999996E-2</v>
      </c>
      <c r="AX556" s="2">
        <f t="shared" si="881"/>
        <v>1.8349999999999998E-2</v>
      </c>
      <c r="AY556" s="2">
        <f t="shared" si="881"/>
        <v>2.1949999999999994E-2</v>
      </c>
      <c r="AZ556" s="2">
        <f t="shared" si="881"/>
        <v>-3.5749999999999948E-3</v>
      </c>
      <c r="BA556" s="2">
        <f t="shared" si="881"/>
        <v>5.133333333333337E-3</v>
      </c>
      <c r="BB556" s="2">
        <f t="shared" si="881"/>
        <v>5.2916666666666693E-3</v>
      </c>
      <c r="BC556" s="2">
        <f t="shared" si="881"/>
        <v>1.0391666666666669E-2</v>
      </c>
      <c r="BD556" s="2">
        <f t="shared" si="881"/>
        <v>7.7999999999999979E-3</v>
      </c>
      <c r="BE556" s="2">
        <f t="shared" si="881"/>
        <v>1.0833333333333328E-2</v>
      </c>
      <c r="BF556" s="2">
        <f t="shared" si="881"/>
        <v>7.641666666666669E-3</v>
      </c>
      <c r="BG556" s="2">
        <f t="shared" si="881"/>
        <v>7.7833333333333331E-3</v>
      </c>
      <c r="BH556" s="2">
        <f t="shared" si="881"/>
        <v>4.0308333333333335E-2</v>
      </c>
      <c r="BI556" s="2">
        <f t="shared" si="881"/>
        <v>2.5333333333333336E-2</v>
      </c>
      <c r="BJ556" s="2">
        <f t="shared" si="881"/>
        <v>2.8491666666666669E-2</v>
      </c>
      <c r="BK556" s="2">
        <f t="shared" si="881"/>
        <v>3.0166666666666675E-2</v>
      </c>
      <c r="BL556" s="2">
        <f t="shared" si="881"/>
        <v>2.4083333333333332E-2</v>
      </c>
      <c r="BM556" s="2">
        <f t="shared" si="881"/>
        <v>2.0583333333333339E-2</v>
      </c>
      <c r="BO556">
        <f t="shared" si="836"/>
        <v>14</v>
      </c>
      <c r="BP556">
        <f t="shared" si="837"/>
        <v>8</v>
      </c>
      <c r="BQ556">
        <f t="shared" si="838"/>
        <v>13</v>
      </c>
      <c r="BR556">
        <f t="shared" si="839"/>
        <v>29</v>
      </c>
      <c r="BS556">
        <f t="shared" si="840"/>
        <v>25</v>
      </c>
      <c r="BT556">
        <f t="shared" si="841"/>
        <v>20</v>
      </c>
      <c r="BU556">
        <f t="shared" si="842"/>
        <v>26</v>
      </c>
      <c r="BV556">
        <f t="shared" si="843"/>
        <v>15</v>
      </c>
      <c r="BW556">
        <f t="shared" si="844"/>
        <v>23</v>
      </c>
      <c r="BX556">
        <f t="shared" si="845"/>
        <v>9</v>
      </c>
      <c r="BY556">
        <f t="shared" si="846"/>
        <v>12</v>
      </c>
      <c r="BZ556">
        <f t="shared" si="847"/>
        <v>1</v>
      </c>
      <c r="CA556">
        <f t="shared" si="848"/>
        <v>17</v>
      </c>
      <c r="CB556">
        <f t="shared" si="849"/>
        <v>21</v>
      </c>
      <c r="CC556">
        <f t="shared" si="850"/>
        <v>16</v>
      </c>
      <c r="CD556">
        <f t="shared" si="851"/>
        <v>19</v>
      </c>
      <c r="CE556">
        <f t="shared" si="852"/>
        <v>2</v>
      </c>
      <c r="CF556">
        <f t="shared" si="853"/>
        <v>3</v>
      </c>
      <c r="CG556">
        <f t="shared" si="854"/>
        <v>4</v>
      </c>
      <c r="CH556">
        <f t="shared" si="855"/>
        <v>10</v>
      </c>
      <c r="CI556">
        <f t="shared" si="856"/>
        <v>7</v>
      </c>
      <c r="CJ556">
        <f t="shared" si="857"/>
        <v>11</v>
      </c>
      <c r="CK556">
        <f t="shared" si="858"/>
        <v>5</v>
      </c>
      <c r="CL556">
        <f t="shared" si="859"/>
        <v>6</v>
      </c>
      <c r="CM556">
        <f t="shared" si="860"/>
        <v>30</v>
      </c>
      <c r="CN556">
        <f t="shared" si="861"/>
        <v>24</v>
      </c>
      <c r="CO556">
        <f t="shared" si="862"/>
        <v>27</v>
      </c>
      <c r="CP556">
        <f t="shared" si="863"/>
        <v>28</v>
      </c>
      <c r="CQ556">
        <f t="shared" si="864"/>
        <v>22</v>
      </c>
      <c r="CR556">
        <f t="shared" si="865"/>
        <v>18</v>
      </c>
      <c r="CU556" s="2">
        <f t="array" ref="CU556">AVERAGE(IF(BO556:CR556&gt;=$CU$8,E556:AH556,""))-$B556</f>
        <v>-1.4060000000000001E-2</v>
      </c>
      <c r="CV556" s="2">
        <f t="array" ref="CV556">AVERAGE(IF(BO556:CR556&lt;=$CV$8,E556:AH556,""))-$B556</f>
        <v>-1.4766666666666668E-2</v>
      </c>
      <c r="CW556" s="2">
        <f t="shared" si="825"/>
        <v>7.0666666666666621E-4</v>
      </c>
      <c r="CX556" s="2">
        <f t="shared" si="826"/>
        <v>-5.0000000000000001E-3</v>
      </c>
      <c r="CY556" s="2">
        <f t="shared" si="827"/>
        <v>-7.2000000000000037E-4</v>
      </c>
      <c r="CZ556" s="2"/>
      <c r="DA556" s="1">
        <f t="shared" si="828"/>
        <v>32.100282948495177</v>
      </c>
      <c r="DB556" s="1">
        <f t="shared" si="829"/>
        <v>44.07316357482221</v>
      </c>
      <c r="DC556" s="1">
        <f t="shared" si="830"/>
        <v>267.85065070589229</v>
      </c>
      <c r="DD556" s="1">
        <f t="shared" si="831"/>
        <v>15.886407484042932</v>
      </c>
      <c r="DE556" s="3">
        <f t="shared" si="832"/>
        <v>2.7981494642857156</v>
      </c>
    </row>
    <row r="557" spans="1:109" x14ac:dyDescent="0.25">
      <c r="A557">
        <v>197112</v>
      </c>
      <c r="B557" s="10">
        <v>3.7000000000000002E-3</v>
      </c>
      <c r="C557" s="11">
        <v>8.7599999999999997E-2</v>
      </c>
      <c r="E557" s="7">
        <v>9.0999999999999998E-2</v>
      </c>
      <c r="F557" s="7">
        <v>0.1333</v>
      </c>
      <c r="G557" s="7">
        <v>8.539999999999999E-2</v>
      </c>
      <c r="H557" s="7">
        <v>0.13869999999999999</v>
      </c>
      <c r="I557" s="7">
        <v>0.1245</v>
      </c>
      <c r="J557" s="7">
        <v>8.48E-2</v>
      </c>
      <c r="K557" s="7">
        <v>0.1069</v>
      </c>
      <c r="L557" s="7">
        <v>7.9000000000000001E-2</v>
      </c>
      <c r="M557" s="7">
        <v>6.88E-2</v>
      </c>
      <c r="N557" s="7">
        <v>0.14880000000000002</v>
      </c>
      <c r="O557" s="7">
        <v>8.5000000000000006E-2</v>
      </c>
      <c r="P557" s="7">
        <v>0.13949999999999999</v>
      </c>
      <c r="Q557" s="7">
        <v>0.1295</v>
      </c>
      <c r="R557" s="7">
        <v>0.1173</v>
      </c>
      <c r="S557" s="7">
        <v>6.2000000000000006E-2</v>
      </c>
      <c r="T557" s="7">
        <v>0.13009999999999999</v>
      </c>
      <c r="U557" s="7">
        <v>0.1169</v>
      </c>
      <c r="V557" s="7">
        <v>0.16890000000000002</v>
      </c>
      <c r="W557" s="7">
        <v>8.7500000000000008E-2</v>
      </c>
      <c r="X557" s="7">
        <v>8.1000000000000003E-2</v>
      </c>
      <c r="Y557" s="7">
        <v>7.3599999999999999E-2</v>
      </c>
      <c r="Z557" s="7">
        <v>0.14319999999999999</v>
      </c>
      <c r="AA557" s="7">
        <v>0.11109999999999999</v>
      </c>
      <c r="AB557" s="7">
        <v>9.4200000000000006E-2</v>
      </c>
      <c r="AC557" s="7">
        <v>9.8699999999999996E-2</v>
      </c>
      <c r="AD557" s="7">
        <v>0.14150000000000001</v>
      </c>
      <c r="AE557" s="7">
        <v>9.7699999999999995E-2</v>
      </c>
      <c r="AF557" s="7">
        <v>0.12029999999999999</v>
      </c>
      <c r="AG557" s="7">
        <v>5.91E-2</v>
      </c>
      <c r="AH557" s="7">
        <v>0.1333</v>
      </c>
      <c r="AJ557" s="2">
        <f t="shared" ref="AJ557:BM557" si="882">AVERAGE(E545:E556)</f>
        <v>1.2975E-2</v>
      </c>
      <c r="AK557" s="2">
        <f t="shared" si="882"/>
        <v>1.1049999999999999E-2</v>
      </c>
      <c r="AL557" s="2">
        <f t="shared" si="882"/>
        <v>8.4749999999999982E-3</v>
      </c>
      <c r="AM557" s="2">
        <f t="shared" si="882"/>
        <v>2.5224999999999997E-2</v>
      </c>
      <c r="AN557" s="2">
        <f t="shared" si="882"/>
        <v>1.9966666666666667E-2</v>
      </c>
      <c r="AO557" s="2">
        <f t="shared" si="882"/>
        <v>2.0833333333333332E-2</v>
      </c>
      <c r="AP557" s="2">
        <f t="shared" si="882"/>
        <v>2.2874999999999996E-2</v>
      </c>
      <c r="AQ557" s="2">
        <f t="shared" si="882"/>
        <v>1.6075000000000002E-2</v>
      </c>
      <c r="AR557" s="2">
        <f t="shared" si="882"/>
        <v>1.9116666666666667E-2</v>
      </c>
      <c r="AS557" s="2">
        <f t="shared" si="882"/>
        <v>3.5916666666666614E-3</v>
      </c>
      <c r="AT557" s="2">
        <f t="shared" si="882"/>
        <v>7.6333333333333322E-3</v>
      </c>
      <c r="AU557" s="2">
        <f t="shared" si="882"/>
        <v>-7.5166666666666689E-3</v>
      </c>
      <c r="AV557" s="2">
        <f t="shared" si="882"/>
        <v>1.5458333333333336E-2</v>
      </c>
      <c r="AW557" s="2">
        <f t="shared" si="882"/>
        <v>1.9308333333333334E-2</v>
      </c>
      <c r="AX557" s="2">
        <f t="shared" si="882"/>
        <v>1.1041666666666665E-2</v>
      </c>
      <c r="AY557" s="2">
        <f t="shared" si="882"/>
        <v>1.6949999999999996E-2</v>
      </c>
      <c r="AZ557" s="2">
        <f t="shared" si="882"/>
        <v>-5.3166666666666614E-3</v>
      </c>
      <c r="BA557" s="2">
        <f t="shared" si="882"/>
        <v>-5.3750000000000004E-3</v>
      </c>
      <c r="BB557" s="2">
        <f t="shared" si="882"/>
        <v>1.3000000000000017E-3</v>
      </c>
      <c r="BC557" s="2">
        <f t="shared" si="882"/>
        <v>1.5583333333333334E-3</v>
      </c>
      <c r="BD557" s="2">
        <f t="shared" si="882"/>
        <v>3.0166666666666662E-3</v>
      </c>
      <c r="BE557" s="2">
        <f t="shared" si="882"/>
        <v>7.9666666666666688E-3</v>
      </c>
      <c r="BF557" s="2">
        <f t="shared" si="882"/>
        <v>5.8333333333333336E-3</v>
      </c>
      <c r="BG557" s="2">
        <f t="shared" si="882"/>
        <v>6.1416666666666694E-3</v>
      </c>
      <c r="BH557" s="2">
        <f t="shared" si="882"/>
        <v>3.6924999999999999E-2</v>
      </c>
      <c r="BI557" s="2">
        <f t="shared" si="882"/>
        <v>2.3883333333333336E-2</v>
      </c>
      <c r="BJ557" s="2">
        <f t="shared" si="882"/>
        <v>2.2333333333333334E-2</v>
      </c>
      <c r="BK557" s="2">
        <f t="shared" si="882"/>
        <v>2.7433333333333337E-2</v>
      </c>
      <c r="BL557" s="2">
        <f t="shared" si="882"/>
        <v>2.0125000000000001E-2</v>
      </c>
      <c r="BM557" s="2">
        <f t="shared" si="882"/>
        <v>1.3341666666666661E-2</v>
      </c>
      <c r="BO557">
        <f t="shared" si="836"/>
        <v>15</v>
      </c>
      <c r="BP557">
        <f t="shared" si="837"/>
        <v>14</v>
      </c>
      <c r="BQ557">
        <f t="shared" si="838"/>
        <v>12</v>
      </c>
      <c r="BR557">
        <f t="shared" si="839"/>
        <v>28</v>
      </c>
      <c r="BS557">
        <f t="shared" si="840"/>
        <v>22</v>
      </c>
      <c r="BT557">
        <f t="shared" si="841"/>
        <v>24</v>
      </c>
      <c r="BU557">
        <f t="shared" si="842"/>
        <v>26</v>
      </c>
      <c r="BV557">
        <f t="shared" si="843"/>
        <v>18</v>
      </c>
      <c r="BW557">
        <f t="shared" si="844"/>
        <v>20</v>
      </c>
      <c r="BX557">
        <f t="shared" si="845"/>
        <v>7</v>
      </c>
      <c r="BY557">
        <f t="shared" si="846"/>
        <v>10</v>
      </c>
      <c r="BZ557">
        <f t="shared" si="847"/>
        <v>1</v>
      </c>
      <c r="CA557">
        <f t="shared" si="848"/>
        <v>17</v>
      </c>
      <c r="CB557">
        <f t="shared" si="849"/>
        <v>21</v>
      </c>
      <c r="CC557">
        <f t="shared" si="850"/>
        <v>13</v>
      </c>
      <c r="CD557">
        <f t="shared" si="851"/>
        <v>19</v>
      </c>
      <c r="CE557">
        <f t="shared" si="852"/>
        <v>3</v>
      </c>
      <c r="CF557">
        <f t="shared" si="853"/>
        <v>2</v>
      </c>
      <c r="CG557">
        <f t="shared" si="854"/>
        <v>4</v>
      </c>
      <c r="CH557">
        <f t="shared" si="855"/>
        <v>5</v>
      </c>
      <c r="CI557">
        <f t="shared" si="856"/>
        <v>6</v>
      </c>
      <c r="CJ557">
        <f t="shared" si="857"/>
        <v>11</v>
      </c>
      <c r="CK557">
        <f t="shared" si="858"/>
        <v>8</v>
      </c>
      <c r="CL557">
        <f t="shared" si="859"/>
        <v>9</v>
      </c>
      <c r="CM557">
        <f t="shared" si="860"/>
        <v>30</v>
      </c>
      <c r="CN557">
        <f t="shared" si="861"/>
        <v>27</v>
      </c>
      <c r="CO557">
        <f t="shared" si="862"/>
        <v>25</v>
      </c>
      <c r="CP557">
        <f t="shared" si="863"/>
        <v>29</v>
      </c>
      <c r="CQ557">
        <f t="shared" si="864"/>
        <v>23</v>
      </c>
      <c r="CR557">
        <f t="shared" si="865"/>
        <v>16</v>
      </c>
      <c r="CU557" s="2">
        <f t="array" ref="CU557">AVERAGE(IF(BO557:CR557&gt;=$CU$8,E557:AH557,""))-$B557</f>
        <v>0.10497999999999998</v>
      </c>
      <c r="CV557" s="2">
        <f t="array" ref="CV557">AVERAGE(IF(BO557:CR557&lt;=$CV$8,E557:AH557,""))-$B557</f>
        <v>0.10439333333333334</v>
      </c>
      <c r="CW557" s="2">
        <f t="shared" si="825"/>
        <v>5.8666666666663814E-4</v>
      </c>
      <c r="CX557" s="2">
        <f t="shared" si="826"/>
        <v>8.7599999999999997E-2</v>
      </c>
      <c r="CY557" s="2">
        <f t="shared" si="827"/>
        <v>2.2339999999999978E-2</v>
      </c>
      <c r="CZ557" s="2"/>
      <c r="DA557" s="1">
        <f t="shared" si="828"/>
        <v>32.237886161401065</v>
      </c>
      <c r="DB557" s="1">
        <f t="shared" si="829"/>
        <v>48.097043409203472</v>
      </c>
      <c r="DC557" s="1">
        <f t="shared" si="830"/>
        <v>296.96065942460871</v>
      </c>
      <c r="DD557" s="1">
        <f t="shared" si="831"/>
        <v>17.603622223684745</v>
      </c>
      <c r="DE557" s="3">
        <f t="shared" si="832"/>
        <v>2.7987361309523822</v>
      </c>
    </row>
    <row r="558" spans="1:109" x14ac:dyDescent="0.25">
      <c r="A558">
        <v>197201</v>
      </c>
      <c r="B558" s="10">
        <v>2.8999999999999998E-3</v>
      </c>
      <c r="C558" s="11">
        <v>2.5499999999999998E-2</v>
      </c>
      <c r="E558" s="7">
        <v>3.4999999999999996E-3</v>
      </c>
      <c r="F558" s="7">
        <v>2.86E-2</v>
      </c>
      <c r="G558" s="7">
        <v>5.8700000000000002E-2</v>
      </c>
      <c r="H558" s="7">
        <v>0.1</v>
      </c>
      <c r="I558" s="7">
        <v>1.3999999999999999E-2</v>
      </c>
      <c r="J558" s="7">
        <v>3.2000000000000001E-2</v>
      </c>
      <c r="K558" s="7">
        <v>5.1500000000000004E-2</v>
      </c>
      <c r="L558" s="7">
        <v>2.6000000000000002E-2</v>
      </c>
      <c r="M558" s="7">
        <v>4.41E-2</v>
      </c>
      <c r="N558" s="7">
        <v>6.9800000000000001E-2</v>
      </c>
      <c r="O558" s="7">
        <v>1.6799999999999999E-2</v>
      </c>
      <c r="P558" s="7">
        <v>4.3600000000000007E-2</v>
      </c>
      <c r="Q558" s="7">
        <v>3.27E-2</v>
      </c>
      <c r="R558" s="7">
        <v>2.3900000000000001E-2</v>
      </c>
      <c r="S558" s="7">
        <v>2.8399999999999998E-2</v>
      </c>
      <c r="T558" s="7">
        <v>0.1396</v>
      </c>
      <c r="U558" s="7">
        <v>7.8600000000000003E-2</v>
      </c>
      <c r="V558" s="7">
        <v>9.1799999999999993E-2</v>
      </c>
      <c r="W558" s="7">
        <v>4.0000000000000002E-4</v>
      </c>
      <c r="X558" s="7">
        <v>-3.0000000000000001E-3</v>
      </c>
      <c r="Y558" s="7">
        <v>9.4000000000000004E-3</v>
      </c>
      <c r="Z558" s="7">
        <v>5.9000000000000004E-2</v>
      </c>
      <c r="AA558" s="7">
        <v>8.5000000000000006E-2</v>
      </c>
      <c r="AB558" s="7">
        <v>-1.46E-2</v>
      </c>
      <c r="AC558" s="7">
        <v>6.3399999999999998E-2</v>
      </c>
      <c r="AD558" s="7">
        <v>7.0499999999999993E-2</v>
      </c>
      <c r="AE558" s="7">
        <v>-8.8000000000000005E-3</v>
      </c>
      <c r="AF558" s="7">
        <v>9.3600000000000003E-2</v>
      </c>
      <c r="AG558" s="7">
        <v>8.199999999999999E-3</v>
      </c>
      <c r="AH558" s="7">
        <v>0.10640000000000001</v>
      </c>
      <c r="AJ558" s="2">
        <f t="shared" ref="AJ558:BM558" si="883">AVERAGE(E546:E557)</f>
        <v>1.5341666666666668E-2</v>
      </c>
      <c r="AK558" s="2">
        <f t="shared" si="883"/>
        <v>1.8583333333333334E-2</v>
      </c>
      <c r="AL558" s="2">
        <f t="shared" si="883"/>
        <v>1.3374999999999998E-2</v>
      </c>
      <c r="AM558" s="2">
        <f t="shared" si="883"/>
        <v>3.310833333333333E-2</v>
      </c>
      <c r="AN558" s="2">
        <f t="shared" si="883"/>
        <v>1.9558333333333334E-2</v>
      </c>
      <c r="AO558" s="2">
        <f t="shared" si="883"/>
        <v>2.318333333333333E-2</v>
      </c>
      <c r="AP558" s="2">
        <f t="shared" si="883"/>
        <v>2.0033333333333334E-2</v>
      </c>
      <c r="AQ558" s="2">
        <f t="shared" si="883"/>
        <v>1.818333333333334E-2</v>
      </c>
      <c r="AR558" s="2">
        <f t="shared" si="883"/>
        <v>1.6674999999999999E-2</v>
      </c>
      <c r="AS558" s="2">
        <f t="shared" si="883"/>
        <v>4.9000000000000016E-3</v>
      </c>
      <c r="AT558" s="2">
        <f t="shared" si="883"/>
        <v>6.875E-3</v>
      </c>
      <c r="AU558" s="2">
        <f t="shared" si="883"/>
        <v>-2.1000000000000025E-3</v>
      </c>
      <c r="AV558" s="2">
        <f t="shared" si="883"/>
        <v>1.6200000000000003E-2</v>
      </c>
      <c r="AW558" s="2">
        <f t="shared" si="883"/>
        <v>2.6066666666666669E-2</v>
      </c>
      <c r="AX558" s="2">
        <f t="shared" si="883"/>
        <v>1.1158333333333333E-2</v>
      </c>
      <c r="AY558" s="2">
        <f t="shared" si="883"/>
        <v>2.3116666666666657E-2</v>
      </c>
      <c r="AZ558" s="2">
        <f t="shared" si="883"/>
        <v>-3.416666666666614E-4</v>
      </c>
      <c r="BA558" s="2">
        <f t="shared" si="883"/>
        <v>4.0416666666666691E-3</v>
      </c>
      <c r="BB558" s="2">
        <f t="shared" si="883"/>
        <v>6.7583333333333358E-3</v>
      </c>
      <c r="BC558" s="2">
        <f t="shared" si="883"/>
        <v>2.3333333333333335E-3</v>
      </c>
      <c r="BD558" s="2">
        <f t="shared" si="883"/>
        <v>3.4416666666666658E-3</v>
      </c>
      <c r="BE558" s="2">
        <f t="shared" si="883"/>
        <v>1.6883333333333334E-2</v>
      </c>
      <c r="BF558" s="2">
        <f t="shared" si="883"/>
        <v>1.14E-2</v>
      </c>
      <c r="BG558" s="2">
        <f t="shared" si="883"/>
        <v>6.1416666666666677E-3</v>
      </c>
      <c r="BH558" s="2">
        <f t="shared" si="883"/>
        <v>3.6341666666666668E-2</v>
      </c>
      <c r="BI558" s="2">
        <f t="shared" si="883"/>
        <v>2.6433333333333333E-2</v>
      </c>
      <c r="BJ558" s="2">
        <f t="shared" si="883"/>
        <v>2.6441666666666665E-2</v>
      </c>
      <c r="BK558" s="2">
        <f t="shared" si="883"/>
        <v>3.2200000000000006E-2</v>
      </c>
      <c r="BL558" s="2">
        <f t="shared" si="883"/>
        <v>1.7099999999999994E-2</v>
      </c>
      <c r="BM558" s="2">
        <f t="shared" si="883"/>
        <v>1.7366666666666662E-2</v>
      </c>
      <c r="BO558">
        <f t="shared" si="836"/>
        <v>13</v>
      </c>
      <c r="BP558">
        <f t="shared" si="837"/>
        <v>20</v>
      </c>
      <c r="BQ558">
        <f t="shared" si="838"/>
        <v>12</v>
      </c>
      <c r="BR558">
        <f t="shared" si="839"/>
        <v>29</v>
      </c>
      <c r="BS558">
        <f t="shared" si="840"/>
        <v>21</v>
      </c>
      <c r="BT558">
        <f t="shared" si="841"/>
        <v>24</v>
      </c>
      <c r="BU558">
        <f t="shared" si="842"/>
        <v>22</v>
      </c>
      <c r="BV558">
        <f t="shared" si="843"/>
        <v>19</v>
      </c>
      <c r="BW558">
        <f t="shared" si="844"/>
        <v>15</v>
      </c>
      <c r="BX558">
        <f t="shared" si="845"/>
        <v>6</v>
      </c>
      <c r="BY558">
        <f t="shared" si="846"/>
        <v>9</v>
      </c>
      <c r="BZ558">
        <f t="shared" si="847"/>
        <v>1</v>
      </c>
      <c r="CA558">
        <f t="shared" si="848"/>
        <v>14</v>
      </c>
      <c r="CB558">
        <f t="shared" si="849"/>
        <v>25</v>
      </c>
      <c r="CC558">
        <f t="shared" si="850"/>
        <v>10</v>
      </c>
      <c r="CD558">
        <f t="shared" si="851"/>
        <v>23</v>
      </c>
      <c r="CE558">
        <f t="shared" si="852"/>
        <v>2</v>
      </c>
      <c r="CF558">
        <f t="shared" si="853"/>
        <v>5</v>
      </c>
      <c r="CG558">
        <f t="shared" si="854"/>
        <v>8</v>
      </c>
      <c r="CH558">
        <f t="shared" si="855"/>
        <v>3</v>
      </c>
      <c r="CI558">
        <f t="shared" si="856"/>
        <v>4</v>
      </c>
      <c r="CJ558">
        <f t="shared" si="857"/>
        <v>16</v>
      </c>
      <c r="CK558">
        <f t="shared" si="858"/>
        <v>11</v>
      </c>
      <c r="CL558">
        <f t="shared" si="859"/>
        <v>7</v>
      </c>
      <c r="CM558">
        <f t="shared" si="860"/>
        <v>30</v>
      </c>
      <c r="CN558">
        <f t="shared" si="861"/>
        <v>26</v>
      </c>
      <c r="CO558">
        <f t="shared" si="862"/>
        <v>27</v>
      </c>
      <c r="CP558">
        <f t="shared" si="863"/>
        <v>28</v>
      </c>
      <c r="CQ558">
        <f t="shared" si="864"/>
        <v>17</v>
      </c>
      <c r="CR558">
        <f t="shared" si="865"/>
        <v>18</v>
      </c>
      <c r="CU558" s="2">
        <f t="array" ref="CU558">AVERAGE(IF(BO558:CR558&gt;=$CU$8,E558:AH558,""))-$B558</f>
        <v>5.0960000000000005E-2</v>
      </c>
      <c r="CV558" s="2">
        <f t="array" ref="CV558">AVERAGE(IF(BO558:CR558&lt;=$CV$8,E558:AH558,""))-$B558</f>
        <v>3.3446666666666666E-2</v>
      </c>
      <c r="CW558" s="2">
        <f t="shared" si="825"/>
        <v>1.7513333333333339E-2</v>
      </c>
      <c r="CX558" s="2">
        <f t="shared" si="826"/>
        <v>2.5499999999999998E-2</v>
      </c>
      <c r="CY558" s="2">
        <f t="shared" si="827"/>
        <v>1.9510000000000003E-2</v>
      </c>
      <c r="CZ558" s="2"/>
      <c r="DA558" s="1">
        <f t="shared" si="828"/>
        <v>32.89596887757579</v>
      </c>
      <c r="DB558" s="1">
        <f t="shared" si="829"/>
        <v>49.462999442024852</v>
      </c>
      <c r="DC558" s="1">
        <f t="shared" si="830"/>
        <v>312.9549605412181</v>
      </c>
      <c r="DD558" s="1">
        <f t="shared" si="831"/>
        <v>18.243455212774936</v>
      </c>
      <c r="DE558" s="3">
        <f t="shared" si="832"/>
        <v>2.8162494642857157</v>
      </c>
    </row>
    <row r="559" spans="1:109" x14ac:dyDescent="0.25">
      <c r="A559">
        <v>197202</v>
      </c>
      <c r="B559" s="10">
        <v>2.5000000000000001E-3</v>
      </c>
      <c r="C559" s="11">
        <v>2.8799999999999999E-2</v>
      </c>
      <c r="E559" s="7">
        <v>3.7999999999999999E-2</v>
      </c>
      <c r="F559" s="7">
        <v>6.480000000000001E-2</v>
      </c>
      <c r="G559" s="7">
        <v>8.320000000000001E-2</v>
      </c>
      <c r="H559" s="7">
        <v>7.1599999999999997E-2</v>
      </c>
      <c r="I559" s="7">
        <v>6.1800000000000001E-2</v>
      </c>
      <c r="J559" s="7">
        <v>6.5799999999999997E-2</v>
      </c>
      <c r="K559" s="7">
        <v>2.3799999999999998E-2</v>
      </c>
      <c r="L559" s="7">
        <v>7.1300000000000002E-2</v>
      </c>
      <c r="M559" s="7">
        <v>2.63E-2</v>
      </c>
      <c r="N559" s="7">
        <v>1.9199999999999998E-2</v>
      </c>
      <c r="O559" s="7">
        <v>3.1400000000000004E-2</v>
      </c>
      <c r="P559" s="7">
        <v>6.83E-2</v>
      </c>
      <c r="Q559" s="7">
        <v>3.6000000000000004E-2</v>
      </c>
      <c r="R559" s="7">
        <v>3.15E-2</v>
      </c>
      <c r="S559" s="7">
        <v>1.3000000000000002E-3</v>
      </c>
      <c r="T559" s="7">
        <v>1.9E-2</v>
      </c>
      <c r="U559" s="7">
        <v>6.6500000000000004E-2</v>
      </c>
      <c r="V559" s="7">
        <v>-3.61E-2</v>
      </c>
      <c r="W559" s="7">
        <v>2.6800000000000001E-2</v>
      </c>
      <c r="X559" s="7">
        <v>-2.5000000000000001E-2</v>
      </c>
      <c r="Y559" s="7">
        <v>1.6000000000000001E-3</v>
      </c>
      <c r="Z559" s="7">
        <v>2.4799999999999999E-2</v>
      </c>
      <c r="AA559" s="7">
        <v>1.8500000000000003E-2</v>
      </c>
      <c r="AB559" s="7">
        <v>4.8600000000000004E-2</v>
      </c>
      <c r="AC559" s="7">
        <v>3.27E-2</v>
      </c>
      <c r="AD559" s="7">
        <v>4.9000000000000002E-2</v>
      </c>
      <c r="AE559" s="7">
        <v>5.5999999999999994E-2</v>
      </c>
      <c r="AF559" s="7">
        <v>6.2600000000000003E-2</v>
      </c>
      <c r="AG559" s="7">
        <v>2.9999999999999997E-4</v>
      </c>
      <c r="AH559" s="7">
        <v>3.6400000000000002E-2</v>
      </c>
      <c r="AJ559" s="2">
        <f t="shared" ref="AJ559:BM559" si="884">AVERAGE(E547:E558)</f>
        <v>1.3366666666666667E-2</v>
      </c>
      <c r="AK559" s="2">
        <f t="shared" si="884"/>
        <v>1.7208333333333336E-2</v>
      </c>
      <c r="AL559" s="2">
        <f t="shared" si="884"/>
        <v>1.3483333333333332E-2</v>
      </c>
      <c r="AM559" s="2">
        <f t="shared" si="884"/>
        <v>3.1824999999999999E-2</v>
      </c>
      <c r="AN559" s="2">
        <f t="shared" si="884"/>
        <v>1.6283333333333334E-2</v>
      </c>
      <c r="AO559" s="2">
        <f t="shared" si="884"/>
        <v>2.1566666666666668E-2</v>
      </c>
      <c r="AP559" s="2">
        <f t="shared" si="884"/>
        <v>1.3741666666666668E-2</v>
      </c>
      <c r="AQ559" s="2">
        <f t="shared" si="884"/>
        <v>1.6233333333333332E-2</v>
      </c>
      <c r="AR559" s="2">
        <f t="shared" si="884"/>
        <v>1.4524999999999998E-2</v>
      </c>
      <c r="AS559" s="2">
        <f t="shared" si="884"/>
        <v>5.5666666666666668E-3</v>
      </c>
      <c r="AT559" s="2">
        <f t="shared" si="884"/>
        <v>3.1166666666666656E-3</v>
      </c>
      <c r="AU559" s="2">
        <f t="shared" si="884"/>
        <v>-2.0166666666666662E-3</v>
      </c>
      <c r="AV559" s="2">
        <f t="shared" si="884"/>
        <v>1.2066666666666668E-2</v>
      </c>
      <c r="AW559" s="2">
        <f t="shared" si="884"/>
        <v>2.1749999999999995E-2</v>
      </c>
      <c r="AX559" s="2">
        <f t="shared" si="884"/>
        <v>1.1841666666666669E-2</v>
      </c>
      <c r="AY559" s="2">
        <f t="shared" si="884"/>
        <v>2.0949999999999996E-2</v>
      </c>
      <c r="AZ559" s="2">
        <f t="shared" si="884"/>
        <v>1.3000000000000002E-3</v>
      </c>
      <c r="BA559" s="2">
        <f t="shared" si="884"/>
        <v>8.8833333333333334E-3</v>
      </c>
      <c r="BB559" s="2">
        <f t="shared" si="884"/>
        <v>6.575000000000001E-3</v>
      </c>
      <c r="BC559" s="2">
        <f t="shared" si="884"/>
        <v>-3.5833333333333415E-4</v>
      </c>
      <c r="BD559" s="2">
        <f t="shared" si="884"/>
        <v>-3.9166666666666647E-3</v>
      </c>
      <c r="BE559" s="2">
        <f t="shared" si="884"/>
        <v>1.4466666666666664E-2</v>
      </c>
      <c r="BF559" s="2">
        <f t="shared" si="884"/>
        <v>1.4083333333333335E-2</v>
      </c>
      <c r="BG559" s="2">
        <f t="shared" si="884"/>
        <v>1.0500000000000002E-3</v>
      </c>
      <c r="BH559" s="2">
        <f t="shared" si="884"/>
        <v>2.8441666666666667E-2</v>
      </c>
      <c r="BI559" s="2">
        <f t="shared" si="884"/>
        <v>2.0683333333333335E-2</v>
      </c>
      <c r="BJ559" s="2">
        <f t="shared" si="884"/>
        <v>1.9166666666666662E-2</v>
      </c>
      <c r="BK559" s="2">
        <f t="shared" si="884"/>
        <v>3.4116666666666663E-2</v>
      </c>
      <c r="BL559" s="2">
        <f t="shared" si="884"/>
        <v>1.3416666666666665E-2</v>
      </c>
      <c r="BM559" s="2">
        <f t="shared" si="884"/>
        <v>1.4574999999999999E-2</v>
      </c>
      <c r="BO559">
        <f t="shared" si="836"/>
        <v>12</v>
      </c>
      <c r="BP559">
        <f t="shared" si="837"/>
        <v>22</v>
      </c>
      <c r="BQ559">
        <f t="shared" si="838"/>
        <v>14</v>
      </c>
      <c r="BR559">
        <f t="shared" si="839"/>
        <v>29</v>
      </c>
      <c r="BS559">
        <f t="shared" si="840"/>
        <v>21</v>
      </c>
      <c r="BT559">
        <f t="shared" si="841"/>
        <v>26</v>
      </c>
      <c r="BU559">
        <f t="shared" si="842"/>
        <v>15</v>
      </c>
      <c r="BV559">
        <f t="shared" si="843"/>
        <v>20</v>
      </c>
      <c r="BW559">
        <f t="shared" si="844"/>
        <v>18</v>
      </c>
      <c r="BX559">
        <f t="shared" si="845"/>
        <v>7</v>
      </c>
      <c r="BY559">
        <f t="shared" si="846"/>
        <v>6</v>
      </c>
      <c r="BZ559">
        <f t="shared" si="847"/>
        <v>2</v>
      </c>
      <c r="CA559">
        <f t="shared" si="848"/>
        <v>11</v>
      </c>
      <c r="CB559">
        <f t="shared" si="849"/>
        <v>27</v>
      </c>
      <c r="CC559">
        <f t="shared" si="850"/>
        <v>10</v>
      </c>
      <c r="CD559">
        <f t="shared" si="851"/>
        <v>25</v>
      </c>
      <c r="CE559">
        <f t="shared" si="852"/>
        <v>5</v>
      </c>
      <c r="CF559">
        <f t="shared" si="853"/>
        <v>9</v>
      </c>
      <c r="CG559">
        <f t="shared" si="854"/>
        <v>8</v>
      </c>
      <c r="CH559">
        <f t="shared" si="855"/>
        <v>3</v>
      </c>
      <c r="CI559">
        <f t="shared" si="856"/>
        <v>1</v>
      </c>
      <c r="CJ559">
        <f t="shared" si="857"/>
        <v>17</v>
      </c>
      <c r="CK559">
        <f t="shared" si="858"/>
        <v>16</v>
      </c>
      <c r="CL559">
        <f t="shared" si="859"/>
        <v>4</v>
      </c>
      <c r="CM559">
        <f t="shared" si="860"/>
        <v>28</v>
      </c>
      <c r="CN559">
        <f t="shared" si="861"/>
        <v>24</v>
      </c>
      <c r="CO559">
        <f t="shared" si="862"/>
        <v>23</v>
      </c>
      <c r="CP559">
        <f t="shared" si="863"/>
        <v>30</v>
      </c>
      <c r="CQ559">
        <f t="shared" si="864"/>
        <v>13</v>
      </c>
      <c r="CR559">
        <f t="shared" si="865"/>
        <v>19</v>
      </c>
      <c r="CU559" s="2">
        <f t="array" ref="CU559">AVERAGE(IF(BO559:CR559&gt;=$CU$8,E559:AH559,""))-$B559</f>
        <v>4.3639999999999991E-2</v>
      </c>
      <c r="CV559" s="2">
        <f t="array" ref="CV559">AVERAGE(IF(BO559:CR559&lt;=$CV$8,E559:AH559,""))-$B559</f>
        <v>2.3093333333333341E-2</v>
      </c>
      <c r="CW559" s="2">
        <f t="shared" si="825"/>
        <v>2.0546666666666651E-2</v>
      </c>
      <c r="CX559" s="2">
        <f t="shared" si="826"/>
        <v>2.8799999999999999E-2</v>
      </c>
      <c r="CY559" s="2">
        <f t="shared" si="827"/>
        <v>2.2609999999999988E-2</v>
      </c>
      <c r="CZ559" s="2"/>
      <c r="DA559" s="1">
        <f t="shared" si="828"/>
        <v>33.654111306974322</v>
      </c>
      <c r="DB559" s="1">
        <f t="shared" si="829"/>
        <v>51.011191324560222</v>
      </c>
      <c r="DC559" s="1">
        <f t="shared" si="830"/>
        <v>327.39470242058985</v>
      </c>
      <c r="DD559" s="1">
        <f t="shared" si="831"/>
        <v>18.710366043187225</v>
      </c>
      <c r="DE559" s="3">
        <f t="shared" si="832"/>
        <v>2.8367961309523824</v>
      </c>
    </row>
    <row r="560" spans="1:109" x14ac:dyDescent="0.25">
      <c r="A560">
        <v>197203</v>
      </c>
      <c r="B560" s="10">
        <v>2.7000000000000001E-3</v>
      </c>
      <c r="C560" s="11">
        <v>6.0000000000000001E-3</v>
      </c>
      <c r="E560" s="7">
        <v>8.9999999999999998E-4</v>
      </c>
      <c r="F560" s="7">
        <v>-2.29E-2</v>
      </c>
      <c r="G560" s="7">
        <v>3.0099999999999998E-2</v>
      </c>
      <c r="H560" s="7">
        <v>-1.0800000000000001E-2</v>
      </c>
      <c r="I560" s="7">
        <v>-1.7100000000000001E-2</v>
      </c>
      <c r="J560" s="7">
        <v>4.1399999999999999E-2</v>
      </c>
      <c r="K560" s="7">
        <v>-2.3900000000000001E-2</v>
      </c>
      <c r="L560" s="7">
        <v>4.5999999999999999E-3</v>
      </c>
      <c r="M560" s="7">
        <v>2.46E-2</v>
      </c>
      <c r="N560" s="7">
        <v>-2.3999999999999998E-3</v>
      </c>
      <c r="O560" s="7">
        <v>9.0000000000000011E-3</v>
      </c>
      <c r="P560" s="7">
        <v>2.6000000000000003E-3</v>
      </c>
      <c r="Q560" s="7">
        <v>1.5500000000000002E-2</v>
      </c>
      <c r="R560" s="7">
        <v>3.2899999999999999E-2</v>
      </c>
      <c r="S560" s="7">
        <v>4.7300000000000009E-2</v>
      </c>
      <c r="T560" s="7">
        <v>-9.4000000000000004E-3</v>
      </c>
      <c r="U560" s="7">
        <v>4.4000000000000003E-3</v>
      </c>
      <c r="V560" s="7">
        <v>-0.125</v>
      </c>
      <c r="W560" s="7">
        <v>-5.3800000000000001E-2</v>
      </c>
      <c r="X560" s="7">
        <v>-1.5E-3</v>
      </c>
      <c r="Y560" s="7">
        <v>-3.2000000000000002E-3</v>
      </c>
      <c r="Z560" s="7">
        <v>-3.0600000000000002E-2</v>
      </c>
      <c r="AA560" s="7">
        <v>1.01E-2</v>
      </c>
      <c r="AB560" s="7">
        <v>2.7000000000000003E-2</v>
      </c>
      <c r="AC560" s="7">
        <v>-1.3000000000000002E-3</v>
      </c>
      <c r="AD560" s="7">
        <v>1.06E-2</v>
      </c>
      <c r="AE560" s="7">
        <v>2.2000000000000002E-2</v>
      </c>
      <c r="AF560" s="7">
        <v>2.98E-2</v>
      </c>
      <c r="AG560" s="7">
        <v>5.16E-2</v>
      </c>
      <c r="AH560" s="7">
        <v>7.4000000000000003E-3</v>
      </c>
      <c r="AJ560" s="2">
        <f t="shared" ref="AJ560:BM560" si="885">AVERAGE(E548:E559)</f>
        <v>1.4591666666666668E-2</v>
      </c>
      <c r="AK560" s="2">
        <f t="shared" si="885"/>
        <v>2.1216666666666672E-2</v>
      </c>
      <c r="AL560" s="2">
        <f t="shared" si="885"/>
        <v>1.6191666666666663E-2</v>
      </c>
      <c r="AM560" s="2">
        <f t="shared" si="885"/>
        <v>3.2841666666666665E-2</v>
      </c>
      <c r="AN560" s="2">
        <f t="shared" si="885"/>
        <v>1.5208333333333336E-2</v>
      </c>
      <c r="AO560" s="2">
        <f t="shared" si="885"/>
        <v>2.5649999999999996E-2</v>
      </c>
      <c r="AP560" s="2">
        <f t="shared" si="885"/>
        <v>1.0750000000000001E-2</v>
      </c>
      <c r="AQ560" s="2">
        <f t="shared" si="885"/>
        <v>2.1016666666666666E-2</v>
      </c>
      <c r="AR560" s="2">
        <f t="shared" si="885"/>
        <v>1.5224999999999997E-2</v>
      </c>
      <c r="AS560" s="2">
        <f t="shared" si="885"/>
        <v>1.9000000000000015E-3</v>
      </c>
      <c r="AT560" s="2">
        <f t="shared" si="885"/>
        <v>5.324999999999999E-3</v>
      </c>
      <c r="AU560" s="2">
        <f t="shared" si="885"/>
        <v>3.7833333333333313E-3</v>
      </c>
      <c r="AV560" s="2">
        <f t="shared" si="885"/>
        <v>1.4308333333333334E-2</v>
      </c>
      <c r="AW560" s="2">
        <f t="shared" si="885"/>
        <v>1.8483333333333334E-2</v>
      </c>
      <c r="AX560" s="2">
        <f t="shared" si="885"/>
        <v>1.1900000000000001E-2</v>
      </c>
      <c r="AY560" s="2">
        <f t="shared" si="885"/>
        <v>1.9E-2</v>
      </c>
      <c r="AZ560" s="2">
        <f t="shared" si="885"/>
        <v>4.0500000000000006E-3</v>
      </c>
      <c r="BA560" s="2">
        <f t="shared" si="885"/>
        <v>2.750000000000002E-3</v>
      </c>
      <c r="BB560" s="2">
        <f t="shared" si="885"/>
        <v>4.7916666666666672E-3</v>
      </c>
      <c r="BC560" s="2">
        <f t="shared" si="885"/>
        <v>-2.8333333333333308E-4</v>
      </c>
      <c r="BD560" s="2">
        <f t="shared" si="885"/>
        <v>6.333333333333333E-4</v>
      </c>
      <c r="BE560" s="2">
        <f t="shared" si="885"/>
        <v>1.3424999999999998E-2</v>
      </c>
      <c r="BF560" s="2">
        <f t="shared" si="885"/>
        <v>1.3316666666666666E-2</v>
      </c>
      <c r="BG560" s="2">
        <f t="shared" si="885"/>
        <v>3.4333333333333347E-3</v>
      </c>
      <c r="BH560" s="2">
        <f t="shared" si="885"/>
        <v>2.8850000000000001E-2</v>
      </c>
      <c r="BI560" s="2">
        <f t="shared" si="885"/>
        <v>2.3208333333333334E-2</v>
      </c>
      <c r="BJ560" s="2">
        <f t="shared" si="885"/>
        <v>2.0875000000000001E-2</v>
      </c>
      <c r="BK560" s="2">
        <f t="shared" si="885"/>
        <v>3.4008333333333335E-2</v>
      </c>
      <c r="BL560" s="2">
        <f t="shared" si="885"/>
        <v>1.1874999999999998E-2</v>
      </c>
      <c r="BM560" s="2">
        <f t="shared" si="885"/>
        <v>1.5283333333333335E-2</v>
      </c>
      <c r="BO560">
        <f t="shared" si="836"/>
        <v>16</v>
      </c>
      <c r="BP560">
        <f t="shared" si="837"/>
        <v>25</v>
      </c>
      <c r="BQ560">
        <f t="shared" si="838"/>
        <v>20</v>
      </c>
      <c r="BR560">
        <f t="shared" si="839"/>
        <v>29</v>
      </c>
      <c r="BS560">
        <f t="shared" si="840"/>
        <v>17</v>
      </c>
      <c r="BT560">
        <f t="shared" si="841"/>
        <v>27</v>
      </c>
      <c r="BU560">
        <f t="shared" si="842"/>
        <v>10</v>
      </c>
      <c r="BV560">
        <f t="shared" si="843"/>
        <v>24</v>
      </c>
      <c r="BW560">
        <f t="shared" si="844"/>
        <v>18</v>
      </c>
      <c r="BX560">
        <f t="shared" si="845"/>
        <v>3</v>
      </c>
      <c r="BY560">
        <f t="shared" si="846"/>
        <v>9</v>
      </c>
      <c r="BZ560">
        <f t="shared" si="847"/>
        <v>6</v>
      </c>
      <c r="CA560">
        <f t="shared" si="848"/>
        <v>15</v>
      </c>
      <c r="CB560">
        <f t="shared" si="849"/>
        <v>21</v>
      </c>
      <c r="CC560">
        <f t="shared" si="850"/>
        <v>12</v>
      </c>
      <c r="CD560">
        <f t="shared" si="851"/>
        <v>22</v>
      </c>
      <c r="CE560">
        <f t="shared" si="852"/>
        <v>7</v>
      </c>
      <c r="CF560">
        <f t="shared" si="853"/>
        <v>4</v>
      </c>
      <c r="CG560">
        <f t="shared" si="854"/>
        <v>8</v>
      </c>
      <c r="CH560">
        <f t="shared" si="855"/>
        <v>1</v>
      </c>
      <c r="CI560">
        <f t="shared" si="856"/>
        <v>2</v>
      </c>
      <c r="CJ560">
        <f t="shared" si="857"/>
        <v>14</v>
      </c>
      <c r="CK560">
        <f t="shared" si="858"/>
        <v>13</v>
      </c>
      <c r="CL560">
        <f t="shared" si="859"/>
        <v>5</v>
      </c>
      <c r="CM560">
        <f t="shared" si="860"/>
        <v>28</v>
      </c>
      <c r="CN560">
        <f t="shared" si="861"/>
        <v>26</v>
      </c>
      <c r="CO560">
        <f t="shared" si="862"/>
        <v>23</v>
      </c>
      <c r="CP560">
        <f t="shared" si="863"/>
        <v>30</v>
      </c>
      <c r="CQ560">
        <f t="shared" si="864"/>
        <v>11</v>
      </c>
      <c r="CR560">
        <f t="shared" si="865"/>
        <v>19</v>
      </c>
      <c r="CU560" s="2">
        <f t="array" ref="CU560">AVERAGE(IF(BO560:CR560&gt;=$CU$8,E560:AH560,""))-$B560</f>
        <v>6.8199999999999988E-3</v>
      </c>
      <c r="CV560" s="2">
        <f t="array" ref="CV560">AVERAGE(IF(BO560:CR560&lt;=$CV$8,E560:AH560,""))-$B560</f>
        <v>-7.5599999999999981E-3</v>
      </c>
      <c r="CW560" s="2">
        <f t="shared" si="825"/>
        <v>1.4379999999999997E-2</v>
      </c>
      <c r="CX560" s="2">
        <f t="shared" si="826"/>
        <v>6.0000000000000001E-3</v>
      </c>
      <c r="CY560" s="2">
        <f t="shared" si="827"/>
        <v>1.2284999999999997E-2</v>
      </c>
      <c r="CZ560" s="2"/>
      <c r="DA560" s="1">
        <f t="shared" si="828"/>
        <v>34.22892352809744</v>
      </c>
      <c r="DB560" s="1">
        <f t="shared" si="829"/>
        <v>51.454988689083891</v>
      </c>
      <c r="DC560" s="1">
        <f t="shared" si="830"/>
        <v>330.51149998763384</v>
      </c>
      <c r="DD560" s="1">
        <f t="shared" si="831"/>
        <v>18.619433664217336</v>
      </c>
      <c r="DE560" s="3">
        <f t="shared" si="832"/>
        <v>2.8511761309523824</v>
      </c>
    </row>
    <row r="561" spans="1:109" x14ac:dyDescent="0.25">
      <c r="A561">
        <v>197204</v>
      </c>
      <c r="B561" s="10">
        <v>2.8999999999999998E-3</v>
      </c>
      <c r="C561" s="11">
        <v>2.6000000000000003E-3</v>
      </c>
      <c r="E561" s="7">
        <v>2.1000000000000001E-2</v>
      </c>
      <c r="F561" s="7">
        <v>2.4E-2</v>
      </c>
      <c r="G561" s="7">
        <v>6.2899999999999998E-2</v>
      </c>
      <c r="H561" s="7">
        <v>5.7999999999999996E-3</v>
      </c>
      <c r="I561" s="7">
        <v>2.9399999999999999E-2</v>
      </c>
      <c r="J561" s="7">
        <v>2.3400000000000001E-2</v>
      </c>
      <c r="K561" s="7">
        <v>-1.34E-2</v>
      </c>
      <c r="L561" s="7">
        <v>1.0800000000000001E-2</v>
      </c>
      <c r="M561" s="7">
        <v>2.1499999999999998E-2</v>
      </c>
      <c r="N561" s="7">
        <v>-1.6200000000000003E-2</v>
      </c>
      <c r="O561" s="7">
        <v>1.9300000000000001E-2</v>
      </c>
      <c r="P561" s="7">
        <v>1.8E-3</v>
      </c>
      <c r="Q561" s="7">
        <v>3.95E-2</v>
      </c>
      <c r="R561" s="7">
        <v>6.13E-2</v>
      </c>
      <c r="S561" s="7">
        <v>-2.6000000000000002E-2</v>
      </c>
      <c r="T561" s="7">
        <v>-1.52E-2</v>
      </c>
      <c r="U561" s="7">
        <v>-3.0999999999999999E-3</v>
      </c>
      <c r="V561" s="7">
        <v>4.2000000000000003E-2</v>
      </c>
      <c r="W561" s="7">
        <v>-7.7000000000000002E-3</v>
      </c>
      <c r="X561" s="7">
        <v>-2.81E-2</v>
      </c>
      <c r="Y561" s="7">
        <v>-1.0500000000000001E-2</v>
      </c>
      <c r="Z561" s="7">
        <v>-1.4199999999999999E-2</v>
      </c>
      <c r="AA561" s="7">
        <v>8.0000000000000002E-3</v>
      </c>
      <c r="AB561" s="7">
        <v>1.8600000000000002E-2</v>
      </c>
      <c r="AC561" s="7">
        <v>2.07E-2</v>
      </c>
      <c r="AD561" s="7">
        <v>3.1300000000000001E-2</v>
      </c>
      <c r="AE561" s="7">
        <v>-1.2700000000000001E-2</v>
      </c>
      <c r="AF561" s="7">
        <v>1.9800000000000002E-2</v>
      </c>
      <c r="AG561" s="7">
        <v>2.58E-2</v>
      </c>
      <c r="AH561" s="7">
        <v>3.8199999999999998E-2</v>
      </c>
      <c r="AJ561" s="2">
        <f t="shared" ref="AJ561:BM561" si="886">AVERAGE(E549:E560)</f>
        <v>1.1316666666666668E-2</v>
      </c>
      <c r="AK561" s="2">
        <f t="shared" si="886"/>
        <v>1.7091666666666668E-2</v>
      </c>
      <c r="AL561" s="2">
        <f t="shared" si="886"/>
        <v>1.0699999999999999E-2</v>
      </c>
      <c r="AM561" s="2">
        <f t="shared" si="886"/>
        <v>2.2533333333333336E-2</v>
      </c>
      <c r="AN561" s="2">
        <f t="shared" si="886"/>
        <v>1.0008333333333334E-2</v>
      </c>
      <c r="AO561" s="2">
        <f t="shared" si="886"/>
        <v>2.3799999999999998E-2</v>
      </c>
      <c r="AP561" s="2">
        <f t="shared" si="886"/>
        <v>5.2916666666666667E-3</v>
      </c>
      <c r="AQ561" s="2">
        <f t="shared" si="886"/>
        <v>1.8333333333333333E-2</v>
      </c>
      <c r="AR561" s="2">
        <f t="shared" si="886"/>
        <v>1.46E-2</v>
      </c>
      <c r="AS561" s="2">
        <f t="shared" si="886"/>
        <v>2.0583333333333326E-3</v>
      </c>
      <c r="AT561" s="2">
        <f t="shared" si="886"/>
        <v>5.3666666666666654E-3</v>
      </c>
      <c r="AU561" s="2">
        <f t="shared" si="886"/>
        <v>6.6666666666666567E-4</v>
      </c>
      <c r="AV561" s="2">
        <f t="shared" si="886"/>
        <v>1.2441666666666669E-2</v>
      </c>
      <c r="AW561" s="2">
        <f t="shared" si="886"/>
        <v>1.9533333333333333E-2</v>
      </c>
      <c r="AX561" s="2">
        <f t="shared" si="886"/>
        <v>1.3791666666666667E-2</v>
      </c>
      <c r="AY561" s="2">
        <f t="shared" si="886"/>
        <v>1.5416666666666667E-2</v>
      </c>
      <c r="AZ561" s="2">
        <f t="shared" si="886"/>
        <v>-7.4166666666666478E-4</v>
      </c>
      <c r="BA561" s="2">
        <f t="shared" si="886"/>
        <v>-1.5066666666666664E-2</v>
      </c>
      <c r="BB561" s="2">
        <f t="shared" si="886"/>
        <v>-1.9083333333333324E-3</v>
      </c>
      <c r="BC561" s="2">
        <f t="shared" si="886"/>
        <v>-2.4166666666666681E-3</v>
      </c>
      <c r="BD561" s="2">
        <f t="shared" si="886"/>
        <v>-2.2499999999999959E-4</v>
      </c>
      <c r="BE561" s="2">
        <f t="shared" si="886"/>
        <v>4.4416666666666658E-3</v>
      </c>
      <c r="BF561" s="2">
        <f t="shared" si="886"/>
        <v>7.4249999999999976E-3</v>
      </c>
      <c r="BG561" s="2">
        <f t="shared" si="886"/>
        <v>2.9083333333333353E-3</v>
      </c>
      <c r="BH561" s="2">
        <f t="shared" si="886"/>
        <v>2.6249999999999996E-2</v>
      </c>
      <c r="BI561" s="2">
        <f t="shared" si="886"/>
        <v>1.6174999999999998E-2</v>
      </c>
      <c r="BJ561" s="2">
        <f t="shared" si="886"/>
        <v>1.7491666666666666E-2</v>
      </c>
      <c r="BK561" s="2">
        <f t="shared" si="886"/>
        <v>2.8825E-2</v>
      </c>
      <c r="BL561" s="2">
        <f t="shared" si="886"/>
        <v>1.0224999999999998E-2</v>
      </c>
      <c r="BM561" s="2">
        <f t="shared" si="886"/>
        <v>1.4274999999999998E-2</v>
      </c>
      <c r="BO561">
        <f t="shared" si="836"/>
        <v>16</v>
      </c>
      <c r="BP561">
        <f t="shared" si="837"/>
        <v>23</v>
      </c>
      <c r="BQ561">
        <f t="shared" si="838"/>
        <v>15</v>
      </c>
      <c r="BR561">
        <f t="shared" si="839"/>
        <v>27</v>
      </c>
      <c r="BS561">
        <f t="shared" si="840"/>
        <v>13</v>
      </c>
      <c r="BT561">
        <f t="shared" si="841"/>
        <v>28</v>
      </c>
      <c r="BU561">
        <f t="shared" si="842"/>
        <v>10</v>
      </c>
      <c r="BV561">
        <f t="shared" si="843"/>
        <v>25</v>
      </c>
      <c r="BW561">
        <f t="shared" si="844"/>
        <v>20</v>
      </c>
      <c r="BX561">
        <f t="shared" si="845"/>
        <v>7</v>
      </c>
      <c r="BY561">
        <f t="shared" si="846"/>
        <v>11</v>
      </c>
      <c r="BZ561">
        <f t="shared" si="847"/>
        <v>6</v>
      </c>
      <c r="CA561">
        <f t="shared" si="848"/>
        <v>17</v>
      </c>
      <c r="CB561">
        <f t="shared" si="849"/>
        <v>26</v>
      </c>
      <c r="CC561">
        <f t="shared" si="850"/>
        <v>18</v>
      </c>
      <c r="CD561">
        <f t="shared" si="851"/>
        <v>21</v>
      </c>
      <c r="CE561">
        <f t="shared" si="852"/>
        <v>4</v>
      </c>
      <c r="CF561">
        <f t="shared" si="853"/>
        <v>1</v>
      </c>
      <c r="CG561">
        <f t="shared" si="854"/>
        <v>3</v>
      </c>
      <c r="CH561">
        <f t="shared" si="855"/>
        <v>2</v>
      </c>
      <c r="CI561">
        <f t="shared" si="856"/>
        <v>5</v>
      </c>
      <c r="CJ561">
        <f t="shared" si="857"/>
        <v>9</v>
      </c>
      <c r="CK561">
        <f t="shared" si="858"/>
        <v>12</v>
      </c>
      <c r="CL561">
        <f t="shared" si="859"/>
        <v>8</v>
      </c>
      <c r="CM561">
        <f t="shared" si="860"/>
        <v>29</v>
      </c>
      <c r="CN561">
        <f t="shared" si="861"/>
        <v>22</v>
      </c>
      <c r="CO561">
        <f t="shared" si="862"/>
        <v>24</v>
      </c>
      <c r="CP561">
        <f t="shared" si="863"/>
        <v>30</v>
      </c>
      <c r="CQ561">
        <f t="shared" si="864"/>
        <v>14</v>
      </c>
      <c r="CR561">
        <f t="shared" si="865"/>
        <v>19</v>
      </c>
      <c r="CU561" s="2">
        <f t="array" ref="CU561">AVERAGE(IF(BO561:CR561&gt;=$CU$8,E561:AH561,""))-$B561</f>
        <v>1.4660000000000003E-2</v>
      </c>
      <c r="CV561" s="2">
        <f t="array" ref="CV561">AVERAGE(IF(BO561:CR561&lt;=$CV$8,E561:AH561,""))-$B561</f>
        <v>4.7399999999999994E-3</v>
      </c>
      <c r="CW561" s="2">
        <f t="shared" si="825"/>
        <v>9.9200000000000035E-3</v>
      </c>
      <c r="CX561" s="2">
        <f t="shared" si="826"/>
        <v>2.6000000000000003E-3</v>
      </c>
      <c r="CY561" s="2">
        <f t="shared" si="827"/>
        <v>8.0900000000000017E-3</v>
      </c>
      <c r="CZ561" s="2"/>
      <c r="DA561" s="1">
        <f t="shared" si="828"/>
        <v>34.667738327727641</v>
      </c>
      <c r="DB561" s="1">
        <f t="shared" si="829"/>
        <v>51.737991126873844</v>
      </c>
      <c r="DC561" s="1">
        <f t="shared" si="830"/>
        <v>336.31528192741661</v>
      </c>
      <c r="DD561" s="1">
        <f t="shared" si="831"/>
        <v>18.761686137411953</v>
      </c>
      <c r="DE561" s="3">
        <f t="shared" si="832"/>
        <v>2.8610961309523826</v>
      </c>
    </row>
    <row r="562" spans="1:109" x14ac:dyDescent="0.25">
      <c r="A562">
        <v>197205</v>
      </c>
      <c r="B562" s="10">
        <v>3.0000000000000001E-3</v>
      </c>
      <c r="C562" s="11">
        <v>1.34E-2</v>
      </c>
      <c r="E562" s="7">
        <v>3.2000000000000002E-3</v>
      </c>
      <c r="F562" s="7">
        <v>4.9599999999999998E-2</v>
      </c>
      <c r="G562" s="7">
        <v>2.7900000000000001E-2</v>
      </c>
      <c r="H562" s="7">
        <v>5.6300000000000003E-2</v>
      </c>
      <c r="I562" s="7">
        <v>1.7299999999999999E-2</v>
      </c>
      <c r="J562" s="7">
        <v>4.02E-2</v>
      </c>
      <c r="K562" s="7">
        <v>-5.7099999999999998E-2</v>
      </c>
      <c r="L562" s="7">
        <v>3.5200000000000002E-2</v>
      </c>
      <c r="M562" s="7">
        <v>1.34E-2</v>
      </c>
      <c r="N562" s="7">
        <v>-2.9300000000000003E-2</v>
      </c>
      <c r="O562" s="7">
        <v>-3.2000000000000001E-2</v>
      </c>
      <c r="P562" s="7">
        <v>-1.47E-2</v>
      </c>
      <c r="Q562" s="7">
        <v>2.2700000000000001E-2</v>
      </c>
      <c r="R562" s="7">
        <v>1.9099999999999999E-2</v>
      </c>
      <c r="S562" s="7">
        <v>-2.8500000000000001E-2</v>
      </c>
      <c r="T562" s="7">
        <v>1.8500000000000003E-2</v>
      </c>
      <c r="U562" s="7">
        <v>3.1800000000000002E-2</v>
      </c>
      <c r="V562" s="7">
        <v>-8.4499999999999992E-2</v>
      </c>
      <c r="W562" s="7">
        <v>3.7700000000000004E-2</v>
      </c>
      <c r="X562" s="7">
        <v>-1.7000000000000001E-3</v>
      </c>
      <c r="Y562" s="7">
        <v>1.1899999999999999E-2</v>
      </c>
      <c r="Z562" s="7">
        <v>-5.7999999999999996E-3</v>
      </c>
      <c r="AA562" s="7">
        <v>3.85E-2</v>
      </c>
      <c r="AB562" s="7">
        <v>9.5999999999999992E-3</v>
      </c>
      <c r="AC562" s="7">
        <v>1.6200000000000003E-2</v>
      </c>
      <c r="AD562" s="7">
        <v>1.1599999999999999E-2</v>
      </c>
      <c r="AE562" s="7">
        <v>1.24E-2</v>
      </c>
      <c r="AF562" s="7">
        <v>4.4000000000000004E-2</v>
      </c>
      <c r="AG562" s="7">
        <v>-1.8500000000000003E-2</v>
      </c>
      <c r="AH562" s="7">
        <v>-1.1000000000000001E-2</v>
      </c>
      <c r="AJ562" s="2">
        <f t="shared" ref="AJ562:BM562" si="887">AVERAGE(E550:E561)</f>
        <v>1.1641666666666668E-2</v>
      </c>
      <c r="AK562" s="2">
        <f t="shared" si="887"/>
        <v>1.7841666666666669E-2</v>
      </c>
      <c r="AL562" s="2">
        <f t="shared" si="887"/>
        <v>1.4508333333333333E-2</v>
      </c>
      <c r="AM562" s="2">
        <f t="shared" si="887"/>
        <v>1.7316666666666664E-2</v>
      </c>
      <c r="AN562" s="2">
        <f t="shared" si="887"/>
        <v>7.924999999999998E-3</v>
      </c>
      <c r="AO562" s="2">
        <f t="shared" si="887"/>
        <v>2.2566666666666665E-2</v>
      </c>
      <c r="AP562" s="2">
        <f t="shared" si="887"/>
        <v>1.8749999999999988E-3</v>
      </c>
      <c r="AQ562" s="2">
        <f t="shared" si="887"/>
        <v>1.5708333333333335E-2</v>
      </c>
      <c r="AR562" s="2">
        <f t="shared" si="887"/>
        <v>1.1033333333333332E-2</v>
      </c>
      <c r="AS562" s="2">
        <f t="shared" si="887"/>
        <v>7.4166666666666652E-4</v>
      </c>
      <c r="AT562" s="2">
        <f t="shared" si="887"/>
        <v>3.3833333333333315E-3</v>
      </c>
      <c r="AU562" s="2">
        <f t="shared" si="887"/>
        <v>-1.5333333333333345E-3</v>
      </c>
      <c r="AV562" s="2">
        <f t="shared" si="887"/>
        <v>1.1258333333333334E-2</v>
      </c>
      <c r="AW562" s="2">
        <f t="shared" si="887"/>
        <v>1.7216666666666665E-2</v>
      </c>
      <c r="AX562" s="2">
        <f t="shared" si="887"/>
        <v>4.4416666666666675E-3</v>
      </c>
      <c r="AY562" s="2">
        <f t="shared" si="887"/>
        <v>8.7583333333333315E-3</v>
      </c>
      <c r="AZ562" s="2">
        <f t="shared" si="887"/>
        <v>-4.3083333333333324E-3</v>
      </c>
      <c r="BA562" s="2">
        <f t="shared" si="887"/>
        <v>-1.3924999999999995E-2</v>
      </c>
      <c r="BB562" s="2">
        <f t="shared" si="887"/>
        <v>-6.1666666666666667E-3</v>
      </c>
      <c r="BC562" s="2">
        <f t="shared" si="887"/>
        <v>-1.8083333333333343E-3</v>
      </c>
      <c r="BD562" s="2">
        <f t="shared" si="887"/>
        <v>-1.783333333333334E-3</v>
      </c>
      <c r="BE562" s="2">
        <f t="shared" si="887"/>
        <v>1.4583333333333317E-3</v>
      </c>
      <c r="BF562" s="2">
        <f t="shared" si="887"/>
        <v>6.2250000000000014E-3</v>
      </c>
      <c r="BG562" s="2">
        <f t="shared" si="887"/>
        <v>2.8250000000000011E-3</v>
      </c>
      <c r="BH562" s="2">
        <f t="shared" si="887"/>
        <v>1.8225000000000002E-2</v>
      </c>
      <c r="BI562" s="2">
        <f t="shared" si="887"/>
        <v>1.7366666666666666E-2</v>
      </c>
      <c r="BJ562" s="2">
        <f t="shared" si="887"/>
        <v>1.1791666666666666E-2</v>
      </c>
      <c r="BK562" s="2">
        <f t="shared" si="887"/>
        <v>2.7808333333333334E-2</v>
      </c>
      <c r="BL562" s="2">
        <f t="shared" si="887"/>
        <v>1.0433333333333331E-2</v>
      </c>
      <c r="BM562" s="2">
        <f t="shared" si="887"/>
        <v>1.2341666666666667E-2</v>
      </c>
      <c r="BO562">
        <f t="shared" si="836"/>
        <v>19</v>
      </c>
      <c r="BP562">
        <f t="shared" si="837"/>
        <v>27</v>
      </c>
      <c r="BQ562">
        <f t="shared" si="838"/>
        <v>22</v>
      </c>
      <c r="BR562">
        <f t="shared" si="839"/>
        <v>25</v>
      </c>
      <c r="BS562">
        <f t="shared" si="840"/>
        <v>14</v>
      </c>
      <c r="BT562">
        <f t="shared" si="841"/>
        <v>29</v>
      </c>
      <c r="BU562">
        <f t="shared" si="842"/>
        <v>9</v>
      </c>
      <c r="BV562">
        <f t="shared" si="843"/>
        <v>23</v>
      </c>
      <c r="BW562">
        <f t="shared" si="844"/>
        <v>17</v>
      </c>
      <c r="BX562">
        <f t="shared" si="845"/>
        <v>7</v>
      </c>
      <c r="BY562">
        <f t="shared" si="846"/>
        <v>11</v>
      </c>
      <c r="BZ562">
        <f t="shared" si="847"/>
        <v>6</v>
      </c>
      <c r="CA562">
        <f t="shared" si="848"/>
        <v>18</v>
      </c>
      <c r="CB562">
        <f t="shared" si="849"/>
        <v>24</v>
      </c>
      <c r="CC562">
        <f t="shared" si="850"/>
        <v>12</v>
      </c>
      <c r="CD562">
        <f t="shared" si="851"/>
        <v>15</v>
      </c>
      <c r="CE562">
        <f t="shared" si="852"/>
        <v>3</v>
      </c>
      <c r="CF562">
        <f t="shared" si="853"/>
        <v>1</v>
      </c>
      <c r="CG562">
        <f t="shared" si="854"/>
        <v>2</v>
      </c>
      <c r="CH562">
        <f t="shared" si="855"/>
        <v>4</v>
      </c>
      <c r="CI562">
        <f t="shared" si="856"/>
        <v>5</v>
      </c>
      <c r="CJ562">
        <f t="shared" si="857"/>
        <v>8</v>
      </c>
      <c r="CK562">
        <f t="shared" si="858"/>
        <v>13</v>
      </c>
      <c r="CL562">
        <f t="shared" si="859"/>
        <v>10</v>
      </c>
      <c r="CM562">
        <f t="shared" si="860"/>
        <v>28</v>
      </c>
      <c r="CN562">
        <f t="shared" si="861"/>
        <v>26</v>
      </c>
      <c r="CO562">
        <f t="shared" si="862"/>
        <v>20</v>
      </c>
      <c r="CP562">
        <f t="shared" si="863"/>
        <v>30</v>
      </c>
      <c r="CQ562">
        <f t="shared" si="864"/>
        <v>16</v>
      </c>
      <c r="CR562">
        <f t="shared" si="865"/>
        <v>21</v>
      </c>
      <c r="CU562" s="2">
        <f t="array" ref="CU562">AVERAGE(IF(BO562:CR562&gt;=$CU$8,E562:AH562,""))-$B562</f>
        <v>1.8486666666666665E-2</v>
      </c>
      <c r="CV562" s="2">
        <f t="array" ref="CV562">AVERAGE(IF(BO562:CR562&lt;=$CV$8,E562:AH562,""))-$B562</f>
        <v>-8.8866666666666677E-3</v>
      </c>
      <c r="CW562" s="2">
        <f t="shared" si="825"/>
        <v>2.7373333333333333E-2</v>
      </c>
      <c r="CX562" s="2">
        <f t="shared" si="826"/>
        <v>1.34E-2</v>
      </c>
      <c r="CY562" s="2">
        <f t="shared" si="827"/>
        <v>2.3879999999999998E-2</v>
      </c>
      <c r="CZ562" s="2"/>
      <c r="DA562" s="1">
        <f t="shared" si="828"/>
        <v>35.720713099868483</v>
      </c>
      <c r="DB562" s="1">
        <f t="shared" si="829"/>
        <v>52.586494181354574</v>
      </c>
      <c r="DC562" s="1">
        <f t="shared" si="830"/>
        <v>343.54157628509705</v>
      </c>
      <c r="DD562" s="1">
        <f t="shared" si="831"/>
        <v>18.651242345016389</v>
      </c>
      <c r="DE562" s="3">
        <f t="shared" si="832"/>
        <v>2.8884694642857158</v>
      </c>
    </row>
    <row r="563" spans="1:109" x14ac:dyDescent="0.25">
      <c r="A563">
        <v>197206</v>
      </c>
      <c r="B563" s="10">
        <v>2.8999999999999998E-3</v>
      </c>
      <c r="C563" s="11">
        <v>-2.3799999999999998E-2</v>
      </c>
      <c r="E563" s="7">
        <v>-1.38E-2</v>
      </c>
      <c r="F563" s="7">
        <v>6.0999999999999999E-2</v>
      </c>
      <c r="G563" s="7">
        <v>-7.4999999999999997E-3</v>
      </c>
      <c r="H563" s="7">
        <v>-2.1800000000000003E-2</v>
      </c>
      <c r="I563" s="7">
        <v>-3.2899999999999999E-2</v>
      </c>
      <c r="J563" s="7">
        <v>-1.0200000000000001E-2</v>
      </c>
      <c r="K563" s="7">
        <v>-3.5499999999999997E-2</v>
      </c>
      <c r="L563" s="7">
        <v>2.5099999999999997E-2</v>
      </c>
      <c r="M563" s="7">
        <v>-3.9199999999999999E-2</v>
      </c>
      <c r="N563" s="7">
        <v>6.6000000000000008E-3</v>
      </c>
      <c r="O563" s="7">
        <v>-3.2599999999999997E-2</v>
      </c>
      <c r="P563" s="7">
        <v>-5.4100000000000002E-2</v>
      </c>
      <c r="Q563" s="7">
        <v>-1.6399999999999998E-2</v>
      </c>
      <c r="R563" s="7">
        <v>-1.4800000000000001E-2</v>
      </c>
      <c r="S563" s="7">
        <v>-2.7099999999999999E-2</v>
      </c>
      <c r="T563" s="7">
        <v>-4.4500000000000005E-2</v>
      </c>
      <c r="U563" s="7">
        <v>-7.7000000000000002E-3</v>
      </c>
      <c r="V563" s="7">
        <v>-0.1333</v>
      </c>
      <c r="W563" s="7">
        <v>-7.4000000000000003E-3</v>
      </c>
      <c r="X563" s="7">
        <v>-1.5500000000000002E-2</v>
      </c>
      <c r="Y563" s="7">
        <v>-2.7400000000000004E-2</v>
      </c>
      <c r="Z563" s="7">
        <v>-5.3099999999999994E-2</v>
      </c>
      <c r="AA563" s="7">
        <v>-2.5099999999999997E-2</v>
      </c>
      <c r="AB563" s="7">
        <v>-2.3599999999999999E-2</v>
      </c>
      <c r="AC563" s="7">
        <v>-9.6799999999999997E-2</v>
      </c>
      <c r="AD563" s="7">
        <v>-5.3099999999999994E-2</v>
      </c>
      <c r="AE563" s="7">
        <v>-4.1100000000000005E-2</v>
      </c>
      <c r="AF563" s="7">
        <v>-2.0999999999999999E-3</v>
      </c>
      <c r="AG563" s="7">
        <v>-3.8199999999999998E-2</v>
      </c>
      <c r="AH563" s="7">
        <v>-6.7100000000000007E-2</v>
      </c>
      <c r="AJ563" s="2">
        <f t="shared" ref="AJ563:BM563" si="888">AVERAGE(E551:E562)</f>
        <v>1.3150000000000002E-2</v>
      </c>
      <c r="AK563" s="2">
        <f t="shared" si="888"/>
        <v>2.3383333333333336E-2</v>
      </c>
      <c r="AL563" s="2">
        <f t="shared" si="888"/>
        <v>2.3258333333333329E-2</v>
      </c>
      <c r="AM563" s="2">
        <f t="shared" si="888"/>
        <v>2.2500000000000003E-2</v>
      </c>
      <c r="AN563" s="2">
        <f t="shared" si="888"/>
        <v>1.4625000000000001E-2</v>
      </c>
      <c r="AO563" s="2">
        <f t="shared" si="888"/>
        <v>2.6791666666666668E-2</v>
      </c>
      <c r="AP563" s="2">
        <f t="shared" si="888"/>
        <v>3.9166666666666576E-4</v>
      </c>
      <c r="AQ563" s="2">
        <f t="shared" si="888"/>
        <v>2.0391666666666666E-2</v>
      </c>
      <c r="AR563" s="2">
        <f t="shared" si="888"/>
        <v>1.283333333333333E-2</v>
      </c>
      <c r="AS563" s="2">
        <f t="shared" si="888"/>
        <v>1.2749999999999999E-3</v>
      </c>
      <c r="AT563" s="2">
        <f t="shared" si="888"/>
        <v>4.8583333333333334E-3</v>
      </c>
      <c r="AU563" s="2">
        <f t="shared" si="888"/>
        <v>3.0000000000000035E-4</v>
      </c>
      <c r="AV563" s="2">
        <f t="shared" si="888"/>
        <v>1.6750000000000001E-2</v>
      </c>
      <c r="AW563" s="2">
        <f t="shared" si="888"/>
        <v>2.1141666666666666E-2</v>
      </c>
      <c r="AX563" s="2">
        <f t="shared" si="888"/>
        <v>6.066666666666669E-3</v>
      </c>
      <c r="AY563" s="2">
        <f t="shared" si="888"/>
        <v>1.3358333333333333E-2</v>
      </c>
      <c r="AZ563" s="2">
        <f t="shared" si="888"/>
        <v>8.3333333333312585E-6</v>
      </c>
      <c r="BA563" s="2">
        <f t="shared" si="888"/>
        <v>-1.4458333333333328E-2</v>
      </c>
      <c r="BB563" s="2">
        <f t="shared" si="888"/>
        <v>8.8333333333333493E-4</v>
      </c>
      <c r="BC563" s="2">
        <f t="shared" si="888"/>
        <v>1.1333333333333323E-3</v>
      </c>
      <c r="BD563" s="2">
        <f t="shared" si="888"/>
        <v>3.5499999999999993E-3</v>
      </c>
      <c r="BE563" s="2">
        <f t="shared" si="888"/>
        <v>4.2833333333333326E-3</v>
      </c>
      <c r="BF563" s="2">
        <f t="shared" si="888"/>
        <v>1.4641666666666669E-2</v>
      </c>
      <c r="BG563" s="2">
        <f t="shared" si="888"/>
        <v>6.0416666666666674E-3</v>
      </c>
      <c r="BH563" s="2">
        <f t="shared" si="888"/>
        <v>2.2591666666666666E-2</v>
      </c>
      <c r="BI563" s="2">
        <f t="shared" si="888"/>
        <v>2.0899999999999998E-2</v>
      </c>
      <c r="BJ563" s="2">
        <f t="shared" si="888"/>
        <v>1.4483333333333332E-2</v>
      </c>
      <c r="BK563" s="2">
        <f t="shared" si="888"/>
        <v>3.0524999999999997E-2</v>
      </c>
      <c r="BL563" s="2">
        <f t="shared" si="888"/>
        <v>1.3391666666666663E-2</v>
      </c>
      <c r="BM563" s="2">
        <f t="shared" si="888"/>
        <v>1.7366666666666666E-2</v>
      </c>
      <c r="BO563">
        <f t="shared" si="836"/>
        <v>14</v>
      </c>
      <c r="BP563">
        <f t="shared" si="837"/>
        <v>28</v>
      </c>
      <c r="BQ563">
        <f t="shared" si="838"/>
        <v>27</v>
      </c>
      <c r="BR563">
        <f t="shared" si="839"/>
        <v>25</v>
      </c>
      <c r="BS563">
        <f t="shared" si="840"/>
        <v>18</v>
      </c>
      <c r="BT563">
        <f t="shared" si="841"/>
        <v>29</v>
      </c>
      <c r="BU563">
        <f t="shared" si="842"/>
        <v>4</v>
      </c>
      <c r="BV563">
        <f t="shared" si="843"/>
        <v>22</v>
      </c>
      <c r="BW563">
        <f t="shared" si="844"/>
        <v>13</v>
      </c>
      <c r="BX563">
        <f t="shared" si="845"/>
        <v>7</v>
      </c>
      <c r="BY563">
        <f t="shared" si="846"/>
        <v>10</v>
      </c>
      <c r="BZ563">
        <f t="shared" si="847"/>
        <v>3</v>
      </c>
      <c r="CA563">
        <f t="shared" si="848"/>
        <v>20</v>
      </c>
      <c r="CB563">
        <f t="shared" si="849"/>
        <v>24</v>
      </c>
      <c r="CC563">
        <f t="shared" si="850"/>
        <v>12</v>
      </c>
      <c r="CD563">
        <f t="shared" si="851"/>
        <v>15</v>
      </c>
      <c r="CE563">
        <f t="shared" si="852"/>
        <v>2</v>
      </c>
      <c r="CF563">
        <f t="shared" si="853"/>
        <v>1</v>
      </c>
      <c r="CG563">
        <f t="shared" si="854"/>
        <v>5</v>
      </c>
      <c r="CH563">
        <f t="shared" si="855"/>
        <v>6</v>
      </c>
      <c r="CI563">
        <f t="shared" si="856"/>
        <v>8</v>
      </c>
      <c r="CJ563">
        <f t="shared" si="857"/>
        <v>9</v>
      </c>
      <c r="CK563">
        <f t="shared" si="858"/>
        <v>19</v>
      </c>
      <c r="CL563">
        <f t="shared" si="859"/>
        <v>11</v>
      </c>
      <c r="CM563">
        <f t="shared" si="860"/>
        <v>26</v>
      </c>
      <c r="CN563">
        <f t="shared" si="861"/>
        <v>23</v>
      </c>
      <c r="CO563">
        <f t="shared" si="862"/>
        <v>17</v>
      </c>
      <c r="CP563">
        <f t="shared" si="863"/>
        <v>30</v>
      </c>
      <c r="CQ563">
        <f t="shared" si="864"/>
        <v>16</v>
      </c>
      <c r="CR563">
        <f t="shared" si="865"/>
        <v>21</v>
      </c>
      <c r="CU563" s="2">
        <f t="array" ref="CU563">AVERAGE(IF(BO563:CR563&gt;=$CU$8,E563:AH563,""))-$B563</f>
        <v>-2.5633333333333331E-2</v>
      </c>
      <c r="CV563" s="2">
        <f t="array" ref="CV563">AVERAGE(IF(BO563:CR563&lt;=$CV$8,E563:AH563,""))-$B563</f>
        <v>-3.678E-2</v>
      </c>
      <c r="CW563" s="2">
        <f t="shared" si="825"/>
        <v>1.1146666666666669E-2</v>
      </c>
      <c r="CX563" s="2">
        <f t="shared" si="826"/>
        <v>-2.3799999999999998E-2</v>
      </c>
      <c r="CY563" s="2">
        <f t="shared" si="827"/>
        <v>2.4100000000000033E-3</v>
      </c>
      <c r="CZ563" s="2"/>
      <c r="DA563" s="1">
        <f t="shared" si="828"/>
        <v>36.222470049877963</v>
      </c>
      <c r="DB563" s="1">
        <f t="shared" si="829"/>
        <v>51.487436452964253</v>
      </c>
      <c r="DC563" s="1">
        <f t="shared" si="830"/>
        <v>335.7317311175492</v>
      </c>
      <c r="DD563" s="1">
        <f t="shared" si="831"/>
        <v>18.019338254367234</v>
      </c>
      <c r="DE563" s="3">
        <f t="shared" si="832"/>
        <v>2.8996161309523827</v>
      </c>
    </row>
    <row r="564" spans="1:109" x14ac:dyDescent="0.25">
      <c r="A564">
        <v>197207</v>
      </c>
      <c r="B564" s="10">
        <v>3.0999999999999999E-3</v>
      </c>
      <c r="C564" s="11">
        <v>-7.4000000000000003E-3</v>
      </c>
      <c r="E564" s="7">
        <v>1.26E-2</v>
      </c>
      <c r="F564" s="7">
        <v>-1.9300000000000001E-2</v>
      </c>
      <c r="G564" s="7">
        <v>-5.2499999999999998E-2</v>
      </c>
      <c r="H564" s="7">
        <v>-3.9100000000000003E-2</v>
      </c>
      <c r="I564" s="7">
        <v>-5.7800000000000004E-2</v>
      </c>
      <c r="J564" s="7">
        <v>9.7000000000000003E-3</v>
      </c>
      <c r="K564" s="7">
        <v>-4.0300000000000002E-2</v>
      </c>
      <c r="L564" s="7">
        <v>3.1300000000000001E-2</v>
      </c>
      <c r="M564" s="7">
        <v>-3.0999999999999999E-3</v>
      </c>
      <c r="N564" s="7">
        <v>-2.75E-2</v>
      </c>
      <c r="O564" s="7">
        <v>-2.5000000000000001E-2</v>
      </c>
      <c r="P564" s="7">
        <v>-3.8700000000000005E-2</v>
      </c>
      <c r="Q564" s="7">
        <v>-6.8000000000000005E-3</v>
      </c>
      <c r="R564" s="7">
        <v>-4.0500000000000001E-2</v>
      </c>
      <c r="S564" s="7">
        <v>-1.11E-2</v>
      </c>
      <c r="T564" s="7">
        <v>7.6E-3</v>
      </c>
      <c r="U564" s="7">
        <v>-3.7700000000000004E-2</v>
      </c>
      <c r="V564" s="7">
        <v>-0.10980000000000001</v>
      </c>
      <c r="W564" s="7">
        <v>-9.300000000000001E-3</v>
      </c>
      <c r="X564" s="7">
        <v>4.0000000000000002E-4</v>
      </c>
      <c r="Y564" s="7">
        <v>7.4999999999999997E-3</v>
      </c>
      <c r="Z564" s="7">
        <v>-2.9100000000000001E-2</v>
      </c>
      <c r="AA564" s="7">
        <v>0.01</v>
      </c>
      <c r="AB564" s="7">
        <v>2.4700000000000003E-2</v>
      </c>
      <c r="AC564" s="7">
        <v>-4.2200000000000001E-2</v>
      </c>
      <c r="AD564" s="7">
        <v>-5.0099999999999999E-2</v>
      </c>
      <c r="AE564" s="7">
        <v>-2.0199999999999999E-2</v>
      </c>
      <c r="AF564" s="7">
        <v>-8.5600000000000009E-2</v>
      </c>
      <c r="AG564" s="7">
        <v>-1.06E-2</v>
      </c>
      <c r="AH564" s="7">
        <v>-1.6200000000000003E-2</v>
      </c>
      <c r="AJ564" s="2">
        <f t="shared" ref="AJ564:BM564" si="889">AVERAGE(E552:E563)</f>
        <v>1.1133333333333334E-2</v>
      </c>
      <c r="AK564" s="2">
        <f t="shared" si="889"/>
        <v>2.7524999999999997E-2</v>
      </c>
      <c r="AL564" s="2">
        <f t="shared" si="889"/>
        <v>2.258333333333333E-2</v>
      </c>
      <c r="AM564" s="2">
        <f t="shared" si="889"/>
        <v>1.9841666666666667E-2</v>
      </c>
      <c r="AN564" s="2">
        <f t="shared" si="889"/>
        <v>1.2383333333333335E-2</v>
      </c>
      <c r="AO564" s="2">
        <f t="shared" si="889"/>
        <v>2.3133333333333336E-2</v>
      </c>
      <c r="AP564" s="2">
        <f t="shared" si="889"/>
        <v>-1.0916666666666661E-3</v>
      </c>
      <c r="AQ564" s="2">
        <f t="shared" si="889"/>
        <v>2.0799999999999999E-2</v>
      </c>
      <c r="AR564" s="2">
        <f t="shared" si="889"/>
        <v>9.7416666666666658E-3</v>
      </c>
      <c r="AS564" s="2">
        <f t="shared" si="889"/>
        <v>7.2249999999999979E-3</v>
      </c>
      <c r="AT564" s="2">
        <f t="shared" si="889"/>
        <v>4.2000000000000006E-3</v>
      </c>
      <c r="AU564" s="2">
        <f t="shared" si="889"/>
        <v>-2.8333333333333568E-4</v>
      </c>
      <c r="AV564" s="2">
        <f t="shared" si="889"/>
        <v>1.5216666666666668E-2</v>
      </c>
      <c r="AW564" s="2">
        <f t="shared" si="889"/>
        <v>1.8508333333333335E-2</v>
      </c>
      <c r="AX564" s="2">
        <f t="shared" si="889"/>
        <v>5.0583333333333348E-3</v>
      </c>
      <c r="AY564" s="2">
        <f t="shared" si="889"/>
        <v>1.0725E-2</v>
      </c>
      <c r="AZ564" s="2">
        <f t="shared" si="889"/>
        <v>6.3333333333333514E-4</v>
      </c>
      <c r="BA564" s="2">
        <f t="shared" si="889"/>
        <v>-3.0083333333333323E-2</v>
      </c>
      <c r="BB564" s="2">
        <f t="shared" si="889"/>
        <v>-5.4999999999999873E-4</v>
      </c>
      <c r="BC564" s="2">
        <f t="shared" si="889"/>
        <v>-3.741666666666667E-3</v>
      </c>
      <c r="BD564" s="2">
        <f t="shared" si="889"/>
        <v>3.9999999999999845E-4</v>
      </c>
      <c r="BE564" s="2">
        <f t="shared" si="889"/>
        <v>-6.6666666666666664E-4</v>
      </c>
      <c r="BF564" s="2">
        <f t="shared" si="889"/>
        <v>1.4525000000000001E-2</v>
      </c>
      <c r="BG564" s="2">
        <f t="shared" si="889"/>
        <v>5.2416666666666688E-3</v>
      </c>
      <c r="BH564" s="2">
        <f t="shared" si="889"/>
        <v>1.7308333333333332E-2</v>
      </c>
      <c r="BI564" s="2">
        <f t="shared" si="889"/>
        <v>1.4758333333333332E-2</v>
      </c>
      <c r="BJ564" s="2">
        <f t="shared" si="889"/>
        <v>1.1099999999999999E-2</v>
      </c>
      <c r="BK564" s="2">
        <f t="shared" si="889"/>
        <v>2.7108333333333332E-2</v>
      </c>
      <c r="BL564" s="2">
        <f t="shared" si="889"/>
        <v>1.0149999999999998E-2</v>
      </c>
      <c r="BM564" s="2">
        <f t="shared" si="889"/>
        <v>1.4391666666666664E-2</v>
      </c>
      <c r="BO564">
        <f t="shared" si="836"/>
        <v>17</v>
      </c>
      <c r="BP564">
        <f t="shared" si="837"/>
        <v>30</v>
      </c>
      <c r="BQ564">
        <f t="shared" si="838"/>
        <v>27</v>
      </c>
      <c r="BR564">
        <f t="shared" si="839"/>
        <v>25</v>
      </c>
      <c r="BS564">
        <f t="shared" si="840"/>
        <v>18</v>
      </c>
      <c r="BT564">
        <f t="shared" si="841"/>
        <v>28</v>
      </c>
      <c r="BU564">
        <f t="shared" si="842"/>
        <v>3</v>
      </c>
      <c r="BV564">
        <f t="shared" si="843"/>
        <v>26</v>
      </c>
      <c r="BW564">
        <f t="shared" si="844"/>
        <v>13</v>
      </c>
      <c r="BX564">
        <f t="shared" si="845"/>
        <v>12</v>
      </c>
      <c r="BY564">
        <f t="shared" si="846"/>
        <v>9</v>
      </c>
      <c r="BZ564">
        <f t="shared" si="847"/>
        <v>6</v>
      </c>
      <c r="CA564">
        <f t="shared" si="848"/>
        <v>22</v>
      </c>
      <c r="CB564">
        <f t="shared" si="849"/>
        <v>24</v>
      </c>
      <c r="CC564">
        <f t="shared" si="850"/>
        <v>10</v>
      </c>
      <c r="CD564">
        <f t="shared" si="851"/>
        <v>15</v>
      </c>
      <c r="CE564">
        <f t="shared" si="852"/>
        <v>8</v>
      </c>
      <c r="CF564">
        <f t="shared" si="853"/>
        <v>1</v>
      </c>
      <c r="CG564">
        <f t="shared" si="854"/>
        <v>5</v>
      </c>
      <c r="CH564">
        <f t="shared" si="855"/>
        <v>2</v>
      </c>
      <c r="CI564">
        <f t="shared" si="856"/>
        <v>7</v>
      </c>
      <c r="CJ564">
        <f t="shared" si="857"/>
        <v>4</v>
      </c>
      <c r="CK564">
        <f t="shared" si="858"/>
        <v>20</v>
      </c>
      <c r="CL564">
        <f t="shared" si="859"/>
        <v>11</v>
      </c>
      <c r="CM564">
        <f t="shared" si="860"/>
        <v>23</v>
      </c>
      <c r="CN564">
        <f t="shared" si="861"/>
        <v>21</v>
      </c>
      <c r="CO564">
        <f t="shared" si="862"/>
        <v>16</v>
      </c>
      <c r="CP564">
        <f t="shared" si="863"/>
        <v>29</v>
      </c>
      <c r="CQ564">
        <f t="shared" si="864"/>
        <v>14</v>
      </c>
      <c r="CR564">
        <f t="shared" si="865"/>
        <v>19</v>
      </c>
      <c r="CU564" s="2">
        <f t="array" ref="CU564">AVERAGE(IF(BO564:CR564&gt;=$CU$8,E564:AH564,""))-$B564</f>
        <v>-2.7546666666666671E-2</v>
      </c>
      <c r="CV564" s="2">
        <f t="array" ref="CV564">AVERAGE(IF(BO564:CR564&lt;=$CV$8,E564:AH564,""))-$B564</f>
        <v>-2.3233333333333335E-2</v>
      </c>
      <c r="CW564" s="2">
        <f t="shared" si="825"/>
        <v>-4.3133333333333357E-3</v>
      </c>
      <c r="CX564" s="2">
        <f t="shared" si="826"/>
        <v>-7.4000000000000003E-3</v>
      </c>
      <c r="CY564" s="2">
        <f t="shared" si="827"/>
        <v>-5.0850000000000018E-3</v>
      </c>
      <c r="CZ564" s="2"/>
      <c r="DA564" s="1">
        <f t="shared" si="828"/>
        <v>36.178520119550775</v>
      </c>
      <c r="DB564" s="1">
        <f t="shared" si="829"/>
        <v>51.266040476216517</v>
      </c>
      <c r="DC564" s="1">
        <f t="shared" si="830"/>
        <v>327.5242093974955</v>
      </c>
      <c r="DD564" s="1">
        <f t="shared" si="831"/>
        <v>17.656548910845974</v>
      </c>
      <c r="DE564" s="3">
        <f t="shared" si="832"/>
        <v>2.8953027976190495</v>
      </c>
    </row>
    <row r="565" spans="1:109" x14ac:dyDescent="0.25">
      <c r="A565">
        <v>197208</v>
      </c>
      <c r="B565" s="10">
        <v>2.8999999999999998E-3</v>
      </c>
      <c r="C565" s="11">
        <v>3.3100000000000004E-2</v>
      </c>
      <c r="E565" s="7">
        <v>9.300000000000001E-3</v>
      </c>
      <c r="F565" s="7">
        <v>5.2000000000000005E-2</v>
      </c>
      <c r="G565" s="7">
        <v>-2.7099999999999999E-2</v>
      </c>
      <c r="H565" s="7">
        <v>-2.5499999999999998E-2</v>
      </c>
      <c r="I565" s="7">
        <v>1.1000000000000001E-3</v>
      </c>
      <c r="J565" s="7">
        <v>-7.9000000000000008E-3</v>
      </c>
      <c r="K565" s="7">
        <v>-1.1000000000000001E-3</v>
      </c>
      <c r="L565" s="7">
        <v>1.0500000000000001E-2</v>
      </c>
      <c r="M565" s="7">
        <v>7.5899999999999995E-2</v>
      </c>
      <c r="N565" s="7">
        <v>-2.6499999999999999E-2</v>
      </c>
      <c r="O565" s="7">
        <v>9.300000000000001E-3</v>
      </c>
      <c r="P565" s="7">
        <v>8.4199999999999997E-2</v>
      </c>
      <c r="Q565" s="7">
        <v>4.9400000000000006E-2</v>
      </c>
      <c r="R565" s="7">
        <v>5.3E-3</v>
      </c>
      <c r="S565" s="7">
        <v>4.3200000000000002E-2</v>
      </c>
      <c r="T565" s="7">
        <v>2.6499999999999999E-2</v>
      </c>
      <c r="U565" s="7">
        <v>3.2000000000000001E-2</v>
      </c>
      <c r="V565" s="7">
        <v>0.1124</v>
      </c>
      <c r="W565" s="7">
        <v>0.1242</v>
      </c>
      <c r="X565" s="7">
        <v>5.96E-2</v>
      </c>
      <c r="Y565" s="7">
        <v>5.16E-2</v>
      </c>
      <c r="Z565" s="7">
        <v>7.0999999999999995E-3</v>
      </c>
      <c r="AA565" s="7">
        <v>2.92E-2</v>
      </c>
      <c r="AB565" s="7">
        <v>2.0299999999999999E-2</v>
      </c>
      <c r="AC565" s="7">
        <v>8.199999999999999E-3</v>
      </c>
      <c r="AD565" s="7">
        <v>2.1000000000000001E-2</v>
      </c>
      <c r="AE565" s="7">
        <v>-5.6999999999999993E-3</v>
      </c>
      <c r="AF565" s="7">
        <v>-1.8200000000000001E-2</v>
      </c>
      <c r="AG565" s="7">
        <v>6.08E-2</v>
      </c>
      <c r="AH565" s="7">
        <v>4.8499999999999995E-2</v>
      </c>
      <c r="AJ565" s="2">
        <f t="shared" ref="AJ565:BM565" si="890">AVERAGE(E553:E564)</f>
        <v>1.2925000000000001E-2</v>
      </c>
      <c r="AK565" s="2">
        <f t="shared" si="890"/>
        <v>2.8516666666666666E-2</v>
      </c>
      <c r="AL565" s="2">
        <f t="shared" si="890"/>
        <v>1.7766666666666663E-2</v>
      </c>
      <c r="AM565" s="2">
        <f t="shared" si="890"/>
        <v>2.4933333333333332E-2</v>
      </c>
      <c r="AN565" s="2">
        <f t="shared" si="890"/>
        <v>9.5916666666666667E-3</v>
      </c>
      <c r="AO565" s="2">
        <f t="shared" si="890"/>
        <v>2.8799999999999996E-2</v>
      </c>
      <c r="AP565" s="2">
        <f t="shared" si="890"/>
        <v>9.5833333333333133E-4</v>
      </c>
      <c r="AQ565" s="2">
        <f t="shared" si="890"/>
        <v>2.5283333333333335E-2</v>
      </c>
      <c r="AR565" s="2">
        <f t="shared" si="890"/>
        <v>1.2908333333333332E-2</v>
      </c>
      <c r="AS565" s="2">
        <f t="shared" si="890"/>
        <v>8.666666666666668E-3</v>
      </c>
      <c r="AT565" s="2">
        <f t="shared" si="890"/>
        <v>5.0416666666666683E-3</v>
      </c>
      <c r="AU565" s="2">
        <f t="shared" si="890"/>
        <v>2.7916666666666628E-3</v>
      </c>
      <c r="AV565" s="2">
        <f t="shared" si="890"/>
        <v>1.859166666666667E-2</v>
      </c>
      <c r="AW565" s="2">
        <f t="shared" si="890"/>
        <v>2.0833333333333339E-2</v>
      </c>
      <c r="AX565" s="2">
        <f t="shared" si="890"/>
        <v>6.9750000000000029E-3</v>
      </c>
      <c r="AY565" s="2">
        <f t="shared" si="890"/>
        <v>1.7950000000000001E-2</v>
      </c>
      <c r="AZ565" s="2">
        <f t="shared" si="890"/>
        <v>1.0500000000000006E-3</v>
      </c>
      <c r="BA565" s="2">
        <f t="shared" si="890"/>
        <v>-2.9899999999999999E-2</v>
      </c>
      <c r="BB565" s="2">
        <f t="shared" si="890"/>
        <v>3.5000000000000179E-4</v>
      </c>
      <c r="BC565" s="2">
        <f t="shared" si="890"/>
        <v>-1.9333333333333336E-3</v>
      </c>
      <c r="BD565" s="2">
        <f t="shared" si="890"/>
        <v>4.0333333333333341E-3</v>
      </c>
      <c r="BE565" s="2">
        <f t="shared" si="890"/>
        <v>5.0000000000000018E-3</v>
      </c>
      <c r="BF565" s="2">
        <f t="shared" si="890"/>
        <v>2.2599999999999999E-2</v>
      </c>
      <c r="BG565" s="2">
        <f t="shared" si="890"/>
        <v>1.0483333333333336E-2</v>
      </c>
      <c r="BH565" s="2">
        <f t="shared" si="890"/>
        <v>1.8799999999999997E-2</v>
      </c>
      <c r="BI565" s="2">
        <f t="shared" si="890"/>
        <v>1.5566666666666666E-2</v>
      </c>
      <c r="BJ565" s="2">
        <f t="shared" si="890"/>
        <v>1.1808333333333332E-2</v>
      </c>
      <c r="BK565" s="2">
        <f t="shared" si="890"/>
        <v>2.6341666666666663E-2</v>
      </c>
      <c r="BL565" s="2">
        <f t="shared" si="890"/>
        <v>1.0824999999999996E-2</v>
      </c>
      <c r="BM565" s="2">
        <f t="shared" si="890"/>
        <v>1.9308333333333334E-2</v>
      </c>
      <c r="BO565">
        <f t="shared" si="836"/>
        <v>17</v>
      </c>
      <c r="BP565">
        <f t="shared" si="837"/>
        <v>29</v>
      </c>
      <c r="BQ565">
        <f t="shared" si="838"/>
        <v>19</v>
      </c>
      <c r="BR565">
        <f t="shared" si="839"/>
        <v>26</v>
      </c>
      <c r="BS565">
        <f t="shared" si="840"/>
        <v>12</v>
      </c>
      <c r="BT565">
        <f t="shared" si="841"/>
        <v>30</v>
      </c>
      <c r="BU565">
        <f t="shared" si="842"/>
        <v>4</v>
      </c>
      <c r="BV565">
        <f t="shared" si="843"/>
        <v>27</v>
      </c>
      <c r="BW565">
        <f t="shared" si="844"/>
        <v>16</v>
      </c>
      <c r="BX565">
        <f t="shared" si="845"/>
        <v>11</v>
      </c>
      <c r="BY565">
        <f t="shared" si="846"/>
        <v>9</v>
      </c>
      <c r="BZ565">
        <f t="shared" si="847"/>
        <v>6</v>
      </c>
      <c r="CA565">
        <f t="shared" si="848"/>
        <v>21</v>
      </c>
      <c r="CB565">
        <f t="shared" si="849"/>
        <v>24</v>
      </c>
      <c r="CC565">
        <f t="shared" si="850"/>
        <v>10</v>
      </c>
      <c r="CD565">
        <f t="shared" si="851"/>
        <v>20</v>
      </c>
      <c r="CE565">
        <f t="shared" si="852"/>
        <v>5</v>
      </c>
      <c r="CF565">
        <f t="shared" si="853"/>
        <v>1</v>
      </c>
      <c r="CG565">
        <f t="shared" si="854"/>
        <v>3</v>
      </c>
      <c r="CH565">
        <f t="shared" si="855"/>
        <v>2</v>
      </c>
      <c r="CI565">
        <f t="shared" si="856"/>
        <v>7</v>
      </c>
      <c r="CJ565">
        <f t="shared" si="857"/>
        <v>8</v>
      </c>
      <c r="CK565">
        <f t="shared" si="858"/>
        <v>25</v>
      </c>
      <c r="CL565">
        <f t="shared" si="859"/>
        <v>13</v>
      </c>
      <c r="CM565">
        <f t="shared" si="860"/>
        <v>22</v>
      </c>
      <c r="CN565">
        <f t="shared" si="861"/>
        <v>18</v>
      </c>
      <c r="CO565">
        <f t="shared" si="862"/>
        <v>15</v>
      </c>
      <c r="CP565">
        <f t="shared" si="863"/>
        <v>28</v>
      </c>
      <c r="CQ565">
        <f t="shared" si="864"/>
        <v>14</v>
      </c>
      <c r="CR565">
        <f t="shared" si="865"/>
        <v>23</v>
      </c>
      <c r="CU565" s="2">
        <f t="array" ref="CU565">AVERAGE(IF(BO565:CR565&gt;=$CU$8,E565:AH565,""))-$B565</f>
        <v>1.4239999999999999E-2</v>
      </c>
      <c r="CV565" s="2">
        <f t="array" ref="CV565">AVERAGE(IF(BO565:CR565&lt;=$CV$8,E565:AH565,""))-$B565</f>
        <v>3.5266666666666661E-2</v>
      </c>
      <c r="CW565" s="2">
        <f t="shared" si="825"/>
        <v>-2.1026666666666662E-2</v>
      </c>
      <c r="CX565" s="2">
        <f t="shared" si="826"/>
        <v>3.3100000000000004E-2</v>
      </c>
      <c r="CY565" s="2">
        <f t="shared" si="827"/>
        <v>-7.4949999999999947E-3</v>
      </c>
      <c r="CZ565" s="2"/>
      <c r="DA565" s="1">
        <f t="shared" si="828"/>
        <v>35.522724144850386</v>
      </c>
      <c r="DB565" s="1">
        <f t="shared" si="829"/>
        <v>53.1116179333603</v>
      </c>
      <c r="DC565" s="1">
        <f t="shared" si="830"/>
        <v>333.13797434656857</v>
      </c>
      <c r="DD565" s="1">
        <f t="shared" si="831"/>
        <v>18.330440527609923</v>
      </c>
      <c r="DE565" s="3">
        <f t="shared" si="832"/>
        <v>2.8742761309523828</v>
      </c>
    </row>
    <row r="566" spans="1:109" x14ac:dyDescent="0.25">
      <c r="A566">
        <v>197209</v>
      </c>
      <c r="B566" s="10">
        <v>3.4000000000000002E-3</v>
      </c>
      <c r="C566" s="11">
        <v>-1.11E-2</v>
      </c>
      <c r="E566" s="7">
        <v>-1.3100000000000001E-2</v>
      </c>
      <c r="F566" s="7">
        <v>-3.9000000000000003E-3</v>
      </c>
      <c r="G566" s="7">
        <v>-7.5700000000000003E-2</v>
      </c>
      <c r="H566" s="7">
        <v>-2.92E-2</v>
      </c>
      <c r="I566" s="7">
        <v>-1.8100000000000002E-2</v>
      </c>
      <c r="J566" s="7">
        <v>1.77E-2</v>
      </c>
      <c r="K566" s="7">
        <v>-3.2300000000000002E-2</v>
      </c>
      <c r="L566" s="7">
        <v>-4.4000000000000003E-3</v>
      </c>
      <c r="M566" s="7">
        <v>-4.5999999999999999E-2</v>
      </c>
      <c r="N566" s="7">
        <v>-3.5700000000000003E-2</v>
      </c>
      <c r="O566" s="7">
        <v>-2.8500000000000001E-2</v>
      </c>
      <c r="P566" s="7">
        <v>-3.9300000000000002E-2</v>
      </c>
      <c r="Q566" s="7">
        <v>-1.5100000000000001E-2</v>
      </c>
      <c r="R566" s="7">
        <v>-2.1299999999999999E-2</v>
      </c>
      <c r="S566" s="7">
        <v>-1.11E-2</v>
      </c>
      <c r="T566" s="7">
        <v>-2.1899999999999999E-2</v>
      </c>
      <c r="U566" s="7">
        <v>-2.86E-2</v>
      </c>
      <c r="V566" s="7">
        <v>-0.15310000000000001</v>
      </c>
      <c r="W566" s="7">
        <v>-8.9999999999999998E-4</v>
      </c>
      <c r="X566" s="7">
        <v>1.9E-3</v>
      </c>
      <c r="Y566" s="7">
        <v>4.3099999999999999E-2</v>
      </c>
      <c r="Z566" s="7">
        <v>-2.8999999999999998E-2</v>
      </c>
      <c r="AA566" s="7">
        <v>-1.15E-2</v>
      </c>
      <c r="AB566" s="7">
        <v>-2.5899999999999999E-2</v>
      </c>
      <c r="AC566" s="7">
        <v>-6.3399999999999998E-2</v>
      </c>
      <c r="AD566" s="7">
        <v>-3.5299999999999998E-2</v>
      </c>
      <c r="AE566" s="7">
        <v>-1.9E-3</v>
      </c>
      <c r="AF566" s="7">
        <v>3.5999999999999999E-3</v>
      </c>
      <c r="AG566" s="7">
        <v>-2E-3</v>
      </c>
      <c r="AH566" s="7">
        <v>-3.8100000000000002E-2</v>
      </c>
      <c r="AJ566" s="2">
        <f t="shared" ref="AJ566:BM566" si="891">AVERAGE(E554:E565)</f>
        <v>1.1975000000000001E-2</v>
      </c>
      <c r="AK566" s="2">
        <f t="shared" si="891"/>
        <v>3.1724999999999996E-2</v>
      </c>
      <c r="AL566" s="2">
        <f t="shared" si="891"/>
        <v>1.3449999999999998E-2</v>
      </c>
      <c r="AM566" s="2">
        <f t="shared" si="891"/>
        <v>1.551666666666667E-2</v>
      </c>
      <c r="AN566" s="2">
        <f t="shared" si="891"/>
        <v>6.4416666666666676E-3</v>
      </c>
      <c r="AO566" s="2">
        <f t="shared" si="891"/>
        <v>2.2508333333333328E-2</v>
      </c>
      <c r="AP566" s="2">
        <f t="shared" si="891"/>
        <v>-4.5249999999999986E-3</v>
      </c>
      <c r="AQ566" s="2">
        <f t="shared" si="891"/>
        <v>2.3433333333333334E-2</v>
      </c>
      <c r="AR566" s="2">
        <f t="shared" si="891"/>
        <v>1.2649999999999996E-2</v>
      </c>
      <c r="AS566" s="2">
        <f t="shared" si="891"/>
        <v>7.4999999999999831E-5</v>
      </c>
      <c r="AT566" s="2">
        <f t="shared" si="891"/>
        <v>-4.9999999999999264E-5</v>
      </c>
      <c r="AU566" s="2">
        <f t="shared" si="891"/>
        <v>2.6083333333333327E-3</v>
      </c>
      <c r="AV566" s="2">
        <f t="shared" si="891"/>
        <v>1.5158333333333334E-2</v>
      </c>
      <c r="AW566" s="2">
        <f t="shared" si="891"/>
        <v>1.3374999999999998E-2</v>
      </c>
      <c r="AX566" s="2">
        <f t="shared" si="891"/>
        <v>2.4000000000000007E-3</v>
      </c>
      <c r="AY566" s="2">
        <f t="shared" si="891"/>
        <v>1.6033333333333333E-2</v>
      </c>
      <c r="AZ566" s="2">
        <f t="shared" si="891"/>
        <v>6.7249999999999992E-3</v>
      </c>
      <c r="BA566" s="2">
        <f t="shared" si="891"/>
        <v>-2.4024999999999994E-2</v>
      </c>
      <c r="BB566" s="2">
        <f t="shared" si="891"/>
        <v>1.1775000000000002E-2</v>
      </c>
      <c r="BC566" s="2">
        <f t="shared" si="891"/>
        <v>4.9666666666666652E-3</v>
      </c>
      <c r="BD566" s="2">
        <f t="shared" si="891"/>
        <v>8.6E-3</v>
      </c>
      <c r="BE566" s="2">
        <f t="shared" si="891"/>
        <v>2.4999999999999992E-3</v>
      </c>
      <c r="BF566" s="2">
        <f t="shared" si="891"/>
        <v>2.0325000000000006E-2</v>
      </c>
      <c r="BG566" s="2">
        <f t="shared" si="891"/>
        <v>1.06E-2</v>
      </c>
      <c r="BH566" s="2">
        <f t="shared" si="891"/>
        <v>5.9583333333333337E-3</v>
      </c>
      <c r="BI566" s="2">
        <f t="shared" si="891"/>
        <v>1.3783333333333333E-2</v>
      </c>
      <c r="BJ566" s="2">
        <f t="shared" si="891"/>
        <v>6.091666666666668E-3</v>
      </c>
      <c r="BK566" s="2">
        <f t="shared" si="891"/>
        <v>2.0708333333333329E-2</v>
      </c>
      <c r="BL566" s="2">
        <f t="shared" si="891"/>
        <v>1.0333333333333333E-2</v>
      </c>
      <c r="BM566" s="2">
        <f t="shared" si="891"/>
        <v>2.015833333333333E-2</v>
      </c>
      <c r="BO566">
        <f t="shared" si="836"/>
        <v>17</v>
      </c>
      <c r="BP566">
        <f t="shared" si="837"/>
        <v>30</v>
      </c>
      <c r="BQ566">
        <f t="shared" si="838"/>
        <v>20</v>
      </c>
      <c r="BR566">
        <f t="shared" si="839"/>
        <v>23</v>
      </c>
      <c r="BS566">
        <f t="shared" si="840"/>
        <v>11</v>
      </c>
      <c r="BT566">
        <f t="shared" si="841"/>
        <v>28</v>
      </c>
      <c r="BU566">
        <f t="shared" si="842"/>
        <v>2</v>
      </c>
      <c r="BV566">
        <f t="shared" si="843"/>
        <v>29</v>
      </c>
      <c r="BW566">
        <f t="shared" si="844"/>
        <v>18</v>
      </c>
      <c r="BX566">
        <f t="shared" si="845"/>
        <v>4</v>
      </c>
      <c r="BY566">
        <f t="shared" si="846"/>
        <v>3</v>
      </c>
      <c r="BZ566">
        <f t="shared" si="847"/>
        <v>7</v>
      </c>
      <c r="CA566">
        <f t="shared" si="848"/>
        <v>22</v>
      </c>
      <c r="CB566">
        <f t="shared" si="849"/>
        <v>19</v>
      </c>
      <c r="CC566">
        <f t="shared" si="850"/>
        <v>5</v>
      </c>
      <c r="CD566">
        <f t="shared" si="851"/>
        <v>24</v>
      </c>
      <c r="CE566">
        <f t="shared" si="852"/>
        <v>12</v>
      </c>
      <c r="CF566">
        <f t="shared" si="853"/>
        <v>1</v>
      </c>
      <c r="CG566">
        <f t="shared" si="854"/>
        <v>16</v>
      </c>
      <c r="CH566">
        <f t="shared" si="855"/>
        <v>8</v>
      </c>
      <c r="CI566">
        <f t="shared" si="856"/>
        <v>13</v>
      </c>
      <c r="CJ566">
        <f t="shared" si="857"/>
        <v>6</v>
      </c>
      <c r="CK566">
        <f t="shared" si="858"/>
        <v>26</v>
      </c>
      <c r="CL566">
        <f t="shared" si="859"/>
        <v>15</v>
      </c>
      <c r="CM566">
        <f t="shared" si="860"/>
        <v>9</v>
      </c>
      <c r="CN566">
        <f t="shared" si="861"/>
        <v>21</v>
      </c>
      <c r="CO566">
        <f t="shared" si="862"/>
        <v>10</v>
      </c>
      <c r="CP566">
        <f t="shared" si="863"/>
        <v>27</v>
      </c>
      <c r="CQ566">
        <f t="shared" si="864"/>
        <v>14</v>
      </c>
      <c r="CR566">
        <f t="shared" si="865"/>
        <v>25</v>
      </c>
      <c r="CU566" s="2">
        <f t="array" ref="CU566">AVERAGE(IF(BO566:CR566&gt;=$CU$8,E566:AH566,""))-$B566</f>
        <v>-2.3073333333333338E-2</v>
      </c>
      <c r="CV566" s="2">
        <f t="array" ref="CV566">AVERAGE(IF(BO566:CR566&lt;=$CV$8,E566:AH566,""))-$B566</f>
        <v>-3.1660000000000001E-2</v>
      </c>
      <c r="CW566" s="2">
        <f t="shared" si="825"/>
        <v>8.5866666666666626E-3</v>
      </c>
      <c r="CX566" s="2">
        <f t="shared" si="826"/>
        <v>-1.11E-2</v>
      </c>
      <c r="CY566" s="2">
        <f t="shared" si="827"/>
        <v>3.6649999999999968E-3</v>
      </c>
      <c r="CZ566" s="2"/>
      <c r="DA566" s="1">
        <f t="shared" si="828"/>
        <v>35.948523198266663</v>
      </c>
      <c r="DB566" s="1">
        <f t="shared" si="829"/>
        <v>52.702658475273431</v>
      </c>
      <c r="DC566" s="1">
        <f t="shared" si="830"/>
        <v>326.58403993125705</v>
      </c>
      <c r="DD566" s="1">
        <f t="shared" si="831"/>
        <v>17.812422278299664</v>
      </c>
      <c r="DE566" s="3">
        <f t="shared" si="832"/>
        <v>2.8828627976190493</v>
      </c>
    </row>
    <row r="567" spans="1:109" x14ac:dyDescent="0.25">
      <c r="A567">
        <v>197210</v>
      </c>
      <c r="B567" s="10">
        <v>4.0000000000000001E-3</v>
      </c>
      <c r="C567" s="11">
        <v>4.7000000000000002E-3</v>
      </c>
      <c r="E567" s="7">
        <v>1.9599999999999999E-2</v>
      </c>
      <c r="F567" s="7">
        <v>-3.7999999999999999E-2</v>
      </c>
      <c r="G567" s="7">
        <v>-1.0700000000000001E-2</v>
      </c>
      <c r="H567" s="7">
        <v>-1.1000000000000001E-3</v>
      </c>
      <c r="I567" s="7">
        <v>-3.61E-2</v>
      </c>
      <c r="J567" s="7">
        <v>2.0800000000000003E-2</v>
      </c>
      <c r="K567" s="7">
        <v>-1.24E-2</v>
      </c>
      <c r="L567" s="7">
        <v>1.5100000000000001E-2</v>
      </c>
      <c r="M567" s="7">
        <v>1.1000000000000001E-3</v>
      </c>
      <c r="N567" s="7">
        <v>9.1000000000000004E-3</v>
      </c>
      <c r="O567" s="7">
        <v>-7.7000000000000002E-3</v>
      </c>
      <c r="P567" s="7">
        <v>-1.89E-2</v>
      </c>
      <c r="Q567" s="7">
        <v>-9.4999999999999998E-3</v>
      </c>
      <c r="R567" s="7">
        <v>2.46E-2</v>
      </c>
      <c r="S567" s="7">
        <v>-3.6299999999999999E-2</v>
      </c>
      <c r="T567" s="7">
        <v>-1.5600000000000001E-2</v>
      </c>
      <c r="U567" s="7">
        <v>-3.4000000000000002E-3</v>
      </c>
      <c r="V567" s="7">
        <v>-4.8800000000000003E-2</v>
      </c>
      <c r="W567" s="7">
        <v>3.1699999999999999E-2</v>
      </c>
      <c r="X567" s="7">
        <v>6.7500000000000004E-2</v>
      </c>
      <c r="Y567" s="7">
        <v>2.3E-2</v>
      </c>
      <c r="Z567" s="7">
        <v>-2.0899999999999998E-2</v>
      </c>
      <c r="AA567" s="7">
        <v>-3.4599999999999999E-2</v>
      </c>
      <c r="AB567" s="7">
        <v>3.3100000000000004E-2</v>
      </c>
      <c r="AC567" s="7">
        <v>2.8799999999999999E-2</v>
      </c>
      <c r="AD567" s="7">
        <v>-7.4000000000000003E-3</v>
      </c>
      <c r="AE567" s="7">
        <v>7.4000000000000003E-3</v>
      </c>
      <c r="AF567" s="7">
        <v>4.4400000000000002E-2</v>
      </c>
      <c r="AG567" s="7">
        <v>1.6200000000000003E-2</v>
      </c>
      <c r="AH567" s="7">
        <v>-1.5300000000000001E-2</v>
      </c>
      <c r="AJ567" s="2">
        <f t="shared" ref="AJ567:BM567" si="892">AVERAGE(E555:E566)</f>
        <v>1.0483333333333336E-2</v>
      </c>
      <c r="AK567" s="2">
        <f t="shared" si="892"/>
        <v>3.2016666666666665E-2</v>
      </c>
      <c r="AL567" s="2">
        <f t="shared" si="892"/>
        <v>9.5333333333333277E-3</v>
      </c>
      <c r="AM567" s="2">
        <f t="shared" si="892"/>
        <v>1.5883333333333336E-2</v>
      </c>
      <c r="AN567" s="2">
        <f t="shared" si="892"/>
        <v>3.6083333333333349E-3</v>
      </c>
      <c r="AO567" s="2">
        <f t="shared" si="892"/>
        <v>2.2658333333333332E-2</v>
      </c>
      <c r="AP567" s="2">
        <f t="shared" si="892"/>
        <v>-6.9833333333333318E-3</v>
      </c>
      <c r="AQ567" s="2">
        <f t="shared" si="892"/>
        <v>2.2516666666666667E-2</v>
      </c>
      <c r="AR567" s="2">
        <f t="shared" si="892"/>
        <v>8.7416666666666649E-3</v>
      </c>
      <c r="AS567" s="2">
        <f t="shared" si="892"/>
        <v>-2.5749999999999996E-3</v>
      </c>
      <c r="AT567" s="2">
        <f t="shared" si="892"/>
        <v>-3.8749999999999987E-3</v>
      </c>
      <c r="AU567" s="2">
        <f t="shared" si="892"/>
        <v>5.4833333333333288E-3</v>
      </c>
      <c r="AV567" s="2">
        <f t="shared" si="892"/>
        <v>1.4816666666666665E-2</v>
      </c>
      <c r="AW567" s="2">
        <f t="shared" si="892"/>
        <v>1.0633333333333333E-2</v>
      </c>
      <c r="AX567" s="2">
        <f t="shared" si="892"/>
        <v>1.3000000000000012E-3</v>
      </c>
      <c r="AY567" s="2">
        <f t="shared" si="892"/>
        <v>1.440833333333333E-2</v>
      </c>
      <c r="AZ567" s="2">
        <f t="shared" si="892"/>
        <v>6.566666666666666E-3</v>
      </c>
      <c r="BA567" s="2">
        <f t="shared" si="892"/>
        <v>-3.0008333333333331E-2</v>
      </c>
      <c r="BB567" s="2">
        <f t="shared" si="892"/>
        <v>1.2991666666666667E-2</v>
      </c>
      <c r="BC567" s="2">
        <f t="shared" si="892"/>
        <v>6.3749999999999996E-3</v>
      </c>
      <c r="BD567" s="2">
        <f t="shared" si="892"/>
        <v>1.2000000000000002E-2</v>
      </c>
      <c r="BE567" s="2">
        <f t="shared" si="892"/>
        <v>8.4166666666666591E-4</v>
      </c>
      <c r="BF567" s="2">
        <f t="shared" si="892"/>
        <v>2.0716666666666671E-2</v>
      </c>
      <c r="BG567" s="2">
        <f t="shared" si="892"/>
        <v>9.8750000000000018E-3</v>
      </c>
      <c r="BH567" s="2">
        <f t="shared" si="892"/>
        <v>1.0666666666666661E-3</v>
      </c>
      <c r="BI567" s="2">
        <f t="shared" si="892"/>
        <v>1.1108333333333331E-2</v>
      </c>
      <c r="BJ567" s="2">
        <f t="shared" si="892"/>
        <v>5.5166666666666671E-3</v>
      </c>
      <c r="BK567" s="2">
        <f t="shared" si="892"/>
        <v>2.1024999999999999E-2</v>
      </c>
      <c r="BL567" s="2">
        <f t="shared" si="892"/>
        <v>1.0416666666666664E-2</v>
      </c>
      <c r="BM567" s="2">
        <f t="shared" si="892"/>
        <v>1.4258333333333329E-2</v>
      </c>
      <c r="BO567">
        <f t="shared" si="836"/>
        <v>17</v>
      </c>
      <c r="BP567">
        <f t="shared" si="837"/>
        <v>30</v>
      </c>
      <c r="BQ567">
        <f t="shared" si="838"/>
        <v>14</v>
      </c>
      <c r="BR567">
        <f t="shared" si="839"/>
        <v>25</v>
      </c>
      <c r="BS567">
        <f t="shared" si="840"/>
        <v>8</v>
      </c>
      <c r="BT567">
        <f t="shared" si="841"/>
        <v>29</v>
      </c>
      <c r="BU567">
        <f t="shared" si="842"/>
        <v>2</v>
      </c>
      <c r="BV567">
        <f t="shared" si="843"/>
        <v>28</v>
      </c>
      <c r="BW567">
        <f t="shared" si="844"/>
        <v>13</v>
      </c>
      <c r="BX567">
        <f t="shared" si="845"/>
        <v>4</v>
      </c>
      <c r="BY567">
        <f t="shared" si="846"/>
        <v>3</v>
      </c>
      <c r="BZ567">
        <f t="shared" si="847"/>
        <v>9</v>
      </c>
      <c r="CA567">
        <f t="shared" si="848"/>
        <v>24</v>
      </c>
      <c r="CB567">
        <f t="shared" si="849"/>
        <v>18</v>
      </c>
      <c r="CC567">
        <f t="shared" si="850"/>
        <v>7</v>
      </c>
      <c r="CD567">
        <f t="shared" si="851"/>
        <v>23</v>
      </c>
      <c r="CE567">
        <f t="shared" si="852"/>
        <v>12</v>
      </c>
      <c r="CF567">
        <f t="shared" si="853"/>
        <v>1</v>
      </c>
      <c r="CG567">
        <f t="shared" si="854"/>
        <v>21</v>
      </c>
      <c r="CH567">
        <f t="shared" si="855"/>
        <v>11</v>
      </c>
      <c r="CI567">
        <f t="shared" si="856"/>
        <v>20</v>
      </c>
      <c r="CJ567">
        <f t="shared" si="857"/>
        <v>5</v>
      </c>
      <c r="CK567">
        <f t="shared" si="858"/>
        <v>26</v>
      </c>
      <c r="CL567">
        <f t="shared" si="859"/>
        <v>15</v>
      </c>
      <c r="CM567">
        <f t="shared" si="860"/>
        <v>6</v>
      </c>
      <c r="CN567">
        <f t="shared" si="861"/>
        <v>19</v>
      </c>
      <c r="CO567">
        <f t="shared" si="862"/>
        <v>10</v>
      </c>
      <c r="CP567">
        <f t="shared" si="863"/>
        <v>27</v>
      </c>
      <c r="CQ567">
        <f t="shared" si="864"/>
        <v>16</v>
      </c>
      <c r="CR567">
        <f t="shared" si="865"/>
        <v>22</v>
      </c>
      <c r="CU567" s="2">
        <f t="array" ref="CU567">AVERAGE(IF(BO567:CR567&gt;=$CU$8,E567:AH567,""))-$B567</f>
        <v>9.2666666666666592E-4</v>
      </c>
      <c r="CV567" s="2">
        <f t="array" ref="CV567">AVERAGE(IF(BO567:CR567&lt;=$CV$8,E567:AH567,""))-$B567</f>
        <v>-7.2133333333333329E-3</v>
      </c>
      <c r="CW567" s="2">
        <f t="shared" si="825"/>
        <v>8.1399999999999979E-3</v>
      </c>
      <c r="CX567" s="2">
        <f t="shared" si="826"/>
        <v>4.7000000000000002E-3</v>
      </c>
      <c r="CY567" s="2">
        <f t="shared" si="827"/>
        <v>7.2799999999999983E-3</v>
      </c>
      <c r="CZ567" s="2"/>
      <c r="DA567" s="1">
        <f t="shared" si="828"/>
        <v>36.384938269893624</v>
      </c>
      <c r="DB567" s="1">
        <f t="shared" si="829"/>
        <v>53.16117160400831</v>
      </c>
      <c r="DC567" s="1">
        <f t="shared" si="830"/>
        <v>328.19301063465173</v>
      </c>
      <c r="DD567" s="1">
        <f t="shared" si="831"/>
        <v>17.755185028045396</v>
      </c>
      <c r="DE567" s="3">
        <f t="shared" si="832"/>
        <v>2.8910027976190493</v>
      </c>
    </row>
    <row r="568" spans="1:109" x14ac:dyDescent="0.25">
      <c r="A568">
        <v>197211</v>
      </c>
      <c r="B568" s="10">
        <v>3.7000000000000002E-3</v>
      </c>
      <c r="C568" s="11">
        <v>4.6100000000000002E-2</v>
      </c>
      <c r="E568" s="7">
        <v>5.8499999999999996E-2</v>
      </c>
      <c r="F568" s="7">
        <v>4.8499999999999995E-2</v>
      </c>
      <c r="G568" s="7">
        <v>0.10150000000000001</v>
      </c>
      <c r="H568" s="7">
        <v>4.7400000000000005E-2</v>
      </c>
      <c r="I568" s="7">
        <v>5.0700000000000002E-2</v>
      </c>
      <c r="J568" s="7">
        <v>2.8999999999999998E-3</v>
      </c>
      <c r="K568" s="7">
        <v>9.98E-2</v>
      </c>
      <c r="L568" s="7">
        <v>-5.6000000000000008E-3</v>
      </c>
      <c r="M568" s="7">
        <v>6.0199999999999997E-2</v>
      </c>
      <c r="N568" s="7">
        <v>0.09</v>
      </c>
      <c r="O568" s="7">
        <v>7.9000000000000001E-2</v>
      </c>
      <c r="P568" s="7">
        <v>0.13289999999999999</v>
      </c>
      <c r="Q568" s="7">
        <v>6.3100000000000003E-2</v>
      </c>
      <c r="R568" s="7">
        <v>2.69E-2</v>
      </c>
      <c r="S568" s="7">
        <v>0.10199999999999999</v>
      </c>
      <c r="T568" s="7">
        <v>7.8600000000000003E-2</v>
      </c>
      <c r="U568" s="7">
        <v>4.2200000000000001E-2</v>
      </c>
      <c r="V568" s="7">
        <v>0.15710000000000002</v>
      </c>
      <c r="W568" s="7">
        <v>6.1100000000000002E-2</v>
      </c>
      <c r="X568" s="7">
        <v>6.4000000000000001E-2</v>
      </c>
      <c r="Y568" s="7">
        <v>7.0999999999999994E-2</v>
      </c>
      <c r="Z568" s="7">
        <v>4.3799999999999999E-2</v>
      </c>
      <c r="AA568" s="7">
        <v>2.6700000000000002E-2</v>
      </c>
      <c r="AB568" s="7">
        <v>5.3800000000000001E-2</v>
      </c>
      <c r="AC568" s="7">
        <v>5.6900000000000006E-2</v>
      </c>
      <c r="AD568" s="7">
        <v>3.95E-2</v>
      </c>
      <c r="AE568" s="7">
        <v>6.0400000000000002E-2</v>
      </c>
      <c r="AF568" s="7">
        <v>5.6500000000000002E-2</v>
      </c>
      <c r="AG568" s="7">
        <v>4.7300000000000009E-2</v>
      </c>
      <c r="AH568" s="7">
        <v>4.24E-2</v>
      </c>
      <c r="AJ568" s="2">
        <f t="shared" ref="AJ568:BM568" si="893">AVERAGE(E556:E567)</f>
        <v>1.4833333333333336E-2</v>
      </c>
      <c r="AK568" s="2">
        <f t="shared" si="893"/>
        <v>2.8016666666666665E-2</v>
      </c>
      <c r="AL568" s="2">
        <f t="shared" si="893"/>
        <v>1.5975000000000003E-2</v>
      </c>
      <c r="AM568" s="2">
        <f t="shared" si="893"/>
        <v>2.1133333333333327E-2</v>
      </c>
      <c r="AN568" s="2">
        <f t="shared" si="893"/>
        <v>3.3333333333333357E-3</v>
      </c>
      <c r="AO568" s="2">
        <f t="shared" si="893"/>
        <v>2.7899999999999998E-2</v>
      </c>
      <c r="AP568" s="2">
        <f t="shared" si="893"/>
        <v>-4.4583333333333358E-3</v>
      </c>
      <c r="AQ568" s="2">
        <f t="shared" si="893"/>
        <v>2.5858333333333334E-2</v>
      </c>
      <c r="AR568" s="2">
        <f t="shared" si="893"/>
        <v>1.4424999999999999E-2</v>
      </c>
      <c r="AS568" s="2">
        <f t="shared" si="893"/>
        <v>5.3500000000000015E-3</v>
      </c>
      <c r="AT568" s="2">
        <f t="shared" si="893"/>
        <v>4.416666666666673E-4</v>
      </c>
      <c r="AU568" s="2">
        <f t="shared" si="893"/>
        <v>1.2416666666666664E-2</v>
      </c>
      <c r="AV568" s="2">
        <f t="shared" si="893"/>
        <v>2.1133333333333337E-2</v>
      </c>
      <c r="AW568" s="2">
        <f t="shared" si="893"/>
        <v>1.8233333333333334E-2</v>
      </c>
      <c r="AX568" s="2">
        <f t="shared" si="893"/>
        <v>3.175000000000002E-3</v>
      </c>
      <c r="AY568" s="2">
        <f t="shared" si="893"/>
        <v>1.8358333333333331E-2</v>
      </c>
      <c r="AZ568" s="2">
        <f t="shared" si="893"/>
        <v>1.7616666666666666E-2</v>
      </c>
      <c r="BA568" s="2">
        <f t="shared" si="893"/>
        <v>-2.6066666666666669E-2</v>
      </c>
      <c r="BB568" s="2">
        <f t="shared" si="893"/>
        <v>1.9191666666666666E-2</v>
      </c>
      <c r="BC568" s="2">
        <f t="shared" si="893"/>
        <v>1.0291666666666666E-2</v>
      </c>
      <c r="BD568" s="2">
        <f t="shared" si="893"/>
        <v>1.5366666666666667E-2</v>
      </c>
      <c r="BE568" s="2">
        <f t="shared" si="893"/>
        <v>3.8583333333333317E-3</v>
      </c>
      <c r="BF568" s="2">
        <f t="shared" si="893"/>
        <v>2.1466666666666665E-2</v>
      </c>
      <c r="BG568" s="2">
        <f t="shared" si="893"/>
        <v>1.6383333333333333E-2</v>
      </c>
      <c r="BH568" s="2">
        <f t="shared" si="893"/>
        <v>5.0500000000000007E-3</v>
      </c>
      <c r="BI568" s="2">
        <f t="shared" si="893"/>
        <v>1.3474999999999999E-2</v>
      </c>
      <c r="BJ568" s="2">
        <f t="shared" si="893"/>
        <v>9.0583333333333332E-3</v>
      </c>
      <c r="BK568" s="2">
        <f t="shared" si="893"/>
        <v>2.658333333333333E-2</v>
      </c>
      <c r="BL568" s="2">
        <f t="shared" si="893"/>
        <v>1.3691666666666666E-2</v>
      </c>
      <c r="BM568" s="2">
        <f t="shared" si="893"/>
        <v>1.6208333333333335E-2</v>
      </c>
      <c r="BO568">
        <f t="shared" si="836"/>
        <v>15</v>
      </c>
      <c r="BP568">
        <f t="shared" si="837"/>
        <v>30</v>
      </c>
      <c r="BQ568">
        <f t="shared" si="838"/>
        <v>17</v>
      </c>
      <c r="BR568">
        <f t="shared" si="839"/>
        <v>24</v>
      </c>
      <c r="BS568">
        <f t="shared" si="840"/>
        <v>5</v>
      </c>
      <c r="BT568">
        <f t="shared" si="841"/>
        <v>29</v>
      </c>
      <c r="BU568">
        <f t="shared" si="842"/>
        <v>2</v>
      </c>
      <c r="BV568">
        <f t="shared" si="843"/>
        <v>27</v>
      </c>
      <c r="BW568">
        <f t="shared" si="844"/>
        <v>14</v>
      </c>
      <c r="BX568">
        <f t="shared" si="845"/>
        <v>8</v>
      </c>
      <c r="BY568">
        <f t="shared" si="846"/>
        <v>3</v>
      </c>
      <c r="BZ568">
        <f t="shared" si="847"/>
        <v>11</v>
      </c>
      <c r="CA568">
        <f t="shared" si="848"/>
        <v>25</v>
      </c>
      <c r="CB568">
        <f t="shared" si="849"/>
        <v>21</v>
      </c>
      <c r="CC568">
        <f t="shared" si="850"/>
        <v>4</v>
      </c>
      <c r="CD568">
        <f t="shared" si="851"/>
        <v>22</v>
      </c>
      <c r="CE568">
        <f t="shared" si="852"/>
        <v>20</v>
      </c>
      <c r="CF568">
        <f t="shared" si="853"/>
        <v>1</v>
      </c>
      <c r="CG568">
        <f t="shared" si="854"/>
        <v>23</v>
      </c>
      <c r="CH568">
        <f t="shared" si="855"/>
        <v>10</v>
      </c>
      <c r="CI568">
        <f t="shared" si="856"/>
        <v>16</v>
      </c>
      <c r="CJ568">
        <f t="shared" si="857"/>
        <v>6</v>
      </c>
      <c r="CK568">
        <f t="shared" si="858"/>
        <v>26</v>
      </c>
      <c r="CL568">
        <f t="shared" si="859"/>
        <v>19</v>
      </c>
      <c r="CM568">
        <f t="shared" si="860"/>
        <v>7</v>
      </c>
      <c r="CN568">
        <f t="shared" si="861"/>
        <v>12</v>
      </c>
      <c r="CO568">
        <f t="shared" si="862"/>
        <v>9</v>
      </c>
      <c r="CP568">
        <f t="shared" si="863"/>
        <v>28</v>
      </c>
      <c r="CQ568">
        <f t="shared" si="864"/>
        <v>13</v>
      </c>
      <c r="CR568">
        <f t="shared" si="865"/>
        <v>18</v>
      </c>
      <c r="CU568" s="2">
        <f t="array" ref="CU568">AVERAGE(IF(BO568:CR568&gt;=$CU$8,E568:AH568,""))-$B568</f>
        <v>4.4099999999999993E-2</v>
      </c>
      <c r="CV568" s="2">
        <f t="array" ref="CV568">AVERAGE(IF(BO568:CR568&lt;=$CV$8,E568:AH568,""))-$B568</f>
        <v>7.2440000000000018E-2</v>
      </c>
      <c r="CW568" s="2">
        <f t="shared" si="825"/>
        <v>-2.8340000000000025E-2</v>
      </c>
      <c r="CX568" s="2">
        <f t="shared" si="826"/>
        <v>4.6100000000000002E-2</v>
      </c>
      <c r="CY568" s="2">
        <f t="shared" si="827"/>
        <v>-9.7300000000000164E-3</v>
      </c>
      <c r="CZ568" s="2"/>
      <c r="DA568" s="1">
        <f t="shared" si="828"/>
        <v>35.488413390923448</v>
      </c>
      <c r="DB568" s="1">
        <f t="shared" si="829"/>
        <v>55.808597949887925</v>
      </c>
      <c r="DC568" s="1">
        <f t="shared" si="830"/>
        <v>343.8806365429881</v>
      </c>
      <c r="DD568" s="1">
        <f t="shared" si="831"/>
        <v>19.107064816080776</v>
      </c>
      <c r="DE568" s="3">
        <f t="shared" si="832"/>
        <v>2.8626627976190493</v>
      </c>
    </row>
    <row r="569" spans="1:109" x14ac:dyDescent="0.25">
      <c r="A569">
        <v>197212</v>
      </c>
      <c r="B569" s="10">
        <v>3.7000000000000002E-3</v>
      </c>
      <c r="C569" s="11">
        <v>7.4999999999999997E-3</v>
      </c>
      <c r="E569" s="7">
        <v>2.1600000000000001E-2</v>
      </c>
      <c r="F569" s="7">
        <v>-8.199999999999999E-3</v>
      </c>
      <c r="G569" s="7">
        <v>-3.3799999999999997E-2</v>
      </c>
      <c r="H569" s="7">
        <v>5.7200000000000001E-2</v>
      </c>
      <c r="I569" s="7">
        <v>1.8700000000000001E-2</v>
      </c>
      <c r="J569" s="7">
        <v>4.4299999999999999E-2</v>
      </c>
      <c r="K569" s="7">
        <v>-2.9700000000000004E-2</v>
      </c>
      <c r="L569" s="7">
        <v>3.7400000000000003E-2</v>
      </c>
      <c r="M569" s="7">
        <v>9.7000000000000003E-3</v>
      </c>
      <c r="N569" s="7">
        <v>-1.06E-2</v>
      </c>
      <c r="O569" s="7">
        <v>-1.8600000000000002E-2</v>
      </c>
      <c r="P569" s="7">
        <v>-5.6399999999999999E-2</v>
      </c>
      <c r="Q569" s="7">
        <v>-4.1999999999999997E-3</v>
      </c>
      <c r="R569" s="7">
        <v>3.8E-3</v>
      </c>
      <c r="S569" s="7">
        <v>-4.7000000000000002E-3</v>
      </c>
      <c r="T569" s="7">
        <v>-3.4599999999999999E-2</v>
      </c>
      <c r="U569" s="7">
        <v>3.0699999999999998E-2</v>
      </c>
      <c r="V569" s="7">
        <v>-3.3599999999999998E-2</v>
      </c>
      <c r="W569" s="7">
        <v>1.11E-2</v>
      </c>
      <c r="X569" s="7">
        <v>-1.54E-2</v>
      </c>
      <c r="Y569" s="7">
        <v>1.4499999999999999E-2</v>
      </c>
      <c r="Z569" s="7">
        <v>-6.8000000000000005E-3</v>
      </c>
      <c r="AA569" s="7">
        <v>2.0499999999999997E-2</v>
      </c>
      <c r="AB569" s="7">
        <v>1.2200000000000001E-2</v>
      </c>
      <c r="AC569" s="7">
        <v>-3.8900000000000004E-2</v>
      </c>
      <c r="AD569" s="7">
        <v>-2.8999999999999998E-3</v>
      </c>
      <c r="AE569" s="7">
        <v>1.3999999999999999E-2</v>
      </c>
      <c r="AF569" s="7">
        <v>4.2000000000000003E-2</v>
      </c>
      <c r="AG569" s="7">
        <v>-7.7000000000000002E-3</v>
      </c>
      <c r="AH569" s="7">
        <v>-2.6000000000000002E-2</v>
      </c>
      <c r="AJ569" s="2">
        <f t="shared" ref="AJ569:BM569" si="894">AVERAGE(E557:E568)</f>
        <v>1.9225000000000003E-2</v>
      </c>
      <c r="AK569" s="2">
        <f t="shared" si="894"/>
        <v>3.1474999999999996E-2</v>
      </c>
      <c r="AL569" s="2">
        <f t="shared" si="894"/>
        <v>2.3016666666666668E-2</v>
      </c>
      <c r="AM569" s="2">
        <f t="shared" si="894"/>
        <v>2.4358333333333333E-2</v>
      </c>
      <c r="AN569" s="2">
        <f t="shared" si="894"/>
        <v>1.1399999999999999E-2</v>
      </c>
      <c r="AO569" s="2">
        <f t="shared" si="894"/>
        <v>2.6716666666666663E-2</v>
      </c>
      <c r="AP569" s="2">
        <f t="shared" si="894"/>
        <v>5.4999999999999979E-3</v>
      </c>
      <c r="AQ569" s="2">
        <f t="shared" si="894"/>
        <v>2.4908333333333334E-2</v>
      </c>
      <c r="AR569" s="2">
        <f t="shared" si="894"/>
        <v>2.063333333333333E-2</v>
      </c>
      <c r="AS569" s="2">
        <f t="shared" si="894"/>
        <v>1.7158333333333334E-2</v>
      </c>
      <c r="AT569" s="2">
        <f t="shared" si="894"/>
        <v>1.0333333333333338E-2</v>
      </c>
      <c r="AU569" s="2">
        <f t="shared" si="894"/>
        <v>2.5599999999999994E-2</v>
      </c>
      <c r="AV569" s="2">
        <f t="shared" si="894"/>
        <v>2.8383333333333333E-2</v>
      </c>
      <c r="AW569" s="2">
        <f t="shared" si="894"/>
        <v>2.2183333333333336E-2</v>
      </c>
      <c r="AX569" s="2">
        <f t="shared" si="894"/>
        <v>1.2008333333333334E-2</v>
      </c>
      <c r="AY569" s="2">
        <f t="shared" si="894"/>
        <v>2.6108333333333334E-2</v>
      </c>
      <c r="AZ569" s="2">
        <f t="shared" si="894"/>
        <v>2.4325000000000003E-2</v>
      </c>
      <c r="BA569" s="2">
        <f t="shared" si="894"/>
        <v>-9.8666666666666625E-3</v>
      </c>
      <c r="BB569" s="2">
        <f t="shared" si="894"/>
        <v>2.4191666666666667E-2</v>
      </c>
      <c r="BC569" s="2">
        <f t="shared" si="894"/>
        <v>1.6633333333333333E-2</v>
      </c>
      <c r="BD569" s="2">
        <f t="shared" si="894"/>
        <v>2.0966666666666665E-2</v>
      </c>
      <c r="BE569" s="2">
        <f t="shared" si="894"/>
        <v>7.9333333333333322E-3</v>
      </c>
      <c r="BF569" s="2">
        <f t="shared" si="894"/>
        <v>2.2158333333333335E-2</v>
      </c>
      <c r="BG569" s="2">
        <f t="shared" si="894"/>
        <v>2.215E-2</v>
      </c>
      <c r="BH569" s="2">
        <f t="shared" si="894"/>
        <v>1.0158333333333333E-2</v>
      </c>
      <c r="BI569" s="2">
        <f t="shared" si="894"/>
        <v>1.909166666666667E-2</v>
      </c>
      <c r="BJ569" s="2">
        <f t="shared" si="894"/>
        <v>1.3791666666666666E-2</v>
      </c>
      <c r="BK569" s="2">
        <f t="shared" si="894"/>
        <v>3.0724999999999992E-2</v>
      </c>
      <c r="BL569" s="2">
        <f t="shared" si="894"/>
        <v>1.6666666666666666E-2</v>
      </c>
      <c r="BM569" s="2">
        <f t="shared" si="894"/>
        <v>2.2075000000000001E-2</v>
      </c>
      <c r="BO569">
        <f t="shared" si="836"/>
        <v>13</v>
      </c>
      <c r="BP569">
        <f t="shared" si="837"/>
        <v>30</v>
      </c>
      <c r="BQ569">
        <f t="shared" si="838"/>
        <v>20</v>
      </c>
      <c r="BR569">
        <f t="shared" si="839"/>
        <v>23</v>
      </c>
      <c r="BS569">
        <f t="shared" si="840"/>
        <v>6</v>
      </c>
      <c r="BT569">
        <f t="shared" si="841"/>
        <v>27</v>
      </c>
      <c r="BU569">
        <f t="shared" si="842"/>
        <v>2</v>
      </c>
      <c r="BV569">
        <f t="shared" si="843"/>
        <v>24</v>
      </c>
      <c r="BW569">
        <f t="shared" si="844"/>
        <v>14</v>
      </c>
      <c r="BX569">
        <f t="shared" si="845"/>
        <v>11</v>
      </c>
      <c r="BY569">
        <f t="shared" si="846"/>
        <v>5</v>
      </c>
      <c r="BZ569">
        <f t="shared" si="847"/>
        <v>25</v>
      </c>
      <c r="CA569">
        <f t="shared" si="848"/>
        <v>28</v>
      </c>
      <c r="CB569">
        <f t="shared" si="849"/>
        <v>19</v>
      </c>
      <c r="CC569">
        <f t="shared" si="850"/>
        <v>7</v>
      </c>
      <c r="CD569">
        <f t="shared" si="851"/>
        <v>26</v>
      </c>
      <c r="CE569">
        <f t="shared" si="852"/>
        <v>22</v>
      </c>
      <c r="CF569">
        <f t="shared" si="853"/>
        <v>1</v>
      </c>
      <c r="CG569">
        <f t="shared" si="854"/>
        <v>21</v>
      </c>
      <c r="CH569">
        <f t="shared" si="855"/>
        <v>9</v>
      </c>
      <c r="CI569">
        <f t="shared" si="856"/>
        <v>15</v>
      </c>
      <c r="CJ569">
        <f t="shared" si="857"/>
        <v>3</v>
      </c>
      <c r="CK569">
        <f t="shared" si="858"/>
        <v>18</v>
      </c>
      <c r="CL569">
        <f t="shared" si="859"/>
        <v>17</v>
      </c>
      <c r="CM569">
        <f t="shared" si="860"/>
        <v>4</v>
      </c>
      <c r="CN569">
        <f t="shared" si="861"/>
        <v>12</v>
      </c>
      <c r="CO569">
        <f t="shared" si="862"/>
        <v>8</v>
      </c>
      <c r="CP569">
        <f t="shared" si="863"/>
        <v>29</v>
      </c>
      <c r="CQ569">
        <f t="shared" si="864"/>
        <v>10</v>
      </c>
      <c r="CR569">
        <f t="shared" si="865"/>
        <v>16</v>
      </c>
      <c r="CU569" s="2">
        <f t="array" ref="CU569">AVERAGE(IF(BO569:CR569&gt;=$CU$8,E569:AH569,""))-$B569</f>
        <v>2.7000000000000001E-3</v>
      </c>
      <c r="CV569" s="2">
        <f t="array" ref="CV569">AVERAGE(IF(BO569:CR569&lt;=$CV$8,E569:AH569,""))-$B569</f>
        <v>-9.7266666666666682E-3</v>
      </c>
      <c r="CW569" s="2">
        <f t="shared" si="825"/>
        <v>1.2426666666666669E-2</v>
      </c>
      <c r="CX569" s="2">
        <f t="shared" si="826"/>
        <v>7.4999999999999997E-3</v>
      </c>
      <c r="CY569" s="2">
        <f t="shared" si="827"/>
        <v>1.1195000000000002E-2</v>
      </c>
      <c r="CZ569" s="2"/>
      <c r="DA569" s="1">
        <f t="shared" si="828"/>
        <v>36.06072320420774</v>
      </c>
      <c r="DB569" s="1">
        <f t="shared" si="829"/>
        <v>56.433654246926679</v>
      </c>
      <c r="DC569" s="1">
        <f t="shared" si="830"/>
        <v>346.08147261686321</v>
      </c>
      <c r="DD569" s="1">
        <f t="shared" si="831"/>
        <v>18.991912905455862</v>
      </c>
      <c r="DE569" s="3">
        <f t="shared" si="832"/>
        <v>2.8750894642857161</v>
      </c>
    </row>
    <row r="570" spans="1:109" x14ac:dyDescent="0.25">
      <c r="A570">
        <v>197301</v>
      </c>
      <c r="B570" s="10">
        <v>4.4000000000000003E-3</v>
      </c>
      <c r="C570" s="11">
        <v>-3.1899999999999998E-2</v>
      </c>
      <c r="E570" s="7">
        <v>-2.8799999999999999E-2</v>
      </c>
      <c r="F570" s="7">
        <v>-5.2499999999999998E-2</v>
      </c>
      <c r="G570" s="7">
        <v>1.5E-3</v>
      </c>
      <c r="H570" s="7">
        <v>-0.13140000000000002</v>
      </c>
      <c r="I570" s="7">
        <v>-7.5600000000000001E-2</v>
      </c>
      <c r="J570" s="7">
        <v>-4.1100000000000005E-2</v>
      </c>
      <c r="K570" s="7">
        <v>-6.8400000000000002E-2</v>
      </c>
      <c r="L570" s="7">
        <v>-1.1899999999999999E-2</v>
      </c>
      <c r="M570" s="7">
        <v>-2.5700000000000001E-2</v>
      </c>
      <c r="N570" s="7">
        <v>-7.9400000000000012E-2</v>
      </c>
      <c r="O570" s="7">
        <v>-8.1199999999999994E-2</v>
      </c>
      <c r="P570" s="7">
        <v>-1.17E-2</v>
      </c>
      <c r="Q570" s="7">
        <v>-4.4200000000000003E-2</v>
      </c>
      <c r="R570" s="7">
        <v>-5.7300000000000004E-2</v>
      </c>
      <c r="S570" s="7">
        <v>-5.8900000000000001E-2</v>
      </c>
      <c r="T570" s="7">
        <v>-7.3200000000000001E-2</v>
      </c>
      <c r="U570" s="7">
        <v>3.2799999999999996E-2</v>
      </c>
      <c r="V570" s="7">
        <v>0.13850000000000001</v>
      </c>
      <c r="W570" s="7">
        <v>5.0099999999999999E-2</v>
      </c>
      <c r="X570" s="7">
        <v>-4.2800000000000005E-2</v>
      </c>
      <c r="Y570" s="7">
        <v>-2.12E-2</v>
      </c>
      <c r="Z570" s="7">
        <v>-6.6600000000000006E-2</v>
      </c>
      <c r="AA570" s="7">
        <v>2.1899999999999999E-2</v>
      </c>
      <c r="AB570" s="7">
        <v>-4.0399999999999998E-2</v>
      </c>
      <c r="AC570" s="7">
        <v>-0.1028</v>
      </c>
      <c r="AD570" s="7">
        <v>-7.0000000000000007E-2</v>
      </c>
      <c r="AE570" s="7">
        <v>-3.8900000000000004E-2</v>
      </c>
      <c r="AF570" s="7">
        <v>-6.4399999999999999E-2</v>
      </c>
      <c r="AG570" s="7">
        <v>-7.4499999999999997E-2</v>
      </c>
      <c r="AH570" s="7">
        <v>-2.0400000000000001E-2</v>
      </c>
      <c r="AJ570" s="2">
        <f t="shared" ref="AJ570:BM570" si="895">AVERAGE(E558:E569)</f>
        <v>1.3441666666666666E-2</v>
      </c>
      <c r="AK570" s="2">
        <f t="shared" si="895"/>
        <v>1.9683333333333334E-2</v>
      </c>
      <c r="AL570" s="2">
        <f t="shared" si="895"/>
        <v>1.308333333333333E-2</v>
      </c>
      <c r="AM570" s="2">
        <f t="shared" si="895"/>
        <v>1.7566666666666664E-2</v>
      </c>
      <c r="AN570" s="2">
        <f t="shared" si="895"/>
        <v>2.5833333333333329E-3</v>
      </c>
      <c r="AO570" s="2">
        <f t="shared" si="895"/>
        <v>2.3341666666666667E-2</v>
      </c>
      <c r="AP570" s="2">
        <f t="shared" si="895"/>
        <v>-5.8833333333333333E-3</v>
      </c>
      <c r="AQ570" s="2">
        <f t="shared" si="895"/>
        <v>2.1441666666666668E-2</v>
      </c>
      <c r="AR570" s="2">
        <f t="shared" si="895"/>
        <v>1.5708333333333335E-2</v>
      </c>
      <c r="AS570" s="2">
        <f t="shared" si="895"/>
        <v>3.8749999999999987E-3</v>
      </c>
      <c r="AT570" s="2">
        <f t="shared" si="895"/>
        <v>1.700000000000001E-3</v>
      </c>
      <c r="AU570" s="2">
        <f t="shared" si="895"/>
        <v>9.2749999999999968E-3</v>
      </c>
      <c r="AV570" s="2">
        <f t="shared" si="895"/>
        <v>1.7241666666666666E-2</v>
      </c>
      <c r="AW570" s="2">
        <f t="shared" si="895"/>
        <v>1.2725E-2</v>
      </c>
      <c r="AX570" s="2">
        <f t="shared" si="895"/>
        <v>6.4500000000000009E-3</v>
      </c>
      <c r="AY570" s="2">
        <f t="shared" si="895"/>
        <v>1.2383333333333335E-2</v>
      </c>
      <c r="AZ570" s="2">
        <f t="shared" si="895"/>
        <v>1.7141666666666666E-2</v>
      </c>
      <c r="BA570" s="2">
        <f t="shared" si="895"/>
        <v>-2.6741666666666667E-2</v>
      </c>
      <c r="BB570" s="2">
        <f t="shared" si="895"/>
        <v>1.7825000000000004E-2</v>
      </c>
      <c r="BC570" s="2">
        <f t="shared" si="895"/>
        <v>8.6E-3</v>
      </c>
      <c r="BD570" s="2">
        <f t="shared" si="895"/>
        <v>1.6041666666666666E-2</v>
      </c>
      <c r="BE570" s="2">
        <f t="shared" si="895"/>
        <v>-4.5666666666666659E-3</v>
      </c>
      <c r="BF570" s="2">
        <f t="shared" si="895"/>
        <v>1.4608333333333334E-2</v>
      </c>
      <c r="BG570" s="2">
        <f t="shared" si="895"/>
        <v>1.5316666666666666E-2</v>
      </c>
      <c r="BH570" s="2">
        <f t="shared" si="895"/>
        <v>-1.3083333333333343E-3</v>
      </c>
      <c r="BI570" s="2">
        <f t="shared" si="895"/>
        <v>7.058333333333334E-3</v>
      </c>
      <c r="BJ570" s="2">
        <f t="shared" si="895"/>
        <v>6.8166666666666653E-3</v>
      </c>
      <c r="BK570" s="2">
        <f t="shared" si="895"/>
        <v>2.4199999999999999E-2</v>
      </c>
      <c r="BL570" s="2">
        <f t="shared" si="895"/>
        <v>1.11E-2</v>
      </c>
      <c r="BM570" s="2">
        <f t="shared" si="895"/>
        <v>8.7999999999999971E-3</v>
      </c>
      <c r="BO570">
        <f t="shared" si="836"/>
        <v>18</v>
      </c>
      <c r="BP570">
        <f t="shared" si="837"/>
        <v>27</v>
      </c>
      <c r="BQ570">
        <f t="shared" si="838"/>
        <v>17</v>
      </c>
      <c r="BR570">
        <f t="shared" si="839"/>
        <v>25</v>
      </c>
      <c r="BS570">
        <f t="shared" si="840"/>
        <v>6</v>
      </c>
      <c r="BT570">
        <f t="shared" si="841"/>
        <v>29</v>
      </c>
      <c r="BU570">
        <f t="shared" si="842"/>
        <v>2</v>
      </c>
      <c r="BV570">
        <f t="shared" si="843"/>
        <v>28</v>
      </c>
      <c r="BW570">
        <f t="shared" si="844"/>
        <v>21</v>
      </c>
      <c r="BX570">
        <f t="shared" si="845"/>
        <v>7</v>
      </c>
      <c r="BY570">
        <f t="shared" si="846"/>
        <v>5</v>
      </c>
      <c r="BZ570">
        <f t="shared" si="847"/>
        <v>13</v>
      </c>
      <c r="CA570">
        <f t="shared" si="848"/>
        <v>24</v>
      </c>
      <c r="CB570">
        <f t="shared" si="849"/>
        <v>16</v>
      </c>
      <c r="CC570">
        <f t="shared" si="850"/>
        <v>8</v>
      </c>
      <c r="CD570">
        <f t="shared" si="851"/>
        <v>15</v>
      </c>
      <c r="CE570">
        <f t="shared" si="852"/>
        <v>23</v>
      </c>
      <c r="CF570">
        <f t="shared" si="853"/>
        <v>1</v>
      </c>
      <c r="CG570">
        <f t="shared" si="854"/>
        <v>26</v>
      </c>
      <c r="CH570">
        <f t="shared" si="855"/>
        <v>11</v>
      </c>
      <c r="CI570">
        <f t="shared" si="856"/>
        <v>22</v>
      </c>
      <c r="CJ570">
        <f t="shared" si="857"/>
        <v>3</v>
      </c>
      <c r="CK570">
        <f t="shared" si="858"/>
        <v>19</v>
      </c>
      <c r="CL570">
        <f t="shared" si="859"/>
        <v>20</v>
      </c>
      <c r="CM570">
        <f t="shared" si="860"/>
        <v>4</v>
      </c>
      <c r="CN570">
        <f t="shared" si="861"/>
        <v>10</v>
      </c>
      <c r="CO570">
        <f t="shared" si="862"/>
        <v>9</v>
      </c>
      <c r="CP570">
        <f t="shared" si="863"/>
        <v>30</v>
      </c>
      <c r="CQ570">
        <f t="shared" si="864"/>
        <v>14</v>
      </c>
      <c r="CR570">
        <f t="shared" si="865"/>
        <v>12</v>
      </c>
      <c r="CU570" s="2">
        <f t="array" ref="CU570">AVERAGE(IF(BO570:CR570&gt;=$CU$8,E570:AH570,""))-$B570</f>
        <v>-3.1906666666666673E-2</v>
      </c>
      <c r="CV570" s="2">
        <f t="array" ref="CV570">AVERAGE(IF(BO570:CR570&lt;=$CV$8,E570:AH570,""))-$B570</f>
        <v>-5.2793333333333338E-2</v>
      </c>
      <c r="CW570" s="2">
        <f t="shared" si="825"/>
        <v>2.0886666666666664E-2</v>
      </c>
      <c r="CX570" s="2">
        <f t="shared" si="826"/>
        <v>-3.1899999999999998E-2</v>
      </c>
      <c r="CY570" s="2">
        <f t="shared" si="827"/>
        <v>7.6899999999999989E-3</v>
      </c>
      <c r="CZ570" s="2"/>
      <c r="DA570" s="1">
        <f t="shared" si="828"/>
        <v>36.972578691631476</v>
      </c>
      <c r="DB570" s="1">
        <f t="shared" si="829"/>
        <v>54.881728755136187</v>
      </c>
      <c r="DC570" s="1">
        <f t="shared" si="830"/>
        <v>336.56192491008204</v>
      </c>
      <c r="DD570" s="1">
        <f t="shared" si="831"/>
        <v>18.072830933584502</v>
      </c>
      <c r="DE570" s="3">
        <f t="shared" si="832"/>
        <v>2.8959761309523828</v>
      </c>
    </row>
    <row r="571" spans="1:109" x14ac:dyDescent="0.25">
      <c r="A571">
        <v>197302</v>
      </c>
      <c r="B571" s="10">
        <v>4.0999999999999995E-3</v>
      </c>
      <c r="C571" s="11">
        <v>-4.8499999999999995E-2</v>
      </c>
      <c r="E571" s="7">
        <v>-3.7999999999999999E-2</v>
      </c>
      <c r="F571" s="7">
        <v>1.9400000000000001E-2</v>
      </c>
      <c r="G571" s="7">
        <v>-1.23E-2</v>
      </c>
      <c r="H571" s="7">
        <v>-0.11630000000000001</v>
      </c>
      <c r="I571" s="7">
        <v>-4.8300000000000003E-2</v>
      </c>
      <c r="J571" s="7">
        <v>-8.8999999999999999E-3</v>
      </c>
      <c r="K571" s="7">
        <v>-9.7200000000000009E-2</v>
      </c>
      <c r="L571" s="7">
        <v>-7.0999999999999995E-3</v>
      </c>
      <c r="M571" s="7">
        <v>-3.5999999999999999E-3</v>
      </c>
      <c r="N571" s="7">
        <v>-8.3100000000000007E-2</v>
      </c>
      <c r="O571" s="7">
        <v>-7.46E-2</v>
      </c>
      <c r="P571" s="7">
        <v>-1.5800000000000002E-2</v>
      </c>
      <c r="Q571" s="7">
        <v>-3.7200000000000004E-2</v>
      </c>
      <c r="R571" s="7">
        <v>-6.1100000000000002E-2</v>
      </c>
      <c r="S571" s="7">
        <v>-6.4899999999999999E-2</v>
      </c>
      <c r="T571" s="7">
        <v>-4.8499999999999995E-2</v>
      </c>
      <c r="U571" s="7">
        <v>4.99E-2</v>
      </c>
      <c r="V571" s="7">
        <v>-8.9999999999999998E-4</v>
      </c>
      <c r="W571" s="7">
        <v>-7.4099999999999999E-2</v>
      </c>
      <c r="X571" s="7">
        <v>-1.9699999999999999E-2</v>
      </c>
      <c r="Y571" s="7">
        <v>-4.6200000000000005E-2</v>
      </c>
      <c r="Z571" s="7">
        <v>-8.8800000000000004E-2</v>
      </c>
      <c r="AA571" s="7">
        <v>-2.8700000000000003E-2</v>
      </c>
      <c r="AB571" s="7">
        <v>-4.4400000000000002E-2</v>
      </c>
      <c r="AC571" s="7">
        <v>-6.1600000000000002E-2</v>
      </c>
      <c r="AD571" s="7">
        <v>-6.3299999999999995E-2</v>
      </c>
      <c r="AE571" s="7">
        <v>-5.7800000000000004E-2</v>
      </c>
      <c r="AF571" s="7">
        <v>-0.12529999999999999</v>
      </c>
      <c r="AG571" s="7">
        <v>-6.1399999999999996E-2</v>
      </c>
      <c r="AH571" s="7">
        <v>-6.2699999999999992E-2</v>
      </c>
      <c r="AJ571" s="2">
        <f t="shared" ref="AJ571:BM571" si="896">AVERAGE(E559:E570)</f>
        <v>1.0750000000000001E-2</v>
      </c>
      <c r="AK571" s="2">
        <f t="shared" si="896"/>
        <v>1.2925000000000001E-2</v>
      </c>
      <c r="AL571" s="2">
        <f t="shared" si="896"/>
        <v>8.3166666666666719E-3</v>
      </c>
      <c r="AM571" s="2">
        <f t="shared" si="896"/>
        <v>-1.7166666666666684E-3</v>
      </c>
      <c r="AN571" s="2">
        <f t="shared" si="896"/>
        <v>-4.8833333333333341E-3</v>
      </c>
      <c r="AO571" s="2">
        <f t="shared" si="896"/>
        <v>1.7250000000000005E-2</v>
      </c>
      <c r="AP571" s="2">
        <f t="shared" si="896"/>
        <v>-1.5875E-2</v>
      </c>
      <c r="AQ571" s="2">
        <f t="shared" si="896"/>
        <v>1.8283333333333339E-2</v>
      </c>
      <c r="AR571" s="2">
        <f t="shared" si="896"/>
        <v>9.8916666666666649E-3</v>
      </c>
      <c r="AS571" s="2">
        <f t="shared" si="896"/>
        <v>-8.5583333333333362E-3</v>
      </c>
      <c r="AT571" s="2">
        <f t="shared" si="896"/>
        <v>-6.4666666666666657E-3</v>
      </c>
      <c r="AU571" s="2">
        <f t="shared" si="896"/>
        <v>4.6666666666666653E-3</v>
      </c>
      <c r="AV571" s="2">
        <f t="shared" si="896"/>
        <v>1.0833333333333334E-2</v>
      </c>
      <c r="AW571" s="2">
        <f t="shared" si="896"/>
        <v>5.9583333333333328E-3</v>
      </c>
      <c r="AX571" s="2">
        <f t="shared" si="896"/>
        <v>-8.2499999999999934E-4</v>
      </c>
      <c r="AY571" s="2">
        <f t="shared" si="896"/>
        <v>-5.3500000000000006E-3</v>
      </c>
      <c r="AZ571" s="2">
        <f t="shared" si="896"/>
        <v>1.3324999999999998E-2</v>
      </c>
      <c r="BA571" s="2">
        <f t="shared" si="896"/>
        <v>-2.2849999999999999E-2</v>
      </c>
      <c r="BB571" s="2">
        <f t="shared" si="896"/>
        <v>2.1966666666666666E-2</v>
      </c>
      <c r="BC571" s="2">
        <f t="shared" si="896"/>
        <v>5.2833333333333335E-3</v>
      </c>
      <c r="BD571" s="2">
        <f t="shared" si="896"/>
        <v>1.3491666666666666E-2</v>
      </c>
      <c r="BE571" s="2">
        <f t="shared" si="896"/>
        <v>-1.5033333333333334E-2</v>
      </c>
      <c r="BF571" s="2">
        <f t="shared" si="896"/>
        <v>9.3499999999999989E-3</v>
      </c>
      <c r="BG571" s="2">
        <f t="shared" si="896"/>
        <v>1.3166666666666669E-2</v>
      </c>
      <c r="BH571" s="2">
        <f t="shared" si="896"/>
        <v>-1.5158333333333334E-2</v>
      </c>
      <c r="BI571" s="2">
        <f t="shared" si="896"/>
        <v>-4.6499999999999988E-3</v>
      </c>
      <c r="BJ571" s="2">
        <f t="shared" si="896"/>
        <v>4.3083333333333316E-3</v>
      </c>
      <c r="BK571" s="2">
        <f t="shared" si="896"/>
        <v>1.1033333333333334E-2</v>
      </c>
      <c r="BL571" s="2">
        <f t="shared" si="896"/>
        <v>4.2083333333333339E-3</v>
      </c>
      <c r="BM571" s="2">
        <f t="shared" si="896"/>
        <v>-1.7666666666666675E-3</v>
      </c>
      <c r="BO571">
        <f t="shared" si="836"/>
        <v>21</v>
      </c>
      <c r="BP571">
        <f t="shared" si="837"/>
        <v>24</v>
      </c>
      <c r="BQ571">
        <f t="shared" si="838"/>
        <v>18</v>
      </c>
      <c r="BR571">
        <f t="shared" si="839"/>
        <v>11</v>
      </c>
      <c r="BS571">
        <f t="shared" si="840"/>
        <v>8</v>
      </c>
      <c r="BT571">
        <f t="shared" si="841"/>
        <v>28</v>
      </c>
      <c r="BU571">
        <f t="shared" si="842"/>
        <v>2</v>
      </c>
      <c r="BV571">
        <f t="shared" si="843"/>
        <v>29</v>
      </c>
      <c r="BW571">
        <f t="shared" si="844"/>
        <v>20</v>
      </c>
      <c r="BX571">
        <f t="shared" si="845"/>
        <v>5</v>
      </c>
      <c r="BY571">
        <f t="shared" si="846"/>
        <v>6</v>
      </c>
      <c r="BZ571">
        <f t="shared" si="847"/>
        <v>15</v>
      </c>
      <c r="CA571">
        <f t="shared" si="848"/>
        <v>22</v>
      </c>
      <c r="CB571">
        <f t="shared" si="849"/>
        <v>17</v>
      </c>
      <c r="CC571">
        <f t="shared" si="850"/>
        <v>12</v>
      </c>
      <c r="CD571">
        <f t="shared" si="851"/>
        <v>7</v>
      </c>
      <c r="CE571">
        <f t="shared" si="852"/>
        <v>26</v>
      </c>
      <c r="CF571">
        <f t="shared" si="853"/>
        <v>1</v>
      </c>
      <c r="CG571">
        <f t="shared" si="854"/>
        <v>30</v>
      </c>
      <c r="CH571">
        <f t="shared" si="855"/>
        <v>16</v>
      </c>
      <c r="CI571">
        <f t="shared" si="856"/>
        <v>27</v>
      </c>
      <c r="CJ571">
        <f t="shared" si="857"/>
        <v>4</v>
      </c>
      <c r="CK571">
        <f t="shared" si="858"/>
        <v>19</v>
      </c>
      <c r="CL571">
        <f t="shared" si="859"/>
        <v>25</v>
      </c>
      <c r="CM571">
        <f t="shared" si="860"/>
        <v>3</v>
      </c>
      <c r="CN571">
        <f t="shared" si="861"/>
        <v>9</v>
      </c>
      <c r="CO571">
        <f t="shared" si="862"/>
        <v>14</v>
      </c>
      <c r="CP571">
        <f t="shared" si="863"/>
        <v>23</v>
      </c>
      <c r="CQ571">
        <f t="shared" si="864"/>
        <v>13</v>
      </c>
      <c r="CR571">
        <f t="shared" si="865"/>
        <v>10</v>
      </c>
      <c r="CU571" s="2">
        <f t="array" ref="CU571">AVERAGE(IF(BO571:CR571&gt;=$CU$8,E571:AH571,""))-$B571</f>
        <v>-3.3253333333333329E-2</v>
      </c>
      <c r="CV571" s="2">
        <f t="array" ref="CV571">AVERAGE(IF(BO571:CR571&lt;=$CV$8,E571:AH571,""))-$B571</f>
        <v>-6.711333333333333E-2</v>
      </c>
      <c r="CW571" s="2">
        <f t="shared" si="825"/>
        <v>3.3860000000000001E-2</v>
      </c>
      <c r="CX571" s="2">
        <f t="shared" si="826"/>
        <v>-4.8499999999999995E-2</v>
      </c>
      <c r="CY571" s="2">
        <f t="shared" si="827"/>
        <v>1.3270000000000002E-2</v>
      </c>
      <c r="CZ571" s="2"/>
      <c r="DA571" s="1">
        <f t="shared" si="828"/>
        <v>38.376057778765805</v>
      </c>
      <c r="DB571" s="1">
        <f t="shared" si="829"/>
        <v>52.444979998408144</v>
      </c>
      <c r="DC571" s="1">
        <f t="shared" si="830"/>
        <v>326.7500229258701</v>
      </c>
      <c r="DD571" s="1">
        <f t="shared" si="831"/>
        <v>16.934001613689563</v>
      </c>
      <c r="DE571" s="3">
        <f t="shared" si="832"/>
        <v>2.929836130952383</v>
      </c>
    </row>
    <row r="572" spans="1:109" x14ac:dyDescent="0.25">
      <c r="A572">
        <v>197303</v>
      </c>
      <c r="B572" s="10">
        <v>4.5999999999999999E-3</v>
      </c>
      <c r="C572" s="11">
        <v>-1.2500000000000001E-2</v>
      </c>
      <c r="E572" s="7">
        <v>-1.2E-2</v>
      </c>
      <c r="F572" s="7">
        <v>7.8000000000000005E-3</v>
      </c>
      <c r="G572" s="7">
        <v>5.2000000000000006E-3</v>
      </c>
      <c r="H572" s="7">
        <v>-4.24E-2</v>
      </c>
      <c r="I572" s="7">
        <v>-1.8200000000000001E-2</v>
      </c>
      <c r="J572" s="7">
        <v>-1.3700000000000002E-2</v>
      </c>
      <c r="K572" s="7">
        <v>-4.5999999999999999E-2</v>
      </c>
      <c r="L572" s="7">
        <v>7.8000000000000005E-3</v>
      </c>
      <c r="M572" s="7">
        <v>7.3000000000000001E-3</v>
      </c>
      <c r="N572" s="7">
        <v>5.6000000000000008E-3</v>
      </c>
      <c r="O572" s="7">
        <v>-1.3500000000000002E-2</v>
      </c>
      <c r="P572" s="7">
        <v>3.6799999999999999E-2</v>
      </c>
      <c r="Q572" s="7">
        <v>-3.9100000000000003E-2</v>
      </c>
      <c r="R572" s="7">
        <v>-2.0000000000000001E-4</v>
      </c>
      <c r="S572" s="7">
        <v>-2.2000000000000002E-2</v>
      </c>
      <c r="T572" s="7">
        <v>-1.46E-2</v>
      </c>
      <c r="U572" s="7">
        <v>-1.3700000000000002E-2</v>
      </c>
      <c r="V572" s="7">
        <v>6.4000000000000003E-3</v>
      </c>
      <c r="W572" s="7">
        <v>3.1000000000000003E-2</v>
      </c>
      <c r="X572" s="7">
        <v>-2.1499999999999998E-2</v>
      </c>
      <c r="Y572" s="7">
        <v>5.4000000000000003E-3</v>
      </c>
      <c r="Z572" s="7">
        <v>-2.9900000000000003E-2</v>
      </c>
      <c r="AA572" s="7">
        <v>-1.2500000000000001E-2</v>
      </c>
      <c r="AB572" s="7">
        <v>2.5000000000000001E-2</v>
      </c>
      <c r="AC572" s="7">
        <v>3.27E-2</v>
      </c>
      <c r="AD572" s="7">
        <v>-6.0100000000000001E-2</v>
      </c>
      <c r="AE572" s="7">
        <v>-6.3700000000000007E-2</v>
      </c>
      <c r="AF572" s="7">
        <v>1.41E-2</v>
      </c>
      <c r="AG572" s="7">
        <v>-3.7000000000000002E-3</v>
      </c>
      <c r="AH572" s="7">
        <v>-1.11E-2</v>
      </c>
      <c r="AJ572" s="2">
        <f t="shared" ref="AJ572:BM572" si="897">AVERAGE(E560:E571)</f>
        <v>4.4166666666666686E-3</v>
      </c>
      <c r="AK572" s="2">
        <f t="shared" si="897"/>
        <v>9.141666666666666E-3</v>
      </c>
      <c r="AL572" s="2">
        <f t="shared" si="897"/>
        <v>3.583333333333342E-4</v>
      </c>
      <c r="AM572" s="2">
        <f t="shared" si="897"/>
        <v>-1.7375000000000005E-2</v>
      </c>
      <c r="AN572" s="2">
        <f t="shared" si="897"/>
        <v>-1.4058333333333334E-2</v>
      </c>
      <c r="AO572" s="2">
        <f t="shared" si="897"/>
        <v>1.1025000000000002E-2</v>
      </c>
      <c r="AP572" s="2">
        <f t="shared" si="897"/>
        <v>-2.5958333333333333E-2</v>
      </c>
      <c r="AQ572" s="2">
        <f t="shared" si="897"/>
        <v>1.1750000000000003E-2</v>
      </c>
      <c r="AR572" s="2">
        <f t="shared" si="897"/>
        <v>7.3999999999999995E-3</v>
      </c>
      <c r="AS572" s="2">
        <f t="shared" si="897"/>
        <v>-1.7083333333333336E-2</v>
      </c>
      <c r="AT572" s="2">
        <f t="shared" si="897"/>
        <v>-1.5299999999999999E-2</v>
      </c>
      <c r="AU572" s="2">
        <f t="shared" si="897"/>
        <v>-2.3416666666666677E-3</v>
      </c>
      <c r="AV572" s="2">
        <f t="shared" si="897"/>
        <v>4.7333333333333342E-3</v>
      </c>
      <c r="AW572" s="2">
        <f t="shared" si="897"/>
        <v>-1.758333333333334E-3</v>
      </c>
      <c r="AX572" s="2">
        <f t="shared" si="897"/>
        <v>-6.3416666666666665E-3</v>
      </c>
      <c r="AY572" s="2">
        <f t="shared" si="897"/>
        <v>-1.0974999999999999E-2</v>
      </c>
      <c r="AZ572" s="2">
        <f t="shared" si="897"/>
        <v>1.1941666666666665E-2</v>
      </c>
      <c r="BA572" s="2">
        <f t="shared" si="897"/>
        <v>-1.9916666666666666E-2</v>
      </c>
      <c r="BB572" s="2">
        <f t="shared" si="897"/>
        <v>1.3558333333333337E-2</v>
      </c>
      <c r="BC572" s="2">
        <f t="shared" si="897"/>
        <v>5.7250000000000009E-3</v>
      </c>
      <c r="BD572" s="2">
        <f t="shared" si="897"/>
        <v>9.5083333333333322E-3</v>
      </c>
      <c r="BE572" s="2">
        <f t="shared" si="897"/>
        <v>-2.4499999999999997E-2</v>
      </c>
      <c r="BF572" s="2">
        <f t="shared" si="897"/>
        <v>5.4166666666666669E-3</v>
      </c>
      <c r="BG572" s="2">
        <f t="shared" si="897"/>
        <v>5.4166666666666669E-3</v>
      </c>
      <c r="BH572" s="2">
        <f t="shared" si="897"/>
        <v>-2.3016666666666668E-2</v>
      </c>
      <c r="BI572" s="2">
        <f t="shared" si="897"/>
        <v>-1.4008333333333333E-2</v>
      </c>
      <c r="BJ572" s="2">
        <f t="shared" si="897"/>
        <v>-5.1750000000000008E-3</v>
      </c>
      <c r="BK572" s="2">
        <f t="shared" si="897"/>
        <v>-4.624999999999998E-3</v>
      </c>
      <c r="BL572" s="2">
        <f t="shared" si="897"/>
        <v>-9.3333333333333116E-4</v>
      </c>
      <c r="BM572" s="2">
        <f t="shared" si="897"/>
        <v>-1.0025000000000001E-2</v>
      </c>
      <c r="BO572">
        <f t="shared" si="836"/>
        <v>19</v>
      </c>
      <c r="BP572">
        <f t="shared" si="837"/>
        <v>25</v>
      </c>
      <c r="BQ572">
        <f t="shared" si="838"/>
        <v>18</v>
      </c>
      <c r="BR572">
        <f t="shared" si="839"/>
        <v>5</v>
      </c>
      <c r="BS572">
        <f t="shared" si="840"/>
        <v>8</v>
      </c>
      <c r="BT572">
        <f t="shared" si="841"/>
        <v>27</v>
      </c>
      <c r="BU572">
        <f t="shared" si="842"/>
        <v>1</v>
      </c>
      <c r="BV572">
        <f t="shared" si="843"/>
        <v>28</v>
      </c>
      <c r="BW572">
        <f t="shared" si="844"/>
        <v>24</v>
      </c>
      <c r="BX572">
        <f t="shared" si="845"/>
        <v>6</v>
      </c>
      <c r="BY572">
        <f t="shared" si="846"/>
        <v>7</v>
      </c>
      <c r="BZ572">
        <f t="shared" si="847"/>
        <v>15</v>
      </c>
      <c r="CA572">
        <f t="shared" si="848"/>
        <v>20</v>
      </c>
      <c r="CB572">
        <f t="shared" si="849"/>
        <v>16</v>
      </c>
      <c r="CC572">
        <f t="shared" si="850"/>
        <v>12</v>
      </c>
      <c r="CD572">
        <f t="shared" si="851"/>
        <v>10</v>
      </c>
      <c r="CE572">
        <f t="shared" si="852"/>
        <v>29</v>
      </c>
      <c r="CF572">
        <f t="shared" si="853"/>
        <v>4</v>
      </c>
      <c r="CG572">
        <f t="shared" si="854"/>
        <v>30</v>
      </c>
      <c r="CH572">
        <f t="shared" si="855"/>
        <v>23</v>
      </c>
      <c r="CI572">
        <f t="shared" si="856"/>
        <v>26</v>
      </c>
      <c r="CJ572">
        <f t="shared" si="857"/>
        <v>2</v>
      </c>
      <c r="CK572">
        <f t="shared" si="858"/>
        <v>21</v>
      </c>
      <c r="CL572">
        <f t="shared" si="859"/>
        <v>21</v>
      </c>
      <c r="CM572">
        <f t="shared" si="860"/>
        <v>3</v>
      </c>
      <c r="CN572">
        <f t="shared" si="861"/>
        <v>9</v>
      </c>
      <c r="CO572">
        <f t="shared" si="862"/>
        <v>13</v>
      </c>
      <c r="CP572">
        <f t="shared" si="863"/>
        <v>14</v>
      </c>
      <c r="CQ572">
        <f t="shared" si="864"/>
        <v>17</v>
      </c>
      <c r="CR572">
        <f t="shared" si="865"/>
        <v>11</v>
      </c>
      <c r="CU572" s="2">
        <f t="array" ref="CU572">AVERAGE(IF(BO572:CR572&gt;=$CU$8,E572:AH572,""))-$B572</f>
        <v>-6.3933333333333325E-3</v>
      </c>
      <c r="CV572" s="2">
        <f t="array" ref="CV572">AVERAGE(IF(BO572:CR572&lt;=$CV$8,E572:AH572,""))-$B572</f>
        <v>-1.966E-2</v>
      </c>
      <c r="CW572" s="2">
        <f t="shared" si="825"/>
        <v>1.3266666666666668E-2</v>
      </c>
      <c r="CX572" s="2">
        <f t="shared" si="826"/>
        <v>-1.2500000000000001E-2</v>
      </c>
      <c r="CY572" s="2">
        <f t="shared" si="827"/>
        <v>6.8250000000000003E-3</v>
      </c>
      <c r="CZ572" s="2"/>
      <c r="DA572" s="1">
        <f t="shared" si="828"/>
        <v>39.061710011079754</v>
      </c>
      <c r="DB572" s="1">
        <f t="shared" si="829"/>
        <v>52.030664656420718</v>
      </c>
      <c r="DC572" s="1">
        <f t="shared" si="830"/>
        <v>326.1640512180897</v>
      </c>
      <c r="DD572" s="1">
        <f t="shared" si="831"/>
        <v>16.678975549387399</v>
      </c>
      <c r="DE572" s="3">
        <f t="shared" si="832"/>
        <v>2.9431027976190496</v>
      </c>
    </row>
    <row r="573" spans="1:109" x14ac:dyDescent="0.25">
      <c r="A573">
        <v>197304</v>
      </c>
      <c r="B573" s="10">
        <v>5.2000000000000006E-3</v>
      </c>
      <c r="C573" s="11">
        <v>-5.7000000000000002E-2</v>
      </c>
      <c r="E573" s="7">
        <v>-0.04</v>
      </c>
      <c r="F573" s="7">
        <v>-5.0900000000000001E-2</v>
      </c>
      <c r="G573" s="7">
        <v>-8.5999999999999993E-2</v>
      </c>
      <c r="H573" s="7">
        <v>-8.6999999999999994E-2</v>
      </c>
      <c r="I573" s="7">
        <v>-0.1216</v>
      </c>
      <c r="J573" s="7">
        <v>-5.45E-2</v>
      </c>
      <c r="K573" s="7">
        <v>-8.0399999999999999E-2</v>
      </c>
      <c r="L573" s="7">
        <v>-5.4900000000000004E-2</v>
      </c>
      <c r="M573" s="7">
        <v>-3.6400000000000002E-2</v>
      </c>
      <c r="N573" s="7">
        <v>-6.7699999999999996E-2</v>
      </c>
      <c r="O573" s="7">
        <v>-3.8300000000000001E-2</v>
      </c>
      <c r="P573" s="7">
        <v>-1.17E-2</v>
      </c>
      <c r="Q573" s="7">
        <v>-6.0499999999999998E-2</v>
      </c>
      <c r="R573" s="7">
        <v>-0.10050000000000001</v>
      </c>
      <c r="S573" s="7">
        <v>-3.1200000000000002E-2</v>
      </c>
      <c r="T573" s="7">
        <v>-7.3200000000000001E-2</v>
      </c>
      <c r="U573" s="7">
        <v>-1.0700000000000001E-2</v>
      </c>
      <c r="V573" s="7">
        <v>-9.5100000000000004E-2</v>
      </c>
      <c r="W573" s="7">
        <v>-9.4999999999999998E-3</v>
      </c>
      <c r="X573" s="7">
        <v>-6.0000000000000001E-3</v>
      </c>
      <c r="Y573" s="7">
        <v>8.8000000000000005E-3</v>
      </c>
      <c r="Z573" s="7">
        <v>-8.0500000000000002E-2</v>
      </c>
      <c r="AA573" s="7">
        <v>-6.6400000000000001E-2</v>
      </c>
      <c r="AB573" s="7">
        <v>-3.9399999999999998E-2</v>
      </c>
      <c r="AC573" s="7">
        <v>-8.5600000000000009E-2</v>
      </c>
      <c r="AD573" s="7">
        <v>-7.740000000000001E-2</v>
      </c>
      <c r="AE573" s="7">
        <v>-7.8700000000000006E-2</v>
      </c>
      <c r="AF573" s="7">
        <v>-0.17149999999999999</v>
      </c>
      <c r="AG573" s="7">
        <v>-7.9500000000000001E-2</v>
      </c>
      <c r="AH573" s="7">
        <v>-8.3100000000000007E-2</v>
      </c>
      <c r="AJ573" s="2">
        <f t="shared" ref="AJ573:BM573" si="898">AVERAGE(E561:E572)</f>
        <v>3.3416666666666677E-3</v>
      </c>
      <c r="AK573" s="2">
        <f t="shared" si="898"/>
        <v>1.1700000000000002E-2</v>
      </c>
      <c r="AL573" s="2">
        <f t="shared" si="898"/>
        <v>-1.7166666666666667E-3</v>
      </c>
      <c r="AM573" s="2">
        <f t="shared" si="898"/>
        <v>-2.0008333333333333E-2</v>
      </c>
      <c r="AN573" s="2">
        <f t="shared" si="898"/>
        <v>-1.4150000000000001E-2</v>
      </c>
      <c r="AO573" s="2">
        <f t="shared" si="898"/>
        <v>6.4333333333333326E-3</v>
      </c>
      <c r="AP573" s="2">
        <f t="shared" si="898"/>
        <v>-2.7799999999999995E-2</v>
      </c>
      <c r="AQ573" s="2">
        <f t="shared" si="898"/>
        <v>1.2016666666666667E-2</v>
      </c>
      <c r="AR573" s="2">
        <f t="shared" si="898"/>
        <v>5.958333333333332E-3</v>
      </c>
      <c r="AS573" s="2">
        <f t="shared" si="898"/>
        <v>-1.6416666666666666E-2</v>
      </c>
      <c r="AT573" s="2">
        <f t="shared" si="898"/>
        <v>-1.7174999999999999E-2</v>
      </c>
      <c r="AU573" s="2">
        <f t="shared" si="898"/>
        <v>5.0833333333333058E-4</v>
      </c>
      <c r="AV573" s="2">
        <f t="shared" si="898"/>
        <v>1.8333333333333396E-4</v>
      </c>
      <c r="AW573" s="2">
        <f t="shared" si="898"/>
        <v>-4.5166666666666671E-3</v>
      </c>
      <c r="AX573" s="2">
        <f t="shared" si="898"/>
        <v>-1.2116666666666666E-2</v>
      </c>
      <c r="AY573" s="2">
        <f t="shared" si="898"/>
        <v>-1.1408333333333333E-2</v>
      </c>
      <c r="AZ573" s="2">
        <f t="shared" si="898"/>
        <v>1.0433333333333334E-2</v>
      </c>
      <c r="BA573" s="2">
        <f t="shared" si="898"/>
        <v>-8.9666666666666645E-3</v>
      </c>
      <c r="BB573" s="2">
        <f t="shared" si="898"/>
        <v>2.0624999999999998E-2</v>
      </c>
      <c r="BC573" s="2">
        <f t="shared" si="898"/>
        <v>4.0583333333333348E-3</v>
      </c>
      <c r="BD573" s="2">
        <f t="shared" si="898"/>
        <v>1.0224999999999998E-2</v>
      </c>
      <c r="BE573" s="2">
        <f t="shared" si="898"/>
        <v>-2.4441666666666664E-2</v>
      </c>
      <c r="BF573" s="2">
        <f t="shared" si="898"/>
        <v>3.5333333333333341E-3</v>
      </c>
      <c r="BG573" s="2">
        <f t="shared" si="898"/>
        <v>5.2500000000000003E-3</v>
      </c>
      <c r="BH573" s="2">
        <f t="shared" si="898"/>
        <v>-2.0183333333333331E-2</v>
      </c>
      <c r="BI573" s="2">
        <f t="shared" si="898"/>
        <v>-1.9900000000000001E-2</v>
      </c>
      <c r="BJ573" s="2">
        <f t="shared" si="898"/>
        <v>-1.2316666666666668E-2</v>
      </c>
      <c r="BK573" s="2">
        <f t="shared" si="898"/>
        <v>-5.9333333333333321E-3</v>
      </c>
      <c r="BL573" s="2">
        <f t="shared" si="898"/>
        <v>-5.5416666666666644E-3</v>
      </c>
      <c r="BM573" s="2">
        <f t="shared" si="898"/>
        <v>-1.156666666666667E-2</v>
      </c>
      <c r="BO573">
        <f t="shared" si="836"/>
        <v>20</v>
      </c>
      <c r="BP573">
        <f t="shared" si="837"/>
        <v>28</v>
      </c>
      <c r="BQ573">
        <f t="shared" si="838"/>
        <v>17</v>
      </c>
      <c r="BR573">
        <f t="shared" si="839"/>
        <v>4</v>
      </c>
      <c r="BS573">
        <f t="shared" si="840"/>
        <v>8</v>
      </c>
      <c r="BT573">
        <f t="shared" si="841"/>
        <v>25</v>
      </c>
      <c r="BU573">
        <f t="shared" si="842"/>
        <v>1</v>
      </c>
      <c r="BV573">
        <f t="shared" si="843"/>
        <v>29</v>
      </c>
      <c r="BW573">
        <f t="shared" si="844"/>
        <v>24</v>
      </c>
      <c r="BX573">
        <f t="shared" si="845"/>
        <v>7</v>
      </c>
      <c r="BY573">
        <f t="shared" si="846"/>
        <v>6</v>
      </c>
      <c r="BZ573">
        <f t="shared" si="847"/>
        <v>19</v>
      </c>
      <c r="CA573">
        <f t="shared" si="848"/>
        <v>18</v>
      </c>
      <c r="CB573">
        <f t="shared" si="849"/>
        <v>16</v>
      </c>
      <c r="CC573">
        <f t="shared" si="850"/>
        <v>10</v>
      </c>
      <c r="CD573">
        <f t="shared" si="851"/>
        <v>12</v>
      </c>
      <c r="CE573">
        <f t="shared" si="852"/>
        <v>27</v>
      </c>
      <c r="CF573">
        <f t="shared" si="853"/>
        <v>13</v>
      </c>
      <c r="CG573">
        <f t="shared" si="854"/>
        <v>30</v>
      </c>
      <c r="CH573">
        <f t="shared" si="855"/>
        <v>22</v>
      </c>
      <c r="CI573">
        <f t="shared" si="856"/>
        <v>26</v>
      </c>
      <c r="CJ573">
        <f t="shared" si="857"/>
        <v>2</v>
      </c>
      <c r="CK573">
        <f t="shared" si="858"/>
        <v>21</v>
      </c>
      <c r="CL573">
        <f t="shared" si="859"/>
        <v>23</v>
      </c>
      <c r="CM573">
        <f t="shared" si="860"/>
        <v>3</v>
      </c>
      <c r="CN573">
        <f t="shared" si="861"/>
        <v>5</v>
      </c>
      <c r="CO573">
        <f t="shared" si="862"/>
        <v>9</v>
      </c>
      <c r="CP573">
        <f t="shared" si="863"/>
        <v>14</v>
      </c>
      <c r="CQ573">
        <f t="shared" si="864"/>
        <v>15</v>
      </c>
      <c r="CR573">
        <f t="shared" si="865"/>
        <v>11</v>
      </c>
      <c r="CU573" s="2">
        <f t="array" ref="CU573">AVERAGE(IF(BO573:CR573&gt;=$CU$8,E573:AH573,""))-$B573</f>
        <v>-4.6439999999999995E-2</v>
      </c>
      <c r="CV573" s="2">
        <f t="array" ref="CV573">AVERAGE(IF(BO573:CR573&lt;=$CV$8,E573:AH573,""))-$B573</f>
        <v>-8.8586666666666661E-2</v>
      </c>
      <c r="CW573" s="2">
        <f t="shared" si="825"/>
        <v>4.2146666666666666E-2</v>
      </c>
      <c r="CX573" s="2">
        <f t="shared" si="826"/>
        <v>-5.7000000000000002E-2</v>
      </c>
      <c r="CY573" s="2">
        <f t="shared" si="827"/>
        <v>1.736E-2</v>
      </c>
      <c r="CZ573" s="2"/>
      <c r="DA573" s="1">
        <f t="shared" si="828"/>
        <v>40.911151774404345</v>
      </c>
      <c r="DB573" s="1">
        <f t="shared" si="829"/>
        <v>49.33547622721813</v>
      </c>
      <c r="DC573" s="1">
        <f t="shared" si="830"/>
        <v>312.71304574585565</v>
      </c>
      <c r="DD573" s="1">
        <f t="shared" si="831"/>
        <v>15.288171374909147</v>
      </c>
      <c r="DE573" s="3">
        <f t="shared" si="832"/>
        <v>2.9852494642857161</v>
      </c>
    </row>
    <row r="574" spans="1:109" x14ac:dyDescent="0.25">
      <c r="A574">
        <v>197305</v>
      </c>
      <c r="B574" s="10">
        <v>5.1000000000000004E-3</v>
      </c>
      <c r="C574" s="11">
        <v>-2.9600000000000001E-2</v>
      </c>
      <c r="E574" s="7">
        <v>-8.6999999999999994E-3</v>
      </c>
      <c r="F574" s="7">
        <v>-5.2000000000000006E-3</v>
      </c>
      <c r="G574" s="7">
        <v>-1.9E-2</v>
      </c>
      <c r="H574" s="7">
        <v>-5.9699999999999996E-2</v>
      </c>
      <c r="I574" s="7">
        <v>-3.0299999999999997E-2</v>
      </c>
      <c r="J574" s="7">
        <v>-4.0999999999999995E-3</v>
      </c>
      <c r="K574" s="7">
        <v>-7.3499999999999996E-2</v>
      </c>
      <c r="L574" s="7">
        <v>1.0700000000000001E-2</v>
      </c>
      <c r="M574" s="7">
        <v>-1.0900000000000002E-2</v>
      </c>
      <c r="N574" s="7">
        <v>-5.6500000000000002E-2</v>
      </c>
      <c r="O574" s="7">
        <v>-4.0800000000000003E-2</v>
      </c>
      <c r="P574" s="7">
        <v>-5.16E-2</v>
      </c>
      <c r="Q574" s="7">
        <v>-2.9600000000000001E-2</v>
      </c>
      <c r="R574" s="7">
        <v>1.8100000000000002E-2</v>
      </c>
      <c r="S574" s="7">
        <v>-5.9500000000000004E-2</v>
      </c>
      <c r="T574" s="7">
        <v>-4.4900000000000002E-2</v>
      </c>
      <c r="U574" s="7">
        <v>-2.07E-2</v>
      </c>
      <c r="V574" s="7">
        <v>-2.06E-2</v>
      </c>
      <c r="W574" s="7">
        <v>-3.5299999999999998E-2</v>
      </c>
      <c r="X574" s="7">
        <v>3.5999999999999999E-3</v>
      </c>
      <c r="Y574" s="7">
        <v>-8.199999999999999E-3</v>
      </c>
      <c r="Z574" s="7">
        <v>-8.7200000000000014E-2</v>
      </c>
      <c r="AA574" s="7">
        <v>-2.4100000000000003E-2</v>
      </c>
      <c r="AB574" s="7">
        <v>2.3300000000000001E-2</v>
      </c>
      <c r="AC574" s="7">
        <v>-0.1041</v>
      </c>
      <c r="AD574" s="7">
        <v>-7.3599999999999999E-2</v>
      </c>
      <c r="AE574" s="7">
        <v>-1.5300000000000001E-2</v>
      </c>
      <c r="AF574" s="7">
        <v>-5.5E-2</v>
      </c>
      <c r="AG574" s="7">
        <v>-3.27E-2</v>
      </c>
      <c r="AH574" s="7">
        <v>-6.1100000000000002E-2</v>
      </c>
      <c r="AJ574" s="2">
        <f t="shared" ref="AJ574:BM574" si="899">AVERAGE(E562:E573)</f>
        <v>-1.7416666666666672E-3</v>
      </c>
      <c r="AK574" s="2">
        <f t="shared" si="899"/>
        <v>5.4583333333333333E-3</v>
      </c>
      <c r="AL574" s="2">
        <f t="shared" si="899"/>
        <v>-1.4124999999999999E-2</v>
      </c>
      <c r="AM574" s="2">
        <f t="shared" si="899"/>
        <v>-2.7741666666666664E-2</v>
      </c>
      <c r="AN574" s="2">
        <f t="shared" si="899"/>
        <v>-2.6733333333333335E-2</v>
      </c>
      <c r="AO574" s="2">
        <f t="shared" si="899"/>
        <v>-5.8333333333334424E-5</v>
      </c>
      <c r="AP574" s="2">
        <f t="shared" si="899"/>
        <v>-3.3383333333333327E-2</v>
      </c>
      <c r="AQ574" s="2">
        <f t="shared" si="899"/>
        <v>6.5416666666666679E-3</v>
      </c>
      <c r="AR574" s="2">
        <f t="shared" si="899"/>
        <v>1.1333333333333328E-3</v>
      </c>
      <c r="AS574" s="2">
        <f t="shared" si="899"/>
        <v>-2.0708333333333332E-2</v>
      </c>
      <c r="AT574" s="2">
        <f t="shared" si="899"/>
        <v>-2.1974999999999998E-2</v>
      </c>
      <c r="AU574" s="2">
        <f t="shared" si="899"/>
        <v>-6.1666666666666912E-4</v>
      </c>
      <c r="AV574" s="2">
        <f t="shared" si="899"/>
        <v>-8.1499999999999993E-3</v>
      </c>
      <c r="AW574" s="2">
        <f t="shared" si="899"/>
        <v>-1.8000000000000002E-2</v>
      </c>
      <c r="AX574" s="2">
        <f t="shared" si="899"/>
        <v>-1.255E-2</v>
      </c>
      <c r="AY574" s="2">
        <f t="shared" si="899"/>
        <v>-1.6241666666666668E-2</v>
      </c>
      <c r="AZ574" s="2">
        <f t="shared" si="899"/>
        <v>9.7999999999999997E-3</v>
      </c>
      <c r="BA574" s="2">
        <f t="shared" si="899"/>
        <v>-2.0391666666666669E-2</v>
      </c>
      <c r="BB574" s="2">
        <f t="shared" si="899"/>
        <v>2.0474999999999997E-2</v>
      </c>
      <c r="BC574" s="2">
        <f t="shared" si="899"/>
        <v>5.9000000000000025E-3</v>
      </c>
      <c r="BD574" s="2">
        <f t="shared" si="899"/>
        <v>1.1833333333333329E-2</v>
      </c>
      <c r="BE574" s="2">
        <f t="shared" si="899"/>
        <v>-2.9966666666666666E-2</v>
      </c>
      <c r="BF574" s="2">
        <f t="shared" si="899"/>
        <v>-2.6666666666666657E-3</v>
      </c>
      <c r="BG574" s="2">
        <f t="shared" si="899"/>
        <v>4.1666666666666648E-4</v>
      </c>
      <c r="BH574" s="2">
        <f t="shared" si="899"/>
        <v>-2.9041666666666664E-2</v>
      </c>
      <c r="BI574" s="2">
        <f t="shared" si="899"/>
        <v>-2.8958333333333336E-2</v>
      </c>
      <c r="BJ574" s="2">
        <f t="shared" si="899"/>
        <v>-1.7816666666666665E-2</v>
      </c>
      <c r="BK574" s="2">
        <f t="shared" si="899"/>
        <v>-2.1874999999999995E-2</v>
      </c>
      <c r="BL574" s="2">
        <f t="shared" si="899"/>
        <v>-1.4316666666666665E-2</v>
      </c>
      <c r="BM574" s="2">
        <f t="shared" si="899"/>
        <v>-2.1675E-2</v>
      </c>
      <c r="BO574">
        <f t="shared" si="836"/>
        <v>20</v>
      </c>
      <c r="BP574">
        <f t="shared" si="837"/>
        <v>25</v>
      </c>
      <c r="BQ574">
        <f t="shared" si="838"/>
        <v>16</v>
      </c>
      <c r="BR574">
        <f t="shared" si="839"/>
        <v>5</v>
      </c>
      <c r="BS574">
        <f t="shared" si="840"/>
        <v>6</v>
      </c>
      <c r="BT574">
        <f t="shared" si="841"/>
        <v>22</v>
      </c>
      <c r="BU574">
        <f t="shared" si="842"/>
        <v>1</v>
      </c>
      <c r="BV574">
        <f t="shared" si="843"/>
        <v>27</v>
      </c>
      <c r="BW574">
        <f t="shared" si="844"/>
        <v>24</v>
      </c>
      <c r="BX574">
        <f t="shared" si="845"/>
        <v>10</v>
      </c>
      <c r="BY574">
        <f t="shared" si="846"/>
        <v>7</v>
      </c>
      <c r="BZ574">
        <f t="shared" si="847"/>
        <v>21</v>
      </c>
      <c r="CA574">
        <f t="shared" si="848"/>
        <v>18</v>
      </c>
      <c r="CB574">
        <f t="shared" si="849"/>
        <v>12</v>
      </c>
      <c r="CC574">
        <f t="shared" si="850"/>
        <v>17</v>
      </c>
      <c r="CD574">
        <f t="shared" si="851"/>
        <v>14</v>
      </c>
      <c r="CE574">
        <f t="shared" si="852"/>
        <v>28</v>
      </c>
      <c r="CF574">
        <f t="shared" si="853"/>
        <v>11</v>
      </c>
      <c r="CG574">
        <f t="shared" si="854"/>
        <v>30</v>
      </c>
      <c r="CH574">
        <f t="shared" si="855"/>
        <v>26</v>
      </c>
      <c r="CI574">
        <f t="shared" si="856"/>
        <v>29</v>
      </c>
      <c r="CJ574">
        <f t="shared" si="857"/>
        <v>2</v>
      </c>
      <c r="CK574">
        <f t="shared" si="858"/>
        <v>19</v>
      </c>
      <c r="CL574">
        <f t="shared" si="859"/>
        <v>23</v>
      </c>
      <c r="CM574">
        <f t="shared" si="860"/>
        <v>3</v>
      </c>
      <c r="CN574">
        <f t="shared" si="861"/>
        <v>4</v>
      </c>
      <c r="CO574">
        <f t="shared" si="862"/>
        <v>13</v>
      </c>
      <c r="CP574">
        <f t="shared" si="863"/>
        <v>8</v>
      </c>
      <c r="CQ574">
        <f t="shared" si="864"/>
        <v>15</v>
      </c>
      <c r="CR574">
        <f t="shared" si="865"/>
        <v>9</v>
      </c>
      <c r="CU574" s="2">
        <f t="array" ref="CU574">AVERAGE(IF(BO574:CR574&gt;=$CU$8,E574:AH574,""))-$B574</f>
        <v>-2.1053333333333334E-2</v>
      </c>
      <c r="CV574" s="2">
        <f t="array" ref="CV574">AVERAGE(IF(BO574:CR574&lt;=$CV$8,E574:AH574,""))-$B574</f>
        <v>-5.4246666666666665E-2</v>
      </c>
      <c r="CW574" s="2">
        <f t="shared" si="825"/>
        <v>3.3193333333333332E-2</v>
      </c>
      <c r="CX574" s="2">
        <f t="shared" si="826"/>
        <v>-2.9600000000000001E-2</v>
      </c>
      <c r="CY574" s="2">
        <f t="shared" si="827"/>
        <v>1.7495E-2</v>
      </c>
      <c r="CZ574" s="2"/>
      <c r="DA574" s="1">
        <f t="shared" si="828"/>
        <v>42.477776146352213</v>
      </c>
      <c r="DB574" s="1">
        <f t="shared" si="829"/>
        <v>48.126757059651297</v>
      </c>
      <c r="DC574" s="1">
        <f t="shared" si="830"/>
        <v>307.72423028939011</v>
      </c>
      <c r="DD574" s="1">
        <f t="shared" si="831"/>
        <v>14.536808712403612</v>
      </c>
      <c r="DE574" s="3">
        <f t="shared" si="832"/>
        <v>3.0184427976190493</v>
      </c>
    </row>
    <row r="575" spans="1:109" x14ac:dyDescent="0.25">
      <c r="A575">
        <v>197306</v>
      </c>
      <c r="B575" s="10">
        <v>5.1000000000000004E-3</v>
      </c>
      <c r="C575" s="11">
        <v>-1.3700000000000002E-2</v>
      </c>
      <c r="E575" s="7">
        <v>-3.2899999999999999E-2</v>
      </c>
      <c r="F575" s="7">
        <v>-1.1200000000000002E-2</v>
      </c>
      <c r="G575" s="7">
        <v>3.5299999999999998E-2</v>
      </c>
      <c r="H575" s="7">
        <v>-0.10009999999999999</v>
      </c>
      <c r="I575" s="7">
        <v>-4.1799999999999997E-2</v>
      </c>
      <c r="J575" s="7">
        <v>1.3600000000000001E-2</v>
      </c>
      <c r="K575" s="7">
        <v>-0.12840000000000001</v>
      </c>
      <c r="L575" s="7">
        <v>0</v>
      </c>
      <c r="M575" s="7">
        <v>-1.5500000000000002E-2</v>
      </c>
      <c r="N575" s="7">
        <v>-5.3200000000000004E-2</v>
      </c>
      <c r="O575" s="7">
        <v>-2.4799999999999999E-2</v>
      </c>
      <c r="P575" s="7">
        <v>-2.6700000000000002E-2</v>
      </c>
      <c r="Q575" s="7">
        <v>-1.9099999999999999E-2</v>
      </c>
      <c r="R575" s="7">
        <v>3.3300000000000003E-2</v>
      </c>
      <c r="S575" s="7">
        <v>-2.9300000000000003E-2</v>
      </c>
      <c r="T575" s="7">
        <v>-0.08</v>
      </c>
      <c r="U575" s="7">
        <v>2.9399999999999999E-2</v>
      </c>
      <c r="V575" s="7">
        <v>-0.1008</v>
      </c>
      <c r="W575" s="7">
        <v>1.72E-2</v>
      </c>
      <c r="X575" s="7">
        <v>-2.4900000000000002E-2</v>
      </c>
      <c r="Y575" s="7">
        <v>-3.2000000000000002E-3</v>
      </c>
      <c r="Z575" s="7">
        <v>-8.0299999999999996E-2</v>
      </c>
      <c r="AA575" s="7">
        <v>-2.0000000000000001E-4</v>
      </c>
      <c r="AB575" s="7">
        <v>-1.4000000000000002E-3</v>
      </c>
      <c r="AC575" s="7">
        <v>-5.2499999999999998E-2</v>
      </c>
      <c r="AD575" s="7">
        <v>-5.33E-2</v>
      </c>
      <c r="AE575" s="7">
        <v>-5.4400000000000004E-2</v>
      </c>
      <c r="AF575" s="7">
        <v>-9.5399999999999999E-2</v>
      </c>
      <c r="AG575" s="7">
        <v>2.5499999999999998E-2</v>
      </c>
      <c r="AH575" s="7">
        <v>-3.0699999999999998E-2</v>
      </c>
      <c r="AJ575" s="2">
        <f t="shared" ref="AJ575:BM575" si="900">AVERAGE(E563:E574)</f>
        <v>-2.733333333333332E-3</v>
      </c>
      <c r="AK575" s="2">
        <f t="shared" si="900"/>
        <v>8.9166666666666648E-4</v>
      </c>
      <c r="AL575" s="2">
        <f t="shared" si="900"/>
        <v>-1.8033333333333328E-2</v>
      </c>
      <c r="AM575" s="2">
        <f t="shared" si="900"/>
        <v>-3.7408333333333328E-2</v>
      </c>
      <c r="AN575" s="2">
        <f t="shared" si="900"/>
        <v>-3.0700000000000002E-2</v>
      </c>
      <c r="AO575" s="2">
        <f t="shared" si="900"/>
        <v>-3.7499999999999999E-3</v>
      </c>
      <c r="AP575" s="2">
        <f t="shared" si="900"/>
        <v>-3.4750000000000003E-2</v>
      </c>
      <c r="AQ575" s="2">
        <f t="shared" si="900"/>
        <v>4.5000000000000014E-3</v>
      </c>
      <c r="AR575" s="2">
        <f t="shared" si="900"/>
        <v>-8.9166666666666691E-4</v>
      </c>
      <c r="AS575" s="2">
        <f t="shared" si="900"/>
        <v>-2.2974999999999999E-2</v>
      </c>
      <c r="AT575" s="2">
        <f t="shared" si="900"/>
        <v>-2.2708333333333334E-2</v>
      </c>
      <c r="AU575" s="2">
        <f t="shared" si="900"/>
        <v>-3.691666666666669E-3</v>
      </c>
      <c r="AV575" s="2">
        <f t="shared" si="900"/>
        <v>-1.2508333333333335E-2</v>
      </c>
      <c r="AW575" s="2">
        <f t="shared" si="900"/>
        <v>-1.8083333333333337E-2</v>
      </c>
      <c r="AX575" s="2">
        <f t="shared" si="900"/>
        <v>-1.5133333333333334E-2</v>
      </c>
      <c r="AY575" s="2">
        <f t="shared" si="900"/>
        <v>-2.1524999999999999E-2</v>
      </c>
      <c r="AZ575" s="2">
        <f t="shared" si="900"/>
        <v>5.4249999999999993E-3</v>
      </c>
      <c r="BA575" s="2">
        <f t="shared" si="900"/>
        <v>-1.5066666666666667E-2</v>
      </c>
      <c r="BB575" s="2">
        <f t="shared" si="900"/>
        <v>1.4391666666666665E-2</v>
      </c>
      <c r="BC575" s="2">
        <f t="shared" si="900"/>
        <v>6.3416666666666682E-3</v>
      </c>
      <c r="BD575" s="2">
        <f t="shared" si="900"/>
        <v>1.0158333333333335E-2</v>
      </c>
      <c r="BE575" s="2">
        <f t="shared" si="900"/>
        <v>-3.6749999999999998E-2</v>
      </c>
      <c r="BF575" s="2">
        <f t="shared" si="900"/>
        <v>-7.8833333333333325E-3</v>
      </c>
      <c r="BG575" s="2">
        <f t="shared" si="900"/>
        <v>1.5583333333333341E-3</v>
      </c>
      <c r="BH575" s="2">
        <f t="shared" si="900"/>
        <v>-3.9066666666666666E-2</v>
      </c>
      <c r="BI575" s="2">
        <f t="shared" si="900"/>
        <v>-3.6058333333333338E-2</v>
      </c>
      <c r="BJ575" s="2">
        <f t="shared" si="900"/>
        <v>-2.0125000000000001E-2</v>
      </c>
      <c r="BK575" s="2">
        <f t="shared" si="900"/>
        <v>-3.0124999999999999E-2</v>
      </c>
      <c r="BL575" s="2">
        <f t="shared" si="900"/>
        <v>-1.55E-2</v>
      </c>
      <c r="BM575" s="2">
        <f t="shared" si="900"/>
        <v>-2.5850000000000001E-2</v>
      </c>
      <c r="BO575">
        <f t="shared" si="836"/>
        <v>22</v>
      </c>
      <c r="BP575">
        <f t="shared" si="837"/>
        <v>24</v>
      </c>
      <c r="BQ575">
        <f t="shared" si="838"/>
        <v>14</v>
      </c>
      <c r="BR575">
        <f t="shared" si="839"/>
        <v>2</v>
      </c>
      <c r="BS575">
        <f t="shared" si="840"/>
        <v>6</v>
      </c>
      <c r="BT575">
        <f t="shared" si="841"/>
        <v>20</v>
      </c>
      <c r="BU575">
        <f t="shared" si="842"/>
        <v>5</v>
      </c>
      <c r="BV575">
        <f t="shared" si="843"/>
        <v>26</v>
      </c>
      <c r="BW575">
        <f t="shared" si="844"/>
        <v>23</v>
      </c>
      <c r="BX575">
        <f t="shared" si="845"/>
        <v>9</v>
      </c>
      <c r="BY575">
        <f t="shared" si="846"/>
        <v>10</v>
      </c>
      <c r="BZ575">
        <f t="shared" si="847"/>
        <v>21</v>
      </c>
      <c r="CA575">
        <f t="shared" si="848"/>
        <v>18</v>
      </c>
      <c r="CB575">
        <f t="shared" si="849"/>
        <v>13</v>
      </c>
      <c r="CC575">
        <f t="shared" si="850"/>
        <v>16</v>
      </c>
      <c r="CD575">
        <f t="shared" si="851"/>
        <v>11</v>
      </c>
      <c r="CE575">
        <f t="shared" si="852"/>
        <v>27</v>
      </c>
      <c r="CF575">
        <f t="shared" si="853"/>
        <v>17</v>
      </c>
      <c r="CG575">
        <f t="shared" si="854"/>
        <v>30</v>
      </c>
      <c r="CH575">
        <f t="shared" si="855"/>
        <v>28</v>
      </c>
      <c r="CI575">
        <f t="shared" si="856"/>
        <v>29</v>
      </c>
      <c r="CJ575">
        <f t="shared" si="857"/>
        <v>3</v>
      </c>
      <c r="CK575">
        <f t="shared" si="858"/>
        <v>19</v>
      </c>
      <c r="CL575">
        <f t="shared" si="859"/>
        <v>25</v>
      </c>
      <c r="CM575">
        <f t="shared" si="860"/>
        <v>1</v>
      </c>
      <c r="CN575">
        <f t="shared" si="861"/>
        <v>4</v>
      </c>
      <c r="CO575">
        <f t="shared" si="862"/>
        <v>12</v>
      </c>
      <c r="CP575">
        <f t="shared" si="863"/>
        <v>7</v>
      </c>
      <c r="CQ575">
        <f t="shared" si="864"/>
        <v>15</v>
      </c>
      <c r="CR575">
        <f t="shared" si="865"/>
        <v>8</v>
      </c>
      <c r="CU575" s="2">
        <f t="array" ref="CU575">AVERAGE(IF(BO575:CR575&gt;=$CU$8,E575:AH575,""))-$B575</f>
        <v>-1.8766666666666668E-2</v>
      </c>
      <c r="CV575" s="2">
        <f t="array" ref="CV575">AVERAGE(IF(BO575:CR575&lt;=$CV$8,E575:AH575,""))-$B575</f>
        <v>-5.1819999999999998E-2</v>
      </c>
      <c r="CW575" s="2">
        <f t="shared" si="825"/>
        <v>3.305333333333333E-2</v>
      </c>
      <c r="CX575" s="2">
        <f t="shared" si="826"/>
        <v>-1.3700000000000002E-2</v>
      </c>
      <c r="CY575" s="2">
        <f t="shared" si="827"/>
        <v>2.1364999999999999E-2</v>
      </c>
      <c r="CZ575" s="2"/>
      <c r="DA575" s="1">
        <f t="shared" si="828"/>
        <v>44.098444898922708</v>
      </c>
      <c r="DB575" s="1">
        <f t="shared" si="829"/>
        <v>47.712866948938299</v>
      </c>
      <c r="DC575" s="1">
        <f t="shared" si="830"/>
        <v>303.51866580876845</v>
      </c>
      <c r="DD575" s="1">
        <f t="shared" si="831"/>
        <v>13.857649009360117</v>
      </c>
      <c r="DE575" s="3">
        <f t="shared" si="832"/>
        <v>3.0514961309523825</v>
      </c>
    </row>
    <row r="576" spans="1:109" x14ac:dyDescent="0.25">
      <c r="A576">
        <v>197307</v>
      </c>
      <c r="B576" s="10">
        <v>6.4000000000000003E-3</v>
      </c>
      <c r="C576" s="11">
        <v>5.0599999999999999E-2</v>
      </c>
      <c r="E576" s="7">
        <v>5.7599999999999998E-2</v>
      </c>
      <c r="F576" s="7">
        <v>5.4300000000000001E-2</v>
      </c>
      <c r="G576" s="7">
        <v>5.3800000000000001E-2</v>
      </c>
      <c r="H576" s="7">
        <v>0.15630000000000002</v>
      </c>
      <c r="I576" s="7">
        <v>0.10560000000000001</v>
      </c>
      <c r="J576" s="7">
        <v>4.6399999999999997E-2</v>
      </c>
      <c r="K576" s="7">
        <v>0.127</v>
      </c>
      <c r="L576" s="7">
        <v>6.8699999999999997E-2</v>
      </c>
      <c r="M576" s="7">
        <v>7.2099999999999997E-2</v>
      </c>
      <c r="N576" s="7">
        <v>0.1014</v>
      </c>
      <c r="O576" s="7">
        <v>0.13369999999999999</v>
      </c>
      <c r="P576" s="7">
        <v>7.0699999999999999E-2</v>
      </c>
      <c r="Q576" s="7">
        <v>0.126</v>
      </c>
      <c r="R576" s="7">
        <v>8.6999999999999994E-2</v>
      </c>
      <c r="S576" s="7">
        <v>5.7999999999999996E-2</v>
      </c>
      <c r="T576" s="7">
        <v>0.1411</v>
      </c>
      <c r="U576" s="7">
        <v>7.7300000000000008E-2</v>
      </c>
      <c r="V576" s="7">
        <v>-3.8800000000000001E-2</v>
      </c>
      <c r="W576" s="7">
        <v>3.4000000000000002E-3</v>
      </c>
      <c r="X576" s="7">
        <v>-2.3900000000000001E-2</v>
      </c>
      <c r="Y576" s="7">
        <v>-3.2000000000000002E-3</v>
      </c>
      <c r="Z576" s="7">
        <v>0.18160000000000001</v>
      </c>
      <c r="AA576" s="7">
        <v>4.6100000000000002E-2</v>
      </c>
      <c r="AB576" s="7">
        <v>6.0499999999999998E-2</v>
      </c>
      <c r="AC576" s="7">
        <v>7.5200000000000003E-2</v>
      </c>
      <c r="AD576" s="7">
        <v>0.1608</v>
      </c>
      <c r="AE576" s="7">
        <v>9.8699999999999996E-2</v>
      </c>
      <c r="AF576" s="7">
        <v>0.17350000000000002</v>
      </c>
      <c r="AG576" s="7">
        <v>9.0500000000000011E-2</v>
      </c>
      <c r="AH576" s="7">
        <v>7.6999999999999999E-2</v>
      </c>
      <c r="AJ576" s="2">
        <f t="shared" ref="AJ576:BM576" si="901">AVERAGE(E564:E575)</f>
        <v>-4.3249999999999981E-3</v>
      </c>
      <c r="AK576" s="2">
        <f t="shared" si="901"/>
        <v>-5.1250000000000002E-3</v>
      </c>
      <c r="AL576" s="2">
        <f t="shared" si="901"/>
        <v>-1.4466666666666662E-2</v>
      </c>
      <c r="AM576" s="2">
        <f t="shared" si="901"/>
        <v>-4.3933333333333331E-2</v>
      </c>
      <c r="AN576" s="2">
        <f t="shared" si="901"/>
        <v>-3.1441666666666666E-2</v>
      </c>
      <c r="AO576" s="2">
        <f t="shared" si="901"/>
        <v>-1.7666666666666675E-3</v>
      </c>
      <c r="AP576" s="2">
        <f t="shared" si="901"/>
        <v>-4.2491666666666671E-2</v>
      </c>
      <c r="AQ576" s="2">
        <f t="shared" si="901"/>
        <v>2.4083333333333352E-3</v>
      </c>
      <c r="AR576" s="2">
        <f t="shared" si="901"/>
        <v>1.0833333333333313E-3</v>
      </c>
      <c r="AS576" s="2">
        <f t="shared" si="901"/>
        <v>-2.7958333333333335E-2</v>
      </c>
      <c r="AT576" s="2">
        <f t="shared" si="901"/>
        <v>-2.2058333333333333E-2</v>
      </c>
      <c r="AU576" s="2">
        <f t="shared" si="901"/>
        <v>-1.4083333333333361E-3</v>
      </c>
      <c r="AV576" s="2">
        <f t="shared" si="901"/>
        <v>-1.2733333333333333E-2</v>
      </c>
      <c r="AW576" s="2">
        <f t="shared" si="901"/>
        <v>-1.4075000000000002E-2</v>
      </c>
      <c r="AX576" s="2">
        <f t="shared" si="901"/>
        <v>-1.5316666666666666E-2</v>
      </c>
      <c r="AY576" s="2">
        <f t="shared" si="901"/>
        <v>-2.4483333333333333E-2</v>
      </c>
      <c r="AZ576" s="2">
        <f t="shared" si="901"/>
        <v>8.5166666666666654E-3</v>
      </c>
      <c r="BA576" s="2">
        <f t="shared" si="901"/>
        <v>-1.2358333333333332E-2</v>
      </c>
      <c r="BB576" s="2">
        <f t="shared" si="901"/>
        <v>1.6441666666666663E-2</v>
      </c>
      <c r="BC576" s="2">
        <f t="shared" si="901"/>
        <v>5.5583333333333353E-3</v>
      </c>
      <c r="BD576" s="2">
        <f t="shared" si="901"/>
        <v>1.2174999999999998E-2</v>
      </c>
      <c r="BE576" s="2">
        <f t="shared" si="901"/>
        <v>-3.9016666666666665E-2</v>
      </c>
      <c r="BF576" s="2">
        <f t="shared" si="901"/>
        <v>-5.8083333333333346E-3</v>
      </c>
      <c r="BG576" s="2">
        <f t="shared" si="901"/>
        <v>3.4083333333333344E-3</v>
      </c>
      <c r="BH576" s="2">
        <f t="shared" si="901"/>
        <v>-3.5374999999999997E-2</v>
      </c>
      <c r="BI576" s="2">
        <f t="shared" si="901"/>
        <v>-3.6075000000000003E-2</v>
      </c>
      <c r="BJ576" s="2">
        <f t="shared" si="901"/>
        <v>-2.1233333333333337E-2</v>
      </c>
      <c r="BK576" s="2">
        <f t="shared" si="901"/>
        <v>-3.7899999999999996E-2</v>
      </c>
      <c r="BL576" s="2">
        <f t="shared" si="901"/>
        <v>-1.0191666666666667E-2</v>
      </c>
      <c r="BM576" s="2">
        <f t="shared" si="901"/>
        <v>-2.2816666666666666E-2</v>
      </c>
      <c r="BO576">
        <f t="shared" si="836"/>
        <v>21</v>
      </c>
      <c r="BP576">
        <f t="shared" si="837"/>
        <v>20</v>
      </c>
      <c r="BQ576">
        <f t="shared" si="838"/>
        <v>14</v>
      </c>
      <c r="BR576">
        <f t="shared" si="839"/>
        <v>1</v>
      </c>
      <c r="BS576">
        <f t="shared" si="840"/>
        <v>7</v>
      </c>
      <c r="BT576">
        <f t="shared" si="841"/>
        <v>22</v>
      </c>
      <c r="BU576">
        <f t="shared" si="842"/>
        <v>2</v>
      </c>
      <c r="BV576">
        <f t="shared" si="843"/>
        <v>25</v>
      </c>
      <c r="BW576">
        <f t="shared" si="844"/>
        <v>24</v>
      </c>
      <c r="BX576">
        <f t="shared" si="845"/>
        <v>8</v>
      </c>
      <c r="BY576">
        <f t="shared" si="846"/>
        <v>11</v>
      </c>
      <c r="BZ576">
        <f t="shared" si="847"/>
        <v>23</v>
      </c>
      <c r="CA576">
        <f t="shared" si="848"/>
        <v>16</v>
      </c>
      <c r="CB576">
        <f t="shared" si="849"/>
        <v>15</v>
      </c>
      <c r="CC576">
        <f t="shared" si="850"/>
        <v>13</v>
      </c>
      <c r="CD576">
        <f t="shared" si="851"/>
        <v>9</v>
      </c>
      <c r="CE576">
        <f t="shared" si="852"/>
        <v>28</v>
      </c>
      <c r="CF576">
        <f t="shared" si="853"/>
        <v>17</v>
      </c>
      <c r="CG576">
        <f t="shared" si="854"/>
        <v>30</v>
      </c>
      <c r="CH576">
        <f t="shared" si="855"/>
        <v>27</v>
      </c>
      <c r="CI576">
        <f t="shared" si="856"/>
        <v>29</v>
      </c>
      <c r="CJ576">
        <f t="shared" si="857"/>
        <v>3</v>
      </c>
      <c r="CK576">
        <f t="shared" si="858"/>
        <v>19</v>
      </c>
      <c r="CL576">
        <f t="shared" si="859"/>
        <v>26</v>
      </c>
      <c r="CM576">
        <f t="shared" si="860"/>
        <v>6</v>
      </c>
      <c r="CN576">
        <f t="shared" si="861"/>
        <v>5</v>
      </c>
      <c r="CO576">
        <f t="shared" si="862"/>
        <v>12</v>
      </c>
      <c r="CP576">
        <f t="shared" si="863"/>
        <v>4</v>
      </c>
      <c r="CQ576">
        <f t="shared" si="864"/>
        <v>18</v>
      </c>
      <c r="CR576">
        <f t="shared" si="865"/>
        <v>10</v>
      </c>
      <c r="CU576" s="2">
        <f t="array" ref="CU576">AVERAGE(IF(BO576:CR576&gt;=$CU$8,E576:AH576,""))-$B576</f>
        <v>4.0779999999999997E-2</v>
      </c>
      <c r="CV576" s="2">
        <f t="array" ref="CV576">AVERAGE(IF(BO576:CR576&lt;=$CV$8,E576:AH576,""))-$B576</f>
        <v>0.10897999999999999</v>
      </c>
      <c r="CW576" s="2">
        <f t="shared" si="825"/>
        <v>-6.8199999999999997E-2</v>
      </c>
      <c r="CX576" s="2">
        <f t="shared" si="826"/>
        <v>5.0599999999999999E-2</v>
      </c>
      <c r="CY576" s="2">
        <f t="shared" si="827"/>
        <v>-3.85E-2</v>
      </c>
      <c r="CZ576" s="2"/>
      <c r="DA576" s="1">
        <f t="shared" si="828"/>
        <v>41.373161004169283</v>
      </c>
      <c r="DB576" s="1">
        <f t="shared" si="829"/>
        <v>50.432500365027778</v>
      </c>
      <c r="DC576" s="1">
        <f t="shared" si="830"/>
        <v>317.83867646162616</v>
      </c>
      <c r="DD576" s="1">
        <f t="shared" si="831"/>
        <v>15.456544552060087</v>
      </c>
      <c r="DE576" s="3">
        <f t="shared" si="832"/>
        <v>2.9832961309523824</v>
      </c>
    </row>
    <row r="577" spans="1:109" x14ac:dyDescent="0.25">
      <c r="A577">
        <v>197308</v>
      </c>
      <c r="B577" s="10">
        <v>6.9999999999999993E-3</v>
      </c>
      <c r="C577" s="11">
        <v>-3.6600000000000001E-2</v>
      </c>
      <c r="E577" s="7">
        <v>-1.9699999999999999E-2</v>
      </c>
      <c r="F577" s="7">
        <v>-1.7100000000000001E-2</v>
      </c>
      <c r="G577" s="7">
        <v>-7.3499999999999996E-2</v>
      </c>
      <c r="H577" s="7">
        <v>-1.9400000000000001E-2</v>
      </c>
      <c r="I577" s="7">
        <v>-4.1100000000000005E-2</v>
      </c>
      <c r="J577" s="7">
        <v>-4.4699999999999997E-2</v>
      </c>
      <c r="K577" s="7">
        <v>-7.9899999999999999E-2</v>
      </c>
      <c r="L577" s="7">
        <v>-6.8900000000000003E-2</v>
      </c>
      <c r="M577" s="7">
        <v>-1.8200000000000001E-2</v>
      </c>
      <c r="N577" s="7">
        <v>-4.5899999999999996E-2</v>
      </c>
      <c r="O577" s="7">
        <v>-2.1400000000000002E-2</v>
      </c>
      <c r="P577" s="7">
        <v>1.1000000000000001E-2</v>
      </c>
      <c r="Q577" s="7">
        <v>2.1700000000000001E-2</v>
      </c>
      <c r="R577" s="7">
        <v>-5.2600000000000001E-2</v>
      </c>
      <c r="S577" s="7">
        <v>-3.3500000000000002E-2</v>
      </c>
      <c r="T577" s="7">
        <v>-4.02E-2</v>
      </c>
      <c r="U577" s="7">
        <v>5.0000000000000001E-3</v>
      </c>
      <c r="V577" s="7">
        <v>-0.10960000000000002</v>
      </c>
      <c r="W577" s="7">
        <v>-3.7400000000000003E-2</v>
      </c>
      <c r="X577" s="7">
        <v>-2.1000000000000001E-2</v>
      </c>
      <c r="Y577" s="7">
        <v>-3.9100000000000003E-2</v>
      </c>
      <c r="Z577" s="7">
        <v>-2.4700000000000003E-2</v>
      </c>
      <c r="AA577" s="7">
        <v>-3.73E-2</v>
      </c>
      <c r="AB577" s="7">
        <v>4.5100000000000001E-2</v>
      </c>
      <c r="AC577" s="7">
        <v>-4.0500000000000001E-2</v>
      </c>
      <c r="AD577" s="7">
        <v>-1.77E-2</v>
      </c>
      <c r="AE577" s="7">
        <v>-4.7300000000000009E-2</v>
      </c>
      <c r="AF577" s="7">
        <v>-1.8100000000000002E-2</v>
      </c>
      <c r="AG577" s="7">
        <v>-2.2499999999999999E-2</v>
      </c>
      <c r="AH577" s="7">
        <v>-2.9300000000000003E-2</v>
      </c>
      <c r="AJ577" s="2">
        <f t="shared" ref="AJ577:BM577" si="902">AVERAGE(E565:E576)</f>
        <v>-5.7499999999999793E-4</v>
      </c>
      <c r="AK577" s="2">
        <f t="shared" si="902"/>
        <v>1.0083333333333333E-3</v>
      </c>
      <c r="AL577" s="2">
        <f t="shared" si="902"/>
        <v>-5.6083333333333298E-3</v>
      </c>
      <c r="AM577" s="2">
        <f t="shared" si="902"/>
        <v>-2.7649999999999997E-2</v>
      </c>
      <c r="AN577" s="2">
        <f t="shared" si="902"/>
        <v>-1.7824999999999997E-2</v>
      </c>
      <c r="AO577" s="2">
        <f t="shared" si="902"/>
        <v>1.2916666666666667E-3</v>
      </c>
      <c r="AP577" s="2">
        <f t="shared" si="902"/>
        <v>-2.8550000000000006E-2</v>
      </c>
      <c r="AQ577" s="2">
        <f t="shared" si="902"/>
        <v>5.5249999999999995E-3</v>
      </c>
      <c r="AR577" s="2">
        <f t="shared" si="902"/>
        <v>7.349999999999998E-3</v>
      </c>
      <c r="AS577" s="2">
        <f t="shared" si="902"/>
        <v>-1.7216666666666672E-2</v>
      </c>
      <c r="AT577" s="2">
        <f t="shared" si="902"/>
        <v>-8.8333333333333337E-3</v>
      </c>
      <c r="AU577" s="2">
        <f t="shared" si="902"/>
        <v>7.7083333333333309E-3</v>
      </c>
      <c r="AV577" s="2">
        <f t="shared" si="902"/>
        <v>-1.6666666666666681E-3</v>
      </c>
      <c r="AW577" s="2">
        <f t="shared" si="902"/>
        <v>-3.4500000000000017E-3</v>
      </c>
      <c r="AX577" s="2">
        <f t="shared" si="902"/>
        <v>-9.5583333333333336E-3</v>
      </c>
      <c r="AY577" s="2">
        <f t="shared" si="902"/>
        <v>-1.3358333333333333E-2</v>
      </c>
      <c r="AZ577" s="2">
        <f t="shared" si="902"/>
        <v>1.8100000000000002E-2</v>
      </c>
      <c r="BA577" s="2">
        <f t="shared" si="902"/>
        <v>-6.4416666666666676E-3</v>
      </c>
      <c r="BB577" s="2">
        <f t="shared" si="902"/>
        <v>1.7499999999999998E-2</v>
      </c>
      <c r="BC577" s="2">
        <f t="shared" si="902"/>
        <v>3.5333333333333341E-3</v>
      </c>
      <c r="BD577" s="2">
        <f t="shared" si="902"/>
        <v>1.1283333333333331E-2</v>
      </c>
      <c r="BE577" s="2">
        <f t="shared" si="902"/>
        <v>-2.1458333333333329E-2</v>
      </c>
      <c r="BF577" s="2">
        <f t="shared" si="902"/>
        <v>-2.8000000000000017E-3</v>
      </c>
      <c r="BG577" s="2">
        <f t="shared" si="902"/>
        <v>6.3916666666666679E-3</v>
      </c>
      <c r="BH577" s="2">
        <f t="shared" si="902"/>
        <v>-2.5591666666666665E-2</v>
      </c>
      <c r="BI577" s="2">
        <f t="shared" si="902"/>
        <v>-1.8500000000000003E-2</v>
      </c>
      <c r="BJ577" s="2">
        <f t="shared" si="902"/>
        <v>-1.1325000000000002E-2</v>
      </c>
      <c r="BK577" s="2">
        <f t="shared" si="902"/>
        <v>-1.6308333333333331E-2</v>
      </c>
      <c r="BL577" s="2">
        <f t="shared" si="902"/>
        <v>-1.7666666666666653E-3</v>
      </c>
      <c r="BM577" s="2">
        <f t="shared" si="902"/>
        <v>-1.5049999999999999E-2</v>
      </c>
      <c r="BO577">
        <f t="shared" si="836"/>
        <v>20</v>
      </c>
      <c r="BP577">
        <f t="shared" si="837"/>
        <v>21</v>
      </c>
      <c r="BQ577">
        <f t="shared" si="838"/>
        <v>15</v>
      </c>
      <c r="BR577">
        <f t="shared" si="839"/>
        <v>2</v>
      </c>
      <c r="BS577">
        <f t="shared" si="840"/>
        <v>6</v>
      </c>
      <c r="BT577">
        <f t="shared" si="841"/>
        <v>22</v>
      </c>
      <c r="BU577">
        <f t="shared" si="842"/>
        <v>1</v>
      </c>
      <c r="BV577">
        <f t="shared" si="843"/>
        <v>24</v>
      </c>
      <c r="BW577">
        <f t="shared" si="844"/>
        <v>26</v>
      </c>
      <c r="BX577">
        <f t="shared" si="845"/>
        <v>7</v>
      </c>
      <c r="BY577">
        <f t="shared" si="846"/>
        <v>13</v>
      </c>
      <c r="BZ577">
        <f t="shared" si="847"/>
        <v>27</v>
      </c>
      <c r="CA577">
        <f t="shared" si="848"/>
        <v>19</v>
      </c>
      <c r="CB577">
        <f t="shared" si="849"/>
        <v>16</v>
      </c>
      <c r="CC577">
        <f t="shared" si="850"/>
        <v>12</v>
      </c>
      <c r="CD577">
        <f t="shared" si="851"/>
        <v>10</v>
      </c>
      <c r="CE577">
        <f t="shared" si="852"/>
        <v>30</v>
      </c>
      <c r="CF577">
        <f t="shared" si="853"/>
        <v>14</v>
      </c>
      <c r="CG577">
        <f t="shared" si="854"/>
        <v>29</v>
      </c>
      <c r="CH577">
        <f t="shared" si="855"/>
        <v>23</v>
      </c>
      <c r="CI577">
        <f t="shared" si="856"/>
        <v>28</v>
      </c>
      <c r="CJ577">
        <f t="shared" si="857"/>
        <v>4</v>
      </c>
      <c r="CK577">
        <f t="shared" si="858"/>
        <v>17</v>
      </c>
      <c r="CL577">
        <f t="shared" si="859"/>
        <v>25</v>
      </c>
      <c r="CM577">
        <f t="shared" si="860"/>
        <v>3</v>
      </c>
      <c r="CN577">
        <f t="shared" si="861"/>
        <v>5</v>
      </c>
      <c r="CO577">
        <f t="shared" si="862"/>
        <v>11</v>
      </c>
      <c r="CP577">
        <f t="shared" si="863"/>
        <v>8</v>
      </c>
      <c r="CQ577">
        <f t="shared" si="864"/>
        <v>18</v>
      </c>
      <c r="CR577">
        <f t="shared" si="865"/>
        <v>9</v>
      </c>
      <c r="CU577" s="2">
        <f t="array" ref="CU577">AVERAGE(IF(BO577:CR577&gt;=$CU$8,E577:AH577,""))-$B577</f>
        <v>-2.6713333333333335E-2</v>
      </c>
      <c r="CV577" s="2">
        <f t="array" ref="CV577">AVERAGE(IF(BO577:CR577&lt;=$CV$8,E577:AH577,""))-$B577</f>
        <v>-4.9806666666666673E-2</v>
      </c>
      <c r="CW577" s="2">
        <f t="shared" si="825"/>
        <v>2.3093333333333337E-2</v>
      </c>
      <c r="CX577" s="2">
        <f t="shared" si="826"/>
        <v>-3.6600000000000001E-2</v>
      </c>
      <c r="CY577" s="2">
        <f t="shared" si="827"/>
        <v>8.1700000000000019E-3</v>
      </c>
      <c r="CZ577" s="2"/>
      <c r="DA577" s="1">
        <f t="shared" si="828"/>
        <v>42.618217329321418</v>
      </c>
      <c r="DB577" s="1">
        <f t="shared" si="829"/>
        <v>48.939698354222955</v>
      </c>
      <c r="DC577" s="1">
        <f t="shared" si="830"/>
        <v>311.57301668631266</v>
      </c>
      <c r="DD577" s="1">
        <f t="shared" si="831"/>
        <v>14.794901401601569</v>
      </c>
      <c r="DE577" s="3">
        <f t="shared" si="832"/>
        <v>3.0063894642857156</v>
      </c>
    </row>
    <row r="578" spans="1:109" x14ac:dyDescent="0.25">
      <c r="A578">
        <v>197309</v>
      </c>
      <c r="B578" s="10">
        <v>6.8000000000000005E-3</v>
      </c>
      <c r="C578" s="11">
        <v>4.7100000000000003E-2</v>
      </c>
      <c r="E578" s="7">
        <v>6.8600000000000008E-2</v>
      </c>
      <c r="F578" s="7">
        <v>-9.0000000000000011E-3</v>
      </c>
      <c r="G578" s="7">
        <v>1.54E-2</v>
      </c>
      <c r="H578" s="7">
        <v>4.7100000000000003E-2</v>
      </c>
      <c r="I578" s="7">
        <v>8.2699999999999996E-2</v>
      </c>
      <c r="J578" s="7">
        <v>-1.0800000000000001E-2</v>
      </c>
      <c r="K578" s="7">
        <v>0.10070000000000001</v>
      </c>
      <c r="L578" s="7">
        <v>7.8000000000000005E-3</v>
      </c>
      <c r="M578" s="7">
        <v>0.10349999999999999</v>
      </c>
      <c r="N578" s="7">
        <v>6.7400000000000002E-2</v>
      </c>
      <c r="O578" s="7">
        <v>9.6700000000000008E-2</v>
      </c>
      <c r="P578" s="7">
        <v>9.8599999999999993E-2</v>
      </c>
      <c r="Q578" s="7">
        <v>8.6099999999999996E-2</v>
      </c>
      <c r="R578" s="7">
        <v>9.6300000000000011E-2</v>
      </c>
      <c r="S578" s="7">
        <v>7.4200000000000002E-2</v>
      </c>
      <c r="T578" s="7">
        <v>8.6099999999999996E-2</v>
      </c>
      <c r="U578" s="7">
        <v>0.1043</v>
      </c>
      <c r="V578" s="7">
        <v>0.29120000000000001</v>
      </c>
      <c r="W578" s="7">
        <v>9.0700000000000003E-2</v>
      </c>
      <c r="X578" s="7">
        <v>7.9000000000000001E-2</v>
      </c>
      <c r="Y578" s="7">
        <v>7.6600000000000001E-2</v>
      </c>
      <c r="Z578" s="7">
        <v>8.77E-2</v>
      </c>
      <c r="AA578" s="7">
        <v>-3.2599999999999997E-2</v>
      </c>
      <c r="AB578" s="7">
        <v>5.2400000000000002E-2</v>
      </c>
      <c r="AC578" s="7">
        <v>0.12279999999999999</v>
      </c>
      <c r="AD578" s="7">
        <v>9.8400000000000001E-2</v>
      </c>
      <c r="AE578" s="7">
        <v>6.7300000000000013E-2</v>
      </c>
      <c r="AF578" s="7">
        <v>0.1101</v>
      </c>
      <c r="AG578" s="7">
        <v>7.3200000000000001E-2</v>
      </c>
      <c r="AH578" s="7">
        <v>5.1500000000000004E-2</v>
      </c>
      <c r="AJ578" s="2">
        <f t="shared" ref="AJ578:BM578" si="903">AVERAGE(E566:E577)</f>
        <v>-2.9916666666666655E-3</v>
      </c>
      <c r="AK578" s="2">
        <f t="shared" si="903"/>
        <v>-4.7500000000000007E-3</v>
      </c>
      <c r="AL578" s="2">
        <f t="shared" si="903"/>
        <v>-9.4749999999999973E-3</v>
      </c>
      <c r="AM578" s="2">
        <f t="shared" si="903"/>
        <v>-2.7141666666666665E-2</v>
      </c>
      <c r="AN578" s="2">
        <f t="shared" si="903"/>
        <v>-2.1341666666666665E-2</v>
      </c>
      <c r="AO578" s="2">
        <f t="shared" si="903"/>
        <v>-1.7750000000000005E-3</v>
      </c>
      <c r="AP578" s="2">
        <f t="shared" si="903"/>
        <v>-3.5116666666666678E-2</v>
      </c>
      <c r="AQ578" s="2">
        <f t="shared" si="903"/>
        <v>-1.0916666666666672E-3</v>
      </c>
      <c r="AR578" s="2">
        <f t="shared" si="903"/>
        <v>-4.9166666666666749E-4</v>
      </c>
      <c r="AS578" s="2">
        <f t="shared" si="903"/>
        <v>-1.8833333333333337E-2</v>
      </c>
      <c r="AT578" s="2">
        <f t="shared" si="903"/>
        <v>-1.1391666666666668E-2</v>
      </c>
      <c r="AU578" s="2">
        <f t="shared" si="903"/>
        <v>1.6083333333333321E-3</v>
      </c>
      <c r="AV578" s="2">
        <f t="shared" si="903"/>
        <v>-3.975000000000002E-3</v>
      </c>
      <c r="AW578" s="2">
        <f t="shared" si="903"/>
        <v>-8.2750000000000028E-3</v>
      </c>
      <c r="AX578" s="2">
        <f t="shared" si="903"/>
        <v>-1.5950000000000002E-2</v>
      </c>
      <c r="AY578" s="2">
        <f t="shared" si="903"/>
        <v>-1.8916666666666668E-2</v>
      </c>
      <c r="AZ578" s="2">
        <f t="shared" si="903"/>
        <v>1.585E-2</v>
      </c>
      <c r="BA578" s="2">
        <f t="shared" si="903"/>
        <v>-2.4941666666666668E-2</v>
      </c>
      <c r="BB578" s="2">
        <f t="shared" si="903"/>
        <v>4.0333333333333332E-3</v>
      </c>
      <c r="BC578" s="2">
        <f t="shared" si="903"/>
        <v>-3.1833333333333319E-3</v>
      </c>
      <c r="BD578" s="2">
        <f t="shared" si="903"/>
        <v>3.7250000000000022E-3</v>
      </c>
      <c r="BE578" s="2">
        <f t="shared" si="903"/>
        <v>-2.4108333333333329E-2</v>
      </c>
      <c r="BF578" s="2">
        <f t="shared" si="903"/>
        <v>-8.3416666666666691E-3</v>
      </c>
      <c r="BG578" s="2">
        <f t="shared" si="903"/>
        <v>8.4583333333333333E-3</v>
      </c>
      <c r="BH578" s="2">
        <f t="shared" si="903"/>
        <v>-2.9649999999999996E-2</v>
      </c>
      <c r="BI578" s="2">
        <f t="shared" si="903"/>
        <v>-2.1725000000000005E-2</v>
      </c>
      <c r="BJ578" s="2">
        <f t="shared" si="903"/>
        <v>-1.479166666666667E-2</v>
      </c>
      <c r="BK578" s="2">
        <f t="shared" si="903"/>
        <v>-1.6299999999999992E-2</v>
      </c>
      <c r="BL578" s="2">
        <f t="shared" si="903"/>
        <v>-8.7083333333333318E-3</v>
      </c>
      <c r="BM578" s="2">
        <f t="shared" si="903"/>
        <v>-2.1533333333333335E-2</v>
      </c>
      <c r="BO578">
        <f t="shared" si="836"/>
        <v>22</v>
      </c>
      <c r="BP578">
        <f t="shared" si="837"/>
        <v>19</v>
      </c>
      <c r="BQ578">
        <f t="shared" si="838"/>
        <v>15</v>
      </c>
      <c r="BR578">
        <f t="shared" si="839"/>
        <v>3</v>
      </c>
      <c r="BS578">
        <f t="shared" si="840"/>
        <v>8</v>
      </c>
      <c r="BT578">
        <f t="shared" si="841"/>
        <v>23</v>
      </c>
      <c r="BU578">
        <f t="shared" si="842"/>
        <v>1</v>
      </c>
      <c r="BV578">
        <f t="shared" si="843"/>
        <v>24</v>
      </c>
      <c r="BW578">
        <f t="shared" si="844"/>
        <v>25</v>
      </c>
      <c r="BX578">
        <f t="shared" si="845"/>
        <v>10</v>
      </c>
      <c r="BY578">
        <f t="shared" si="846"/>
        <v>14</v>
      </c>
      <c r="BZ578">
        <f t="shared" si="847"/>
        <v>26</v>
      </c>
      <c r="CA578">
        <f t="shared" si="848"/>
        <v>20</v>
      </c>
      <c r="CB578">
        <f t="shared" si="849"/>
        <v>18</v>
      </c>
      <c r="CC578">
        <f t="shared" si="850"/>
        <v>12</v>
      </c>
      <c r="CD578">
        <f t="shared" si="851"/>
        <v>9</v>
      </c>
      <c r="CE578">
        <f t="shared" si="852"/>
        <v>30</v>
      </c>
      <c r="CF578">
        <f t="shared" si="853"/>
        <v>4</v>
      </c>
      <c r="CG578">
        <f t="shared" si="854"/>
        <v>28</v>
      </c>
      <c r="CH578">
        <f t="shared" si="855"/>
        <v>21</v>
      </c>
      <c r="CI578">
        <f t="shared" si="856"/>
        <v>27</v>
      </c>
      <c r="CJ578">
        <f t="shared" si="857"/>
        <v>5</v>
      </c>
      <c r="CK578">
        <f t="shared" si="858"/>
        <v>17</v>
      </c>
      <c r="CL578">
        <f t="shared" si="859"/>
        <v>29</v>
      </c>
      <c r="CM578">
        <f t="shared" si="860"/>
        <v>2</v>
      </c>
      <c r="CN578">
        <f t="shared" si="861"/>
        <v>6</v>
      </c>
      <c r="CO578">
        <f t="shared" si="862"/>
        <v>13</v>
      </c>
      <c r="CP578">
        <f t="shared" si="863"/>
        <v>11</v>
      </c>
      <c r="CQ578">
        <f t="shared" si="864"/>
        <v>16</v>
      </c>
      <c r="CR578">
        <f t="shared" si="865"/>
        <v>7</v>
      </c>
      <c r="CU578" s="2">
        <f t="array" ref="CU578">AVERAGE(IF(BO578:CR578&gt;=$CU$8,E578:AH578,""))-$B578</f>
        <v>5.2180000000000011E-2</v>
      </c>
      <c r="CV578" s="2">
        <f t="array" ref="CV578">AVERAGE(IF(BO578:CR578&lt;=$CV$8,E578:AH578,""))-$B578</f>
        <v>8.6486666666666684E-2</v>
      </c>
      <c r="CW578" s="2">
        <f t="shared" si="825"/>
        <v>-3.4306666666666673E-2</v>
      </c>
      <c r="CX578" s="2">
        <f t="shared" si="826"/>
        <v>4.7100000000000003E-2</v>
      </c>
      <c r="CY578" s="2">
        <f t="shared" si="827"/>
        <v>-1.3955000000000002E-2</v>
      </c>
      <c r="CZ578" s="2"/>
      <c r="DA578" s="1">
        <f t="shared" si="828"/>
        <v>41.445932231316213</v>
      </c>
      <c r="DB578" s="1">
        <f t="shared" si="829"/>
        <v>51.577548095515567</v>
      </c>
      <c r="DC578" s="1">
        <f t="shared" si="830"/>
        <v>329.94959321047139</v>
      </c>
      <c r="DD578" s="1">
        <f t="shared" si="831"/>
        <v>16.175068437018972</v>
      </c>
      <c r="DE578" s="3">
        <f t="shared" si="832"/>
        <v>2.9720827976190489</v>
      </c>
    </row>
    <row r="579" spans="1:109" x14ac:dyDescent="0.25">
      <c r="A579">
        <v>197310</v>
      </c>
      <c r="B579" s="10">
        <v>6.5000000000000006E-3</v>
      </c>
      <c r="C579" s="11">
        <v>-6.8999999999999999E-3</v>
      </c>
      <c r="E579" s="7">
        <v>-2.3300000000000001E-2</v>
      </c>
      <c r="F579" s="7">
        <v>1.7299999999999999E-2</v>
      </c>
      <c r="G579" s="7">
        <v>-5.4000000000000003E-3</v>
      </c>
      <c r="H579" s="7">
        <v>-7.2099999999999997E-2</v>
      </c>
      <c r="I579" s="7">
        <v>-4.0599999999999997E-2</v>
      </c>
      <c r="J579" s="7">
        <v>-8.8000000000000005E-3</v>
      </c>
      <c r="K579" s="7">
        <v>-6.9599999999999995E-2</v>
      </c>
      <c r="L579" s="7">
        <v>1.83E-2</v>
      </c>
      <c r="M579" s="7">
        <v>2.6099999999999998E-2</v>
      </c>
      <c r="N579" s="7">
        <v>1.43E-2</v>
      </c>
      <c r="O579" s="7">
        <v>-1.3000000000000002E-3</v>
      </c>
      <c r="P579" s="7">
        <v>7.400000000000001E-2</v>
      </c>
      <c r="Q579" s="7">
        <v>1.77E-2</v>
      </c>
      <c r="R579" s="7">
        <v>-3.09E-2</v>
      </c>
      <c r="S579" s="7">
        <v>-7.1500000000000008E-2</v>
      </c>
      <c r="T579" s="7">
        <v>-3.3000000000000004E-3</v>
      </c>
      <c r="U579" s="7">
        <v>6.9699999999999998E-2</v>
      </c>
      <c r="V579" s="7">
        <v>0.11599999999999999</v>
      </c>
      <c r="W579" s="7">
        <v>5.1400000000000001E-2</v>
      </c>
      <c r="X579" s="7">
        <v>-3.39E-2</v>
      </c>
      <c r="Y579" s="7">
        <v>-5.5500000000000001E-2</v>
      </c>
      <c r="Z579" s="7">
        <v>-4.4000000000000004E-2</v>
      </c>
      <c r="AA579" s="7">
        <v>4.1399999999999999E-2</v>
      </c>
      <c r="AB579" s="7">
        <v>3.4999999999999996E-3</v>
      </c>
      <c r="AC579" s="7">
        <v>-1.7000000000000001E-3</v>
      </c>
      <c r="AD579" s="7">
        <v>-1.8E-3</v>
      </c>
      <c r="AE579" s="7">
        <v>-3.8600000000000002E-2</v>
      </c>
      <c r="AF579" s="7">
        <v>-6.5199999999999994E-2</v>
      </c>
      <c r="AG579" s="7">
        <v>-1.7100000000000001E-2</v>
      </c>
      <c r="AH579" s="7">
        <v>-9.5999999999999992E-3</v>
      </c>
      <c r="AJ579" s="2">
        <f t="shared" ref="AJ579:BM579" si="904">AVERAGE(E567:E578)</f>
        <v>3.8166666666666696E-3</v>
      </c>
      <c r="AK579" s="2">
        <f t="shared" si="904"/>
        <v>-5.1749999999999999E-3</v>
      </c>
      <c r="AL579" s="2">
        <f t="shared" si="904"/>
        <v>-1.8833333333333315E-3</v>
      </c>
      <c r="AM579" s="2">
        <f t="shared" si="904"/>
        <v>-2.0783333333333331E-2</v>
      </c>
      <c r="AN579" s="2">
        <f t="shared" si="904"/>
        <v>-1.2941666666666664E-2</v>
      </c>
      <c r="AO579" s="2">
        <f t="shared" si="904"/>
        <v>-4.15E-3</v>
      </c>
      <c r="AP579" s="2">
        <f t="shared" si="904"/>
        <v>-2.4033333333333334E-2</v>
      </c>
      <c r="AQ579" s="2">
        <f t="shared" si="904"/>
        <v>-7.5000000000000481E-5</v>
      </c>
      <c r="AR579" s="2">
        <f t="shared" si="904"/>
        <v>1.1966666666666665E-2</v>
      </c>
      <c r="AS579" s="2">
        <f t="shared" si="904"/>
        <v>-1.0241666666666665E-2</v>
      </c>
      <c r="AT579" s="2">
        <f t="shared" si="904"/>
        <v>-9.5833333333333187E-4</v>
      </c>
      <c r="AU579" s="2">
        <f t="shared" si="904"/>
        <v>1.3099999999999999E-2</v>
      </c>
      <c r="AV579" s="2">
        <f t="shared" si="904"/>
        <v>4.4583333333333315E-3</v>
      </c>
      <c r="AW579" s="2">
        <f t="shared" si="904"/>
        <v>1.5249999999999997E-3</v>
      </c>
      <c r="AX579" s="2">
        <f t="shared" si="904"/>
        <v>-8.8416666666666678E-3</v>
      </c>
      <c r="AY579" s="2">
        <f t="shared" si="904"/>
        <v>-9.9166666666666674E-3</v>
      </c>
      <c r="AZ579" s="2">
        <f t="shared" si="904"/>
        <v>2.6925000000000004E-2</v>
      </c>
      <c r="BA579" s="2">
        <f t="shared" si="904"/>
        <v>1.2083333333333335E-2</v>
      </c>
      <c r="BB579" s="2">
        <f t="shared" si="904"/>
        <v>1.1666666666666667E-2</v>
      </c>
      <c r="BC579" s="2">
        <f t="shared" si="904"/>
        <v>3.241666666666667E-3</v>
      </c>
      <c r="BD579" s="2">
        <f t="shared" si="904"/>
        <v>6.5166666666666663E-3</v>
      </c>
      <c r="BE579" s="2">
        <f t="shared" si="904"/>
        <v>-1.4383333333333337E-2</v>
      </c>
      <c r="BF579" s="2">
        <f t="shared" si="904"/>
        <v>-1.01E-2</v>
      </c>
      <c r="BG579" s="2">
        <f t="shared" si="904"/>
        <v>1.4983333333333335E-2</v>
      </c>
      <c r="BH579" s="2">
        <f t="shared" si="904"/>
        <v>-1.4133333333333333E-2</v>
      </c>
      <c r="BI579" s="2">
        <f t="shared" si="904"/>
        <v>-1.0583333333333339E-2</v>
      </c>
      <c r="BJ579" s="2">
        <f t="shared" si="904"/>
        <v>-9.0250000000000018E-3</v>
      </c>
      <c r="BK579" s="2">
        <f t="shared" si="904"/>
        <v>-7.4249999999999967E-3</v>
      </c>
      <c r="BL579" s="2">
        <f t="shared" si="904"/>
        <v>-2.4416666666666649E-3</v>
      </c>
      <c r="BM579" s="2">
        <f t="shared" si="904"/>
        <v>-1.4066666666666667E-2</v>
      </c>
      <c r="BO579">
        <f t="shared" si="836"/>
        <v>22</v>
      </c>
      <c r="BP579">
        <f t="shared" si="837"/>
        <v>14</v>
      </c>
      <c r="BQ579">
        <f t="shared" si="838"/>
        <v>17</v>
      </c>
      <c r="BR579">
        <f t="shared" si="839"/>
        <v>2</v>
      </c>
      <c r="BS579">
        <f t="shared" si="840"/>
        <v>6</v>
      </c>
      <c r="BT579">
        <f t="shared" si="841"/>
        <v>15</v>
      </c>
      <c r="BU579">
        <f t="shared" si="842"/>
        <v>1</v>
      </c>
      <c r="BV579">
        <f t="shared" si="843"/>
        <v>19</v>
      </c>
      <c r="BW579">
        <f t="shared" si="844"/>
        <v>26</v>
      </c>
      <c r="BX579">
        <f t="shared" si="845"/>
        <v>8</v>
      </c>
      <c r="BY579">
        <f t="shared" si="846"/>
        <v>18</v>
      </c>
      <c r="BZ579">
        <f t="shared" si="847"/>
        <v>28</v>
      </c>
      <c r="CA579">
        <f t="shared" si="848"/>
        <v>23</v>
      </c>
      <c r="CB579">
        <f t="shared" si="849"/>
        <v>20</v>
      </c>
      <c r="CC579">
        <f t="shared" si="850"/>
        <v>12</v>
      </c>
      <c r="CD579">
        <f t="shared" si="851"/>
        <v>10</v>
      </c>
      <c r="CE579">
        <f t="shared" si="852"/>
        <v>30</v>
      </c>
      <c r="CF579">
        <f t="shared" si="853"/>
        <v>27</v>
      </c>
      <c r="CG579">
        <f t="shared" si="854"/>
        <v>25</v>
      </c>
      <c r="CH579">
        <f t="shared" si="855"/>
        <v>21</v>
      </c>
      <c r="CI579">
        <f t="shared" si="856"/>
        <v>24</v>
      </c>
      <c r="CJ579">
        <f t="shared" si="857"/>
        <v>3</v>
      </c>
      <c r="CK579">
        <f t="shared" si="858"/>
        <v>9</v>
      </c>
      <c r="CL579">
        <f t="shared" si="859"/>
        <v>29</v>
      </c>
      <c r="CM579">
        <f t="shared" si="860"/>
        <v>4</v>
      </c>
      <c r="CN579">
        <f t="shared" si="861"/>
        <v>7</v>
      </c>
      <c r="CO579">
        <f t="shared" si="862"/>
        <v>11</v>
      </c>
      <c r="CP579">
        <f t="shared" si="863"/>
        <v>13</v>
      </c>
      <c r="CQ579">
        <f t="shared" si="864"/>
        <v>16</v>
      </c>
      <c r="CR579">
        <f t="shared" si="865"/>
        <v>5</v>
      </c>
      <c r="CU579" s="2">
        <f t="array" ref="CU579">AVERAGE(IF(BO579:CR579&gt;=$CU$8,E579:AH579,""))-$B579</f>
        <v>7.4533333333333361E-3</v>
      </c>
      <c r="CV579" s="2">
        <f t="array" ref="CV579">AVERAGE(IF(BO579:CR579&lt;=$CV$8,E579:AH579,""))-$B579</f>
        <v>-3.0086666666666664E-2</v>
      </c>
      <c r="CW579" s="2">
        <f t="shared" si="825"/>
        <v>3.7540000000000004E-2</v>
      </c>
      <c r="CX579" s="2">
        <f t="shared" si="826"/>
        <v>-6.8999999999999999E-3</v>
      </c>
      <c r="CY579" s="2">
        <f t="shared" si="827"/>
        <v>2.6430000000000002E-2</v>
      </c>
      <c r="CZ579" s="2"/>
      <c r="DA579" s="1">
        <f t="shared" si="828"/>
        <v>43.271211086783374</v>
      </c>
      <c r="DB579" s="1">
        <f t="shared" si="829"/>
        <v>51.556917076277358</v>
      </c>
      <c r="DC579" s="1">
        <f t="shared" si="830"/>
        <v>334.55348986773481</v>
      </c>
      <c r="DD579" s="1">
        <f t="shared" si="831"/>
        <v>15.793552489484483</v>
      </c>
      <c r="DE579" s="3">
        <f t="shared" si="832"/>
        <v>3.0096227976190488</v>
      </c>
    </row>
    <row r="580" spans="1:109" x14ac:dyDescent="0.25">
      <c r="A580">
        <v>197311</v>
      </c>
      <c r="B580" s="10">
        <v>5.6000000000000008E-3</v>
      </c>
      <c r="C580" s="11">
        <v>-0.12630000000000002</v>
      </c>
      <c r="E580" s="7">
        <v>-0.122</v>
      </c>
      <c r="F580" s="7">
        <v>-0.14019999999999999</v>
      </c>
      <c r="G580" s="7">
        <v>-7.9600000000000004E-2</v>
      </c>
      <c r="H580" s="7">
        <v>-0.25900000000000001</v>
      </c>
      <c r="I580" s="7">
        <v>-0.16769999999999999</v>
      </c>
      <c r="J580" s="7">
        <v>-0.12050000000000001</v>
      </c>
      <c r="K580" s="7">
        <v>-0.25109999999999999</v>
      </c>
      <c r="L580" s="7">
        <v>-7.7499999999999999E-2</v>
      </c>
      <c r="M580" s="7">
        <v>-0.17920000000000003</v>
      </c>
      <c r="N580" s="7">
        <v>-0.2097</v>
      </c>
      <c r="O580" s="7">
        <v>-0.16700000000000001</v>
      </c>
      <c r="P580" s="7">
        <v>-0.14130000000000001</v>
      </c>
      <c r="Q580" s="7">
        <v>-0.1318</v>
      </c>
      <c r="R580" s="7">
        <v>-9.8000000000000004E-2</v>
      </c>
      <c r="S580" s="7">
        <v>-0.21260000000000001</v>
      </c>
      <c r="T580" s="7">
        <v>-0.15890000000000001</v>
      </c>
      <c r="U580" s="7">
        <v>-4.8899999999999999E-2</v>
      </c>
      <c r="V580" s="7">
        <v>-0.12050000000000001</v>
      </c>
      <c r="W580" s="7">
        <v>-6.1600000000000002E-2</v>
      </c>
      <c r="X580" s="7">
        <v>-0.11599999999999999</v>
      </c>
      <c r="Y580" s="7">
        <v>-1.9E-2</v>
      </c>
      <c r="Z580" s="7">
        <v>-0.18100000000000002</v>
      </c>
      <c r="AA580" s="7">
        <v>-0.1128</v>
      </c>
      <c r="AB580" s="7">
        <v>-0.12090000000000001</v>
      </c>
      <c r="AC580" s="7">
        <v>-0.14000000000000001</v>
      </c>
      <c r="AD580" s="7">
        <v>-0.18429999999999999</v>
      </c>
      <c r="AE580" s="7">
        <v>-0.17260000000000003</v>
      </c>
      <c r="AF580" s="7">
        <v>-0.31269999999999998</v>
      </c>
      <c r="AG580" s="7">
        <v>-0.1227</v>
      </c>
      <c r="AH580" s="7">
        <v>-0.13320000000000001</v>
      </c>
      <c r="AJ580" s="2">
        <f t="shared" ref="AJ580:BM580" si="905">AVERAGE(E568:E579)</f>
        <v>2.4166666666666781E-4</v>
      </c>
      <c r="AK580" s="2">
        <f t="shared" si="905"/>
        <v>-5.6666666666666725E-4</v>
      </c>
      <c r="AL580" s="2">
        <f t="shared" si="905"/>
        <v>-1.4416666666666647E-3</v>
      </c>
      <c r="AM580" s="2">
        <f t="shared" si="905"/>
        <v>-2.6700000000000002E-2</v>
      </c>
      <c r="AN580" s="2">
        <f t="shared" si="905"/>
        <v>-1.3316666666666662E-2</v>
      </c>
      <c r="AO580" s="2">
        <f t="shared" si="905"/>
        <v>-6.6166666666666665E-3</v>
      </c>
      <c r="AP580" s="2">
        <f t="shared" si="905"/>
        <v>-2.8800000000000003E-2</v>
      </c>
      <c r="AQ580" s="2">
        <f t="shared" si="905"/>
        <v>1.9166666666666667E-4</v>
      </c>
      <c r="AR580" s="2">
        <f t="shared" si="905"/>
        <v>1.4049999999999998E-2</v>
      </c>
      <c r="AS580" s="2">
        <f t="shared" si="905"/>
        <v>-9.8083333333333338E-3</v>
      </c>
      <c r="AT580" s="2">
        <f t="shared" si="905"/>
        <v>-4.2499999999999981E-4</v>
      </c>
      <c r="AU580" s="2">
        <f t="shared" si="905"/>
        <v>2.0841666666666665E-2</v>
      </c>
      <c r="AV580" s="2">
        <f t="shared" si="905"/>
        <v>6.7249999999999992E-3</v>
      </c>
      <c r="AW580" s="2">
        <f t="shared" si="905"/>
        <v>-3.1000000000000008E-3</v>
      </c>
      <c r="AX580" s="2">
        <f t="shared" si="905"/>
        <v>-1.1775000000000002E-2</v>
      </c>
      <c r="AY580" s="2">
        <f t="shared" si="905"/>
        <v>-8.8916666666666675E-3</v>
      </c>
      <c r="AZ580" s="2">
        <f t="shared" si="905"/>
        <v>3.3016666666666666E-2</v>
      </c>
      <c r="BA580" s="2">
        <f t="shared" si="905"/>
        <v>2.5816666666666665E-2</v>
      </c>
      <c r="BB580" s="2">
        <f t="shared" si="905"/>
        <v>1.3308333333333333E-2</v>
      </c>
      <c r="BC580" s="2">
        <f t="shared" si="905"/>
        <v>-5.2083333333333348E-3</v>
      </c>
      <c r="BD580" s="2">
        <f t="shared" si="905"/>
        <v>-2.5000000000000716E-5</v>
      </c>
      <c r="BE580" s="2">
        <f t="shared" si="905"/>
        <v>-1.6308333333333331E-2</v>
      </c>
      <c r="BF580" s="2">
        <f t="shared" si="905"/>
        <v>-3.7666666666666677E-3</v>
      </c>
      <c r="BG580" s="2">
        <f t="shared" si="905"/>
        <v>1.2516666666666667E-2</v>
      </c>
      <c r="BH580" s="2">
        <f t="shared" si="905"/>
        <v>-1.6674999999999999E-2</v>
      </c>
      <c r="BI580" s="2">
        <f t="shared" si="905"/>
        <v>-1.0116666666666668E-2</v>
      </c>
      <c r="BJ580" s="2">
        <f t="shared" si="905"/>
        <v>-1.2858333333333338E-2</v>
      </c>
      <c r="BK580" s="2">
        <f t="shared" si="905"/>
        <v>-1.6558333333333328E-2</v>
      </c>
      <c r="BL580" s="2">
        <f t="shared" si="905"/>
        <v>-5.2166666666666672E-3</v>
      </c>
      <c r="BM580" s="2">
        <f t="shared" si="905"/>
        <v>-1.3591666666666663E-2</v>
      </c>
      <c r="BO580">
        <f t="shared" si="836"/>
        <v>23</v>
      </c>
      <c r="BP580">
        <f t="shared" si="837"/>
        <v>19</v>
      </c>
      <c r="BQ580">
        <f t="shared" si="838"/>
        <v>18</v>
      </c>
      <c r="BR580">
        <f t="shared" si="839"/>
        <v>2</v>
      </c>
      <c r="BS580">
        <f t="shared" si="840"/>
        <v>7</v>
      </c>
      <c r="BT580">
        <f t="shared" si="841"/>
        <v>13</v>
      </c>
      <c r="BU580">
        <f t="shared" si="842"/>
        <v>1</v>
      </c>
      <c r="BV580">
        <f t="shared" si="843"/>
        <v>22</v>
      </c>
      <c r="BW580">
        <f t="shared" si="844"/>
        <v>27</v>
      </c>
      <c r="BX580">
        <f t="shared" si="845"/>
        <v>11</v>
      </c>
      <c r="BY580">
        <f t="shared" si="846"/>
        <v>20</v>
      </c>
      <c r="BZ580">
        <f t="shared" si="847"/>
        <v>28</v>
      </c>
      <c r="CA580">
        <f t="shared" si="848"/>
        <v>24</v>
      </c>
      <c r="CB580">
        <f t="shared" si="849"/>
        <v>17</v>
      </c>
      <c r="CC580">
        <f t="shared" si="850"/>
        <v>9</v>
      </c>
      <c r="CD580">
        <f t="shared" si="851"/>
        <v>12</v>
      </c>
      <c r="CE580">
        <f t="shared" si="852"/>
        <v>30</v>
      </c>
      <c r="CF580">
        <f t="shared" si="853"/>
        <v>29</v>
      </c>
      <c r="CG580">
        <f t="shared" si="854"/>
        <v>26</v>
      </c>
      <c r="CH580">
        <f t="shared" si="855"/>
        <v>15</v>
      </c>
      <c r="CI580">
        <f t="shared" si="856"/>
        <v>21</v>
      </c>
      <c r="CJ580">
        <f t="shared" si="857"/>
        <v>5</v>
      </c>
      <c r="CK580">
        <f t="shared" si="858"/>
        <v>16</v>
      </c>
      <c r="CL580">
        <f t="shared" si="859"/>
        <v>25</v>
      </c>
      <c r="CM580">
        <f t="shared" si="860"/>
        <v>3</v>
      </c>
      <c r="CN580">
        <f t="shared" si="861"/>
        <v>10</v>
      </c>
      <c r="CO580">
        <f t="shared" si="862"/>
        <v>8</v>
      </c>
      <c r="CP580">
        <f t="shared" si="863"/>
        <v>4</v>
      </c>
      <c r="CQ580">
        <f t="shared" si="864"/>
        <v>14</v>
      </c>
      <c r="CR580">
        <f t="shared" si="865"/>
        <v>6</v>
      </c>
      <c r="CU580" s="2">
        <f t="array" ref="CU580">AVERAGE(IF(BO580:CR580&gt;=$CU$8,E580:AH580,""))-$B580</f>
        <v>-0.11362</v>
      </c>
      <c r="CV580" s="2">
        <f t="array" ref="CV580">AVERAGE(IF(BO580:CR580&lt;=$CV$8,E580:AH580,""))-$B580</f>
        <v>-0.18840000000000001</v>
      </c>
      <c r="CW580" s="2">
        <f t="shared" si="825"/>
        <v>7.4780000000000013E-2</v>
      </c>
      <c r="CX580" s="2">
        <f t="shared" si="826"/>
        <v>-0.12630000000000002</v>
      </c>
      <c r="CY580" s="2">
        <f t="shared" si="827"/>
        <v>2.4510000000000004E-2</v>
      </c>
      <c r="CZ580" s="2"/>
      <c r="DA580" s="1">
        <f t="shared" si="828"/>
        <v>46.749351033939028</v>
      </c>
      <c r="DB580" s="1">
        <f t="shared" si="829"/>
        <v>45.333997185170681</v>
      </c>
      <c r="DC580" s="1">
        <f t="shared" si="830"/>
        <v>298.41502189222211</v>
      </c>
      <c r="DD580" s="1">
        <f t="shared" si="831"/>
        <v>12.90649109440672</v>
      </c>
      <c r="DE580" s="3">
        <f t="shared" si="832"/>
        <v>3.0844027976190489</v>
      </c>
    </row>
    <row r="581" spans="1:109" x14ac:dyDescent="0.25">
      <c r="A581">
        <v>197312</v>
      </c>
      <c r="B581" s="10">
        <v>6.4000000000000003E-3</v>
      </c>
      <c r="C581" s="11">
        <v>5.0000000000000001E-3</v>
      </c>
      <c r="E581" s="7">
        <v>-1.18E-2</v>
      </c>
      <c r="F581" s="7">
        <v>0.02</v>
      </c>
      <c r="G581" s="7">
        <v>2.2499999999999999E-2</v>
      </c>
      <c r="H581" s="7">
        <v>-3.5099999999999999E-2</v>
      </c>
      <c r="I581" s="7">
        <v>-4.3600000000000007E-2</v>
      </c>
      <c r="J581" s="7">
        <v>-3.0099999999999998E-2</v>
      </c>
      <c r="K581" s="7">
        <v>-8.5500000000000007E-2</v>
      </c>
      <c r="L581" s="7">
        <v>-4.4699999999999997E-2</v>
      </c>
      <c r="M581" s="7">
        <v>5.7300000000000004E-2</v>
      </c>
      <c r="N581" s="7">
        <v>-7.1900000000000006E-2</v>
      </c>
      <c r="O581" s="7">
        <v>-2E-3</v>
      </c>
      <c r="P581" s="7">
        <v>0.1052</v>
      </c>
      <c r="Q581" s="7">
        <v>2.9399999999999999E-2</v>
      </c>
      <c r="R581" s="7">
        <v>-0.1084</v>
      </c>
      <c r="S581" s="7">
        <v>-3.61E-2</v>
      </c>
      <c r="T581" s="7">
        <v>3.5999999999999999E-3</v>
      </c>
      <c r="U581" s="7">
        <v>8.1799999999999998E-2</v>
      </c>
      <c r="V581" s="7">
        <v>0.1036</v>
      </c>
      <c r="W581" s="7">
        <v>8.6599999999999996E-2</v>
      </c>
      <c r="X581" s="7">
        <v>3.4200000000000001E-2</v>
      </c>
      <c r="Y581" s="7">
        <v>4.5599999999999995E-2</v>
      </c>
      <c r="Z581" s="7">
        <v>-1.6000000000000001E-3</v>
      </c>
      <c r="AA581" s="7">
        <v>-4.3499999999999997E-2</v>
      </c>
      <c r="AB581" s="7">
        <v>5.0499999999999996E-2</v>
      </c>
      <c r="AC581" s="7">
        <v>6.8499999999999991E-2</v>
      </c>
      <c r="AD581" s="7">
        <v>-2.9600000000000001E-2</v>
      </c>
      <c r="AE581" s="7">
        <v>-7.8000000000000005E-3</v>
      </c>
      <c r="AF581" s="7">
        <v>5.3400000000000003E-2</v>
      </c>
      <c r="AG581" s="7">
        <v>2.1800000000000003E-2</v>
      </c>
      <c r="AH581" s="7">
        <v>-1.9E-3</v>
      </c>
      <c r="AJ581" s="2">
        <f t="shared" ref="AJ581:BM581" si="906">AVERAGE(E569:E580)</f>
        <v>-1.4799999999999999E-2</v>
      </c>
      <c r="AK581" s="2">
        <f t="shared" si="906"/>
        <v>-1.6291666666666666E-2</v>
      </c>
      <c r="AL581" s="2">
        <f t="shared" si="906"/>
        <v>-1.653333333333333E-2</v>
      </c>
      <c r="AM581" s="2">
        <f t="shared" si="906"/>
        <v>-5.2233333333333333E-2</v>
      </c>
      <c r="AN581" s="2">
        <f t="shared" si="906"/>
        <v>-3.1516666666666665E-2</v>
      </c>
      <c r="AO581" s="2">
        <f t="shared" si="906"/>
        <v>-1.6900000000000002E-2</v>
      </c>
      <c r="AP581" s="2">
        <f t="shared" si="906"/>
        <v>-5.8041666666666665E-2</v>
      </c>
      <c r="AQ581" s="2">
        <f t="shared" si="906"/>
        <v>-5.8000000000000005E-3</v>
      </c>
      <c r="AR581" s="2">
        <f t="shared" si="906"/>
        <v>-5.9000000000000033E-3</v>
      </c>
      <c r="AS581" s="2">
        <f t="shared" si="906"/>
        <v>-3.4783333333333333E-2</v>
      </c>
      <c r="AT581" s="2">
        <f t="shared" si="906"/>
        <v>-2.0924999999999999E-2</v>
      </c>
      <c r="AU581" s="2">
        <f t="shared" si="906"/>
        <v>-2.0083333333333342E-3</v>
      </c>
      <c r="AV581" s="2">
        <f t="shared" si="906"/>
        <v>-9.5166666666666663E-3</v>
      </c>
      <c r="AW581" s="2">
        <f t="shared" si="906"/>
        <v>-1.3508333333333336E-2</v>
      </c>
      <c r="AX581" s="2">
        <f t="shared" si="906"/>
        <v>-3.7991666666666667E-2</v>
      </c>
      <c r="AY581" s="2">
        <f t="shared" si="906"/>
        <v>-2.8683333333333335E-2</v>
      </c>
      <c r="AZ581" s="2">
        <f t="shared" si="906"/>
        <v>2.5425E-2</v>
      </c>
      <c r="BA581" s="2">
        <f t="shared" si="906"/>
        <v>2.6833333333333327E-3</v>
      </c>
      <c r="BB581" s="2">
        <f t="shared" si="906"/>
        <v>3.0833333333333338E-3</v>
      </c>
      <c r="BC581" s="2">
        <f t="shared" si="906"/>
        <v>-2.0208333333333332E-2</v>
      </c>
      <c r="BD581" s="2">
        <f t="shared" si="906"/>
        <v>-7.5250000000000004E-3</v>
      </c>
      <c r="BE581" s="2">
        <f t="shared" si="906"/>
        <v>-3.5041666666666665E-2</v>
      </c>
      <c r="BF581" s="2">
        <f t="shared" si="906"/>
        <v>-1.539166666666667E-2</v>
      </c>
      <c r="BG581" s="2">
        <f t="shared" si="906"/>
        <v>-2.041666666666666E-3</v>
      </c>
      <c r="BH581" s="2">
        <f t="shared" si="906"/>
        <v>-3.3083333333333333E-2</v>
      </c>
      <c r="BI581" s="2">
        <f t="shared" si="906"/>
        <v>-2.8766666666666666E-2</v>
      </c>
      <c r="BJ581" s="2">
        <f t="shared" si="906"/>
        <v>-3.2275000000000005E-2</v>
      </c>
      <c r="BK581" s="2">
        <f t="shared" si="906"/>
        <v>-4.7324999999999985E-2</v>
      </c>
      <c r="BL581" s="2">
        <f t="shared" si="906"/>
        <v>-1.9383333333333336E-2</v>
      </c>
      <c r="BM581" s="2">
        <f t="shared" si="906"/>
        <v>-2.8225E-2</v>
      </c>
      <c r="BO581">
        <f t="shared" si="836"/>
        <v>20</v>
      </c>
      <c r="BP581">
        <f t="shared" si="837"/>
        <v>18</v>
      </c>
      <c r="BQ581">
        <f t="shared" si="838"/>
        <v>17</v>
      </c>
      <c r="BR581">
        <f t="shared" si="839"/>
        <v>2</v>
      </c>
      <c r="BS581">
        <f t="shared" si="840"/>
        <v>9</v>
      </c>
      <c r="BT581">
        <f t="shared" si="841"/>
        <v>16</v>
      </c>
      <c r="BU581">
        <f t="shared" si="842"/>
        <v>1</v>
      </c>
      <c r="BV581">
        <f t="shared" si="843"/>
        <v>25</v>
      </c>
      <c r="BW581">
        <f t="shared" si="844"/>
        <v>24</v>
      </c>
      <c r="BX581">
        <f t="shared" si="845"/>
        <v>6</v>
      </c>
      <c r="BY581">
        <f t="shared" si="846"/>
        <v>13</v>
      </c>
      <c r="BZ581">
        <f t="shared" si="847"/>
        <v>27</v>
      </c>
      <c r="CA581">
        <f t="shared" si="848"/>
        <v>22</v>
      </c>
      <c r="CB581">
        <f t="shared" si="849"/>
        <v>21</v>
      </c>
      <c r="CC581">
        <f t="shared" si="850"/>
        <v>4</v>
      </c>
      <c r="CD581">
        <f t="shared" si="851"/>
        <v>11</v>
      </c>
      <c r="CE581">
        <f t="shared" si="852"/>
        <v>30</v>
      </c>
      <c r="CF581">
        <f t="shared" si="853"/>
        <v>28</v>
      </c>
      <c r="CG581">
        <f t="shared" si="854"/>
        <v>29</v>
      </c>
      <c r="CH581">
        <f t="shared" si="855"/>
        <v>14</v>
      </c>
      <c r="CI581">
        <f t="shared" si="856"/>
        <v>23</v>
      </c>
      <c r="CJ581">
        <f t="shared" si="857"/>
        <v>5</v>
      </c>
      <c r="CK581">
        <f t="shared" si="858"/>
        <v>19</v>
      </c>
      <c r="CL581">
        <f t="shared" si="859"/>
        <v>26</v>
      </c>
      <c r="CM581">
        <f t="shared" si="860"/>
        <v>7</v>
      </c>
      <c r="CN581">
        <f t="shared" si="861"/>
        <v>10</v>
      </c>
      <c r="CO581">
        <f t="shared" si="862"/>
        <v>8</v>
      </c>
      <c r="CP581">
        <f t="shared" si="863"/>
        <v>3</v>
      </c>
      <c r="CQ581">
        <f t="shared" si="864"/>
        <v>15</v>
      </c>
      <c r="CR581">
        <f t="shared" si="865"/>
        <v>12</v>
      </c>
      <c r="CU581" s="2">
        <f t="array" ref="CU581">AVERAGE(IF(BO581:CR581&gt;=$CU$8,E581:AH581,""))-$B581</f>
        <v>1.7866666666666666E-2</v>
      </c>
      <c r="CV581" s="2">
        <f t="array" ref="CV581">AVERAGE(IF(BO581:CR581&lt;=$CV$8,E581:AH581,""))-$B581</f>
        <v>-1.530666666666667E-2</v>
      </c>
      <c r="CW581" s="2">
        <f t="shared" si="825"/>
        <v>3.3173333333333332E-2</v>
      </c>
      <c r="CX581" s="2">
        <f t="shared" si="826"/>
        <v>5.0000000000000001E-3</v>
      </c>
      <c r="CY581" s="2">
        <f t="shared" si="827"/>
        <v>2.613E-2</v>
      </c>
      <c r="CZ581" s="2"/>
      <c r="DA581" s="1">
        <f t="shared" si="828"/>
        <v>48.599378685522105</v>
      </c>
      <c r="DB581" s="1">
        <f t="shared" si="829"/>
        <v>45.850804753081619</v>
      </c>
      <c r="DC581" s="1">
        <f t="shared" si="830"/>
        <v>305.6565597568067</v>
      </c>
      <c r="DD581" s="1">
        <f t="shared" si="831"/>
        <v>12.791537280392536</v>
      </c>
      <c r="DE581" s="3">
        <f t="shared" si="832"/>
        <v>3.1175761309523824</v>
      </c>
    </row>
    <row r="582" spans="1:109" x14ac:dyDescent="0.25">
      <c r="A582">
        <v>197401</v>
      </c>
      <c r="B582" s="10">
        <v>6.3E-3</v>
      </c>
      <c r="C582" s="11">
        <v>-1.9E-3</v>
      </c>
      <c r="E582" s="7">
        <v>1.89E-2</v>
      </c>
      <c r="F582" s="7">
        <v>-8.3999999999999995E-3</v>
      </c>
      <c r="G582" s="7">
        <v>3.1400000000000004E-2</v>
      </c>
      <c r="H582" s="7">
        <v>8.9200000000000002E-2</v>
      </c>
      <c r="I582" s="7">
        <v>-1.8E-3</v>
      </c>
      <c r="J582" s="7">
        <v>-2.6000000000000002E-2</v>
      </c>
      <c r="K582" s="7">
        <v>9.69E-2</v>
      </c>
      <c r="L582" s="7">
        <v>-2.5600000000000001E-2</v>
      </c>
      <c r="M582" s="7">
        <v>2.1899999999999999E-2</v>
      </c>
      <c r="N582" s="7">
        <v>0.11509999999999999</v>
      </c>
      <c r="O582" s="7">
        <v>4.9599999999999998E-2</v>
      </c>
      <c r="P582" s="7">
        <v>4.9000000000000002E-2</v>
      </c>
      <c r="Q582" s="7">
        <v>-2.8399999999999998E-2</v>
      </c>
      <c r="R582" s="7">
        <v>-9.1999999999999998E-3</v>
      </c>
      <c r="S582" s="7">
        <v>0.11660000000000001</v>
      </c>
      <c r="T582" s="7">
        <v>6.3100000000000003E-2</v>
      </c>
      <c r="U582" s="7">
        <v>4.7100000000000003E-2</v>
      </c>
      <c r="V582" s="7">
        <v>5.7099999999999998E-2</v>
      </c>
      <c r="W582" s="7">
        <v>-7.5800000000000006E-2</v>
      </c>
      <c r="X582" s="7">
        <v>4.5499999999999999E-2</v>
      </c>
      <c r="Y582" s="7">
        <v>0.02</v>
      </c>
      <c r="Z582" s="7">
        <v>1.4199999999999999E-2</v>
      </c>
      <c r="AA582" s="7">
        <v>1.1000000000000001E-2</v>
      </c>
      <c r="AB582" s="7">
        <v>1E-3</v>
      </c>
      <c r="AC582" s="7">
        <v>1.7000000000000001E-3</v>
      </c>
      <c r="AD582" s="7">
        <v>5.5199999999999999E-2</v>
      </c>
      <c r="AE582" s="7">
        <v>7.7600000000000002E-2</v>
      </c>
      <c r="AF582" s="7">
        <v>1.1200000000000002E-2</v>
      </c>
      <c r="AG582" s="7">
        <v>3.3000000000000004E-3</v>
      </c>
      <c r="AH582" s="7">
        <v>1.61E-2</v>
      </c>
      <c r="AJ582" s="2">
        <f t="shared" ref="AJ582:BM582" si="907">AVERAGE(E570:E581)</f>
        <v>-1.7583333333333333E-2</v>
      </c>
      <c r="AK582" s="2">
        <f t="shared" si="907"/>
        <v>-1.3941666666666665E-2</v>
      </c>
      <c r="AL582" s="2">
        <f t="shared" si="907"/>
        <v>-1.1841666666666667E-2</v>
      </c>
      <c r="AM582" s="2">
        <f t="shared" si="907"/>
        <v>-5.9924999999999999E-2</v>
      </c>
      <c r="AN582" s="2">
        <f t="shared" si="907"/>
        <v>-3.6708333333333336E-2</v>
      </c>
      <c r="AO582" s="2">
        <f t="shared" si="907"/>
        <v>-2.3099999999999999E-2</v>
      </c>
      <c r="AP582" s="2">
        <f t="shared" si="907"/>
        <v>-6.2691666666666673E-2</v>
      </c>
      <c r="AQ582" s="2">
        <f t="shared" si="907"/>
        <v>-1.2641666666666667E-2</v>
      </c>
      <c r="AR582" s="2">
        <f t="shared" si="907"/>
        <v>-1.9333333333333355E-3</v>
      </c>
      <c r="AS582" s="2">
        <f t="shared" si="907"/>
        <v>-3.9891666666666672E-2</v>
      </c>
      <c r="AT582" s="2">
        <f t="shared" si="907"/>
        <v>-1.9541666666666669E-2</v>
      </c>
      <c r="AU582" s="2">
        <f t="shared" si="907"/>
        <v>1.1458333333333329E-2</v>
      </c>
      <c r="AV582" s="2">
        <f t="shared" si="907"/>
        <v>-6.7166666666666685E-3</v>
      </c>
      <c r="AW582" s="2">
        <f t="shared" si="907"/>
        <v>-2.2858333333333331E-2</v>
      </c>
      <c r="AX582" s="2">
        <f t="shared" si="907"/>
        <v>-4.0608333333333337E-2</v>
      </c>
      <c r="AY582" s="2">
        <f t="shared" si="907"/>
        <v>-2.5500000000000005E-2</v>
      </c>
      <c r="AZ582" s="2">
        <f t="shared" si="907"/>
        <v>2.9683333333333329E-2</v>
      </c>
      <c r="BA582" s="2">
        <f t="shared" si="907"/>
        <v>1.4116666666666661E-2</v>
      </c>
      <c r="BB582" s="2">
        <f t="shared" si="907"/>
        <v>9.3749999999999997E-3</v>
      </c>
      <c r="BC582" s="2">
        <f t="shared" si="907"/>
        <v>-1.6074999999999996E-2</v>
      </c>
      <c r="BD582" s="2">
        <f t="shared" si="907"/>
        <v>-4.933333333333333E-3</v>
      </c>
      <c r="BE582" s="2">
        <f t="shared" si="907"/>
        <v>-3.4608333333333338E-2</v>
      </c>
      <c r="BF582" s="2">
        <f t="shared" si="907"/>
        <v>-2.0724999999999997E-2</v>
      </c>
      <c r="BG582" s="2">
        <f t="shared" si="907"/>
        <v>1.15E-3</v>
      </c>
      <c r="BH582" s="2">
        <f t="shared" si="907"/>
        <v>-2.4133333333333336E-2</v>
      </c>
      <c r="BI582" s="2">
        <f t="shared" si="907"/>
        <v>-3.0991666666666671E-2</v>
      </c>
      <c r="BJ582" s="2">
        <f t="shared" si="907"/>
        <v>-3.4091666666666666E-2</v>
      </c>
      <c r="BK582" s="2">
        <f t="shared" si="907"/>
        <v>-4.6374999999999993E-2</v>
      </c>
      <c r="BL582" s="2">
        <f t="shared" si="907"/>
        <v>-1.6925000000000003E-2</v>
      </c>
      <c r="BM582" s="2">
        <f t="shared" si="907"/>
        <v>-2.6216666666666666E-2</v>
      </c>
      <c r="BO582">
        <f t="shared" si="836"/>
        <v>17</v>
      </c>
      <c r="BP582">
        <f t="shared" si="837"/>
        <v>20</v>
      </c>
      <c r="BQ582">
        <f t="shared" si="838"/>
        <v>22</v>
      </c>
      <c r="BR582">
        <f t="shared" si="839"/>
        <v>2</v>
      </c>
      <c r="BS582">
        <f t="shared" si="840"/>
        <v>6</v>
      </c>
      <c r="BT582">
        <f t="shared" si="841"/>
        <v>13</v>
      </c>
      <c r="BU582">
        <f t="shared" si="842"/>
        <v>1</v>
      </c>
      <c r="BV582">
        <f t="shared" si="843"/>
        <v>21</v>
      </c>
      <c r="BW582">
        <f t="shared" si="844"/>
        <v>25</v>
      </c>
      <c r="BX582">
        <f t="shared" si="845"/>
        <v>5</v>
      </c>
      <c r="BY582">
        <f t="shared" si="846"/>
        <v>16</v>
      </c>
      <c r="BZ582">
        <f t="shared" si="847"/>
        <v>28</v>
      </c>
      <c r="CA582">
        <f t="shared" si="848"/>
        <v>23</v>
      </c>
      <c r="CB582">
        <f t="shared" si="849"/>
        <v>14</v>
      </c>
      <c r="CC582">
        <f t="shared" si="850"/>
        <v>4</v>
      </c>
      <c r="CD582">
        <f t="shared" si="851"/>
        <v>11</v>
      </c>
      <c r="CE582">
        <f t="shared" si="852"/>
        <v>30</v>
      </c>
      <c r="CF582">
        <f t="shared" si="853"/>
        <v>29</v>
      </c>
      <c r="CG582">
        <f t="shared" si="854"/>
        <v>27</v>
      </c>
      <c r="CH582">
        <f t="shared" si="855"/>
        <v>19</v>
      </c>
      <c r="CI582">
        <f t="shared" si="856"/>
        <v>24</v>
      </c>
      <c r="CJ582">
        <f t="shared" si="857"/>
        <v>7</v>
      </c>
      <c r="CK582">
        <f t="shared" si="858"/>
        <v>15</v>
      </c>
      <c r="CL582">
        <f t="shared" si="859"/>
        <v>26</v>
      </c>
      <c r="CM582">
        <f t="shared" si="860"/>
        <v>12</v>
      </c>
      <c r="CN582">
        <f t="shared" si="861"/>
        <v>9</v>
      </c>
      <c r="CO582">
        <f t="shared" si="862"/>
        <v>8</v>
      </c>
      <c r="CP582">
        <f t="shared" si="863"/>
        <v>3</v>
      </c>
      <c r="CQ582">
        <f t="shared" si="864"/>
        <v>18</v>
      </c>
      <c r="CR582">
        <f t="shared" si="865"/>
        <v>10</v>
      </c>
      <c r="CU582" s="2">
        <f t="array" ref="CU582">AVERAGE(IF(BO582:CR582&gt;=$CU$8,E582:AH582,""))-$B582</f>
        <v>7.4733333333333336E-3</v>
      </c>
      <c r="CV582" s="2">
        <f t="array" ref="CV582">AVERAGE(IF(BO582:CR582&lt;=$CV$8,E582:AH582,""))-$B582</f>
        <v>3.576E-2</v>
      </c>
      <c r="CW582" s="2">
        <f t="shared" si="825"/>
        <v>-2.8286666666666668E-2</v>
      </c>
      <c r="CX582" s="2">
        <f t="shared" si="826"/>
        <v>-1.9E-3</v>
      </c>
      <c r="CY582" s="2">
        <f t="shared" si="827"/>
        <v>-2.1690000000000001E-2</v>
      </c>
      <c r="CZ582" s="2"/>
      <c r="DA582" s="1">
        <f t="shared" si="828"/>
        <v>47.530840346156424</v>
      </c>
      <c r="DB582" s="1">
        <f t="shared" si="829"/>
        <v>46.052548293995173</v>
      </c>
      <c r="DC582" s="1">
        <f t="shared" si="830"/>
        <v>309.86646943985716</v>
      </c>
      <c r="DD582" s="1">
        <f t="shared" si="831"/>
        <v>13.329549338405846</v>
      </c>
      <c r="DE582" s="3">
        <f t="shared" si="832"/>
        <v>3.0892894642857156</v>
      </c>
    </row>
    <row r="583" spans="1:109" x14ac:dyDescent="0.25">
      <c r="A583">
        <v>197402</v>
      </c>
      <c r="B583" s="10">
        <v>5.7999999999999996E-3</v>
      </c>
      <c r="C583" s="11">
        <v>-3.4000000000000002E-3</v>
      </c>
      <c r="E583" s="7">
        <v>3.8E-3</v>
      </c>
      <c r="F583" s="7">
        <v>-1.7299999999999999E-2</v>
      </c>
      <c r="G583" s="7">
        <v>1.9E-2</v>
      </c>
      <c r="H583" s="7">
        <v>-1.6399999999999998E-2</v>
      </c>
      <c r="I583" s="7">
        <v>-3.4500000000000003E-2</v>
      </c>
      <c r="J583" s="7">
        <v>-3.4200000000000001E-2</v>
      </c>
      <c r="K583" s="7">
        <v>2.3300000000000001E-2</v>
      </c>
      <c r="L583" s="7">
        <v>-1.23E-2</v>
      </c>
      <c r="M583" s="7">
        <v>1.9400000000000001E-2</v>
      </c>
      <c r="N583" s="7">
        <v>-3.3000000000000004E-3</v>
      </c>
      <c r="O583" s="7">
        <v>4.0800000000000003E-2</v>
      </c>
      <c r="P583" s="7">
        <v>3.44E-2</v>
      </c>
      <c r="Q583" s="7">
        <v>6.3E-3</v>
      </c>
      <c r="R583" s="7">
        <v>-1.8200000000000001E-2</v>
      </c>
      <c r="S583" s="7">
        <v>-4.0999999999999995E-3</v>
      </c>
      <c r="T583" s="7">
        <v>5.0900000000000001E-2</v>
      </c>
      <c r="U583" s="7">
        <v>1.7600000000000001E-2</v>
      </c>
      <c r="V583" s="7">
        <v>5.5500000000000001E-2</v>
      </c>
      <c r="W583" s="7">
        <v>-1.6299999999999999E-2</v>
      </c>
      <c r="X583" s="7">
        <v>2.8999999999999998E-3</v>
      </c>
      <c r="Y583" s="7">
        <v>4.7599999999999996E-2</v>
      </c>
      <c r="Z583" s="7">
        <v>-1.6799999999999999E-2</v>
      </c>
      <c r="AA583" s="7">
        <v>-4.8999999999999998E-3</v>
      </c>
      <c r="AB583" s="7">
        <v>1.23E-2</v>
      </c>
      <c r="AC583" s="7">
        <v>7.7300000000000008E-2</v>
      </c>
      <c r="AD583" s="7">
        <v>2.4100000000000003E-2</v>
      </c>
      <c r="AE583" s="7">
        <v>1.3700000000000002E-2</v>
      </c>
      <c r="AF583" s="7">
        <v>-4.6699999999999998E-2</v>
      </c>
      <c r="AG583" s="7">
        <v>6.3E-3</v>
      </c>
      <c r="AH583" s="7">
        <v>-1.01E-2</v>
      </c>
      <c r="AJ583" s="2">
        <f t="shared" ref="AJ583:BM583" si="908">AVERAGE(E571:E582)</f>
        <v>-1.3608333333333333E-2</v>
      </c>
      <c r="AK583" s="2">
        <f t="shared" si="908"/>
        <v>-1.0266666666666665E-2</v>
      </c>
      <c r="AL583" s="2">
        <f t="shared" si="908"/>
        <v>-9.3499999999999989E-3</v>
      </c>
      <c r="AM583" s="2">
        <f t="shared" si="908"/>
        <v>-4.1541666666666664E-2</v>
      </c>
      <c r="AN583" s="2">
        <f t="shared" si="908"/>
        <v>-3.055833333333333E-2</v>
      </c>
      <c r="AO583" s="2">
        <f t="shared" si="908"/>
        <v>-2.1841666666666665E-2</v>
      </c>
      <c r="AP583" s="2">
        <f t="shared" si="908"/>
        <v>-4.8916666666666664E-2</v>
      </c>
      <c r="AQ583" s="2">
        <f t="shared" si="908"/>
        <v>-1.3783333333333335E-2</v>
      </c>
      <c r="AR583" s="2">
        <f t="shared" si="908"/>
        <v>2.033333333333331E-3</v>
      </c>
      <c r="AS583" s="2">
        <f t="shared" si="908"/>
        <v>-2.3683333333333337E-2</v>
      </c>
      <c r="AT583" s="2">
        <f t="shared" si="908"/>
        <v>-8.6416666666666673E-3</v>
      </c>
      <c r="AU583" s="2">
        <f t="shared" si="908"/>
        <v>1.6516666666666666E-2</v>
      </c>
      <c r="AV583" s="2">
        <f t="shared" si="908"/>
        <v>-5.3999999999999994E-3</v>
      </c>
      <c r="AW583" s="2">
        <f t="shared" si="908"/>
        <v>-1.8850000000000002E-2</v>
      </c>
      <c r="AX583" s="2">
        <f t="shared" si="908"/>
        <v>-2.5983333333333341E-2</v>
      </c>
      <c r="AY583" s="2">
        <f t="shared" si="908"/>
        <v>-1.4141666666666669E-2</v>
      </c>
      <c r="AZ583" s="2">
        <f t="shared" si="908"/>
        <v>3.0874999999999996E-2</v>
      </c>
      <c r="BA583" s="2">
        <f t="shared" si="908"/>
        <v>7.3333333333333332E-3</v>
      </c>
      <c r="BB583" s="2">
        <f t="shared" si="908"/>
        <v>-1.1166666666666686E-3</v>
      </c>
      <c r="BC583" s="2">
        <f t="shared" si="908"/>
        <v>-8.7166666666666677E-3</v>
      </c>
      <c r="BD583" s="2">
        <f t="shared" si="908"/>
        <v>-1.4999999999999998E-3</v>
      </c>
      <c r="BE583" s="2">
        <f t="shared" si="908"/>
        <v>-2.7874999999999997E-2</v>
      </c>
      <c r="BF583" s="2">
        <f t="shared" si="908"/>
        <v>-2.1633333333333334E-2</v>
      </c>
      <c r="BG583" s="2">
        <f t="shared" si="908"/>
        <v>4.6000000000000008E-3</v>
      </c>
      <c r="BH583" s="2">
        <f t="shared" si="908"/>
        <v>-1.5425000000000006E-2</v>
      </c>
      <c r="BI583" s="2">
        <f t="shared" si="908"/>
        <v>-2.0558333333333335E-2</v>
      </c>
      <c r="BJ583" s="2">
        <f t="shared" si="908"/>
        <v>-2.4383333333333337E-2</v>
      </c>
      <c r="BK583" s="2">
        <f t="shared" si="908"/>
        <v>-4.0074999999999993E-2</v>
      </c>
      <c r="BL583" s="2">
        <f t="shared" si="908"/>
        <v>-1.0441666666666667E-2</v>
      </c>
      <c r="BM583" s="2">
        <f t="shared" si="908"/>
        <v>-2.3175000000000001E-2</v>
      </c>
      <c r="BO583">
        <f t="shared" si="836"/>
        <v>17</v>
      </c>
      <c r="BP583">
        <f t="shared" si="837"/>
        <v>19</v>
      </c>
      <c r="BQ583">
        <f t="shared" si="838"/>
        <v>20</v>
      </c>
      <c r="BR583">
        <f t="shared" si="839"/>
        <v>2</v>
      </c>
      <c r="BS583">
        <f t="shared" si="840"/>
        <v>4</v>
      </c>
      <c r="BT583">
        <f t="shared" si="841"/>
        <v>10</v>
      </c>
      <c r="BU583">
        <f t="shared" si="842"/>
        <v>1</v>
      </c>
      <c r="BV583">
        <f t="shared" si="843"/>
        <v>16</v>
      </c>
      <c r="BW583">
        <f t="shared" si="844"/>
        <v>26</v>
      </c>
      <c r="BX583">
        <f t="shared" si="845"/>
        <v>8</v>
      </c>
      <c r="BY583">
        <f t="shared" si="846"/>
        <v>22</v>
      </c>
      <c r="BZ583">
        <f t="shared" si="847"/>
        <v>29</v>
      </c>
      <c r="CA583">
        <f t="shared" si="848"/>
        <v>23</v>
      </c>
      <c r="CB583">
        <f t="shared" si="849"/>
        <v>13</v>
      </c>
      <c r="CC583">
        <f t="shared" si="850"/>
        <v>6</v>
      </c>
      <c r="CD583">
        <f t="shared" si="851"/>
        <v>15</v>
      </c>
      <c r="CE583">
        <f t="shared" si="852"/>
        <v>30</v>
      </c>
      <c r="CF583">
        <f t="shared" si="853"/>
        <v>28</v>
      </c>
      <c r="CG583">
        <f t="shared" si="854"/>
        <v>25</v>
      </c>
      <c r="CH583">
        <f t="shared" si="855"/>
        <v>21</v>
      </c>
      <c r="CI583">
        <f t="shared" si="856"/>
        <v>24</v>
      </c>
      <c r="CJ583">
        <f t="shared" si="857"/>
        <v>5</v>
      </c>
      <c r="CK583">
        <f t="shared" si="858"/>
        <v>11</v>
      </c>
      <c r="CL583">
        <f t="shared" si="859"/>
        <v>27</v>
      </c>
      <c r="CM583">
        <f t="shared" si="860"/>
        <v>14</v>
      </c>
      <c r="CN583">
        <f t="shared" si="861"/>
        <v>12</v>
      </c>
      <c r="CO583">
        <f t="shared" si="862"/>
        <v>7</v>
      </c>
      <c r="CP583">
        <f t="shared" si="863"/>
        <v>3</v>
      </c>
      <c r="CQ583">
        <f t="shared" si="864"/>
        <v>18</v>
      </c>
      <c r="CR583">
        <f t="shared" si="865"/>
        <v>9</v>
      </c>
      <c r="CU583" s="2">
        <f t="array" ref="CU583">AVERAGE(IF(BO583:CR583&gt;=$CU$8,E583:AH583,""))-$B583</f>
        <v>8.8666666666666668E-3</v>
      </c>
      <c r="CV583" s="2">
        <f t="array" ref="CV583">AVERAGE(IF(BO583:CR583&lt;=$CV$8,E583:AH583,""))-$B583</f>
        <v>-5.7933333333333318E-3</v>
      </c>
      <c r="CW583" s="2">
        <f t="shared" si="825"/>
        <v>1.4659999999999999E-2</v>
      </c>
      <c r="CX583" s="2">
        <f t="shared" si="826"/>
        <v>-3.4000000000000002E-3</v>
      </c>
      <c r="CY583" s="2">
        <f t="shared" si="827"/>
        <v>1.0145E-2</v>
      </c>
      <c r="CZ583" s="2"/>
      <c r="DA583" s="1">
        <f t="shared" si="828"/>
        <v>48.503321339638781</v>
      </c>
      <c r="DB583" s="1">
        <f t="shared" si="829"/>
        <v>46.163074409900759</v>
      </c>
      <c r="DC583" s="1">
        <f t="shared" si="830"/>
        <v>314.41117765830836</v>
      </c>
      <c r="DD583" s="1">
        <f t="shared" si="831"/>
        <v>13.329638202068102</v>
      </c>
      <c r="DE583" s="3">
        <f t="shared" si="832"/>
        <v>3.1039494642857157</v>
      </c>
    </row>
    <row r="584" spans="1:109" x14ac:dyDescent="0.25">
      <c r="A584">
        <v>197403</v>
      </c>
      <c r="B584" s="10">
        <v>5.6000000000000008E-3</v>
      </c>
      <c r="C584" s="11">
        <v>-2.8999999999999998E-2</v>
      </c>
      <c r="E584" s="7">
        <v>-2.4799999999999999E-2</v>
      </c>
      <c r="F584" s="7">
        <v>-2.1700000000000001E-2</v>
      </c>
      <c r="G584" s="7">
        <v>-5.96E-2</v>
      </c>
      <c r="H584" s="7">
        <v>4.4600000000000001E-2</v>
      </c>
      <c r="I584" s="7">
        <v>3.9600000000000003E-2</v>
      </c>
      <c r="J584" s="7">
        <v>-2.5000000000000001E-3</v>
      </c>
      <c r="K584" s="7">
        <v>-1.6299999999999999E-2</v>
      </c>
      <c r="L584" s="7">
        <v>1.2200000000000001E-2</v>
      </c>
      <c r="M584" s="7">
        <v>1.46E-2</v>
      </c>
      <c r="N584" s="7">
        <v>2.9600000000000001E-2</v>
      </c>
      <c r="O584" s="7">
        <v>-5.8999999999999999E-3</v>
      </c>
      <c r="P584" s="7">
        <v>-2.6600000000000002E-2</v>
      </c>
      <c r="Q584" s="7">
        <v>-4.7400000000000005E-2</v>
      </c>
      <c r="R584" s="7">
        <v>-2.2000000000000002E-2</v>
      </c>
      <c r="S584" s="7">
        <v>2.0000000000000001E-4</v>
      </c>
      <c r="T584" s="7">
        <v>-5.67E-2</v>
      </c>
      <c r="U584" s="7">
        <v>-6.1399999999999996E-2</v>
      </c>
      <c r="V584" s="7">
        <v>4.6100000000000002E-2</v>
      </c>
      <c r="W584" s="7">
        <v>-3.32E-2</v>
      </c>
      <c r="X584" s="7">
        <v>-3.6400000000000002E-2</v>
      </c>
      <c r="Y584" s="7">
        <v>-4.5899999999999996E-2</v>
      </c>
      <c r="Z584" s="7">
        <v>-1.7600000000000001E-2</v>
      </c>
      <c r="AA584" s="7">
        <v>-2.6700000000000002E-2</v>
      </c>
      <c r="AB584" s="7">
        <v>4.0000000000000001E-3</v>
      </c>
      <c r="AC584" s="7">
        <v>-4.9599999999999998E-2</v>
      </c>
      <c r="AD584" s="7">
        <v>1.5900000000000001E-2</v>
      </c>
      <c r="AE584" s="7">
        <v>-4.5499999999999999E-2</v>
      </c>
      <c r="AF584" s="7">
        <v>3.5900000000000001E-2</v>
      </c>
      <c r="AG584" s="7">
        <v>-4.1799999999999997E-2</v>
      </c>
      <c r="AH584" s="7">
        <v>-2.8799999999999999E-2</v>
      </c>
      <c r="AJ584" s="2">
        <f t="shared" ref="AJ584:BM584" si="909">AVERAGE(E572:E583)</f>
        <v>-1.0125E-2</v>
      </c>
      <c r="AK584" s="2">
        <f t="shared" si="909"/>
        <v>-1.3325000000000002E-2</v>
      </c>
      <c r="AL584" s="2">
        <f t="shared" si="909"/>
        <v>-6.7416666666666658E-3</v>
      </c>
      <c r="AM584" s="2">
        <f t="shared" si="909"/>
        <v>-3.3216666666666672E-2</v>
      </c>
      <c r="AN584" s="2">
        <f t="shared" si="909"/>
        <v>-2.9408333333333342E-2</v>
      </c>
      <c r="AO584" s="2">
        <f t="shared" si="909"/>
        <v>-2.3949999999999999E-2</v>
      </c>
      <c r="AP584" s="2">
        <f t="shared" si="909"/>
        <v>-3.8875E-2</v>
      </c>
      <c r="AQ584" s="2">
        <f t="shared" si="909"/>
        <v>-1.4216666666666669E-2</v>
      </c>
      <c r="AR584" s="2">
        <f t="shared" si="909"/>
        <v>3.9499999999999987E-3</v>
      </c>
      <c r="AS584" s="2">
        <f t="shared" si="909"/>
        <v>-1.7033333333333334E-2</v>
      </c>
      <c r="AT584" s="2">
        <f t="shared" si="909"/>
        <v>9.7499999999999844E-4</v>
      </c>
      <c r="AU584" s="2">
        <f t="shared" si="909"/>
        <v>2.0699999999999996E-2</v>
      </c>
      <c r="AV584" s="2">
        <f t="shared" si="909"/>
        <v>-1.7749999999999988E-3</v>
      </c>
      <c r="AW584" s="2">
        <f t="shared" si="909"/>
        <v>-1.5274999999999997E-2</v>
      </c>
      <c r="AX584" s="2">
        <f t="shared" si="909"/>
        <v>-2.091666666666667E-2</v>
      </c>
      <c r="AY584" s="2">
        <f t="shared" si="909"/>
        <v>-5.8583333333333343E-3</v>
      </c>
      <c r="AZ584" s="2">
        <f t="shared" si="909"/>
        <v>2.8183333333333335E-2</v>
      </c>
      <c r="BA584" s="2">
        <f t="shared" si="909"/>
        <v>1.2033333333333328E-2</v>
      </c>
      <c r="BB584" s="2">
        <f t="shared" si="909"/>
        <v>3.7000000000000006E-3</v>
      </c>
      <c r="BC584" s="2">
        <f t="shared" si="909"/>
        <v>-6.8333333333333328E-3</v>
      </c>
      <c r="BD584" s="2">
        <f t="shared" si="909"/>
        <v>6.3166666666666657E-3</v>
      </c>
      <c r="BE584" s="2">
        <f t="shared" si="909"/>
        <v>-2.1874999999999995E-2</v>
      </c>
      <c r="BF584" s="2">
        <f t="shared" si="909"/>
        <v>-1.9649999999999997E-2</v>
      </c>
      <c r="BG584" s="2">
        <f t="shared" si="909"/>
        <v>9.325E-3</v>
      </c>
      <c r="BH584" s="2">
        <f t="shared" si="909"/>
        <v>-3.8500000000000014E-3</v>
      </c>
      <c r="BI584" s="2">
        <f t="shared" si="909"/>
        <v>-1.3275000000000002E-2</v>
      </c>
      <c r="BJ584" s="2">
        <f t="shared" si="909"/>
        <v>-1.8425000000000007E-2</v>
      </c>
      <c r="BK584" s="2">
        <f t="shared" si="909"/>
        <v>-3.3524999999999992E-2</v>
      </c>
      <c r="BL584" s="2">
        <f t="shared" si="909"/>
        <v>-4.7999999999999996E-3</v>
      </c>
      <c r="BM584" s="2">
        <f t="shared" si="909"/>
        <v>-1.8791666666666668E-2</v>
      </c>
      <c r="BO584">
        <f t="shared" si="836"/>
        <v>16</v>
      </c>
      <c r="BP584">
        <f t="shared" si="837"/>
        <v>14</v>
      </c>
      <c r="BQ584">
        <f t="shared" si="838"/>
        <v>18</v>
      </c>
      <c r="BR584">
        <f t="shared" si="839"/>
        <v>3</v>
      </c>
      <c r="BS584">
        <f t="shared" si="840"/>
        <v>4</v>
      </c>
      <c r="BT584">
        <f t="shared" si="841"/>
        <v>5</v>
      </c>
      <c r="BU584">
        <f t="shared" si="842"/>
        <v>1</v>
      </c>
      <c r="BV584">
        <f t="shared" si="843"/>
        <v>13</v>
      </c>
      <c r="BW584">
        <f t="shared" si="844"/>
        <v>25</v>
      </c>
      <c r="BX584">
        <f t="shared" si="845"/>
        <v>11</v>
      </c>
      <c r="BY584">
        <f t="shared" si="846"/>
        <v>23</v>
      </c>
      <c r="BZ584">
        <f t="shared" si="847"/>
        <v>29</v>
      </c>
      <c r="CA584">
        <f t="shared" si="848"/>
        <v>22</v>
      </c>
      <c r="CB584">
        <f t="shared" si="849"/>
        <v>12</v>
      </c>
      <c r="CC584">
        <f t="shared" si="850"/>
        <v>7</v>
      </c>
      <c r="CD584">
        <f t="shared" si="851"/>
        <v>19</v>
      </c>
      <c r="CE584">
        <f t="shared" si="852"/>
        <v>30</v>
      </c>
      <c r="CF584">
        <f t="shared" si="853"/>
        <v>28</v>
      </c>
      <c r="CG584">
        <f t="shared" si="854"/>
        <v>24</v>
      </c>
      <c r="CH584">
        <f t="shared" si="855"/>
        <v>17</v>
      </c>
      <c r="CI584">
        <f t="shared" si="856"/>
        <v>26</v>
      </c>
      <c r="CJ584">
        <f t="shared" si="857"/>
        <v>6</v>
      </c>
      <c r="CK584">
        <f t="shared" si="858"/>
        <v>8</v>
      </c>
      <c r="CL584">
        <f t="shared" si="859"/>
        <v>27</v>
      </c>
      <c r="CM584">
        <f t="shared" si="860"/>
        <v>21</v>
      </c>
      <c r="CN584">
        <f t="shared" si="861"/>
        <v>15</v>
      </c>
      <c r="CO584">
        <f t="shared" si="862"/>
        <v>10</v>
      </c>
      <c r="CP584">
        <f t="shared" si="863"/>
        <v>2</v>
      </c>
      <c r="CQ584">
        <f t="shared" si="864"/>
        <v>20</v>
      </c>
      <c r="CR584">
        <f t="shared" si="865"/>
        <v>9</v>
      </c>
      <c r="CU584" s="2">
        <f t="array" ref="CU584">AVERAGE(IF(BO584:CR584&gt;=$CU$8,E584:AH584,""))-$B584</f>
        <v>-3.3906666666666661E-2</v>
      </c>
      <c r="CV584" s="2">
        <f t="array" ref="CV584">AVERAGE(IF(BO584:CR584&lt;=$CV$8,E584:AH584,""))-$B584</f>
        <v>-5.8066666666666674E-3</v>
      </c>
      <c r="CW584" s="2">
        <f t="shared" si="825"/>
        <v>-2.8099999999999993E-2</v>
      </c>
      <c r="CX584" s="2">
        <f t="shared" si="826"/>
        <v>-2.8999999999999998E-2</v>
      </c>
      <c r="CY584" s="2">
        <f t="shared" si="827"/>
        <v>-2.8324999999999996E-2</v>
      </c>
      <c r="CZ584" s="2"/>
      <c r="DA584" s="1">
        <f t="shared" si="828"/>
        <v>47.41199660949691</v>
      </c>
      <c r="DB584" s="1">
        <f t="shared" si="829"/>
        <v>45.082858468709084</v>
      </c>
      <c r="DC584" s="1">
        <f t="shared" si="830"/>
        <v>305.51124525606053</v>
      </c>
      <c r="DD584" s="1">
        <f t="shared" si="831"/>
        <v>13.326883410173009</v>
      </c>
      <c r="DE584" s="3">
        <f t="shared" si="832"/>
        <v>3.0758494642857159</v>
      </c>
    </row>
    <row r="585" spans="1:109" x14ac:dyDescent="0.25">
      <c r="A585">
        <v>197404</v>
      </c>
      <c r="B585" s="10">
        <v>7.4999999999999997E-3</v>
      </c>
      <c r="C585" s="11">
        <v>-5.3499999999999999E-2</v>
      </c>
      <c r="E585" s="7">
        <v>-3.2400000000000005E-2</v>
      </c>
      <c r="F585" s="7">
        <v>-3.6600000000000001E-2</v>
      </c>
      <c r="G585" s="7">
        <v>-2.7900000000000001E-2</v>
      </c>
      <c r="H585" s="7">
        <v>-7.6799999999999993E-2</v>
      </c>
      <c r="I585" s="7">
        <v>-5.5099999999999996E-2</v>
      </c>
      <c r="J585" s="7">
        <v>-4.1900000000000007E-2</v>
      </c>
      <c r="K585" s="7">
        <v>-4.7800000000000002E-2</v>
      </c>
      <c r="L585" s="7">
        <v>-1.4800000000000001E-2</v>
      </c>
      <c r="M585" s="7">
        <v>9.5999999999999992E-3</v>
      </c>
      <c r="N585" s="7">
        <v>-9.300000000000001E-3</v>
      </c>
      <c r="O585" s="7">
        <v>-4.7800000000000002E-2</v>
      </c>
      <c r="P585" s="7">
        <v>1.8E-3</v>
      </c>
      <c r="Q585" s="7">
        <v>-4.5499999999999999E-2</v>
      </c>
      <c r="R585" s="7">
        <v>-4.0300000000000002E-2</v>
      </c>
      <c r="S585" s="7">
        <v>-2.29E-2</v>
      </c>
      <c r="T585" s="7">
        <v>-3.4200000000000001E-2</v>
      </c>
      <c r="U585" s="7">
        <v>-7.85E-2</v>
      </c>
      <c r="V585" s="7">
        <v>2.52E-2</v>
      </c>
      <c r="W585" s="7">
        <v>-6.3899999999999998E-2</v>
      </c>
      <c r="X585" s="7">
        <v>-0.12189999999999999</v>
      </c>
      <c r="Y585" s="7">
        <v>-5.3099999999999994E-2</v>
      </c>
      <c r="Z585" s="7">
        <v>-0.10050000000000001</v>
      </c>
      <c r="AA585" s="7">
        <v>-3.49E-2</v>
      </c>
      <c r="AB585" s="7">
        <v>-1.1299999999999999E-2</v>
      </c>
      <c r="AC585" s="7">
        <v>-4.2099999999999999E-2</v>
      </c>
      <c r="AD585" s="7">
        <v>-1.9400000000000001E-2</v>
      </c>
      <c r="AE585" s="7">
        <v>-2.0299999999999999E-2</v>
      </c>
      <c r="AF585" s="7">
        <v>-2.75E-2</v>
      </c>
      <c r="AG585" s="7">
        <v>-6.83E-2</v>
      </c>
      <c r="AH585" s="7">
        <v>-5.1900000000000002E-2</v>
      </c>
      <c r="AJ585" s="2">
        <f t="shared" ref="AJ585:BM585" si="910">AVERAGE(E573:E584)</f>
        <v>-1.1191666666666664E-2</v>
      </c>
      <c r="AK585" s="2">
        <f t="shared" si="910"/>
        <v>-1.5783333333333333E-2</v>
      </c>
      <c r="AL585" s="2">
        <f t="shared" si="910"/>
        <v>-1.2141666666666667E-2</v>
      </c>
      <c r="AM585" s="2">
        <f t="shared" si="910"/>
        <v>-2.5966666666666666E-2</v>
      </c>
      <c r="AN585" s="2">
        <f t="shared" si="910"/>
        <v>-2.4591666666666675E-2</v>
      </c>
      <c r="AO585" s="2">
        <f t="shared" si="910"/>
        <v>-2.3016666666666668E-2</v>
      </c>
      <c r="AP585" s="2">
        <f t="shared" si="910"/>
        <v>-3.6399999999999995E-2</v>
      </c>
      <c r="AQ585" s="2">
        <f t="shared" si="910"/>
        <v>-1.3850000000000003E-2</v>
      </c>
      <c r="AR585" s="2">
        <f t="shared" si="910"/>
        <v>4.5583333333333309E-3</v>
      </c>
      <c r="AS585" s="2">
        <f t="shared" si="910"/>
        <v>-1.5033333333333334E-2</v>
      </c>
      <c r="AT585" s="2">
        <f t="shared" si="910"/>
        <v>1.6083333333333316E-3</v>
      </c>
      <c r="AU585" s="2">
        <f t="shared" si="910"/>
        <v>1.5416666666666662E-2</v>
      </c>
      <c r="AV585" s="2">
        <f t="shared" si="910"/>
        <v>-2.4666666666666665E-3</v>
      </c>
      <c r="AW585" s="2">
        <f t="shared" si="910"/>
        <v>-1.7091666666666665E-2</v>
      </c>
      <c r="AX585" s="2">
        <f t="shared" si="910"/>
        <v>-1.9066666666666666E-2</v>
      </c>
      <c r="AY585" s="2">
        <f t="shared" si="910"/>
        <v>-9.3666666666666672E-3</v>
      </c>
      <c r="AZ585" s="2">
        <f t="shared" si="910"/>
        <v>2.4208333333333335E-2</v>
      </c>
      <c r="BA585" s="2">
        <f t="shared" si="910"/>
        <v>1.5341666666666665E-2</v>
      </c>
      <c r="BB585" s="2">
        <f t="shared" si="910"/>
        <v>-1.6500000000000006E-3</v>
      </c>
      <c r="BC585" s="2">
        <f t="shared" si="910"/>
        <v>-8.0750000000000006E-3</v>
      </c>
      <c r="BD585" s="2">
        <f t="shared" si="910"/>
        <v>2.041666666666666E-3</v>
      </c>
      <c r="BE585" s="2">
        <f t="shared" si="910"/>
        <v>-2.0850000000000004E-2</v>
      </c>
      <c r="BF585" s="2">
        <f t="shared" si="910"/>
        <v>-2.0833333333333332E-2</v>
      </c>
      <c r="BG585" s="2">
        <f t="shared" si="910"/>
        <v>7.575000000000001E-3</v>
      </c>
      <c r="BH585" s="2">
        <f t="shared" si="910"/>
        <v>-1.0708333333333335E-2</v>
      </c>
      <c r="BI585" s="2">
        <f t="shared" si="910"/>
        <v>-6.9416666666666698E-3</v>
      </c>
      <c r="BJ585" s="2">
        <f t="shared" si="910"/>
        <v>-1.6908333333333334E-2</v>
      </c>
      <c r="BK585" s="2">
        <f t="shared" si="910"/>
        <v>-3.1708333333333331E-2</v>
      </c>
      <c r="BL585" s="2">
        <f t="shared" si="910"/>
        <v>-7.9749999999999977E-3</v>
      </c>
      <c r="BM585" s="2">
        <f t="shared" si="910"/>
        <v>-2.0266666666666669E-2</v>
      </c>
      <c r="BO585">
        <f t="shared" si="836"/>
        <v>16</v>
      </c>
      <c r="BP585">
        <f t="shared" si="837"/>
        <v>12</v>
      </c>
      <c r="BQ585">
        <f t="shared" si="838"/>
        <v>15</v>
      </c>
      <c r="BR585">
        <f t="shared" si="839"/>
        <v>3</v>
      </c>
      <c r="BS585">
        <f t="shared" si="840"/>
        <v>4</v>
      </c>
      <c r="BT585">
        <f t="shared" si="841"/>
        <v>5</v>
      </c>
      <c r="BU585">
        <f t="shared" si="842"/>
        <v>1</v>
      </c>
      <c r="BV585">
        <f t="shared" si="843"/>
        <v>14</v>
      </c>
      <c r="BW585">
        <f t="shared" si="844"/>
        <v>26</v>
      </c>
      <c r="BX585">
        <f t="shared" si="845"/>
        <v>13</v>
      </c>
      <c r="BY585">
        <f t="shared" si="846"/>
        <v>24</v>
      </c>
      <c r="BZ585">
        <f t="shared" si="847"/>
        <v>29</v>
      </c>
      <c r="CA585">
        <f t="shared" si="848"/>
        <v>22</v>
      </c>
      <c r="CB585">
        <f t="shared" si="849"/>
        <v>10</v>
      </c>
      <c r="CC585">
        <f t="shared" si="850"/>
        <v>9</v>
      </c>
      <c r="CD585">
        <f t="shared" si="851"/>
        <v>18</v>
      </c>
      <c r="CE585">
        <f t="shared" si="852"/>
        <v>30</v>
      </c>
      <c r="CF585">
        <f t="shared" si="853"/>
        <v>28</v>
      </c>
      <c r="CG585">
        <f t="shared" si="854"/>
        <v>23</v>
      </c>
      <c r="CH585">
        <f t="shared" si="855"/>
        <v>19</v>
      </c>
      <c r="CI585">
        <f t="shared" si="856"/>
        <v>25</v>
      </c>
      <c r="CJ585">
        <f t="shared" si="857"/>
        <v>6</v>
      </c>
      <c r="CK585">
        <f t="shared" si="858"/>
        <v>7</v>
      </c>
      <c r="CL585">
        <f t="shared" si="859"/>
        <v>27</v>
      </c>
      <c r="CM585">
        <f t="shared" si="860"/>
        <v>17</v>
      </c>
      <c r="CN585">
        <f t="shared" si="861"/>
        <v>21</v>
      </c>
      <c r="CO585">
        <f t="shared" si="862"/>
        <v>11</v>
      </c>
      <c r="CP585">
        <f t="shared" si="863"/>
        <v>2</v>
      </c>
      <c r="CQ585">
        <f t="shared" si="864"/>
        <v>20</v>
      </c>
      <c r="CR585">
        <f t="shared" si="865"/>
        <v>8</v>
      </c>
      <c r="CU585" s="2">
        <f t="array" ref="CU585">AVERAGE(IF(BO585:CR585&gt;=$CU$8,E585:AH585,""))-$B585</f>
        <v>-4.6286666666666663E-2</v>
      </c>
      <c r="CV585" s="2">
        <f t="array" ref="CV585">AVERAGE(IF(BO585:CR585&lt;=$CV$8,E585:AH585,""))-$B585</f>
        <v>-4.8066666666666653E-2</v>
      </c>
      <c r="CW585" s="2">
        <f t="shared" si="825"/>
        <v>1.7799999999999899E-3</v>
      </c>
      <c r="CX585" s="2">
        <f t="shared" si="826"/>
        <v>-5.3499999999999999E-2</v>
      </c>
      <c r="CY585" s="2">
        <f t="shared" si="827"/>
        <v>-1.2040000000000007E-2</v>
      </c>
      <c r="CZ585" s="2"/>
      <c r="DA585" s="1">
        <f t="shared" si="828"/>
        <v>47.85197993803304</v>
      </c>
      <c r="DB585" s="1">
        <f t="shared" si="829"/>
        <v>43.009046979148472</v>
      </c>
      <c r="DC585" s="1">
        <f t="shared" si="830"/>
        <v>293.66148242339546</v>
      </c>
      <c r="DD585" s="1">
        <f t="shared" si="831"/>
        <v>12.78625617316699</v>
      </c>
      <c r="DE585" s="3">
        <f t="shared" si="832"/>
        <v>3.077629464285716</v>
      </c>
    </row>
    <row r="586" spans="1:109" x14ac:dyDescent="0.25">
      <c r="A586">
        <v>197405</v>
      </c>
      <c r="B586" s="10">
        <v>7.4999999999999997E-3</v>
      </c>
      <c r="C586" s="11">
        <v>-4.9500000000000002E-2</v>
      </c>
      <c r="E586" s="7">
        <v>-3.7200000000000004E-2</v>
      </c>
      <c r="F586" s="7">
        <v>-4.4999999999999998E-2</v>
      </c>
      <c r="G586" s="7">
        <v>5.4199999999999998E-2</v>
      </c>
      <c r="H586" s="7">
        <v>1.0200000000000001E-2</v>
      </c>
      <c r="I586" s="7">
        <v>-1.95E-2</v>
      </c>
      <c r="J586" s="7">
        <v>1.0200000000000001E-2</v>
      </c>
      <c r="K586" s="7">
        <v>-6.88E-2</v>
      </c>
      <c r="L586" s="7">
        <v>-1.1000000000000001E-3</v>
      </c>
      <c r="M586" s="7">
        <v>-8.9999999999999998E-4</v>
      </c>
      <c r="N586" s="7">
        <v>-6.8699999999999997E-2</v>
      </c>
      <c r="O586" s="7">
        <v>-8.3299999999999999E-2</v>
      </c>
      <c r="P586" s="7">
        <v>-8.8699999999999987E-2</v>
      </c>
      <c r="Q586" s="7">
        <v>-4.4500000000000005E-2</v>
      </c>
      <c r="R586" s="7">
        <v>-6.0100000000000001E-2</v>
      </c>
      <c r="S586" s="7">
        <v>2.3799999999999998E-2</v>
      </c>
      <c r="T586" s="7">
        <v>-6.1200000000000004E-2</v>
      </c>
      <c r="U586" s="7">
        <v>-7.9400000000000012E-2</v>
      </c>
      <c r="V586" s="7">
        <v>-8.2200000000000009E-2</v>
      </c>
      <c r="W586" s="7">
        <v>-7.4300000000000005E-2</v>
      </c>
      <c r="X586" s="7">
        <v>-4.9000000000000002E-2</v>
      </c>
      <c r="Y586" s="7">
        <v>-1.52E-2</v>
      </c>
      <c r="Z586" s="7">
        <v>-9.5000000000000001E-2</v>
      </c>
      <c r="AA586" s="7">
        <v>-4.0899999999999999E-2</v>
      </c>
      <c r="AB586" s="7">
        <v>-5.8200000000000002E-2</v>
      </c>
      <c r="AC586" s="7">
        <v>-4.5100000000000001E-2</v>
      </c>
      <c r="AD586" s="7">
        <v>-3.85E-2</v>
      </c>
      <c r="AE586" s="7">
        <v>2.23E-2</v>
      </c>
      <c r="AF586" s="7">
        <v>-2.98E-2</v>
      </c>
      <c r="AG586" s="7">
        <v>-0.10130000000000002</v>
      </c>
      <c r="AH586" s="7">
        <v>-6.3799999999999996E-2</v>
      </c>
      <c r="AJ586" s="2">
        <f t="shared" ref="AJ586:BM586" si="911">AVERAGE(E574:E585)</f>
        <v>-1.0558333333333334E-2</v>
      </c>
      <c r="AK586" s="2">
        <f t="shared" si="911"/>
        <v>-1.4591666666666664E-2</v>
      </c>
      <c r="AL586" s="2">
        <f t="shared" si="911"/>
        <v>-7.3000000000000009E-3</v>
      </c>
      <c r="AM586" s="2">
        <f t="shared" si="911"/>
        <v>-2.5116666666666666E-2</v>
      </c>
      <c r="AN586" s="2">
        <f t="shared" si="911"/>
        <v>-1.9049999999999997E-2</v>
      </c>
      <c r="AO586" s="2">
        <f t="shared" si="911"/>
        <v>-2.1966666666666666E-2</v>
      </c>
      <c r="AP586" s="2">
        <f t="shared" si="911"/>
        <v>-3.3683333333333336E-2</v>
      </c>
      <c r="AQ586" s="2">
        <f t="shared" si="911"/>
        <v>-1.0508333333333335E-2</v>
      </c>
      <c r="AR586" s="2">
        <f t="shared" si="911"/>
        <v>8.3916666666666619E-3</v>
      </c>
      <c r="AS586" s="2">
        <f t="shared" si="911"/>
        <v>-1.0166666666666668E-2</v>
      </c>
      <c r="AT586" s="2">
        <f t="shared" si="911"/>
        <v>8.16666666666664E-4</v>
      </c>
      <c r="AU586" s="2">
        <f t="shared" si="911"/>
        <v>1.6541666666666659E-2</v>
      </c>
      <c r="AV586" s="2">
        <f t="shared" si="911"/>
        <v>-1.2166666666666686E-3</v>
      </c>
      <c r="AW586" s="2">
        <f t="shared" si="911"/>
        <v>-1.2075000000000002E-2</v>
      </c>
      <c r="AX586" s="2">
        <f t="shared" si="911"/>
        <v>-1.8374999999999999E-2</v>
      </c>
      <c r="AY586" s="2">
        <f t="shared" si="911"/>
        <v>-6.1166666666666687E-3</v>
      </c>
      <c r="AZ586" s="2">
        <f t="shared" si="911"/>
        <v>1.8558333333333329E-2</v>
      </c>
      <c r="BA586" s="2">
        <f t="shared" si="911"/>
        <v>2.5366666666666662E-2</v>
      </c>
      <c r="BB586" s="2">
        <f t="shared" si="911"/>
        <v>-6.183333333333335E-3</v>
      </c>
      <c r="BC586" s="2">
        <f t="shared" si="911"/>
        <v>-1.7733333333333334E-2</v>
      </c>
      <c r="BD586" s="2">
        <f t="shared" si="911"/>
        <v>-3.1166666666666656E-3</v>
      </c>
      <c r="BE586" s="2">
        <f t="shared" si="911"/>
        <v>-2.2516666666666671E-2</v>
      </c>
      <c r="BF586" s="2">
        <f t="shared" si="911"/>
        <v>-1.820833333333333E-2</v>
      </c>
      <c r="BG586" s="2">
        <f t="shared" si="911"/>
        <v>9.9166666666666656E-3</v>
      </c>
      <c r="BH586" s="2">
        <f t="shared" si="911"/>
        <v>-7.0833333333333347E-3</v>
      </c>
      <c r="BI586" s="2">
        <f t="shared" si="911"/>
        <v>-2.108333333333334E-3</v>
      </c>
      <c r="BJ586" s="2">
        <f t="shared" si="911"/>
        <v>-1.2041666666666668E-2</v>
      </c>
      <c r="BK586" s="2">
        <f t="shared" si="911"/>
        <v>-1.9708333333333331E-2</v>
      </c>
      <c r="BL586" s="2">
        <f t="shared" si="911"/>
        <v>-7.0416666666666657E-3</v>
      </c>
      <c r="BM586" s="2">
        <f t="shared" si="911"/>
        <v>-1.7666666666666667E-2</v>
      </c>
      <c r="BO586">
        <f t="shared" si="836"/>
        <v>14</v>
      </c>
      <c r="BP586">
        <f t="shared" si="837"/>
        <v>11</v>
      </c>
      <c r="BQ586">
        <f t="shared" si="838"/>
        <v>17</v>
      </c>
      <c r="BR586">
        <f t="shared" si="839"/>
        <v>2</v>
      </c>
      <c r="BS586">
        <f t="shared" si="840"/>
        <v>6</v>
      </c>
      <c r="BT586">
        <f t="shared" si="841"/>
        <v>4</v>
      </c>
      <c r="BU586">
        <f t="shared" si="842"/>
        <v>1</v>
      </c>
      <c r="BV586">
        <f t="shared" si="843"/>
        <v>15</v>
      </c>
      <c r="BW586">
        <f t="shared" si="844"/>
        <v>26</v>
      </c>
      <c r="BX586">
        <f t="shared" si="845"/>
        <v>16</v>
      </c>
      <c r="BY586">
        <f t="shared" si="846"/>
        <v>25</v>
      </c>
      <c r="BZ586">
        <f t="shared" si="847"/>
        <v>28</v>
      </c>
      <c r="CA586">
        <f t="shared" si="848"/>
        <v>24</v>
      </c>
      <c r="CB586">
        <f t="shared" si="849"/>
        <v>12</v>
      </c>
      <c r="CC586">
        <f t="shared" si="850"/>
        <v>7</v>
      </c>
      <c r="CD586">
        <f t="shared" si="851"/>
        <v>21</v>
      </c>
      <c r="CE586">
        <f t="shared" si="852"/>
        <v>29</v>
      </c>
      <c r="CF586">
        <f t="shared" si="853"/>
        <v>30</v>
      </c>
      <c r="CG586">
        <f t="shared" si="854"/>
        <v>20</v>
      </c>
      <c r="CH586">
        <f t="shared" si="855"/>
        <v>9</v>
      </c>
      <c r="CI586">
        <f t="shared" si="856"/>
        <v>22</v>
      </c>
      <c r="CJ586">
        <f t="shared" si="857"/>
        <v>3</v>
      </c>
      <c r="CK586">
        <f t="shared" si="858"/>
        <v>8</v>
      </c>
      <c r="CL586">
        <f t="shared" si="859"/>
        <v>27</v>
      </c>
      <c r="CM586">
        <f t="shared" si="860"/>
        <v>18</v>
      </c>
      <c r="CN586">
        <f t="shared" si="861"/>
        <v>23</v>
      </c>
      <c r="CO586">
        <f t="shared" si="862"/>
        <v>13</v>
      </c>
      <c r="CP586">
        <f t="shared" si="863"/>
        <v>5</v>
      </c>
      <c r="CQ586">
        <f t="shared" si="864"/>
        <v>19</v>
      </c>
      <c r="CR586">
        <f t="shared" si="865"/>
        <v>10</v>
      </c>
      <c r="CU586" s="2">
        <f t="array" ref="CU586">AVERAGE(IF(BO586:CR586&gt;=$CU$8,E586:AH586,""))-$B586</f>
        <v>-5.9986666666666674E-2</v>
      </c>
      <c r="CV586" s="2">
        <f t="array" ref="CV586">AVERAGE(IF(BO586:CR586&lt;=$CV$8,E586:AH586,""))-$B586</f>
        <v>-3.7080000000000002E-2</v>
      </c>
      <c r="CW586" s="2">
        <f t="shared" si="825"/>
        <v>-2.2906666666666672E-2</v>
      </c>
      <c r="CX586" s="2">
        <f t="shared" si="826"/>
        <v>-4.9500000000000002E-2</v>
      </c>
      <c r="CY586" s="2">
        <f t="shared" si="827"/>
        <v>-2.9555000000000005E-2</v>
      </c>
      <c r="CZ586" s="2"/>
      <c r="DA586" s="1">
        <f t="shared" si="828"/>
        <v>47.114740433787745</v>
      </c>
      <c r="DB586" s="1">
        <f t="shared" si="829"/>
        <v>41.202667006024242</v>
      </c>
      <c r="DC586" s="1">
        <f t="shared" si="830"/>
        <v>278.24817008259953</v>
      </c>
      <c r="DD586" s="1">
        <f t="shared" si="831"/>
        <v>12.408038715564709</v>
      </c>
      <c r="DE586" s="3">
        <f t="shared" si="832"/>
        <v>3.0547227976190494</v>
      </c>
    </row>
    <row r="587" spans="1:109" x14ac:dyDescent="0.25">
      <c r="A587">
        <v>197406</v>
      </c>
      <c r="B587" s="10">
        <v>6.0000000000000001E-3</v>
      </c>
      <c r="C587" s="11">
        <v>-2.8900000000000002E-2</v>
      </c>
      <c r="E587" s="7">
        <v>7.000000000000001E-4</v>
      </c>
      <c r="F587" s="7">
        <v>-3.2400000000000005E-2</v>
      </c>
      <c r="G587" s="7">
        <v>-4.7000000000000002E-3</v>
      </c>
      <c r="H587" s="7">
        <v>-6.0199999999999997E-2</v>
      </c>
      <c r="I587" s="7">
        <v>1.2500000000000001E-2</v>
      </c>
      <c r="J587" s="7">
        <v>-5.2000000000000006E-3</v>
      </c>
      <c r="K587" s="7">
        <v>-2.9900000000000003E-2</v>
      </c>
      <c r="L587" s="7">
        <v>-1.61E-2</v>
      </c>
      <c r="M587" s="7">
        <v>4.1999999999999997E-3</v>
      </c>
      <c r="N587" s="7">
        <v>-1.8500000000000003E-2</v>
      </c>
      <c r="O587" s="7">
        <v>-4.3200000000000002E-2</v>
      </c>
      <c r="P587" s="7">
        <v>0.03</v>
      </c>
      <c r="Q587" s="7">
        <v>-9.5999999999999992E-3</v>
      </c>
      <c r="R587" s="7">
        <v>-8.0199999999999994E-2</v>
      </c>
      <c r="S587" s="7">
        <v>-3.4599999999999999E-2</v>
      </c>
      <c r="T587" s="7">
        <v>-3.8E-3</v>
      </c>
      <c r="U587" s="7">
        <v>2.4500000000000001E-2</v>
      </c>
      <c r="V587" s="7">
        <v>-6.25E-2</v>
      </c>
      <c r="W587" s="7">
        <v>-1.8E-3</v>
      </c>
      <c r="X587" s="7">
        <v>-6.1800000000000001E-2</v>
      </c>
      <c r="Y587" s="7">
        <v>3.0000000000000001E-3</v>
      </c>
      <c r="Z587" s="7">
        <v>-4.5400000000000003E-2</v>
      </c>
      <c r="AA587" s="7">
        <v>-2.8300000000000002E-2</v>
      </c>
      <c r="AB587" s="7">
        <v>8.1000000000000013E-3</v>
      </c>
      <c r="AC587" s="7">
        <v>-1.54E-2</v>
      </c>
      <c r="AD587" s="7">
        <v>-4.1399999999999999E-2</v>
      </c>
      <c r="AE587" s="7">
        <v>-2.06E-2</v>
      </c>
      <c r="AF587" s="7">
        <v>-7.3899999999999993E-2</v>
      </c>
      <c r="AG587" s="7">
        <v>-6.7799999999999999E-2</v>
      </c>
      <c r="AH587" s="7">
        <v>-6.7799999999999999E-2</v>
      </c>
      <c r="AJ587" s="2">
        <f t="shared" ref="AJ587:BM587" si="912">AVERAGE(E575:E586)</f>
        <v>-1.2933333333333333E-2</v>
      </c>
      <c r="AK587" s="2">
        <f t="shared" si="912"/>
        <v>-1.7908333333333332E-2</v>
      </c>
      <c r="AL587" s="2">
        <f t="shared" si="912"/>
        <v>-1.1999999999999997E-3</v>
      </c>
      <c r="AM587" s="2">
        <f t="shared" si="912"/>
        <v>-1.9291666666666665E-2</v>
      </c>
      <c r="AN587" s="2">
        <f t="shared" si="912"/>
        <v>-1.8149999999999996E-2</v>
      </c>
      <c r="AO587" s="2">
        <f t="shared" si="912"/>
        <v>-2.0775000000000002E-2</v>
      </c>
      <c r="AP587" s="2">
        <f t="shared" si="912"/>
        <v>-3.3291666666666671E-2</v>
      </c>
      <c r="AQ587" s="2">
        <f t="shared" si="912"/>
        <v>-1.1491666666666664E-2</v>
      </c>
      <c r="AR587" s="2">
        <f t="shared" si="912"/>
        <v>9.2249999999999971E-3</v>
      </c>
      <c r="AS587" s="2">
        <f t="shared" si="912"/>
        <v>-1.1183333333333332E-2</v>
      </c>
      <c r="AT587" s="2">
        <f t="shared" si="912"/>
        <v>-2.7250000000000022E-3</v>
      </c>
      <c r="AU587" s="2">
        <f t="shared" si="912"/>
        <v>1.3449999999999998E-2</v>
      </c>
      <c r="AV587" s="2">
        <f t="shared" si="912"/>
        <v>-2.4583333333333332E-3</v>
      </c>
      <c r="AW587" s="2">
        <f t="shared" si="912"/>
        <v>-1.859166666666667E-2</v>
      </c>
      <c r="AX587" s="2">
        <f t="shared" si="912"/>
        <v>-1.1433333333333335E-2</v>
      </c>
      <c r="AY587" s="2">
        <f t="shared" si="912"/>
        <v>-7.4750000000000016E-3</v>
      </c>
      <c r="AZ587" s="2">
        <f t="shared" si="912"/>
        <v>1.3666666666666666E-2</v>
      </c>
      <c r="BA587" s="2">
        <f t="shared" si="912"/>
        <v>2.0233333333333329E-2</v>
      </c>
      <c r="BB587" s="2">
        <f t="shared" si="912"/>
        <v>-9.4333333333333352E-3</v>
      </c>
      <c r="BC587" s="2">
        <f t="shared" si="912"/>
        <v>-2.2116666666666663E-2</v>
      </c>
      <c r="BD587" s="2">
        <f t="shared" si="912"/>
        <v>-3.7000000000000002E-3</v>
      </c>
      <c r="BE587" s="2">
        <f t="shared" si="912"/>
        <v>-2.3166666666666669E-2</v>
      </c>
      <c r="BF587" s="2">
        <f t="shared" si="912"/>
        <v>-1.9608333333333328E-2</v>
      </c>
      <c r="BG587" s="2">
        <f t="shared" si="912"/>
        <v>3.1250000000000006E-3</v>
      </c>
      <c r="BH587" s="2">
        <f t="shared" si="912"/>
        <v>-2.1666666666666679E-3</v>
      </c>
      <c r="BI587" s="2">
        <f t="shared" si="912"/>
        <v>8.1666666666666639E-4</v>
      </c>
      <c r="BJ587" s="2">
        <f t="shared" si="912"/>
        <v>-8.9083333333333358E-3</v>
      </c>
      <c r="BK587" s="2">
        <f t="shared" si="912"/>
        <v>-1.7608333333333327E-2</v>
      </c>
      <c r="BL587" s="2">
        <f t="shared" si="912"/>
        <v>-1.2758333333333335E-2</v>
      </c>
      <c r="BM587" s="2">
        <f t="shared" si="912"/>
        <v>-1.7891666666666667E-2</v>
      </c>
      <c r="BO587">
        <f t="shared" si="836"/>
        <v>12</v>
      </c>
      <c r="BP587">
        <f t="shared" si="837"/>
        <v>9</v>
      </c>
      <c r="BQ587">
        <f t="shared" si="838"/>
        <v>24</v>
      </c>
      <c r="BR587">
        <f t="shared" si="839"/>
        <v>6</v>
      </c>
      <c r="BS587">
        <f t="shared" si="840"/>
        <v>8</v>
      </c>
      <c r="BT587">
        <f t="shared" si="841"/>
        <v>4</v>
      </c>
      <c r="BU587">
        <f t="shared" si="842"/>
        <v>1</v>
      </c>
      <c r="BV587">
        <f t="shared" si="843"/>
        <v>14</v>
      </c>
      <c r="BW587">
        <f t="shared" si="844"/>
        <v>27</v>
      </c>
      <c r="BX587">
        <f t="shared" si="845"/>
        <v>16</v>
      </c>
      <c r="BY587">
        <f t="shared" si="846"/>
        <v>21</v>
      </c>
      <c r="BZ587">
        <f t="shared" si="847"/>
        <v>28</v>
      </c>
      <c r="CA587">
        <f t="shared" si="848"/>
        <v>22</v>
      </c>
      <c r="CB587">
        <f t="shared" si="849"/>
        <v>7</v>
      </c>
      <c r="CC587">
        <f t="shared" si="850"/>
        <v>15</v>
      </c>
      <c r="CD587">
        <f t="shared" si="851"/>
        <v>19</v>
      </c>
      <c r="CE587">
        <f t="shared" si="852"/>
        <v>29</v>
      </c>
      <c r="CF587">
        <f t="shared" si="853"/>
        <v>30</v>
      </c>
      <c r="CG587">
        <f t="shared" si="854"/>
        <v>17</v>
      </c>
      <c r="CH587">
        <f t="shared" si="855"/>
        <v>3</v>
      </c>
      <c r="CI587">
        <f t="shared" si="856"/>
        <v>20</v>
      </c>
      <c r="CJ587">
        <f t="shared" si="857"/>
        <v>2</v>
      </c>
      <c r="CK587">
        <f t="shared" si="858"/>
        <v>5</v>
      </c>
      <c r="CL587">
        <f t="shared" si="859"/>
        <v>26</v>
      </c>
      <c r="CM587">
        <f t="shared" si="860"/>
        <v>23</v>
      </c>
      <c r="CN587">
        <f t="shared" si="861"/>
        <v>25</v>
      </c>
      <c r="CO587">
        <f t="shared" si="862"/>
        <v>18</v>
      </c>
      <c r="CP587">
        <f t="shared" si="863"/>
        <v>11</v>
      </c>
      <c r="CQ587">
        <f t="shared" si="864"/>
        <v>13</v>
      </c>
      <c r="CR587">
        <f t="shared" si="865"/>
        <v>10</v>
      </c>
      <c r="CU587" s="2">
        <f t="array" ref="CU587">AVERAGE(IF(BO587:CR587&gt;=$CU$8,E587:AH587,""))-$B587</f>
        <v>-1.6113333333333334E-2</v>
      </c>
      <c r="CV587" s="2">
        <f t="array" ref="CV587">AVERAGE(IF(BO587:CR587&lt;=$CV$8,E587:AH587,""))-$B587</f>
        <v>-4.5359999999999991E-2</v>
      </c>
      <c r="CW587" s="2">
        <f t="shared" si="825"/>
        <v>2.9246666666666657E-2</v>
      </c>
      <c r="CX587" s="2">
        <f t="shared" si="826"/>
        <v>-2.8900000000000002E-2</v>
      </c>
      <c r="CY587" s="2">
        <f t="shared" si="827"/>
        <v>1.4709999999999992E-2</v>
      </c>
      <c r="CZ587" s="2"/>
      <c r="DA587" s="1">
        <f t="shared" si="828"/>
        <v>48.775377984943979</v>
      </c>
      <c r="DB587" s="1">
        <f t="shared" si="829"/>
        <v>40.259125931586283</v>
      </c>
      <c r="DC587" s="1">
        <f t="shared" si="830"/>
        <v>275.43415358916417</v>
      </c>
      <c r="DD587" s="1">
        <f t="shared" si="831"/>
        <v>11.919658311720083</v>
      </c>
      <c r="DE587" s="3">
        <f t="shared" si="832"/>
        <v>3.0839694642857163</v>
      </c>
    </row>
    <row r="588" spans="1:109" x14ac:dyDescent="0.25">
      <c r="A588">
        <v>197407</v>
      </c>
      <c r="B588" s="10">
        <v>6.9999999999999993E-3</v>
      </c>
      <c r="C588" s="11">
        <v>-7.7899999999999997E-2</v>
      </c>
      <c r="E588" s="7">
        <v>-0.12590000000000001</v>
      </c>
      <c r="F588" s="7">
        <v>-0.11260000000000001</v>
      </c>
      <c r="G588" s="7">
        <v>-6.7000000000000004E-2</v>
      </c>
      <c r="H588" s="7">
        <v>-0.12939999999999999</v>
      </c>
      <c r="I588" s="7">
        <v>-6.4399999999999999E-2</v>
      </c>
      <c r="J588" s="7">
        <v>-0.13470000000000001</v>
      </c>
      <c r="K588" s="7">
        <v>-4.1399999999999999E-2</v>
      </c>
      <c r="L588" s="7">
        <v>-0.14150000000000001</v>
      </c>
      <c r="M588" s="7">
        <v>-4.2900000000000001E-2</v>
      </c>
      <c r="N588" s="7">
        <v>-2.5700000000000001E-2</v>
      </c>
      <c r="O588" s="7">
        <v>-6.3200000000000006E-2</v>
      </c>
      <c r="P588" s="7">
        <v>3.9800000000000002E-2</v>
      </c>
      <c r="Q588" s="7">
        <v>-7.0800000000000002E-2</v>
      </c>
      <c r="R588" s="7">
        <v>-7.7699999999999991E-2</v>
      </c>
      <c r="S588" s="7">
        <v>-0.10929999999999999</v>
      </c>
      <c r="T588" s="7">
        <v>-6.4100000000000004E-2</v>
      </c>
      <c r="U588" s="7">
        <v>0.06</v>
      </c>
      <c r="V588" s="7">
        <v>-8.9600000000000013E-2</v>
      </c>
      <c r="W588" s="7">
        <v>-4.4000000000000003E-3</v>
      </c>
      <c r="X588" s="7">
        <v>7.7000000000000002E-3</v>
      </c>
      <c r="Y588" s="7">
        <v>-7.6399999999999996E-2</v>
      </c>
      <c r="Z588" s="7">
        <v>-6.6799999999999998E-2</v>
      </c>
      <c r="AA588" s="7">
        <v>-8.5800000000000001E-2</v>
      </c>
      <c r="AB588" s="7">
        <v>-5.2699999999999997E-2</v>
      </c>
      <c r="AC588" s="7">
        <v>-6.9199999999999998E-2</v>
      </c>
      <c r="AD588" s="7">
        <v>-3.73E-2</v>
      </c>
      <c r="AE588" s="7">
        <v>-0.13600000000000001</v>
      </c>
      <c r="AF588" s="7">
        <v>-0.15240000000000001</v>
      </c>
      <c r="AG588" s="7">
        <v>-7.22E-2</v>
      </c>
      <c r="AH588" s="7">
        <v>-7.740000000000001E-2</v>
      </c>
      <c r="AJ588" s="2">
        <f t="shared" ref="AJ588:BM588" si="913">AVERAGE(E576:E587)</f>
        <v>-1.0133333333333333E-2</v>
      </c>
      <c r="AK588" s="2">
        <f t="shared" si="913"/>
        <v>-1.9675000000000002E-2</v>
      </c>
      <c r="AL588" s="2">
        <f t="shared" si="913"/>
        <v>-4.5333333333333328E-3</v>
      </c>
      <c r="AM588" s="2">
        <f t="shared" si="913"/>
        <v>-1.5966666666666664E-2</v>
      </c>
      <c r="AN588" s="2">
        <f t="shared" si="913"/>
        <v>-1.3624999999999996E-2</v>
      </c>
      <c r="AO588" s="2">
        <f t="shared" si="913"/>
        <v>-2.2341666666666666E-2</v>
      </c>
      <c r="AP588" s="2">
        <f t="shared" si="913"/>
        <v>-2.5083333333333332E-2</v>
      </c>
      <c r="AQ588" s="2">
        <f t="shared" si="913"/>
        <v>-1.283333333333333E-2</v>
      </c>
      <c r="AR588" s="2">
        <f t="shared" si="913"/>
        <v>1.0866666666666665E-2</v>
      </c>
      <c r="AS588" s="2">
        <f t="shared" si="913"/>
        <v>-8.2916666666666642E-3</v>
      </c>
      <c r="AT588" s="2">
        <f t="shared" si="913"/>
        <v>-4.2583333333333336E-3</v>
      </c>
      <c r="AU588" s="2">
        <f t="shared" si="913"/>
        <v>1.8174999999999993E-2</v>
      </c>
      <c r="AV588" s="2">
        <f t="shared" si="913"/>
        <v>-1.6666666666666663E-3</v>
      </c>
      <c r="AW588" s="2">
        <f t="shared" si="913"/>
        <v>-2.8049999999999995E-2</v>
      </c>
      <c r="AX588" s="2">
        <f t="shared" si="913"/>
        <v>-1.1874999999999998E-2</v>
      </c>
      <c r="AY588" s="2">
        <f t="shared" si="913"/>
        <v>-1.1250000000000006E-3</v>
      </c>
      <c r="AZ588" s="2">
        <f t="shared" si="913"/>
        <v>1.3258333333333332E-2</v>
      </c>
      <c r="BA588" s="2">
        <f t="shared" si="913"/>
        <v>2.3424999999999998E-2</v>
      </c>
      <c r="BB588" s="2">
        <f t="shared" si="913"/>
        <v>-1.1016666666666668E-2</v>
      </c>
      <c r="BC588" s="2">
        <f t="shared" si="913"/>
        <v>-2.5191666666666668E-2</v>
      </c>
      <c r="BD588" s="2">
        <f t="shared" si="913"/>
        <v>-3.1833333333333327E-3</v>
      </c>
      <c r="BE588" s="2">
        <f t="shared" si="913"/>
        <v>-2.0258333333333337E-2</v>
      </c>
      <c r="BF588" s="2">
        <f t="shared" si="913"/>
        <v>-2.1949999999999997E-2</v>
      </c>
      <c r="BG588" s="2">
        <f t="shared" si="913"/>
        <v>3.9166666666666664E-3</v>
      </c>
      <c r="BH588" s="2">
        <f t="shared" si="913"/>
        <v>9.2499999999999733E-4</v>
      </c>
      <c r="BI588" s="2">
        <f t="shared" si="913"/>
        <v>1.8083333333333326E-3</v>
      </c>
      <c r="BJ588" s="2">
        <f t="shared" si="913"/>
        <v>-6.0916666666666688E-3</v>
      </c>
      <c r="BK588" s="2">
        <f t="shared" si="913"/>
        <v>-1.5816666666666663E-2</v>
      </c>
      <c r="BL588" s="2">
        <f t="shared" si="913"/>
        <v>-2.0533333333333337E-2</v>
      </c>
      <c r="BM588" s="2">
        <f t="shared" si="913"/>
        <v>-2.0983333333333336E-2</v>
      </c>
      <c r="BO588">
        <f t="shared" si="836"/>
        <v>16</v>
      </c>
      <c r="BP588">
        <f t="shared" si="837"/>
        <v>9</v>
      </c>
      <c r="BQ588">
        <f t="shared" si="838"/>
        <v>19</v>
      </c>
      <c r="BR588">
        <f t="shared" si="839"/>
        <v>10</v>
      </c>
      <c r="BS588">
        <f t="shared" si="840"/>
        <v>12</v>
      </c>
      <c r="BT588">
        <f t="shared" si="841"/>
        <v>4</v>
      </c>
      <c r="BU588">
        <f t="shared" si="842"/>
        <v>3</v>
      </c>
      <c r="BV588">
        <f t="shared" si="843"/>
        <v>13</v>
      </c>
      <c r="BW588">
        <f t="shared" si="844"/>
        <v>27</v>
      </c>
      <c r="BX588">
        <f t="shared" si="845"/>
        <v>17</v>
      </c>
      <c r="BY588">
        <f t="shared" si="846"/>
        <v>20</v>
      </c>
      <c r="BZ588">
        <f t="shared" si="847"/>
        <v>29</v>
      </c>
      <c r="CA588">
        <f t="shared" si="848"/>
        <v>22</v>
      </c>
      <c r="CB588">
        <f t="shared" si="849"/>
        <v>1</v>
      </c>
      <c r="CC588">
        <f t="shared" si="850"/>
        <v>14</v>
      </c>
      <c r="CD588">
        <f t="shared" si="851"/>
        <v>23</v>
      </c>
      <c r="CE588">
        <f t="shared" si="852"/>
        <v>28</v>
      </c>
      <c r="CF588">
        <f t="shared" si="853"/>
        <v>30</v>
      </c>
      <c r="CG588">
        <f t="shared" si="854"/>
        <v>15</v>
      </c>
      <c r="CH588">
        <f t="shared" si="855"/>
        <v>2</v>
      </c>
      <c r="CI588">
        <f t="shared" si="856"/>
        <v>21</v>
      </c>
      <c r="CJ588">
        <f t="shared" si="857"/>
        <v>8</v>
      </c>
      <c r="CK588">
        <f t="shared" si="858"/>
        <v>5</v>
      </c>
      <c r="CL588">
        <f t="shared" si="859"/>
        <v>26</v>
      </c>
      <c r="CM588">
        <f t="shared" si="860"/>
        <v>24</v>
      </c>
      <c r="CN588">
        <f t="shared" si="861"/>
        <v>25</v>
      </c>
      <c r="CO588">
        <f t="shared" si="862"/>
        <v>18</v>
      </c>
      <c r="CP588">
        <f t="shared" si="863"/>
        <v>11</v>
      </c>
      <c r="CQ588">
        <f t="shared" si="864"/>
        <v>7</v>
      </c>
      <c r="CR588">
        <f t="shared" si="865"/>
        <v>6</v>
      </c>
      <c r="CU588" s="2">
        <f t="array" ref="CU588">AVERAGE(IF(BO588:CR588&gt;=$CU$8,E588:AH588,""))-$B588</f>
        <v>-6.1733333333333335E-2</v>
      </c>
      <c r="CV588" s="2">
        <f t="array" ref="CV588">AVERAGE(IF(BO588:CR588&lt;=$CV$8,E588:AH588,""))-$B588</f>
        <v>-9.1153333333333336E-2</v>
      </c>
      <c r="CW588" s="2">
        <f t="shared" si="825"/>
        <v>2.9420000000000002E-2</v>
      </c>
      <c r="CX588" s="2">
        <f t="shared" si="826"/>
        <v>-7.7899999999999997E-2</v>
      </c>
      <c r="CY588" s="2">
        <f t="shared" si="827"/>
        <v>2.590000000000002E-3</v>
      </c>
      <c r="CZ588" s="2"/>
      <c r="DA588" s="1">
        <f t="shared" si="828"/>
        <v>50.551777251155634</v>
      </c>
      <c r="DB588" s="1">
        <f t="shared" si="829"/>
        <v>37.404753903036813</v>
      </c>
      <c r="DC588" s="1">
        <f t="shared" si="830"/>
        <v>260.3587242493839</v>
      </c>
      <c r="DD588" s="1">
        <f t="shared" si="831"/>
        <v>10.916579332594466</v>
      </c>
      <c r="DE588" s="3">
        <f t="shared" si="832"/>
        <v>3.1133894642857163</v>
      </c>
    </row>
    <row r="589" spans="1:109" x14ac:dyDescent="0.25">
      <c r="A589">
        <v>197408</v>
      </c>
      <c r="B589" s="10">
        <v>6.0000000000000001E-3</v>
      </c>
      <c r="C589" s="11">
        <v>-9.3800000000000008E-2</v>
      </c>
      <c r="E589" s="7">
        <v>-0.1133</v>
      </c>
      <c r="F589" s="7">
        <v>-0.17480000000000001</v>
      </c>
      <c r="G589" s="7">
        <v>-2.8199999999999999E-2</v>
      </c>
      <c r="H589" s="7">
        <v>-1.3700000000000002E-2</v>
      </c>
      <c r="I589" s="7">
        <v>-0.11320000000000001</v>
      </c>
      <c r="J589" s="7">
        <v>-0.11960000000000001</v>
      </c>
      <c r="K589" s="7">
        <v>-4.9500000000000002E-2</v>
      </c>
      <c r="L589" s="7">
        <v>-8.0399999999999999E-2</v>
      </c>
      <c r="M589" s="7">
        <v>-0.1099</v>
      </c>
      <c r="N589" s="7">
        <v>-7.3800000000000004E-2</v>
      </c>
      <c r="O589" s="7">
        <v>-0.10199999999999999</v>
      </c>
      <c r="P589" s="7">
        <v>-7.9899999999999999E-2</v>
      </c>
      <c r="Q589" s="7">
        <v>-9.820000000000001E-2</v>
      </c>
      <c r="R589" s="7">
        <v>-0.10460000000000001</v>
      </c>
      <c r="S589" s="7">
        <v>-4.4200000000000003E-2</v>
      </c>
      <c r="T589" s="7">
        <v>-9.9700000000000011E-2</v>
      </c>
      <c r="U589" s="7">
        <v>-0.1042</v>
      </c>
      <c r="V589" s="7">
        <v>-1.6500000000000001E-2</v>
      </c>
      <c r="W589" s="7">
        <v>-8.6199999999999999E-2</v>
      </c>
      <c r="X589" s="7">
        <v>-8.6199999999999999E-2</v>
      </c>
      <c r="Y589" s="7">
        <v>-1E-4</v>
      </c>
      <c r="Z589" s="7">
        <v>-0.11849999999999999</v>
      </c>
      <c r="AA589" s="7">
        <v>-4.8300000000000003E-2</v>
      </c>
      <c r="AB589" s="7">
        <v>-8.6199999999999999E-2</v>
      </c>
      <c r="AC589" s="7">
        <v>-9.6300000000000011E-2</v>
      </c>
      <c r="AD589" s="7">
        <v>-9.8100000000000007E-2</v>
      </c>
      <c r="AE589" s="7">
        <v>-0.13970000000000002</v>
      </c>
      <c r="AF589" s="7">
        <v>-6.3100000000000003E-2</v>
      </c>
      <c r="AG589" s="7">
        <v>-0.11750000000000001</v>
      </c>
      <c r="AH589" s="7">
        <v>-8.9900000000000008E-2</v>
      </c>
      <c r="AJ589" s="2">
        <f t="shared" ref="AJ589:BM589" si="914">AVERAGE(E577:E588)</f>
        <v>-2.5425000000000003E-2</v>
      </c>
      <c r="AK589" s="2">
        <f t="shared" si="914"/>
        <v>-3.3583333333333333E-2</v>
      </c>
      <c r="AL589" s="2">
        <f t="shared" si="914"/>
        <v>-1.4600000000000002E-2</v>
      </c>
      <c r="AM589" s="2">
        <f t="shared" si="914"/>
        <v>-3.9775000000000005E-2</v>
      </c>
      <c r="AN589" s="2">
        <f t="shared" si="914"/>
        <v>-2.7791666666666669E-2</v>
      </c>
      <c r="AO589" s="2">
        <f t="shared" si="914"/>
        <v>-3.7433333333333339E-2</v>
      </c>
      <c r="AP589" s="2">
        <f t="shared" si="914"/>
        <v>-3.9116666666666668E-2</v>
      </c>
      <c r="AQ589" s="2">
        <f t="shared" si="914"/>
        <v>-3.0350000000000005E-2</v>
      </c>
      <c r="AR589" s="2">
        <f t="shared" si="914"/>
        <v>1.2833333333333301E-3</v>
      </c>
      <c r="AS589" s="2">
        <f t="shared" si="914"/>
        <v>-1.8883333333333335E-2</v>
      </c>
      <c r="AT589" s="2">
        <f t="shared" si="914"/>
        <v>-2.066666666666667E-2</v>
      </c>
      <c r="AU589" s="2">
        <f t="shared" si="914"/>
        <v>1.5599999999999994E-2</v>
      </c>
      <c r="AV589" s="2">
        <f t="shared" si="914"/>
        <v>-1.8066666666666668E-2</v>
      </c>
      <c r="AW589" s="2">
        <f t="shared" si="914"/>
        <v>-4.1775E-2</v>
      </c>
      <c r="AX589" s="2">
        <f t="shared" si="914"/>
        <v>-2.5816666666666668E-2</v>
      </c>
      <c r="AY589" s="2">
        <f t="shared" si="914"/>
        <v>-1.8225000000000002E-2</v>
      </c>
      <c r="AZ589" s="2">
        <f t="shared" si="914"/>
        <v>1.1816666666666665E-2</v>
      </c>
      <c r="BA589" s="2">
        <f t="shared" si="914"/>
        <v>1.9191666666666659E-2</v>
      </c>
      <c r="BB589" s="2">
        <f t="shared" si="914"/>
        <v>-1.1666666666666667E-2</v>
      </c>
      <c r="BC589" s="2">
        <f t="shared" si="914"/>
        <v>-2.2558333333333336E-2</v>
      </c>
      <c r="BD589" s="2">
        <f t="shared" si="914"/>
        <v>-9.2833333333333327E-3</v>
      </c>
      <c r="BE589" s="2">
        <f t="shared" si="914"/>
        <v>-4.095833333333334E-2</v>
      </c>
      <c r="BF589" s="2">
        <f t="shared" si="914"/>
        <v>-3.2941666666666661E-2</v>
      </c>
      <c r="BG589" s="2">
        <f t="shared" si="914"/>
        <v>-5.5166666666666662E-3</v>
      </c>
      <c r="BH589" s="2">
        <f t="shared" si="914"/>
        <v>-1.1108333333333336E-2</v>
      </c>
      <c r="BI589" s="2">
        <f t="shared" si="914"/>
        <v>-1.47E-2</v>
      </c>
      <c r="BJ589" s="2">
        <f t="shared" si="914"/>
        <v>-2.5650000000000006E-2</v>
      </c>
      <c r="BK589" s="2">
        <f t="shared" si="914"/>
        <v>-4.2975000000000006E-2</v>
      </c>
      <c r="BL589" s="2">
        <f t="shared" si="914"/>
        <v>-3.4091666666666666E-2</v>
      </c>
      <c r="BM589" s="2">
        <f t="shared" si="914"/>
        <v>-3.3849999999999998E-2</v>
      </c>
      <c r="BO589">
        <f t="shared" si="836"/>
        <v>15</v>
      </c>
      <c r="BP589">
        <f t="shared" si="837"/>
        <v>9</v>
      </c>
      <c r="BQ589">
        <f t="shared" si="838"/>
        <v>22</v>
      </c>
      <c r="BR589">
        <f t="shared" si="839"/>
        <v>4</v>
      </c>
      <c r="BS589">
        <f t="shared" si="840"/>
        <v>12</v>
      </c>
      <c r="BT589">
        <f t="shared" si="841"/>
        <v>6</v>
      </c>
      <c r="BU589">
        <f t="shared" si="842"/>
        <v>5</v>
      </c>
      <c r="BV589">
        <f t="shared" si="843"/>
        <v>11</v>
      </c>
      <c r="BW589">
        <f t="shared" si="844"/>
        <v>27</v>
      </c>
      <c r="BX589">
        <f t="shared" si="845"/>
        <v>18</v>
      </c>
      <c r="BY589">
        <f t="shared" si="846"/>
        <v>17</v>
      </c>
      <c r="BZ589">
        <f t="shared" si="847"/>
        <v>29</v>
      </c>
      <c r="CA589">
        <f t="shared" si="848"/>
        <v>20</v>
      </c>
      <c r="CB589">
        <f t="shared" si="849"/>
        <v>2</v>
      </c>
      <c r="CC589">
        <f t="shared" si="850"/>
        <v>13</v>
      </c>
      <c r="CD589">
        <f t="shared" si="851"/>
        <v>19</v>
      </c>
      <c r="CE589">
        <f t="shared" si="852"/>
        <v>28</v>
      </c>
      <c r="CF589">
        <f t="shared" si="853"/>
        <v>30</v>
      </c>
      <c r="CG589">
        <f t="shared" si="854"/>
        <v>23</v>
      </c>
      <c r="CH589">
        <f t="shared" si="855"/>
        <v>16</v>
      </c>
      <c r="CI589">
        <f t="shared" si="856"/>
        <v>25</v>
      </c>
      <c r="CJ589">
        <f t="shared" si="857"/>
        <v>3</v>
      </c>
      <c r="CK589">
        <f t="shared" si="858"/>
        <v>10</v>
      </c>
      <c r="CL589">
        <f t="shared" si="859"/>
        <v>26</v>
      </c>
      <c r="CM589">
        <f t="shared" si="860"/>
        <v>24</v>
      </c>
      <c r="CN589">
        <f t="shared" si="861"/>
        <v>21</v>
      </c>
      <c r="CO589">
        <f t="shared" si="862"/>
        <v>14</v>
      </c>
      <c r="CP589">
        <f t="shared" si="863"/>
        <v>1</v>
      </c>
      <c r="CQ589">
        <f t="shared" si="864"/>
        <v>7</v>
      </c>
      <c r="CR589">
        <f t="shared" si="865"/>
        <v>8</v>
      </c>
      <c r="CU589" s="2">
        <f t="array" ref="CU589">AVERAGE(IF(BO589:CR589&gt;=$CU$8,E589:AH589,""))-$B589</f>
        <v>-8.3700000000000024E-2</v>
      </c>
      <c r="CV589" s="2">
        <f t="array" ref="CV589">AVERAGE(IF(BO589:CR589&lt;=$CV$8,E589:AH589,""))-$B589</f>
        <v>-9.8686666666666673E-2</v>
      </c>
      <c r="CW589" s="2">
        <f t="shared" si="825"/>
        <v>1.4986666666666648E-2</v>
      </c>
      <c r="CX589" s="2">
        <f t="shared" si="826"/>
        <v>-9.3800000000000008E-2</v>
      </c>
      <c r="CY589" s="2">
        <f t="shared" si="827"/>
        <v>-1.2210000000000016E-2</v>
      </c>
      <c r="CZ589" s="2"/>
      <c r="DA589" s="1">
        <f t="shared" si="828"/>
        <v>51.612690549733223</v>
      </c>
      <c r="DB589" s="1">
        <f t="shared" si="829"/>
        <v>34.120616510350182</v>
      </c>
      <c r="DC589" s="1">
        <f t="shared" si="830"/>
        <v>240.12885137520678</v>
      </c>
      <c r="DD589" s="1">
        <f t="shared" si="831"/>
        <v>9.9047579828540595</v>
      </c>
      <c r="DE589" s="3">
        <f t="shared" si="832"/>
        <v>3.128376130952383</v>
      </c>
    </row>
    <row r="590" spans="1:109" x14ac:dyDescent="0.25">
      <c r="A590">
        <v>197409</v>
      </c>
      <c r="B590" s="10">
        <v>8.1000000000000013E-3</v>
      </c>
      <c r="C590" s="11">
        <v>-0.1178</v>
      </c>
      <c r="E590" s="7">
        <v>-0.13070000000000001</v>
      </c>
      <c r="F590" s="7">
        <v>-0.16550000000000001</v>
      </c>
      <c r="G590" s="7">
        <v>-0.1198</v>
      </c>
      <c r="H590" s="7">
        <v>-0.20140000000000002</v>
      </c>
      <c r="I590" s="7">
        <v>-6.6900000000000001E-2</v>
      </c>
      <c r="J590" s="7">
        <v>-0.1739</v>
      </c>
      <c r="K590" s="7">
        <v>-9.7699999999999995E-2</v>
      </c>
      <c r="L590" s="7">
        <v>-0.15560000000000002</v>
      </c>
      <c r="M590" s="7">
        <v>-0.10199999999999999</v>
      </c>
      <c r="N590" s="7">
        <v>-9.9100000000000008E-2</v>
      </c>
      <c r="O590" s="7">
        <v>-0.1173</v>
      </c>
      <c r="P590" s="7">
        <v>-8.1400000000000014E-2</v>
      </c>
      <c r="Q590" s="7">
        <v>-0.1178</v>
      </c>
      <c r="R590" s="7">
        <v>-0.13470000000000001</v>
      </c>
      <c r="S590" s="7">
        <v>-9.4399999999999998E-2</v>
      </c>
      <c r="T590" s="7">
        <v>-7.9100000000000004E-2</v>
      </c>
      <c r="U590" s="7">
        <v>-0.12869999999999998</v>
      </c>
      <c r="V590" s="7">
        <v>-6.08E-2</v>
      </c>
      <c r="W590" s="7">
        <v>-0.08</v>
      </c>
      <c r="X590" s="7">
        <v>-1.3100000000000001E-2</v>
      </c>
      <c r="Y590" s="7">
        <v>-3.7999999999999999E-2</v>
      </c>
      <c r="Z590" s="7">
        <v>-8.0100000000000005E-2</v>
      </c>
      <c r="AA590" s="7">
        <v>-0.17100000000000001</v>
      </c>
      <c r="AB590" s="7">
        <v>-0.154</v>
      </c>
      <c r="AC590" s="7">
        <v>-9.0700000000000003E-2</v>
      </c>
      <c r="AD590" s="7">
        <v>-0.1066</v>
      </c>
      <c r="AE590" s="7">
        <v>-0.11269999999999999</v>
      </c>
      <c r="AF590" s="7">
        <v>-0.20569999999999999</v>
      </c>
      <c r="AG590" s="7">
        <v>-7.0999999999999994E-2</v>
      </c>
      <c r="AH590" s="7">
        <v>-0.11509999999999999</v>
      </c>
      <c r="AJ590" s="2">
        <f t="shared" ref="AJ590:BM590" si="915">AVERAGE(E578:E589)</f>
        <v>-3.3224999999999998E-2</v>
      </c>
      <c r="AK590" s="2">
        <f t="shared" si="915"/>
        <v>-4.6724999999999996E-2</v>
      </c>
      <c r="AL590" s="2">
        <f t="shared" si="915"/>
        <v>-1.0825000000000001E-2</v>
      </c>
      <c r="AM590" s="2">
        <f t="shared" si="915"/>
        <v>-3.9299999999999995E-2</v>
      </c>
      <c r="AN590" s="2">
        <f t="shared" si="915"/>
        <v>-3.3799999999999997E-2</v>
      </c>
      <c r="AO590" s="2">
        <f t="shared" si="915"/>
        <v>-4.3674999999999999E-2</v>
      </c>
      <c r="AP590" s="2">
        <f t="shared" si="915"/>
        <v>-3.6583333333333336E-2</v>
      </c>
      <c r="AQ590" s="2">
        <f t="shared" si="915"/>
        <v>-3.1308333333333334E-2</v>
      </c>
      <c r="AR590" s="2">
        <f t="shared" si="915"/>
        <v>-6.3583333333333365E-3</v>
      </c>
      <c r="AS590" s="2">
        <f t="shared" si="915"/>
        <v>-2.1208333333333339E-2</v>
      </c>
      <c r="AT590" s="2">
        <f t="shared" si="915"/>
        <v>-2.7383333333333332E-2</v>
      </c>
      <c r="AU590" s="2">
        <f t="shared" si="915"/>
        <v>8.0249999999999974E-3</v>
      </c>
      <c r="AV590" s="2">
        <f t="shared" si="915"/>
        <v>-2.8058333333333334E-2</v>
      </c>
      <c r="AW590" s="2">
        <f t="shared" si="915"/>
        <v>-4.6108333333333335E-2</v>
      </c>
      <c r="AX590" s="2">
        <f t="shared" si="915"/>
        <v>-2.6708333333333334E-2</v>
      </c>
      <c r="AY590" s="2">
        <f t="shared" si="915"/>
        <v>-2.3183333333333334E-2</v>
      </c>
      <c r="AZ590" s="2">
        <f t="shared" si="915"/>
        <v>2.7166666666666645E-3</v>
      </c>
      <c r="BA590" s="2">
        <f t="shared" si="915"/>
        <v>2.6950000000000002E-2</v>
      </c>
      <c r="BB590" s="2">
        <f t="shared" si="915"/>
        <v>-1.5733333333333335E-2</v>
      </c>
      <c r="BC590" s="2">
        <f t="shared" si="915"/>
        <v>-2.7991666666666665E-2</v>
      </c>
      <c r="BD590" s="2">
        <f t="shared" si="915"/>
        <v>-6.0333333333333341E-3</v>
      </c>
      <c r="BE590" s="2">
        <f t="shared" si="915"/>
        <v>-4.8774999999999992E-2</v>
      </c>
      <c r="BF590" s="2">
        <f t="shared" si="915"/>
        <v>-3.3858333333333331E-2</v>
      </c>
      <c r="BG590" s="2">
        <f t="shared" si="915"/>
        <v>-1.6458333333333335E-2</v>
      </c>
      <c r="BH590" s="2">
        <f t="shared" si="915"/>
        <v>-1.5758333333333336E-2</v>
      </c>
      <c r="BI590" s="2">
        <f t="shared" si="915"/>
        <v>-2.1399999999999999E-2</v>
      </c>
      <c r="BJ590" s="2">
        <f t="shared" si="915"/>
        <v>-3.3350000000000012E-2</v>
      </c>
      <c r="BK590" s="2">
        <f t="shared" si="915"/>
        <v>-4.6724999999999996E-2</v>
      </c>
      <c r="BL590" s="2">
        <f t="shared" si="915"/>
        <v>-4.2008333333333335E-2</v>
      </c>
      <c r="BM590" s="2">
        <f t="shared" si="915"/>
        <v>-3.8899999999999997E-2</v>
      </c>
      <c r="BO590">
        <f t="shared" si="836"/>
        <v>13</v>
      </c>
      <c r="BP590">
        <f t="shared" si="837"/>
        <v>2</v>
      </c>
      <c r="BQ590">
        <f t="shared" si="838"/>
        <v>25</v>
      </c>
      <c r="BR590">
        <f t="shared" si="839"/>
        <v>7</v>
      </c>
      <c r="BS590">
        <f t="shared" si="840"/>
        <v>11</v>
      </c>
      <c r="BT590">
        <f t="shared" si="841"/>
        <v>5</v>
      </c>
      <c r="BU590">
        <f t="shared" si="842"/>
        <v>9</v>
      </c>
      <c r="BV590">
        <f t="shared" si="843"/>
        <v>14</v>
      </c>
      <c r="BW590">
        <f t="shared" si="844"/>
        <v>26</v>
      </c>
      <c r="BX590">
        <f t="shared" si="845"/>
        <v>21</v>
      </c>
      <c r="BY590">
        <f t="shared" si="846"/>
        <v>17</v>
      </c>
      <c r="BZ590">
        <f t="shared" si="847"/>
        <v>29</v>
      </c>
      <c r="CA590">
        <f t="shared" si="848"/>
        <v>15</v>
      </c>
      <c r="CB590">
        <f t="shared" si="849"/>
        <v>4</v>
      </c>
      <c r="CC590">
        <f t="shared" si="850"/>
        <v>18</v>
      </c>
      <c r="CD590">
        <f t="shared" si="851"/>
        <v>19</v>
      </c>
      <c r="CE590">
        <f t="shared" si="852"/>
        <v>28</v>
      </c>
      <c r="CF590">
        <f t="shared" si="853"/>
        <v>30</v>
      </c>
      <c r="CG590">
        <f t="shared" si="854"/>
        <v>24</v>
      </c>
      <c r="CH590">
        <f t="shared" si="855"/>
        <v>16</v>
      </c>
      <c r="CI590">
        <f t="shared" si="856"/>
        <v>27</v>
      </c>
      <c r="CJ590">
        <f t="shared" si="857"/>
        <v>1</v>
      </c>
      <c r="CK590">
        <f t="shared" si="858"/>
        <v>10</v>
      </c>
      <c r="CL590">
        <f t="shared" si="859"/>
        <v>22</v>
      </c>
      <c r="CM590">
        <f t="shared" si="860"/>
        <v>23</v>
      </c>
      <c r="CN590">
        <f t="shared" si="861"/>
        <v>20</v>
      </c>
      <c r="CO590">
        <f t="shared" si="862"/>
        <v>12</v>
      </c>
      <c r="CP590">
        <f t="shared" si="863"/>
        <v>2</v>
      </c>
      <c r="CQ590">
        <f t="shared" si="864"/>
        <v>6</v>
      </c>
      <c r="CR590">
        <f t="shared" si="865"/>
        <v>8</v>
      </c>
      <c r="CU590" s="2">
        <f t="array" ref="CU590">AVERAGE(IF(BO590:CR590&gt;=$CU$8,E590:AH590,""))-$B590</f>
        <v>-9.9099999999999994E-2</v>
      </c>
      <c r="CV590" s="2">
        <f t="array" ref="CV590">AVERAGE(IF(BO590:CR590&lt;=$CV$8,E590:AH590,""))-$B590</f>
        <v>-0.14141999999999999</v>
      </c>
      <c r="CW590" s="2">
        <f t="shared" si="825"/>
        <v>4.2319999999999997E-2</v>
      </c>
      <c r="CX590" s="2">
        <f t="shared" si="826"/>
        <v>-0.1178</v>
      </c>
      <c r="CY590" s="2">
        <f t="shared" si="827"/>
        <v>2.2899999999999969E-3</v>
      </c>
      <c r="CZ590" s="2"/>
      <c r="DA590" s="1">
        <f t="shared" si="828"/>
        <v>54.215002407250765</v>
      </c>
      <c r="DB590" s="1">
        <f t="shared" si="829"/>
        <v>30.377584879164765</v>
      </c>
      <c r="DC590" s="1">
        <f t="shared" si="830"/>
        <v>218.27712590006297</v>
      </c>
      <c r="DD590" s="1">
        <f t="shared" si="831"/>
        <v>8.5842556485799566</v>
      </c>
      <c r="DE590" s="3">
        <f t="shared" si="832"/>
        <v>3.1706961309523831</v>
      </c>
    </row>
    <row r="591" spans="1:109" x14ac:dyDescent="0.25">
      <c r="A591">
        <v>197410</v>
      </c>
      <c r="B591" s="10">
        <v>5.1000000000000004E-3</v>
      </c>
      <c r="C591" s="11">
        <v>0.1605</v>
      </c>
      <c r="E591" s="7">
        <v>0.20329999999999998</v>
      </c>
      <c r="F591" s="7">
        <v>9.6199999999999994E-2</v>
      </c>
      <c r="G591" s="7">
        <v>0.2238</v>
      </c>
      <c r="H591" s="7">
        <v>9.1500000000000012E-2</v>
      </c>
      <c r="I591" s="7">
        <v>2.2499999999999999E-2</v>
      </c>
      <c r="J591" s="7">
        <v>0.16690000000000002</v>
      </c>
      <c r="K591" s="7">
        <v>3.8900000000000004E-2</v>
      </c>
      <c r="L591" s="7">
        <v>0.29580000000000001</v>
      </c>
      <c r="M591" s="7">
        <v>0.17920000000000003</v>
      </c>
      <c r="N591" s="7">
        <v>5.16E-2</v>
      </c>
      <c r="O591" s="7">
        <v>0.14680000000000001</v>
      </c>
      <c r="P591" s="7">
        <v>9.8100000000000007E-2</v>
      </c>
      <c r="Q591" s="7">
        <v>0.22539999999999999</v>
      </c>
      <c r="R591" s="7">
        <v>0.17420000000000002</v>
      </c>
      <c r="S591" s="7">
        <v>-2.3100000000000002E-2</v>
      </c>
      <c r="T591" s="7">
        <v>0.10009999999999999</v>
      </c>
      <c r="U591" s="7">
        <v>0.19750000000000001</v>
      </c>
      <c r="V591" s="7">
        <v>0.46409999999999996</v>
      </c>
      <c r="W591" s="7">
        <v>0.20510000000000003</v>
      </c>
      <c r="X591" s="7">
        <v>0.13009999999999999</v>
      </c>
      <c r="Y591" s="7">
        <v>0.1085</v>
      </c>
      <c r="Z591" s="7">
        <v>0.16769999999999999</v>
      </c>
      <c r="AA591" s="7">
        <v>0.14749999999999999</v>
      </c>
      <c r="AB591" s="7">
        <v>0.17480000000000001</v>
      </c>
      <c r="AC591" s="7">
        <v>0.192</v>
      </c>
      <c r="AD591" s="7">
        <v>0.17300000000000001</v>
      </c>
      <c r="AE591" s="7">
        <v>7.9100000000000004E-2</v>
      </c>
      <c r="AF591" s="7">
        <v>0.1915</v>
      </c>
      <c r="AG591" s="7">
        <v>0.2102</v>
      </c>
      <c r="AH591" s="7">
        <v>0.2029</v>
      </c>
      <c r="AJ591" s="2">
        <f t="shared" ref="AJ591:BM591" si="916">AVERAGE(E579:E590)</f>
        <v>-4.9833333333333334E-2</v>
      </c>
      <c r="AK591" s="2">
        <f t="shared" si="916"/>
        <v>-5.9766666666666669E-2</v>
      </c>
      <c r="AL591" s="2">
        <f t="shared" si="916"/>
        <v>-2.2091666666666666E-2</v>
      </c>
      <c r="AM591" s="2">
        <f t="shared" si="916"/>
        <v>-6.0008333333333337E-2</v>
      </c>
      <c r="AN591" s="2">
        <f t="shared" si="916"/>
        <v>-4.6266666666666671E-2</v>
      </c>
      <c r="AO591" s="2">
        <f t="shared" si="916"/>
        <v>-5.7266666666666667E-2</v>
      </c>
      <c r="AP591" s="2">
        <f t="shared" si="916"/>
        <v>-5.3116666666666673E-2</v>
      </c>
      <c r="AQ591" s="2">
        <f t="shared" si="916"/>
        <v>-4.4925000000000014E-2</v>
      </c>
      <c r="AR591" s="2">
        <f t="shared" si="916"/>
        <v>-2.3483333333333332E-2</v>
      </c>
      <c r="AS591" s="2">
        <f t="shared" si="916"/>
        <v>-3.5083333333333341E-2</v>
      </c>
      <c r="AT591" s="2">
        <f t="shared" si="916"/>
        <v>-4.5216666666666662E-2</v>
      </c>
      <c r="AU591" s="2">
        <f t="shared" si="916"/>
        <v>-6.9749999999999994E-3</v>
      </c>
      <c r="AV591" s="2">
        <f t="shared" si="916"/>
        <v>-4.505E-2</v>
      </c>
      <c r="AW591" s="2">
        <f t="shared" si="916"/>
        <v>-6.5358333333333338E-2</v>
      </c>
      <c r="AX591" s="2">
        <f t="shared" si="916"/>
        <v>-4.0758333333333334E-2</v>
      </c>
      <c r="AY591" s="2">
        <f t="shared" si="916"/>
        <v>-3.6950000000000004E-2</v>
      </c>
      <c r="AZ591" s="2">
        <f t="shared" si="916"/>
        <v>-1.67E-2</v>
      </c>
      <c r="BA591" s="2">
        <f t="shared" si="916"/>
        <v>-2.3833333333333363E-3</v>
      </c>
      <c r="BB591" s="2">
        <f t="shared" si="916"/>
        <v>-2.9958333333333333E-2</v>
      </c>
      <c r="BC591" s="2">
        <f t="shared" si="916"/>
        <v>-3.5666666666666666E-2</v>
      </c>
      <c r="BD591" s="2">
        <f t="shared" si="916"/>
        <v>-1.5583333333333331E-2</v>
      </c>
      <c r="BE591" s="2">
        <f t="shared" si="916"/>
        <v>-6.2758333333333347E-2</v>
      </c>
      <c r="BF591" s="2">
        <f t="shared" si="916"/>
        <v>-4.5391666666666663E-2</v>
      </c>
      <c r="BG591" s="2">
        <f t="shared" si="916"/>
        <v>-3.3658333333333339E-2</v>
      </c>
      <c r="BH591" s="2">
        <f t="shared" si="916"/>
        <v>-3.3550000000000003E-2</v>
      </c>
      <c r="BI591" s="2">
        <f t="shared" si="916"/>
        <v>-3.8483333333333335E-2</v>
      </c>
      <c r="BJ591" s="2">
        <f t="shared" si="916"/>
        <v>-4.8350000000000004E-2</v>
      </c>
      <c r="BK591" s="2">
        <f t="shared" si="916"/>
        <v>-7.3041666666666671E-2</v>
      </c>
      <c r="BL591" s="2">
        <f t="shared" si="916"/>
        <v>-5.4024999999999997E-2</v>
      </c>
      <c r="BM591" s="2">
        <f t="shared" si="916"/>
        <v>-5.2783333333333328E-2</v>
      </c>
      <c r="BO591">
        <f t="shared" si="836"/>
        <v>10</v>
      </c>
      <c r="BP591">
        <f t="shared" si="837"/>
        <v>5</v>
      </c>
      <c r="BQ591">
        <f t="shared" si="838"/>
        <v>26</v>
      </c>
      <c r="BR591">
        <f t="shared" si="839"/>
        <v>4</v>
      </c>
      <c r="BS591">
        <f t="shared" si="840"/>
        <v>12</v>
      </c>
      <c r="BT591">
        <f t="shared" si="841"/>
        <v>6</v>
      </c>
      <c r="BU591">
        <f t="shared" si="842"/>
        <v>8</v>
      </c>
      <c r="BV591">
        <f t="shared" si="843"/>
        <v>16</v>
      </c>
      <c r="BW591">
        <f t="shared" si="844"/>
        <v>25</v>
      </c>
      <c r="BX591">
        <f t="shared" si="845"/>
        <v>21</v>
      </c>
      <c r="BY591">
        <f t="shared" si="846"/>
        <v>14</v>
      </c>
      <c r="BZ591">
        <f t="shared" si="847"/>
        <v>29</v>
      </c>
      <c r="CA591">
        <f t="shared" si="848"/>
        <v>15</v>
      </c>
      <c r="CB591">
        <f t="shared" si="849"/>
        <v>2</v>
      </c>
      <c r="CC591">
        <f t="shared" si="850"/>
        <v>17</v>
      </c>
      <c r="CD591">
        <f t="shared" si="851"/>
        <v>19</v>
      </c>
      <c r="CE591">
        <f t="shared" si="852"/>
        <v>27</v>
      </c>
      <c r="CF591">
        <f t="shared" si="853"/>
        <v>30</v>
      </c>
      <c r="CG591">
        <f t="shared" si="854"/>
        <v>24</v>
      </c>
      <c r="CH591">
        <f t="shared" si="855"/>
        <v>20</v>
      </c>
      <c r="CI591">
        <f t="shared" si="856"/>
        <v>28</v>
      </c>
      <c r="CJ591">
        <f t="shared" si="857"/>
        <v>3</v>
      </c>
      <c r="CK591">
        <f t="shared" si="858"/>
        <v>13</v>
      </c>
      <c r="CL591">
        <f t="shared" si="859"/>
        <v>22</v>
      </c>
      <c r="CM591">
        <f t="shared" si="860"/>
        <v>23</v>
      </c>
      <c r="CN591">
        <f t="shared" si="861"/>
        <v>18</v>
      </c>
      <c r="CO591">
        <f t="shared" si="862"/>
        <v>11</v>
      </c>
      <c r="CP591">
        <f t="shared" si="863"/>
        <v>1</v>
      </c>
      <c r="CQ591">
        <f t="shared" si="864"/>
        <v>7</v>
      </c>
      <c r="CR591">
        <f t="shared" si="865"/>
        <v>9</v>
      </c>
      <c r="CU591" s="2">
        <f t="array" ref="CU591">AVERAGE(IF(BO591:CR591&gt;=$CU$8,E591:AH591,""))-$B591</f>
        <v>0.16627333333333333</v>
      </c>
      <c r="CV591" s="2">
        <f t="array" ref="CV591">AVERAGE(IF(BO591:CR591&lt;=$CV$8,E591:AH591,""))-$B591</f>
        <v>0.13920666666666667</v>
      </c>
      <c r="CW591" s="2">
        <f t="shared" si="825"/>
        <v>2.7066666666666656E-2</v>
      </c>
      <c r="CX591" s="2">
        <f t="shared" si="826"/>
        <v>0.1605</v>
      </c>
      <c r="CY591" s="2">
        <f t="shared" si="827"/>
        <v>6.0424999999999993E-2</v>
      </c>
      <c r="CZ591" s="2"/>
      <c r="DA591" s="1">
        <f t="shared" si="828"/>
        <v>55.958918318017332</v>
      </c>
      <c r="DB591" s="1">
        <f t="shared" si="829"/>
        <v>35.408112935154456</v>
      </c>
      <c r="DC591" s="1">
        <f t="shared" si="830"/>
        <v>255.68400455597643</v>
      </c>
      <c r="DD591" s="1">
        <f t="shared" si="831"/>
        <v>9.8230209670410353</v>
      </c>
      <c r="DE591" s="3">
        <f t="shared" si="832"/>
        <v>3.1977627976190499</v>
      </c>
    </row>
    <row r="592" spans="1:109" x14ac:dyDescent="0.25">
      <c r="A592">
        <v>197411</v>
      </c>
      <c r="B592" s="10">
        <v>5.4000000000000003E-3</v>
      </c>
      <c r="C592" s="11">
        <v>-4.6399999999999997E-2</v>
      </c>
      <c r="E592" s="7">
        <v>-3.5000000000000003E-2</v>
      </c>
      <c r="F592" s="7">
        <v>-4.1399999999999999E-2</v>
      </c>
      <c r="G592" s="7">
        <v>9.1000000000000004E-3</v>
      </c>
      <c r="H592" s="7">
        <v>-3.2899999999999999E-2</v>
      </c>
      <c r="I592" s="7">
        <v>-2.3700000000000002E-2</v>
      </c>
      <c r="J592" s="7">
        <v>-5.21E-2</v>
      </c>
      <c r="K592" s="7">
        <v>-0.11650000000000001</v>
      </c>
      <c r="L592" s="7">
        <v>-1.2200000000000001E-2</v>
      </c>
      <c r="M592" s="7">
        <v>-9.9900000000000003E-2</v>
      </c>
      <c r="N592" s="7">
        <v>-0.14319999999999999</v>
      </c>
      <c r="O592" s="7">
        <v>-4.53E-2</v>
      </c>
      <c r="P592" s="7">
        <v>-1.3999999999999999E-2</v>
      </c>
      <c r="Q592" s="7">
        <v>-3.0499999999999999E-2</v>
      </c>
      <c r="R592" s="7">
        <v>-7.2999999999999995E-2</v>
      </c>
      <c r="S592" s="7">
        <v>-6.2300000000000008E-2</v>
      </c>
      <c r="T592" s="7">
        <v>-3.0000000000000001E-3</v>
      </c>
      <c r="U592" s="7">
        <v>-2.7900000000000001E-2</v>
      </c>
      <c r="V592" s="7">
        <v>3.9399999999999998E-2</v>
      </c>
      <c r="W592" s="7">
        <v>-4.3600000000000007E-2</v>
      </c>
      <c r="X592" s="7">
        <v>-1.3000000000000002E-3</v>
      </c>
      <c r="Y592" s="7">
        <v>-3.09E-2</v>
      </c>
      <c r="Z592" s="7">
        <v>-5.9699999999999996E-2</v>
      </c>
      <c r="AA592" s="7">
        <v>-4.8600000000000004E-2</v>
      </c>
      <c r="AB592" s="7">
        <v>-7.1300000000000002E-2</v>
      </c>
      <c r="AC592" s="7">
        <v>-7.110000000000001E-2</v>
      </c>
      <c r="AD592" s="7">
        <v>-4.5700000000000005E-2</v>
      </c>
      <c r="AE592" s="7">
        <v>-5.9400000000000008E-2</v>
      </c>
      <c r="AF592" s="7">
        <v>-6.1800000000000001E-2</v>
      </c>
      <c r="AG592" s="7">
        <v>-2.0800000000000003E-2</v>
      </c>
      <c r="AH592" s="7">
        <v>-1.3200000000000002E-2</v>
      </c>
      <c r="AJ592" s="2">
        <f t="shared" ref="AJ592:BM592" si="917">AVERAGE(E580:E591)</f>
        <v>-3.0950000000000002E-2</v>
      </c>
      <c r="AK592" s="2">
        <f t="shared" si="917"/>
        <v>-5.3191666666666665E-2</v>
      </c>
      <c r="AL592" s="2">
        <f t="shared" si="917"/>
        <v>-2.9916666666666702E-3</v>
      </c>
      <c r="AM592" s="2">
        <f t="shared" si="917"/>
        <v>-4.6374999999999993E-2</v>
      </c>
      <c r="AN592" s="2">
        <f t="shared" si="917"/>
        <v>-4.1008333333333334E-2</v>
      </c>
      <c r="AO592" s="2">
        <f t="shared" si="917"/>
        <v>-4.2625000000000003E-2</v>
      </c>
      <c r="AP592" s="2">
        <f t="shared" si="917"/>
        <v>-4.4074999999999996E-2</v>
      </c>
      <c r="AQ592" s="2">
        <f t="shared" si="917"/>
        <v>-2.180000000000001E-2</v>
      </c>
      <c r="AR592" s="2">
        <f t="shared" si="917"/>
        <v>-1.0724999999999998E-2</v>
      </c>
      <c r="AS592" s="2">
        <f t="shared" si="917"/>
        <v>-3.197500000000001E-2</v>
      </c>
      <c r="AT592" s="2">
        <f t="shared" si="917"/>
        <v>-3.2874999999999995E-2</v>
      </c>
      <c r="AU592" s="2">
        <f t="shared" si="917"/>
        <v>-4.966666666666667E-3</v>
      </c>
      <c r="AV592" s="2">
        <f t="shared" si="917"/>
        <v>-2.7741666666666661E-2</v>
      </c>
      <c r="AW592" s="2">
        <f t="shared" si="917"/>
        <v>-4.8266666666666673E-2</v>
      </c>
      <c r="AX592" s="2">
        <f t="shared" si="917"/>
        <v>-3.6725000000000001E-2</v>
      </c>
      <c r="AY592" s="2">
        <f t="shared" si="917"/>
        <v>-2.8333333333333339E-2</v>
      </c>
      <c r="AZ592" s="2">
        <f t="shared" si="917"/>
        <v>-6.0499999999999998E-3</v>
      </c>
      <c r="BA592" s="2">
        <f t="shared" si="917"/>
        <v>2.6624999999999992E-2</v>
      </c>
      <c r="BB592" s="2">
        <f t="shared" si="917"/>
        <v>-1.7149999999999995E-2</v>
      </c>
      <c r="BC592" s="2">
        <f t="shared" si="917"/>
        <v>-2.2000000000000002E-2</v>
      </c>
      <c r="BD592" s="2">
        <f t="shared" si="917"/>
        <v>-1.9166666666666672E-3</v>
      </c>
      <c r="BE592" s="2">
        <f t="shared" si="917"/>
        <v>-4.5116666666666673E-2</v>
      </c>
      <c r="BF592" s="2">
        <f t="shared" si="917"/>
        <v>-3.6549999999999999E-2</v>
      </c>
      <c r="BG592" s="2">
        <f t="shared" si="917"/>
        <v>-1.9383333333333332E-2</v>
      </c>
      <c r="BH592" s="2">
        <f t="shared" si="917"/>
        <v>-1.7408333333333335E-2</v>
      </c>
      <c r="BI592" s="2">
        <f t="shared" si="917"/>
        <v>-2.3916666666666659E-2</v>
      </c>
      <c r="BJ592" s="2">
        <f t="shared" si="917"/>
        <v>-3.8541666666666675E-2</v>
      </c>
      <c r="BK592" s="2">
        <f t="shared" si="917"/>
        <v>-5.1650000000000001E-2</v>
      </c>
      <c r="BL592" s="2">
        <f t="shared" si="917"/>
        <v>-3.5083333333333334E-2</v>
      </c>
      <c r="BM592" s="2">
        <f t="shared" si="917"/>
        <v>-3.5075000000000002E-2</v>
      </c>
      <c r="BO592">
        <f t="shared" si="836"/>
        <v>16</v>
      </c>
      <c r="BP592">
        <f t="shared" si="837"/>
        <v>1</v>
      </c>
      <c r="BQ592">
        <f t="shared" si="838"/>
        <v>28</v>
      </c>
      <c r="BR592">
        <f t="shared" si="839"/>
        <v>4</v>
      </c>
      <c r="BS592">
        <f t="shared" si="840"/>
        <v>8</v>
      </c>
      <c r="BT592">
        <f t="shared" si="841"/>
        <v>7</v>
      </c>
      <c r="BU592">
        <f t="shared" si="842"/>
        <v>6</v>
      </c>
      <c r="BV592">
        <f t="shared" si="843"/>
        <v>21</v>
      </c>
      <c r="BW592">
        <f t="shared" si="844"/>
        <v>25</v>
      </c>
      <c r="BX592">
        <f t="shared" si="845"/>
        <v>15</v>
      </c>
      <c r="BY592">
        <f t="shared" si="846"/>
        <v>14</v>
      </c>
      <c r="BZ592">
        <f t="shared" si="847"/>
        <v>27</v>
      </c>
      <c r="CA592">
        <f t="shared" si="848"/>
        <v>18</v>
      </c>
      <c r="CB592">
        <f t="shared" si="849"/>
        <v>3</v>
      </c>
      <c r="CC592">
        <f t="shared" si="850"/>
        <v>10</v>
      </c>
      <c r="CD592">
        <f t="shared" si="851"/>
        <v>17</v>
      </c>
      <c r="CE592">
        <f t="shared" si="852"/>
        <v>26</v>
      </c>
      <c r="CF592">
        <f t="shared" si="853"/>
        <v>30</v>
      </c>
      <c r="CG592">
        <f t="shared" si="854"/>
        <v>24</v>
      </c>
      <c r="CH592">
        <f t="shared" si="855"/>
        <v>20</v>
      </c>
      <c r="CI592">
        <f t="shared" si="856"/>
        <v>29</v>
      </c>
      <c r="CJ592">
        <f t="shared" si="857"/>
        <v>5</v>
      </c>
      <c r="CK592">
        <f t="shared" si="858"/>
        <v>11</v>
      </c>
      <c r="CL592">
        <f t="shared" si="859"/>
        <v>22</v>
      </c>
      <c r="CM592">
        <f t="shared" si="860"/>
        <v>23</v>
      </c>
      <c r="CN592">
        <f t="shared" si="861"/>
        <v>19</v>
      </c>
      <c r="CO592">
        <f t="shared" si="862"/>
        <v>9</v>
      </c>
      <c r="CP592">
        <f t="shared" si="863"/>
        <v>2</v>
      </c>
      <c r="CQ592">
        <f t="shared" si="864"/>
        <v>12</v>
      </c>
      <c r="CR592">
        <f t="shared" si="865"/>
        <v>13</v>
      </c>
      <c r="CU592" s="2">
        <f t="array" ref="CU592">AVERAGE(IF(BO592:CR592&gt;=$CU$8,E592:AH592,""))-$B592</f>
        <v>-3.4593333333333337E-2</v>
      </c>
      <c r="CV592" s="2">
        <f t="array" ref="CV592">AVERAGE(IF(BO592:CR592&lt;=$CV$8,E592:AH592,""))-$B592</f>
        <v>-6.2326666666666669E-2</v>
      </c>
      <c r="CW592" s="2">
        <f t="shared" si="825"/>
        <v>2.7733333333333332E-2</v>
      </c>
      <c r="CX592" s="2">
        <f t="shared" si="826"/>
        <v>-4.6399999999999997E-2</v>
      </c>
      <c r="CY592" s="2">
        <f t="shared" si="827"/>
        <v>9.1999999999999998E-3</v>
      </c>
      <c r="CZ592" s="2"/>
      <c r="DA592" s="1">
        <f t="shared" si="828"/>
        <v>57.81302381162098</v>
      </c>
      <c r="DB592" s="1">
        <f t="shared" si="829"/>
        <v>33.956380304813123</v>
      </c>
      <c r="DC592" s="1">
        <f t="shared" si="830"/>
        <v>248.21973618297227</v>
      </c>
      <c r="DD592" s="1">
        <f t="shared" si="831"/>
        <v>9.263829126790613</v>
      </c>
      <c r="DE592" s="3">
        <f t="shared" si="832"/>
        <v>3.2254961309523833</v>
      </c>
    </row>
    <row r="593" spans="1:109" x14ac:dyDescent="0.25">
      <c r="A593">
        <v>197412</v>
      </c>
      <c r="B593" s="10">
        <v>6.9999999999999993E-3</v>
      </c>
      <c r="C593" s="11">
        <v>-3.4000000000000002E-2</v>
      </c>
      <c r="E593" s="7">
        <v>6.9999999999999993E-3</v>
      </c>
      <c r="F593" s="7">
        <v>-7.3899999999999993E-2</v>
      </c>
      <c r="G593" s="7">
        <v>1.9E-2</v>
      </c>
      <c r="H593" s="7">
        <v>-0.10070000000000001</v>
      </c>
      <c r="I593" s="7">
        <v>-4.2800000000000005E-2</v>
      </c>
      <c r="J593" s="7">
        <v>-5.3499999999999999E-2</v>
      </c>
      <c r="K593" s="7">
        <v>-3.0200000000000001E-2</v>
      </c>
      <c r="L593" s="7">
        <v>-3.32E-2</v>
      </c>
      <c r="M593" s="7">
        <v>-3.73E-2</v>
      </c>
      <c r="N593" s="7">
        <v>-2.4900000000000002E-2</v>
      </c>
      <c r="O593" s="7">
        <v>-6.1100000000000002E-2</v>
      </c>
      <c r="P593" s="7">
        <v>-3.8300000000000001E-2</v>
      </c>
      <c r="Q593" s="7">
        <v>-3.73E-2</v>
      </c>
      <c r="R593" s="7">
        <v>-4.6300000000000001E-2</v>
      </c>
      <c r="S593" s="7">
        <v>-2.3E-3</v>
      </c>
      <c r="T593" s="7">
        <v>-6.1399999999999996E-2</v>
      </c>
      <c r="U593" s="7">
        <v>-7.6499999999999999E-2</v>
      </c>
      <c r="V593" s="7">
        <v>5.8999999999999999E-3</v>
      </c>
      <c r="W593" s="7">
        <v>8.3000000000000001E-3</v>
      </c>
      <c r="X593" s="7">
        <v>-8.1000000000000013E-3</v>
      </c>
      <c r="Y593" s="7">
        <v>1.5800000000000002E-2</v>
      </c>
      <c r="Z593" s="7">
        <v>-1.6399999999999998E-2</v>
      </c>
      <c r="AA593" s="7">
        <v>-5.2999999999999999E-2</v>
      </c>
      <c r="AB593" s="7">
        <v>-6.0900000000000003E-2</v>
      </c>
      <c r="AC593" s="7">
        <v>-5.7200000000000001E-2</v>
      </c>
      <c r="AD593" s="7">
        <v>-2.01E-2</v>
      </c>
      <c r="AE593" s="7">
        <v>-2.7200000000000002E-2</v>
      </c>
      <c r="AF593" s="7">
        <v>-0.1027</v>
      </c>
      <c r="AG593" s="7">
        <v>-2.7000000000000003E-2</v>
      </c>
      <c r="AH593" s="7">
        <v>-6.25E-2</v>
      </c>
      <c r="AJ593" s="2">
        <f t="shared" ref="AJ593:BM593" si="918">AVERAGE(E581:E592)</f>
        <v>-2.3699999999999999E-2</v>
      </c>
      <c r="AK593" s="2">
        <f t="shared" si="918"/>
        <v>-4.4958333333333343E-2</v>
      </c>
      <c r="AL593" s="2">
        <f t="shared" si="918"/>
        <v>4.3999999999999985E-3</v>
      </c>
      <c r="AM593" s="2">
        <f t="shared" si="918"/>
        <v>-2.753333333333333E-2</v>
      </c>
      <c r="AN593" s="2">
        <f t="shared" si="918"/>
        <v>-2.9008333333333334E-2</v>
      </c>
      <c r="AO593" s="2">
        <f t="shared" si="918"/>
        <v>-3.6924999999999999E-2</v>
      </c>
      <c r="AP593" s="2">
        <f t="shared" si="918"/>
        <v>-3.2858333333333337E-2</v>
      </c>
      <c r="AQ593" s="2">
        <f t="shared" si="918"/>
        <v>-1.6358333333333336E-2</v>
      </c>
      <c r="AR593" s="2">
        <f t="shared" si="918"/>
        <v>-4.1166666666666634E-3</v>
      </c>
      <c r="AS593" s="2">
        <f t="shared" si="918"/>
        <v>-2.6433333333333336E-2</v>
      </c>
      <c r="AT593" s="2">
        <f t="shared" si="918"/>
        <v>-2.2733333333333331E-2</v>
      </c>
      <c r="AU593" s="2">
        <f t="shared" si="918"/>
        <v>5.6416666666666638E-3</v>
      </c>
      <c r="AV593" s="2">
        <f t="shared" si="918"/>
        <v>-1.9300000000000005E-2</v>
      </c>
      <c r="AW593" s="2">
        <f t="shared" si="918"/>
        <v>-4.6183333333333326E-2</v>
      </c>
      <c r="AX593" s="2">
        <f t="shared" si="918"/>
        <v>-2.4199999999999999E-2</v>
      </c>
      <c r="AY593" s="2">
        <f t="shared" si="918"/>
        <v>-1.5341666666666668E-2</v>
      </c>
      <c r="AZ593" s="2">
        <f t="shared" si="918"/>
        <v>-4.2999999999999974E-3</v>
      </c>
      <c r="BA593" s="2">
        <f t="shared" si="918"/>
        <v>3.9949999999999992E-2</v>
      </c>
      <c r="BB593" s="2">
        <f t="shared" si="918"/>
        <v>-1.5649999999999997E-2</v>
      </c>
      <c r="BC593" s="2">
        <f t="shared" si="918"/>
        <v>-1.2441666666666669E-2</v>
      </c>
      <c r="BD593" s="2">
        <f t="shared" si="918"/>
        <v>-2.9083333333333322E-3</v>
      </c>
      <c r="BE593" s="2">
        <f t="shared" si="918"/>
        <v>-3.5008333333333336E-2</v>
      </c>
      <c r="BF593" s="2">
        <f t="shared" si="918"/>
        <v>-3.1200000000000006E-2</v>
      </c>
      <c r="BG593" s="2">
        <f t="shared" si="918"/>
        <v>-1.5249999999999998E-2</v>
      </c>
      <c r="BH593" s="2">
        <f t="shared" si="918"/>
        <v>-1.1666666666666667E-2</v>
      </c>
      <c r="BI593" s="2">
        <f t="shared" si="918"/>
        <v>-1.2366666666666665E-2</v>
      </c>
      <c r="BJ593" s="2">
        <f t="shared" si="918"/>
        <v>-2.9108333333333333E-2</v>
      </c>
      <c r="BK593" s="2">
        <f t="shared" si="918"/>
        <v>-3.0741666666666667E-2</v>
      </c>
      <c r="BL593" s="2">
        <f t="shared" si="918"/>
        <v>-2.6591666666666663E-2</v>
      </c>
      <c r="BM593" s="2">
        <f t="shared" si="918"/>
        <v>-2.5075000000000004E-2</v>
      </c>
      <c r="BO593">
        <f t="shared" si="836"/>
        <v>15</v>
      </c>
      <c r="BP593">
        <f t="shared" si="837"/>
        <v>2</v>
      </c>
      <c r="BQ593">
        <f t="shared" si="838"/>
        <v>28</v>
      </c>
      <c r="BR593">
        <f t="shared" si="839"/>
        <v>10</v>
      </c>
      <c r="BS593">
        <f t="shared" si="840"/>
        <v>9</v>
      </c>
      <c r="BT593">
        <f t="shared" si="841"/>
        <v>3</v>
      </c>
      <c r="BU593">
        <f t="shared" si="842"/>
        <v>5</v>
      </c>
      <c r="BV593">
        <f t="shared" si="843"/>
        <v>18</v>
      </c>
      <c r="BW593">
        <f t="shared" si="844"/>
        <v>26</v>
      </c>
      <c r="BX593">
        <f t="shared" si="845"/>
        <v>12</v>
      </c>
      <c r="BY593">
        <f t="shared" si="846"/>
        <v>16</v>
      </c>
      <c r="BZ593">
        <f t="shared" si="847"/>
        <v>29</v>
      </c>
      <c r="CA593">
        <f t="shared" si="848"/>
        <v>17</v>
      </c>
      <c r="CB593">
        <f t="shared" si="849"/>
        <v>1</v>
      </c>
      <c r="CC593">
        <f t="shared" si="850"/>
        <v>14</v>
      </c>
      <c r="CD593">
        <f t="shared" si="851"/>
        <v>20</v>
      </c>
      <c r="CE593">
        <f t="shared" si="852"/>
        <v>25</v>
      </c>
      <c r="CF593">
        <f t="shared" si="853"/>
        <v>30</v>
      </c>
      <c r="CG593">
        <f t="shared" si="854"/>
        <v>19</v>
      </c>
      <c r="CH593">
        <f t="shared" si="855"/>
        <v>22</v>
      </c>
      <c r="CI593">
        <f t="shared" si="856"/>
        <v>27</v>
      </c>
      <c r="CJ593">
        <f t="shared" si="857"/>
        <v>4</v>
      </c>
      <c r="CK593">
        <f t="shared" si="858"/>
        <v>6</v>
      </c>
      <c r="CL593">
        <f t="shared" si="859"/>
        <v>21</v>
      </c>
      <c r="CM593">
        <f t="shared" si="860"/>
        <v>24</v>
      </c>
      <c r="CN593">
        <f t="shared" si="861"/>
        <v>23</v>
      </c>
      <c r="CO593">
        <f t="shared" si="862"/>
        <v>8</v>
      </c>
      <c r="CP593">
        <f t="shared" si="863"/>
        <v>7</v>
      </c>
      <c r="CQ593">
        <f t="shared" si="864"/>
        <v>11</v>
      </c>
      <c r="CR593">
        <f t="shared" si="865"/>
        <v>13</v>
      </c>
      <c r="CU593" s="2">
        <f t="array" ref="CU593">AVERAGE(IF(BO593:CR593&gt;=$CU$8,E593:AH593,""))-$B593</f>
        <v>-3.6493333333333336E-2</v>
      </c>
      <c r="CV593" s="2">
        <f t="array" ref="CV593">AVERAGE(IF(BO593:CR593&lt;=$CV$8,E593:AH593,""))-$B593</f>
        <v>-5.076E-2</v>
      </c>
      <c r="CW593" s="2">
        <f t="shared" si="825"/>
        <v>1.4266666666666664E-2</v>
      </c>
      <c r="CX593" s="2">
        <f t="shared" si="826"/>
        <v>-3.4000000000000002E-2</v>
      </c>
      <c r="CY593" s="2">
        <f t="shared" si="827"/>
        <v>2.1999999999999971E-3</v>
      </c>
      <c r="CZ593" s="2"/>
      <c r="DA593" s="1">
        <f t="shared" si="828"/>
        <v>59.042514118014779</v>
      </c>
      <c r="DB593" s="1">
        <f t="shared" si="829"/>
        <v>33.039558036583166</v>
      </c>
      <c r="DC593" s="1">
        <f t="shared" si="830"/>
        <v>240.8989087638158</v>
      </c>
      <c r="DD593" s="1">
        <f t="shared" si="831"/>
        <v>8.8584439642022552</v>
      </c>
      <c r="DE593" s="3">
        <f t="shared" si="832"/>
        <v>3.2397627976190502</v>
      </c>
    </row>
    <row r="594" spans="1:109" x14ac:dyDescent="0.25">
      <c r="A594">
        <v>197501</v>
      </c>
      <c r="B594" s="10">
        <v>5.7999999999999996E-3</v>
      </c>
      <c r="C594" s="11">
        <v>0.1358</v>
      </c>
      <c r="E594" s="7">
        <v>0.19309999999999999</v>
      </c>
      <c r="F594" s="7">
        <v>0.25819999999999999</v>
      </c>
      <c r="G594" s="7">
        <v>5.5500000000000001E-2</v>
      </c>
      <c r="H594" s="7">
        <v>0.30969999999999998</v>
      </c>
      <c r="I594" s="7">
        <v>0.23329999999999998</v>
      </c>
      <c r="J594" s="7">
        <v>0.17319999999999999</v>
      </c>
      <c r="K594" s="7">
        <v>0.32390000000000002</v>
      </c>
      <c r="L594" s="7">
        <v>-7.4000000000000003E-3</v>
      </c>
      <c r="M594" s="7">
        <v>0.1037</v>
      </c>
      <c r="N594" s="7">
        <v>0.20879999999999999</v>
      </c>
      <c r="O594" s="7">
        <v>0.25819999999999999</v>
      </c>
      <c r="P594" s="7">
        <v>0.17730000000000001</v>
      </c>
      <c r="Q594" s="7">
        <v>0.1178</v>
      </c>
      <c r="R594" s="7">
        <v>0.19100000000000003</v>
      </c>
      <c r="S594" s="7">
        <v>0.22550000000000001</v>
      </c>
      <c r="T594" s="7">
        <v>0.17620000000000002</v>
      </c>
      <c r="U594" s="7">
        <v>0.12720000000000001</v>
      </c>
      <c r="V594" s="7">
        <v>0.18179999999999999</v>
      </c>
      <c r="W594" s="7">
        <v>6.5599999999999992E-2</v>
      </c>
      <c r="X594" s="7">
        <v>0.188</v>
      </c>
      <c r="Y594" s="7">
        <v>0.11080000000000001</v>
      </c>
      <c r="Z594" s="7">
        <v>0.2361</v>
      </c>
      <c r="AA594" s="7">
        <v>0.15230000000000002</v>
      </c>
      <c r="AB594" s="7">
        <v>0.1075</v>
      </c>
      <c r="AC594" s="7">
        <v>0.1757</v>
      </c>
      <c r="AD594" s="7">
        <v>0.17469999999999999</v>
      </c>
      <c r="AE594" s="7">
        <v>0.27079999999999999</v>
      </c>
      <c r="AF594" s="7">
        <v>0.27789999999999998</v>
      </c>
      <c r="AG594" s="7">
        <v>0.17250000000000001</v>
      </c>
      <c r="AH594" s="7">
        <v>0.15840000000000001</v>
      </c>
      <c r="AJ594" s="2">
        <f t="shared" ref="AJ594:BM594" si="919">AVERAGE(E582:E593)</f>
        <v>-2.2133333333333338E-2</v>
      </c>
      <c r="AK594" s="2">
        <f t="shared" si="919"/>
        <v>-5.2783333333333342E-2</v>
      </c>
      <c r="AL594" s="2">
        <f t="shared" si="919"/>
        <v>4.1083333333333328E-3</v>
      </c>
      <c r="AM594" s="2">
        <f t="shared" si="919"/>
        <v>-3.2999999999999995E-2</v>
      </c>
      <c r="AN594" s="2">
        <f t="shared" si="919"/>
        <v>-2.8941666666666668E-2</v>
      </c>
      <c r="AO594" s="2">
        <f t="shared" si="919"/>
        <v>-3.8875E-2</v>
      </c>
      <c r="AP594" s="2">
        <f t="shared" si="919"/>
        <v>-2.8250000000000001E-2</v>
      </c>
      <c r="AQ594" s="2">
        <f t="shared" si="919"/>
        <v>-1.5400000000000002E-2</v>
      </c>
      <c r="AR594" s="2">
        <f t="shared" si="919"/>
        <v>-1.1999999999999997E-2</v>
      </c>
      <c r="AS594" s="2">
        <f t="shared" si="919"/>
        <v>-2.2516666666666667E-2</v>
      </c>
      <c r="AT594" s="2">
        <f t="shared" si="919"/>
        <v>-2.765833333333333E-2</v>
      </c>
      <c r="AU594" s="2">
        <f t="shared" si="919"/>
        <v>-6.3166666666666649E-3</v>
      </c>
      <c r="AV594" s="2">
        <f t="shared" si="919"/>
        <v>-2.4858333333333333E-2</v>
      </c>
      <c r="AW594" s="2">
        <f t="shared" si="919"/>
        <v>-4.1008333333333334E-2</v>
      </c>
      <c r="AX594" s="2">
        <f t="shared" si="919"/>
        <v>-2.1383333333333338E-2</v>
      </c>
      <c r="AY594" s="2">
        <f t="shared" si="919"/>
        <v>-2.0758333333333337E-2</v>
      </c>
      <c r="AZ594" s="2">
        <f t="shared" si="919"/>
        <v>-1.7491666666666666E-2</v>
      </c>
      <c r="BA594" s="2">
        <f t="shared" si="919"/>
        <v>3.1808333333333327E-2</v>
      </c>
      <c r="BB594" s="2">
        <f t="shared" si="919"/>
        <v>-2.2175E-2</v>
      </c>
      <c r="BC594" s="2">
        <f t="shared" si="919"/>
        <v>-1.5966666666666664E-2</v>
      </c>
      <c r="BD594" s="2">
        <f t="shared" si="919"/>
        <v>-5.3916666666666653E-3</v>
      </c>
      <c r="BE594" s="2">
        <f t="shared" si="919"/>
        <v>-3.6241666666666665E-2</v>
      </c>
      <c r="BF594" s="2">
        <f t="shared" si="919"/>
        <v>-3.1991666666666675E-2</v>
      </c>
      <c r="BG594" s="2">
        <f t="shared" si="919"/>
        <v>-2.4533333333333327E-2</v>
      </c>
      <c r="BH594" s="2">
        <f t="shared" si="919"/>
        <v>-2.214166666666666E-2</v>
      </c>
      <c r="BI594" s="2">
        <f t="shared" si="919"/>
        <v>-1.1575E-2</v>
      </c>
      <c r="BJ594" s="2">
        <f t="shared" si="919"/>
        <v>-3.0725000000000002E-2</v>
      </c>
      <c r="BK594" s="2">
        <f t="shared" si="919"/>
        <v>-4.3750000000000004E-2</v>
      </c>
      <c r="BL594" s="2">
        <f t="shared" si="919"/>
        <v>-3.0658333333333333E-2</v>
      </c>
      <c r="BM594" s="2">
        <f t="shared" si="919"/>
        <v>-3.0125000000000002E-2</v>
      </c>
      <c r="BO594">
        <f t="shared" si="836"/>
        <v>19</v>
      </c>
      <c r="BP594">
        <f t="shared" si="837"/>
        <v>1</v>
      </c>
      <c r="BQ594">
        <f t="shared" si="838"/>
        <v>29</v>
      </c>
      <c r="BR594">
        <f t="shared" si="839"/>
        <v>6</v>
      </c>
      <c r="BS594">
        <f t="shared" si="840"/>
        <v>11</v>
      </c>
      <c r="BT594">
        <f t="shared" si="841"/>
        <v>4</v>
      </c>
      <c r="BU594">
        <f t="shared" si="842"/>
        <v>12</v>
      </c>
      <c r="BV594">
        <f t="shared" si="843"/>
        <v>24</v>
      </c>
      <c r="BW594">
        <f t="shared" si="844"/>
        <v>25</v>
      </c>
      <c r="BX594">
        <f t="shared" si="845"/>
        <v>16</v>
      </c>
      <c r="BY594">
        <f t="shared" si="846"/>
        <v>13</v>
      </c>
      <c r="BZ594">
        <f t="shared" si="847"/>
        <v>27</v>
      </c>
      <c r="CA594">
        <f t="shared" si="848"/>
        <v>14</v>
      </c>
      <c r="CB594">
        <f t="shared" si="849"/>
        <v>3</v>
      </c>
      <c r="CC594">
        <f t="shared" si="850"/>
        <v>20</v>
      </c>
      <c r="CD594">
        <f t="shared" si="851"/>
        <v>21</v>
      </c>
      <c r="CE594">
        <f t="shared" si="852"/>
        <v>22</v>
      </c>
      <c r="CF594">
        <f t="shared" si="853"/>
        <v>30</v>
      </c>
      <c r="CG594">
        <f t="shared" si="854"/>
        <v>17</v>
      </c>
      <c r="CH594">
        <f t="shared" si="855"/>
        <v>23</v>
      </c>
      <c r="CI594">
        <f t="shared" si="856"/>
        <v>28</v>
      </c>
      <c r="CJ594">
        <f t="shared" si="857"/>
        <v>5</v>
      </c>
      <c r="CK594">
        <f t="shared" si="858"/>
        <v>7</v>
      </c>
      <c r="CL594">
        <f t="shared" si="859"/>
        <v>15</v>
      </c>
      <c r="CM594">
        <f t="shared" si="860"/>
        <v>18</v>
      </c>
      <c r="CN594">
        <f t="shared" si="861"/>
        <v>26</v>
      </c>
      <c r="CO594">
        <f t="shared" si="862"/>
        <v>8</v>
      </c>
      <c r="CP594">
        <f t="shared" si="863"/>
        <v>2</v>
      </c>
      <c r="CQ594">
        <f t="shared" si="864"/>
        <v>9</v>
      </c>
      <c r="CR594">
        <f t="shared" si="865"/>
        <v>10</v>
      </c>
      <c r="CU594" s="2">
        <f t="array" ref="CU594">AVERAGE(IF(BO594:CR594&gt;=$CU$8,E594:AH594,""))-$B594</f>
        <v>0.13796666666666665</v>
      </c>
      <c r="CV594" s="2">
        <f t="array" ref="CV594">AVERAGE(IF(BO594:CR594&lt;=$CV$8,E594:AH594,""))-$B594</f>
        <v>0.21025333333333329</v>
      </c>
      <c r="CW594" s="2">
        <f t="shared" si="825"/>
        <v>-7.2286666666666638E-2</v>
      </c>
      <c r="CX594" s="2">
        <f t="shared" si="826"/>
        <v>0.1358</v>
      </c>
      <c r="CY594" s="2">
        <f t="shared" si="827"/>
        <v>-2.0264999999999977E-2</v>
      </c>
      <c r="CZ594" s="2"/>
      <c r="DA594" s="1">
        <f t="shared" si="828"/>
        <v>55.116974162688372</v>
      </c>
      <c r="DB594" s="1">
        <f t="shared" si="829"/>
        <v>37.717959454563342</v>
      </c>
      <c r="DC594" s="1">
        <f t="shared" si="830"/>
        <v>275.53214188042705</v>
      </c>
      <c r="DD594" s="1">
        <f t="shared" si="831"/>
        <v>10.772340310814698</v>
      </c>
      <c r="DE594" s="3">
        <f t="shared" si="832"/>
        <v>3.1674761309523833</v>
      </c>
    </row>
    <row r="595" spans="1:109" x14ac:dyDescent="0.25">
      <c r="A595">
        <v>197502</v>
      </c>
      <c r="B595" s="10">
        <v>4.3E-3</v>
      </c>
      <c r="C595" s="11">
        <v>5.4100000000000002E-2</v>
      </c>
      <c r="E595" s="7">
        <v>4.7E-2</v>
      </c>
      <c r="F595" s="7">
        <v>0.1076</v>
      </c>
      <c r="G595" s="7">
        <v>-3.3100000000000004E-2</v>
      </c>
      <c r="H595" s="7">
        <v>0.12840000000000001</v>
      </c>
      <c r="I595" s="7">
        <v>9.2300000000000007E-2</v>
      </c>
      <c r="J595" s="7">
        <v>0.11509999999999999</v>
      </c>
      <c r="K595" s="7">
        <v>-7.000000000000001E-4</v>
      </c>
      <c r="L595" s="7">
        <v>0.16039999999999999</v>
      </c>
      <c r="M595" s="7">
        <v>8.9099999999999999E-2</v>
      </c>
      <c r="N595" s="7">
        <v>3.3300000000000003E-2</v>
      </c>
      <c r="O595" s="7">
        <v>3.9800000000000002E-2</v>
      </c>
      <c r="P595" s="7">
        <v>1.6299999999999999E-2</v>
      </c>
      <c r="Q595" s="7">
        <v>7.8700000000000006E-2</v>
      </c>
      <c r="R595" s="7">
        <v>0.1225</v>
      </c>
      <c r="S595" s="7">
        <v>5.0000000000000001E-3</v>
      </c>
      <c r="T595" s="7">
        <v>7.740000000000001E-2</v>
      </c>
      <c r="U595" s="7">
        <v>6.59E-2</v>
      </c>
      <c r="V595" s="7">
        <v>-2.6099999999999998E-2</v>
      </c>
      <c r="W595" s="7">
        <v>2.35E-2</v>
      </c>
      <c r="X595" s="7">
        <v>9.0000000000000011E-3</v>
      </c>
      <c r="Y595" s="7">
        <v>5.16E-2</v>
      </c>
      <c r="Z595" s="7">
        <v>6.7300000000000013E-2</v>
      </c>
      <c r="AA595" s="7">
        <v>0.13220000000000001</v>
      </c>
      <c r="AB595" s="7">
        <v>8.2899999999999988E-2</v>
      </c>
      <c r="AC595" s="7">
        <v>5.5599999999999997E-2</v>
      </c>
      <c r="AD595" s="7">
        <v>6.3500000000000001E-2</v>
      </c>
      <c r="AE595" s="7">
        <v>3.8199999999999998E-2</v>
      </c>
      <c r="AF595" s="7">
        <v>0.1542</v>
      </c>
      <c r="AG595" s="7">
        <v>2.5000000000000001E-3</v>
      </c>
      <c r="AH595" s="7">
        <v>4.0399999999999998E-2</v>
      </c>
      <c r="AJ595" s="2">
        <f t="shared" ref="AJ595:BM595" si="920">AVERAGE(E583:E594)</f>
        <v>-7.6166666666666648E-3</v>
      </c>
      <c r="AK595" s="2">
        <f t="shared" si="920"/>
        <v>-3.0566666666666669E-2</v>
      </c>
      <c r="AL595" s="2">
        <f t="shared" si="920"/>
        <v>6.1166666666666661E-3</v>
      </c>
      <c r="AM595" s="2">
        <f t="shared" si="920"/>
        <v>-1.4624999999999999E-2</v>
      </c>
      <c r="AN595" s="2">
        <f t="shared" si="920"/>
        <v>-9.3499999999999989E-3</v>
      </c>
      <c r="AO595" s="2">
        <f t="shared" si="920"/>
        <v>-2.2275E-2</v>
      </c>
      <c r="AP595" s="2">
        <f t="shared" si="920"/>
        <v>-9.3333333333333324E-3</v>
      </c>
      <c r="AQ595" s="2">
        <f t="shared" si="920"/>
        <v>-1.3883333333333333E-2</v>
      </c>
      <c r="AR595" s="2">
        <f t="shared" si="920"/>
        <v>-5.183333333333328E-3</v>
      </c>
      <c r="AS595" s="2">
        <f t="shared" si="920"/>
        <v>-1.4708333333333337E-2</v>
      </c>
      <c r="AT595" s="2">
        <f t="shared" si="920"/>
        <v>-1.0275000000000001E-2</v>
      </c>
      <c r="AU595" s="2">
        <f t="shared" si="920"/>
        <v>4.3750000000000013E-3</v>
      </c>
      <c r="AV595" s="2">
        <f t="shared" si="920"/>
        <v>-1.2675000000000001E-2</v>
      </c>
      <c r="AW595" s="2">
        <f t="shared" si="920"/>
        <v>-2.4325000000000003E-2</v>
      </c>
      <c r="AX595" s="2">
        <f t="shared" si="920"/>
        <v>-1.2308333333333336E-2</v>
      </c>
      <c r="AY595" s="2">
        <f t="shared" si="920"/>
        <v>-1.1333333333333334E-2</v>
      </c>
      <c r="AZ595" s="2">
        <f t="shared" si="920"/>
        <v>-1.0816666666666662E-2</v>
      </c>
      <c r="BA595" s="2">
        <f t="shared" si="920"/>
        <v>4.2199999999999994E-2</v>
      </c>
      <c r="BB595" s="2">
        <f t="shared" si="920"/>
        <v>-1.0391666666666667E-2</v>
      </c>
      <c r="BC595" s="2">
        <f t="shared" si="920"/>
        <v>-4.0916666666666671E-3</v>
      </c>
      <c r="BD595" s="2">
        <f t="shared" si="920"/>
        <v>2.1750000000000033E-3</v>
      </c>
      <c r="BE595" s="2">
        <f t="shared" si="920"/>
        <v>-1.7750000000000005E-2</v>
      </c>
      <c r="BF595" s="2">
        <f t="shared" si="920"/>
        <v>-2.0216666666666664E-2</v>
      </c>
      <c r="BG595" s="2">
        <f t="shared" si="920"/>
        <v>-1.565833333333333E-2</v>
      </c>
      <c r="BH595" s="2">
        <f t="shared" si="920"/>
        <v>-7.6416666666666647E-3</v>
      </c>
      <c r="BI595" s="2">
        <f t="shared" si="920"/>
        <v>-1.6166666666666666E-3</v>
      </c>
      <c r="BJ595" s="2">
        <f t="shared" si="920"/>
        <v>-1.4625000000000008E-2</v>
      </c>
      <c r="BK595" s="2">
        <f t="shared" si="920"/>
        <v>-2.1524999999999992E-2</v>
      </c>
      <c r="BL595" s="2">
        <f t="shared" si="920"/>
        <v>-1.6558333333333331E-2</v>
      </c>
      <c r="BM595" s="2">
        <f t="shared" si="920"/>
        <v>-1.8266666666666671E-2</v>
      </c>
      <c r="BO595">
        <f t="shared" si="836"/>
        <v>23</v>
      </c>
      <c r="BP595">
        <f t="shared" si="837"/>
        <v>1</v>
      </c>
      <c r="BQ595">
        <f t="shared" si="838"/>
        <v>29</v>
      </c>
      <c r="BR595">
        <f t="shared" si="839"/>
        <v>12</v>
      </c>
      <c r="BS595">
        <f t="shared" si="840"/>
        <v>20</v>
      </c>
      <c r="BT595">
        <f t="shared" si="841"/>
        <v>3</v>
      </c>
      <c r="BU595">
        <f t="shared" si="842"/>
        <v>21</v>
      </c>
      <c r="BV595">
        <f t="shared" si="843"/>
        <v>13</v>
      </c>
      <c r="BW595">
        <f t="shared" si="844"/>
        <v>24</v>
      </c>
      <c r="BX595">
        <f t="shared" si="845"/>
        <v>10</v>
      </c>
      <c r="BY595">
        <f t="shared" si="846"/>
        <v>19</v>
      </c>
      <c r="BZ595">
        <f t="shared" si="847"/>
        <v>28</v>
      </c>
      <c r="CA595">
        <f t="shared" si="848"/>
        <v>14</v>
      </c>
      <c r="CB595">
        <f t="shared" si="849"/>
        <v>2</v>
      </c>
      <c r="CC595">
        <f t="shared" si="850"/>
        <v>15</v>
      </c>
      <c r="CD595">
        <f t="shared" si="851"/>
        <v>16</v>
      </c>
      <c r="CE595">
        <f t="shared" si="852"/>
        <v>17</v>
      </c>
      <c r="CF595">
        <f t="shared" si="853"/>
        <v>30</v>
      </c>
      <c r="CG595">
        <f t="shared" si="854"/>
        <v>18</v>
      </c>
      <c r="CH595">
        <f t="shared" si="855"/>
        <v>25</v>
      </c>
      <c r="CI595">
        <f t="shared" si="856"/>
        <v>27</v>
      </c>
      <c r="CJ595">
        <f t="shared" si="857"/>
        <v>7</v>
      </c>
      <c r="CK595">
        <f t="shared" si="858"/>
        <v>5</v>
      </c>
      <c r="CL595">
        <f t="shared" si="859"/>
        <v>9</v>
      </c>
      <c r="CM595">
        <f t="shared" si="860"/>
        <v>22</v>
      </c>
      <c r="CN595">
        <f t="shared" si="861"/>
        <v>26</v>
      </c>
      <c r="CO595">
        <f t="shared" si="862"/>
        <v>11</v>
      </c>
      <c r="CP595">
        <f t="shared" si="863"/>
        <v>4</v>
      </c>
      <c r="CQ595">
        <f t="shared" si="864"/>
        <v>8</v>
      </c>
      <c r="CR595">
        <f t="shared" si="865"/>
        <v>6</v>
      </c>
      <c r="CU595" s="2">
        <f t="array" ref="CU595">AVERAGE(IF(BO595:CR595&gt;=$CU$8,E595:AH595,""))-$B595</f>
        <v>3.3773333333333336E-2</v>
      </c>
      <c r="CV595" s="2">
        <f t="array" ref="CV595">AVERAGE(IF(BO595:CR595&lt;=$CV$8,E595:AH595,""))-$B595</f>
        <v>8.0280000000000004E-2</v>
      </c>
      <c r="CW595" s="2">
        <f t="shared" si="825"/>
        <v>-4.6506666666666668E-2</v>
      </c>
      <c r="CX595" s="2">
        <f t="shared" si="826"/>
        <v>5.4100000000000002E-2</v>
      </c>
      <c r="CY595" s="2">
        <f t="shared" si="827"/>
        <v>-2.1354999999999999E-2</v>
      </c>
      <c r="CZ595" s="2"/>
      <c r="DA595" s="1">
        <f t="shared" si="828"/>
        <v>52.790670406528498</v>
      </c>
      <c r="DB595" s="1">
        <f t="shared" si="829"/>
        <v>39.92068828670984</v>
      </c>
      <c r="DC595" s="1">
        <f t="shared" si="830"/>
        <v>286.02256896228783</v>
      </c>
      <c r="DD595" s="1">
        <f t="shared" si="831"/>
        <v>11.683464854303404</v>
      </c>
      <c r="DE595" s="3">
        <f t="shared" si="832"/>
        <v>3.1209694642857166</v>
      </c>
    </row>
    <row r="596" spans="1:109" x14ac:dyDescent="0.25">
      <c r="A596">
        <v>197503</v>
      </c>
      <c r="B596" s="10">
        <v>4.0999999999999995E-3</v>
      </c>
      <c r="C596" s="11">
        <v>2.6099999999999998E-2</v>
      </c>
      <c r="E596" s="7">
        <v>5.6100000000000004E-2</v>
      </c>
      <c r="F596" s="7">
        <v>4.8099999999999997E-2</v>
      </c>
      <c r="G596" s="7">
        <v>5.7699999999999994E-2</v>
      </c>
      <c r="H596" s="7">
        <v>0.14910000000000001</v>
      </c>
      <c r="I596" s="7">
        <v>8.9700000000000002E-2</v>
      </c>
      <c r="J596" s="7">
        <v>3.5000000000000003E-2</v>
      </c>
      <c r="K596" s="7">
        <v>0.22550000000000001</v>
      </c>
      <c r="L596" s="7">
        <v>1.29E-2</v>
      </c>
      <c r="M596" s="7">
        <v>5.9699999999999996E-2</v>
      </c>
      <c r="N596" s="7">
        <v>8.5000000000000006E-2</v>
      </c>
      <c r="O596" s="7">
        <v>8.5500000000000007E-2</v>
      </c>
      <c r="P596" s="7">
        <v>0.11630000000000001</v>
      </c>
      <c r="Q596" s="7">
        <v>5.45E-2</v>
      </c>
      <c r="R596" s="7">
        <v>4.24E-2</v>
      </c>
      <c r="S596" s="7">
        <v>6.8499999999999991E-2</v>
      </c>
      <c r="T596" s="7">
        <v>9.5100000000000004E-2</v>
      </c>
      <c r="U596" s="7">
        <v>8.6199999999999999E-2</v>
      </c>
      <c r="V596" s="7">
        <v>0.18110000000000001</v>
      </c>
      <c r="W596" s="7">
        <v>-2.6499999999999999E-2</v>
      </c>
      <c r="X596" s="7">
        <v>-1.3200000000000002E-2</v>
      </c>
      <c r="Y596" s="7">
        <v>-8.6E-3</v>
      </c>
      <c r="Z596" s="7">
        <v>4.3299999999999998E-2</v>
      </c>
      <c r="AA596" s="7">
        <v>8.6E-3</v>
      </c>
      <c r="AB596" s="7">
        <v>1.3300000000000001E-2</v>
      </c>
      <c r="AC596" s="7">
        <v>4.0700000000000007E-2</v>
      </c>
      <c r="AD596" s="7">
        <v>7.6700000000000004E-2</v>
      </c>
      <c r="AE596" s="7">
        <v>0.11</v>
      </c>
      <c r="AF596" s="7">
        <v>0.1288</v>
      </c>
      <c r="AG596" s="7">
        <v>2.53E-2</v>
      </c>
      <c r="AH596" s="7">
        <v>2.9100000000000001E-2</v>
      </c>
      <c r="AJ596" s="2">
        <f t="shared" ref="AJ596:BM596" si="921">AVERAGE(E584:E595)</f>
        <v>-4.0166666666666675E-3</v>
      </c>
      <c r="AK596" s="2">
        <f t="shared" si="921"/>
        <v>-2.0158333333333337E-2</v>
      </c>
      <c r="AL596" s="2">
        <f t="shared" si="921"/>
        <v>1.7749999999999995E-3</v>
      </c>
      <c r="AM596" s="2">
        <f t="shared" si="921"/>
        <v>-2.5583333333333291E-3</v>
      </c>
      <c r="AN596" s="2">
        <f t="shared" si="921"/>
        <v>1.216666666666661E-3</v>
      </c>
      <c r="AO596" s="2">
        <f t="shared" si="921"/>
        <v>-9.833333333333338E-3</v>
      </c>
      <c r="AP596" s="2">
        <f t="shared" si="921"/>
        <v>-1.1333333333333336E-2</v>
      </c>
      <c r="AQ596" s="2">
        <f t="shared" si="921"/>
        <v>5.0833333333333514E-4</v>
      </c>
      <c r="AR596" s="2">
        <f t="shared" si="921"/>
        <v>6.2500000000000283E-4</v>
      </c>
      <c r="AS596" s="2">
        <f t="shared" si="921"/>
        <v>-1.1658333333333331E-2</v>
      </c>
      <c r="AT596" s="2">
        <f t="shared" si="921"/>
        <v>-1.0358333333333339E-2</v>
      </c>
      <c r="AU596" s="2">
        <f t="shared" si="921"/>
        <v>2.8666666666666667E-3</v>
      </c>
      <c r="AV596" s="2">
        <f t="shared" si="921"/>
        <v>-6.6416666666666742E-3</v>
      </c>
      <c r="AW596" s="2">
        <f t="shared" si="921"/>
        <v>-1.2600000000000005E-2</v>
      </c>
      <c r="AX596" s="2">
        <f t="shared" si="921"/>
        <v>-1.1550000000000003E-2</v>
      </c>
      <c r="AY596" s="2">
        <f t="shared" si="921"/>
        <v>-9.1250000000000046E-3</v>
      </c>
      <c r="AZ596" s="2">
        <f t="shared" si="921"/>
        <v>-6.791666666666662E-3</v>
      </c>
      <c r="BA596" s="2">
        <f t="shared" si="921"/>
        <v>3.5399999999999994E-2</v>
      </c>
      <c r="BB596" s="2">
        <f t="shared" si="921"/>
        <v>-7.074999999999998E-3</v>
      </c>
      <c r="BC596" s="2">
        <f t="shared" si="921"/>
        <v>-3.5833333333333346E-3</v>
      </c>
      <c r="BD596" s="2">
        <f t="shared" si="921"/>
        <v>2.5083333333333364E-3</v>
      </c>
      <c r="BE596" s="2">
        <f t="shared" si="921"/>
        <v>-1.0741666666666668E-2</v>
      </c>
      <c r="BF596" s="2">
        <f t="shared" si="921"/>
        <v>-8.7916666666666698E-3</v>
      </c>
      <c r="BG596" s="2">
        <f t="shared" si="921"/>
        <v>-9.7750000000000007E-3</v>
      </c>
      <c r="BH596" s="2">
        <f t="shared" si="921"/>
        <v>-9.4500000000000018E-3</v>
      </c>
      <c r="BI596" s="2">
        <f t="shared" si="921"/>
        <v>1.6666666666666659E-3</v>
      </c>
      <c r="BJ596" s="2">
        <f t="shared" si="921"/>
        <v>-1.2583333333333335E-2</v>
      </c>
      <c r="BK596" s="2">
        <f t="shared" si="921"/>
        <v>-4.7833333333333339E-3</v>
      </c>
      <c r="BL596" s="2">
        <f t="shared" si="921"/>
        <v>-1.6874999999999994E-2</v>
      </c>
      <c r="BM596" s="2">
        <f t="shared" si="921"/>
        <v>-1.4058333333333338E-2</v>
      </c>
      <c r="BO596">
        <f t="shared" si="836"/>
        <v>20</v>
      </c>
      <c r="BP596">
        <f t="shared" si="837"/>
        <v>1</v>
      </c>
      <c r="BQ596">
        <f t="shared" si="838"/>
        <v>27</v>
      </c>
      <c r="BR596">
        <f t="shared" si="839"/>
        <v>22</v>
      </c>
      <c r="BS596">
        <f t="shared" si="840"/>
        <v>25</v>
      </c>
      <c r="BT596">
        <f t="shared" si="841"/>
        <v>11</v>
      </c>
      <c r="BU596">
        <f t="shared" si="842"/>
        <v>8</v>
      </c>
      <c r="BV596">
        <f t="shared" si="843"/>
        <v>23</v>
      </c>
      <c r="BW596">
        <f t="shared" si="844"/>
        <v>24</v>
      </c>
      <c r="BX596">
        <f t="shared" si="845"/>
        <v>6</v>
      </c>
      <c r="BY596">
        <f t="shared" si="846"/>
        <v>10</v>
      </c>
      <c r="BZ596">
        <f t="shared" si="847"/>
        <v>29</v>
      </c>
      <c r="CA596">
        <f t="shared" si="848"/>
        <v>18</v>
      </c>
      <c r="CB596">
        <f t="shared" si="849"/>
        <v>4</v>
      </c>
      <c r="CC596">
        <f t="shared" si="850"/>
        <v>7</v>
      </c>
      <c r="CD596">
        <f t="shared" si="851"/>
        <v>14</v>
      </c>
      <c r="CE596">
        <f t="shared" si="852"/>
        <v>17</v>
      </c>
      <c r="CF596">
        <f t="shared" si="853"/>
        <v>30</v>
      </c>
      <c r="CG596">
        <f t="shared" si="854"/>
        <v>16</v>
      </c>
      <c r="CH596">
        <f t="shared" si="855"/>
        <v>21</v>
      </c>
      <c r="CI596">
        <f t="shared" si="856"/>
        <v>28</v>
      </c>
      <c r="CJ596">
        <f t="shared" si="857"/>
        <v>9</v>
      </c>
      <c r="CK596">
        <f t="shared" si="858"/>
        <v>15</v>
      </c>
      <c r="CL596">
        <f t="shared" si="859"/>
        <v>12</v>
      </c>
      <c r="CM596">
        <f t="shared" si="860"/>
        <v>13</v>
      </c>
      <c r="CN596">
        <f t="shared" si="861"/>
        <v>26</v>
      </c>
      <c r="CO596">
        <f t="shared" si="862"/>
        <v>5</v>
      </c>
      <c r="CP596">
        <f t="shared" si="863"/>
        <v>19</v>
      </c>
      <c r="CQ596">
        <f t="shared" si="864"/>
        <v>2</v>
      </c>
      <c r="CR596">
        <f t="shared" si="865"/>
        <v>3</v>
      </c>
      <c r="CU596" s="2">
        <f t="array" ref="CU596">AVERAGE(IF(BO596:CR596&gt;=$CU$8,E596:AH596,""))-$B596</f>
        <v>6.3933333333333342E-2</v>
      </c>
      <c r="CV596" s="2">
        <f t="array" ref="CV596">AVERAGE(IF(BO596:CR596&lt;=$CV$8,E596:AH596,""))-$B596</f>
        <v>5.9593333333333338E-2</v>
      </c>
      <c r="CW596" s="2">
        <f t="shared" si="825"/>
        <v>4.3400000000000036E-3</v>
      </c>
      <c r="CX596" s="2">
        <f t="shared" si="826"/>
        <v>2.6099999999999998E-2</v>
      </c>
      <c r="CY596" s="2">
        <f t="shared" si="827"/>
        <v>9.7800000000000022E-3</v>
      </c>
      <c r="CZ596" s="2"/>
      <c r="DA596" s="1">
        <f t="shared" si="828"/>
        <v>53.236223664759599</v>
      </c>
      <c r="DB596" s="1">
        <f t="shared" si="829"/>
        <v>41.12629307296848</v>
      </c>
      <c r="DC596" s="1">
        <f t="shared" si="830"/>
        <v>305.48163773735553</v>
      </c>
      <c r="DD596" s="1">
        <f t="shared" si="831"/>
        <v>12.427623675756836</v>
      </c>
      <c r="DE596" s="3">
        <f t="shared" si="832"/>
        <v>3.1253094642857167</v>
      </c>
    </row>
    <row r="597" spans="1:109" x14ac:dyDescent="0.25">
      <c r="A597">
        <v>197504</v>
      </c>
      <c r="B597" s="10">
        <v>4.4000000000000003E-3</v>
      </c>
      <c r="C597" s="11">
        <v>4.2099999999999999E-2</v>
      </c>
      <c r="E597" s="7">
        <v>1.49E-2</v>
      </c>
      <c r="F597" s="7">
        <v>-3.8600000000000002E-2</v>
      </c>
      <c r="G597" s="7">
        <v>4.9599999999999998E-2</v>
      </c>
      <c r="H597" s="7">
        <v>8.3800000000000013E-2</v>
      </c>
      <c r="I597" s="7">
        <v>6.7100000000000007E-2</v>
      </c>
      <c r="J597" s="7">
        <v>6.7000000000000004E-2</v>
      </c>
      <c r="K597" s="7">
        <v>5.45E-2</v>
      </c>
      <c r="L597" s="7">
        <v>6.5000000000000006E-3</v>
      </c>
      <c r="M597" s="7">
        <v>0.16039999999999999</v>
      </c>
      <c r="N597" s="7">
        <v>9.7799999999999998E-2</v>
      </c>
      <c r="O597" s="7">
        <v>4.3099999999999999E-2</v>
      </c>
      <c r="P597" s="7">
        <v>9.5100000000000004E-2</v>
      </c>
      <c r="Q597" s="7">
        <v>5.7800000000000004E-2</v>
      </c>
      <c r="R597" s="7">
        <v>8.7200000000000014E-2</v>
      </c>
      <c r="S597" s="7">
        <v>3.2500000000000001E-2</v>
      </c>
      <c r="T597" s="7">
        <v>0.10150000000000001</v>
      </c>
      <c r="U597" s="7">
        <v>8.6400000000000005E-2</v>
      </c>
      <c r="V597" s="7">
        <v>0.2198</v>
      </c>
      <c r="W597" s="7">
        <v>6.9699999999999998E-2</v>
      </c>
      <c r="X597" s="7">
        <v>-1.61E-2</v>
      </c>
      <c r="Y597" s="7">
        <v>-9.5999999999999992E-3</v>
      </c>
      <c r="Z597" s="7">
        <v>2.2200000000000001E-2</v>
      </c>
      <c r="AA597" s="7">
        <v>5.5999999999999994E-2</v>
      </c>
      <c r="AB597" s="7">
        <v>0.114</v>
      </c>
      <c r="AC597" s="7">
        <v>4.41E-2</v>
      </c>
      <c r="AD597" s="7">
        <v>4.87E-2</v>
      </c>
      <c r="AE597" s="7">
        <v>8.8000000000000005E-3</v>
      </c>
      <c r="AF597" s="7">
        <v>0.14760000000000001</v>
      </c>
      <c r="AG597" s="7">
        <v>1.3600000000000001E-2</v>
      </c>
      <c r="AH597" s="7">
        <v>4.5700000000000005E-2</v>
      </c>
      <c r="AJ597" s="2">
        <f t="shared" ref="AJ597:BM597" si="922">AVERAGE(E585:E596)</f>
        <v>2.7249999999999944E-3</v>
      </c>
      <c r="AK597" s="2">
        <f t="shared" si="922"/>
        <v>-1.4341666666666674E-2</v>
      </c>
      <c r="AL597" s="2">
        <f t="shared" si="922"/>
        <v>1.1549999999999998E-2</v>
      </c>
      <c r="AM597" s="2">
        <f t="shared" si="922"/>
        <v>6.1500000000000027E-3</v>
      </c>
      <c r="AN597" s="2">
        <f t="shared" si="922"/>
        <v>5.3916666666666635E-3</v>
      </c>
      <c r="AO597" s="2">
        <f t="shared" si="922"/>
        <v>-6.7083333333333335E-3</v>
      </c>
      <c r="AP597" s="2">
        <f t="shared" si="922"/>
        <v>8.8166666666666671E-3</v>
      </c>
      <c r="AQ597" s="2">
        <f t="shared" si="922"/>
        <v>5.6666666666666486E-4</v>
      </c>
      <c r="AR597" s="2">
        <f t="shared" si="922"/>
        <v>4.3833333333333354E-3</v>
      </c>
      <c r="AS597" s="2">
        <f t="shared" si="922"/>
        <v>-7.0416666666666692E-3</v>
      </c>
      <c r="AT597" s="2">
        <f t="shared" si="922"/>
        <v>-2.7416666666666713E-3</v>
      </c>
      <c r="AU597" s="2">
        <f t="shared" si="922"/>
        <v>1.4775000000000002E-2</v>
      </c>
      <c r="AV597" s="2">
        <f t="shared" si="922"/>
        <v>1.8499999999999981E-3</v>
      </c>
      <c r="AW597" s="2">
        <f t="shared" si="922"/>
        <v>-7.2333333333333373E-3</v>
      </c>
      <c r="AX597" s="2">
        <f t="shared" si="922"/>
        <v>-5.8583333333333343E-3</v>
      </c>
      <c r="AY597" s="2">
        <f t="shared" si="922"/>
        <v>3.5250000000000025E-3</v>
      </c>
      <c r="AZ597" s="2">
        <f t="shared" si="922"/>
        <v>5.5083333333333338E-3</v>
      </c>
      <c r="BA597" s="2">
        <f t="shared" si="922"/>
        <v>4.664999999999999E-2</v>
      </c>
      <c r="BB597" s="2">
        <f t="shared" si="922"/>
        <v>-6.5166666666666637E-3</v>
      </c>
      <c r="BC597" s="2">
        <f t="shared" si="922"/>
        <v>-1.649999999999998E-3</v>
      </c>
      <c r="BD597" s="2">
        <f t="shared" si="922"/>
        <v>5.61666666666667E-3</v>
      </c>
      <c r="BE597" s="2">
        <f t="shared" si="922"/>
        <v>-5.6666666666666627E-3</v>
      </c>
      <c r="BF597" s="2">
        <f t="shared" si="922"/>
        <v>-5.8499999999999984E-3</v>
      </c>
      <c r="BG597" s="2">
        <f t="shared" si="922"/>
        <v>-9.0000000000000045E-3</v>
      </c>
      <c r="BH597" s="2">
        <f t="shared" si="922"/>
        <v>-1.9250000000000024E-3</v>
      </c>
      <c r="BI597" s="2">
        <f t="shared" si="922"/>
        <v>6.7333333333333308E-3</v>
      </c>
      <c r="BJ597" s="2">
        <f t="shared" si="922"/>
        <v>3.7499999999999573E-4</v>
      </c>
      <c r="BK597" s="2">
        <f t="shared" si="922"/>
        <v>2.9583333333333336E-3</v>
      </c>
      <c r="BL597" s="2">
        <f t="shared" si="922"/>
        <v>-1.1283333333333338E-2</v>
      </c>
      <c r="BM597" s="2">
        <f t="shared" si="922"/>
        <v>-9.233333333333333E-3</v>
      </c>
      <c r="BO597">
        <f t="shared" si="836"/>
        <v>18</v>
      </c>
      <c r="BP597">
        <f t="shared" si="837"/>
        <v>1</v>
      </c>
      <c r="BQ597">
        <f t="shared" si="838"/>
        <v>28</v>
      </c>
      <c r="BR597">
        <f t="shared" si="839"/>
        <v>25</v>
      </c>
      <c r="BS597">
        <f t="shared" si="840"/>
        <v>22</v>
      </c>
      <c r="BT597">
        <f t="shared" si="841"/>
        <v>7</v>
      </c>
      <c r="BU597">
        <f t="shared" si="842"/>
        <v>27</v>
      </c>
      <c r="BV597">
        <f t="shared" si="843"/>
        <v>16</v>
      </c>
      <c r="BW597">
        <f t="shared" si="844"/>
        <v>21</v>
      </c>
      <c r="BX597">
        <f t="shared" si="845"/>
        <v>6</v>
      </c>
      <c r="BY597">
        <f t="shared" si="846"/>
        <v>12</v>
      </c>
      <c r="BZ597">
        <f t="shared" si="847"/>
        <v>29</v>
      </c>
      <c r="CA597">
        <f t="shared" si="848"/>
        <v>17</v>
      </c>
      <c r="CB597">
        <f t="shared" si="849"/>
        <v>5</v>
      </c>
      <c r="CC597">
        <f t="shared" si="850"/>
        <v>9</v>
      </c>
      <c r="CD597">
        <f t="shared" si="851"/>
        <v>20</v>
      </c>
      <c r="CE597">
        <f t="shared" si="852"/>
        <v>23</v>
      </c>
      <c r="CF597">
        <f t="shared" si="853"/>
        <v>30</v>
      </c>
      <c r="CG597">
        <f t="shared" si="854"/>
        <v>8</v>
      </c>
      <c r="CH597">
        <f t="shared" si="855"/>
        <v>14</v>
      </c>
      <c r="CI597">
        <f t="shared" si="856"/>
        <v>24</v>
      </c>
      <c r="CJ597">
        <f t="shared" si="857"/>
        <v>11</v>
      </c>
      <c r="CK597">
        <f t="shared" si="858"/>
        <v>10</v>
      </c>
      <c r="CL597">
        <f t="shared" si="859"/>
        <v>4</v>
      </c>
      <c r="CM597">
        <f t="shared" si="860"/>
        <v>13</v>
      </c>
      <c r="CN597">
        <f t="shared" si="861"/>
        <v>26</v>
      </c>
      <c r="CO597">
        <f t="shared" si="862"/>
        <v>15</v>
      </c>
      <c r="CP597">
        <f t="shared" si="863"/>
        <v>19</v>
      </c>
      <c r="CQ597">
        <f t="shared" si="864"/>
        <v>2</v>
      </c>
      <c r="CR597">
        <f t="shared" si="865"/>
        <v>3</v>
      </c>
      <c r="CU597" s="2">
        <f t="array" ref="CU597">AVERAGE(IF(BO597:CR597&gt;=$CU$8,E597:AH597,""))-$B597</f>
        <v>7.4539999999999995E-2</v>
      </c>
      <c r="CV597" s="2">
        <f t="array" ref="CV597">AVERAGE(IF(BO597:CR597&lt;=$CV$8,E597:AH597,""))-$B597</f>
        <v>3.8733333333333342E-2</v>
      </c>
      <c r="CW597" s="2">
        <f t="shared" si="825"/>
        <v>3.5806666666666653E-2</v>
      </c>
      <c r="CX597" s="2">
        <f t="shared" si="826"/>
        <v>4.2099999999999999E-2</v>
      </c>
      <c r="CY597" s="2">
        <f t="shared" si="827"/>
        <v>3.737999999999999E-2</v>
      </c>
      <c r="CZ597" s="2"/>
      <c r="DA597" s="1">
        <f t="shared" si="828"/>
        <v>55.376674764240704</v>
      </c>
      <c r="DB597" s="1">
        <f t="shared" si="829"/>
        <v>43.038665700861515</v>
      </c>
      <c r="DC597" s="1">
        <f t="shared" si="830"/>
        <v>329.59635822034238</v>
      </c>
      <c r="DD597" s="1">
        <f t="shared" si="831"/>
        <v>12.96366851030448</v>
      </c>
      <c r="DE597" s="3">
        <f t="shared" si="832"/>
        <v>3.1611161309523834</v>
      </c>
    </row>
    <row r="598" spans="1:109" x14ac:dyDescent="0.25">
      <c r="A598">
        <v>197505</v>
      </c>
      <c r="B598" s="10">
        <v>4.4000000000000003E-3</v>
      </c>
      <c r="C598" s="11">
        <v>5.0700000000000002E-2</v>
      </c>
      <c r="E598" s="7">
        <v>6.8200000000000011E-2</v>
      </c>
      <c r="F598" s="7">
        <v>5.2000000000000005E-2</v>
      </c>
      <c r="G598" s="7">
        <v>0.02</v>
      </c>
      <c r="H598" s="7">
        <v>3.4599999999999999E-2</v>
      </c>
      <c r="I598" s="7">
        <v>3.8199999999999998E-2</v>
      </c>
      <c r="J598" s="7">
        <v>2.3400000000000001E-2</v>
      </c>
      <c r="K598" s="7">
        <v>2.1000000000000001E-2</v>
      </c>
      <c r="L598" s="7">
        <v>6.5199999999999994E-2</v>
      </c>
      <c r="M598" s="7">
        <v>2.3E-3</v>
      </c>
      <c r="N598" s="7">
        <v>4.3499999999999997E-2</v>
      </c>
      <c r="O598" s="7">
        <v>5.3800000000000001E-2</v>
      </c>
      <c r="P598" s="7">
        <v>-5.1100000000000007E-2</v>
      </c>
      <c r="Q598" s="7">
        <v>4.8800000000000003E-2</v>
      </c>
      <c r="R598" s="7">
        <v>0.1255</v>
      </c>
      <c r="S598" s="7">
        <v>3.7900000000000003E-2</v>
      </c>
      <c r="T598" s="7">
        <v>0.10740000000000001</v>
      </c>
      <c r="U598" s="7">
        <v>6.5799999999999997E-2</v>
      </c>
      <c r="V598" s="7">
        <v>0.2331</v>
      </c>
      <c r="W598" s="7">
        <v>0.12119999999999999</v>
      </c>
      <c r="X598" s="7">
        <v>8.5199999999999998E-2</v>
      </c>
      <c r="Y598" s="7">
        <v>3.5200000000000002E-2</v>
      </c>
      <c r="Z598" s="7">
        <v>7.3499999999999996E-2</v>
      </c>
      <c r="AA598" s="7">
        <v>5.8900000000000001E-2</v>
      </c>
      <c r="AB598" s="7">
        <v>5.2400000000000002E-2</v>
      </c>
      <c r="AC598" s="7">
        <v>-4.5000000000000005E-3</v>
      </c>
      <c r="AD598" s="7">
        <v>3.3300000000000003E-2</v>
      </c>
      <c r="AE598" s="7">
        <v>4.53E-2</v>
      </c>
      <c r="AF598" s="7">
        <v>3.9100000000000003E-2</v>
      </c>
      <c r="AG598" s="7">
        <v>6.4100000000000004E-2</v>
      </c>
      <c r="AH598" s="7">
        <v>5.5700000000000006E-2</v>
      </c>
      <c r="AJ598" s="2">
        <f t="shared" ref="AJ598:BM598" si="923">AVERAGE(E586:E597)</f>
        <v>6.6666666666666654E-3</v>
      </c>
      <c r="AK598" s="2">
        <f t="shared" si="923"/>
        <v>-1.4508333333333333E-2</v>
      </c>
      <c r="AL598" s="2">
        <f t="shared" si="923"/>
        <v>1.8008333333333331E-2</v>
      </c>
      <c r="AM598" s="2">
        <f t="shared" si="923"/>
        <v>1.953333333333334E-2</v>
      </c>
      <c r="AN598" s="2">
        <f t="shared" si="923"/>
        <v>1.5574999999999997E-2</v>
      </c>
      <c r="AO598" s="2">
        <f t="shared" si="923"/>
        <v>2.366666666666671E-3</v>
      </c>
      <c r="AP598" s="2">
        <f t="shared" si="923"/>
        <v>1.7341666666666668E-2</v>
      </c>
      <c r="AQ598" s="2">
        <f t="shared" si="923"/>
        <v>2.3416666666666633E-3</v>
      </c>
      <c r="AR598" s="2">
        <f t="shared" si="923"/>
        <v>1.6950000000000003E-2</v>
      </c>
      <c r="AS598" s="2">
        <f t="shared" si="923"/>
        <v>1.8833333333333376E-3</v>
      </c>
      <c r="AT598" s="2">
        <f t="shared" si="923"/>
        <v>4.8333333333333344E-3</v>
      </c>
      <c r="AU598" s="2">
        <f t="shared" si="923"/>
        <v>2.2550000000000004E-2</v>
      </c>
      <c r="AV598" s="2">
        <f t="shared" si="923"/>
        <v>1.0458333333333328E-2</v>
      </c>
      <c r="AW598" s="2">
        <f t="shared" si="923"/>
        <v>3.3916666666666674E-3</v>
      </c>
      <c r="AX598" s="2">
        <f t="shared" si="923"/>
        <v>-1.2416666666666698E-3</v>
      </c>
      <c r="AY598" s="2">
        <f t="shared" si="923"/>
        <v>1.4833333333333337E-2</v>
      </c>
      <c r="AZ598" s="2">
        <f t="shared" si="923"/>
        <v>1.925E-2</v>
      </c>
      <c r="BA598" s="2">
        <f t="shared" si="923"/>
        <v>6.2866666666666654E-2</v>
      </c>
      <c r="BB598" s="2">
        <f t="shared" si="923"/>
        <v>4.6166666666666656E-3</v>
      </c>
      <c r="BC598" s="2">
        <f t="shared" si="923"/>
        <v>7.1666666666666649E-3</v>
      </c>
      <c r="BD598" s="2">
        <f t="shared" si="923"/>
        <v>9.2416666666666689E-3</v>
      </c>
      <c r="BE598" s="2">
        <f t="shared" si="923"/>
        <v>4.5583333333333318E-3</v>
      </c>
      <c r="BF598" s="2">
        <f t="shared" si="923"/>
        <v>1.7249999999999998E-3</v>
      </c>
      <c r="BG598" s="2">
        <f t="shared" si="923"/>
        <v>1.4416666666666699E-3</v>
      </c>
      <c r="BH598" s="2">
        <f t="shared" si="923"/>
        <v>5.2583333333333327E-3</v>
      </c>
      <c r="BI598" s="2">
        <f t="shared" si="923"/>
        <v>1.2408333333333339E-2</v>
      </c>
      <c r="BJ598" s="2">
        <f t="shared" si="923"/>
        <v>2.7999999999999948E-3</v>
      </c>
      <c r="BK598" s="2">
        <f t="shared" si="923"/>
        <v>1.7550000000000003E-2</v>
      </c>
      <c r="BL598" s="2">
        <f t="shared" si="923"/>
        <v>-4.4583333333333341E-3</v>
      </c>
      <c r="BM598" s="2">
        <f t="shared" si="923"/>
        <v>-1.1000000000000038E-3</v>
      </c>
      <c r="BO598">
        <f t="shared" si="836"/>
        <v>16</v>
      </c>
      <c r="BP598">
        <f t="shared" si="837"/>
        <v>1</v>
      </c>
      <c r="BQ598">
        <f t="shared" si="838"/>
        <v>26</v>
      </c>
      <c r="BR598">
        <f t="shared" si="839"/>
        <v>28</v>
      </c>
      <c r="BS598">
        <f t="shared" si="840"/>
        <v>22</v>
      </c>
      <c r="BT598">
        <f t="shared" si="841"/>
        <v>9</v>
      </c>
      <c r="BU598">
        <f t="shared" si="842"/>
        <v>24</v>
      </c>
      <c r="BV598">
        <f t="shared" si="843"/>
        <v>8</v>
      </c>
      <c r="BW598">
        <f t="shared" si="844"/>
        <v>23</v>
      </c>
      <c r="BX598">
        <f t="shared" si="845"/>
        <v>7</v>
      </c>
      <c r="BY598">
        <f t="shared" si="846"/>
        <v>14</v>
      </c>
      <c r="BZ598">
        <f t="shared" si="847"/>
        <v>29</v>
      </c>
      <c r="CA598">
        <f t="shared" si="848"/>
        <v>19</v>
      </c>
      <c r="CB598">
        <f t="shared" si="849"/>
        <v>11</v>
      </c>
      <c r="CC598">
        <f t="shared" si="850"/>
        <v>3</v>
      </c>
      <c r="CD598">
        <f t="shared" si="851"/>
        <v>21</v>
      </c>
      <c r="CE598">
        <f t="shared" si="852"/>
        <v>27</v>
      </c>
      <c r="CF598">
        <f t="shared" si="853"/>
        <v>30</v>
      </c>
      <c r="CG598">
        <f t="shared" si="854"/>
        <v>13</v>
      </c>
      <c r="CH598">
        <f t="shared" si="855"/>
        <v>17</v>
      </c>
      <c r="CI598">
        <f t="shared" si="856"/>
        <v>18</v>
      </c>
      <c r="CJ598">
        <f t="shared" si="857"/>
        <v>12</v>
      </c>
      <c r="CK598">
        <f t="shared" si="858"/>
        <v>6</v>
      </c>
      <c r="CL598">
        <f t="shared" si="859"/>
        <v>5</v>
      </c>
      <c r="CM598">
        <f t="shared" si="860"/>
        <v>15</v>
      </c>
      <c r="CN598">
        <f t="shared" si="861"/>
        <v>20</v>
      </c>
      <c r="CO598">
        <f t="shared" si="862"/>
        <v>10</v>
      </c>
      <c r="CP598">
        <f t="shared" si="863"/>
        <v>25</v>
      </c>
      <c r="CQ598">
        <f t="shared" si="864"/>
        <v>2</v>
      </c>
      <c r="CR598">
        <f t="shared" si="865"/>
        <v>4</v>
      </c>
      <c r="CU598" s="2">
        <f t="array" ref="CU598">AVERAGE(IF(BO598:CR598&gt;=$CU$8,E598:AH598,""))-$B598</f>
        <v>4.7673333333333331E-2</v>
      </c>
      <c r="CV598" s="2">
        <f t="array" ref="CV598">AVERAGE(IF(BO598:CR598&lt;=$CV$8,E598:AH598,""))-$B598</f>
        <v>5.3460000000000001E-2</v>
      </c>
      <c r="CW598" s="2">
        <f t="shared" si="825"/>
        <v>-5.7866666666666691E-3</v>
      </c>
      <c r="CX598" s="2">
        <f t="shared" si="826"/>
        <v>5.0700000000000002E-2</v>
      </c>
      <c r="CY598" s="2">
        <f t="shared" si="827"/>
        <v>8.3349999999999987E-3</v>
      </c>
      <c r="CZ598" s="2"/>
      <c r="DA598" s="1">
        <f t="shared" si="828"/>
        <v>55.299885775234287</v>
      </c>
      <c r="DB598" s="1">
        <f t="shared" si="829"/>
        <v>45.410096180978982</v>
      </c>
      <c r="DC598" s="1">
        <f t="shared" si="830"/>
        <v>346.75953924740298</v>
      </c>
      <c r="DD598" s="1">
        <f t="shared" si="831"/>
        <v>13.713746370310698</v>
      </c>
      <c r="DE598" s="3">
        <f t="shared" si="832"/>
        <v>3.1553294642857166</v>
      </c>
    </row>
    <row r="599" spans="1:109" x14ac:dyDescent="0.25">
      <c r="A599">
        <v>197506</v>
      </c>
      <c r="B599" s="10">
        <v>4.0999999999999995E-3</v>
      </c>
      <c r="C599" s="11">
        <v>4.7400000000000005E-2</v>
      </c>
      <c r="E599" s="7">
        <v>4.9700000000000001E-2</v>
      </c>
      <c r="F599" s="7">
        <v>3.3300000000000003E-2</v>
      </c>
      <c r="G599" s="7">
        <v>4.8499999999999995E-2</v>
      </c>
      <c r="H599" s="7">
        <v>5.7699999999999994E-2</v>
      </c>
      <c r="I599" s="7">
        <v>3.6299999999999999E-2</v>
      </c>
      <c r="J599" s="7">
        <v>3.2199999999999999E-2</v>
      </c>
      <c r="K599" s="7">
        <v>0.1026</v>
      </c>
      <c r="L599" s="7">
        <v>9.4999999999999998E-3</v>
      </c>
      <c r="M599" s="7">
        <v>4.3700000000000003E-2</v>
      </c>
      <c r="N599" s="7">
        <v>6.0400000000000002E-2</v>
      </c>
      <c r="O599" s="7">
        <v>5.6399999999999999E-2</v>
      </c>
      <c r="P599" s="7">
        <v>6.3700000000000007E-2</v>
      </c>
      <c r="Q599" s="7">
        <v>5.5800000000000002E-2</v>
      </c>
      <c r="R599" s="7">
        <v>2.3300000000000001E-2</v>
      </c>
      <c r="S599" s="7">
        <v>9.5600000000000004E-2</v>
      </c>
      <c r="T599" s="7">
        <v>8.0399999999999999E-2</v>
      </c>
      <c r="U599" s="7">
        <v>4.8800000000000003E-2</v>
      </c>
      <c r="V599" s="7">
        <v>-3.1000000000000003E-2</v>
      </c>
      <c r="W599" s="7">
        <v>6.4699999999999994E-2</v>
      </c>
      <c r="X599" s="7">
        <v>0.10710000000000001</v>
      </c>
      <c r="Y599" s="7">
        <v>4.0399999999999998E-2</v>
      </c>
      <c r="Z599" s="7">
        <v>7.4499999999999997E-2</v>
      </c>
      <c r="AA599" s="7">
        <v>2.1499999999999998E-2</v>
      </c>
      <c r="AB599" s="7">
        <v>2.3100000000000002E-2</v>
      </c>
      <c r="AC599" s="7">
        <v>3.9900000000000005E-2</v>
      </c>
      <c r="AD599" s="7">
        <v>6.4299999999999996E-2</v>
      </c>
      <c r="AE599" s="7">
        <v>7.7699999999999991E-2</v>
      </c>
      <c r="AF599" s="7">
        <v>6.6699999999999995E-2</v>
      </c>
      <c r="AG599" s="7">
        <v>6.3200000000000006E-2</v>
      </c>
      <c r="AH599" s="7">
        <v>5.8799999999999998E-2</v>
      </c>
      <c r="AJ599" s="2">
        <f t="shared" ref="AJ599:BM599" si="924">AVERAGE(E587:E598)</f>
        <v>1.545E-2</v>
      </c>
      <c r="AK599" s="2">
        <f t="shared" si="924"/>
        <v>-6.4250000000000062E-3</v>
      </c>
      <c r="AL599" s="2">
        <f t="shared" si="924"/>
        <v>1.5158333333333331E-2</v>
      </c>
      <c r="AM599" s="2">
        <f t="shared" si="924"/>
        <v>2.1566666666666668E-2</v>
      </c>
      <c r="AN599" s="2">
        <f t="shared" si="924"/>
        <v>2.0383333333333333E-2</v>
      </c>
      <c r="AO599" s="2">
        <f t="shared" si="924"/>
        <v>3.466666666666663E-3</v>
      </c>
      <c r="AP599" s="2">
        <f t="shared" si="924"/>
        <v>2.4825000000000003E-2</v>
      </c>
      <c r="AQ599" s="2">
        <f t="shared" si="924"/>
        <v>7.8666666666666624E-3</v>
      </c>
      <c r="AR599" s="2">
        <f t="shared" si="924"/>
        <v>1.7216666666666668E-2</v>
      </c>
      <c r="AS599" s="2">
        <f t="shared" si="924"/>
        <v>1.1233333333333336E-2</v>
      </c>
      <c r="AT599" s="2">
        <f t="shared" si="924"/>
        <v>1.6258333333333333E-2</v>
      </c>
      <c r="AU599" s="2">
        <f t="shared" si="924"/>
        <v>2.5683333333333336E-2</v>
      </c>
      <c r="AV599" s="2">
        <f t="shared" si="924"/>
        <v>1.8233333333333334E-2</v>
      </c>
      <c r="AW599" s="2">
        <f t="shared" si="924"/>
        <v>1.8858333333333338E-2</v>
      </c>
      <c r="AX599" s="2">
        <f t="shared" si="924"/>
        <v>-6.6666666666668581E-5</v>
      </c>
      <c r="AY599" s="2">
        <f t="shared" si="924"/>
        <v>2.8883333333333334E-2</v>
      </c>
      <c r="AZ599" s="2">
        <f t="shared" si="924"/>
        <v>3.1349999999999996E-2</v>
      </c>
      <c r="BA599" s="2">
        <f t="shared" si="924"/>
        <v>8.9141666666666675E-2</v>
      </c>
      <c r="BB599" s="2">
        <f t="shared" si="924"/>
        <v>2.0908333333333334E-2</v>
      </c>
      <c r="BC599" s="2">
        <f t="shared" si="924"/>
        <v>1.8350000000000002E-2</v>
      </c>
      <c r="BD599" s="2">
        <f t="shared" si="924"/>
        <v>1.3441666666666671E-2</v>
      </c>
      <c r="BE599" s="2">
        <f t="shared" si="924"/>
        <v>1.8600000000000002E-2</v>
      </c>
      <c r="BF599" s="2">
        <f t="shared" si="924"/>
        <v>1.0041666666666666E-2</v>
      </c>
      <c r="BG599" s="2">
        <f t="shared" si="924"/>
        <v>1.0658333333333334E-2</v>
      </c>
      <c r="BH599" s="2">
        <f t="shared" si="924"/>
        <v>8.6416666666666656E-3</v>
      </c>
      <c r="BI599" s="2">
        <f t="shared" si="924"/>
        <v>1.8391666666666671E-2</v>
      </c>
      <c r="BJ599" s="2">
        <f t="shared" si="924"/>
        <v>4.7166666666666624E-3</v>
      </c>
      <c r="BK599" s="2">
        <f t="shared" si="924"/>
        <v>2.3291666666666665E-2</v>
      </c>
      <c r="BL599" s="2">
        <f t="shared" si="924"/>
        <v>9.325E-3</v>
      </c>
      <c r="BM599" s="2">
        <f t="shared" si="924"/>
        <v>8.8583333333333344E-3</v>
      </c>
      <c r="BO599">
        <f t="shared" si="836"/>
        <v>14</v>
      </c>
      <c r="BP599">
        <f t="shared" si="837"/>
        <v>1</v>
      </c>
      <c r="BQ599">
        <f t="shared" si="838"/>
        <v>13</v>
      </c>
      <c r="BR599">
        <f t="shared" si="839"/>
        <v>24</v>
      </c>
      <c r="BS599">
        <f t="shared" si="840"/>
        <v>22</v>
      </c>
      <c r="BT599">
        <f t="shared" si="841"/>
        <v>3</v>
      </c>
      <c r="BU599">
        <f t="shared" si="842"/>
        <v>26</v>
      </c>
      <c r="BV599">
        <f t="shared" si="843"/>
        <v>5</v>
      </c>
      <c r="BW599">
        <f t="shared" si="844"/>
        <v>16</v>
      </c>
      <c r="BX599">
        <f t="shared" si="845"/>
        <v>11</v>
      </c>
      <c r="BY599">
        <f t="shared" si="846"/>
        <v>15</v>
      </c>
      <c r="BZ599">
        <f t="shared" si="847"/>
        <v>27</v>
      </c>
      <c r="CA599">
        <f t="shared" si="848"/>
        <v>17</v>
      </c>
      <c r="CB599">
        <f t="shared" si="849"/>
        <v>21</v>
      </c>
      <c r="CC599">
        <f t="shared" si="850"/>
        <v>2</v>
      </c>
      <c r="CD599">
        <f t="shared" si="851"/>
        <v>28</v>
      </c>
      <c r="CE599">
        <f t="shared" si="852"/>
        <v>29</v>
      </c>
      <c r="CF599">
        <f t="shared" si="853"/>
        <v>30</v>
      </c>
      <c r="CG599">
        <f t="shared" si="854"/>
        <v>23</v>
      </c>
      <c r="CH599">
        <f t="shared" si="855"/>
        <v>18</v>
      </c>
      <c r="CI599">
        <f t="shared" si="856"/>
        <v>12</v>
      </c>
      <c r="CJ599">
        <f t="shared" si="857"/>
        <v>20</v>
      </c>
      <c r="CK599">
        <f t="shared" si="858"/>
        <v>9</v>
      </c>
      <c r="CL599">
        <f t="shared" si="859"/>
        <v>10</v>
      </c>
      <c r="CM599">
        <f t="shared" si="860"/>
        <v>6</v>
      </c>
      <c r="CN599">
        <f t="shared" si="861"/>
        <v>19</v>
      </c>
      <c r="CO599">
        <f t="shared" si="862"/>
        <v>4</v>
      </c>
      <c r="CP599">
        <f t="shared" si="863"/>
        <v>25</v>
      </c>
      <c r="CQ599">
        <f t="shared" si="864"/>
        <v>8</v>
      </c>
      <c r="CR599">
        <f t="shared" si="865"/>
        <v>7</v>
      </c>
      <c r="CU599" s="2">
        <f t="array" ref="CU599">AVERAGE(IF(BO599:CR599&gt;=$CU$8,E599:AH599,""))-$B599</f>
        <v>5.3139999999999993E-2</v>
      </c>
      <c r="CV599" s="2">
        <f t="array" ref="CV599">AVERAGE(IF(BO599:CR599&lt;=$CV$8,E599:AH599,""))-$B599</f>
        <v>4.3246666666666669E-2</v>
      </c>
      <c r="CW599" s="2">
        <f t="shared" si="825"/>
        <v>9.8933333333333234E-3</v>
      </c>
      <c r="CX599" s="2">
        <f t="shared" si="826"/>
        <v>4.7400000000000005E-2</v>
      </c>
      <c r="CY599" s="2">
        <f t="shared" si="827"/>
        <v>1.9269999999999995E-2</v>
      </c>
      <c r="CZ599" s="2"/>
      <c r="DA599" s="1">
        <f t="shared" si="828"/>
        <v>56.073715510182396</v>
      </c>
      <c r="DB599" s="1">
        <f t="shared" si="829"/>
        <v>47.748716134299407</v>
      </c>
      <c r="DC599" s="1">
        <f t="shared" si="830"/>
        <v>366.60805527392432</v>
      </c>
      <c r="DD599" s="1">
        <f t="shared" si="831"/>
        <v>14.363046548457008</v>
      </c>
      <c r="DE599" s="3">
        <f t="shared" si="832"/>
        <v>3.1652227976190499</v>
      </c>
    </row>
    <row r="600" spans="1:109" x14ac:dyDescent="0.25">
      <c r="A600">
        <v>197507</v>
      </c>
      <c r="B600" s="10">
        <v>4.7999999999999996E-3</v>
      </c>
      <c r="C600" s="11">
        <v>-6.5199999999999994E-2</v>
      </c>
      <c r="E600" s="7">
        <v>-5.5599999999999997E-2</v>
      </c>
      <c r="F600" s="7">
        <v>-4.5199999999999997E-2</v>
      </c>
      <c r="G600" s="7">
        <v>-6.6500000000000004E-2</v>
      </c>
      <c r="H600" s="7">
        <v>-6.6600000000000006E-2</v>
      </c>
      <c r="I600" s="7">
        <v>-5.79E-2</v>
      </c>
      <c r="J600" s="7">
        <v>-7.980000000000001E-2</v>
      </c>
      <c r="K600" s="7">
        <v>-3.61E-2</v>
      </c>
      <c r="L600" s="7">
        <v>-0.12029999999999999</v>
      </c>
      <c r="M600" s="7">
        <v>-4.4200000000000003E-2</v>
      </c>
      <c r="N600" s="7">
        <v>-3.5200000000000002E-2</v>
      </c>
      <c r="O600" s="7">
        <v>-5.45E-2</v>
      </c>
      <c r="P600" s="7">
        <v>-6.6000000000000003E-2</v>
      </c>
      <c r="Q600" s="7">
        <v>-4.4999999999999998E-2</v>
      </c>
      <c r="R600" s="7">
        <v>-6.4000000000000001E-2</v>
      </c>
      <c r="S600" s="7">
        <v>1.21E-2</v>
      </c>
      <c r="T600" s="7">
        <v>-6.4000000000000001E-2</v>
      </c>
      <c r="U600" s="7">
        <v>-4.2800000000000005E-2</v>
      </c>
      <c r="V600" s="7">
        <v>-3.2300000000000002E-2</v>
      </c>
      <c r="W600" s="7">
        <v>-4.2699999999999995E-2</v>
      </c>
      <c r="X600" s="7">
        <v>-4.7800000000000002E-2</v>
      </c>
      <c r="Y600" s="7">
        <v>-4.2099999999999999E-2</v>
      </c>
      <c r="Z600" s="7">
        <v>-6.5299999999999997E-2</v>
      </c>
      <c r="AA600" s="7">
        <v>-9.4399999999999998E-2</v>
      </c>
      <c r="AB600" s="7">
        <v>-6.4000000000000001E-2</v>
      </c>
      <c r="AC600" s="7">
        <v>-2.6400000000000003E-2</v>
      </c>
      <c r="AD600" s="7">
        <v>-1.4800000000000001E-2</v>
      </c>
      <c r="AE600" s="7">
        <v>-8.199999999999999E-2</v>
      </c>
      <c r="AF600" s="7">
        <v>-9.0200000000000002E-2</v>
      </c>
      <c r="AG600" s="7">
        <v>-7.3200000000000001E-2</v>
      </c>
      <c r="AH600" s="7">
        <v>-4.7300000000000009E-2</v>
      </c>
      <c r="AJ600" s="2">
        <f t="shared" ref="AJ600:BM600" si="925">AVERAGE(E588:E599)</f>
        <v>1.953333333333333E-2</v>
      </c>
      <c r="AK600" s="2">
        <f t="shared" si="925"/>
        <v>-9.4999999999999891E-4</v>
      </c>
      <c r="AL600" s="2">
        <f t="shared" si="925"/>
        <v>1.9591666666666663E-2</v>
      </c>
      <c r="AM600" s="2">
        <f t="shared" si="925"/>
        <v>3.1391666666666665E-2</v>
      </c>
      <c r="AN600" s="2">
        <f t="shared" si="925"/>
        <v>2.236666666666667E-2</v>
      </c>
      <c r="AO600" s="2">
        <f t="shared" si="925"/>
        <v>6.5833333333333369E-3</v>
      </c>
      <c r="AP600" s="2">
        <f t="shared" si="925"/>
        <v>3.5866666666666665E-2</v>
      </c>
      <c r="AQ600" s="2">
        <f t="shared" si="925"/>
        <v>9.999999999999995E-3</v>
      </c>
      <c r="AR600" s="2">
        <f t="shared" si="925"/>
        <v>2.0508333333333337E-2</v>
      </c>
      <c r="AS600" s="2">
        <f t="shared" si="925"/>
        <v>1.7808333333333332E-2</v>
      </c>
      <c r="AT600" s="2">
        <f t="shared" si="925"/>
        <v>2.4558333333333331E-2</v>
      </c>
      <c r="AU600" s="2">
        <f t="shared" si="925"/>
        <v>2.8491666666666665E-2</v>
      </c>
      <c r="AV600" s="2">
        <f t="shared" si="925"/>
        <v>2.3683333333333334E-2</v>
      </c>
      <c r="AW600" s="2">
        <f t="shared" si="925"/>
        <v>2.7483333333333332E-2</v>
      </c>
      <c r="AX600" s="2">
        <f t="shared" si="925"/>
        <v>1.0783333333333331E-2</v>
      </c>
      <c r="AY600" s="2">
        <f t="shared" si="925"/>
        <v>3.5900000000000008E-2</v>
      </c>
      <c r="AZ600" s="2">
        <f t="shared" si="925"/>
        <v>3.3375000000000002E-2</v>
      </c>
      <c r="BA600" s="2">
        <f t="shared" si="925"/>
        <v>9.1766666666666663E-2</v>
      </c>
      <c r="BB600" s="2">
        <f t="shared" si="925"/>
        <v>2.6449999999999998E-2</v>
      </c>
      <c r="BC600" s="2">
        <f t="shared" si="925"/>
        <v>3.2425000000000002E-2</v>
      </c>
      <c r="BD600" s="2">
        <f t="shared" si="925"/>
        <v>1.6558333333333338E-2</v>
      </c>
      <c r="BE600" s="2">
        <f t="shared" si="925"/>
        <v>2.8591666666666671E-2</v>
      </c>
      <c r="BF600" s="2">
        <f t="shared" si="925"/>
        <v>1.4191666666666665E-2</v>
      </c>
      <c r="BG600" s="2">
        <f t="shared" si="925"/>
        <v>1.1908333333333335E-2</v>
      </c>
      <c r="BH600" s="2">
        <f t="shared" si="925"/>
        <v>1.3250000000000003E-2</v>
      </c>
      <c r="BI600" s="2">
        <f t="shared" si="925"/>
        <v>2.7200000000000002E-2</v>
      </c>
      <c r="BJ600" s="2">
        <f t="shared" si="925"/>
        <v>1.2908333333333325E-2</v>
      </c>
      <c r="BK600" s="2">
        <f t="shared" si="925"/>
        <v>3.5008333333333329E-2</v>
      </c>
      <c r="BL600" s="2">
        <f t="shared" si="925"/>
        <v>2.0241666666666668E-2</v>
      </c>
      <c r="BM600" s="2">
        <f t="shared" si="925"/>
        <v>1.9408333333333336E-2</v>
      </c>
      <c r="BO600">
        <f t="shared" si="836"/>
        <v>12</v>
      </c>
      <c r="BP600">
        <f t="shared" si="837"/>
        <v>1</v>
      </c>
      <c r="BQ600">
        <f t="shared" si="838"/>
        <v>13</v>
      </c>
      <c r="BR600">
        <f t="shared" si="839"/>
        <v>24</v>
      </c>
      <c r="BS600">
        <f t="shared" si="840"/>
        <v>16</v>
      </c>
      <c r="BT600">
        <f t="shared" si="841"/>
        <v>2</v>
      </c>
      <c r="BU600">
        <f t="shared" si="842"/>
        <v>28</v>
      </c>
      <c r="BV600">
        <f t="shared" si="843"/>
        <v>3</v>
      </c>
      <c r="BW600">
        <f t="shared" si="844"/>
        <v>15</v>
      </c>
      <c r="BX600">
        <f t="shared" si="845"/>
        <v>10</v>
      </c>
      <c r="BY600">
        <f t="shared" si="846"/>
        <v>18</v>
      </c>
      <c r="BZ600">
        <f t="shared" si="847"/>
        <v>22</v>
      </c>
      <c r="CA600">
        <f t="shared" si="848"/>
        <v>17</v>
      </c>
      <c r="CB600">
        <f t="shared" si="849"/>
        <v>21</v>
      </c>
      <c r="CC600">
        <f t="shared" si="850"/>
        <v>4</v>
      </c>
      <c r="CD600">
        <f t="shared" si="851"/>
        <v>29</v>
      </c>
      <c r="CE600">
        <f t="shared" si="852"/>
        <v>26</v>
      </c>
      <c r="CF600">
        <f t="shared" si="853"/>
        <v>30</v>
      </c>
      <c r="CG600">
        <f t="shared" si="854"/>
        <v>19</v>
      </c>
      <c r="CH600">
        <f t="shared" si="855"/>
        <v>25</v>
      </c>
      <c r="CI600">
        <f t="shared" si="856"/>
        <v>9</v>
      </c>
      <c r="CJ600">
        <f t="shared" si="857"/>
        <v>23</v>
      </c>
      <c r="CK600">
        <f t="shared" si="858"/>
        <v>8</v>
      </c>
      <c r="CL600">
        <f t="shared" si="859"/>
        <v>5</v>
      </c>
      <c r="CM600">
        <f t="shared" si="860"/>
        <v>7</v>
      </c>
      <c r="CN600">
        <f t="shared" si="861"/>
        <v>20</v>
      </c>
      <c r="CO600">
        <f t="shared" si="862"/>
        <v>6</v>
      </c>
      <c r="CP600">
        <f t="shared" si="863"/>
        <v>27</v>
      </c>
      <c r="CQ600">
        <f t="shared" si="864"/>
        <v>14</v>
      </c>
      <c r="CR600">
        <f t="shared" si="865"/>
        <v>11</v>
      </c>
      <c r="CU600" s="2">
        <f t="array" ref="CU600">AVERAGE(IF(BO600:CR600&gt;=$CU$8,E600:AH600,""))-$B600</f>
        <v>-5.7466666666666666E-2</v>
      </c>
      <c r="CV600" s="2">
        <f t="array" ref="CV600">AVERAGE(IF(BO600:CR600&lt;=$CV$8,E600:AH600,""))-$B600</f>
        <v>-6.2406666666666666E-2</v>
      </c>
      <c r="CW600" s="2">
        <f t="shared" si="825"/>
        <v>4.9399999999999999E-3</v>
      </c>
      <c r="CX600" s="2">
        <f t="shared" si="826"/>
        <v>-6.5199999999999994E-2</v>
      </c>
      <c r="CY600" s="2">
        <f t="shared" si="827"/>
        <v>-1.2594999999999999E-2</v>
      </c>
      <c r="CZ600" s="2"/>
      <c r="DA600" s="1">
        <f t="shared" si="828"/>
        <v>56.619873499251561</v>
      </c>
      <c r="DB600" s="1">
        <f t="shared" si="829"/>
        <v>44.86469367978772</v>
      </c>
      <c r="DC600" s="1">
        <f t="shared" si="830"/>
        <v>347.30003102949763</v>
      </c>
      <c r="DD600" s="1">
        <f t="shared" si="831"/>
        <v>13.535639313622228</v>
      </c>
      <c r="DE600" s="3">
        <f t="shared" si="832"/>
        <v>3.1701627976190498</v>
      </c>
    </row>
    <row r="601" spans="1:109" x14ac:dyDescent="0.25">
      <c r="A601">
        <v>197508</v>
      </c>
      <c r="B601" s="10">
        <v>4.7999999999999996E-3</v>
      </c>
      <c r="C601" s="11">
        <v>-2.8399999999999998E-2</v>
      </c>
      <c r="E601" s="7">
        <v>-2.0199999999999999E-2</v>
      </c>
      <c r="F601" s="7">
        <v>-4.6800000000000001E-2</v>
      </c>
      <c r="G601" s="7">
        <v>-4.58E-2</v>
      </c>
      <c r="H601" s="7">
        <v>-2.4E-2</v>
      </c>
      <c r="I601" s="7">
        <v>-2.7999999999999997E-2</v>
      </c>
      <c r="J601" s="7">
        <v>-4.4500000000000005E-2</v>
      </c>
      <c r="K601" s="7">
        <v>-5.8400000000000001E-2</v>
      </c>
      <c r="L601" s="7">
        <v>-3.32E-2</v>
      </c>
      <c r="M601" s="7">
        <v>1.8200000000000001E-2</v>
      </c>
      <c r="N601" s="7">
        <v>-2.3100000000000002E-2</v>
      </c>
      <c r="O601" s="7">
        <v>-1.41E-2</v>
      </c>
      <c r="P601" s="7">
        <v>3.7400000000000003E-2</v>
      </c>
      <c r="Q601" s="7">
        <v>-1.89E-2</v>
      </c>
      <c r="R601" s="7">
        <v>-5.5400000000000005E-2</v>
      </c>
      <c r="S601" s="7">
        <v>-2.63E-2</v>
      </c>
      <c r="T601" s="7">
        <v>-1.3700000000000002E-2</v>
      </c>
      <c r="U601" s="7">
        <v>-8.77E-2</v>
      </c>
      <c r="V601" s="7">
        <v>-3.7900000000000003E-2</v>
      </c>
      <c r="W601" s="7">
        <v>-8.199999999999999E-3</v>
      </c>
      <c r="X601" s="7">
        <v>-1.24E-2</v>
      </c>
      <c r="Y601" s="7">
        <v>-3.5700000000000003E-2</v>
      </c>
      <c r="Z601" s="7">
        <v>-5.3800000000000001E-2</v>
      </c>
      <c r="AA601" s="7">
        <v>-2.8799999999999999E-2</v>
      </c>
      <c r="AB601" s="7">
        <v>1.52E-2</v>
      </c>
      <c r="AC601" s="7">
        <v>-3.1600000000000003E-2</v>
      </c>
      <c r="AD601" s="7">
        <v>-3.2500000000000001E-2</v>
      </c>
      <c r="AE601" s="7">
        <v>4.7999999999999996E-3</v>
      </c>
      <c r="AF601" s="7">
        <v>-3.0299999999999997E-2</v>
      </c>
      <c r="AG601" s="7">
        <v>-6.13E-2</v>
      </c>
      <c r="AH601" s="7">
        <v>-4.7199999999999999E-2</v>
      </c>
      <c r="AJ601" s="2">
        <f t="shared" ref="AJ601:BM601" si="926">AVERAGE(E589:E600)</f>
        <v>2.539166666666667E-2</v>
      </c>
      <c r="AK601" s="2">
        <f t="shared" si="926"/>
        <v>4.666666666666661E-3</v>
      </c>
      <c r="AL601" s="2">
        <f t="shared" si="926"/>
        <v>1.9633333333333336E-2</v>
      </c>
      <c r="AM601" s="2">
        <f t="shared" si="926"/>
        <v>3.6625000000000012E-2</v>
      </c>
      <c r="AN601" s="2">
        <f t="shared" si="926"/>
        <v>2.2908333333333333E-2</v>
      </c>
      <c r="AO601" s="2">
        <f t="shared" si="926"/>
        <v>1.1158333333333334E-2</v>
      </c>
      <c r="AP601" s="2">
        <f t="shared" si="926"/>
        <v>3.6308333333333331E-2</v>
      </c>
      <c r="AQ601" s="2">
        <f t="shared" si="926"/>
        <v>1.1766666666666663E-2</v>
      </c>
      <c r="AR601" s="2">
        <f t="shared" si="926"/>
        <v>2.0400000000000001E-2</v>
      </c>
      <c r="AS601" s="2">
        <f t="shared" si="926"/>
        <v>1.701666666666667E-2</v>
      </c>
      <c r="AT601" s="2">
        <f t="shared" si="926"/>
        <v>2.5283333333333335E-2</v>
      </c>
      <c r="AU601" s="2">
        <f t="shared" si="926"/>
        <v>1.9675000000000002E-2</v>
      </c>
      <c r="AV601" s="2">
        <f t="shared" si="926"/>
        <v>2.5833333333333333E-2</v>
      </c>
      <c r="AW601" s="2">
        <f t="shared" si="926"/>
        <v>2.8625000000000001E-2</v>
      </c>
      <c r="AX601" s="2">
        <f t="shared" si="926"/>
        <v>2.0899999999999998E-2</v>
      </c>
      <c r="AY601" s="2">
        <f t="shared" si="926"/>
        <v>3.5908333333333334E-2</v>
      </c>
      <c r="AZ601" s="2">
        <f t="shared" si="926"/>
        <v>2.4808333333333335E-2</v>
      </c>
      <c r="BA601" s="2">
        <f t="shared" si="926"/>
        <v>9.6541666666666678E-2</v>
      </c>
      <c r="BB601" s="2">
        <f t="shared" si="926"/>
        <v>2.3258333333333329E-2</v>
      </c>
      <c r="BC601" s="2">
        <f t="shared" si="926"/>
        <v>2.7800000000000002E-2</v>
      </c>
      <c r="BD601" s="2">
        <f t="shared" si="926"/>
        <v>1.9416666666666669E-2</v>
      </c>
      <c r="BE601" s="2">
        <f t="shared" si="926"/>
        <v>2.8716666666666668E-2</v>
      </c>
      <c r="BF601" s="2">
        <f t="shared" si="926"/>
        <v>1.3475000000000001E-2</v>
      </c>
      <c r="BG601" s="2">
        <f t="shared" si="926"/>
        <v>1.0966666666666666E-2</v>
      </c>
      <c r="BH601" s="2">
        <f t="shared" si="926"/>
        <v>1.6816666666666667E-2</v>
      </c>
      <c r="BI601" s="2">
        <f t="shared" si="926"/>
        <v>2.9075000000000004E-2</v>
      </c>
      <c r="BJ601" s="2">
        <f t="shared" si="926"/>
        <v>1.7408333333333328E-2</v>
      </c>
      <c r="BK601" s="2">
        <f t="shared" si="926"/>
        <v>4.0191666666666667E-2</v>
      </c>
      <c r="BL601" s="2">
        <f t="shared" si="926"/>
        <v>2.0158333333333337E-2</v>
      </c>
      <c r="BM601" s="2">
        <f t="shared" si="926"/>
        <v>2.1916666666666671E-2</v>
      </c>
      <c r="BO601">
        <f t="shared" si="836"/>
        <v>20</v>
      </c>
      <c r="BP601">
        <f t="shared" si="837"/>
        <v>1</v>
      </c>
      <c r="BQ601">
        <f t="shared" si="838"/>
        <v>10</v>
      </c>
      <c r="BR601">
        <f t="shared" si="839"/>
        <v>28</v>
      </c>
      <c r="BS601">
        <f t="shared" si="840"/>
        <v>16</v>
      </c>
      <c r="BT601">
        <f t="shared" si="841"/>
        <v>3</v>
      </c>
      <c r="BU601">
        <f t="shared" si="842"/>
        <v>27</v>
      </c>
      <c r="BV601">
        <f t="shared" si="843"/>
        <v>4</v>
      </c>
      <c r="BW601">
        <f t="shared" si="844"/>
        <v>13</v>
      </c>
      <c r="BX601">
        <f t="shared" si="845"/>
        <v>7</v>
      </c>
      <c r="BY601">
        <f t="shared" si="846"/>
        <v>19</v>
      </c>
      <c r="BZ601">
        <f t="shared" si="847"/>
        <v>11</v>
      </c>
      <c r="CA601">
        <f t="shared" si="848"/>
        <v>21</v>
      </c>
      <c r="CB601">
        <f t="shared" si="849"/>
        <v>23</v>
      </c>
      <c r="CC601">
        <f t="shared" si="850"/>
        <v>14</v>
      </c>
      <c r="CD601">
        <f t="shared" si="851"/>
        <v>26</v>
      </c>
      <c r="CE601">
        <f t="shared" si="852"/>
        <v>18</v>
      </c>
      <c r="CF601">
        <f t="shared" si="853"/>
        <v>30</v>
      </c>
      <c r="CG601">
        <f t="shared" si="854"/>
        <v>17</v>
      </c>
      <c r="CH601">
        <f t="shared" si="855"/>
        <v>22</v>
      </c>
      <c r="CI601">
        <f t="shared" si="856"/>
        <v>9</v>
      </c>
      <c r="CJ601">
        <f t="shared" si="857"/>
        <v>24</v>
      </c>
      <c r="CK601">
        <f t="shared" si="858"/>
        <v>5</v>
      </c>
      <c r="CL601">
        <f t="shared" si="859"/>
        <v>2</v>
      </c>
      <c r="CM601">
        <f t="shared" si="860"/>
        <v>6</v>
      </c>
      <c r="CN601">
        <f t="shared" si="861"/>
        <v>25</v>
      </c>
      <c r="CO601">
        <f t="shared" si="862"/>
        <v>8</v>
      </c>
      <c r="CP601">
        <f t="shared" si="863"/>
        <v>29</v>
      </c>
      <c r="CQ601">
        <f t="shared" si="864"/>
        <v>12</v>
      </c>
      <c r="CR601">
        <f t="shared" si="865"/>
        <v>15</v>
      </c>
      <c r="CU601" s="2">
        <f t="array" ref="CU601">AVERAGE(IF(BO601:CR601&gt;=$CU$8,E601:AH601,""))-$B601</f>
        <v>-3.7833333333333337E-2</v>
      </c>
      <c r="CV601" s="2">
        <f t="array" ref="CV601">AVERAGE(IF(BO601:CR601&lt;=$CV$8,E601:AH601,""))-$B601</f>
        <v>-2.8046666666666671E-2</v>
      </c>
      <c r="CW601" s="2">
        <f t="shared" ref="CW601:CW664" si="927">CU601-CV601</f>
        <v>-9.7866666666666657E-3</v>
      </c>
      <c r="CX601" s="2">
        <f t="shared" ref="CX601:CX664" si="928">C601</f>
        <v>-2.8399999999999998E-2</v>
      </c>
      <c r="CY601" s="2">
        <f t="shared" ref="CY601:CY664" si="929">CW601*$CY$8+(1-$CY$8)*CX601</f>
        <v>-1.4439999999999998E-2</v>
      </c>
      <c r="CZ601" s="2"/>
      <c r="DA601" s="1">
        <f t="shared" ref="DA601:DA664" si="930">DA600*(1+CW601+B601)</f>
        <v>56.337529063401966</v>
      </c>
      <c r="DB601" s="1">
        <f t="shared" ref="DB601:DB664" si="931">DB600*(1+B601+C601)</f>
        <v>43.805886908944728</v>
      </c>
      <c r="DC601" s="1">
        <f t="shared" ref="DC601:DC664" si="932">DC600*(1+CU601+$B601)</f>
        <v>335.82755333782319</v>
      </c>
      <c r="DD601" s="1">
        <f t="shared" ref="DD601:DD664" si="933">DD600*(1+CV601+$B601)</f>
        <v>13.220980818378225</v>
      </c>
      <c r="DE601" s="3">
        <f t="shared" ref="DE601:DE664" si="934">CW601+DE600</f>
        <v>3.160376130952383</v>
      </c>
    </row>
    <row r="602" spans="1:109" x14ac:dyDescent="0.25">
      <c r="A602">
        <v>197509</v>
      </c>
      <c r="B602" s="10">
        <v>5.3E-3</v>
      </c>
      <c r="C602" s="11">
        <v>-4.3299999999999998E-2</v>
      </c>
      <c r="E602" s="7">
        <v>-2.81E-2</v>
      </c>
      <c r="F602" s="7">
        <v>-5.67E-2</v>
      </c>
      <c r="G602" s="7">
        <v>1.5500000000000002E-2</v>
      </c>
      <c r="H602" s="7">
        <v>-2.3900000000000001E-2</v>
      </c>
      <c r="I602" s="7">
        <v>-5.7800000000000004E-2</v>
      </c>
      <c r="J602" s="7">
        <v>-4.0800000000000003E-2</v>
      </c>
      <c r="K602" s="7">
        <v>1.83E-2</v>
      </c>
      <c r="L602" s="7">
        <v>-6.5299999999999997E-2</v>
      </c>
      <c r="M602" s="7">
        <v>-8.539999999999999E-2</v>
      </c>
      <c r="N602" s="7">
        <v>-3.8E-3</v>
      </c>
      <c r="O602" s="7">
        <v>-6.7500000000000004E-2</v>
      </c>
      <c r="P602" s="7">
        <v>-5.2499999999999998E-2</v>
      </c>
      <c r="Q602" s="7">
        <v>-4.0500000000000001E-2</v>
      </c>
      <c r="R602" s="7">
        <v>-7.4200000000000002E-2</v>
      </c>
      <c r="S602" s="7">
        <v>-1.17E-2</v>
      </c>
      <c r="T602" s="7">
        <v>-4.2599999999999999E-2</v>
      </c>
      <c r="U602" s="7">
        <v>-3.6200000000000003E-2</v>
      </c>
      <c r="V602" s="7">
        <v>1.5900000000000001E-2</v>
      </c>
      <c r="W602" s="7">
        <v>-1.21E-2</v>
      </c>
      <c r="X602" s="7">
        <v>-9.9000000000000008E-3</v>
      </c>
      <c r="Y602" s="7">
        <v>-1.26E-2</v>
      </c>
      <c r="Z602" s="7">
        <v>-5.9699999999999996E-2</v>
      </c>
      <c r="AA602" s="7">
        <v>-6.8999999999999999E-3</v>
      </c>
      <c r="AB602" s="7">
        <v>-7.110000000000001E-2</v>
      </c>
      <c r="AC602" s="7">
        <v>-3.7100000000000001E-2</v>
      </c>
      <c r="AD602" s="7">
        <v>-3.56E-2</v>
      </c>
      <c r="AE602" s="7">
        <v>-3.6000000000000004E-2</v>
      </c>
      <c r="AF602" s="7">
        <v>-3.0600000000000002E-2</v>
      </c>
      <c r="AG602" s="7">
        <v>-7.4999999999999997E-2</v>
      </c>
      <c r="AH602" s="7">
        <v>-6.0300000000000006E-2</v>
      </c>
      <c r="AJ602" s="2">
        <f t="shared" ref="AJ602:BM602" si="935">AVERAGE(E590:E601)</f>
        <v>3.3149999999999999E-2</v>
      </c>
      <c r="AK602" s="2">
        <f t="shared" si="935"/>
        <v>1.5333333333333331E-2</v>
      </c>
      <c r="AL602" s="2">
        <f t="shared" si="935"/>
        <v>1.8166666666666664E-2</v>
      </c>
      <c r="AM602" s="2">
        <f t="shared" si="935"/>
        <v>3.5766666666666669E-2</v>
      </c>
      <c r="AN602" s="2">
        <f t="shared" si="935"/>
        <v>3.0008333333333331E-2</v>
      </c>
      <c r="AO602" s="2">
        <f t="shared" si="935"/>
        <v>1.7416666666666671E-2</v>
      </c>
      <c r="AP602" s="2">
        <f t="shared" si="935"/>
        <v>3.5566666666666663E-2</v>
      </c>
      <c r="AQ602" s="2">
        <f t="shared" si="935"/>
        <v>1.5699999999999999E-2</v>
      </c>
      <c r="AR602" s="2">
        <f t="shared" si="935"/>
        <v>3.1075000000000002E-2</v>
      </c>
      <c r="AS602" s="2">
        <f t="shared" si="935"/>
        <v>2.1241666666666662E-2</v>
      </c>
      <c r="AT602" s="2">
        <f t="shared" si="935"/>
        <v>3.2608333333333336E-2</v>
      </c>
      <c r="AU602" s="2">
        <f t="shared" si="935"/>
        <v>2.945E-2</v>
      </c>
      <c r="AV602" s="2">
        <f t="shared" si="935"/>
        <v>3.2441666666666674E-2</v>
      </c>
      <c r="AW602" s="2">
        <f t="shared" si="935"/>
        <v>3.2725000000000011E-2</v>
      </c>
      <c r="AX602" s="2">
        <f t="shared" si="935"/>
        <v>2.2391666666666667E-2</v>
      </c>
      <c r="AY602" s="2">
        <f t="shared" si="935"/>
        <v>4.3075000000000009E-2</v>
      </c>
      <c r="AZ602" s="2">
        <f t="shared" si="935"/>
        <v>2.6183333333333336E-2</v>
      </c>
      <c r="BA602" s="2">
        <f t="shared" si="935"/>
        <v>9.4758333333333333E-2</v>
      </c>
      <c r="BB602" s="2">
        <f t="shared" si="935"/>
        <v>2.9758333333333331E-2</v>
      </c>
      <c r="BC602" s="2">
        <f t="shared" si="935"/>
        <v>3.3950000000000001E-2</v>
      </c>
      <c r="BD602" s="2">
        <f t="shared" si="935"/>
        <v>1.6450000000000003E-2</v>
      </c>
      <c r="BE602" s="2">
        <f t="shared" si="935"/>
        <v>3.4108333333333331E-2</v>
      </c>
      <c r="BF602" s="2">
        <f t="shared" si="935"/>
        <v>1.5100000000000002E-2</v>
      </c>
      <c r="BG602" s="2">
        <f t="shared" si="935"/>
        <v>1.9416666666666665E-2</v>
      </c>
      <c r="BH602" s="2">
        <f t="shared" si="935"/>
        <v>2.2208333333333333E-2</v>
      </c>
      <c r="BI602" s="2">
        <f t="shared" si="935"/>
        <v>3.4541666666666665E-2</v>
      </c>
      <c r="BJ602" s="2">
        <f t="shared" si="935"/>
        <v>2.9449999999999994E-2</v>
      </c>
      <c r="BK602" s="2">
        <f t="shared" si="935"/>
        <v>4.2925000000000012E-2</v>
      </c>
      <c r="BL602" s="2">
        <f t="shared" si="935"/>
        <v>2.4841666666666665E-2</v>
      </c>
      <c r="BM602" s="2">
        <f t="shared" si="935"/>
        <v>2.5475000000000001E-2</v>
      </c>
      <c r="BO602">
        <f t="shared" si="836"/>
        <v>22</v>
      </c>
      <c r="BP602">
        <f t="shared" si="837"/>
        <v>2</v>
      </c>
      <c r="BQ602">
        <f t="shared" si="838"/>
        <v>6</v>
      </c>
      <c r="BR602">
        <f t="shared" si="839"/>
        <v>27</v>
      </c>
      <c r="BS602">
        <f t="shared" si="840"/>
        <v>17</v>
      </c>
      <c r="BT602">
        <f t="shared" si="841"/>
        <v>5</v>
      </c>
      <c r="BU602">
        <f t="shared" si="842"/>
        <v>26</v>
      </c>
      <c r="BV602">
        <f t="shared" si="843"/>
        <v>3</v>
      </c>
      <c r="BW602">
        <f t="shared" si="844"/>
        <v>18</v>
      </c>
      <c r="BX602">
        <f t="shared" si="845"/>
        <v>8</v>
      </c>
      <c r="BY602">
        <f t="shared" si="846"/>
        <v>20</v>
      </c>
      <c r="BZ602">
        <f t="shared" si="847"/>
        <v>15</v>
      </c>
      <c r="CA602">
        <f t="shared" si="848"/>
        <v>19</v>
      </c>
      <c r="CB602">
        <f t="shared" si="849"/>
        <v>21</v>
      </c>
      <c r="CC602">
        <f t="shared" si="850"/>
        <v>10</v>
      </c>
      <c r="CD602">
        <f t="shared" si="851"/>
        <v>29</v>
      </c>
      <c r="CE602">
        <f t="shared" si="852"/>
        <v>13</v>
      </c>
      <c r="CF602">
        <f t="shared" si="853"/>
        <v>30</v>
      </c>
      <c r="CG602">
        <f t="shared" si="854"/>
        <v>16</v>
      </c>
      <c r="CH602">
        <f t="shared" si="855"/>
        <v>23</v>
      </c>
      <c r="CI602">
        <f t="shared" si="856"/>
        <v>4</v>
      </c>
      <c r="CJ602">
        <f t="shared" si="857"/>
        <v>24</v>
      </c>
      <c r="CK602">
        <f t="shared" si="858"/>
        <v>1</v>
      </c>
      <c r="CL602">
        <f t="shared" si="859"/>
        <v>7</v>
      </c>
      <c r="CM602">
        <f t="shared" si="860"/>
        <v>9</v>
      </c>
      <c r="CN602">
        <f t="shared" si="861"/>
        <v>25</v>
      </c>
      <c r="CO602">
        <f t="shared" si="862"/>
        <v>14</v>
      </c>
      <c r="CP602">
        <f t="shared" si="863"/>
        <v>28</v>
      </c>
      <c r="CQ602">
        <f t="shared" si="864"/>
        <v>11</v>
      </c>
      <c r="CR602">
        <f t="shared" si="865"/>
        <v>12</v>
      </c>
      <c r="CU602" s="2">
        <f t="array" ref="CU602">AVERAGE(IF(BO602:CR602&gt;=$CU$8,E602:AH602,""))-$B602</f>
        <v>-4.0879999999999986E-2</v>
      </c>
      <c r="CV602" s="2">
        <f t="array" ref="CV602">AVERAGE(IF(BO602:CR602&lt;=$CV$8,E602:AH602,""))-$B602</f>
        <v>-4.1999999999999996E-2</v>
      </c>
      <c r="CW602" s="2">
        <f t="shared" si="927"/>
        <v>1.1200000000000099E-3</v>
      </c>
      <c r="CX602" s="2">
        <f t="shared" si="928"/>
        <v>-4.3299999999999998E-2</v>
      </c>
      <c r="CY602" s="2">
        <f t="shared" si="929"/>
        <v>-9.9849999999999921E-3</v>
      </c>
      <c r="CZ602" s="2"/>
      <c r="DA602" s="1">
        <f t="shared" si="930"/>
        <v>56.699215999989015</v>
      </c>
      <c r="DB602" s="1">
        <f t="shared" si="931"/>
        <v>42.14126320640483</v>
      </c>
      <c r="DC602" s="1">
        <f t="shared" si="932"/>
        <v>323.87880899006342</v>
      </c>
      <c r="DD602" s="1">
        <f t="shared" si="933"/>
        <v>12.735770822343744</v>
      </c>
      <c r="DE602" s="3">
        <f t="shared" si="934"/>
        <v>3.1614961309523828</v>
      </c>
    </row>
    <row r="603" spans="1:109" x14ac:dyDescent="0.25">
      <c r="A603">
        <v>197510</v>
      </c>
      <c r="B603" s="10">
        <v>5.6000000000000008E-3</v>
      </c>
      <c r="C603" s="11">
        <v>5.0300000000000004E-2</v>
      </c>
      <c r="E603" s="7">
        <v>0.1348</v>
      </c>
      <c r="F603" s="7">
        <v>9.0000000000000011E-3</v>
      </c>
      <c r="G603" s="7">
        <v>6.2899999999999998E-2</v>
      </c>
      <c r="H603" s="7">
        <v>6.4000000000000003E-3</v>
      </c>
      <c r="I603" s="7">
        <v>7.2900000000000006E-2</v>
      </c>
      <c r="J603" s="7">
        <v>9.4500000000000001E-2</v>
      </c>
      <c r="K603" s="7">
        <v>0.127</v>
      </c>
      <c r="L603" s="7">
        <v>0.10680000000000001</v>
      </c>
      <c r="M603" s="7">
        <v>6.6100000000000006E-2</v>
      </c>
      <c r="N603" s="7">
        <v>8.2200000000000009E-2</v>
      </c>
      <c r="O603" s="7">
        <v>4.6399999999999997E-2</v>
      </c>
      <c r="P603" s="7">
        <v>-2.8199999999999999E-2</v>
      </c>
      <c r="Q603" s="7">
        <v>2.5499999999999998E-2</v>
      </c>
      <c r="R603" s="7">
        <v>4.8999999999999998E-3</v>
      </c>
      <c r="S603" s="7">
        <v>9.4100000000000003E-2</v>
      </c>
      <c r="T603" s="7">
        <v>1.5100000000000001E-2</v>
      </c>
      <c r="U603" s="7">
        <v>-2.8300000000000002E-2</v>
      </c>
      <c r="V603" s="7">
        <v>-0.15880000000000002</v>
      </c>
      <c r="W603" s="7">
        <v>-1.0400000000000001E-2</v>
      </c>
      <c r="X603" s="7">
        <v>6.5799999999999997E-2</v>
      </c>
      <c r="Y603" s="7">
        <v>6.8200000000000011E-2</v>
      </c>
      <c r="Z603" s="7">
        <v>3.6900000000000002E-2</v>
      </c>
      <c r="AA603" s="7">
        <v>8.4000000000000005E-2</v>
      </c>
      <c r="AB603" s="7">
        <v>9.0500000000000011E-2</v>
      </c>
      <c r="AC603" s="7">
        <v>4.8800000000000003E-2</v>
      </c>
      <c r="AD603" s="7">
        <v>3.1899999999999998E-2</v>
      </c>
      <c r="AE603" s="7">
        <v>0.10630000000000001</v>
      </c>
      <c r="AF603" s="7">
        <v>0.1153</v>
      </c>
      <c r="AG603" s="7">
        <v>5.0199999999999995E-2</v>
      </c>
      <c r="AH603" s="7">
        <v>4.24E-2</v>
      </c>
      <c r="AJ603" s="2">
        <f t="shared" ref="AJ603:BM603" si="936">AVERAGE(E591:E602)</f>
        <v>4.1699999999999994E-2</v>
      </c>
      <c r="AK603" s="2">
        <f t="shared" si="936"/>
        <v>2.4399999999999995E-2</v>
      </c>
      <c r="AL603" s="2">
        <f t="shared" si="936"/>
        <v>2.9441666666666661E-2</v>
      </c>
      <c r="AM603" s="2">
        <f t="shared" si="936"/>
        <v>5.0558333333333316E-2</v>
      </c>
      <c r="AN603" s="2">
        <f t="shared" si="936"/>
        <v>3.0766666666666661E-2</v>
      </c>
      <c r="AO603" s="2">
        <f t="shared" si="936"/>
        <v>2.8508333333333333E-2</v>
      </c>
      <c r="AP603" s="2">
        <f t="shared" si="936"/>
        <v>4.5233333333333327E-2</v>
      </c>
      <c r="AQ603" s="2">
        <f t="shared" si="936"/>
        <v>2.3224999999999996E-2</v>
      </c>
      <c r="AR603" s="2">
        <f t="shared" si="936"/>
        <v>3.2458333333333332E-2</v>
      </c>
      <c r="AS603" s="2">
        <f t="shared" si="936"/>
        <v>2.9183333333333328E-2</v>
      </c>
      <c r="AT603" s="2">
        <f t="shared" si="936"/>
        <v>3.675833333333333E-2</v>
      </c>
      <c r="AU603" s="2">
        <f t="shared" si="936"/>
        <v>3.1858333333333336E-2</v>
      </c>
      <c r="AV603" s="2">
        <f t="shared" si="936"/>
        <v>3.8883333333333325E-2</v>
      </c>
      <c r="AW603" s="2">
        <f t="shared" si="936"/>
        <v>3.7766666666666664E-2</v>
      </c>
      <c r="AX603" s="2">
        <f t="shared" si="936"/>
        <v>2.9283333333333338E-2</v>
      </c>
      <c r="AY603" s="2">
        <f t="shared" si="936"/>
        <v>4.6116666666666674E-2</v>
      </c>
      <c r="AZ603" s="2">
        <f t="shared" si="936"/>
        <v>3.389166666666666E-2</v>
      </c>
      <c r="BA603" s="2">
        <f t="shared" si="936"/>
        <v>0.10115</v>
      </c>
      <c r="BB603" s="2">
        <f t="shared" si="936"/>
        <v>3.5416666666666666E-2</v>
      </c>
      <c r="BC603" s="2">
        <f t="shared" si="936"/>
        <v>3.4216666666666666E-2</v>
      </c>
      <c r="BD603" s="2">
        <f t="shared" si="936"/>
        <v>1.8566666666666665E-2</v>
      </c>
      <c r="BE603" s="2">
        <f t="shared" si="936"/>
        <v>3.5808333333333338E-2</v>
      </c>
      <c r="BF603" s="2">
        <f t="shared" si="936"/>
        <v>2.8775000000000005E-2</v>
      </c>
      <c r="BG603" s="2">
        <f t="shared" si="936"/>
        <v>2.6325000000000001E-2</v>
      </c>
      <c r="BH603" s="2">
        <f t="shared" si="936"/>
        <v>2.6675000000000001E-2</v>
      </c>
      <c r="BI603" s="2">
        <f t="shared" si="936"/>
        <v>4.0458333333333339E-2</v>
      </c>
      <c r="BJ603" s="2">
        <f t="shared" si="936"/>
        <v>3.5841666666666661E-2</v>
      </c>
      <c r="BK603" s="2">
        <f t="shared" si="936"/>
        <v>5.7516666666666681E-2</v>
      </c>
      <c r="BL603" s="2">
        <f t="shared" si="936"/>
        <v>2.4508333333333326E-2</v>
      </c>
      <c r="BM603" s="2">
        <f t="shared" si="936"/>
        <v>3.0041666666666671E-2</v>
      </c>
      <c r="BO603">
        <f t="shared" si="836"/>
        <v>25</v>
      </c>
      <c r="BP603">
        <f t="shared" si="837"/>
        <v>3</v>
      </c>
      <c r="BQ603">
        <f t="shared" si="838"/>
        <v>11</v>
      </c>
      <c r="BR603">
        <f t="shared" si="839"/>
        <v>28</v>
      </c>
      <c r="BS603">
        <f t="shared" si="840"/>
        <v>13</v>
      </c>
      <c r="BT603">
        <f t="shared" si="841"/>
        <v>7</v>
      </c>
      <c r="BU603">
        <f t="shared" si="842"/>
        <v>26</v>
      </c>
      <c r="BV603">
        <f t="shared" si="843"/>
        <v>2</v>
      </c>
      <c r="BW603">
        <f t="shared" si="844"/>
        <v>15</v>
      </c>
      <c r="BX603">
        <f t="shared" si="845"/>
        <v>9</v>
      </c>
      <c r="BY603">
        <f t="shared" si="846"/>
        <v>21</v>
      </c>
      <c r="BZ603">
        <f t="shared" si="847"/>
        <v>14</v>
      </c>
      <c r="CA603">
        <f t="shared" si="848"/>
        <v>23</v>
      </c>
      <c r="CB603">
        <f t="shared" si="849"/>
        <v>22</v>
      </c>
      <c r="CC603">
        <f t="shared" si="850"/>
        <v>10</v>
      </c>
      <c r="CD603">
        <f t="shared" si="851"/>
        <v>27</v>
      </c>
      <c r="CE603">
        <f t="shared" si="852"/>
        <v>16</v>
      </c>
      <c r="CF603">
        <f t="shared" si="853"/>
        <v>30</v>
      </c>
      <c r="CG603">
        <f t="shared" si="854"/>
        <v>18</v>
      </c>
      <c r="CH603">
        <f t="shared" si="855"/>
        <v>17</v>
      </c>
      <c r="CI603">
        <f t="shared" si="856"/>
        <v>1</v>
      </c>
      <c r="CJ603">
        <f t="shared" si="857"/>
        <v>19</v>
      </c>
      <c r="CK603">
        <f t="shared" si="858"/>
        <v>8</v>
      </c>
      <c r="CL603">
        <f t="shared" si="859"/>
        <v>5</v>
      </c>
      <c r="CM603">
        <f t="shared" si="860"/>
        <v>6</v>
      </c>
      <c r="CN603">
        <f t="shared" si="861"/>
        <v>24</v>
      </c>
      <c r="CO603">
        <f t="shared" si="862"/>
        <v>20</v>
      </c>
      <c r="CP603">
        <f t="shared" si="863"/>
        <v>29</v>
      </c>
      <c r="CQ603">
        <f t="shared" si="864"/>
        <v>4</v>
      </c>
      <c r="CR603">
        <f t="shared" si="865"/>
        <v>12</v>
      </c>
      <c r="CU603" s="2">
        <f t="array" ref="CU603">AVERAGE(IF(BO603:CR603&gt;=$CU$8,E603:AH603,""))-$B603</f>
        <v>2.8986666666666668E-2</v>
      </c>
      <c r="CV603" s="2">
        <f t="array" ref="CV603">AVERAGE(IF(BO603:CR603&lt;=$CV$8,E603:AH603,""))-$B603</f>
        <v>5.7359999999999987E-2</v>
      </c>
      <c r="CW603" s="2">
        <f t="shared" si="927"/>
        <v>-2.837333333333332E-2</v>
      </c>
      <c r="CX603" s="2">
        <f t="shared" si="928"/>
        <v>5.0300000000000004E-2</v>
      </c>
      <c r="CY603" s="2">
        <f t="shared" si="929"/>
        <v>-8.7049999999999888E-3</v>
      </c>
      <c r="CZ603" s="2"/>
      <c r="DA603" s="1">
        <f t="shared" si="930"/>
        <v>55.4079858542826</v>
      </c>
      <c r="DB603" s="1">
        <f t="shared" si="931"/>
        <v>44.496959819642861</v>
      </c>
      <c r="DC603" s="1">
        <f t="shared" si="932"/>
        <v>335.08069739699977</v>
      </c>
      <c r="DD603" s="1">
        <f t="shared" si="933"/>
        <v>13.537614953318508</v>
      </c>
      <c r="DE603" s="3">
        <f t="shared" si="934"/>
        <v>3.1331227976190497</v>
      </c>
    </row>
    <row r="604" spans="1:109" x14ac:dyDescent="0.25">
      <c r="A604">
        <v>197511</v>
      </c>
      <c r="B604" s="10">
        <v>4.0999999999999995E-3</v>
      </c>
      <c r="C604" s="11">
        <v>2.7099999999999999E-2</v>
      </c>
      <c r="E604" s="7">
        <v>3.3700000000000001E-2</v>
      </c>
      <c r="F604" s="7">
        <v>2.6600000000000002E-2</v>
      </c>
      <c r="G604" s="7">
        <v>5.9000000000000004E-2</v>
      </c>
      <c r="H604" s="7">
        <v>3.6200000000000003E-2</v>
      </c>
      <c r="I604" s="7">
        <v>3.5200000000000002E-2</v>
      </c>
      <c r="J604" s="7">
        <v>3.8199999999999998E-2</v>
      </c>
      <c r="K604" s="7">
        <v>8.4499999999999992E-2</v>
      </c>
      <c r="L604" s="7">
        <v>5.1299999999999998E-2</v>
      </c>
      <c r="M604" s="7">
        <v>2.1000000000000001E-2</v>
      </c>
      <c r="N604" s="7">
        <v>4.8899999999999999E-2</v>
      </c>
      <c r="O604" s="7">
        <v>3.4300000000000004E-2</v>
      </c>
      <c r="P604" s="7">
        <v>1.6299999999999999E-2</v>
      </c>
      <c r="Q604" s="7">
        <v>5.6000000000000008E-3</v>
      </c>
      <c r="R604" s="7">
        <v>6.59E-2</v>
      </c>
      <c r="S604" s="7">
        <v>4.24E-2</v>
      </c>
      <c r="T604" s="7">
        <v>1E-4</v>
      </c>
      <c r="U604" s="7">
        <v>-2.2100000000000002E-2</v>
      </c>
      <c r="V604" s="7">
        <v>2.9399999999999999E-2</v>
      </c>
      <c r="W604" s="7">
        <v>-1.77E-2</v>
      </c>
      <c r="X604" s="7">
        <v>3.15E-2</v>
      </c>
      <c r="Y604" s="7">
        <v>4.2599999999999999E-2</v>
      </c>
      <c r="Z604" s="7">
        <v>3.2500000000000001E-2</v>
      </c>
      <c r="AA604" s="7">
        <v>5.0099999999999999E-2</v>
      </c>
      <c r="AB604" s="7">
        <v>3.9100000000000003E-2</v>
      </c>
      <c r="AC604" s="7">
        <v>4.7400000000000005E-2</v>
      </c>
      <c r="AD604" s="7">
        <v>1.3999999999999999E-2</v>
      </c>
      <c r="AE604" s="7">
        <v>4.4000000000000004E-2</v>
      </c>
      <c r="AF604" s="7">
        <v>9.4800000000000009E-2</v>
      </c>
      <c r="AG604" s="7">
        <v>4.8800000000000003E-2</v>
      </c>
      <c r="AH604" s="7">
        <v>2.8700000000000003E-2</v>
      </c>
      <c r="AJ604" s="2">
        <f t="shared" ref="AJ604:BM604" si="937">AVERAGE(E592:E603)</f>
        <v>3.5991666666666672E-2</v>
      </c>
      <c r="AK604" s="2">
        <f t="shared" si="937"/>
        <v>1.7133333333333327E-2</v>
      </c>
      <c r="AL604" s="2">
        <f t="shared" si="937"/>
        <v>1.603333333333333E-2</v>
      </c>
      <c r="AM604" s="2">
        <f t="shared" si="937"/>
        <v>4.3466666666666653E-2</v>
      </c>
      <c r="AN604" s="2">
        <f t="shared" si="937"/>
        <v>3.4966666666666667E-2</v>
      </c>
      <c r="AO604" s="2">
        <f t="shared" si="937"/>
        <v>2.2474999999999995E-2</v>
      </c>
      <c r="AP604" s="2">
        <f t="shared" si="937"/>
        <v>5.2575000000000004E-2</v>
      </c>
      <c r="AQ604" s="2">
        <f t="shared" si="937"/>
        <v>7.4749999999999999E-3</v>
      </c>
      <c r="AR604" s="2">
        <f t="shared" si="937"/>
        <v>2.3033333333333336E-2</v>
      </c>
      <c r="AS604" s="2">
        <f t="shared" si="937"/>
        <v>3.1733333333333329E-2</v>
      </c>
      <c r="AT604" s="2">
        <f t="shared" si="937"/>
        <v>2.8391666666666673E-2</v>
      </c>
      <c r="AU604" s="2">
        <f t="shared" si="937"/>
        <v>2.133333333333334E-2</v>
      </c>
      <c r="AV604" s="2">
        <f t="shared" si="937"/>
        <v>2.2225000000000005E-2</v>
      </c>
      <c r="AW604" s="2">
        <f t="shared" si="937"/>
        <v>2.3658333333333337E-2</v>
      </c>
      <c r="AX604" s="2">
        <f t="shared" si="937"/>
        <v>3.9050000000000008E-2</v>
      </c>
      <c r="AY604" s="2">
        <f t="shared" si="937"/>
        <v>3.9033333333333337E-2</v>
      </c>
      <c r="AZ604" s="2">
        <f t="shared" si="937"/>
        <v>1.5074999999999996E-2</v>
      </c>
      <c r="BA604" s="2">
        <f t="shared" si="937"/>
        <v>4.9241666666666656E-2</v>
      </c>
      <c r="BB604" s="2">
        <f t="shared" si="937"/>
        <v>1.7458333333333333E-2</v>
      </c>
      <c r="BC604" s="2">
        <f t="shared" si="937"/>
        <v>2.885833333333333E-2</v>
      </c>
      <c r="BD604" s="2">
        <f t="shared" si="937"/>
        <v>1.5208333333333336E-2</v>
      </c>
      <c r="BE604" s="2">
        <f t="shared" si="937"/>
        <v>2.4908333333333338E-2</v>
      </c>
      <c r="BF604" s="2">
        <f t="shared" si="937"/>
        <v>2.3483333333333339E-2</v>
      </c>
      <c r="BG604" s="2">
        <f t="shared" si="937"/>
        <v>1.9300000000000001E-2</v>
      </c>
      <c r="BH604" s="2">
        <f t="shared" si="937"/>
        <v>1.4741666666666665E-2</v>
      </c>
      <c r="BI604" s="2">
        <f t="shared" si="937"/>
        <v>2.8699999999999993E-2</v>
      </c>
      <c r="BJ604" s="2">
        <f t="shared" si="937"/>
        <v>3.8108333333333334E-2</v>
      </c>
      <c r="BK604" s="2">
        <f t="shared" si="937"/>
        <v>5.1166666666666673E-2</v>
      </c>
      <c r="BL604" s="2">
        <f t="shared" si="937"/>
        <v>1.1174999999999999E-2</v>
      </c>
      <c r="BM604" s="2">
        <f t="shared" si="937"/>
        <v>1.6666666666666673E-2</v>
      </c>
      <c r="BO604">
        <f t="shared" ref="BO604:BO667" si="938">RANK(AJ604,$AJ604:$BM604,1)</f>
        <v>23</v>
      </c>
      <c r="BP604">
        <f t="shared" ref="BP604:BP667" si="939">RANK(AK604,$AJ604:$BM604,1)</f>
        <v>8</v>
      </c>
      <c r="BQ604">
        <f t="shared" ref="BQ604:BQ667" si="940">RANK(AL604,$AJ604:$BM604,1)</f>
        <v>6</v>
      </c>
      <c r="BR604">
        <f t="shared" ref="BR604:BR667" si="941">RANK(AM604,$AJ604:$BM604,1)</f>
        <v>27</v>
      </c>
      <c r="BS604">
        <f t="shared" ref="BS604:BS667" si="942">RANK(AN604,$AJ604:$BM604,1)</f>
        <v>22</v>
      </c>
      <c r="BT604">
        <f t="shared" ref="BT604:BT667" si="943">RANK(AO604,$AJ604:$BM604,1)</f>
        <v>13</v>
      </c>
      <c r="BU604">
        <f t="shared" ref="BU604:BU667" si="944">RANK(AP604,$AJ604:$BM604,1)</f>
        <v>30</v>
      </c>
      <c r="BV604">
        <f t="shared" ref="BV604:BV667" si="945">RANK(AQ604,$AJ604:$BM604,1)</f>
        <v>1</v>
      </c>
      <c r="BW604">
        <f t="shared" ref="BW604:BW667" si="946">RANK(AR604,$AJ604:$BM604,1)</f>
        <v>14</v>
      </c>
      <c r="BX604">
        <f t="shared" ref="BX604:BX667" si="947">RANK(AS604,$AJ604:$BM604,1)</f>
        <v>21</v>
      </c>
      <c r="BY604">
        <f t="shared" ref="BY604:BY667" si="948">RANK(AT604,$AJ604:$BM604,1)</f>
        <v>18</v>
      </c>
      <c r="BZ604">
        <f t="shared" ref="BZ604:BZ667" si="949">RANK(AU604,$AJ604:$BM604,1)</f>
        <v>11</v>
      </c>
      <c r="CA604">
        <f t="shared" ref="CA604:CA667" si="950">RANK(AV604,$AJ604:$BM604,1)</f>
        <v>12</v>
      </c>
      <c r="CB604">
        <f t="shared" ref="CB604:CB667" si="951">RANK(AW604,$AJ604:$BM604,1)</f>
        <v>16</v>
      </c>
      <c r="CC604">
        <f t="shared" ref="CC604:CC667" si="952">RANK(AX604,$AJ604:$BM604,1)</f>
        <v>26</v>
      </c>
      <c r="CD604">
        <f t="shared" ref="CD604:CD667" si="953">RANK(AY604,$AJ604:$BM604,1)</f>
        <v>25</v>
      </c>
      <c r="CE604">
        <f t="shared" ref="CE604:CE667" si="954">RANK(AZ604,$AJ604:$BM604,1)</f>
        <v>4</v>
      </c>
      <c r="CF604">
        <f t="shared" ref="CF604:CF667" si="955">RANK(BA604,$AJ604:$BM604,1)</f>
        <v>28</v>
      </c>
      <c r="CG604">
        <f t="shared" ref="CG604:CG667" si="956">RANK(BB604,$AJ604:$BM604,1)</f>
        <v>9</v>
      </c>
      <c r="CH604">
        <f t="shared" ref="CH604:CH667" si="957">RANK(BC604,$AJ604:$BM604,1)</f>
        <v>20</v>
      </c>
      <c r="CI604">
        <f t="shared" ref="CI604:CI667" si="958">RANK(BD604,$AJ604:$BM604,1)</f>
        <v>5</v>
      </c>
      <c r="CJ604">
        <f t="shared" ref="CJ604:CJ667" si="959">RANK(BE604,$AJ604:$BM604,1)</f>
        <v>17</v>
      </c>
      <c r="CK604">
        <f t="shared" ref="CK604:CK667" si="960">RANK(BF604,$AJ604:$BM604,1)</f>
        <v>15</v>
      </c>
      <c r="CL604">
        <f t="shared" ref="CL604:CL667" si="961">RANK(BG604,$AJ604:$BM604,1)</f>
        <v>10</v>
      </c>
      <c r="CM604">
        <f t="shared" ref="CM604:CM667" si="962">RANK(BH604,$AJ604:$BM604,1)</f>
        <v>3</v>
      </c>
      <c r="CN604">
        <f t="shared" ref="CN604:CN667" si="963">RANK(BI604,$AJ604:$BM604,1)</f>
        <v>19</v>
      </c>
      <c r="CO604">
        <f t="shared" ref="CO604:CO667" si="964">RANK(BJ604,$AJ604:$BM604,1)</f>
        <v>24</v>
      </c>
      <c r="CP604">
        <f t="shared" ref="CP604:CP667" si="965">RANK(BK604,$AJ604:$BM604,1)</f>
        <v>29</v>
      </c>
      <c r="CQ604">
        <f t="shared" ref="CQ604:CQ667" si="966">RANK(BL604,$AJ604:$BM604,1)</f>
        <v>2</v>
      </c>
      <c r="CR604">
        <f t="shared" ref="CR604:CR667" si="967">RANK(BM604,$AJ604:$BM604,1)</f>
        <v>7</v>
      </c>
      <c r="CU604" s="2">
        <f t="array" ref="CU604">AVERAGE(IF(BO604:CR604&gt;=$CU$8,E604:AH604,""))-$B604</f>
        <v>3.7726666666666665E-2</v>
      </c>
      <c r="CV604" s="2">
        <f t="array" ref="CV604">AVERAGE(IF(BO604:CR604&lt;=$CV$8,E604:AH604,""))-$B604</f>
        <v>2.4893333333333333E-2</v>
      </c>
      <c r="CW604" s="2">
        <f t="shared" si="927"/>
        <v>1.2833333333333332E-2</v>
      </c>
      <c r="CX604" s="2">
        <f t="shared" si="928"/>
        <v>2.7099999999999999E-2</v>
      </c>
      <c r="CY604" s="2">
        <f t="shared" si="929"/>
        <v>1.6399999999999998E-2</v>
      </c>
      <c r="CZ604" s="2"/>
      <c r="DA604" s="1">
        <f t="shared" si="930"/>
        <v>56.34622774808178</v>
      </c>
      <c r="DB604" s="1">
        <f t="shared" si="931"/>
        <v>45.885264966015711</v>
      </c>
      <c r="DC604" s="1">
        <f t="shared" si="932"/>
        <v>349.09600603345831</v>
      </c>
      <c r="DD604" s="1">
        <f t="shared" si="933"/>
        <v>13.930115536198391</v>
      </c>
      <c r="DE604" s="3">
        <f t="shared" si="934"/>
        <v>3.1459561309523831</v>
      </c>
    </row>
    <row r="605" spans="1:109" x14ac:dyDescent="0.25">
      <c r="A605">
        <v>197512</v>
      </c>
      <c r="B605" s="10">
        <v>4.7999999999999996E-3</v>
      </c>
      <c r="C605" s="11">
        <v>-1.5800000000000002E-2</v>
      </c>
      <c r="E605" s="7">
        <v>-2.2000000000000002E-2</v>
      </c>
      <c r="F605" s="7">
        <v>4.3E-3</v>
      </c>
      <c r="G605" s="7">
        <v>-3.3000000000000004E-3</v>
      </c>
      <c r="H605" s="7">
        <v>-3.0499999999999999E-2</v>
      </c>
      <c r="I605" s="7">
        <v>-5.0000000000000001E-3</v>
      </c>
      <c r="J605" s="7">
        <v>-3.3500000000000002E-2</v>
      </c>
      <c r="K605" s="7">
        <v>-9.9000000000000008E-3</v>
      </c>
      <c r="L605" s="7">
        <v>-6.3600000000000004E-2</v>
      </c>
      <c r="M605" s="7">
        <v>-5.0000000000000001E-4</v>
      </c>
      <c r="N605" s="7">
        <v>-1.0200000000000001E-2</v>
      </c>
      <c r="O605" s="7">
        <v>6.3E-3</v>
      </c>
      <c r="P605" s="7">
        <v>2.1299999999999999E-2</v>
      </c>
      <c r="Q605" s="7">
        <v>1.9E-3</v>
      </c>
      <c r="R605" s="7">
        <v>-5.2600000000000001E-2</v>
      </c>
      <c r="S605" s="7">
        <v>1.11E-2</v>
      </c>
      <c r="T605" s="7">
        <v>-3.3799999999999997E-2</v>
      </c>
      <c r="U605" s="7">
        <v>1.54E-2</v>
      </c>
      <c r="V605" s="7">
        <v>3.1200000000000002E-2</v>
      </c>
      <c r="W605" s="7">
        <v>2.0000000000000001E-4</v>
      </c>
      <c r="X605" s="7">
        <v>1.34E-2</v>
      </c>
      <c r="Y605" s="7">
        <v>-1.1999999999999999E-3</v>
      </c>
      <c r="Z605" s="7">
        <v>-1.47E-2</v>
      </c>
      <c r="AA605" s="7">
        <v>-1.21E-2</v>
      </c>
      <c r="AB605" s="7">
        <v>-2.4900000000000002E-2</v>
      </c>
      <c r="AC605" s="7">
        <v>2.2400000000000003E-2</v>
      </c>
      <c r="AD605" s="7">
        <v>6.4000000000000003E-3</v>
      </c>
      <c r="AE605" s="7">
        <v>-3.7499999999999999E-2</v>
      </c>
      <c r="AF605" s="7">
        <v>-2.1600000000000001E-2</v>
      </c>
      <c r="AG605" s="7">
        <v>-4.4000000000000003E-3</v>
      </c>
      <c r="AH605" s="7">
        <v>-1.41E-2</v>
      </c>
      <c r="AJ605" s="2">
        <f t="shared" ref="AJ605:BM605" si="968">AVERAGE(E593:E604)</f>
        <v>4.1716666666666659E-2</v>
      </c>
      <c r="AK605" s="2">
        <f t="shared" si="968"/>
        <v>2.279999999999999E-2</v>
      </c>
      <c r="AL605" s="2">
        <f t="shared" si="968"/>
        <v>2.0191666666666663E-2</v>
      </c>
      <c r="AM605" s="2">
        <f t="shared" si="968"/>
        <v>4.9224999999999991E-2</v>
      </c>
      <c r="AN605" s="2">
        <f t="shared" si="968"/>
        <v>3.9875000000000001E-2</v>
      </c>
      <c r="AO605" s="2">
        <f t="shared" si="968"/>
        <v>0.03</v>
      </c>
      <c r="AP605" s="2">
        <f t="shared" si="968"/>
        <v>6.9325000000000012E-2</v>
      </c>
      <c r="AQ605" s="2">
        <f t="shared" si="968"/>
        <v>1.2766666666666667E-2</v>
      </c>
      <c r="AR605" s="2">
        <f t="shared" si="968"/>
        <v>3.3108333333333337E-2</v>
      </c>
      <c r="AS605" s="2">
        <f t="shared" si="968"/>
        <v>4.7741666666666661E-2</v>
      </c>
      <c r="AT605" s="2">
        <f t="shared" si="968"/>
        <v>3.5025000000000008E-2</v>
      </c>
      <c r="AU605" s="2">
        <f t="shared" si="968"/>
        <v>2.3858333333333339E-2</v>
      </c>
      <c r="AV605" s="2">
        <f t="shared" si="968"/>
        <v>2.523333333333334E-2</v>
      </c>
      <c r="AW605" s="2">
        <f t="shared" si="968"/>
        <v>3.5233333333333332E-2</v>
      </c>
      <c r="AX605" s="2">
        <f t="shared" si="968"/>
        <v>4.7775000000000005E-2</v>
      </c>
      <c r="AY605" s="2">
        <f t="shared" si="968"/>
        <v>3.9291666666666662E-2</v>
      </c>
      <c r="AZ605" s="2">
        <f t="shared" si="968"/>
        <v>1.5558333333333332E-2</v>
      </c>
      <c r="BA605" s="2">
        <f t="shared" si="968"/>
        <v>4.8408333333333324E-2</v>
      </c>
      <c r="BB605" s="2">
        <f t="shared" si="968"/>
        <v>1.9616666666666661E-2</v>
      </c>
      <c r="BC605" s="2">
        <f t="shared" si="968"/>
        <v>3.1591666666666664E-2</v>
      </c>
      <c r="BD605" s="2">
        <f t="shared" si="968"/>
        <v>2.1333333333333333E-2</v>
      </c>
      <c r="BE605" s="2">
        <f t="shared" si="968"/>
        <v>3.2591666666666665E-2</v>
      </c>
      <c r="BF605" s="2">
        <f t="shared" si="968"/>
        <v>3.1708333333333338E-2</v>
      </c>
      <c r="BG605" s="2">
        <f t="shared" si="968"/>
        <v>2.8500000000000001E-2</v>
      </c>
      <c r="BH605" s="2">
        <f t="shared" si="968"/>
        <v>2.4616666666666672E-2</v>
      </c>
      <c r="BI605" s="2">
        <f t="shared" si="968"/>
        <v>3.3675000000000004E-2</v>
      </c>
      <c r="BJ605" s="2">
        <f t="shared" si="968"/>
        <v>4.6724999999999996E-2</v>
      </c>
      <c r="BK605" s="2">
        <f t="shared" si="968"/>
        <v>6.4216666666666658E-2</v>
      </c>
      <c r="BL605" s="2">
        <f t="shared" si="968"/>
        <v>1.6975000000000004E-2</v>
      </c>
      <c r="BM605" s="2">
        <f t="shared" si="968"/>
        <v>2.0158333333333337E-2</v>
      </c>
      <c r="BO605">
        <f t="shared" si="938"/>
        <v>23</v>
      </c>
      <c r="BP605">
        <f t="shared" si="939"/>
        <v>8</v>
      </c>
      <c r="BQ605">
        <f t="shared" si="940"/>
        <v>6</v>
      </c>
      <c r="BR605">
        <f t="shared" si="941"/>
        <v>28</v>
      </c>
      <c r="BS605">
        <f t="shared" si="942"/>
        <v>22</v>
      </c>
      <c r="BT605">
        <f t="shared" si="943"/>
        <v>13</v>
      </c>
      <c r="BU605">
        <f t="shared" si="944"/>
        <v>30</v>
      </c>
      <c r="BV605">
        <f t="shared" si="945"/>
        <v>1</v>
      </c>
      <c r="BW605">
        <f t="shared" si="946"/>
        <v>17</v>
      </c>
      <c r="BX605">
        <f t="shared" si="947"/>
        <v>25</v>
      </c>
      <c r="BY605">
        <f t="shared" si="948"/>
        <v>19</v>
      </c>
      <c r="BZ605">
        <f t="shared" si="949"/>
        <v>9</v>
      </c>
      <c r="CA605">
        <f t="shared" si="950"/>
        <v>11</v>
      </c>
      <c r="CB605">
        <f t="shared" si="951"/>
        <v>20</v>
      </c>
      <c r="CC605">
        <f t="shared" si="952"/>
        <v>26</v>
      </c>
      <c r="CD605">
        <f t="shared" si="953"/>
        <v>21</v>
      </c>
      <c r="CE605">
        <f t="shared" si="954"/>
        <v>2</v>
      </c>
      <c r="CF605">
        <f t="shared" si="955"/>
        <v>27</v>
      </c>
      <c r="CG605">
        <f t="shared" si="956"/>
        <v>4</v>
      </c>
      <c r="CH605">
        <f t="shared" si="957"/>
        <v>14</v>
      </c>
      <c r="CI605">
        <f t="shared" si="958"/>
        <v>7</v>
      </c>
      <c r="CJ605">
        <f t="shared" si="959"/>
        <v>16</v>
      </c>
      <c r="CK605">
        <f t="shared" si="960"/>
        <v>15</v>
      </c>
      <c r="CL605">
        <f t="shared" si="961"/>
        <v>12</v>
      </c>
      <c r="CM605">
        <f t="shared" si="962"/>
        <v>10</v>
      </c>
      <c r="CN605">
        <f t="shared" si="963"/>
        <v>18</v>
      </c>
      <c r="CO605">
        <f t="shared" si="964"/>
        <v>24</v>
      </c>
      <c r="CP605">
        <f t="shared" si="965"/>
        <v>29</v>
      </c>
      <c r="CQ605">
        <f t="shared" si="966"/>
        <v>3</v>
      </c>
      <c r="CR605">
        <f t="shared" si="967"/>
        <v>5</v>
      </c>
      <c r="CU605" s="2">
        <f t="array" ref="CU605">AVERAGE(IF(BO605:CR605&gt;=$CU$8,E605:AH605,""))-$B605</f>
        <v>-1.702E-2</v>
      </c>
      <c r="CV605" s="2">
        <f t="array" ref="CV605">AVERAGE(IF(BO605:CR605&lt;=$CV$8,E605:AH605,""))-$B605</f>
        <v>-1.0013333333333332E-2</v>
      </c>
      <c r="CW605" s="2">
        <f t="shared" si="927"/>
        <v>-7.006666666666668E-3</v>
      </c>
      <c r="CX605" s="2">
        <f t="shared" si="928"/>
        <v>-1.5800000000000002E-2</v>
      </c>
      <c r="CY605" s="2">
        <f t="shared" si="929"/>
        <v>-9.2050000000000014E-3</v>
      </c>
      <c r="CZ605" s="2"/>
      <c r="DA605" s="1">
        <f t="shared" si="930"/>
        <v>56.221890405517676</v>
      </c>
      <c r="DB605" s="1">
        <f t="shared" si="931"/>
        <v>45.380527051389535</v>
      </c>
      <c r="DC605" s="1">
        <f t="shared" si="932"/>
        <v>344.83005283972943</v>
      </c>
      <c r="DD605" s="1">
        <f t="shared" si="933"/>
        <v>13.857493200536345</v>
      </c>
      <c r="DE605" s="3">
        <f t="shared" si="934"/>
        <v>3.1389494642857163</v>
      </c>
    </row>
    <row r="606" spans="1:109" x14ac:dyDescent="0.25">
      <c r="A606">
        <v>197601</v>
      </c>
      <c r="B606" s="10">
        <v>4.7000000000000002E-3</v>
      </c>
      <c r="C606" s="11">
        <v>0.12130000000000001</v>
      </c>
      <c r="E606" s="7">
        <v>7.8700000000000006E-2</v>
      </c>
      <c r="F606" s="7">
        <v>0.16030000000000003</v>
      </c>
      <c r="G606" s="7">
        <v>7.4300000000000005E-2</v>
      </c>
      <c r="H606" s="7">
        <v>0.20579999999999998</v>
      </c>
      <c r="I606" s="7">
        <v>0.15909999999999999</v>
      </c>
      <c r="J606" s="7">
        <v>0.1234</v>
      </c>
      <c r="K606" s="7">
        <v>0.22589999999999999</v>
      </c>
      <c r="L606" s="7">
        <v>7.7300000000000008E-2</v>
      </c>
      <c r="M606" s="7">
        <v>0.20030000000000001</v>
      </c>
      <c r="N606" s="7">
        <v>0.2009</v>
      </c>
      <c r="O606" s="7">
        <v>0.18129999999999999</v>
      </c>
      <c r="P606" s="7">
        <v>0.2122</v>
      </c>
      <c r="Q606" s="7">
        <v>0.19039999999999999</v>
      </c>
      <c r="R606" s="7">
        <v>0.1739</v>
      </c>
      <c r="S606" s="7">
        <v>0.13880000000000001</v>
      </c>
      <c r="T606" s="7">
        <v>0.17749999999999999</v>
      </c>
      <c r="U606" s="7">
        <v>0.13070000000000001</v>
      </c>
      <c r="V606" s="7">
        <v>0.2162</v>
      </c>
      <c r="W606" s="7">
        <v>8.1900000000000001E-2</v>
      </c>
      <c r="X606" s="7">
        <v>8.3000000000000004E-2</v>
      </c>
      <c r="Y606" s="7">
        <v>9.4899999999999998E-2</v>
      </c>
      <c r="Z606" s="7">
        <v>0.14449999999999999</v>
      </c>
      <c r="AA606" s="7">
        <v>0.18300000000000002</v>
      </c>
      <c r="AB606" s="7">
        <v>0.1736</v>
      </c>
      <c r="AC606" s="7">
        <v>0.14330000000000001</v>
      </c>
      <c r="AD606" s="7">
        <v>0.16170000000000001</v>
      </c>
      <c r="AE606" s="7">
        <v>7.8799999999999995E-2</v>
      </c>
      <c r="AF606" s="7">
        <v>0.12590000000000001</v>
      </c>
      <c r="AG606" s="7">
        <v>0.12189999999999999</v>
      </c>
      <c r="AH606" s="7">
        <v>0.11750000000000001</v>
      </c>
      <c r="AJ606" s="2">
        <f t="shared" ref="AJ606:BM606" si="969">AVERAGE(E594:E605)</f>
        <v>3.9299999999999995E-2</v>
      </c>
      <c r="AK606" s="2">
        <f t="shared" si="969"/>
        <v>2.9316666666666668E-2</v>
      </c>
      <c r="AL606" s="2">
        <f t="shared" si="969"/>
        <v>1.833333333333333E-2</v>
      </c>
      <c r="AM606" s="2">
        <f t="shared" si="969"/>
        <v>5.5074999999999985E-2</v>
      </c>
      <c r="AN606" s="2">
        <f t="shared" si="969"/>
        <v>4.3025000000000001E-2</v>
      </c>
      <c r="AO606" s="2">
        <f t="shared" si="969"/>
        <v>3.1666666666666669E-2</v>
      </c>
      <c r="AP606" s="2">
        <f t="shared" si="969"/>
        <v>7.1016666666666672E-2</v>
      </c>
      <c r="AQ606" s="2">
        <f t="shared" si="969"/>
        <v>1.0233333333333334E-2</v>
      </c>
      <c r="AR606" s="2">
        <f t="shared" si="969"/>
        <v>3.6175000000000006E-2</v>
      </c>
      <c r="AS606" s="2">
        <f t="shared" si="969"/>
        <v>4.8966666666666658E-2</v>
      </c>
      <c r="AT606" s="2">
        <f t="shared" si="969"/>
        <v>4.0641666666666659E-2</v>
      </c>
      <c r="AU606" s="2">
        <f t="shared" si="969"/>
        <v>2.8825000000000003E-2</v>
      </c>
      <c r="AV606" s="2">
        <f t="shared" si="969"/>
        <v>2.8500000000000008E-2</v>
      </c>
      <c r="AW606" s="2">
        <f t="shared" si="969"/>
        <v>3.4708333333333341E-2</v>
      </c>
      <c r="AX606" s="2">
        <f t="shared" si="969"/>
        <v>4.8891666666666667E-2</v>
      </c>
      <c r="AY606" s="2">
        <f t="shared" si="969"/>
        <v>4.1591666666666673E-2</v>
      </c>
      <c r="AZ606" s="2">
        <f t="shared" si="969"/>
        <v>2.3216666666666667E-2</v>
      </c>
      <c r="BA606" s="2">
        <f t="shared" si="969"/>
        <v>5.0516666666666654E-2</v>
      </c>
      <c r="BB606" s="2">
        <f t="shared" si="969"/>
        <v>1.8941666666666662E-2</v>
      </c>
      <c r="BC606" s="2">
        <f t="shared" si="969"/>
        <v>3.3383333333333334E-2</v>
      </c>
      <c r="BD606" s="2">
        <f t="shared" si="969"/>
        <v>1.9916666666666669E-2</v>
      </c>
      <c r="BE606" s="2">
        <f t="shared" si="969"/>
        <v>3.273333333333333E-2</v>
      </c>
      <c r="BF606" s="2">
        <f t="shared" si="969"/>
        <v>3.5116666666666671E-2</v>
      </c>
      <c r="BG606" s="2">
        <f t="shared" si="969"/>
        <v>3.1500000000000007E-2</v>
      </c>
      <c r="BH606" s="2">
        <f t="shared" si="969"/>
        <v>3.125E-2</v>
      </c>
      <c r="BI606" s="2">
        <f t="shared" si="969"/>
        <v>3.5883333333333337E-2</v>
      </c>
      <c r="BJ606" s="2">
        <f t="shared" si="969"/>
        <v>4.5866666666666674E-2</v>
      </c>
      <c r="BK606" s="2">
        <f t="shared" si="969"/>
        <v>7.0974999999999996E-2</v>
      </c>
      <c r="BL606" s="2">
        <f t="shared" si="969"/>
        <v>1.8858333333333342E-2</v>
      </c>
      <c r="BM606" s="2">
        <f t="shared" si="969"/>
        <v>2.4191666666666667E-2</v>
      </c>
      <c r="BO606">
        <f t="shared" si="938"/>
        <v>20</v>
      </c>
      <c r="BP606">
        <f t="shared" si="939"/>
        <v>10</v>
      </c>
      <c r="BQ606">
        <f t="shared" si="940"/>
        <v>2</v>
      </c>
      <c r="BR606">
        <f t="shared" si="941"/>
        <v>28</v>
      </c>
      <c r="BS606">
        <f t="shared" si="942"/>
        <v>23</v>
      </c>
      <c r="BT606">
        <f t="shared" si="943"/>
        <v>13</v>
      </c>
      <c r="BU606">
        <f t="shared" si="944"/>
        <v>30</v>
      </c>
      <c r="BV606">
        <f t="shared" si="945"/>
        <v>1</v>
      </c>
      <c r="BW606">
        <f t="shared" si="946"/>
        <v>19</v>
      </c>
      <c r="BX606">
        <f t="shared" si="947"/>
        <v>26</v>
      </c>
      <c r="BY606">
        <f t="shared" si="948"/>
        <v>21</v>
      </c>
      <c r="BZ606">
        <f t="shared" si="949"/>
        <v>9</v>
      </c>
      <c r="CA606">
        <f t="shared" si="950"/>
        <v>8</v>
      </c>
      <c r="CB606">
        <f t="shared" si="951"/>
        <v>16</v>
      </c>
      <c r="CC606">
        <f t="shared" si="952"/>
        <v>25</v>
      </c>
      <c r="CD606">
        <f t="shared" si="953"/>
        <v>22</v>
      </c>
      <c r="CE606">
        <f t="shared" si="954"/>
        <v>6</v>
      </c>
      <c r="CF606">
        <f t="shared" si="955"/>
        <v>27</v>
      </c>
      <c r="CG606">
        <f t="shared" si="956"/>
        <v>4</v>
      </c>
      <c r="CH606">
        <f t="shared" si="957"/>
        <v>15</v>
      </c>
      <c r="CI606">
        <f t="shared" si="958"/>
        <v>5</v>
      </c>
      <c r="CJ606">
        <f t="shared" si="959"/>
        <v>14</v>
      </c>
      <c r="CK606">
        <f t="shared" si="960"/>
        <v>17</v>
      </c>
      <c r="CL606">
        <f t="shared" si="961"/>
        <v>12</v>
      </c>
      <c r="CM606">
        <f t="shared" si="962"/>
        <v>11</v>
      </c>
      <c r="CN606">
        <f t="shared" si="963"/>
        <v>18</v>
      </c>
      <c r="CO606">
        <f t="shared" si="964"/>
        <v>24</v>
      </c>
      <c r="CP606">
        <f t="shared" si="965"/>
        <v>29</v>
      </c>
      <c r="CQ606">
        <f t="shared" si="966"/>
        <v>3</v>
      </c>
      <c r="CR606">
        <f t="shared" si="967"/>
        <v>7</v>
      </c>
      <c r="CU606" s="2">
        <f t="array" ref="CU606">AVERAGE(IF(BO606:CR606&gt;=$CU$8,E606:AH606,""))-$B606</f>
        <v>0.1624866666666667</v>
      </c>
      <c r="CV606" s="2">
        <f t="array" ref="CV606">AVERAGE(IF(BO606:CR606&lt;=$CV$8,E606:AH606,""))-$B606</f>
        <v>0.12391333333333333</v>
      </c>
      <c r="CW606" s="2">
        <f t="shared" si="927"/>
        <v>3.8573333333333362E-2</v>
      </c>
      <c r="CX606" s="2">
        <f t="shared" si="928"/>
        <v>0.12130000000000001</v>
      </c>
      <c r="CY606" s="2">
        <f t="shared" si="929"/>
        <v>5.9255000000000023E-2</v>
      </c>
      <c r="CZ606" s="2"/>
      <c r="DA606" s="1">
        <f t="shared" si="930"/>
        <v>58.654799009665773</v>
      </c>
      <c r="DB606" s="1">
        <f t="shared" si="931"/>
        <v>51.098473459864614</v>
      </c>
      <c r="DC606" s="1">
        <f t="shared" si="932"/>
        <v>402.48103994049433</v>
      </c>
      <c r="DD606" s="1">
        <f t="shared" si="933"/>
        <v>15.639751592701325</v>
      </c>
      <c r="DE606" s="3">
        <f t="shared" si="934"/>
        <v>3.1775227976190497</v>
      </c>
    </row>
    <row r="607" spans="1:109" x14ac:dyDescent="0.25">
      <c r="A607">
        <v>197602</v>
      </c>
      <c r="B607" s="10">
        <v>3.4000000000000002E-3</v>
      </c>
      <c r="C607" s="11">
        <v>3.9000000000000003E-3</v>
      </c>
      <c r="E607" s="7">
        <v>-3.8600000000000002E-2</v>
      </c>
      <c r="F607" s="7">
        <v>1.7000000000000001E-2</v>
      </c>
      <c r="G607" s="7">
        <v>-1.0900000000000002E-2</v>
      </c>
      <c r="H607" s="7">
        <v>2.9600000000000001E-2</v>
      </c>
      <c r="I607" s="7">
        <v>2.01E-2</v>
      </c>
      <c r="J607" s="7">
        <v>-2.12E-2</v>
      </c>
      <c r="K607" s="7">
        <v>4.9599999999999998E-2</v>
      </c>
      <c r="L607" s="7">
        <v>-6.5299999999999997E-2</v>
      </c>
      <c r="M607" s="7">
        <v>2.6200000000000001E-2</v>
      </c>
      <c r="N607" s="7">
        <v>4.58E-2</v>
      </c>
      <c r="O607" s="7">
        <v>5.1500000000000004E-2</v>
      </c>
      <c r="P607" s="7">
        <v>5.2000000000000005E-2</v>
      </c>
      <c r="Q607" s="7">
        <v>4.5899999999999996E-2</v>
      </c>
      <c r="R607" s="7">
        <v>2.69E-2</v>
      </c>
      <c r="S607" s="7">
        <v>4.3099999999999999E-2</v>
      </c>
      <c r="T607" s="7">
        <v>4.7300000000000009E-2</v>
      </c>
      <c r="U607" s="7">
        <v>2.1499999999999998E-2</v>
      </c>
      <c r="V607" s="7">
        <v>1.18E-2</v>
      </c>
      <c r="W607" s="7">
        <v>-3.2500000000000001E-2</v>
      </c>
      <c r="X607" s="7">
        <v>-3.5200000000000002E-2</v>
      </c>
      <c r="Y607" s="7">
        <v>3.5799999999999998E-2</v>
      </c>
      <c r="Z607" s="7">
        <v>6.4399999999999999E-2</v>
      </c>
      <c r="AA607" s="7">
        <v>1.1599999999999999E-2</v>
      </c>
      <c r="AB607" s="7">
        <v>1.3000000000000001E-2</v>
      </c>
      <c r="AC607" s="7">
        <v>6.3799999999999996E-2</v>
      </c>
      <c r="AD607" s="7">
        <v>7.51E-2</v>
      </c>
      <c r="AE607" s="7">
        <v>4.3200000000000002E-2</v>
      </c>
      <c r="AF607" s="7">
        <v>4.4400000000000002E-2</v>
      </c>
      <c r="AG607" s="7">
        <v>1.8800000000000001E-2</v>
      </c>
      <c r="AH607" s="7">
        <v>4.0999999999999995E-2</v>
      </c>
      <c r="AJ607" s="2">
        <f t="shared" ref="AJ607:BM607" si="970">AVERAGE(E595:E606)</f>
        <v>2.9766666666666667E-2</v>
      </c>
      <c r="AK607" s="2">
        <f t="shared" si="970"/>
        <v>2.1158333333333338E-2</v>
      </c>
      <c r="AL607" s="2">
        <f t="shared" si="970"/>
        <v>1.9899999999999998E-2</v>
      </c>
      <c r="AM607" s="2">
        <f t="shared" si="970"/>
        <v>4.6416666666666669E-2</v>
      </c>
      <c r="AN607" s="2">
        <f t="shared" si="970"/>
        <v>3.6841666666666668E-2</v>
      </c>
      <c r="AO607" s="2">
        <f t="shared" si="970"/>
        <v>2.7516666666666662E-2</v>
      </c>
      <c r="AP607" s="2">
        <f t="shared" si="970"/>
        <v>6.2850000000000003E-2</v>
      </c>
      <c r="AQ607" s="2">
        <f t="shared" si="970"/>
        <v>1.729166666666667E-2</v>
      </c>
      <c r="AR607" s="2">
        <f t="shared" si="970"/>
        <v>4.4225000000000007E-2</v>
      </c>
      <c r="AS607" s="2">
        <f t="shared" si="970"/>
        <v>4.8308333333333335E-2</v>
      </c>
      <c r="AT607" s="2">
        <f t="shared" si="970"/>
        <v>3.4233333333333331E-2</v>
      </c>
      <c r="AU607" s="2">
        <f t="shared" si="970"/>
        <v>3.1733333333333336E-2</v>
      </c>
      <c r="AV607" s="2">
        <f t="shared" si="970"/>
        <v>3.4550000000000004E-2</v>
      </c>
      <c r="AW607" s="2">
        <f t="shared" si="970"/>
        <v>3.3283333333333331E-2</v>
      </c>
      <c r="AX607" s="2">
        <f t="shared" si="970"/>
        <v>4.1666666666666664E-2</v>
      </c>
      <c r="AY607" s="2">
        <f t="shared" si="970"/>
        <v>4.1699999999999994E-2</v>
      </c>
      <c r="AZ607" s="2">
        <f t="shared" si="970"/>
        <v>2.3508333333333336E-2</v>
      </c>
      <c r="BA607" s="2">
        <f t="shared" si="970"/>
        <v>5.3383333333333317E-2</v>
      </c>
      <c r="BB607" s="2">
        <f t="shared" si="970"/>
        <v>2.0300000000000002E-2</v>
      </c>
      <c r="BC607" s="2">
        <f t="shared" si="970"/>
        <v>2.4633333333333337E-2</v>
      </c>
      <c r="BD607" s="2">
        <f t="shared" si="970"/>
        <v>1.8591666666666663E-2</v>
      </c>
      <c r="BE607" s="2">
        <f t="shared" si="970"/>
        <v>2.5100000000000001E-2</v>
      </c>
      <c r="BF607" s="2">
        <f t="shared" si="970"/>
        <v>3.7675000000000007E-2</v>
      </c>
      <c r="BG607" s="2">
        <f t="shared" si="970"/>
        <v>3.7008333333333338E-2</v>
      </c>
      <c r="BH607" s="2">
        <f t="shared" si="970"/>
        <v>2.8550000000000002E-2</v>
      </c>
      <c r="BI607" s="2">
        <f t="shared" si="970"/>
        <v>3.4800000000000005E-2</v>
      </c>
      <c r="BJ607" s="2">
        <f t="shared" si="970"/>
        <v>2.9866666666666666E-2</v>
      </c>
      <c r="BK607" s="2">
        <f t="shared" si="970"/>
        <v>5.8308333333333344E-2</v>
      </c>
      <c r="BL607" s="2">
        <f t="shared" si="970"/>
        <v>1.4641666666666669E-2</v>
      </c>
      <c r="BM607" s="2">
        <f t="shared" si="970"/>
        <v>2.0783333333333334E-2</v>
      </c>
      <c r="BO607">
        <f t="shared" si="938"/>
        <v>13</v>
      </c>
      <c r="BP607">
        <f t="shared" si="939"/>
        <v>7</v>
      </c>
      <c r="BQ607">
        <f t="shared" si="940"/>
        <v>4</v>
      </c>
      <c r="BR607">
        <f t="shared" si="941"/>
        <v>26</v>
      </c>
      <c r="BS607">
        <f t="shared" si="942"/>
        <v>20</v>
      </c>
      <c r="BT607">
        <f t="shared" si="943"/>
        <v>11</v>
      </c>
      <c r="BU607">
        <f t="shared" si="944"/>
        <v>30</v>
      </c>
      <c r="BV607">
        <f t="shared" si="945"/>
        <v>2</v>
      </c>
      <c r="BW607">
        <f t="shared" si="946"/>
        <v>25</v>
      </c>
      <c r="BX607">
        <f t="shared" si="947"/>
        <v>27</v>
      </c>
      <c r="BY607">
        <f t="shared" si="948"/>
        <v>17</v>
      </c>
      <c r="BZ607">
        <f t="shared" si="949"/>
        <v>15</v>
      </c>
      <c r="CA607">
        <f t="shared" si="950"/>
        <v>18</v>
      </c>
      <c r="CB607">
        <f t="shared" si="951"/>
        <v>16</v>
      </c>
      <c r="CC607">
        <f t="shared" si="952"/>
        <v>23</v>
      </c>
      <c r="CD607">
        <f t="shared" si="953"/>
        <v>24</v>
      </c>
      <c r="CE607">
        <f t="shared" si="954"/>
        <v>8</v>
      </c>
      <c r="CF607">
        <f t="shared" si="955"/>
        <v>28</v>
      </c>
      <c r="CG607">
        <f t="shared" si="956"/>
        <v>5</v>
      </c>
      <c r="CH607">
        <f t="shared" si="957"/>
        <v>9</v>
      </c>
      <c r="CI607">
        <f t="shared" si="958"/>
        <v>3</v>
      </c>
      <c r="CJ607">
        <f t="shared" si="959"/>
        <v>10</v>
      </c>
      <c r="CK607">
        <f t="shared" si="960"/>
        <v>22</v>
      </c>
      <c r="CL607">
        <f t="shared" si="961"/>
        <v>21</v>
      </c>
      <c r="CM607">
        <f t="shared" si="962"/>
        <v>12</v>
      </c>
      <c r="CN607">
        <f t="shared" si="963"/>
        <v>19</v>
      </c>
      <c r="CO607">
        <f t="shared" si="964"/>
        <v>14</v>
      </c>
      <c r="CP607">
        <f t="shared" si="965"/>
        <v>29</v>
      </c>
      <c r="CQ607">
        <f t="shared" si="966"/>
        <v>1</v>
      </c>
      <c r="CR607">
        <f t="shared" si="967"/>
        <v>6</v>
      </c>
      <c r="CU607" s="2">
        <f t="array" ref="CU607">AVERAGE(IF(BO607:CR607&gt;=$CU$8,E607:AH607,""))-$B607</f>
        <v>3.2726666666666668E-2</v>
      </c>
      <c r="CV607" s="2">
        <f t="array" ref="CV607">AVERAGE(IF(BO607:CR607&lt;=$CV$8,E607:AH607,""))-$B607</f>
        <v>6.8533333333333328E-3</v>
      </c>
      <c r="CW607" s="2">
        <f t="shared" si="927"/>
        <v>2.5873333333333335E-2</v>
      </c>
      <c r="CX607" s="2">
        <f t="shared" si="928"/>
        <v>3.9000000000000003E-3</v>
      </c>
      <c r="CY607" s="2">
        <f t="shared" si="929"/>
        <v>2.0380000000000002E-2</v>
      </c>
      <c r="CZ607" s="2"/>
      <c r="DA607" s="1">
        <f t="shared" si="930"/>
        <v>60.371820492675397</v>
      </c>
      <c r="DB607" s="1">
        <f t="shared" si="931"/>
        <v>51.471492316121633</v>
      </c>
      <c r="DC607" s="1">
        <f t="shared" si="932"/>
        <v>417.02133831007791</v>
      </c>
      <c r="DD607" s="1">
        <f t="shared" si="933"/>
        <v>15.800111179031823</v>
      </c>
      <c r="DE607" s="3">
        <f t="shared" si="934"/>
        <v>3.2033961309523828</v>
      </c>
    </row>
    <row r="608" spans="1:109" x14ac:dyDescent="0.25">
      <c r="A608">
        <v>197603</v>
      </c>
      <c r="B608" s="10">
        <v>4.0000000000000001E-3</v>
      </c>
      <c r="C608" s="11">
        <v>2.2799999999999997E-2</v>
      </c>
      <c r="E608" s="7">
        <v>7.8000000000000005E-3</v>
      </c>
      <c r="F608" s="7">
        <v>2.5000000000000001E-3</v>
      </c>
      <c r="G608" s="7">
        <v>7.0999999999999995E-3</v>
      </c>
      <c r="H608" s="7">
        <v>-4.1999999999999997E-3</v>
      </c>
      <c r="I608" s="7">
        <v>-1.8100000000000002E-2</v>
      </c>
      <c r="J608" s="7">
        <v>3.1099999999999999E-2</v>
      </c>
      <c r="K608" s="7">
        <v>5.1500000000000004E-2</v>
      </c>
      <c r="L608" s="7">
        <v>6.5299999999999997E-2</v>
      </c>
      <c r="M608" s="7">
        <v>-3.5799999999999998E-2</v>
      </c>
      <c r="N608" s="7">
        <v>6.3E-3</v>
      </c>
      <c r="O608" s="7">
        <v>3.0200000000000001E-2</v>
      </c>
      <c r="P608" s="7">
        <v>-4.0000000000000002E-4</v>
      </c>
      <c r="Q608" s="7">
        <v>3.9000000000000003E-3</v>
      </c>
      <c r="R608" s="7">
        <v>-2E-3</v>
      </c>
      <c r="S608" s="7">
        <v>4.7500000000000001E-2</v>
      </c>
      <c r="T608" s="7">
        <v>6.1600000000000002E-2</v>
      </c>
      <c r="U608" s="7">
        <v>5.16E-2</v>
      </c>
      <c r="V608" s="7">
        <v>-4.0700000000000007E-2</v>
      </c>
      <c r="W608" s="7">
        <v>7.4800000000000005E-2</v>
      </c>
      <c r="X608" s="7">
        <v>1.44E-2</v>
      </c>
      <c r="Y608" s="7">
        <v>5.7999999999999996E-3</v>
      </c>
      <c r="Z608" s="7">
        <v>-2.8300000000000002E-2</v>
      </c>
      <c r="AA608" s="7">
        <v>0.03</v>
      </c>
      <c r="AB608" s="7">
        <v>4.2699999999999995E-2</v>
      </c>
      <c r="AC608" s="7">
        <v>-1.67E-2</v>
      </c>
      <c r="AD608" s="7">
        <v>5.3E-3</v>
      </c>
      <c r="AE608" s="7">
        <v>4.3200000000000002E-2</v>
      </c>
      <c r="AF608" s="7">
        <v>2.0000000000000001E-4</v>
      </c>
      <c r="AG608" s="7">
        <v>3.27E-2</v>
      </c>
      <c r="AH608" s="7">
        <v>7.9000000000000008E-3</v>
      </c>
      <c r="AJ608" s="2">
        <f t="shared" ref="AJ608:BM608" si="971">AVERAGE(E596:E607)</f>
        <v>2.2633333333333339E-2</v>
      </c>
      <c r="AK608" s="2">
        <f t="shared" si="971"/>
        <v>1.3608333333333333E-2</v>
      </c>
      <c r="AL608" s="2">
        <f t="shared" si="971"/>
        <v>2.1749999999999995E-2</v>
      </c>
      <c r="AM608" s="2">
        <f t="shared" si="971"/>
        <v>3.8183333333333333E-2</v>
      </c>
      <c r="AN608" s="2">
        <f t="shared" si="971"/>
        <v>3.0825000000000002E-2</v>
      </c>
      <c r="AO608" s="2">
        <f t="shared" si="971"/>
        <v>1.615833333333333E-2</v>
      </c>
      <c r="AP608" s="2">
        <f t="shared" si="971"/>
        <v>6.7041666666666666E-2</v>
      </c>
      <c r="AQ608" s="2">
        <f t="shared" si="971"/>
        <v>-1.5166666666666662E-3</v>
      </c>
      <c r="AR608" s="2">
        <f t="shared" si="971"/>
        <v>3.8983333333333335E-2</v>
      </c>
      <c r="AS608" s="2">
        <f t="shared" si="971"/>
        <v>4.9349999999999998E-2</v>
      </c>
      <c r="AT608" s="2">
        <f t="shared" si="971"/>
        <v>3.5208333333333335E-2</v>
      </c>
      <c r="AU608" s="2">
        <f t="shared" si="971"/>
        <v>3.4708333333333334E-2</v>
      </c>
      <c r="AV608" s="2">
        <f t="shared" si="971"/>
        <v>3.1816666666666667E-2</v>
      </c>
      <c r="AW608" s="2">
        <f t="shared" si="971"/>
        <v>2.5316666666666657E-2</v>
      </c>
      <c r="AX608" s="2">
        <f t="shared" si="971"/>
        <v>4.4841666666666669E-2</v>
      </c>
      <c r="AY608" s="2">
        <f t="shared" si="971"/>
        <v>3.9191666666666666E-2</v>
      </c>
      <c r="AZ608" s="2">
        <f t="shared" si="971"/>
        <v>1.9808333333333334E-2</v>
      </c>
      <c r="BA608" s="2">
        <f t="shared" si="971"/>
        <v>5.6541666666666657E-2</v>
      </c>
      <c r="BB608" s="2">
        <f t="shared" si="971"/>
        <v>1.5633333333333332E-2</v>
      </c>
      <c r="BC608" s="2">
        <f t="shared" si="971"/>
        <v>2.095E-2</v>
      </c>
      <c r="BD608" s="2">
        <f t="shared" si="971"/>
        <v>1.7274999999999999E-2</v>
      </c>
      <c r="BE608" s="2">
        <f t="shared" si="971"/>
        <v>2.4858333333333333E-2</v>
      </c>
      <c r="BF608" s="2">
        <f t="shared" si="971"/>
        <v>2.7625E-2</v>
      </c>
      <c r="BG608" s="2">
        <f t="shared" si="971"/>
        <v>3.118333333333333E-2</v>
      </c>
      <c r="BH608" s="2">
        <f t="shared" si="971"/>
        <v>2.9233333333333333E-2</v>
      </c>
      <c r="BI608" s="2">
        <f t="shared" si="971"/>
        <v>3.5766666666666662E-2</v>
      </c>
      <c r="BJ608" s="2">
        <f t="shared" si="971"/>
        <v>3.0283333333333332E-2</v>
      </c>
      <c r="BK608" s="2">
        <f t="shared" si="971"/>
        <v>4.9158333333333332E-2</v>
      </c>
      <c r="BL608" s="2">
        <f t="shared" si="971"/>
        <v>1.6000000000000004E-2</v>
      </c>
      <c r="BM608" s="2">
        <f t="shared" si="971"/>
        <v>2.0833333333333332E-2</v>
      </c>
      <c r="BO608">
        <f t="shared" si="938"/>
        <v>11</v>
      </c>
      <c r="BP608">
        <f t="shared" si="939"/>
        <v>2</v>
      </c>
      <c r="BQ608">
        <f t="shared" si="940"/>
        <v>10</v>
      </c>
      <c r="BR608">
        <f t="shared" si="941"/>
        <v>23</v>
      </c>
      <c r="BS608">
        <f t="shared" si="942"/>
        <v>17</v>
      </c>
      <c r="BT608">
        <f t="shared" si="943"/>
        <v>5</v>
      </c>
      <c r="BU608">
        <f t="shared" si="944"/>
        <v>30</v>
      </c>
      <c r="BV608">
        <f t="shared" si="945"/>
        <v>1</v>
      </c>
      <c r="BW608">
        <f t="shared" si="946"/>
        <v>24</v>
      </c>
      <c r="BX608">
        <f t="shared" si="947"/>
        <v>28</v>
      </c>
      <c r="BY608">
        <f t="shared" si="948"/>
        <v>21</v>
      </c>
      <c r="BZ608">
        <f t="shared" si="949"/>
        <v>20</v>
      </c>
      <c r="CA608">
        <f t="shared" si="950"/>
        <v>19</v>
      </c>
      <c r="CB608">
        <f t="shared" si="951"/>
        <v>13</v>
      </c>
      <c r="CC608">
        <f t="shared" si="952"/>
        <v>26</v>
      </c>
      <c r="CD608">
        <f t="shared" si="953"/>
        <v>25</v>
      </c>
      <c r="CE608">
        <f t="shared" si="954"/>
        <v>7</v>
      </c>
      <c r="CF608">
        <f t="shared" si="955"/>
        <v>29</v>
      </c>
      <c r="CG608">
        <f t="shared" si="956"/>
        <v>3</v>
      </c>
      <c r="CH608">
        <f t="shared" si="957"/>
        <v>9</v>
      </c>
      <c r="CI608">
        <f t="shared" si="958"/>
        <v>6</v>
      </c>
      <c r="CJ608">
        <f t="shared" si="959"/>
        <v>12</v>
      </c>
      <c r="CK608">
        <f t="shared" si="960"/>
        <v>14</v>
      </c>
      <c r="CL608">
        <f t="shared" si="961"/>
        <v>18</v>
      </c>
      <c r="CM608">
        <f t="shared" si="962"/>
        <v>15</v>
      </c>
      <c r="CN608">
        <f t="shared" si="963"/>
        <v>22</v>
      </c>
      <c r="CO608">
        <f t="shared" si="964"/>
        <v>16</v>
      </c>
      <c r="CP608">
        <f t="shared" si="965"/>
        <v>27</v>
      </c>
      <c r="CQ608">
        <f t="shared" si="966"/>
        <v>4</v>
      </c>
      <c r="CR608">
        <f t="shared" si="967"/>
        <v>8</v>
      </c>
      <c r="CU608" s="2">
        <f t="array" ref="CU608">AVERAGE(IF(BO608:CR608&gt;=$CU$8,E608:AH608,""))-$B608</f>
        <v>8.8800000000000007E-3</v>
      </c>
      <c r="CV608" s="2">
        <f t="array" ref="CV608">AVERAGE(IF(BO608:CR608&lt;=$CV$8,E608:AH608,""))-$B608</f>
        <v>1.4933333333333337E-2</v>
      </c>
      <c r="CW608" s="2">
        <f t="shared" si="927"/>
        <v>-6.0533333333333359E-3</v>
      </c>
      <c r="CX608" s="2">
        <f t="shared" si="928"/>
        <v>2.2799999999999997E-2</v>
      </c>
      <c r="CY608" s="2">
        <f t="shared" si="929"/>
        <v>1.159999999999997E-3</v>
      </c>
      <c r="CZ608" s="2"/>
      <c r="DA608" s="1">
        <f t="shared" si="930"/>
        <v>60.247857021263769</v>
      </c>
      <c r="DB608" s="1">
        <f t="shared" si="931"/>
        <v>52.850928310193687</v>
      </c>
      <c r="DC608" s="1">
        <f t="shared" si="932"/>
        <v>422.39257314751171</v>
      </c>
      <c r="DD608" s="1">
        <f t="shared" si="933"/>
        <v>16.099259950688158</v>
      </c>
      <c r="DE608" s="3">
        <f t="shared" si="934"/>
        <v>3.1973427976190494</v>
      </c>
    </row>
    <row r="609" spans="1:109" x14ac:dyDescent="0.25">
      <c r="A609">
        <v>197604</v>
      </c>
      <c r="B609" s="10">
        <v>4.1999999999999997E-3</v>
      </c>
      <c r="C609" s="11">
        <v>-1.46E-2</v>
      </c>
      <c r="E609" s="7">
        <v>-9.7000000000000003E-3</v>
      </c>
      <c r="F609" s="7">
        <v>-4.2300000000000004E-2</v>
      </c>
      <c r="G609" s="7">
        <v>-1.3999999999999999E-2</v>
      </c>
      <c r="H609" s="7">
        <v>-1.6799999999999999E-2</v>
      </c>
      <c r="I609" s="7">
        <v>-2.4199999999999999E-2</v>
      </c>
      <c r="J609" s="7">
        <v>-4.3400000000000001E-2</v>
      </c>
      <c r="K609" s="7">
        <v>-2.1000000000000001E-2</v>
      </c>
      <c r="L609" s="7">
        <v>-4.2999999999999997E-2</v>
      </c>
      <c r="M609" s="7">
        <v>2.0000000000000001E-4</v>
      </c>
      <c r="N609" s="7">
        <v>-4.2800000000000005E-2</v>
      </c>
      <c r="O609" s="7">
        <v>-1.6000000000000001E-3</v>
      </c>
      <c r="P609" s="7">
        <v>1.3600000000000001E-2</v>
      </c>
      <c r="Q609" s="7">
        <v>-1.5E-3</v>
      </c>
      <c r="R609" s="7">
        <v>1.47E-2</v>
      </c>
      <c r="S609" s="7">
        <v>1.3700000000000002E-2</v>
      </c>
      <c r="T609" s="7">
        <v>2.75E-2</v>
      </c>
      <c r="U609" s="7">
        <v>0.02</v>
      </c>
      <c r="V609" s="7">
        <v>0.1174</v>
      </c>
      <c r="W609" s="7">
        <v>1.95E-2</v>
      </c>
      <c r="X609" s="7">
        <v>6.3E-3</v>
      </c>
      <c r="Y609" s="7">
        <v>1.72E-2</v>
      </c>
      <c r="Z609" s="7">
        <v>-3.1300000000000001E-2</v>
      </c>
      <c r="AA609" s="7">
        <v>-3.4300000000000004E-2</v>
      </c>
      <c r="AB609" s="7">
        <v>-1.7500000000000002E-2</v>
      </c>
      <c r="AC609" s="7">
        <v>5.5000000000000005E-3</v>
      </c>
      <c r="AD609" s="7">
        <v>-1.2200000000000001E-2</v>
      </c>
      <c r="AE609" s="7">
        <v>-5.1500000000000004E-2</v>
      </c>
      <c r="AF609" s="7">
        <v>-5.62E-2</v>
      </c>
      <c r="AG609" s="7">
        <v>-2.5899999999999999E-2</v>
      </c>
      <c r="AH609" s="7">
        <v>7.000000000000001E-4</v>
      </c>
      <c r="AJ609" s="2">
        <f t="shared" ref="AJ609:BM609" si="972">AVERAGE(E597:E608)</f>
        <v>1.8608333333333338E-2</v>
      </c>
      <c r="AK609" s="2">
        <f t="shared" si="972"/>
        <v>9.8083333333333356E-3</v>
      </c>
      <c r="AL609" s="2">
        <f t="shared" si="972"/>
        <v>1.7533333333333331E-2</v>
      </c>
      <c r="AM609" s="2">
        <f t="shared" si="972"/>
        <v>2.5408333333333335E-2</v>
      </c>
      <c r="AN609" s="2">
        <f t="shared" si="972"/>
        <v>2.1841666666666665E-2</v>
      </c>
      <c r="AO609" s="2">
        <f t="shared" si="972"/>
        <v>1.5833333333333331E-2</v>
      </c>
      <c r="AP609" s="2">
        <f t="shared" si="972"/>
        <v>5.254166666666666E-2</v>
      </c>
      <c r="AQ609" s="2">
        <f t="shared" si="972"/>
        <v>2.8500000000000005E-3</v>
      </c>
      <c r="AR609" s="2">
        <f t="shared" si="972"/>
        <v>3.1024999999999997E-2</v>
      </c>
      <c r="AS609" s="2">
        <f t="shared" si="972"/>
        <v>4.2791666666666665E-2</v>
      </c>
      <c r="AT609" s="2">
        <f t="shared" si="972"/>
        <v>3.0599999999999999E-2</v>
      </c>
      <c r="AU609" s="2">
        <f t="shared" si="972"/>
        <v>2.4983333333333333E-2</v>
      </c>
      <c r="AV609" s="2">
        <f t="shared" si="972"/>
        <v>2.76E-2</v>
      </c>
      <c r="AW609" s="2">
        <f t="shared" si="972"/>
        <v>2.1616666666666663E-2</v>
      </c>
      <c r="AX609" s="2">
        <f t="shared" si="972"/>
        <v>4.3091666666666667E-2</v>
      </c>
      <c r="AY609" s="2">
        <f t="shared" si="972"/>
        <v>3.6399999999999995E-2</v>
      </c>
      <c r="AZ609" s="2">
        <f t="shared" si="972"/>
        <v>1.6924999999999999E-2</v>
      </c>
      <c r="BA609" s="2">
        <f t="shared" si="972"/>
        <v>3.8058333333333326E-2</v>
      </c>
      <c r="BB609" s="2">
        <f t="shared" si="972"/>
        <v>2.4075000000000003E-2</v>
      </c>
      <c r="BC609" s="2">
        <f t="shared" si="972"/>
        <v>2.3250000000000003E-2</v>
      </c>
      <c r="BD609" s="2">
        <f t="shared" si="972"/>
        <v>1.8474999999999998E-2</v>
      </c>
      <c r="BE609" s="2">
        <f t="shared" si="972"/>
        <v>1.8891666666666668E-2</v>
      </c>
      <c r="BF609" s="2">
        <f t="shared" si="972"/>
        <v>2.9408333333333331E-2</v>
      </c>
      <c r="BG609" s="2">
        <f t="shared" si="972"/>
        <v>3.3633333333333335E-2</v>
      </c>
      <c r="BH609" s="2">
        <f t="shared" si="972"/>
        <v>2.4450000000000003E-2</v>
      </c>
      <c r="BI609" s="2">
        <f t="shared" si="972"/>
        <v>2.9816666666666668E-2</v>
      </c>
      <c r="BJ609" s="2">
        <f t="shared" si="972"/>
        <v>2.4716666666666668E-2</v>
      </c>
      <c r="BK609" s="2">
        <f t="shared" si="972"/>
        <v>3.8441666666666666E-2</v>
      </c>
      <c r="BL609" s="2">
        <f t="shared" si="972"/>
        <v>1.6616666666666672E-2</v>
      </c>
      <c r="BM609" s="2">
        <f t="shared" si="972"/>
        <v>1.9066666666666666E-2</v>
      </c>
      <c r="BO609">
        <f t="shared" si="938"/>
        <v>8</v>
      </c>
      <c r="BP609">
        <f t="shared" si="939"/>
        <v>2</v>
      </c>
      <c r="BQ609">
        <f t="shared" si="940"/>
        <v>6</v>
      </c>
      <c r="BR609">
        <f t="shared" si="941"/>
        <v>18</v>
      </c>
      <c r="BS609">
        <f t="shared" si="942"/>
        <v>12</v>
      </c>
      <c r="BT609">
        <f t="shared" si="943"/>
        <v>3</v>
      </c>
      <c r="BU609">
        <f t="shared" si="944"/>
        <v>30</v>
      </c>
      <c r="BV609">
        <f t="shared" si="945"/>
        <v>1</v>
      </c>
      <c r="BW609">
        <f t="shared" si="946"/>
        <v>23</v>
      </c>
      <c r="BX609">
        <f t="shared" si="947"/>
        <v>28</v>
      </c>
      <c r="BY609">
        <f t="shared" si="948"/>
        <v>22</v>
      </c>
      <c r="BZ609">
        <f t="shared" si="949"/>
        <v>17</v>
      </c>
      <c r="CA609">
        <f t="shared" si="950"/>
        <v>19</v>
      </c>
      <c r="CB609">
        <f t="shared" si="951"/>
        <v>11</v>
      </c>
      <c r="CC609">
        <f t="shared" si="952"/>
        <v>29</v>
      </c>
      <c r="CD609">
        <f t="shared" si="953"/>
        <v>25</v>
      </c>
      <c r="CE609">
        <f t="shared" si="954"/>
        <v>5</v>
      </c>
      <c r="CF609">
        <f t="shared" si="955"/>
        <v>26</v>
      </c>
      <c r="CG609">
        <f t="shared" si="956"/>
        <v>14</v>
      </c>
      <c r="CH609">
        <f t="shared" si="957"/>
        <v>13</v>
      </c>
      <c r="CI609">
        <f t="shared" si="958"/>
        <v>7</v>
      </c>
      <c r="CJ609">
        <f t="shared" si="959"/>
        <v>9</v>
      </c>
      <c r="CK609">
        <f t="shared" si="960"/>
        <v>20</v>
      </c>
      <c r="CL609">
        <f t="shared" si="961"/>
        <v>24</v>
      </c>
      <c r="CM609">
        <f t="shared" si="962"/>
        <v>15</v>
      </c>
      <c r="CN609">
        <f t="shared" si="963"/>
        <v>21</v>
      </c>
      <c r="CO609">
        <f t="shared" si="964"/>
        <v>16</v>
      </c>
      <c r="CP609">
        <f t="shared" si="965"/>
        <v>27</v>
      </c>
      <c r="CQ609">
        <f t="shared" si="966"/>
        <v>4</v>
      </c>
      <c r="CR609">
        <f t="shared" si="967"/>
        <v>10</v>
      </c>
      <c r="CU609" s="2">
        <f t="array" ref="CU609">AVERAGE(IF(BO609:CR609&gt;=$CU$8,E609:AH609,""))-$B609</f>
        <v>-9.7333333333333334E-3</v>
      </c>
      <c r="CV609" s="2">
        <f t="array" ref="CV609">AVERAGE(IF(BO609:CR609&lt;=$CV$8,E609:AH609,""))-$B609</f>
        <v>-1.4193333333333332E-2</v>
      </c>
      <c r="CW609" s="2">
        <f t="shared" si="927"/>
        <v>4.4599999999999987E-3</v>
      </c>
      <c r="CX609" s="2">
        <f t="shared" si="928"/>
        <v>-1.46E-2</v>
      </c>
      <c r="CY609" s="2">
        <f t="shared" si="929"/>
        <v>-3.0500000000000102E-4</v>
      </c>
      <c r="CZ609" s="2"/>
      <c r="DA609" s="1">
        <f t="shared" si="930"/>
        <v>60.769603463067909</v>
      </c>
      <c r="DB609" s="1">
        <f t="shared" si="931"/>
        <v>52.301278655767675</v>
      </c>
      <c r="DC609" s="1">
        <f t="shared" si="932"/>
        <v>420.05533424276211</v>
      </c>
      <c r="DD609" s="1">
        <f t="shared" si="933"/>
        <v>15.938374679580948</v>
      </c>
      <c r="DE609" s="3">
        <f t="shared" si="934"/>
        <v>3.2018027976190493</v>
      </c>
    </row>
    <row r="610" spans="1:109" x14ac:dyDescent="0.25">
      <c r="A610">
        <v>197605</v>
      </c>
      <c r="B610" s="10">
        <v>3.7000000000000002E-3</v>
      </c>
      <c r="C610" s="11">
        <v>-1.3100000000000001E-2</v>
      </c>
      <c r="E610" s="7">
        <v>-2.6000000000000003E-3</v>
      </c>
      <c r="F610" s="7">
        <v>-5.3700000000000005E-2</v>
      </c>
      <c r="G610" s="7">
        <v>-2.35E-2</v>
      </c>
      <c r="H610" s="7">
        <v>-1.44E-2</v>
      </c>
      <c r="I610" s="7">
        <v>-3.15E-2</v>
      </c>
      <c r="J610" s="7">
        <v>-2.8900000000000002E-2</v>
      </c>
      <c r="K610" s="7">
        <v>-8.6199999999999999E-2</v>
      </c>
      <c r="L610" s="7">
        <v>-2.81E-2</v>
      </c>
      <c r="M610" s="7">
        <v>-2.5700000000000001E-2</v>
      </c>
      <c r="N610" s="7">
        <v>-5.67E-2</v>
      </c>
      <c r="O610" s="7">
        <v>-4.0300000000000002E-2</v>
      </c>
      <c r="P610" s="7">
        <v>4.0999999999999995E-3</v>
      </c>
      <c r="Q610" s="7">
        <v>2.63E-2</v>
      </c>
      <c r="R610" s="7">
        <v>-1.29E-2</v>
      </c>
      <c r="S610" s="7">
        <v>-2.8900000000000002E-2</v>
      </c>
      <c r="T610" s="7">
        <v>1.41E-2</v>
      </c>
      <c r="U610" s="7">
        <v>-1.4000000000000002E-3</v>
      </c>
      <c r="V610" s="7">
        <v>0.1012</v>
      </c>
      <c r="W610" s="7">
        <v>5.4400000000000004E-2</v>
      </c>
      <c r="X610" s="7">
        <v>-1.46E-2</v>
      </c>
      <c r="Y610" s="7">
        <v>-2.9399999999999999E-2</v>
      </c>
      <c r="Z610" s="7">
        <v>-1.15E-2</v>
      </c>
      <c r="AA610" s="7">
        <v>5.4000000000000003E-3</v>
      </c>
      <c r="AB610" s="7">
        <v>-2.06E-2</v>
      </c>
      <c r="AC610" s="7">
        <v>1.61E-2</v>
      </c>
      <c r="AD610" s="7">
        <v>9.7999999999999997E-3</v>
      </c>
      <c r="AE610" s="7">
        <v>-6.3799999999999996E-2</v>
      </c>
      <c r="AF610" s="7">
        <v>-7.0000000000000007E-2</v>
      </c>
      <c r="AG610" s="7">
        <v>-2.1800000000000003E-2</v>
      </c>
      <c r="AH610" s="7">
        <v>-1.34E-2</v>
      </c>
      <c r="AJ610" s="2">
        <f t="shared" ref="AJ610:BM610" si="973">AVERAGE(E598:E609)</f>
        <v>1.6558333333333338E-2</v>
      </c>
      <c r="AK610" s="2">
        <f t="shared" si="973"/>
        <v>9.5000000000000032E-3</v>
      </c>
      <c r="AL610" s="2">
        <f t="shared" si="973"/>
        <v>1.2233333333333332E-2</v>
      </c>
      <c r="AM610" s="2">
        <f t="shared" si="973"/>
        <v>1.7024999999999998E-2</v>
      </c>
      <c r="AN610" s="2">
        <f t="shared" si="973"/>
        <v>1.4233333333333334E-2</v>
      </c>
      <c r="AO610" s="2">
        <f t="shared" si="973"/>
        <v>6.6333333333333314E-3</v>
      </c>
      <c r="AP610" s="2">
        <f t="shared" si="973"/>
        <v>4.6249999999999993E-2</v>
      </c>
      <c r="AQ610" s="2">
        <f t="shared" si="973"/>
        <v>-1.2749999999999994E-3</v>
      </c>
      <c r="AR610" s="2">
        <f t="shared" si="973"/>
        <v>1.7675000000000003E-2</v>
      </c>
      <c r="AS610" s="2">
        <f t="shared" si="973"/>
        <v>3.1075000000000005E-2</v>
      </c>
      <c r="AT610" s="2">
        <f t="shared" si="973"/>
        <v>2.6875E-2</v>
      </c>
      <c r="AU610" s="2">
        <f t="shared" si="973"/>
        <v>1.8191666666666665E-2</v>
      </c>
      <c r="AV610" s="2">
        <f t="shared" si="973"/>
        <v>2.2658333333333332E-2</v>
      </c>
      <c r="AW610" s="2">
        <f t="shared" si="973"/>
        <v>1.5574999999999999E-2</v>
      </c>
      <c r="AX610" s="2">
        <f t="shared" si="973"/>
        <v>4.1524999999999999E-2</v>
      </c>
      <c r="AY610" s="2">
        <f t="shared" si="973"/>
        <v>3.0233333333333338E-2</v>
      </c>
      <c r="AZ610" s="2">
        <f t="shared" si="973"/>
        <v>1.1391666666666666E-2</v>
      </c>
      <c r="BA610" s="2">
        <f t="shared" si="973"/>
        <v>2.9524999999999996E-2</v>
      </c>
      <c r="BB610" s="2">
        <f t="shared" si="973"/>
        <v>1.9891666666666665E-2</v>
      </c>
      <c r="BC610" s="2">
        <f t="shared" si="973"/>
        <v>2.5116666666666666E-2</v>
      </c>
      <c r="BD610" s="2">
        <f t="shared" si="973"/>
        <v>2.0708333333333332E-2</v>
      </c>
      <c r="BE610" s="2">
        <f t="shared" si="973"/>
        <v>1.4433333333333334E-2</v>
      </c>
      <c r="BF610" s="2">
        <f t="shared" si="973"/>
        <v>2.1883333333333338E-2</v>
      </c>
      <c r="BG610" s="2">
        <f t="shared" si="973"/>
        <v>2.2675000000000001E-2</v>
      </c>
      <c r="BH610" s="2">
        <f t="shared" si="973"/>
        <v>2.1233333333333337E-2</v>
      </c>
      <c r="BI610" s="2">
        <f t="shared" si="973"/>
        <v>2.4741666666666665E-2</v>
      </c>
      <c r="BJ610" s="2">
        <f t="shared" si="973"/>
        <v>1.9691666666666673E-2</v>
      </c>
      <c r="BK610" s="2">
        <f t="shared" si="973"/>
        <v>2.1458333333333329E-2</v>
      </c>
      <c r="BL610" s="2">
        <f t="shared" si="973"/>
        <v>1.3325000000000004E-2</v>
      </c>
      <c r="BM610" s="2">
        <f t="shared" si="973"/>
        <v>1.5316666666666664E-2</v>
      </c>
      <c r="BO610">
        <f t="shared" si="938"/>
        <v>11</v>
      </c>
      <c r="BP610">
        <f t="shared" si="939"/>
        <v>3</v>
      </c>
      <c r="BQ610">
        <f t="shared" si="940"/>
        <v>5</v>
      </c>
      <c r="BR610">
        <f t="shared" si="941"/>
        <v>12</v>
      </c>
      <c r="BS610">
        <f t="shared" si="942"/>
        <v>7</v>
      </c>
      <c r="BT610">
        <f t="shared" si="943"/>
        <v>2</v>
      </c>
      <c r="BU610">
        <f t="shared" si="944"/>
        <v>30</v>
      </c>
      <c r="BV610">
        <f t="shared" si="945"/>
        <v>1</v>
      </c>
      <c r="BW610">
        <f t="shared" si="946"/>
        <v>13</v>
      </c>
      <c r="BX610">
        <f t="shared" si="947"/>
        <v>28</v>
      </c>
      <c r="BY610">
        <f t="shared" si="948"/>
        <v>25</v>
      </c>
      <c r="BZ610">
        <f t="shared" si="949"/>
        <v>14</v>
      </c>
      <c r="CA610">
        <f t="shared" si="950"/>
        <v>21</v>
      </c>
      <c r="CB610">
        <f t="shared" si="951"/>
        <v>10</v>
      </c>
      <c r="CC610">
        <f t="shared" si="952"/>
        <v>29</v>
      </c>
      <c r="CD610">
        <f t="shared" si="953"/>
        <v>27</v>
      </c>
      <c r="CE610">
        <f t="shared" si="954"/>
        <v>4</v>
      </c>
      <c r="CF610">
        <f t="shared" si="955"/>
        <v>26</v>
      </c>
      <c r="CG610">
        <f t="shared" si="956"/>
        <v>16</v>
      </c>
      <c r="CH610">
        <f t="shared" si="957"/>
        <v>24</v>
      </c>
      <c r="CI610">
        <f t="shared" si="958"/>
        <v>17</v>
      </c>
      <c r="CJ610">
        <f t="shared" si="959"/>
        <v>8</v>
      </c>
      <c r="CK610">
        <f t="shared" si="960"/>
        <v>20</v>
      </c>
      <c r="CL610">
        <f t="shared" si="961"/>
        <v>22</v>
      </c>
      <c r="CM610">
        <f t="shared" si="962"/>
        <v>18</v>
      </c>
      <c r="CN610">
        <f t="shared" si="963"/>
        <v>23</v>
      </c>
      <c r="CO610">
        <f t="shared" si="964"/>
        <v>15</v>
      </c>
      <c r="CP610">
        <f t="shared" si="965"/>
        <v>19</v>
      </c>
      <c r="CQ610">
        <f t="shared" si="966"/>
        <v>6</v>
      </c>
      <c r="CR610">
        <f t="shared" si="967"/>
        <v>9</v>
      </c>
      <c r="CU610" s="2">
        <f t="array" ref="CU610">AVERAGE(IF(BO610:CR610&gt;=$CU$8,E610:AH610,""))-$B610</f>
        <v>-1.166E-2</v>
      </c>
      <c r="CV610" s="2">
        <f t="array" ref="CV610">AVERAGE(IF(BO610:CR610&lt;=$CV$8,E610:AH610,""))-$B610</f>
        <v>-2.5640000000000003E-2</v>
      </c>
      <c r="CW610" s="2">
        <f t="shared" si="927"/>
        <v>1.3980000000000003E-2</v>
      </c>
      <c r="CX610" s="2">
        <f t="shared" si="928"/>
        <v>-1.3100000000000001E-2</v>
      </c>
      <c r="CY610" s="2">
        <f t="shared" si="929"/>
        <v>7.2100000000000011E-3</v>
      </c>
      <c r="CZ610" s="2"/>
      <c r="DA610" s="1">
        <f t="shared" si="930"/>
        <v>61.844010052294962</v>
      </c>
      <c r="DB610" s="1">
        <f t="shared" si="931"/>
        <v>51.809646636403464</v>
      </c>
      <c r="DC610" s="1">
        <f t="shared" si="932"/>
        <v>416.71169378218974</v>
      </c>
      <c r="DD610" s="1">
        <f t="shared" si="933"/>
        <v>15.588686739110942</v>
      </c>
      <c r="DE610" s="3">
        <f t="shared" si="934"/>
        <v>3.2157827976190494</v>
      </c>
    </row>
    <row r="611" spans="1:109" x14ac:dyDescent="0.25">
      <c r="A611">
        <v>197606</v>
      </c>
      <c r="B611" s="10">
        <v>4.3E-3</v>
      </c>
      <c r="C611" s="11">
        <v>4.02E-2</v>
      </c>
      <c r="E611" s="7">
        <v>5.5099999999999996E-2</v>
      </c>
      <c r="F611" s="7">
        <v>5.7300000000000004E-2</v>
      </c>
      <c r="G611" s="7">
        <v>-2.7400000000000004E-2</v>
      </c>
      <c r="H611" s="7">
        <v>4.6500000000000007E-2</v>
      </c>
      <c r="I611" s="7">
        <v>4.0599999999999997E-2</v>
      </c>
      <c r="J611" s="7">
        <v>6.2199999999999998E-2</v>
      </c>
      <c r="K611" s="7">
        <v>1.1200000000000002E-2</v>
      </c>
      <c r="L611" s="7">
        <v>3.6700000000000003E-2</v>
      </c>
      <c r="M611" s="7">
        <v>-2.8000000000000004E-3</v>
      </c>
      <c r="N611" s="7">
        <v>4.7000000000000002E-3</v>
      </c>
      <c r="O611" s="7">
        <v>3.4700000000000002E-2</v>
      </c>
      <c r="P611" s="7">
        <v>4.7100000000000003E-2</v>
      </c>
      <c r="Q611" s="7">
        <v>6.8200000000000011E-2</v>
      </c>
      <c r="R611" s="7">
        <v>5.7000000000000002E-2</v>
      </c>
      <c r="S611" s="7">
        <v>3.1899999999999998E-2</v>
      </c>
      <c r="T611" s="7">
        <v>0.11359999999999999</v>
      </c>
      <c r="U611" s="7">
        <v>5.3499999999999999E-2</v>
      </c>
      <c r="V611" s="7">
        <v>5.16E-2</v>
      </c>
      <c r="W611" s="7">
        <v>5.0900000000000001E-2</v>
      </c>
      <c r="X611" s="7">
        <v>4.2500000000000003E-2</v>
      </c>
      <c r="Y611" s="7">
        <v>3.5900000000000001E-2</v>
      </c>
      <c r="Z611" s="7">
        <v>7.8E-2</v>
      </c>
      <c r="AA611" s="7">
        <v>8.2300000000000012E-2</v>
      </c>
      <c r="AB611" s="7">
        <v>3.5999999999999999E-3</v>
      </c>
      <c r="AC611" s="7">
        <v>4.9400000000000006E-2</v>
      </c>
      <c r="AD611" s="7">
        <v>1.9300000000000001E-2</v>
      </c>
      <c r="AE611" s="7">
        <v>8.5000000000000006E-3</v>
      </c>
      <c r="AF611" s="7">
        <v>5.2800000000000007E-2</v>
      </c>
      <c r="AG611" s="7">
        <v>6.4699999999999994E-2</v>
      </c>
      <c r="AH611" s="7">
        <v>3.2500000000000001E-2</v>
      </c>
      <c r="AJ611" s="2">
        <f t="shared" ref="AJ611:BM611" si="974">AVERAGE(E599:E610)</f>
        <v>1.0658333333333334E-2</v>
      </c>
      <c r="AK611" s="2">
        <f t="shared" si="974"/>
        <v>6.9166666666666855E-4</v>
      </c>
      <c r="AL611" s="2">
        <f t="shared" si="974"/>
        <v>8.6083333333333359E-3</v>
      </c>
      <c r="AM611" s="2">
        <f t="shared" si="974"/>
        <v>1.2941666666666664E-2</v>
      </c>
      <c r="AN611" s="2">
        <f t="shared" si="974"/>
        <v>8.4250000000000002E-3</v>
      </c>
      <c r="AO611" s="2">
        <f t="shared" si="974"/>
        <v>2.2749999999999979E-3</v>
      </c>
      <c r="AP611" s="2">
        <f t="shared" si="974"/>
        <v>3.7316666666666658E-2</v>
      </c>
      <c r="AQ611" s="2">
        <f t="shared" si="974"/>
        <v>-9.0499999999999973E-3</v>
      </c>
      <c r="AR611" s="2">
        <f t="shared" si="974"/>
        <v>1.534166666666667E-2</v>
      </c>
      <c r="AS611" s="2">
        <f t="shared" si="974"/>
        <v>2.2724999999999995E-2</v>
      </c>
      <c r="AT611" s="2">
        <f t="shared" si="974"/>
        <v>1.9033333333333333E-2</v>
      </c>
      <c r="AU611" s="2">
        <f t="shared" si="974"/>
        <v>2.2791666666666668E-2</v>
      </c>
      <c r="AV611" s="2">
        <f t="shared" si="974"/>
        <v>2.0783333333333331E-2</v>
      </c>
      <c r="AW611" s="2">
        <f t="shared" si="974"/>
        <v>4.0416666666666648E-3</v>
      </c>
      <c r="AX611" s="2">
        <f t="shared" si="974"/>
        <v>3.5958333333333335E-2</v>
      </c>
      <c r="AY611" s="2">
        <f t="shared" si="974"/>
        <v>2.2458333333333334E-2</v>
      </c>
      <c r="AZ611" s="2">
        <f t="shared" si="974"/>
        <v>5.7916666666666672E-3</v>
      </c>
      <c r="BA611" s="2">
        <f t="shared" si="974"/>
        <v>1.8533333333333332E-2</v>
      </c>
      <c r="BB611" s="2">
        <f t="shared" si="974"/>
        <v>1.4324999999999999E-2</v>
      </c>
      <c r="BC611" s="2">
        <f t="shared" si="974"/>
        <v>1.6799999999999999E-2</v>
      </c>
      <c r="BD611" s="2">
        <f t="shared" si="974"/>
        <v>1.5324999999999998E-2</v>
      </c>
      <c r="BE611" s="2">
        <f t="shared" si="974"/>
        <v>7.3500000000000015E-3</v>
      </c>
      <c r="BF611" s="2">
        <f t="shared" si="974"/>
        <v>1.7425000000000003E-2</v>
      </c>
      <c r="BG611" s="2">
        <f t="shared" si="974"/>
        <v>1.6591666666666668E-2</v>
      </c>
      <c r="BH611" s="2">
        <f t="shared" si="974"/>
        <v>2.2950000000000002E-2</v>
      </c>
      <c r="BI611" s="2">
        <f t="shared" si="974"/>
        <v>2.2783333333333336E-2</v>
      </c>
      <c r="BJ611" s="2">
        <f t="shared" si="974"/>
        <v>1.0600000000000005E-2</v>
      </c>
      <c r="BK611" s="2">
        <f t="shared" si="974"/>
        <v>1.2366666666666666E-2</v>
      </c>
      <c r="BL611" s="2">
        <f t="shared" si="974"/>
        <v>6.1666666666666667E-3</v>
      </c>
      <c r="BM611" s="2">
        <f t="shared" si="974"/>
        <v>9.5583333333333336E-3</v>
      </c>
      <c r="BO611">
        <f t="shared" si="938"/>
        <v>12</v>
      </c>
      <c r="BP611">
        <f t="shared" si="939"/>
        <v>2</v>
      </c>
      <c r="BQ611">
        <f t="shared" si="940"/>
        <v>9</v>
      </c>
      <c r="BR611">
        <f t="shared" si="941"/>
        <v>14</v>
      </c>
      <c r="BS611">
        <f t="shared" si="942"/>
        <v>8</v>
      </c>
      <c r="BT611">
        <f t="shared" si="943"/>
        <v>3</v>
      </c>
      <c r="BU611">
        <f t="shared" si="944"/>
        <v>30</v>
      </c>
      <c r="BV611">
        <f t="shared" si="945"/>
        <v>1</v>
      </c>
      <c r="BW611">
        <f t="shared" si="946"/>
        <v>17</v>
      </c>
      <c r="BX611">
        <f t="shared" si="947"/>
        <v>25</v>
      </c>
      <c r="BY611">
        <f t="shared" si="948"/>
        <v>22</v>
      </c>
      <c r="BZ611">
        <f t="shared" si="949"/>
        <v>27</v>
      </c>
      <c r="CA611">
        <f t="shared" si="950"/>
        <v>23</v>
      </c>
      <c r="CB611">
        <f t="shared" si="951"/>
        <v>4</v>
      </c>
      <c r="CC611">
        <f t="shared" si="952"/>
        <v>29</v>
      </c>
      <c r="CD611">
        <f t="shared" si="953"/>
        <v>24</v>
      </c>
      <c r="CE611">
        <f t="shared" si="954"/>
        <v>5</v>
      </c>
      <c r="CF611">
        <f t="shared" si="955"/>
        <v>21</v>
      </c>
      <c r="CG611">
        <f t="shared" si="956"/>
        <v>15</v>
      </c>
      <c r="CH611">
        <f t="shared" si="957"/>
        <v>19</v>
      </c>
      <c r="CI611">
        <f t="shared" si="958"/>
        <v>16</v>
      </c>
      <c r="CJ611">
        <f t="shared" si="959"/>
        <v>7</v>
      </c>
      <c r="CK611">
        <f t="shared" si="960"/>
        <v>20</v>
      </c>
      <c r="CL611">
        <f t="shared" si="961"/>
        <v>18</v>
      </c>
      <c r="CM611">
        <f t="shared" si="962"/>
        <v>28</v>
      </c>
      <c r="CN611">
        <f t="shared" si="963"/>
        <v>26</v>
      </c>
      <c r="CO611">
        <f t="shared" si="964"/>
        <v>11</v>
      </c>
      <c r="CP611">
        <f t="shared" si="965"/>
        <v>13</v>
      </c>
      <c r="CQ611">
        <f t="shared" si="966"/>
        <v>6</v>
      </c>
      <c r="CR611">
        <f t="shared" si="967"/>
        <v>10</v>
      </c>
      <c r="CU611" s="2">
        <f t="array" ref="CU611">AVERAGE(IF(BO611:CR611&gt;=$CU$8,E611:AH611,""))-$B611</f>
        <v>3.5246666666666662E-2</v>
      </c>
      <c r="CV611" s="2">
        <f t="array" ref="CV611">AVERAGE(IF(BO611:CR611&lt;=$CV$8,E611:AH611,""))-$B611</f>
        <v>4.0293333333333327E-2</v>
      </c>
      <c r="CW611" s="2">
        <f t="shared" si="927"/>
        <v>-5.0466666666666646E-3</v>
      </c>
      <c r="CX611" s="2">
        <f t="shared" si="928"/>
        <v>4.02E-2</v>
      </c>
      <c r="CY611" s="2">
        <f t="shared" si="929"/>
        <v>6.2650000000000015E-3</v>
      </c>
      <c r="CZ611" s="2"/>
      <c r="DA611" s="1">
        <f t="shared" si="930"/>
        <v>61.797833191455915</v>
      </c>
      <c r="DB611" s="1">
        <f t="shared" si="931"/>
        <v>54.115175911723419</v>
      </c>
      <c r="DC611" s="1">
        <f t="shared" si="932"/>
        <v>433.19125223229605</v>
      </c>
      <c r="DD611" s="1">
        <f t="shared" si="933"/>
        <v>16.28383824309703</v>
      </c>
      <c r="DE611" s="3">
        <f t="shared" si="934"/>
        <v>3.2107361309523825</v>
      </c>
    </row>
    <row r="612" spans="1:109" x14ac:dyDescent="0.25">
      <c r="A612">
        <v>197607</v>
      </c>
      <c r="B612" s="10">
        <v>4.7000000000000002E-3</v>
      </c>
      <c r="C612" s="11">
        <v>-1.0900000000000002E-2</v>
      </c>
      <c r="E612" s="7">
        <v>2.07E-2</v>
      </c>
      <c r="F612" s="7">
        <v>-3.9000000000000003E-3</v>
      </c>
      <c r="G612" s="7">
        <v>2.7300000000000001E-2</v>
      </c>
      <c r="H612" s="7">
        <v>-3.9100000000000003E-2</v>
      </c>
      <c r="I612" s="7">
        <v>1.6E-2</v>
      </c>
      <c r="J612" s="7">
        <v>-2.2799999999999997E-2</v>
      </c>
      <c r="K612" s="7">
        <v>-1.5700000000000002E-2</v>
      </c>
      <c r="L612" s="7">
        <v>-3.8E-3</v>
      </c>
      <c r="M612" s="7">
        <v>-2.2499999999999999E-2</v>
      </c>
      <c r="N612" s="7">
        <v>-1.5600000000000001E-2</v>
      </c>
      <c r="O612" s="7">
        <v>-2.3400000000000001E-2</v>
      </c>
      <c r="P612" s="7">
        <v>-2.4500000000000001E-2</v>
      </c>
      <c r="Q612" s="7">
        <v>-2.07E-2</v>
      </c>
      <c r="R612" s="7">
        <v>-1.2E-2</v>
      </c>
      <c r="S612" s="7">
        <v>-3.5999999999999999E-3</v>
      </c>
      <c r="T612" s="7">
        <v>-4.1500000000000002E-2</v>
      </c>
      <c r="U612" s="7">
        <v>-3.6799999999999999E-2</v>
      </c>
      <c r="V612" s="7">
        <v>-6.7599999999999993E-2</v>
      </c>
      <c r="W612" s="7">
        <v>-4.5999999999999999E-3</v>
      </c>
      <c r="X612" s="7">
        <v>2.8300000000000002E-2</v>
      </c>
      <c r="Y612" s="7">
        <v>1.24E-2</v>
      </c>
      <c r="Z612" s="7">
        <v>-1.8600000000000002E-2</v>
      </c>
      <c r="AA612" s="7">
        <v>-2.29E-2</v>
      </c>
      <c r="AB612" s="7">
        <v>-3.3000000000000004E-3</v>
      </c>
      <c r="AC612" s="7">
        <v>1.1000000000000001E-3</v>
      </c>
      <c r="AD612" s="7">
        <v>-2.2700000000000001E-2</v>
      </c>
      <c r="AE612" s="7">
        <v>-1.7899999999999999E-2</v>
      </c>
      <c r="AF612" s="7">
        <v>-4.7899999999999998E-2</v>
      </c>
      <c r="AG612" s="7">
        <v>1.1899999999999999E-2</v>
      </c>
      <c r="AH612" s="7">
        <v>1.21E-2</v>
      </c>
      <c r="AJ612" s="2">
        <f t="shared" ref="AJ612:BM612" si="975">AVERAGE(E600:E611)</f>
        <v>1.1108333333333336E-2</v>
      </c>
      <c r="AK612" s="2">
        <f t="shared" si="975"/>
        <v>2.691666666666669E-3</v>
      </c>
      <c r="AL612" s="2">
        <f t="shared" si="975"/>
        <v>2.2833333333333312E-3</v>
      </c>
      <c r="AM612" s="2">
        <f t="shared" si="975"/>
        <v>1.2008333333333329E-2</v>
      </c>
      <c r="AN612" s="2">
        <f t="shared" si="975"/>
        <v>8.7833333333333322E-3</v>
      </c>
      <c r="AO612" s="2">
        <f t="shared" si="975"/>
        <v>4.7749999999999971E-3</v>
      </c>
      <c r="AP612" s="2">
        <f t="shared" si="975"/>
        <v>2.969999999999999E-2</v>
      </c>
      <c r="AQ612" s="2">
        <f t="shared" si="975"/>
        <v>-6.7833333333333313E-3</v>
      </c>
      <c r="AR612" s="2">
        <f t="shared" si="975"/>
        <v>1.1466666666666668E-2</v>
      </c>
      <c r="AS612" s="2">
        <f t="shared" si="975"/>
        <v>1.808333333333333E-2</v>
      </c>
      <c r="AT612" s="2">
        <f t="shared" si="975"/>
        <v>1.7225000000000001E-2</v>
      </c>
      <c r="AU612" s="2">
        <f t="shared" si="975"/>
        <v>2.1408333333333335E-2</v>
      </c>
      <c r="AV612" s="2">
        <f t="shared" si="975"/>
        <v>2.1816666666666665E-2</v>
      </c>
      <c r="AW612" s="2">
        <f t="shared" si="975"/>
        <v>6.8499999999999993E-3</v>
      </c>
      <c r="AX612" s="2">
        <f t="shared" si="975"/>
        <v>3.0649999999999997E-2</v>
      </c>
      <c r="AY612" s="2">
        <f t="shared" si="975"/>
        <v>2.5225000000000001E-2</v>
      </c>
      <c r="AZ612" s="2">
        <f t="shared" si="975"/>
        <v>6.1833333333333323E-3</v>
      </c>
      <c r="BA612" s="2">
        <f t="shared" si="975"/>
        <v>2.541666666666666E-2</v>
      </c>
      <c r="BB612" s="2">
        <f t="shared" si="975"/>
        <v>1.3175000000000001E-2</v>
      </c>
      <c r="BC612" s="2">
        <f t="shared" si="975"/>
        <v>1.1416666666666665E-2</v>
      </c>
      <c r="BD612" s="2">
        <f t="shared" si="975"/>
        <v>1.495E-2</v>
      </c>
      <c r="BE612" s="2">
        <f t="shared" si="975"/>
        <v>7.6416666666666673E-3</v>
      </c>
      <c r="BF612" s="2">
        <f t="shared" si="975"/>
        <v>2.249166666666667E-2</v>
      </c>
      <c r="BG612" s="2">
        <f t="shared" si="975"/>
        <v>1.4966666666666665E-2</v>
      </c>
      <c r="BH612" s="2">
        <f t="shared" si="975"/>
        <v>2.3741666666666671E-2</v>
      </c>
      <c r="BI612" s="2">
        <f t="shared" si="975"/>
        <v>1.9033333333333336E-2</v>
      </c>
      <c r="BJ612" s="2">
        <f t="shared" si="975"/>
        <v>4.8333333333333336E-3</v>
      </c>
      <c r="BK612" s="2">
        <f t="shared" si="975"/>
        <v>1.1208333333333334E-2</v>
      </c>
      <c r="BL612" s="2">
        <f t="shared" si="975"/>
        <v>6.2916666666666642E-3</v>
      </c>
      <c r="BM612" s="2">
        <f t="shared" si="975"/>
        <v>7.3666666666666672E-3</v>
      </c>
      <c r="BO612">
        <f t="shared" si="938"/>
        <v>12</v>
      </c>
      <c r="BP612">
        <f t="shared" si="939"/>
        <v>3</v>
      </c>
      <c r="BQ612">
        <f t="shared" si="940"/>
        <v>2</v>
      </c>
      <c r="BR612">
        <f t="shared" si="941"/>
        <v>16</v>
      </c>
      <c r="BS612">
        <f t="shared" si="942"/>
        <v>11</v>
      </c>
      <c r="BT612">
        <f t="shared" si="943"/>
        <v>4</v>
      </c>
      <c r="BU612">
        <f t="shared" si="944"/>
        <v>29</v>
      </c>
      <c r="BV612">
        <f t="shared" si="945"/>
        <v>1</v>
      </c>
      <c r="BW612">
        <f t="shared" si="946"/>
        <v>15</v>
      </c>
      <c r="BX612">
        <f t="shared" si="947"/>
        <v>21</v>
      </c>
      <c r="BY612">
        <f t="shared" si="948"/>
        <v>20</v>
      </c>
      <c r="BZ612">
        <f t="shared" si="949"/>
        <v>23</v>
      </c>
      <c r="CA612">
        <f t="shared" si="950"/>
        <v>24</v>
      </c>
      <c r="CB612">
        <f t="shared" si="951"/>
        <v>8</v>
      </c>
      <c r="CC612">
        <f t="shared" si="952"/>
        <v>30</v>
      </c>
      <c r="CD612">
        <f t="shared" si="953"/>
        <v>27</v>
      </c>
      <c r="CE612">
        <f t="shared" si="954"/>
        <v>6</v>
      </c>
      <c r="CF612">
        <f t="shared" si="955"/>
        <v>28</v>
      </c>
      <c r="CG612">
        <f t="shared" si="956"/>
        <v>17</v>
      </c>
      <c r="CH612">
        <f t="shared" si="957"/>
        <v>14</v>
      </c>
      <c r="CI612">
        <f t="shared" si="958"/>
        <v>18</v>
      </c>
      <c r="CJ612">
        <f t="shared" si="959"/>
        <v>10</v>
      </c>
      <c r="CK612">
        <f t="shared" si="960"/>
        <v>25</v>
      </c>
      <c r="CL612">
        <f t="shared" si="961"/>
        <v>19</v>
      </c>
      <c r="CM612">
        <f t="shared" si="962"/>
        <v>26</v>
      </c>
      <c r="CN612">
        <f t="shared" si="963"/>
        <v>22</v>
      </c>
      <c r="CO612">
        <f t="shared" si="964"/>
        <v>5</v>
      </c>
      <c r="CP612">
        <f t="shared" si="965"/>
        <v>13</v>
      </c>
      <c r="CQ612">
        <f t="shared" si="966"/>
        <v>7</v>
      </c>
      <c r="CR612">
        <f t="shared" si="967"/>
        <v>9</v>
      </c>
      <c r="CU612" s="2">
        <f t="array" ref="CU612">AVERAGE(IF(BO612:CR612&gt;=$CU$8,E612:AH612,""))-$B612</f>
        <v>-2.414666666666667E-2</v>
      </c>
      <c r="CV612" s="2">
        <f t="array" ref="CV612">AVERAGE(IF(BO612:CR612&lt;=$CV$8,E612:AH612,""))-$B612</f>
        <v>-9.3600000000000003E-3</v>
      </c>
      <c r="CW612" s="2">
        <f t="shared" si="927"/>
        <v>-1.478666666666667E-2</v>
      </c>
      <c r="CX612" s="2">
        <f t="shared" si="928"/>
        <v>-1.0900000000000002E-2</v>
      </c>
      <c r="CY612" s="2">
        <f t="shared" si="929"/>
        <v>-1.3815000000000003E-2</v>
      </c>
      <c r="CZ612" s="2"/>
      <c r="DA612" s="1">
        <f t="shared" si="930"/>
        <v>61.17449904733143</v>
      </c>
      <c r="DB612" s="1">
        <f t="shared" si="931"/>
        <v>53.779661821070732</v>
      </c>
      <c r="DC612" s="1">
        <f t="shared" si="932"/>
        <v>424.76712634721866</v>
      </c>
      <c r="DD612" s="1">
        <f t="shared" si="933"/>
        <v>16.207955556884198</v>
      </c>
      <c r="DE612" s="3">
        <f t="shared" si="934"/>
        <v>3.1959494642857158</v>
      </c>
    </row>
    <row r="613" spans="1:109" x14ac:dyDescent="0.25">
      <c r="A613">
        <v>197608</v>
      </c>
      <c r="B613" s="10">
        <v>4.1999999999999997E-3</v>
      </c>
      <c r="C613" s="11">
        <v>-5.6000000000000008E-3</v>
      </c>
      <c r="E613" s="7">
        <v>-3.7000000000000002E-3</v>
      </c>
      <c r="F613" s="7">
        <v>-9.7000000000000003E-3</v>
      </c>
      <c r="G613" s="7">
        <v>3.85E-2</v>
      </c>
      <c r="H613" s="7">
        <v>-3.4000000000000002E-2</v>
      </c>
      <c r="I613" s="7">
        <v>-7.8000000000000005E-3</v>
      </c>
      <c r="J613" s="7">
        <v>-5.3E-3</v>
      </c>
      <c r="K613" s="7">
        <v>-3.3100000000000004E-2</v>
      </c>
      <c r="L613" s="7">
        <v>2.1700000000000001E-2</v>
      </c>
      <c r="M613" s="7">
        <v>-3.2300000000000002E-2</v>
      </c>
      <c r="N613" s="7">
        <v>-2.2100000000000002E-2</v>
      </c>
      <c r="O613" s="7">
        <v>-1.3999999999999999E-2</v>
      </c>
      <c r="P613" s="7">
        <v>-3.61E-2</v>
      </c>
      <c r="Q613" s="7">
        <v>-2.53E-2</v>
      </c>
      <c r="R613" s="7">
        <v>-1.66E-2</v>
      </c>
      <c r="S613" s="7">
        <v>-2.3E-3</v>
      </c>
      <c r="T613" s="7">
        <v>4.8999999999999998E-3</v>
      </c>
      <c r="U613" s="7">
        <v>-2.6800000000000001E-2</v>
      </c>
      <c r="V613" s="7">
        <v>-8.5999999999999993E-2</v>
      </c>
      <c r="W613" s="7">
        <v>-6.7000000000000002E-3</v>
      </c>
      <c r="X613" s="7">
        <v>2.9600000000000001E-2</v>
      </c>
      <c r="Y613" s="7">
        <v>4.7400000000000005E-2</v>
      </c>
      <c r="Z613" s="7">
        <v>-2.3700000000000002E-2</v>
      </c>
      <c r="AA613" s="7">
        <v>-7.7000000000000002E-3</v>
      </c>
      <c r="AB613" s="7">
        <v>-9.4999999999999998E-3</v>
      </c>
      <c r="AC613" s="7">
        <v>-4.02E-2</v>
      </c>
      <c r="AD613" s="7">
        <v>-2.6400000000000003E-2</v>
      </c>
      <c r="AE613" s="7">
        <v>4.7800000000000002E-2</v>
      </c>
      <c r="AF613" s="7">
        <v>-3.1400000000000004E-2</v>
      </c>
      <c r="AG613" s="7">
        <v>-1.4000000000000002E-3</v>
      </c>
      <c r="AH613" s="7">
        <v>-2.0299999999999999E-2</v>
      </c>
      <c r="AJ613" s="2">
        <f t="shared" ref="AJ613:BM613" si="976">AVERAGE(E601:E612)</f>
        <v>1.7466666666666669E-2</v>
      </c>
      <c r="AK613" s="2">
        <f t="shared" si="976"/>
        <v>6.1333333333333344E-3</v>
      </c>
      <c r="AL613" s="2">
        <f t="shared" si="976"/>
        <v>1.0100000000000003E-2</v>
      </c>
      <c r="AM613" s="2">
        <f t="shared" si="976"/>
        <v>1.43E-2</v>
      </c>
      <c r="AN613" s="2">
        <f t="shared" si="976"/>
        <v>1.4941666666666667E-2</v>
      </c>
      <c r="AO613" s="2">
        <f t="shared" si="976"/>
        <v>9.524999999999997E-3</v>
      </c>
      <c r="AP613" s="2">
        <f t="shared" si="976"/>
        <v>3.139999999999999E-2</v>
      </c>
      <c r="AQ613" s="2">
        <f t="shared" si="976"/>
        <v>2.9250000000000009E-3</v>
      </c>
      <c r="AR613" s="2">
        <f t="shared" si="976"/>
        <v>1.3275000000000004E-2</v>
      </c>
      <c r="AS613" s="2">
        <f t="shared" si="976"/>
        <v>1.9716666666666664E-2</v>
      </c>
      <c r="AT613" s="2">
        <f t="shared" si="976"/>
        <v>1.9816666666666666E-2</v>
      </c>
      <c r="AU613" s="2">
        <f t="shared" si="976"/>
        <v>2.4866666666666662E-2</v>
      </c>
      <c r="AV613" s="2">
        <f t="shared" si="976"/>
        <v>2.3841666666666664E-2</v>
      </c>
      <c r="AW613" s="2">
        <f t="shared" si="976"/>
        <v>1.1183333333333335E-2</v>
      </c>
      <c r="AX613" s="2">
        <f t="shared" si="976"/>
        <v>2.9341666666666665E-2</v>
      </c>
      <c r="AY613" s="2">
        <f t="shared" si="976"/>
        <v>2.7099999999999999E-2</v>
      </c>
      <c r="AZ613" s="2">
        <f t="shared" si="976"/>
        <v>6.6833333333333328E-3</v>
      </c>
      <c r="BA613" s="2">
        <f t="shared" si="976"/>
        <v>2.2474999999999998E-2</v>
      </c>
      <c r="BB613" s="2">
        <f t="shared" si="976"/>
        <v>1.6350000000000003E-2</v>
      </c>
      <c r="BC613" s="2">
        <f t="shared" si="976"/>
        <v>1.7758333333333331E-2</v>
      </c>
      <c r="BD613" s="2">
        <f t="shared" si="976"/>
        <v>1.9491666666666664E-2</v>
      </c>
      <c r="BE613" s="2">
        <f t="shared" si="976"/>
        <v>1.1533333333333333E-2</v>
      </c>
      <c r="BF613" s="2">
        <f t="shared" si="976"/>
        <v>2.8450000000000007E-2</v>
      </c>
      <c r="BG613" s="2">
        <f t="shared" si="976"/>
        <v>2.0024999999999998E-2</v>
      </c>
      <c r="BH613" s="2">
        <f t="shared" si="976"/>
        <v>2.6033333333333335E-2</v>
      </c>
      <c r="BI613" s="2">
        <f t="shared" si="976"/>
        <v>1.8375000000000002E-2</v>
      </c>
      <c r="BJ613" s="2">
        <f t="shared" si="976"/>
        <v>1.0175000000000003E-2</v>
      </c>
      <c r="BK613" s="2">
        <f t="shared" si="976"/>
        <v>1.4733333333333333E-2</v>
      </c>
      <c r="BL613" s="2">
        <f t="shared" si="976"/>
        <v>1.338333333333333E-2</v>
      </c>
      <c r="BM613" s="2">
        <f t="shared" si="976"/>
        <v>1.2316666666666665E-2</v>
      </c>
      <c r="BO613">
        <f t="shared" si="938"/>
        <v>16</v>
      </c>
      <c r="BP613">
        <f t="shared" si="939"/>
        <v>2</v>
      </c>
      <c r="BQ613">
        <f t="shared" si="940"/>
        <v>5</v>
      </c>
      <c r="BR613">
        <f t="shared" si="941"/>
        <v>12</v>
      </c>
      <c r="BS613">
        <f t="shared" si="942"/>
        <v>14</v>
      </c>
      <c r="BT613">
        <f t="shared" si="943"/>
        <v>4</v>
      </c>
      <c r="BU613">
        <f t="shared" si="944"/>
        <v>30</v>
      </c>
      <c r="BV613">
        <f t="shared" si="945"/>
        <v>1</v>
      </c>
      <c r="BW613">
        <f t="shared" si="946"/>
        <v>10</v>
      </c>
      <c r="BX613">
        <f t="shared" si="947"/>
        <v>20</v>
      </c>
      <c r="BY613">
        <f t="shared" si="948"/>
        <v>21</v>
      </c>
      <c r="BZ613">
        <f t="shared" si="949"/>
        <v>25</v>
      </c>
      <c r="CA613">
        <f t="shared" si="950"/>
        <v>24</v>
      </c>
      <c r="CB613">
        <f t="shared" si="951"/>
        <v>7</v>
      </c>
      <c r="CC613">
        <f t="shared" si="952"/>
        <v>29</v>
      </c>
      <c r="CD613">
        <f t="shared" si="953"/>
        <v>27</v>
      </c>
      <c r="CE613">
        <f t="shared" si="954"/>
        <v>3</v>
      </c>
      <c r="CF613">
        <f t="shared" si="955"/>
        <v>23</v>
      </c>
      <c r="CG613">
        <f t="shared" si="956"/>
        <v>15</v>
      </c>
      <c r="CH613">
        <f t="shared" si="957"/>
        <v>17</v>
      </c>
      <c r="CI613">
        <f t="shared" si="958"/>
        <v>19</v>
      </c>
      <c r="CJ613">
        <f t="shared" si="959"/>
        <v>8</v>
      </c>
      <c r="CK613">
        <f t="shared" si="960"/>
        <v>28</v>
      </c>
      <c r="CL613">
        <f t="shared" si="961"/>
        <v>22</v>
      </c>
      <c r="CM613">
        <f t="shared" si="962"/>
        <v>26</v>
      </c>
      <c r="CN613">
        <f t="shared" si="963"/>
        <v>18</v>
      </c>
      <c r="CO613">
        <f t="shared" si="964"/>
        <v>6</v>
      </c>
      <c r="CP613">
        <f t="shared" si="965"/>
        <v>13</v>
      </c>
      <c r="CQ613">
        <f t="shared" si="966"/>
        <v>11</v>
      </c>
      <c r="CR613">
        <f t="shared" si="967"/>
        <v>9</v>
      </c>
      <c r="CU613" s="2">
        <f t="array" ref="CU613">AVERAGE(IF(BO613:CR613&gt;=$CU$8,E613:AH613,""))-$B613</f>
        <v>-1.9166666666666665E-2</v>
      </c>
      <c r="CV613" s="2">
        <f t="array" ref="CV613">AVERAGE(IF(BO613:CR613&lt;=$CV$8,E613:AH613,""))-$B613</f>
        <v>-1.14E-2</v>
      </c>
      <c r="CW613" s="2">
        <f t="shared" si="927"/>
        <v>-7.7666666666666648E-3</v>
      </c>
      <c r="CX613" s="2">
        <f t="shared" si="928"/>
        <v>-5.6000000000000008E-3</v>
      </c>
      <c r="CY613" s="2">
        <f t="shared" si="929"/>
        <v>-7.2249999999999988E-3</v>
      </c>
      <c r="CZ613" s="2"/>
      <c r="DA613" s="1">
        <f t="shared" si="930"/>
        <v>60.956310000729282</v>
      </c>
      <c r="DB613" s="1">
        <f t="shared" si="931"/>
        <v>53.704370294521226</v>
      </c>
      <c r="DC613" s="1">
        <f t="shared" si="932"/>
        <v>418.40977835622198</v>
      </c>
      <c r="DD613" s="1">
        <f t="shared" si="933"/>
        <v>16.091258276874633</v>
      </c>
      <c r="DE613" s="3">
        <f t="shared" si="934"/>
        <v>3.1881827976190493</v>
      </c>
    </row>
    <row r="614" spans="1:109" x14ac:dyDescent="0.25">
      <c r="A614">
        <v>197609</v>
      </c>
      <c r="B614" s="10">
        <v>4.4000000000000003E-3</v>
      </c>
      <c r="C614" s="11">
        <v>2.01E-2</v>
      </c>
      <c r="E614" s="7">
        <v>4.0000000000000001E-3</v>
      </c>
      <c r="F614" s="7">
        <v>-2.1400000000000002E-2</v>
      </c>
      <c r="G614" s="7">
        <v>6.6400000000000001E-2</v>
      </c>
      <c r="H614" s="7">
        <v>-1.9E-3</v>
      </c>
      <c r="I614" s="7">
        <v>5.0099999999999999E-2</v>
      </c>
      <c r="J614" s="7">
        <v>-4.5999999999999999E-3</v>
      </c>
      <c r="K614" s="7">
        <v>2.2400000000000003E-2</v>
      </c>
      <c r="L614" s="7">
        <v>3.6200000000000003E-2</v>
      </c>
      <c r="M614" s="7">
        <v>4.0000000000000001E-3</v>
      </c>
      <c r="N614" s="7">
        <v>-9.5999999999999992E-3</v>
      </c>
      <c r="O614" s="7">
        <v>3.2300000000000002E-2</v>
      </c>
      <c r="P614" s="7">
        <v>1.66E-2</v>
      </c>
      <c r="Q614" s="7">
        <v>1.4000000000000002E-3</v>
      </c>
      <c r="R614" s="7">
        <v>4.4600000000000001E-2</v>
      </c>
      <c r="S614" s="7">
        <v>5.8499999999999996E-2</v>
      </c>
      <c r="T614" s="7">
        <v>3.9300000000000002E-2</v>
      </c>
      <c r="U614" s="7">
        <v>1.34E-2</v>
      </c>
      <c r="V614" s="7">
        <v>7.3700000000000002E-2</v>
      </c>
      <c r="W614" s="7">
        <v>5.8799999999999998E-2</v>
      </c>
      <c r="X614" s="7">
        <v>4.0800000000000003E-2</v>
      </c>
      <c r="Y614" s="7">
        <v>1.6E-2</v>
      </c>
      <c r="Z614" s="7">
        <v>3.2000000000000001E-2</v>
      </c>
      <c r="AA614" s="7">
        <v>2.8199999999999999E-2</v>
      </c>
      <c r="AB614" s="7">
        <v>3.04E-2</v>
      </c>
      <c r="AC614" s="7">
        <v>-3.4999999999999996E-3</v>
      </c>
      <c r="AD614" s="7">
        <v>6.5000000000000006E-3</v>
      </c>
      <c r="AE614" s="7">
        <v>3.4000000000000002E-3</v>
      </c>
      <c r="AF614" s="7">
        <v>-9.0000000000000011E-3</v>
      </c>
      <c r="AG614" s="7">
        <v>5.2000000000000006E-3</v>
      </c>
      <c r="AH614" s="7">
        <v>1.24E-2</v>
      </c>
      <c r="AJ614" s="2">
        <f t="shared" ref="AJ614:BM614" si="977">AVERAGE(E602:E613)</f>
        <v>1.8841666666666666E-2</v>
      </c>
      <c r="AK614" s="2">
        <f t="shared" si="977"/>
        <v>9.2250000000000023E-3</v>
      </c>
      <c r="AL614" s="2">
        <f t="shared" si="977"/>
        <v>1.7124999999999998E-2</v>
      </c>
      <c r="AM614" s="2">
        <f t="shared" si="977"/>
        <v>1.3466666666666663E-2</v>
      </c>
      <c r="AN614" s="2">
        <f t="shared" si="977"/>
        <v>1.6624999999999997E-2</v>
      </c>
      <c r="AO614" s="2">
        <f t="shared" si="977"/>
        <v>1.2791666666666666E-2</v>
      </c>
      <c r="AP614" s="2">
        <f t="shared" si="977"/>
        <v>3.3508333333333327E-2</v>
      </c>
      <c r="AQ614" s="2">
        <f t="shared" si="977"/>
        <v>7.5000000000000023E-3</v>
      </c>
      <c r="AR614" s="2">
        <f t="shared" si="977"/>
        <v>9.0666666666666691E-3</v>
      </c>
      <c r="AS614" s="2">
        <f t="shared" si="977"/>
        <v>1.9799999999999995E-2</v>
      </c>
      <c r="AT614" s="2">
        <f t="shared" si="977"/>
        <v>1.9824999999999999E-2</v>
      </c>
      <c r="AU614" s="2">
        <f t="shared" si="977"/>
        <v>1.8741666666666663E-2</v>
      </c>
      <c r="AV614" s="2">
        <f t="shared" si="977"/>
        <v>2.3308333333333334E-2</v>
      </c>
      <c r="AW614" s="2">
        <f t="shared" si="977"/>
        <v>1.4416666666666666E-2</v>
      </c>
      <c r="AX614" s="2">
        <f t="shared" si="977"/>
        <v>3.1341666666666664E-2</v>
      </c>
      <c r="AY614" s="2">
        <f t="shared" si="977"/>
        <v>2.8650000000000005E-2</v>
      </c>
      <c r="AZ614" s="2">
        <f t="shared" si="977"/>
        <v>1.1758333333333331E-2</v>
      </c>
      <c r="BA614" s="2">
        <f t="shared" si="977"/>
        <v>1.8466666666666662E-2</v>
      </c>
      <c r="BB614" s="2">
        <f t="shared" si="977"/>
        <v>1.6475E-2</v>
      </c>
      <c r="BC614" s="2">
        <f t="shared" si="977"/>
        <v>2.1258333333333334E-2</v>
      </c>
      <c r="BD614" s="2">
        <f t="shared" si="977"/>
        <v>2.6416666666666672E-2</v>
      </c>
      <c r="BE614" s="2">
        <f t="shared" si="977"/>
        <v>1.4041666666666666E-2</v>
      </c>
      <c r="BF614" s="2">
        <f t="shared" si="977"/>
        <v>3.0208333333333337E-2</v>
      </c>
      <c r="BG614" s="2">
        <f t="shared" si="977"/>
        <v>1.7966666666666666E-2</v>
      </c>
      <c r="BH614" s="2">
        <f t="shared" si="977"/>
        <v>2.5316666666666668E-2</v>
      </c>
      <c r="BI614" s="2">
        <f t="shared" si="977"/>
        <v>1.8883333333333332E-2</v>
      </c>
      <c r="BJ614" s="2">
        <f t="shared" si="977"/>
        <v>1.3758333333333339E-2</v>
      </c>
      <c r="BK614" s="2">
        <f t="shared" si="977"/>
        <v>1.4641666666666666E-2</v>
      </c>
      <c r="BL614" s="2">
        <f t="shared" si="977"/>
        <v>1.8374999999999996E-2</v>
      </c>
      <c r="BM614" s="2">
        <f t="shared" si="977"/>
        <v>1.4558333333333335E-2</v>
      </c>
      <c r="BO614">
        <f t="shared" si="938"/>
        <v>19</v>
      </c>
      <c r="BP614">
        <f t="shared" si="939"/>
        <v>3</v>
      </c>
      <c r="BQ614">
        <f t="shared" si="940"/>
        <v>14</v>
      </c>
      <c r="BR614">
        <f t="shared" si="941"/>
        <v>6</v>
      </c>
      <c r="BS614">
        <f t="shared" si="942"/>
        <v>13</v>
      </c>
      <c r="BT614">
        <f t="shared" si="943"/>
        <v>5</v>
      </c>
      <c r="BU614">
        <f t="shared" si="944"/>
        <v>30</v>
      </c>
      <c r="BV614">
        <f t="shared" si="945"/>
        <v>1</v>
      </c>
      <c r="BW614">
        <f t="shared" si="946"/>
        <v>2</v>
      </c>
      <c r="BX614">
        <f t="shared" si="947"/>
        <v>21</v>
      </c>
      <c r="BY614">
        <f t="shared" si="948"/>
        <v>22</v>
      </c>
      <c r="BZ614">
        <f t="shared" si="949"/>
        <v>18</v>
      </c>
      <c r="CA614">
        <f t="shared" si="950"/>
        <v>24</v>
      </c>
      <c r="CB614">
        <f t="shared" si="951"/>
        <v>9</v>
      </c>
      <c r="CC614">
        <f t="shared" si="952"/>
        <v>29</v>
      </c>
      <c r="CD614">
        <f t="shared" si="953"/>
        <v>27</v>
      </c>
      <c r="CE614">
        <f t="shared" si="954"/>
        <v>4</v>
      </c>
      <c r="CF614">
        <f t="shared" si="955"/>
        <v>17</v>
      </c>
      <c r="CG614">
        <f t="shared" si="956"/>
        <v>12</v>
      </c>
      <c r="CH614">
        <f t="shared" si="957"/>
        <v>23</v>
      </c>
      <c r="CI614">
        <f t="shared" si="958"/>
        <v>26</v>
      </c>
      <c r="CJ614">
        <f t="shared" si="959"/>
        <v>8</v>
      </c>
      <c r="CK614">
        <f t="shared" si="960"/>
        <v>28</v>
      </c>
      <c r="CL614">
        <f t="shared" si="961"/>
        <v>15</v>
      </c>
      <c r="CM614">
        <f t="shared" si="962"/>
        <v>25</v>
      </c>
      <c r="CN614">
        <f t="shared" si="963"/>
        <v>20</v>
      </c>
      <c r="CO614">
        <f t="shared" si="964"/>
        <v>7</v>
      </c>
      <c r="CP614">
        <f t="shared" si="965"/>
        <v>11</v>
      </c>
      <c r="CQ614">
        <f t="shared" si="966"/>
        <v>16</v>
      </c>
      <c r="CR614">
        <f t="shared" si="967"/>
        <v>10</v>
      </c>
      <c r="CU614" s="2">
        <f t="array" ref="CU614">AVERAGE(IF(BO614:CR614&gt;=$CU$8,E614:AH614,""))-$B614</f>
        <v>1.7719999999999996E-2</v>
      </c>
      <c r="CV614" s="2">
        <f t="array" ref="CV614">AVERAGE(IF(BO614:CR614&lt;=$CV$8,E614:AH614,""))-$B614</f>
        <v>1.6586666666666666E-2</v>
      </c>
      <c r="CW614" s="2">
        <f t="shared" si="927"/>
        <v>1.1333333333333299E-3</v>
      </c>
      <c r="CX614" s="2">
        <f t="shared" si="928"/>
        <v>2.01E-2</v>
      </c>
      <c r="CY614" s="2">
        <f t="shared" si="929"/>
        <v>5.8749999999999974E-3</v>
      </c>
      <c r="CZ614" s="2"/>
      <c r="DA614" s="1">
        <f t="shared" si="930"/>
        <v>61.293601582733324</v>
      </c>
      <c r="DB614" s="1">
        <f t="shared" si="931"/>
        <v>55.020127366736993</v>
      </c>
      <c r="DC614" s="1">
        <f t="shared" si="932"/>
        <v>427.66500265346156</v>
      </c>
      <c r="DD614" s="1">
        <f t="shared" si="933"/>
        <v>16.428960150578643</v>
      </c>
      <c r="DE614" s="3">
        <f t="shared" si="934"/>
        <v>3.1893161309523825</v>
      </c>
    </row>
    <row r="615" spans="1:109" x14ac:dyDescent="0.25">
      <c r="A615">
        <v>197610</v>
      </c>
      <c r="B615" s="10">
        <v>4.0999999999999995E-3</v>
      </c>
      <c r="C615" s="11">
        <v>-2.4500000000000001E-2</v>
      </c>
      <c r="E615" s="7">
        <v>-2.23E-2</v>
      </c>
      <c r="F615" s="7">
        <v>-2.81E-2</v>
      </c>
      <c r="G615" s="7">
        <v>1.4000000000000002E-3</v>
      </c>
      <c r="H615" s="7">
        <v>-7.3000000000000001E-3</v>
      </c>
      <c r="I615" s="7">
        <v>-4.4000000000000003E-3</v>
      </c>
      <c r="J615" s="7">
        <v>-2.7099999999999999E-2</v>
      </c>
      <c r="K615" s="7">
        <v>-9.7999999999999997E-3</v>
      </c>
      <c r="L615" s="7">
        <v>-3.7400000000000003E-2</v>
      </c>
      <c r="M615" s="7">
        <v>-2.4900000000000002E-2</v>
      </c>
      <c r="N615" s="7">
        <v>-9.4000000000000004E-3</v>
      </c>
      <c r="O615" s="7">
        <v>7.4999999999999997E-3</v>
      </c>
      <c r="P615" s="7">
        <v>-5.9299999999999999E-2</v>
      </c>
      <c r="Q615" s="7">
        <v>-3.4799999999999998E-2</v>
      </c>
      <c r="R615" s="7">
        <v>-5.0999999999999997E-2</v>
      </c>
      <c r="S615" s="7">
        <v>-1.7399999999999999E-2</v>
      </c>
      <c r="T615" s="7">
        <v>-6.1600000000000002E-2</v>
      </c>
      <c r="U615" s="7">
        <v>-1.15E-2</v>
      </c>
      <c r="V615" s="7">
        <v>-4.3499999999999997E-2</v>
      </c>
      <c r="W615" s="7">
        <v>-2.3799999999999998E-2</v>
      </c>
      <c r="X615" s="7">
        <v>-8.1000000000000013E-3</v>
      </c>
      <c r="Y615" s="7">
        <v>1.29E-2</v>
      </c>
      <c r="Z615" s="7">
        <v>-3.1000000000000003E-2</v>
      </c>
      <c r="AA615" s="7">
        <v>-4.4999999999999998E-2</v>
      </c>
      <c r="AB615" s="7">
        <v>-0.02</v>
      </c>
      <c r="AC615" s="7">
        <v>-3.8199999999999998E-2</v>
      </c>
      <c r="AD615" s="7">
        <v>-4.1799999999999997E-2</v>
      </c>
      <c r="AE615" s="7">
        <v>-2.2000000000000001E-3</v>
      </c>
      <c r="AF615" s="7">
        <v>-2.8300000000000002E-2</v>
      </c>
      <c r="AG615" s="7">
        <v>6.4000000000000003E-3</v>
      </c>
      <c r="AH615" s="7">
        <v>-1.9300000000000001E-2</v>
      </c>
      <c r="AJ615" s="2">
        <f t="shared" ref="AJ615:BM615" si="978">AVERAGE(E603:E614)</f>
        <v>2.151666666666667E-2</v>
      </c>
      <c r="AK615" s="2">
        <f t="shared" si="978"/>
        <v>1.2166666666666671E-2</v>
      </c>
      <c r="AL615" s="2">
        <f t="shared" si="978"/>
        <v>2.1366666666666669E-2</v>
      </c>
      <c r="AM615" s="2">
        <f t="shared" si="978"/>
        <v>1.5299999999999999E-2</v>
      </c>
      <c r="AN615" s="2">
        <f t="shared" si="978"/>
        <v>2.5616666666666666E-2</v>
      </c>
      <c r="AO615" s="2">
        <f t="shared" si="978"/>
        <v>1.580833333333333E-2</v>
      </c>
      <c r="AP615" s="2">
        <f t="shared" si="978"/>
        <v>3.3849999999999991E-2</v>
      </c>
      <c r="AQ615" s="2">
        <f t="shared" si="978"/>
        <v>1.5958333333333335E-2</v>
      </c>
      <c r="AR615" s="2">
        <f t="shared" si="978"/>
        <v>1.6516666666666669E-2</v>
      </c>
      <c r="AS615" s="2">
        <f t="shared" si="978"/>
        <v>1.9316666666666663E-2</v>
      </c>
      <c r="AT615" s="2">
        <f t="shared" si="978"/>
        <v>2.8141666666666666E-2</v>
      </c>
      <c r="AU615" s="2">
        <f t="shared" si="978"/>
        <v>2.4499999999999994E-2</v>
      </c>
      <c r="AV615" s="2">
        <f t="shared" si="978"/>
        <v>2.6800000000000001E-2</v>
      </c>
      <c r="AW615" s="2">
        <f t="shared" si="978"/>
        <v>2.4316666666666664E-2</v>
      </c>
      <c r="AX615" s="2">
        <f t="shared" si="978"/>
        <v>3.7191666666666665E-2</v>
      </c>
      <c r="AY615" s="2">
        <f t="shared" si="978"/>
        <v>3.5475E-2</v>
      </c>
      <c r="AZ615" s="2">
        <f t="shared" si="978"/>
        <v>1.5891666666666665E-2</v>
      </c>
      <c r="BA615" s="2">
        <f t="shared" si="978"/>
        <v>2.3283333333333333E-2</v>
      </c>
      <c r="BB615" s="2">
        <f t="shared" si="978"/>
        <v>2.2383333333333335E-2</v>
      </c>
      <c r="BC615" s="2">
        <f t="shared" si="978"/>
        <v>2.548333333333333E-2</v>
      </c>
      <c r="BD615" s="2">
        <f t="shared" si="978"/>
        <v>2.8800000000000006E-2</v>
      </c>
      <c r="BE615" s="2">
        <f t="shared" si="978"/>
        <v>2.1683333333333332E-2</v>
      </c>
      <c r="BF615" s="2">
        <f t="shared" si="978"/>
        <v>3.3133333333333341E-2</v>
      </c>
      <c r="BG615" s="2">
        <f t="shared" si="978"/>
        <v>2.6424999999999994E-2</v>
      </c>
      <c r="BH615" s="2">
        <f t="shared" si="978"/>
        <v>2.8116666666666665E-2</v>
      </c>
      <c r="BI615" s="2">
        <f t="shared" si="978"/>
        <v>2.2391666666666671E-2</v>
      </c>
      <c r="BJ615" s="2">
        <f t="shared" si="978"/>
        <v>1.7041666666666674E-2</v>
      </c>
      <c r="BK615" s="2">
        <f t="shared" si="978"/>
        <v>1.6441666666666663E-2</v>
      </c>
      <c r="BL615" s="2">
        <f t="shared" si="978"/>
        <v>2.5058333333333332E-2</v>
      </c>
      <c r="BM615" s="2">
        <f t="shared" si="978"/>
        <v>2.0616666666666665E-2</v>
      </c>
      <c r="BO615">
        <f t="shared" si="938"/>
        <v>12</v>
      </c>
      <c r="BP615">
        <f t="shared" si="939"/>
        <v>1</v>
      </c>
      <c r="BQ615">
        <f t="shared" si="940"/>
        <v>11</v>
      </c>
      <c r="BR615">
        <f t="shared" si="941"/>
        <v>2</v>
      </c>
      <c r="BS615">
        <f t="shared" si="942"/>
        <v>21</v>
      </c>
      <c r="BT615">
        <f t="shared" si="943"/>
        <v>3</v>
      </c>
      <c r="BU615">
        <f t="shared" si="944"/>
        <v>28</v>
      </c>
      <c r="BV615">
        <f t="shared" si="945"/>
        <v>5</v>
      </c>
      <c r="BW615">
        <f t="shared" si="946"/>
        <v>7</v>
      </c>
      <c r="BX615">
        <f t="shared" si="947"/>
        <v>9</v>
      </c>
      <c r="BY615">
        <f t="shared" si="948"/>
        <v>25</v>
      </c>
      <c r="BZ615">
        <f t="shared" si="949"/>
        <v>18</v>
      </c>
      <c r="CA615">
        <f t="shared" si="950"/>
        <v>23</v>
      </c>
      <c r="CB615">
        <f t="shared" si="951"/>
        <v>17</v>
      </c>
      <c r="CC615">
        <f t="shared" si="952"/>
        <v>30</v>
      </c>
      <c r="CD615">
        <f t="shared" si="953"/>
        <v>29</v>
      </c>
      <c r="CE615">
        <f t="shared" si="954"/>
        <v>4</v>
      </c>
      <c r="CF615">
        <f t="shared" si="955"/>
        <v>16</v>
      </c>
      <c r="CG615">
        <f t="shared" si="956"/>
        <v>14</v>
      </c>
      <c r="CH615">
        <f t="shared" si="957"/>
        <v>20</v>
      </c>
      <c r="CI615">
        <f t="shared" si="958"/>
        <v>26</v>
      </c>
      <c r="CJ615">
        <f t="shared" si="959"/>
        <v>13</v>
      </c>
      <c r="CK615">
        <f t="shared" si="960"/>
        <v>27</v>
      </c>
      <c r="CL615">
        <f t="shared" si="961"/>
        <v>22</v>
      </c>
      <c r="CM615">
        <f t="shared" si="962"/>
        <v>24</v>
      </c>
      <c r="CN615">
        <f t="shared" si="963"/>
        <v>15</v>
      </c>
      <c r="CO615">
        <f t="shared" si="964"/>
        <v>8</v>
      </c>
      <c r="CP615">
        <f t="shared" si="965"/>
        <v>6</v>
      </c>
      <c r="CQ615">
        <f t="shared" si="966"/>
        <v>19</v>
      </c>
      <c r="CR615">
        <f t="shared" si="967"/>
        <v>10</v>
      </c>
      <c r="CU615" s="2">
        <f t="array" ref="CU615">AVERAGE(IF(BO615:CR615&gt;=$CU$8,E615:AH615,""))-$B615</f>
        <v>-2.8519999999999997E-2</v>
      </c>
      <c r="CV615" s="2">
        <f t="array" ref="CV615">AVERAGE(IF(BO615:CR615&lt;=$CV$8,E615:AH615,""))-$B615</f>
        <v>-2.4966666666666661E-2</v>
      </c>
      <c r="CW615" s="2">
        <f t="shared" si="927"/>
        <v>-3.5533333333333354E-3</v>
      </c>
      <c r="CX615" s="2">
        <f t="shared" si="928"/>
        <v>-2.4500000000000001E-2</v>
      </c>
      <c r="CY615" s="2">
        <f t="shared" si="929"/>
        <v>-8.7900000000000027E-3</v>
      </c>
      <c r="CZ615" s="2"/>
      <c r="DA615" s="1">
        <f t="shared" si="930"/>
        <v>61.327108751598551</v>
      </c>
      <c r="DB615" s="1">
        <f t="shared" si="931"/>
        <v>53.89771676845556</v>
      </c>
      <c r="DC615" s="1">
        <f t="shared" si="932"/>
        <v>417.22142328866403</v>
      </c>
      <c r="DD615" s="1">
        <f t="shared" si="933"/>
        <v>16.086142515436567</v>
      </c>
      <c r="DE615" s="3">
        <f t="shared" si="934"/>
        <v>3.185762797619049</v>
      </c>
    </row>
    <row r="616" spans="1:109" x14ac:dyDescent="0.25">
      <c r="A616">
        <v>197611</v>
      </c>
      <c r="B616" s="10">
        <v>4.0000000000000001E-3</v>
      </c>
      <c r="C616" s="11">
        <v>1.4000000000000002E-3</v>
      </c>
      <c r="E616" s="7">
        <v>1.2500000000000001E-2</v>
      </c>
      <c r="F616" s="7">
        <v>-8.2100000000000006E-2</v>
      </c>
      <c r="G616" s="7">
        <v>2.4100000000000003E-2</v>
      </c>
      <c r="H616" s="7">
        <v>-9.1000000000000004E-3</v>
      </c>
      <c r="I616" s="7">
        <v>4.4000000000000004E-2</v>
      </c>
      <c r="J616" s="7">
        <v>-1.21E-2</v>
      </c>
      <c r="K616" s="7">
        <v>8.2500000000000004E-2</v>
      </c>
      <c r="L616" s="7">
        <v>-9.7100000000000006E-2</v>
      </c>
      <c r="M616" s="7">
        <v>-4.99E-2</v>
      </c>
      <c r="N616" s="7">
        <v>5.7099999999999998E-2</v>
      </c>
      <c r="O616" s="7">
        <v>3.6700000000000003E-2</v>
      </c>
      <c r="P616" s="7">
        <v>-1.4000000000000002E-3</v>
      </c>
      <c r="Q616" s="7">
        <v>1.2200000000000001E-2</v>
      </c>
      <c r="R616" s="7">
        <v>-3.8E-3</v>
      </c>
      <c r="S616" s="7">
        <v>5.7999999999999996E-3</v>
      </c>
      <c r="T616" s="7">
        <v>3.4200000000000001E-2</v>
      </c>
      <c r="U616" s="7">
        <v>8.3000000000000001E-3</v>
      </c>
      <c r="V616" s="7">
        <v>5.2000000000000006E-3</v>
      </c>
      <c r="W616" s="7">
        <v>8.3000000000000001E-3</v>
      </c>
      <c r="X616" s="7">
        <v>3.1400000000000004E-2</v>
      </c>
      <c r="Y616" s="7">
        <v>3.1400000000000004E-2</v>
      </c>
      <c r="Z616" s="7">
        <v>2.2799999999999997E-2</v>
      </c>
      <c r="AA616" s="7">
        <v>1.5800000000000002E-2</v>
      </c>
      <c r="AB616" s="7">
        <v>3.4999999999999996E-3</v>
      </c>
      <c r="AC616" s="7">
        <v>4.7500000000000001E-2</v>
      </c>
      <c r="AD616" s="7">
        <v>2.6099999999999998E-2</v>
      </c>
      <c r="AE616" s="7">
        <v>5.5300000000000002E-2</v>
      </c>
      <c r="AF616" s="7">
        <v>3.6600000000000001E-2</v>
      </c>
      <c r="AG616" s="7">
        <v>1.7100000000000001E-2</v>
      </c>
      <c r="AH616" s="7">
        <v>2.3900000000000001E-2</v>
      </c>
      <c r="AJ616" s="2">
        <f t="shared" ref="AJ616:BM616" si="979">AVERAGE(E604:E615)</f>
        <v>8.4250000000000002E-3</v>
      </c>
      <c r="AK616" s="2">
        <f t="shared" si="979"/>
        <v>9.0750000000000032E-3</v>
      </c>
      <c r="AL616" s="2">
        <f t="shared" si="979"/>
        <v>1.6241666666666668E-2</v>
      </c>
      <c r="AM616" s="2">
        <f t="shared" si="979"/>
        <v>1.415833333333333E-2</v>
      </c>
      <c r="AN616" s="2">
        <f t="shared" si="979"/>
        <v>1.9175000000000001E-2</v>
      </c>
      <c r="AO616" s="2">
        <f t="shared" si="979"/>
        <v>5.6749999999999986E-3</v>
      </c>
      <c r="AP616" s="2">
        <f t="shared" si="979"/>
        <v>2.2449999999999994E-2</v>
      </c>
      <c r="AQ616" s="2">
        <f t="shared" si="979"/>
        <v>3.9416666666666671E-3</v>
      </c>
      <c r="AR616" s="2">
        <f t="shared" si="979"/>
        <v>8.9333333333333348E-3</v>
      </c>
      <c r="AS616" s="2">
        <f t="shared" si="979"/>
        <v>1.168333333333333E-2</v>
      </c>
      <c r="AT616" s="2">
        <f t="shared" si="979"/>
        <v>2.4900000000000002E-2</v>
      </c>
      <c r="AU616" s="2">
        <f t="shared" si="979"/>
        <v>2.1908333333333325E-2</v>
      </c>
      <c r="AV616" s="2">
        <f t="shared" si="979"/>
        <v>2.1775000000000003E-2</v>
      </c>
      <c r="AW616" s="2">
        <f t="shared" si="979"/>
        <v>1.9658333333333337E-2</v>
      </c>
      <c r="AX616" s="2">
        <f t="shared" si="979"/>
        <v>2.7899999999999998E-2</v>
      </c>
      <c r="AY616" s="2">
        <f t="shared" si="979"/>
        <v>2.9083333333333336E-2</v>
      </c>
      <c r="AZ616" s="2">
        <f t="shared" si="979"/>
        <v>1.7291666666666667E-2</v>
      </c>
      <c r="BA616" s="2">
        <f t="shared" si="979"/>
        <v>3.2891666666666673E-2</v>
      </c>
      <c r="BB616" s="2">
        <f t="shared" si="979"/>
        <v>2.126666666666667E-2</v>
      </c>
      <c r="BC616" s="2">
        <f t="shared" si="979"/>
        <v>1.9324999999999998E-2</v>
      </c>
      <c r="BD616" s="2">
        <f t="shared" si="979"/>
        <v>2.419166666666667E-2</v>
      </c>
      <c r="BE616" s="2">
        <f t="shared" si="979"/>
        <v>1.6025000000000001E-2</v>
      </c>
      <c r="BF616" s="2">
        <f t="shared" si="979"/>
        <v>2.2383333333333342E-2</v>
      </c>
      <c r="BG616" s="2">
        <f t="shared" si="979"/>
        <v>1.7216666666666665E-2</v>
      </c>
      <c r="BH616" s="2">
        <f t="shared" si="979"/>
        <v>2.0866666666666669E-2</v>
      </c>
      <c r="BI616" s="2">
        <f t="shared" si="979"/>
        <v>1.6249999999999997E-2</v>
      </c>
      <c r="BJ616" s="2">
        <f t="shared" si="979"/>
        <v>8.0000000000000019E-3</v>
      </c>
      <c r="BK616" s="2">
        <f t="shared" si="979"/>
        <v>4.4750000000000007E-3</v>
      </c>
      <c r="BL616" s="2">
        <f t="shared" si="979"/>
        <v>2.1408333333333335E-2</v>
      </c>
      <c r="BM616" s="2">
        <f t="shared" si="979"/>
        <v>1.5475000000000003E-2</v>
      </c>
      <c r="BO616">
        <f t="shared" si="938"/>
        <v>5</v>
      </c>
      <c r="BP616">
        <f t="shared" si="939"/>
        <v>7</v>
      </c>
      <c r="BQ616">
        <f t="shared" si="940"/>
        <v>12</v>
      </c>
      <c r="BR616">
        <f t="shared" si="941"/>
        <v>9</v>
      </c>
      <c r="BS616">
        <f t="shared" si="942"/>
        <v>16</v>
      </c>
      <c r="BT616">
        <f t="shared" si="943"/>
        <v>3</v>
      </c>
      <c r="BU616">
        <f t="shared" si="944"/>
        <v>25</v>
      </c>
      <c r="BV616">
        <f t="shared" si="945"/>
        <v>1</v>
      </c>
      <c r="BW616">
        <f t="shared" si="946"/>
        <v>6</v>
      </c>
      <c r="BX616">
        <f t="shared" si="947"/>
        <v>8</v>
      </c>
      <c r="BY616">
        <f t="shared" si="948"/>
        <v>27</v>
      </c>
      <c r="BZ616">
        <f t="shared" si="949"/>
        <v>23</v>
      </c>
      <c r="CA616">
        <f t="shared" si="950"/>
        <v>22</v>
      </c>
      <c r="CB616">
        <f t="shared" si="951"/>
        <v>18</v>
      </c>
      <c r="CC616">
        <f t="shared" si="952"/>
        <v>28</v>
      </c>
      <c r="CD616">
        <f t="shared" si="953"/>
        <v>29</v>
      </c>
      <c r="CE616">
        <f t="shared" si="954"/>
        <v>15</v>
      </c>
      <c r="CF616">
        <f t="shared" si="955"/>
        <v>30</v>
      </c>
      <c r="CG616">
        <f t="shared" si="956"/>
        <v>20</v>
      </c>
      <c r="CH616">
        <f t="shared" si="957"/>
        <v>17</v>
      </c>
      <c r="CI616">
        <f t="shared" si="958"/>
        <v>26</v>
      </c>
      <c r="CJ616">
        <f t="shared" si="959"/>
        <v>11</v>
      </c>
      <c r="CK616">
        <f t="shared" si="960"/>
        <v>24</v>
      </c>
      <c r="CL616">
        <f t="shared" si="961"/>
        <v>14</v>
      </c>
      <c r="CM616">
        <f t="shared" si="962"/>
        <v>19</v>
      </c>
      <c r="CN616">
        <f t="shared" si="963"/>
        <v>13</v>
      </c>
      <c r="CO616">
        <f t="shared" si="964"/>
        <v>4</v>
      </c>
      <c r="CP616">
        <f t="shared" si="965"/>
        <v>2</v>
      </c>
      <c r="CQ616">
        <f t="shared" si="966"/>
        <v>21</v>
      </c>
      <c r="CR616">
        <f t="shared" si="967"/>
        <v>10</v>
      </c>
      <c r="CU616" s="2">
        <f t="array" ref="CU616">AVERAGE(IF(BO616:CR616&gt;=$CU$8,E616:AH616,""))-$B616</f>
        <v>2.0459999999999996E-2</v>
      </c>
      <c r="CV616" s="2">
        <f t="array" ref="CV616">AVERAGE(IF(BO616:CR616&lt;=$CV$8,E616:AH616,""))-$B616</f>
        <v>-2.6733333333333349E-3</v>
      </c>
      <c r="CW616" s="2">
        <f t="shared" si="927"/>
        <v>2.3133333333333332E-2</v>
      </c>
      <c r="CX616" s="2">
        <f t="shared" si="928"/>
        <v>1.4000000000000002E-3</v>
      </c>
      <c r="CY616" s="2">
        <f t="shared" si="929"/>
        <v>1.7699999999999997E-2</v>
      </c>
      <c r="CZ616" s="2"/>
      <c r="DA616" s="1">
        <f t="shared" si="930"/>
        <v>62.991117635725253</v>
      </c>
      <c r="DB616" s="1">
        <f t="shared" si="931"/>
        <v>54.188764439005226</v>
      </c>
      <c r="DC616" s="1">
        <f t="shared" si="932"/>
        <v>427.4266593023047</v>
      </c>
      <c r="DD616" s="1">
        <f t="shared" si="933"/>
        <v>16.107483464507048</v>
      </c>
      <c r="DE616" s="3">
        <f t="shared" si="934"/>
        <v>3.2088961309523825</v>
      </c>
    </row>
    <row r="617" spans="1:109" x14ac:dyDescent="0.25">
      <c r="A617">
        <v>197612</v>
      </c>
      <c r="B617" s="10">
        <v>4.0000000000000001E-3</v>
      </c>
      <c r="C617" s="11">
        <v>5.7599999999999998E-2</v>
      </c>
      <c r="E617" s="7">
        <v>3.9600000000000003E-2</v>
      </c>
      <c r="F617" s="7">
        <v>9.3300000000000008E-2</v>
      </c>
      <c r="G617" s="7">
        <v>3.9800000000000002E-2</v>
      </c>
      <c r="H617" s="7">
        <v>0.1241</v>
      </c>
      <c r="I617" s="7">
        <v>8.6899999999999991E-2</v>
      </c>
      <c r="J617" s="7">
        <v>3.7600000000000001E-2</v>
      </c>
      <c r="K617" s="7">
        <v>6.9900000000000004E-2</v>
      </c>
      <c r="L617" s="7">
        <v>6.2600000000000003E-2</v>
      </c>
      <c r="M617" s="7">
        <v>0.1014</v>
      </c>
      <c r="N617" s="7">
        <v>5.7500000000000002E-2</v>
      </c>
      <c r="O617" s="7">
        <v>7.7699999999999991E-2</v>
      </c>
      <c r="P617" s="7">
        <v>7.5999999999999998E-2</v>
      </c>
      <c r="Q617" s="7">
        <v>6.2100000000000002E-2</v>
      </c>
      <c r="R617" s="7">
        <v>3.15E-2</v>
      </c>
      <c r="S617" s="7">
        <v>9.9700000000000011E-2</v>
      </c>
      <c r="T617" s="7">
        <v>6.0300000000000006E-2</v>
      </c>
      <c r="U617" s="7">
        <v>5.8200000000000002E-2</v>
      </c>
      <c r="V617" s="7">
        <v>6.5000000000000002E-2</v>
      </c>
      <c r="W617" s="7">
        <v>6.3299999999999995E-2</v>
      </c>
      <c r="X617" s="7">
        <v>6.4899999999999999E-2</v>
      </c>
      <c r="Y617" s="7">
        <v>3.44E-2</v>
      </c>
      <c r="Z617" s="7">
        <v>0.1045</v>
      </c>
      <c r="AA617" s="7">
        <v>3.7000000000000005E-2</v>
      </c>
      <c r="AB617" s="7">
        <v>3.9600000000000003E-2</v>
      </c>
      <c r="AC617" s="7">
        <v>4.9400000000000006E-2</v>
      </c>
      <c r="AD617" s="7">
        <v>7.22E-2</v>
      </c>
      <c r="AE617" s="7">
        <v>1.5900000000000001E-2</v>
      </c>
      <c r="AF617" s="7">
        <v>3.7499999999999999E-2</v>
      </c>
      <c r="AG617" s="7">
        <v>8.9200000000000002E-2</v>
      </c>
      <c r="AH617" s="7">
        <v>7.9200000000000007E-2</v>
      </c>
      <c r="AJ617" s="2">
        <f t="shared" ref="AJ617:BM617" si="980">AVERAGE(E605:E616)</f>
        <v>6.6583333333333329E-3</v>
      </c>
      <c r="AK617" s="2">
        <f t="shared" si="980"/>
        <v>1.6666666666668301E-5</v>
      </c>
      <c r="AL617" s="2">
        <f t="shared" si="980"/>
        <v>1.3333333333333336E-2</v>
      </c>
      <c r="AM617" s="2">
        <f t="shared" si="980"/>
        <v>1.0383333333333329E-2</v>
      </c>
      <c r="AN617" s="2">
        <f t="shared" si="980"/>
        <v>1.9908333333333333E-2</v>
      </c>
      <c r="AO617" s="2">
        <f t="shared" si="980"/>
        <v>1.4833333333333337E-3</v>
      </c>
      <c r="AP617" s="2">
        <f t="shared" si="980"/>
        <v>2.2283333333333332E-2</v>
      </c>
      <c r="AQ617" s="2">
        <f t="shared" si="980"/>
        <v>-8.4250000000000002E-3</v>
      </c>
      <c r="AR617" s="2">
        <f t="shared" si="980"/>
        <v>3.0250000000000021E-3</v>
      </c>
      <c r="AS617" s="2">
        <f t="shared" si="980"/>
        <v>1.2366666666666665E-2</v>
      </c>
      <c r="AT617" s="2">
        <f t="shared" si="980"/>
        <v>2.5100000000000001E-2</v>
      </c>
      <c r="AU617" s="2">
        <f t="shared" si="980"/>
        <v>2.0433333333333328E-2</v>
      </c>
      <c r="AV617" s="2">
        <f t="shared" si="980"/>
        <v>2.2324999999999998E-2</v>
      </c>
      <c r="AW617" s="2">
        <f t="shared" si="980"/>
        <v>1.3849999999999999E-2</v>
      </c>
      <c r="AX617" s="2">
        <f t="shared" si="980"/>
        <v>2.4850000000000001E-2</v>
      </c>
      <c r="AY617" s="2">
        <f t="shared" si="980"/>
        <v>3.1925000000000002E-2</v>
      </c>
      <c r="AZ617" s="2">
        <f t="shared" si="980"/>
        <v>1.9824999999999999E-2</v>
      </c>
      <c r="BA617" s="2">
        <f t="shared" si="980"/>
        <v>3.0874999999999996E-2</v>
      </c>
      <c r="BB617" s="2">
        <f t="shared" si="980"/>
        <v>2.3433333333333334E-2</v>
      </c>
      <c r="BC617" s="2">
        <f t="shared" si="980"/>
        <v>1.9316666666666669E-2</v>
      </c>
      <c r="BD617" s="2">
        <f t="shared" si="980"/>
        <v>2.3258333333333336E-2</v>
      </c>
      <c r="BE617" s="2">
        <f t="shared" si="980"/>
        <v>1.5216666666666665E-2</v>
      </c>
      <c r="BF617" s="2">
        <f t="shared" si="980"/>
        <v>1.9525000000000004E-2</v>
      </c>
      <c r="BG617" s="2">
        <f t="shared" si="980"/>
        <v>1.4250000000000001E-2</v>
      </c>
      <c r="BH617" s="2">
        <f t="shared" si="980"/>
        <v>2.0875000000000001E-2</v>
      </c>
      <c r="BI617" s="2">
        <f t="shared" si="980"/>
        <v>1.7258333333333334E-2</v>
      </c>
      <c r="BJ617" s="2">
        <f t="shared" si="980"/>
        <v>8.9416666666666655E-3</v>
      </c>
      <c r="BK617" s="2">
        <f t="shared" si="980"/>
        <v>-3.7499999999999974E-4</v>
      </c>
      <c r="BL617" s="2">
        <f t="shared" si="980"/>
        <v>1.8766666666666664E-2</v>
      </c>
      <c r="BM617" s="2">
        <f t="shared" si="980"/>
        <v>1.5074999999999998E-2</v>
      </c>
      <c r="BO617">
        <f t="shared" si="938"/>
        <v>6</v>
      </c>
      <c r="BP617">
        <f t="shared" si="939"/>
        <v>3</v>
      </c>
      <c r="BQ617">
        <f t="shared" si="940"/>
        <v>10</v>
      </c>
      <c r="BR617">
        <f t="shared" si="941"/>
        <v>8</v>
      </c>
      <c r="BS617">
        <f t="shared" si="942"/>
        <v>20</v>
      </c>
      <c r="BT617">
        <f t="shared" si="943"/>
        <v>4</v>
      </c>
      <c r="BU617">
        <f t="shared" si="944"/>
        <v>23</v>
      </c>
      <c r="BV617">
        <f t="shared" si="945"/>
        <v>1</v>
      </c>
      <c r="BW617">
        <f t="shared" si="946"/>
        <v>5</v>
      </c>
      <c r="BX617">
        <f t="shared" si="947"/>
        <v>9</v>
      </c>
      <c r="BY617">
        <f t="shared" si="948"/>
        <v>28</v>
      </c>
      <c r="BZ617">
        <f t="shared" si="949"/>
        <v>21</v>
      </c>
      <c r="CA617">
        <f t="shared" si="950"/>
        <v>24</v>
      </c>
      <c r="CB617">
        <f t="shared" si="951"/>
        <v>11</v>
      </c>
      <c r="CC617">
        <f t="shared" si="952"/>
        <v>27</v>
      </c>
      <c r="CD617">
        <f t="shared" si="953"/>
        <v>30</v>
      </c>
      <c r="CE617">
        <f t="shared" si="954"/>
        <v>19</v>
      </c>
      <c r="CF617">
        <f t="shared" si="955"/>
        <v>29</v>
      </c>
      <c r="CG617">
        <f t="shared" si="956"/>
        <v>26</v>
      </c>
      <c r="CH617">
        <f t="shared" si="957"/>
        <v>17</v>
      </c>
      <c r="CI617">
        <f t="shared" si="958"/>
        <v>25</v>
      </c>
      <c r="CJ617">
        <f t="shared" si="959"/>
        <v>14</v>
      </c>
      <c r="CK617">
        <f t="shared" si="960"/>
        <v>18</v>
      </c>
      <c r="CL617">
        <f t="shared" si="961"/>
        <v>12</v>
      </c>
      <c r="CM617">
        <f t="shared" si="962"/>
        <v>22</v>
      </c>
      <c r="CN617">
        <f t="shared" si="963"/>
        <v>15</v>
      </c>
      <c r="CO617">
        <f t="shared" si="964"/>
        <v>7</v>
      </c>
      <c r="CP617">
        <f t="shared" si="965"/>
        <v>2</v>
      </c>
      <c r="CQ617">
        <f t="shared" si="966"/>
        <v>16</v>
      </c>
      <c r="CR617">
        <f t="shared" si="967"/>
        <v>13</v>
      </c>
      <c r="CU617" s="2">
        <f t="array" ref="CU617">AVERAGE(IF(BO617:CR617&gt;=$CU$8,E617:AH617,""))-$B617</f>
        <v>6.2266666666666665E-2</v>
      </c>
      <c r="CV617" s="2">
        <f t="array" ref="CV617">AVERAGE(IF(BO617:CR617&lt;=$CV$8,E617:AH617,""))-$B617</f>
        <v>5.8420000000000014E-2</v>
      </c>
      <c r="CW617" s="2">
        <f t="shared" si="927"/>
        <v>3.846666666666651E-3</v>
      </c>
      <c r="CX617" s="2">
        <f t="shared" si="928"/>
        <v>5.7599999999999998E-2</v>
      </c>
      <c r="CY617" s="2">
        <f t="shared" si="929"/>
        <v>1.7284999999999988E-2</v>
      </c>
      <c r="CZ617" s="2"/>
      <c r="DA617" s="1">
        <f t="shared" si="930"/>
        <v>63.48538793877357</v>
      </c>
      <c r="DB617" s="1">
        <f t="shared" si="931"/>
        <v>57.526792328447954</v>
      </c>
      <c r="DC617" s="1">
        <f t="shared" si="932"/>
        <v>455.75079925873746</v>
      </c>
      <c r="DD617" s="1">
        <f t="shared" si="933"/>
        <v>17.112912582361577</v>
      </c>
      <c r="DE617" s="3">
        <f t="shared" si="934"/>
        <v>3.212742797619049</v>
      </c>
    </row>
    <row r="618" spans="1:109" x14ac:dyDescent="0.25">
      <c r="A618">
        <v>197701</v>
      </c>
      <c r="B618" s="10">
        <v>3.5999999999999999E-3</v>
      </c>
      <c r="C618" s="11">
        <v>-3.9900000000000005E-2</v>
      </c>
      <c r="E618" s="7">
        <v>-4.3600000000000007E-2</v>
      </c>
      <c r="F618" s="7">
        <v>-0.12130000000000001</v>
      </c>
      <c r="G618" s="7">
        <v>-4.9100000000000005E-2</v>
      </c>
      <c r="H618" s="7">
        <v>-5.2000000000000005E-2</v>
      </c>
      <c r="I618" s="7">
        <v>-1.9699999999999999E-2</v>
      </c>
      <c r="J618" s="7">
        <v>-8.3500000000000005E-2</v>
      </c>
      <c r="K618" s="7">
        <v>-3.0000000000000001E-3</v>
      </c>
      <c r="L618" s="7">
        <v>-8.8400000000000006E-2</v>
      </c>
      <c r="M618" s="7">
        <v>-5.5500000000000001E-2</v>
      </c>
      <c r="N618" s="7">
        <v>-1.26E-2</v>
      </c>
      <c r="O618" s="7">
        <v>-5.2300000000000006E-2</v>
      </c>
      <c r="P618" s="7">
        <v>-3.8199999999999998E-2</v>
      </c>
      <c r="Q618" s="7">
        <v>-4.3700000000000003E-2</v>
      </c>
      <c r="R618" s="7">
        <v>-3.3100000000000004E-2</v>
      </c>
      <c r="S618" s="7">
        <v>-3.09E-2</v>
      </c>
      <c r="T618" s="7">
        <v>-1.9099999999999999E-2</v>
      </c>
      <c r="U618" s="7">
        <v>-2.7400000000000004E-2</v>
      </c>
      <c r="V618" s="7">
        <v>-1.03E-2</v>
      </c>
      <c r="W618" s="7">
        <v>3.2000000000000002E-3</v>
      </c>
      <c r="X618" s="7">
        <v>8.3999999999999995E-3</v>
      </c>
      <c r="Y618" s="7">
        <v>1E-3</v>
      </c>
      <c r="Z618" s="7">
        <v>-1.1399999999999999E-2</v>
      </c>
      <c r="AA618" s="7">
        <v>-3.9399999999999998E-2</v>
      </c>
      <c r="AB618" s="7">
        <v>-9.0399999999999994E-2</v>
      </c>
      <c r="AC618" s="7">
        <v>-3.27E-2</v>
      </c>
      <c r="AD618" s="7">
        <v>-7.6E-3</v>
      </c>
      <c r="AE618" s="7">
        <v>-7.46E-2</v>
      </c>
      <c r="AF618" s="7">
        <v>-0.1043</v>
      </c>
      <c r="AG618" s="7">
        <v>-4.5899999999999996E-2</v>
      </c>
      <c r="AH618" s="7">
        <v>-2.5600000000000001E-2</v>
      </c>
      <c r="AJ618" s="2">
        <f t="shared" ref="AJ618:BM618" si="981">AVERAGE(E606:E617)</f>
        <v>1.1791666666666667E-2</v>
      </c>
      <c r="AK618" s="2">
        <f t="shared" si="981"/>
        <v>7.4333333333333335E-3</v>
      </c>
      <c r="AL618" s="2">
        <f t="shared" si="981"/>
        <v>1.6924999999999999E-2</v>
      </c>
      <c r="AM618" s="2">
        <f t="shared" si="981"/>
        <v>2.3266666666666668E-2</v>
      </c>
      <c r="AN618" s="2">
        <f t="shared" si="981"/>
        <v>2.7566666666666666E-2</v>
      </c>
      <c r="AO618" s="2">
        <f t="shared" si="981"/>
        <v>7.4083333333333336E-3</v>
      </c>
      <c r="AP618" s="2">
        <f t="shared" si="981"/>
        <v>2.8933333333333328E-2</v>
      </c>
      <c r="AQ618" s="2">
        <f t="shared" si="981"/>
        <v>2.0916666666666688E-3</v>
      </c>
      <c r="AR618" s="2">
        <f t="shared" si="981"/>
        <v>1.151666666666667E-2</v>
      </c>
      <c r="AS618" s="2">
        <f t="shared" si="981"/>
        <v>1.8008333333333331E-2</v>
      </c>
      <c r="AT618" s="2">
        <f t="shared" si="981"/>
        <v>3.1050000000000005E-2</v>
      </c>
      <c r="AU618" s="2">
        <f t="shared" si="981"/>
        <v>2.4991666666666662E-2</v>
      </c>
      <c r="AV618" s="2">
        <f t="shared" si="981"/>
        <v>2.7341666666666663E-2</v>
      </c>
      <c r="AW618" s="2">
        <f t="shared" si="981"/>
        <v>2.0858333333333329E-2</v>
      </c>
      <c r="AX618" s="2">
        <f t="shared" si="981"/>
        <v>3.2233333333333336E-2</v>
      </c>
      <c r="AY618" s="2">
        <f t="shared" si="981"/>
        <v>3.9766666666666672E-2</v>
      </c>
      <c r="AZ618" s="2">
        <f t="shared" si="981"/>
        <v>2.3391666666666661E-2</v>
      </c>
      <c r="BA618" s="2">
        <f t="shared" si="981"/>
        <v>3.3691666666666661E-2</v>
      </c>
      <c r="BB618" s="2">
        <f t="shared" si="981"/>
        <v>2.869166666666666E-2</v>
      </c>
      <c r="BC618" s="2">
        <f t="shared" si="981"/>
        <v>2.3608333333333339E-2</v>
      </c>
      <c r="BD618" s="2">
        <f t="shared" si="981"/>
        <v>2.6224999999999998E-2</v>
      </c>
      <c r="BE618" s="2">
        <f t="shared" si="981"/>
        <v>2.5149999999999995E-2</v>
      </c>
      <c r="BF618" s="2">
        <f t="shared" si="981"/>
        <v>2.3616666666666671E-2</v>
      </c>
      <c r="BG618" s="2">
        <f t="shared" si="981"/>
        <v>1.9625E-2</v>
      </c>
      <c r="BH618" s="2">
        <f t="shared" si="981"/>
        <v>2.3124999999999996E-2</v>
      </c>
      <c r="BI618" s="2">
        <f t="shared" si="981"/>
        <v>2.2741666666666664E-2</v>
      </c>
      <c r="BJ618" s="2">
        <f t="shared" si="981"/>
        <v>1.339166666666667E-2</v>
      </c>
      <c r="BK618" s="2">
        <f t="shared" si="981"/>
        <v>4.5500000000000011E-3</v>
      </c>
      <c r="BL618" s="2">
        <f t="shared" si="981"/>
        <v>2.6566666666666666E-2</v>
      </c>
      <c r="BM618" s="2">
        <f t="shared" si="981"/>
        <v>2.2849999999999999E-2</v>
      </c>
      <c r="BO618">
        <f t="shared" si="938"/>
        <v>6</v>
      </c>
      <c r="BP618">
        <f t="shared" si="939"/>
        <v>4</v>
      </c>
      <c r="BQ618">
        <f t="shared" si="940"/>
        <v>8</v>
      </c>
      <c r="BR618">
        <f t="shared" si="941"/>
        <v>15</v>
      </c>
      <c r="BS618">
        <f t="shared" si="942"/>
        <v>24</v>
      </c>
      <c r="BT618">
        <f t="shared" si="943"/>
        <v>3</v>
      </c>
      <c r="BU618">
        <f t="shared" si="944"/>
        <v>26</v>
      </c>
      <c r="BV618">
        <f t="shared" si="945"/>
        <v>1</v>
      </c>
      <c r="BW618">
        <f t="shared" si="946"/>
        <v>5</v>
      </c>
      <c r="BX618">
        <f t="shared" si="947"/>
        <v>9</v>
      </c>
      <c r="BY618">
        <f t="shared" si="948"/>
        <v>27</v>
      </c>
      <c r="BZ618">
        <f t="shared" si="949"/>
        <v>19</v>
      </c>
      <c r="CA618">
        <f t="shared" si="950"/>
        <v>23</v>
      </c>
      <c r="CB618">
        <f t="shared" si="951"/>
        <v>11</v>
      </c>
      <c r="CC618">
        <f t="shared" si="952"/>
        <v>28</v>
      </c>
      <c r="CD618">
        <f t="shared" si="953"/>
        <v>30</v>
      </c>
      <c r="CE618">
        <f t="shared" si="954"/>
        <v>16</v>
      </c>
      <c r="CF618">
        <f t="shared" si="955"/>
        <v>29</v>
      </c>
      <c r="CG618">
        <f t="shared" si="956"/>
        <v>25</v>
      </c>
      <c r="CH618">
        <f t="shared" si="957"/>
        <v>17</v>
      </c>
      <c r="CI618">
        <f t="shared" si="958"/>
        <v>21</v>
      </c>
      <c r="CJ618">
        <f t="shared" si="959"/>
        <v>20</v>
      </c>
      <c r="CK618">
        <f t="shared" si="960"/>
        <v>18</v>
      </c>
      <c r="CL618">
        <f t="shared" si="961"/>
        <v>10</v>
      </c>
      <c r="CM618">
        <f t="shared" si="962"/>
        <v>14</v>
      </c>
      <c r="CN618">
        <f t="shared" si="963"/>
        <v>12</v>
      </c>
      <c r="CO618">
        <f t="shared" si="964"/>
        <v>7</v>
      </c>
      <c r="CP618">
        <f t="shared" si="965"/>
        <v>2</v>
      </c>
      <c r="CQ618">
        <f t="shared" si="966"/>
        <v>22</v>
      </c>
      <c r="CR618">
        <f t="shared" si="967"/>
        <v>13</v>
      </c>
      <c r="CU618" s="2">
        <f t="array" ref="CU618">AVERAGE(IF(BO618:CR618&gt;=$CU$8,E618:AH618,""))-$B618</f>
        <v>-2.5513333333333336E-2</v>
      </c>
      <c r="CV618" s="2">
        <f t="array" ref="CV618">AVERAGE(IF(BO618:CR618&lt;=$CV$8,E618:AH618,""))-$B618</f>
        <v>-6.1886666666666666E-2</v>
      </c>
      <c r="CW618" s="2">
        <f t="shared" si="927"/>
        <v>3.6373333333333327E-2</v>
      </c>
      <c r="CX618" s="2">
        <f t="shared" si="928"/>
        <v>-3.9900000000000005E-2</v>
      </c>
      <c r="CY618" s="2">
        <f t="shared" si="929"/>
        <v>1.7304999999999994E-2</v>
      </c>
      <c r="CZ618" s="2"/>
      <c r="DA618" s="1">
        <f t="shared" si="930"/>
        <v>66.023110512646156</v>
      </c>
      <c r="DB618" s="1">
        <f t="shared" si="931"/>
        <v>55.438569766925291</v>
      </c>
      <c r="DC618" s="1">
        <f t="shared" si="932"/>
        <v>445.76378007764765</v>
      </c>
      <c r="DD618" s="1">
        <f t="shared" si="933"/>
        <v>16.115457950977664</v>
      </c>
      <c r="DE618" s="3">
        <f t="shared" si="934"/>
        <v>3.2491161309523822</v>
      </c>
    </row>
    <row r="619" spans="1:109" x14ac:dyDescent="0.25">
      <c r="A619">
        <v>197702</v>
      </c>
      <c r="B619" s="10">
        <v>3.4999999999999996E-3</v>
      </c>
      <c r="C619" s="11">
        <v>-1.9300000000000001E-2</v>
      </c>
      <c r="E619" s="7">
        <v>-8.6E-3</v>
      </c>
      <c r="F619" s="7">
        <v>1.0500000000000001E-2</v>
      </c>
      <c r="G619" s="7">
        <v>-4.0000000000000001E-3</v>
      </c>
      <c r="H619" s="7">
        <v>-0.05</v>
      </c>
      <c r="I619" s="7">
        <v>-2.29E-2</v>
      </c>
      <c r="J619" s="7">
        <v>-2.1800000000000003E-2</v>
      </c>
      <c r="K619" s="7">
        <v>-4.6399999999999997E-2</v>
      </c>
      <c r="L619" s="7">
        <v>-2.0999999999999999E-3</v>
      </c>
      <c r="M619" s="7">
        <v>-7.6E-3</v>
      </c>
      <c r="N619" s="7">
        <v>-4.7500000000000001E-2</v>
      </c>
      <c r="O619" s="7">
        <v>-9.300000000000001E-3</v>
      </c>
      <c r="P619" s="7">
        <v>-5.5000000000000005E-3</v>
      </c>
      <c r="Q619" s="7">
        <v>-8.1000000000000013E-3</v>
      </c>
      <c r="R619" s="7">
        <v>-5.1000000000000004E-3</v>
      </c>
      <c r="S619" s="7">
        <v>-3.1200000000000002E-2</v>
      </c>
      <c r="T619" s="7">
        <v>-7.4999999999999997E-3</v>
      </c>
      <c r="U619" s="7">
        <v>-1.1000000000000001E-2</v>
      </c>
      <c r="V619" s="7">
        <v>3.1699999999999999E-2</v>
      </c>
      <c r="W619" s="7">
        <v>-3.1300000000000001E-2</v>
      </c>
      <c r="X619" s="7">
        <v>-3.4000000000000002E-2</v>
      </c>
      <c r="Y619" s="7">
        <v>9.9000000000000008E-3</v>
      </c>
      <c r="Z619" s="7">
        <v>-2.63E-2</v>
      </c>
      <c r="AA619" s="7">
        <v>-6.0000000000000001E-3</v>
      </c>
      <c r="AB619" s="7">
        <v>1.3100000000000001E-2</v>
      </c>
      <c r="AC619" s="7">
        <v>-3.1800000000000002E-2</v>
      </c>
      <c r="AD619" s="7">
        <v>-2.4900000000000002E-2</v>
      </c>
      <c r="AE619" s="7">
        <v>-1.5500000000000002E-2</v>
      </c>
      <c r="AF619" s="7">
        <v>-2.3400000000000001E-2</v>
      </c>
      <c r="AG619" s="7">
        <v>-1.6299999999999999E-2</v>
      </c>
      <c r="AH619" s="7">
        <v>-1.5100000000000001E-2</v>
      </c>
      <c r="AJ619" s="2">
        <f t="shared" ref="AJ619:BM619" si="982">AVERAGE(E607:E618)</f>
        <v>1.599999999999999E-3</v>
      </c>
      <c r="AK619" s="2">
        <f t="shared" si="982"/>
        <v>-1.6033333333333333E-2</v>
      </c>
      <c r="AL619" s="2">
        <f t="shared" si="982"/>
        <v>6.6416666666666664E-3</v>
      </c>
      <c r="AM619" s="2">
        <f t="shared" si="982"/>
        <v>1.7833333333333336E-3</v>
      </c>
      <c r="AN619" s="2">
        <f t="shared" si="982"/>
        <v>1.2666666666666666E-2</v>
      </c>
      <c r="AO619" s="2">
        <f t="shared" si="982"/>
        <v>-9.8333333333333328E-3</v>
      </c>
      <c r="AP619" s="2">
        <f t="shared" si="982"/>
        <v>9.8583333333333318E-3</v>
      </c>
      <c r="AQ619" s="2">
        <f t="shared" si="982"/>
        <v>-1.1716666666666667E-2</v>
      </c>
      <c r="AR619" s="2">
        <f t="shared" si="982"/>
        <v>-9.8000000000000014E-3</v>
      </c>
      <c r="AS619" s="2">
        <f t="shared" si="982"/>
        <v>2.1666666666666652E-4</v>
      </c>
      <c r="AT619" s="2">
        <f t="shared" si="982"/>
        <v>1.1583333333333334E-2</v>
      </c>
      <c r="AU619" s="2">
        <f t="shared" si="982"/>
        <v>4.1250000000000002E-3</v>
      </c>
      <c r="AV619" s="2">
        <f t="shared" si="982"/>
        <v>7.8333333333333345E-3</v>
      </c>
      <c r="AW619" s="2">
        <f t="shared" si="982"/>
        <v>3.6083333333333328E-3</v>
      </c>
      <c r="AX619" s="2">
        <f t="shared" si="982"/>
        <v>1.8091666666666666E-2</v>
      </c>
      <c r="AY619" s="2">
        <f t="shared" si="982"/>
        <v>2.3383333333333336E-2</v>
      </c>
      <c r="AZ619" s="2">
        <f t="shared" si="982"/>
        <v>1.0216666666666666E-2</v>
      </c>
      <c r="BA619" s="2">
        <f t="shared" si="982"/>
        <v>1.4816666666666665E-2</v>
      </c>
      <c r="BB619" s="2">
        <f t="shared" si="982"/>
        <v>2.2133333333333335E-2</v>
      </c>
      <c r="BC619" s="2">
        <f t="shared" si="982"/>
        <v>1.739166666666667E-2</v>
      </c>
      <c r="BD619" s="2">
        <f t="shared" si="982"/>
        <v>1.84E-2</v>
      </c>
      <c r="BE619" s="2">
        <f t="shared" si="982"/>
        <v>1.2158333333333332E-2</v>
      </c>
      <c r="BF619" s="2">
        <f t="shared" si="982"/>
        <v>5.0833333333333347E-3</v>
      </c>
      <c r="BG619" s="2">
        <f t="shared" si="982"/>
        <v>-2.3749999999999999E-3</v>
      </c>
      <c r="BH619" s="2">
        <f t="shared" si="982"/>
        <v>8.4583333333333333E-3</v>
      </c>
      <c r="BI619" s="2">
        <f t="shared" si="982"/>
        <v>8.6333333333333331E-3</v>
      </c>
      <c r="BJ619" s="2">
        <f t="shared" si="982"/>
        <v>6.0833333333333345E-4</v>
      </c>
      <c r="BK619" s="2">
        <f t="shared" si="982"/>
        <v>-1.4633333333333333E-2</v>
      </c>
      <c r="BL619" s="2">
        <f t="shared" si="982"/>
        <v>1.2583333333333334E-2</v>
      </c>
      <c r="BM619" s="2">
        <f t="shared" si="982"/>
        <v>1.0924999999999999E-2</v>
      </c>
      <c r="BO619">
        <f t="shared" si="938"/>
        <v>9</v>
      </c>
      <c r="BP619">
        <f t="shared" si="939"/>
        <v>1</v>
      </c>
      <c r="BQ619">
        <f t="shared" si="940"/>
        <v>14</v>
      </c>
      <c r="BR619">
        <f t="shared" si="941"/>
        <v>10</v>
      </c>
      <c r="BS619">
        <f t="shared" si="942"/>
        <v>24</v>
      </c>
      <c r="BT619">
        <f t="shared" si="943"/>
        <v>4</v>
      </c>
      <c r="BU619">
        <f t="shared" si="944"/>
        <v>18</v>
      </c>
      <c r="BV619">
        <f t="shared" si="945"/>
        <v>3</v>
      </c>
      <c r="BW619">
        <f t="shared" si="946"/>
        <v>5</v>
      </c>
      <c r="BX619">
        <f t="shared" si="947"/>
        <v>7</v>
      </c>
      <c r="BY619">
        <f t="shared" si="948"/>
        <v>21</v>
      </c>
      <c r="BZ619">
        <f t="shared" si="949"/>
        <v>12</v>
      </c>
      <c r="CA619">
        <f t="shared" si="950"/>
        <v>15</v>
      </c>
      <c r="CB619">
        <f t="shared" si="951"/>
        <v>11</v>
      </c>
      <c r="CC619">
        <f t="shared" si="952"/>
        <v>27</v>
      </c>
      <c r="CD619">
        <f t="shared" si="953"/>
        <v>30</v>
      </c>
      <c r="CE619">
        <f t="shared" si="954"/>
        <v>19</v>
      </c>
      <c r="CF619">
        <f t="shared" si="955"/>
        <v>25</v>
      </c>
      <c r="CG619">
        <f t="shared" si="956"/>
        <v>29</v>
      </c>
      <c r="CH619">
        <f t="shared" si="957"/>
        <v>26</v>
      </c>
      <c r="CI619">
        <f t="shared" si="958"/>
        <v>28</v>
      </c>
      <c r="CJ619">
        <f t="shared" si="959"/>
        <v>22</v>
      </c>
      <c r="CK619">
        <f t="shared" si="960"/>
        <v>13</v>
      </c>
      <c r="CL619">
        <f t="shared" si="961"/>
        <v>6</v>
      </c>
      <c r="CM619">
        <f t="shared" si="962"/>
        <v>16</v>
      </c>
      <c r="CN619">
        <f t="shared" si="963"/>
        <v>17</v>
      </c>
      <c r="CO619">
        <f t="shared" si="964"/>
        <v>8</v>
      </c>
      <c r="CP619">
        <f t="shared" si="965"/>
        <v>2</v>
      </c>
      <c r="CQ619">
        <f t="shared" si="966"/>
        <v>23</v>
      </c>
      <c r="CR619">
        <f t="shared" si="967"/>
        <v>20</v>
      </c>
      <c r="CU619" s="2">
        <f t="array" ref="CU619">AVERAGE(IF(BO619:CR619&gt;=$CU$8,E619:AH619,""))-$B619</f>
        <v>-2.1260000000000001E-2</v>
      </c>
      <c r="CV619" s="2">
        <f t="array" ref="CV619">AVERAGE(IF(BO619:CR619&lt;=$CV$8,E619:AH619,""))-$B619</f>
        <v>-1.5606666666666666E-2</v>
      </c>
      <c r="CW619" s="2">
        <f t="shared" si="927"/>
        <v>-5.6533333333333349E-3</v>
      </c>
      <c r="CX619" s="2">
        <f t="shared" si="928"/>
        <v>-1.9300000000000001E-2</v>
      </c>
      <c r="CY619" s="2">
        <f t="shared" si="929"/>
        <v>-9.0650000000000001E-3</v>
      </c>
      <c r="CZ619" s="2"/>
      <c r="DA619" s="1">
        <f t="shared" si="930"/>
        <v>65.880940748008925</v>
      </c>
      <c r="DB619" s="1">
        <f t="shared" si="931"/>
        <v>54.562640364607873</v>
      </c>
      <c r="DC619" s="1">
        <f t="shared" si="932"/>
        <v>437.84701534346857</v>
      </c>
      <c r="DD619" s="1">
        <f t="shared" si="933"/>
        <v>15.920353473384493</v>
      </c>
      <c r="DE619" s="3">
        <f t="shared" si="934"/>
        <v>3.2434627976190487</v>
      </c>
    </row>
    <row r="620" spans="1:109" x14ac:dyDescent="0.25">
      <c r="A620">
        <v>197703</v>
      </c>
      <c r="B620" s="10">
        <v>3.8E-3</v>
      </c>
      <c r="C620" s="11">
        <v>-1.3000000000000001E-2</v>
      </c>
      <c r="E620" s="7">
        <v>-9.5999999999999992E-3</v>
      </c>
      <c r="F620" s="7">
        <v>-3.3599999999999998E-2</v>
      </c>
      <c r="G620" s="7">
        <v>-2.7700000000000002E-2</v>
      </c>
      <c r="H620" s="7">
        <v>-3.8E-3</v>
      </c>
      <c r="I620" s="7">
        <v>-1.4999999999999999E-2</v>
      </c>
      <c r="J620" s="7">
        <v>-3.2400000000000005E-2</v>
      </c>
      <c r="K620" s="7">
        <v>-9.7999999999999997E-3</v>
      </c>
      <c r="L620" s="7">
        <v>-1.7899999999999999E-2</v>
      </c>
      <c r="M620" s="7">
        <v>-4.8999999999999998E-3</v>
      </c>
      <c r="N620" s="7">
        <v>-9.5999999999999992E-3</v>
      </c>
      <c r="O620" s="7">
        <v>8.6E-3</v>
      </c>
      <c r="P620" s="7">
        <v>5.8999999999999999E-3</v>
      </c>
      <c r="Q620" s="7">
        <v>3.7100000000000001E-2</v>
      </c>
      <c r="R620" s="7">
        <v>4.0099999999999997E-2</v>
      </c>
      <c r="S620" s="7">
        <v>-5.1100000000000007E-2</v>
      </c>
      <c r="T620" s="7">
        <v>-8.9999999999999998E-4</v>
      </c>
      <c r="U620" s="7">
        <v>2.01E-2</v>
      </c>
      <c r="V620" s="7">
        <v>1.3000000000000001E-2</v>
      </c>
      <c r="W620" s="7">
        <v>-2.1499999999999998E-2</v>
      </c>
      <c r="X620" s="7">
        <v>1.9E-3</v>
      </c>
      <c r="Y620" s="7">
        <v>-1.03E-2</v>
      </c>
      <c r="Z620" s="7">
        <v>6.8999999999999999E-3</v>
      </c>
      <c r="AA620" s="7">
        <v>-2.0000000000000001E-4</v>
      </c>
      <c r="AB620" s="7">
        <v>-8.199999999999999E-3</v>
      </c>
      <c r="AC620" s="7">
        <v>5.9999999999999995E-4</v>
      </c>
      <c r="AD620" s="7">
        <v>1.6E-2</v>
      </c>
      <c r="AE620" s="7">
        <v>-3.0499999999999999E-2</v>
      </c>
      <c r="AF620" s="7">
        <v>-5.4600000000000003E-2</v>
      </c>
      <c r="AG620" s="7">
        <v>-5.1000000000000004E-3</v>
      </c>
      <c r="AH620" s="7">
        <v>6.8999999999999999E-3</v>
      </c>
      <c r="AJ620" s="2">
        <f t="shared" ref="AJ620:BM620" si="983">AVERAGE(E608:E619)</f>
        <v>4.0999999999999986E-3</v>
      </c>
      <c r="AK620" s="2">
        <f t="shared" si="983"/>
        <v>-1.6574999999999999E-2</v>
      </c>
      <c r="AL620" s="2">
        <f t="shared" si="983"/>
        <v>7.2166666666666655E-3</v>
      </c>
      <c r="AM620" s="2">
        <f t="shared" si="983"/>
        <v>-4.8500000000000001E-3</v>
      </c>
      <c r="AN620" s="2">
        <f t="shared" si="983"/>
        <v>9.0833333333333321E-3</v>
      </c>
      <c r="AO620" s="2">
        <f t="shared" si="983"/>
        <v>-9.8833333333333325E-3</v>
      </c>
      <c r="AP620" s="2">
        <f t="shared" si="983"/>
        <v>1.8583333333333334E-3</v>
      </c>
      <c r="AQ620" s="2">
        <f t="shared" si="983"/>
        <v>-6.4500000000000009E-3</v>
      </c>
      <c r="AR620" s="2">
        <f t="shared" si="983"/>
        <v>-1.2616666666666667E-2</v>
      </c>
      <c r="AS620" s="2">
        <f t="shared" si="983"/>
        <v>-7.5583333333333336E-3</v>
      </c>
      <c r="AT620" s="2">
        <f t="shared" si="983"/>
        <v>6.5166666666666637E-3</v>
      </c>
      <c r="AU620" s="2">
        <f t="shared" si="983"/>
        <v>-6.6666666666666578E-4</v>
      </c>
      <c r="AV620" s="2">
        <f t="shared" si="983"/>
        <v>3.3333333333333344E-3</v>
      </c>
      <c r="AW620" s="2">
        <f t="shared" si="983"/>
        <v>9.416666666666665E-4</v>
      </c>
      <c r="AX620" s="2">
        <f t="shared" si="983"/>
        <v>1.1900000000000001E-2</v>
      </c>
      <c r="AY620" s="2">
        <f t="shared" si="983"/>
        <v>1.8816666666666666E-2</v>
      </c>
      <c r="AZ620" s="2">
        <f t="shared" si="983"/>
        <v>7.508333333333333E-3</v>
      </c>
      <c r="BA620" s="2">
        <f t="shared" si="983"/>
        <v>1.6475E-2</v>
      </c>
      <c r="BB620" s="2">
        <f t="shared" si="983"/>
        <v>2.2233333333333331E-2</v>
      </c>
      <c r="BC620" s="2">
        <f t="shared" si="983"/>
        <v>1.7491666666666669E-2</v>
      </c>
      <c r="BD620" s="2">
        <f t="shared" si="983"/>
        <v>1.6241666666666665E-2</v>
      </c>
      <c r="BE620" s="2">
        <f t="shared" si="983"/>
        <v>4.5999999999999999E-3</v>
      </c>
      <c r="BF620" s="2">
        <f t="shared" si="983"/>
        <v>3.6166666666666686E-3</v>
      </c>
      <c r="BG620" s="2">
        <f t="shared" si="983"/>
        <v>-2.3666666666666667E-3</v>
      </c>
      <c r="BH620" s="2">
        <f t="shared" si="983"/>
        <v>4.9166666666666803E-4</v>
      </c>
      <c r="BI620" s="2">
        <f t="shared" si="983"/>
        <v>2.9999999999999992E-4</v>
      </c>
      <c r="BJ620" s="2">
        <f t="shared" si="983"/>
        <v>-4.2833333333333326E-3</v>
      </c>
      <c r="BK620" s="2">
        <f t="shared" si="983"/>
        <v>-2.0283333333333334E-2</v>
      </c>
      <c r="BL620" s="2">
        <f t="shared" si="983"/>
        <v>9.6583333333333347E-3</v>
      </c>
      <c r="BM620" s="2">
        <f t="shared" si="983"/>
        <v>6.2500000000000012E-3</v>
      </c>
      <c r="BO620">
        <f t="shared" si="938"/>
        <v>17</v>
      </c>
      <c r="BP620">
        <f t="shared" si="939"/>
        <v>2</v>
      </c>
      <c r="BQ620">
        <f t="shared" si="940"/>
        <v>21</v>
      </c>
      <c r="BR620">
        <f t="shared" si="941"/>
        <v>7</v>
      </c>
      <c r="BS620">
        <f t="shared" si="942"/>
        <v>23</v>
      </c>
      <c r="BT620">
        <f t="shared" si="943"/>
        <v>4</v>
      </c>
      <c r="BU620">
        <f t="shared" si="944"/>
        <v>14</v>
      </c>
      <c r="BV620">
        <f t="shared" si="945"/>
        <v>6</v>
      </c>
      <c r="BW620">
        <f t="shared" si="946"/>
        <v>3</v>
      </c>
      <c r="BX620">
        <f t="shared" si="947"/>
        <v>5</v>
      </c>
      <c r="BY620">
        <f t="shared" si="948"/>
        <v>20</v>
      </c>
      <c r="BZ620">
        <f t="shared" si="949"/>
        <v>10</v>
      </c>
      <c r="CA620">
        <f t="shared" si="950"/>
        <v>15</v>
      </c>
      <c r="CB620">
        <f t="shared" si="951"/>
        <v>13</v>
      </c>
      <c r="CC620">
        <f t="shared" si="952"/>
        <v>25</v>
      </c>
      <c r="CD620">
        <f t="shared" si="953"/>
        <v>29</v>
      </c>
      <c r="CE620">
        <f t="shared" si="954"/>
        <v>22</v>
      </c>
      <c r="CF620">
        <f t="shared" si="955"/>
        <v>27</v>
      </c>
      <c r="CG620">
        <f t="shared" si="956"/>
        <v>30</v>
      </c>
      <c r="CH620">
        <f t="shared" si="957"/>
        <v>28</v>
      </c>
      <c r="CI620">
        <f t="shared" si="958"/>
        <v>26</v>
      </c>
      <c r="CJ620">
        <f t="shared" si="959"/>
        <v>18</v>
      </c>
      <c r="CK620">
        <f t="shared" si="960"/>
        <v>16</v>
      </c>
      <c r="CL620">
        <f t="shared" si="961"/>
        <v>9</v>
      </c>
      <c r="CM620">
        <f t="shared" si="962"/>
        <v>12</v>
      </c>
      <c r="CN620">
        <f t="shared" si="963"/>
        <v>11</v>
      </c>
      <c r="CO620">
        <f t="shared" si="964"/>
        <v>8</v>
      </c>
      <c r="CP620">
        <f t="shared" si="965"/>
        <v>1</v>
      </c>
      <c r="CQ620">
        <f t="shared" si="966"/>
        <v>24</v>
      </c>
      <c r="CR620">
        <f t="shared" si="967"/>
        <v>19</v>
      </c>
      <c r="CU620" s="2">
        <f t="array" ref="CU620">AVERAGE(IF(BO620:CR620&gt;=$CU$8,E620:AH620,""))-$B620</f>
        <v>-9.4000000000000004E-3</v>
      </c>
      <c r="CV620" s="2">
        <f t="array" ref="CV620">AVERAGE(IF(BO620:CR620&lt;=$CV$8,E620:AH620,""))-$B620</f>
        <v>-1.0840000000000001E-2</v>
      </c>
      <c r="CW620" s="2">
        <f t="shared" si="927"/>
        <v>1.4400000000000003E-3</v>
      </c>
      <c r="CX620" s="2">
        <f t="shared" si="928"/>
        <v>-1.3000000000000001E-2</v>
      </c>
      <c r="CY620" s="2">
        <f t="shared" si="929"/>
        <v>-2.1700000000000001E-3</v>
      </c>
      <c r="CZ620" s="2"/>
      <c r="DA620" s="1">
        <f t="shared" si="930"/>
        <v>66.226156877528496</v>
      </c>
      <c r="DB620" s="1">
        <f t="shared" si="931"/>
        <v>54.060664073253484</v>
      </c>
      <c r="DC620" s="1">
        <f t="shared" si="932"/>
        <v>435.39507205754518</v>
      </c>
      <c r="DD620" s="1">
        <f t="shared" si="933"/>
        <v>15.808274184931868</v>
      </c>
      <c r="DE620" s="3">
        <f t="shared" si="934"/>
        <v>3.2449027976190488</v>
      </c>
    </row>
    <row r="621" spans="1:109" x14ac:dyDescent="0.25">
      <c r="A621">
        <v>197704</v>
      </c>
      <c r="B621" s="10">
        <v>3.8E-3</v>
      </c>
      <c r="C621" s="11">
        <v>1.1999999999999999E-3</v>
      </c>
      <c r="E621" s="7">
        <v>-5.0000000000000001E-4</v>
      </c>
      <c r="F621" s="7">
        <v>-1.8600000000000002E-2</v>
      </c>
      <c r="G621" s="7">
        <v>2.06E-2</v>
      </c>
      <c r="H621" s="7">
        <v>-1.89E-2</v>
      </c>
      <c r="I621" s="7">
        <v>1.03E-2</v>
      </c>
      <c r="J621" s="7">
        <v>-5.2000000000000006E-3</v>
      </c>
      <c r="K621" s="7">
        <v>2.46E-2</v>
      </c>
      <c r="L621" s="7">
        <v>-5.21E-2</v>
      </c>
      <c r="M621" s="7">
        <v>-4.7999999999999996E-3</v>
      </c>
      <c r="N621" s="7">
        <v>1.9699999999999999E-2</v>
      </c>
      <c r="O621" s="7">
        <v>2.4E-2</v>
      </c>
      <c r="P621" s="7">
        <v>9.300000000000001E-3</v>
      </c>
      <c r="Q621" s="7">
        <v>4.3600000000000007E-2</v>
      </c>
      <c r="R621" s="7">
        <v>4.3499999999999997E-2</v>
      </c>
      <c r="S621" s="7">
        <v>2.2000000000000002E-2</v>
      </c>
      <c r="T621" s="7">
        <v>2.6000000000000002E-2</v>
      </c>
      <c r="U621" s="7">
        <v>-2.2000000000000001E-3</v>
      </c>
      <c r="V621" s="7">
        <v>-3.85E-2</v>
      </c>
      <c r="W621" s="7">
        <v>2.6700000000000002E-2</v>
      </c>
      <c r="X621" s="7">
        <v>1.9400000000000001E-2</v>
      </c>
      <c r="Y621" s="7">
        <v>6.6000000000000008E-3</v>
      </c>
      <c r="Z621" s="7">
        <v>6.4000000000000003E-3</v>
      </c>
      <c r="AA621" s="7">
        <v>-3.6400000000000002E-2</v>
      </c>
      <c r="AB621" s="7">
        <v>8.9999999999999998E-4</v>
      </c>
      <c r="AC621" s="7">
        <v>5.2300000000000006E-2</v>
      </c>
      <c r="AD621" s="7">
        <v>-2.4900000000000002E-2</v>
      </c>
      <c r="AE621" s="7">
        <v>-4.0399999999999998E-2</v>
      </c>
      <c r="AF621" s="7">
        <v>9.7999999999999997E-3</v>
      </c>
      <c r="AG621" s="7">
        <v>2.35E-2</v>
      </c>
      <c r="AH621" s="7">
        <v>1.5700000000000002E-2</v>
      </c>
      <c r="AJ621" s="2">
        <f t="shared" ref="AJ621:BM621" si="984">AVERAGE(E609:E620)</f>
        <v>2.6499999999999983E-3</v>
      </c>
      <c r="AK621" s="2">
        <f t="shared" si="984"/>
        <v>-1.9583333333333331E-2</v>
      </c>
      <c r="AL621" s="2">
        <f t="shared" si="984"/>
        <v>4.3166666666666657E-3</v>
      </c>
      <c r="AM621" s="2">
        <f t="shared" si="984"/>
        <v>-4.8166666666666661E-3</v>
      </c>
      <c r="AN621" s="2">
        <f t="shared" si="984"/>
        <v>9.3416666666666665E-3</v>
      </c>
      <c r="AO621" s="2">
        <f t="shared" si="984"/>
        <v>-1.5175000000000001E-2</v>
      </c>
      <c r="AP621" s="2">
        <f t="shared" si="984"/>
        <v>-3.2499999999999999E-3</v>
      </c>
      <c r="AQ621" s="2">
        <f t="shared" si="984"/>
        <v>-1.3383333333333332E-2</v>
      </c>
      <c r="AR621" s="2">
        <f t="shared" si="984"/>
        <v>-1.0041666666666667E-2</v>
      </c>
      <c r="AS621" s="2">
        <f t="shared" si="984"/>
        <v>-8.8833333333333334E-3</v>
      </c>
      <c r="AT621" s="2">
        <f t="shared" si="984"/>
        <v>4.7166666666666668E-3</v>
      </c>
      <c r="AU621" s="2">
        <f t="shared" si="984"/>
        <v>-1.4166666666666711E-4</v>
      </c>
      <c r="AV621" s="2">
        <f t="shared" si="984"/>
        <v>6.1000000000000013E-3</v>
      </c>
      <c r="AW621" s="2">
        <f t="shared" si="984"/>
        <v>4.45E-3</v>
      </c>
      <c r="AX621" s="2">
        <f t="shared" si="984"/>
        <v>3.6833333333333323E-3</v>
      </c>
      <c r="AY621" s="2">
        <f t="shared" si="984"/>
        <v>1.3608333333333328E-2</v>
      </c>
      <c r="AZ621" s="2">
        <f t="shared" si="984"/>
        <v>4.8833333333333324E-3</v>
      </c>
      <c r="BA621" s="2">
        <f t="shared" si="984"/>
        <v>2.0950000000000007E-2</v>
      </c>
      <c r="BB621" s="2">
        <f t="shared" si="984"/>
        <v>1.4208333333333337E-2</v>
      </c>
      <c r="BC621" s="2">
        <f t="shared" si="984"/>
        <v>1.6450000000000003E-2</v>
      </c>
      <c r="BD621" s="2">
        <f t="shared" si="984"/>
        <v>1.4900000000000002E-2</v>
      </c>
      <c r="BE621" s="2">
        <f t="shared" si="984"/>
        <v>7.533333333333332E-3</v>
      </c>
      <c r="BF621" s="2">
        <f t="shared" si="984"/>
        <v>1.1000000000000012E-3</v>
      </c>
      <c r="BG621" s="2">
        <f t="shared" si="984"/>
        <v>-6.6083333333333332E-3</v>
      </c>
      <c r="BH621" s="2">
        <f t="shared" si="984"/>
        <v>1.933333333333334E-3</v>
      </c>
      <c r="BI621" s="2">
        <f t="shared" si="984"/>
        <v>1.1916666666666662E-3</v>
      </c>
      <c r="BJ621" s="2">
        <f t="shared" si="984"/>
        <v>-1.0424999999999999E-2</v>
      </c>
      <c r="BK621" s="2">
        <f t="shared" si="984"/>
        <v>-2.4850000000000001E-2</v>
      </c>
      <c r="BL621" s="2">
        <f t="shared" si="984"/>
        <v>6.5083333333333339E-3</v>
      </c>
      <c r="BM621" s="2">
        <f t="shared" si="984"/>
        <v>6.1666666666666675E-3</v>
      </c>
      <c r="BO621">
        <f t="shared" si="938"/>
        <v>15</v>
      </c>
      <c r="BP621">
        <f t="shared" si="939"/>
        <v>2</v>
      </c>
      <c r="BQ621">
        <f t="shared" si="940"/>
        <v>17</v>
      </c>
      <c r="BR621">
        <f t="shared" si="941"/>
        <v>9</v>
      </c>
      <c r="BS621">
        <f t="shared" si="942"/>
        <v>25</v>
      </c>
      <c r="BT621">
        <f t="shared" si="943"/>
        <v>3</v>
      </c>
      <c r="BU621">
        <f t="shared" si="944"/>
        <v>10</v>
      </c>
      <c r="BV621">
        <f t="shared" si="945"/>
        <v>4</v>
      </c>
      <c r="BW621">
        <f t="shared" si="946"/>
        <v>6</v>
      </c>
      <c r="BX621">
        <f t="shared" si="947"/>
        <v>7</v>
      </c>
      <c r="BY621">
        <f t="shared" si="948"/>
        <v>19</v>
      </c>
      <c r="BZ621">
        <f t="shared" si="949"/>
        <v>11</v>
      </c>
      <c r="CA621">
        <f t="shared" si="950"/>
        <v>21</v>
      </c>
      <c r="CB621">
        <f t="shared" si="951"/>
        <v>18</v>
      </c>
      <c r="CC621">
        <f t="shared" si="952"/>
        <v>16</v>
      </c>
      <c r="CD621">
        <f t="shared" si="953"/>
        <v>26</v>
      </c>
      <c r="CE621">
        <f t="shared" si="954"/>
        <v>20</v>
      </c>
      <c r="CF621">
        <f t="shared" si="955"/>
        <v>30</v>
      </c>
      <c r="CG621">
        <f t="shared" si="956"/>
        <v>27</v>
      </c>
      <c r="CH621">
        <f t="shared" si="957"/>
        <v>29</v>
      </c>
      <c r="CI621">
        <f t="shared" si="958"/>
        <v>28</v>
      </c>
      <c r="CJ621">
        <f t="shared" si="959"/>
        <v>24</v>
      </c>
      <c r="CK621">
        <f t="shared" si="960"/>
        <v>12</v>
      </c>
      <c r="CL621">
        <f t="shared" si="961"/>
        <v>8</v>
      </c>
      <c r="CM621">
        <f t="shared" si="962"/>
        <v>14</v>
      </c>
      <c r="CN621">
        <f t="shared" si="963"/>
        <v>13</v>
      </c>
      <c r="CO621">
        <f t="shared" si="964"/>
        <v>5</v>
      </c>
      <c r="CP621">
        <f t="shared" si="965"/>
        <v>1</v>
      </c>
      <c r="CQ621">
        <f t="shared" si="966"/>
        <v>23</v>
      </c>
      <c r="CR621">
        <f t="shared" si="967"/>
        <v>22</v>
      </c>
      <c r="CU621" s="2">
        <f t="array" ref="CU621">AVERAGE(IF(BO621:CR621&gt;=$CU$8,E621:AH621,""))-$B621</f>
        <v>1.2706666666666663E-2</v>
      </c>
      <c r="CV621" s="2">
        <f t="array" ref="CV621">AVERAGE(IF(BO621:CR621&lt;=$CV$8,E621:AH621,""))-$B621</f>
        <v>-9.4800000000000006E-3</v>
      </c>
      <c r="CW621" s="2">
        <f t="shared" si="927"/>
        <v>2.2186666666666664E-2</v>
      </c>
      <c r="CX621" s="2">
        <f t="shared" si="928"/>
        <v>1.1999999999999999E-3</v>
      </c>
      <c r="CY621" s="2">
        <f t="shared" si="929"/>
        <v>1.694E-2</v>
      </c>
      <c r="CZ621" s="2"/>
      <c r="DA621" s="1">
        <f t="shared" si="930"/>
        <v>67.947153940919193</v>
      </c>
      <c r="DB621" s="1">
        <f t="shared" si="931"/>
        <v>54.330967393619758</v>
      </c>
      <c r="DC621" s="1">
        <f t="shared" si="932"/>
        <v>442.5819933803084</v>
      </c>
      <c r="DD621" s="1">
        <f t="shared" si="933"/>
        <v>15.718483187561455</v>
      </c>
      <c r="DE621" s="3">
        <f t="shared" si="934"/>
        <v>3.2670894642857156</v>
      </c>
    </row>
    <row r="622" spans="1:109" x14ac:dyDescent="0.25">
      <c r="A622">
        <v>197705</v>
      </c>
      <c r="B622" s="10">
        <v>3.7000000000000002E-3</v>
      </c>
      <c r="C622" s="11">
        <v>-1.4499999999999999E-2</v>
      </c>
      <c r="E622" s="7">
        <v>-6.8000000000000005E-3</v>
      </c>
      <c r="F622" s="7">
        <v>-2.4400000000000002E-2</v>
      </c>
      <c r="G622" s="7">
        <v>1.3000000000000001E-2</v>
      </c>
      <c r="H622" s="7">
        <v>-2.1100000000000001E-2</v>
      </c>
      <c r="I622" s="7">
        <v>5.7999999999999996E-3</v>
      </c>
      <c r="J622" s="7">
        <v>-3.04E-2</v>
      </c>
      <c r="K622" s="7">
        <v>-4.8399999999999999E-2</v>
      </c>
      <c r="L622" s="7">
        <v>-1.8800000000000001E-2</v>
      </c>
      <c r="M622" s="7">
        <v>-3.6299999999999999E-2</v>
      </c>
      <c r="N622" s="7">
        <v>-4.6600000000000003E-2</v>
      </c>
      <c r="O622" s="7">
        <v>-2.8799999999999999E-2</v>
      </c>
      <c r="P622" s="7">
        <v>-5.7999999999999996E-2</v>
      </c>
      <c r="Q622" s="7">
        <v>1E-3</v>
      </c>
      <c r="R622" s="7">
        <v>-1.95E-2</v>
      </c>
      <c r="S622" s="7">
        <v>-4.0999999999999995E-3</v>
      </c>
      <c r="T622" s="7">
        <v>1.3899999999999999E-2</v>
      </c>
      <c r="U622" s="7">
        <v>-7.2499999999999995E-2</v>
      </c>
      <c r="V622" s="7">
        <v>-0.10680000000000001</v>
      </c>
      <c r="W622" s="7">
        <v>-1.9E-3</v>
      </c>
      <c r="X622" s="7">
        <v>1.6799999999999999E-2</v>
      </c>
      <c r="Y622" s="7">
        <v>1.44E-2</v>
      </c>
      <c r="Z622" s="7">
        <v>2.0000000000000001E-4</v>
      </c>
      <c r="AA622" s="7">
        <v>-1.46E-2</v>
      </c>
      <c r="AB622" s="7">
        <v>-4.3099999999999999E-2</v>
      </c>
      <c r="AC622" s="7">
        <v>1.3100000000000001E-2</v>
      </c>
      <c r="AD622" s="7">
        <v>3.4999999999999996E-3</v>
      </c>
      <c r="AE622" s="7">
        <v>-3.7400000000000003E-2</v>
      </c>
      <c r="AF622" s="7">
        <v>2.07E-2</v>
      </c>
      <c r="AG622" s="7">
        <v>-6.0000000000000001E-3</v>
      </c>
      <c r="AH622" s="7">
        <v>5.9999999999999995E-4</v>
      </c>
      <c r="AJ622" s="2">
        <f t="shared" ref="AJ622:BM622" si="985">AVERAGE(E610:E621)</f>
        <v>3.4166666666666664E-3</v>
      </c>
      <c r="AK622" s="2">
        <f t="shared" si="985"/>
        <v>-1.7608333333333333E-2</v>
      </c>
      <c r="AL622" s="2">
        <f t="shared" si="985"/>
        <v>7.2000000000000007E-3</v>
      </c>
      <c r="AM622" s="2">
        <f t="shared" si="985"/>
        <v>-4.9916666666666677E-3</v>
      </c>
      <c r="AN622" s="2">
        <f t="shared" si="985"/>
        <v>1.2216666666666666E-2</v>
      </c>
      <c r="AO622" s="2">
        <f t="shared" si="985"/>
        <v>-1.1991666666666666E-2</v>
      </c>
      <c r="AP622" s="2">
        <f t="shared" si="985"/>
        <v>5.5000000000000014E-4</v>
      </c>
      <c r="AQ622" s="2">
        <f t="shared" si="985"/>
        <v>-1.4141666666666669E-2</v>
      </c>
      <c r="AR622" s="2">
        <f t="shared" si="985"/>
        <v>-1.0458333333333335E-2</v>
      </c>
      <c r="AS622" s="2">
        <f t="shared" si="985"/>
        <v>-3.6750000000000012E-3</v>
      </c>
      <c r="AT622" s="2">
        <f t="shared" si="985"/>
        <v>6.8499999999999993E-3</v>
      </c>
      <c r="AU622" s="2">
        <f t="shared" si="985"/>
        <v>-4.9999999999999947E-4</v>
      </c>
      <c r="AV622" s="2">
        <f t="shared" si="985"/>
        <v>9.8583333333333353E-3</v>
      </c>
      <c r="AW622" s="2">
        <f t="shared" si="985"/>
        <v>6.8499999999999993E-3</v>
      </c>
      <c r="AX622" s="2">
        <f t="shared" si="985"/>
        <v>4.3749999999999995E-3</v>
      </c>
      <c r="AY622" s="2">
        <f t="shared" si="985"/>
        <v>1.3483333333333326E-2</v>
      </c>
      <c r="AZ622" s="2">
        <f t="shared" si="985"/>
        <v>3.0333333333333336E-3</v>
      </c>
      <c r="BA622" s="2">
        <f t="shared" si="985"/>
        <v>7.9583333333333364E-3</v>
      </c>
      <c r="BB622" s="2">
        <f t="shared" si="985"/>
        <v>1.4808333333333338E-2</v>
      </c>
      <c r="BC622" s="2">
        <f t="shared" si="985"/>
        <v>1.7541666666666667E-2</v>
      </c>
      <c r="BD622" s="2">
        <f t="shared" si="985"/>
        <v>1.4016666666666663E-2</v>
      </c>
      <c r="BE622" s="2">
        <f t="shared" si="985"/>
        <v>1.0674999999999999E-2</v>
      </c>
      <c r="BF622" s="2">
        <f t="shared" si="985"/>
        <v>9.2500000000000167E-4</v>
      </c>
      <c r="BG622" s="2">
        <f t="shared" si="985"/>
        <v>-5.0749999999999997E-3</v>
      </c>
      <c r="BH622" s="2">
        <f t="shared" si="985"/>
        <v>5.8333333333333336E-3</v>
      </c>
      <c r="BI622" s="2">
        <f t="shared" si="985"/>
        <v>1.3333333333333253E-4</v>
      </c>
      <c r="BJ622" s="2">
        <f t="shared" si="985"/>
        <v>-9.4999999999999998E-3</v>
      </c>
      <c r="BK622" s="2">
        <f t="shared" si="985"/>
        <v>-1.9350000000000003E-2</v>
      </c>
      <c r="BL622" s="2">
        <f t="shared" si="985"/>
        <v>1.0625000000000001E-2</v>
      </c>
      <c r="BM622" s="2">
        <f t="shared" si="985"/>
        <v>7.4166666666666678E-3</v>
      </c>
      <c r="BO622">
        <f t="shared" si="938"/>
        <v>15</v>
      </c>
      <c r="BP622">
        <f t="shared" si="939"/>
        <v>2</v>
      </c>
      <c r="BQ622">
        <f t="shared" si="940"/>
        <v>20</v>
      </c>
      <c r="BR622">
        <f t="shared" si="941"/>
        <v>8</v>
      </c>
      <c r="BS622">
        <f t="shared" si="942"/>
        <v>26</v>
      </c>
      <c r="BT622">
        <f t="shared" si="943"/>
        <v>4</v>
      </c>
      <c r="BU622">
        <f t="shared" si="944"/>
        <v>12</v>
      </c>
      <c r="BV622">
        <f t="shared" si="945"/>
        <v>3</v>
      </c>
      <c r="BW622">
        <f t="shared" si="946"/>
        <v>5</v>
      </c>
      <c r="BX622">
        <f t="shared" si="947"/>
        <v>9</v>
      </c>
      <c r="BY622">
        <f t="shared" si="948"/>
        <v>18</v>
      </c>
      <c r="BZ622">
        <f t="shared" si="949"/>
        <v>10</v>
      </c>
      <c r="CA622">
        <f t="shared" si="950"/>
        <v>23</v>
      </c>
      <c r="CB622">
        <f t="shared" si="951"/>
        <v>18</v>
      </c>
      <c r="CC622">
        <f t="shared" si="952"/>
        <v>16</v>
      </c>
      <c r="CD622">
        <f t="shared" si="953"/>
        <v>27</v>
      </c>
      <c r="CE622">
        <f t="shared" si="954"/>
        <v>14</v>
      </c>
      <c r="CF622">
        <f t="shared" si="955"/>
        <v>22</v>
      </c>
      <c r="CG622">
        <f t="shared" si="956"/>
        <v>29</v>
      </c>
      <c r="CH622">
        <f t="shared" si="957"/>
        <v>30</v>
      </c>
      <c r="CI622">
        <f t="shared" si="958"/>
        <v>28</v>
      </c>
      <c r="CJ622">
        <f t="shared" si="959"/>
        <v>25</v>
      </c>
      <c r="CK622">
        <f t="shared" si="960"/>
        <v>13</v>
      </c>
      <c r="CL622">
        <f t="shared" si="961"/>
        <v>7</v>
      </c>
      <c r="CM622">
        <f t="shared" si="962"/>
        <v>17</v>
      </c>
      <c r="CN622">
        <f t="shared" si="963"/>
        <v>11</v>
      </c>
      <c r="CO622">
        <f t="shared" si="964"/>
        <v>6</v>
      </c>
      <c r="CP622">
        <f t="shared" si="965"/>
        <v>1</v>
      </c>
      <c r="CQ622">
        <f t="shared" si="966"/>
        <v>24</v>
      </c>
      <c r="CR622">
        <f t="shared" si="967"/>
        <v>21</v>
      </c>
      <c r="CU622" s="2">
        <f t="array" ref="CU622">AVERAGE(IF(BO622:CR622&gt;=$CU$8,E622:AH622,""))-$B622</f>
        <v>-9.5866666666666669E-3</v>
      </c>
      <c r="CV622" s="2">
        <f t="array" ref="CV622">AVERAGE(IF(BO622:CR622&lt;=$CV$8,E622:AH622,""))-$B622</f>
        <v>-3.2646666666666671E-2</v>
      </c>
      <c r="CW622" s="2">
        <f t="shared" si="927"/>
        <v>2.3060000000000004E-2</v>
      </c>
      <c r="CX622" s="2">
        <f t="shared" si="928"/>
        <v>-1.4499999999999999E-2</v>
      </c>
      <c r="CY622" s="2">
        <f t="shared" si="929"/>
        <v>1.3670000000000005E-2</v>
      </c>
      <c r="CZ622" s="2"/>
      <c r="DA622" s="1">
        <f t="shared" si="930"/>
        <v>69.765419780378195</v>
      </c>
      <c r="DB622" s="1">
        <f t="shared" si="931"/>
        <v>53.744192945768667</v>
      </c>
      <c r="DC622" s="1">
        <f t="shared" si="932"/>
        <v>439.97666071260971</v>
      </c>
      <c r="DD622" s="1">
        <f t="shared" si="933"/>
        <v>15.26348549422551</v>
      </c>
      <c r="DE622" s="3">
        <f t="shared" si="934"/>
        <v>3.2901494642857156</v>
      </c>
    </row>
    <row r="623" spans="1:109" x14ac:dyDescent="0.25">
      <c r="A623">
        <v>197706</v>
      </c>
      <c r="B623" s="10">
        <v>4.0000000000000001E-3</v>
      </c>
      <c r="C623" s="11">
        <v>4.7400000000000005E-2</v>
      </c>
      <c r="E623" s="7">
        <v>4.2999999999999997E-2</v>
      </c>
      <c r="F623" s="7">
        <v>1.6200000000000003E-2</v>
      </c>
      <c r="G623" s="7">
        <v>2.4300000000000002E-2</v>
      </c>
      <c r="H623" s="7">
        <v>7.9000000000000001E-2</v>
      </c>
      <c r="I623" s="7">
        <v>8.2500000000000004E-2</v>
      </c>
      <c r="J623" s="7">
        <v>5.9200000000000003E-2</v>
      </c>
      <c r="K623" s="7">
        <v>6.4899999999999999E-2</v>
      </c>
      <c r="L623" s="7">
        <v>9.0299999999999991E-2</v>
      </c>
      <c r="M623" s="7">
        <v>2.2000000000000001E-3</v>
      </c>
      <c r="N623" s="7">
        <v>5.5700000000000006E-2</v>
      </c>
      <c r="O623" s="7">
        <v>4.1299999999999996E-2</v>
      </c>
      <c r="P623" s="7">
        <v>-2.9999999999999997E-4</v>
      </c>
      <c r="Q623" s="7">
        <v>3.1600000000000003E-2</v>
      </c>
      <c r="R623" s="7">
        <v>5.9699999999999996E-2</v>
      </c>
      <c r="S623" s="7">
        <v>4.58E-2</v>
      </c>
      <c r="T623" s="7">
        <v>9.2699999999999991E-2</v>
      </c>
      <c r="U623" s="7">
        <v>-1.26E-2</v>
      </c>
      <c r="V623" s="7">
        <v>0.10220000000000001</v>
      </c>
      <c r="W623" s="7">
        <v>6.0100000000000001E-2</v>
      </c>
      <c r="X623" s="7">
        <v>5.7000000000000002E-2</v>
      </c>
      <c r="Y623" s="7">
        <v>1.9300000000000001E-2</v>
      </c>
      <c r="Z623" s="7">
        <v>0.11789999999999999</v>
      </c>
      <c r="AA623" s="7">
        <v>7.8E-2</v>
      </c>
      <c r="AB623" s="7">
        <v>2.63E-2</v>
      </c>
      <c r="AC623" s="7">
        <v>2.3799999999999998E-2</v>
      </c>
      <c r="AD623" s="7">
        <v>2.75E-2</v>
      </c>
      <c r="AE623" s="7">
        <v>5.8900000000000001E-2</v>
      </c>
      <c r="AF623" s="7">
        <v>0.11050000000000001</v>
      </c>
      <c r="AG623" s="7">
        <v>5.9900000000000002E-2</v>
      </c>
      <c r="AH623" s="7">
        <v>0.05</v>
      </c>
      <c r="AJ623" s="2">
        <f t="shared" ref="AJ623:BM623" si="986">AVERAGE(E611:E622)</f>
        <v>3.0666666666666655E-3</v>
      </c>
      <c r="AK623" s="2">
        <f t="shared" si="986"/>
        <v>-1.5166666666666669E-2</v>
      </c>
      <c r="AL623" s="2">
        <f t="shared" si="986"/>
        <v>1.0241666666666666E-2</v>
      </c>
      <c r="AM623" s="2">
        <f t="shared" si="986"/>
        <v>-5.5499999999999994E-3</v>
      </c>
      <c r="AN623" s="2">
        <f t="shared" si="986"/>
        <v>1.5325E-2</v>
      </c>
      <c r="AO623" s="2">
        <f t="shared" si="986"/>
        <v>-1.2116666666666666E-2</v>
      </c>
      <c r="AP623" s="2">
        <f t="shared" si="986"/>
        <v>3.7000000000000006E-3</v>
      </c>
      <c r="AQ623" s="2">
        <f t="shared" si="986"/>
        <v>-1.3366666666666667E-2</v>
      </c>
      <c r="AR623" s="2">
        <f t="shared" si="986"/>
        <v>-1.1341666666666667E-2</v>
      </c>
      <c r="AS623" s="2">
        <f t="shared" si="986"/>
        <v>-2.8333333333333335E-3</v>
      </c>
      <c r="AT623" s="2">
        <f t="shared" si="986"/>
        <v>7.8083333333333312E-3</v>
      </c>
      <c r="AU623" s="2">
        <f t="shared" si="986"/>
        <v>-5.6749999999999995E-3</v>
      </c>
      <c r="AV623" s="2">
        <f t="shared" si="986"/>
        <v>7.7500000000000025E-3</v>
      </c>
      <c r="AW623" s="2">
        <f t="shared" si="986"/>
        <v>6.2999999999999992E-3</v>
      </c>
      <c r="AX623" s="2">
        <f t="shared" si="986"/>
        <v>6.441666666666665E-3</v>
      </c>
      <c r="AY623" s="2">
        <f t="shared" si="986"/>
        <v>1.3466666666666667E-2</v>
      </c>
      <c r="AZ623" s="2">
        <f t="shared" si="986"/>
        <v>-2.8916666666666661E-3</v>
      </c>
      <c r="BA623" s="2">
        <f t="shared" si="986"/>
        <v>-9.3749999999999997E-3</v>
      </c>
      <c r="BB623" s="2">
        <f t="shared" si="986"/>
        <v>1.0116666666666668E-2</v>
      </c>
      <c r="BC623" s="2">
        <f t="shared" si="986"/>
        <v>2.0158333333333334E-2</v>
      </c>
      <c r="BD623" s="2">
        <f t="shared" si="986"/>
        <v>1.7666666666666667E-2</v>
      </c>
      <c r="BE623" s="2">
        <f t="shared" si="986"/>
        <v>1.1649999999999999E-2</v>
      </c>
      <c r="BF623" s="2">
        <f t="shared" si="986"/>
        <v>-7.4166666666666402E-4</v>
      </c>
      <c r="BG623" s="2">
        <f t="shared" si="986"/>
        <v>-6.9499999999999987E-3</v>
      </c>
      <c r="BH623" s="2">
        <f t="shared" si="986"/>
        <v>5.5833333333333334E-3</v>
      </c>
      <c r="BI623" s="2">
        <f t="shared" si="986"/>
        <v>-3.916666666666663E-4</v>
      </c>
      <c r="BJ623" s="2">
        <f t="shared" si="986"/>
        <v>-7.2999999999999983E-3</v>
      </c>
      <c r="BK623" s="2">
        <f t="shared" si="986"/>
        <v>-1.1791666666666667E-2</v>
      </c>
      <c r="BL623" s="2">
        <f t="shared" si="986"/>
        <v>1.1941666666666665E-2</v>
      </c>
      <c r="BM623" s="2">
        <f t="shared" si="986"/>
        <v>8.5833333333333352E-3</v>
      </c>
      <c r="BO623">
        <f t="shared" si="938"/>
        <v>15</v>
      </c>
      <c r="BP623">
        <f t="shared" si="939"/>
        <v>1</v>
      </c>
      <c r="BQ623">
        <f t="shared" si="940"/>
        <v>24</v>
      </c>
      <c r="BR623">
        <f t="shared" si="941"/>
        <v>10</v>
      </c>
      <c r="BS623">
        <f t="shared" si="942"/>
        <v>28</v>
      </c>
      <c r="BT623">
        <f t="shared" si="943"/>
        <v>3</v>
      </c>
      <c r="BU623">
        <f t="shared" si="944"/>
        <v>16</v>
      </c>
      <c r="BV623">
        <f t="shared" si="945"/>
        <v>2</v>
      </c>
      <c r="BW623">
        <f t="shared" si="946"/>
        <v>5</v>
      </c>
      <c r="BX623">
        <f t="shared" si="947"/>
        <v>12</v>
      </c>
      <c r="BY623">
        <f t="shared" si="948"/>
        <v>21</v>
      </c>
      <c r="BZ623">
        <f t="shared" si="949"/>
        <v>9</v>
      </c>
      <c r="CA623">
        <f t="shared" si="950"/>
        <v>20</v>
      </c>
      <c r="CB623">
        <f t="shared" si="951"/>
        <v>18</v>
      </c>
      <c r="CC623">
        <f t="shared" si="952"/>
        <v>19</v>
      </c>
      <c r="CD623">
        <f t="shared" si="953"/>
        <v>27</v>
      </c>
      <c r="CE623">
        <f t="shared" si="954"/>
        <v>11</v>
      </c>
      <c r="CF623">
        <f t="shared" si="955"/>
        <v>6</v>
      </c>
      <c r="CG623">
        <f t="shared" si="956"/>
        <v>23</v>
      </c>
      <c r="CH623">
        <f t="shared" si="957"/>
        <v>30</v>
      </c>
      <c r="CI623">
        <f t="shared" si="958"/>
        <v>29</v>
      </c>
      <c r="CJ623">
        <f t="shared" si="959"/>
        <v>25</v>
      </c>
      <c r="CK623">
        <f t="shared" si="960"/>
        <v>13</v>
      </c>
      <c r="CL623">
        <f t="shared" si="961"/>
        <v>8</v>
      </c>
      <c r="CM623">
        <f t="shared" si="962"/>
        <v>17</v>
      </c>
      <c r="CN623">
        <f t="shared" si="963"/>
        <v>14</v>
      </c>
      <c r="CO623">
        <f t="shared" si="964"/>
        <v>7</v>
      </c>
      <c r="CP623">
        <f t="shared" si="965"/>
        <v>4</v>
      </c>
      <c r="CQ623">
        <f t="shared" si="966"/>
        <v>26</v>
      </c>
      <c r="CR623">
        <f t="shared" si="967"/>
        <v>22</v>
      </c>
      <c r="CU623" s="2">
        <f t="array" ref="CU623">AVERAGE(IF(BO623:CR623&gt;=$CU$8,E623:AH623,""))-$B623</f>
        <v>5.1386666666666678E-2</v>
      </c>
      <c r="CV623" s="2">
        <f t="array" ref="CV623">AVERAGE(IF(BO623:CR623&lt;=$CV$8,E623:AH623,""))-$B623</f>
        <v>4.5073333333333326E-2</v>
      </c>
      <c r="CW623" s="2">
        <f t="shared" si="927"/>
        <v>6.3133333333333513E-3</v>
      </c>
      <c r="CX623" s="2">
        <f t="shared" si="928"/>
        <v>4.7400000000000005E-2</v>
      </c>
      <c r="CY623" s="2">
        <f t="shared" si="929"/>
        <v>1.6585000000000016E-2</v>
      </c>
      <c r="CZ623" s="2"/>
      <c r="DA623" s="1">
        <f t="shared" si="930"/>
        <v>70.484933809713169</v>
      </c>
      <c r="DB623" s="1">
        <f t="shared" si="931"/>
        <v>56.506644463181182</v>
      </c>
      <c r="DC623" s="1">
        <f t="shared" si="932"/>
        <v>464.34550136061216</v>
      </c>
      <c r="DD623" s="1">
        <f t="shared" si="933"/>
        <v>16.012515605712135</v>
      </c>
      <c r="DE623" s="3">
        <f t="shared" si="934"/>
        <v>3.296462797619049</v>
      </c>
    </row>
    <row r="624" spans="1:109" x14ac:dyDescent="0.25">
      <c r="A624">
        <v>197707</v>
      </c>
      <c r="B624" s="10">
        <v>4.1999999999999997E-3</v>
      </c>
      <c r="C624" s="11">
        <v>-1.7000000000000001E-2</v>
      </c>
      <c r="E624" s="7">
        <v>2.5000000000000001E-2</v>
      </c>
      <c r="F624" s="7">
        <v>-3.8700000000000005E-2</v>
      </c>
      <c r="G624" s="7">
        <v>1.8700000000000001E-2</v>
      </c>
      <c r="H624" s="7">
        <v>-3.9000000000000003E-3</v>
      </c>
      <c r="I624" s="7">
        <v>-1.7000000000000001E-3</v>
      </c>
      <c r="J624" s="7">
        <v>-1.6899999999999998E-2</v>
      </c>
      <c r="K624" s="7">
        <v>-1.1200000000000002E-2</v>
      </c>
      <c r="L624" s="7">
        <v>-2.2400000000000003E-2</v>
      </c>
      <c r="M624" s="7">
        <v>-3.44E-2</v>
      </c>
      <c r="N624" s="7">
        <v>-6.4000000000000003E-3</v>
      </c>
      <c r="O624" s="7">
        <v>-3.2599999999999997E-2</v>
      </c>
      <c r="P624" s="7">
        <v>-7.4400000000000008E-2</v>
      </c>
      <c r="Q624" s="7">
        <v>-6.4500000000000002E-2</v>
      </c>
      <c r="R624" s="7">
        <v>-4.7999999999999996E-3</v>
      </c>
      <c r="S624" s="7">
        <v>-2.58E-2</v>
      </c>
      <c r="T624" s="7">
        <v>-1.9800000000000002E-2</v>
      </c>
      <c r="U624" s="7">
        <v>-4.5899999999999996E-2</v>
      </c>
      <c r="V624" s="7">
        <v>-9.0200000000000002E-2</v>
      </c>
      <c r="W624" s="7">
        <v>-1.66E-2</v>
      </c>
      <c r="X624" s="7">
        <v>8.6999999999999994E-3</v>
      </c>
      <c r="Y624" s="7">
        <v>-8.6E-3</v>
      </c>
      <c r="Z624" s="7">
        <v>-5.3E-3</v>
      </c>
      <c r="AA624" s="7">
        <v>-1.1999999999999999E-3</v>
      </c>
      <c r="AB624" s="7">
        <v>-3.5499999999999997E-2</v>
      </c>
      <c r="AC624" s="7">
        <v>-2.23E-2</v>
      </c>
      <c r="AD624" s="7">
        <v>-2.5400000000000002E-2</v>
      </c>
      <c r="AE624" s="7">
        <v>1.1999999999999999E-3</v>
      </c>
      <c r="AF624" s="7">
        <v>6.7000000000000002E-3</v>
      </c>
      <c r="AG624" s="7">
        <v>4.1999999999999997E-3</v>
      </c>
      <c r="AH624" s="7">
        <v>5.5000000000000005E-3</v>
      </c>
      <c r="AJ624" s="2">
        <f t="shared" ref="AJ624:BM624" si="987">AVERAGE(E612:E623)</f>
        <v>2.0583333333333326E-3</v>
      </c>
      <c r="AK624" s="2">
        <f t="shared" si="987"/>
        <v>-1.8591666666666666E-2</v>
      </c>
      <c r="AL624" s="2">
        <f t="shared" si="987"/>
        <v>1.4550000000000002E-2</v>
      </c>
      <c r="AM624" s="2">
        <f t="shared" si="987"/>
        <v>-2.8416666666666673E-3</v>
      </c>
      <c r="AN624" s="2">
        <f t="shared" si="987"/>
        <v>1.8816666666666666E-2</v>
      </c>
      <c r="AO624" s="2">
        <f t="shared" si="987"/>
        <v>-1.236666666666667E-2</v>
      </c>
      <c r="AP624" s="2">
        <f t="shared" si="987"/>
        <v>8.175E-3</v>
      </c>
      <c r="AQ624" s="2">
        <f t="shared" si="987"/>
        <v>-8.9000000000000034E-3</v>
      </c>
      <c r="AR624" s="2">
        <f t="shared" si="987"/>
        <v>-1.0924999999999997E-2</v>
      </c>
      <c r="AS624" s="2">
        <f t="shared" si="987"/>
        <v>1.4166666666666668E-3</v>
      </c>
      <c r="AT624" s="2">
        <f t="shared" si="987"/>
        <v>8.3583333333333305E-3</v>
      </c>
      <c r="AU624" s="2">
        <f t="shared" si="987"/>
        <v>-9.6249999999999999E-3</v>
      </c>
      <c r="AV624" s="2">
        <f t="shared" si="987"/>
        <v>4.7000000000000011E-3</v>
      </c>
      <c r="AW624" s="2">
        <f t="shared" si="987"/>
        <v>6.5249999999999996E-3</v>
      </c>
      <c r="AX624" s="2">
        <f t="shared" si="987"/>
        <v>7.5999999999999991E-3</v>
      </c>
      <c r="AY624" s="2">
        <f t="shared" si="987"/>
        <v>1.1724999999999999E-2</v>
      </c>
      <c r="AZ624" s="2">
        <f t="shared" si="987"/>
        <v>-8.3999999999999995E-3</v>
      </c>
      <c r="BA624" s="2">
        <f t="shared" si="987"/>
        <v>-5.1583333333333316E-3</v>
      </c>
      <c r="BB624" s="2">
        <f t="shared" si="987"/>
        <v>1.0883333333333333E-2</v>
      </c>
      <c r="BC624" s="2">
        <f t="shared" si="987"/>
        <v>2.1366666666666669E-2</v>
      </c>
      <c r="BD624" s="2">
        <f t="shared" si="987"/>
        <v>1.6283333333333334E-2</v>
      </c>
      <c r="BE624" s="2">
        <f t="shared" si="987"/>
        <v>1.4975E-2</v>
      </c>
      <c r="BF624" s="2">
        <f t="shared" si="987"/>
        <v>-1.0999999999999992E-3</v>
      </c>
      <c r="BG624" s="2">
        <f t="shared" si="987"/>
        <v>-5.0583333333333322E-3</v>
      </c>
      <c r="BH624" s="2">
        <f t="shared" si="987"/>
        <v>3.4500000000000017E-3</v>
      </c>
      <c r="BI624" s="2">
        <f t="shared" si="987"/>
        <v>2.9166666666666604E-4</v>
      </c>
      <c r="BJ624" s="2">
        <f t="shared" si="987"/>
        <v>-3.099999999999999E-3</v>
      </c>
      <c r="BK624" s="2">
        <f t="shared" si="987"/>
        <v>-6.9833333333333344E-3</v>
      </c>
      <c r="BL624" s="2">
        <f t="shared" si="987"/>
        <v>1.1541666666666667E-2</v>
      </c>
      <c r="BM624" s="2">
        <f t="shared" si="987"/>
        <v>1.0041666666666669E-2</v>
      </c>
      <c r="BO624">
        <f t="shared" si="938"/>
        <v>15</v>
      </c>
      <c r="BP624">
        <f t="shared" si="939"/>
        <v>1</v>
      </c>
      <c r="BQ624">
        <f t="shared" si="940"/>
        <v>26</v>
      </c>
      <c r="BR624">
        <f t="shared" si="941"/>
        <v>11</v>
      </c>
      <c r="BS624">
        <f t="shared" si="942"/>
        <v>29</v>
      </c>
      <c r="BT624">
        <f t="shared" si="943"/>
        <v>2</v>
      </c>
      <c r="BU624">
        <f t="shared" si="944"/>
        <v>20</v>
      </c>
      <c r="BV624">
        <f t="shared" si="945"/>
        <v>5</v>
      </c>
      <c r="BW624">
        <f t="shared" si="946"/>
        <v>3</v>
      </c>
      <c r="BX624">
        <f t="shared" si="947"/>
        <v>14</v>
      </c>
      <c r="BY624">
        <f t="shared" si="948"/>
        <v>21</v>
      </c>
      <c r="BZ624">
        <f t="shared" si="949"/>
        <v>4</v>
      </c>
      <c r="CA624">
        <f t="shared" si="950"/>
        <v>17</v>
      </c>
      <c r="CB624">
        <f t="shared" si="951"/>
        <v>18</v>
      </c>
      <c r="CC624">
        <f t="shared" si="952"/>
        <v>19</v>
      </c>
      <c r="CD624">
        <f t="shared" si="953"/>
        <v>25</v>
      </c>
      <c r="CE624">
        <f t="shared" si="954"/>
        <v>6</v>
      </c>
      <c r="CF624">
        <f t="shared" si="955"/>
        <v>8</v>
      </c>
      <c r="CG624">
        <f t="shared" si="956"/>
        <v>23</v>
      </c>
      <c r="CH624">
        <f t="shared" si="957"/>
        <v>30</v>
      </c>
      <c r="CI624">
        <f t="shared" si="958"/>
        <v>28</v>
      </c>
      <c r="CJ624">
        <f t="shared" si="959"/>
        <v>27</v>
      </c>
      <c r="CK624">
        <f t="shared" si="960"/>
        <v>12</v>
      </c>
      <c r="CL624">
        <f t="shared" si="961"/>
        <v>9</v>
      </c>
      <c r="CM624">
        <f t="shared" si="962"/>
        <v>16</v>
      </c>
      <c r="CN624">
        <f t="shared" si="963"/>
        <v>13</v>
      </c>
      <c r="CO624">
        <f t="shared" si="964"/>
        <v>10</v>
      </c>
      <c r="CP624">
        <f t="shared" si="965"/>
        <v>7</v>
      </c>
      <c r="CQ624">
        <f t="shared" si="966"/>
        <v>24</v>
      </c>
      <c r="CR624">
        <f t="shared" si="967"/>
        <v>22</v>
      </c>
      <c r="CU624" s="2">
        <f t="array" ref="CU624">AVERAGE(IF(BO624:CR624&gt;=$CU$8,E624:AH624,""))-$B624</f>
        <v>-1.5939999999999999E-2</v>
      </c>
      <c r="CV624" s="2">
        <f t="array" ref="CV624">AVERAGE(IF(BO624:CR624&lt;=$CV$8,E624:AH624,""))-$B624</f>
        <v>-2.836E-2</v>
      </c>
      <c r="CW624" s="2">
        <f t="shared" si="927"/>
        <v>1.242E-2</v>
      </c>
      <c r="CX624" s="2">
        <f t="shared" si="928"/>
        <v>-1.7000000000000001E-2</v>
      </c>
      <c r="CY624" s="2">
        <f t="shared" si="929"/>
        <v>5.0650000000000001E-3</v>
      </c>
      <c r="CZ624" s="2"/>
      <c r="DA624" s="1">
        <f t="shared" si="930"/>
        <v>71.65639340963061</v>
      </c>
      <c r="DB624" s="1">
        <f t="shared" si="931"/>
        <v>55.783359414052462</v>
      </c>
      <c r="DC624" s="1">
        <f t="shared" si="932"/>
        <v>458.89408517463858</v>
      </c>
      <c r="DD624" s="1">
        <f t="shared" si="933"/>
        <v>15.625653228678129</v>
      </c>
      <c r="DE624" s="3">
        <f t="shared" si="934"/>
        <v>3.3088827976190491</v>
      </c>
    </row>
    <row r="625" spans="1:109" x14ac:dyDescent="0.25">
      <c r="A625">
        <v>197708</v>
      </c>
      <c r="B625" s="10">
        <v>4.4000000000000003E-3</v>
      </c>
      <c r="C625" s="11">
        <v>-1.78E-2</v>
      </c>
      <c r="E625" s="7">
        <v>-1.6000000000000001E-3</v>
      </c>
      <c r="F625" s="7">
        <v>1.7899999999999999E-2</v>
      </c>
      <c r="G625" s="7">
        <v>2.3199999999999998E-2</v>
      </c>
      <c r="H625" s="7">
        <v>0</v>
      </c>
      <c r="I625" s="7">
        <v>-1.1299999999999999E-2</v>
      </c>
      <c r="J625" s="7">
        <v>2.53E-2</v>
      </c>
      <c r="K625" s="7">
        <v>3.9000000000000003E-3</v>
      </c>
      <c r="L625" s="7">
        <v>3.8300000000000001E-2</v>
      </c>
      <c r="M625" s="7">
        <v>-2.9500000000000002E-2</v>
      </c>
      <c r="N625" s="7">
        <v>-1.4499999999999999E-2</v>
      </c>
      <c r="O625" s="7">
        <v>-1.8800000000000001E-2</v>
      </c>
      <c r="P625" s="7">
        <v>-5.21E-2</v>
      </c>
      <c r="Q625" s="7">
        <v>-1.7299999999999999E-2</v>
      </c>
      <c r="R625" s="7">
        <v>-6.5000000000000006E-3</v>
      </c>
      <c r="S625" s="7">
        <v>-1.15E-2</v>
      </c>
      <c r="T625" s="7">
        <v>-3.0099999999999998E-2</v>
      </c>
      <c r="U625" s="7">
        <v>-1.26E-2</v>
      </c>
      <c r="V625" s="7">
        <v>-5.0300000000000004E-2</v>
      </c>
      <c r="W625" s="7">
        <v>-5.7800000000000004E-2</v>
      </c>
      <c r="X625" s="7">
        <v>-3.2300000000000002E-2</v>
      </c>
      <c r="Y625" s="7">
        <v>-2.2599999999999999E-2</v>
      </c>
      <c r="Z625" s="7">
        <v>-7.1999999999999998E-3</v>
      </c>
      <c r="AA625" s="7">
        <v>4.5000000000000005E-3</v>
      </c>
      <c r="AB625" s="7">
        <v>-1.18E-2</v>
      </c>
      <c r="AC625" s="7">
        <v>-3.73E-2</v>
      </c>
      <c r="AD625" s="7">
        <v>6.6000000000000008E-3</v>
      </c>
      <c r="AE625" s="7">
        <v>4.9700000000000001E-2</v>
      </c>
      <c r="AF625" s="7">
        <v>5.4199999999999998E-2</v>
      </c>
      <c r="AG625" s="7">
        <v>-1.17E-2</v>
      </c>
      <c r="AH625" s="7">
        <v>-6.0000000000000001E-3</v>
      </c>
      <c r="AJ625" s="2">
        <f t="shared" ref="AJ625:BM625" si="988">AVERAGE(E613:E624)</f>
        <v>2.4166666666666664E-3</v>
      </c>
      <c r="AK625" s="2">
        <f t="shared" si="988"/>
        <v>-2.1491666666666669E-2</v>
      </c>
      <c r="AL625" s="2">
        <f t="shared" si="988"/>
        <v>1.3833333333333331E-2</v>
      </c>
      <c r="AM625" s="2">
        <f t="shared" si="988"/>
        <v>9.1666666666665855E-5</v>
      </c>
      <c r="AN625" s="2">
        <f t="shared" si="988"/>
        <v>1.7341666666666668E-2</v>
      </c>
      <c r="AO625" s="2">
        <f t="shared" si="988"/>
        <v>-1.1875000000000002E-2</v>
      </c>
      <c r="AP625" s="2">
        <f t="shared" si="988"/>
        <v>8.5500000000000003E-3</v>
      </c>
      <c r="AQ625" s="2">
        <f t="shared" si="988"/>
        <v>-1.0450000000000003E-2</v>
      </c>
      <c r="AR625" s="2">
        <f t="shared" si="988"/>
        <v>-1.1916666666666667E-2</v>
      </c>
      <c r="AS625" s="2">
        <f t="shared" si="988"/>
        <v>2.1833333333333344E-3</v>
      </c>
      <c r="AT625" s="2">
        <f t="shared" si="988"/>
        <v>7.5916666666666658E-3</v>
      </c>
      <c r="AU625" s="2">
        <f t="shared" si="988"/>
        <v>-1.3783333333333333E-2</v>
      </c>
      <c r="AV625" s="2">
        <f t="shared" si="988"/>
        <v>1.0500000000000012E-3</v>
      </c>
      <c r="AW625" s="2">
        <f t="shared" si="988"/>
        <v>7.1249999999999994E-3</v>
      </c>
      <c r="AX625" s="2">
        <f t="shared" si="988"/>
        <v>5.7500000000000008E-3</v>
      </c>
      <c r="AY625" s="2">
        <f t="shared" si="988"/>
        <v>1.353333333333333E-2</v>
      </c>
      <c r="AZ625" s="2">
        <f t="shared" si="988"/>
        <v>-9.1583333333333326E-3</v>
      </c>
      <c r="BA625" s="2">
        <f t="shared" si="988"/>
        <v>-7.0416666666666657E-3</v>
      </c>
      <c r="BB625" s="2">
        <f t="shared" si="988"/>
        <v>9.8833333333333325E-3</v>
      </c>
      <c r="BC625" s="2">
        <f t="shared" si="988"/>
        <v>1.9733333333333335E-2</v>
      </c>
      <c r="BD625" s="2">
        <f t="shared" si="988"/>
        <v>1.4533333333333334E-2</v>
      </c>
      <c r="BE625" s="2">
        <f t="shared" si="988"/>
        <v>1.6083333333333331E-2</v>
      </c>
      <c r="BF625" s="2">
        <f t="shared" si="988"/>
        <v>7.0833333333333458E-4</v>
      </c>
      <c r="BG625" s="2">
        <f t="shared" si="988"/>
        <v>-7.7416666666666649E-3</v>
      </c>
      <c r="BH625" s="2">
        <f t="shared" si="988"/>
        <v>1.5000000000000013E-3</v>
      </c>
      <c r="BI625" s="2">
        <f t="shared" si="988"/>
        <v>6.6666666666666263E-5</v>
      </c>
      <c r="BJ625" s="2">
        <f t="shared" si="988"/>
        <v>-1.5083333333333327E-3</v>
      </c>
      <c r="BK625" s="2">
        <f t="shared" si="988"/>
        <v>-2.4333333333333347E-3</v>
      </c>
      <c r="BL625" s="2">
        <f t="shared" si="988"/>
        <v>1.0900000000000002E-2</v>
      </c>
      <c r="BM625" s="2">
        <f t="shared" si="988"/>
        <v>9.4916666666666691E-3</v>
      </c>
      <c r="BO625">
        <f t="shared" si="938"/>
        <v>17</v>
      </c>
      <c r="BP625">
        <f t="shared" si="939"/>
        <v>1</v>
      </c>
      <c r="BQ625">
        <f t="shared" si="940"/>
        <v>26</v>
      </c>
      <c r="BR625">
        <f t="shared" si="941"/>
        <v>12</v>
      </c>
      <c r="BS625">
        <f t="shared" si="942"/>
        <v>29</v>
      </c>
      <c r="BT625">
        <f t="shared" si="943"/>
        <v>4</v>
      </c>
      <c r="BU625">
        <f t="shared" si="944"/>
        <v>21</v>
      </c>
      <c r="BV625">
        <f t="shared" si="945"/>
        <v>5</v>
      </c>
      <c r="BW625">
        <f t="shared" si="946"/>
        <v>3</v>
      </c>
      <c r="BX625">
        <f t="shared" si="947"/>
        <v>16</v>
      </c>
      <c r="BY625">
        <f t="shared" si="948"/>
        <v>20</v>
      </c>
      <c r="BZ625">
        <f t="shared" si="949"/>
        <v>2</v>
      </c>
      <c r="CA625">
        <f t="shared" si="950"/>
        <v>14</v>
      </c>
      <c r="CB625">
        <f t="shared" si="951"/>
        <v>19</v>
      </c>
      <c r="CC625">
        <f t="shared" si="952"/>
        <v>18</v>
      </c>
      <c r="CD625">
        <f t="shared" si="953"/>
        <v>25</v>
      </c>
      <c r="CE625">
        <f t="shared" si="954"/>
        <v>6</v>
      </c>
      <c r="CF625">
        <f t="shared" si="955"/>
        <v>8</v>
      </c>
      <c r="CG625">
        <f t="shared" si="956"/>
        <v>23</v>
      </c>
      <c r="CH625">
        <f t="shared" si="957"/>
        <v>30</v>
      </c>
      <c r="CI625">
        <f t="shared" si="958"/>
        <v>27</v>
      </c>
      <c r="CJ625">
        <f t="shared" si="959"/>
        <v>28</v>
      </c>
      <c r="CK625">
        <f t="shared" si="960"/>
        <v>13</v>
      </c>
      <c r="CL625">
        <f t="shared" si="961"/>
        <v>7</v>
      </c>
      <c r="CM625">
        <f t="shared" si="962"/>
        <v>15</v>
      </c>
      <c r="CN625">
        <f t="shared" si="963"/>
        <v>11</v>
      </c>
      <c r="CO625">
        <f t="shared" si="964"/>
        <v>10</v>
      </c>
      <c r="CP625">
        <f t="shared" si="965"/>
        <v>9</v>
      </c>
      <c r="CQ625">
        <f t="shared" si="966"/>
        <v>24</v>
      </c>
      <c r="CR625">
        <f t="shared" si="967"/>
        <v>22</v>
      </c>
      <c r="CU625" s="2">
        <f t="array" ref="CU625">AVERAGE(IF(BO625:CR625&gt;=$CU$8,E625:AH625,""))-$B625</f>
        <v>-1.8053333333333334E-2</v>
      </c>
      <c r="CV625" s="2">
        <f t="array" ref="CV625">AVERAGE(IF(BO625:CR625&lt;=$CV$8,E625:AH625,""))-$B625</f>
        <v>-5.3600000000000002E-3</v>
      </c>
      <c r="CW625" s="2">
        <f t="shared" si="927"/>
        <v>-1.2693333333333334E-2</v>
      </c>
      <c r="CX625" s="2">
        <f t="shared" si="928"/>
        <v>-1.78E-2</v>
      </c>
      <c r="CY625" s="2">
        <f t="shared" si="929"/>
        <v>-1.397E-2</v>
      </c>
      <c r="CZ625" s="2"/>
      <c r="DA625" s="1">
        <f t="shared" si="930"/>
        <v>71.06212305362007</v>
      </c>
      <c r="DB625" s="1">
        <f t="shared" si="931"/>
        <v>55.035862397904154</v>
      </c>
      <c r="DC625" s="1">
        <f t="shared" si="932"/>
        <v>452.62865126505415</v>
      </c>
      <c r="DD625" s="1">
        <f t="shared" si="933"/>
        <v>15.610652601578597</v>
      </c>
      <c r="DE625" s="3">
        <f t="shared" si="934"/>
        <v>3.2961894642857157</v>
      </c>
    </row>
    <row r="626" spans="1:109" x14ac:dyDescent="0.25">
      <c r="A626">
        <v>197709</v>
      </c>
      <c r="B626" s="10">
        <v>4.3E-3</v>
      </c>
      <c r="C626" s="11">
        <v>-2.7000000000000001E-3</v>
      </c>
      <c r="E626" s="7">
        <v>4.8999999999999998E-3</v>
      </c>
      <c r="F626" s="7">
        <v>1.4199999999999999E-2</v>
      </c>
      <c r="G626" s="7">
        <v>-1.0700000000000001E-2</v>
      </c>
      <c r="H626" s="7">
        <v>-1.9400000000000001E-2</v>
      </c>
      <c r="I626" s="7">
        <v>-1.15E-2</v>
      </c>
      <c r="J626" s="7">
        <v>-8.1000000000000013E-3</v>
      </c>
      <c r="K626" s="7">
        <v>2.6700000000000002E-2</v>
      </c>
      <c r="L626" s="7">
        <v>-8.8999999999999999E-3</v>
      </c>
      <c r="M626" s="7">
        <v>-4.4000000000000003E-3</v>
      </c>
      <c r="N626" s="7">
        <v>8.0000000000000004E-4</v>
      </c>
      <c r="O626" s="7">
        <v>-1.24E-2</v>
      </c>
      <c r="P626" s="7">
        <v>-5.7400000000000007E-2</v>
      </c>
      <c r="Q626" s="7">
        <v>1.7000000000000001E-2</v>
      </c>
      <c r="R626" s="7">
        <v>-2.4300000000000002E-2</v>
      </c>
      <c r="S626" s="7">
        <v>2.9300000000000003E-2</v>
      </c>
      <c r="T626" s="7">
        <v>-3.2799999999999996E-2</v>
      </c>
      <c r="U626" s="7">
        <v>-1.3500000000000002E-2</v>
      </c>
      <c r="V626" s="7">
        <v>-2.0000000000000001E-4</v>
      </c>
      <c r="W626" s="7">
        <v>7.4000000000000003E-3</v>
      </c>
      <c r="X626" s="7">
        <v>2.01E-2</v>
      </c>
      <c r="Y626" s="7">
        <v>3.4799999999999998E-2</v>
      </c>
      <c r="Z626" s="7">
        <v>9.5999999999999992E-3</v>
      </c>
      <c r="AA626" s="7">
        <v>-1.83E-2</v>
      </c>
      <c r="AB626" s="7">
        <v>-1.2800000000000001E-2</v>
      </c>
      <c r="AC626" s="7">
        <v>-1.7000000000000001E-2</v>
      </c>
      <c r="AD626" s="7">
        <v>-5.7999999999999996E-3</v>
      </c>
      <c r="AE626" s="7">
        <v>-1.26E-2</v>
      </c>
      <c r="AF626" s="7">
        <v>2.7999999999999997E-2</v>
      </c>
      <c r="AG626" s="7">
        <v>-2.9999999999999997E-4</v>
      </c>
      <c r="AH626" s="7">
        <v>1.23E-2</v>
      </c>
      <c r="AJ626" s="2">
        <f t="shared" ref="AJ626:BM626" si="989">AVERAGE(E614:E625)</f>
        <v>2.5916666666666662E-3</v>
      </c>
      <c r="AK626" s="2">
        <f t="shared" si="989"/>
        <v>-1.9191666666666666E-2</v>
      </c>
      <c r="AL626" s="2">
        <f t="shared" si="989"/>
        <v>1.2558333333333333E-2</v>
      </c>
      <c r="AM626" s="2">
        <f t="shared" si="989"/>
        <v>2.9249999999999992E-3</v>
      </c>
      <c r="AN626" s="2">
        <f t="shared" si="989"/>
        <v>1.7049999999999996E-2</v>
      </c>
      <c r="AO626" s="2">
        <f t="shared" si="989"/>
        <v>-9.3250000000000017E-3</v>
      </c>
      <c r="AP626" s="2">
        <f t="shared" si="989"/>
        <v>1.1633333333333336E-2</v>
      </c>
      <c r="AQ626" s="2">
        <f t="shared" si="989"/>
        <v>-9.0666666666666691E-3</v>
      </c>
      <c r="AR626" s="2">
        <f t="shared" si="989"/>
        <v>-1.1683333333333335E-2</v>
      </c>
      <c r="AS626" s="2">
        <f t="shared" si="989"/>
        <v>2.8166666666666657E-3</v>
      </c>
      <c r="AT626" s="2">
        <f t="shared" si="989"/>
        <v>7.1916666666666665E-3</v>
      </c>
      <c r="AU626" s="2">
        <f t="shared" si="989"/>
        <v>-1.5116666666666667E-2</v>
      </c>
      <c r="AV626" s="2">
        <f t="shared" si="989"/>
        <v>1.7166666666666669E-3</v>
      </c>
      <c r="AW626" s="2">
        <f t="shared" si="989"/>
        <v>7.9666666666666653E-3</v>
      </c>
      <c r="AX626" s="2">
        <f t="shared" si="989"/>
        <v>4.9833333333333335E-3</v>
      </c>
      <c r="AY626" s="2">
        <f t="shared" si="989"/>
        <v>1.0616666666666668E-2</v>
      </c>
      <c r="AZ626" s="2">
        <f t="shared" si="989"/>
        <v>-7.9750000000000012E-3</v>
      </c>
      <c r="BA626" s="2">
        <f t="shared" si="989"/>
        <v>-4.0666666666666646E-3</v>
      </c>
      <c r="BB626" s="2">
        <f t="shared" si="989"/>
        <v>5.6249999999999989E-3</v>
      </c>
      <c r="BC626" s="2">
        <f t="shared" si="989"/>
        <v>1.4574999999999999E-2</v>
      </c>
      <c r="BD626" s="2">
        <f t="shared" si="989"/>
        <v>8.7000000000000011E-3</v>
      </c>
      <c r="BE626" s="2">
        <f t="shared" si="989"/>
        <v>1.7458333333333333E-2</v>
      </c>
      <c r="BF626" s="2">
        <f t="shared" si="989"/>
        <v>1.725E-3</v>
      </c>
      <c r="BG626" s="2">
        <f t="shared" si="989"/>
        <v>-7.9333333333333322E-3</v>
      </c>
      <c r="BH626" s="2">
        <f t="shared" si="989"/>
        <v>1.7416666666666681E-3</v>
      </c>
      <c r="BI626" s="2">
        <f t="shared" si="989"/>
        <v>2.8166666666666657E-3</v>
      </c>
      <c r="BJ626" s="2">
        <f t="shared" si="989"/>
        <v>-1.3499999999999988E-3</v>
      </c>
      <c r="BK626" s="2">
        <f t="shared" si="989"/>
        <v>4.6999999999999993E-3</v>
      </c>
      <c r="BL626" s="2">
        <f t="shared" si="989"/>
        <v>1.0041666666666667E-2</v>
      </c>
      <c r="BM626" s="2">
        <f t="shared" si="989"/>
        <v>1.0683333333333336E-2</v>
      </c>
      <c r="BO626">
        <f t="shared" si="938"/>
        <v>13</v>
      </c>
      <c r="BP626">
        <f t="shared" si="939"/>
        <v>1</v>
      </c>
      <c r="BQ626">
        <f t="shared" si="940"/>
        <v>27</v>
      </c>
      <c r="BR626">
        <f t="shared" si="941"/>
        <v>16</v>
      </c>
      <c r="BS626">
        <f t="shared" si="942"/>
        <v>29</v>
      </c>
      <c r="BT626">
        <f t="shared" si="943"/>
        <v>4</v>
      </c>
      <c r="BU626">
        <f t="shared" si="944"/>
        <v>26</v>
      </c>
      <c r="BV626">
        <f t="shared" si="945"/>
        <v>5</v>
      </c>
      <c r="BW626">
        <f t="shared" si="946"/>
        <v>3</v>
      </c>
      <c r="BX626">
        <f t="shared" si="947"/>
        <v>14</v>
      </c>
      <c r="BY626">
        <f t="shared" si="948"/>
        <v>20</v>
      </c>
      <c r="BZ626">
        <f t="shared" si="949"/>
        <v>2</v>
      </c>
      <c r="CA626">
        <f t="shared" si="950"/>
        <v>10</v>
      </c>
      <c r="CB626">
        <f t="shared" si="951"/>
        <v>21</v>
      </c>
      <c r="CC626">
        <f t="shared" si="952"/>
        <v>18</v>
      </c>
      <c r="CD626">
        <f t="shared" si="953"/>
        <v>24</v>
      </c>
      <c r="CE626">
        <f t="shared" si="954"/>
        <v>6</v>
      </c>
      <c r="CF626">
        <f t="shared" si="955"/>
        <v>8</v>
      </c>
      <c r="CG626">
        <f t="shared" si="956"/>
        <v>19</v>
      </c>
      <c r="CH626">
        <f t="shared" si="957"/>
        <v>28</v>
      </c>
      <c r="CI626">
        <f t="shared" si="958"/>
        <v>22</v>
      </c>
      <c r="CJ626">
        <f t="shared" si="959"/>
        <v>30</v>
      </c>
      <c r="CK626">
        <f t="shared" si="960"/>
        <v>11</v>
      </c>
      <c r="CL626">
        <f t="shared" si="961"/>
        <v>7</v>
      </c>
      <c r="CM626">
        <f t="shared" si="962"/>
        <v>12</v>
      </c>
      <c r="CN626">
        <f t="shared" si="963"/>
        <v>14</v>
      </c>
      <c r="CO626">
        <f t="shared" si="964"/>
        <v>9</v>
      </c>
      <c r="CP626">
        <f t="shared" si="965"/>
        <v>17</v>
      </c>
      <c r="CQ626">
        <f t="shared" si="966"/>
        <v>23</v>
      </c>
      <c r="CR626">
        <f t="shared" si="967"/>
        <v>25</v>
      </c>
      <c r="CU626" s="2">
        <f t="array" ref="CU626">AVERAGE(IF(BO626:CR626&gt;=$CU$8,E626:AH626,""))-$B626</f>
        <v>-5.1333333333333352E-4</v>
      </c>
      <c r="CV626" s="2">
        <f t="array" ref="CV626">AVERAGE(IF(BO626:CR626&lt;=$CV$8,E626:AH626,""))-$B626</f>
        <v>-1.2440000000000001E-2</v>
      </c>
      <c r="CW626" s="2">
        <f t="shared" si="927"/>
        <v>1.1926666666666669E-2</v>
      </c>
      <c r="CX626" s="2">
        <f t="shared" si="928"/>
        <v>-2.7000000000000001E-3</v>
      </c>
      <c r="CY626" s="2">
        <f t="shared" si="929"/>
        <v>8.2700000000000013E-3</v>
      </c>
      <c r="CZ626" s="2"/>
      <c r="DA626" s="1">
        <f t="shared" si="930"/>
        <v>72.215224437036809</v>
      </c>
      <c r="DB626" s="1">
        <f t="shared" si="931"/>
        <v>55.123919777740802</v>
      </c>
      <c r="DC626" s="1">
        <f t="shared" si="932"/>
        <v>454.3426050911778</v>
      </c>
      <c r="DD626" s="1">
        <f t="shared" si="933"/>
        <v>15.483581889401746</v>
      </c>
      <c r="DE626" s="3">
        <f t="shared" si="934"/>
        <v>3.3081161309523823</v>
      </c>
    </row>
    <row r="627" spans="1:109" x14ac:dyDescent="0.25">
      <c r="A627">
        <v>197710</v>
      </c>
      <c r="B627" s="10">
        <v>4.8999999999999998E-3</v>
      </c>
      <c r="C627" s="11">
        <v>-4.4200000000000003E-2</v>
      </c>
      <c r="E627" s="7">
        <v>-4.5400000000000003E-2</v>
      </c>
      <c r="F627" s="7">
        <v>-4.3200000000000002E-2</v>
      </c>
      <c r="G627" s="7">
        <v>-2.29E-2</v>
      </c>
      <c r="H627" s="7">
        <v>-6.1500000000000006E-2</v>
      </c>
      <c r="I627" s="7">
        <v>1.26E-2</v>
      </c>
      <c r="J627" s="7">
        <v>-6.59E-2</v>
      </c>
      <c r="K627" s="7">
        <v>-1.83E-2</v>
      </c>
      <c r="L627" s="7">
        <v>-1.7500000000000002E-2</v>
      </c>
      <c r="M627" s="7">
        <v>-3.1800000000000002E-2</v>
      </c>
      <c r="N627" s="7">
        <v>-3.7100000000000001E-2</v>
      </c>
      <c r="O627" s="7">
        <v>-1.6200000000000003E-2</v>
      </c>
      <c r="P627" s="7">
        <v>-2.9999999999999997E-4</v>
      </c>
      <c r="Q627" s="7">
        <v>-5.2699999999999997E-2</v>
      </c>
      <c r="R627" s="7">
        <v>-1.6899999999999998E-2</v>
      </c>
      <c r="S627" s="7">
        <v>-4.58E-2</v>
      </c>
      <c r="T627" s="7">
        <v>-3.09E-2</v>
      </c>
      <c r="U627" s="7">
        <v>-7.1300000000000002E-2</v>
      </c>
      <c r="V627" s="7">
        <v>-2.3199999999999998E-2</v>
      </c>
      <c r="W627" s="7">
        <v>-3.5700000000000003E-2</v>
      </c>
      <c r="X627" s="7">
        <v>-3.1400000000000004E-2</v>
      </c>
      <c r="Y627" s="7">
        <v>-5.0599999999999999E-2</v>
      </c>
      <c r="Z627" s="7">
        <v>-3.0600000000000002E-2</v>
      </c>
      <c r="AA627" s="7">
        <v>-3.27E-2</v>
      </c>
      <c r="AB627" s="7">
        <v>-5.9800000000000006E-2</v>
      </c>
      <c r="AC627" s="7">
        <v>-3.9E-2</v>
      </c>
      <c r="AD627" s="7">
        <v>-3.8900000000000004E-2</v>
      </c>
      <c r="AE627" s="7">
        <v>-2.9399999999999999E-2</v>
      </c>
      <c r="AF627" s="7">
        <v>-3.8800000000000001E-2</v>
      </c>
      <c r="AG627" s="7">
        <v>-4.8600000000000004E-2</v>
      </c>
      <c r="AH627" s="7">
        <v>-4.0999999999999995E-2</v>
      </c>
      <c r="AJ627" s="2">
        <f t="shared" ref="AJ627:BM627" si="990">AVERAGE(E615:E626)</f>
        <v>2.6666666666666661E-3</v>
      </c>
      <c r="AK627" s="2">
        <f t="shared" si="990"/>
        <v>-1.6225E-2</v>
      </c>
      <c r="AL627" s="2">
        <f t="shared" si="990"/>
        <v>6.1333333333333318E-3</v>
      </c>
      <c r="AM627" s="2">
        <f t="shared" si="990"/>
        <v>1.4666666666666658E-3</v>
      </c>
      <c r="AN627" s="2">
        <f t="shared" si="990"/>
        <v>1.1916666666666666E-2</v>
      </c>
      <c r="AO627" s="2">
        <f t="shared" si="990"/>
        <v>-9.6166666666666675E-3</v>
      </c>
      <c r="AP627" s="2">
        <f t="shared" si="990"/>
        <v>1.1991666666666666E-2</v>
      </c>
      <c r="AQ627" s="2">
        <f t="shared" si="990"/>
        <v>-1.2824999999999998E-2</v>
      </c>
      <c r="AR627" s="2">
        <f t="shared" si="990"/>
        <v>-1.2383333333333335E-2</v>
      </c>
      <c r="AS627" s="2">
        <f t="shared" si="990"/>
        <v>3.6833333333333332E-3</v>
      </c>
      <c r="AT627" s="2">
        <f t="shared" si="990"/>
        <v>3.4666666666666669E-3</v>
      </c>
      <c r="AU627" s="2">
        <f t="shared" si="990"/>
        <v>-2.1283333333333335E-2</v>
      </c>
      <c r="AV627" s="2">
        <f t="shared" si="990"/>
        <v>3.0166666666666688E-3</v>
      </c>
      <c r="AW627" s="2">
        <f t="shared" si="990"/>
        <v>2.2249999999999995E-3</v>
      </c>
      <c r="AX627" s="2">
        <f t="shared" si="990"/>
        <v>2.5500000000000011E-3</v>
      </c>
      <c r="AY627" s="2">
        <f t="shared" si="990"/>
        <v>4.6083333333333349E-3</v>
      </c>
      <c r="AZ627" s="2">
        <f t="shared" si="990"/>
        <v>-1.0216666666666667E-2</v>
      </c>
      <c r="BA627" s="2">
        <f t="shared" si="990"/>
        <v>-1.0225E-2</v>
      </c>
      <c r="BB627" s="2">
        <f t="shared" si="990"/>
        <v>1.3416666666666666E-3</v>
      </c>
      <c r="BC627" s="2">
        <f t="shared" si="990"/>
        <v>1.285E-2</v>
      </c>
      <c r="BD627" s="2">
        <f t="shared" si="990"/>
        <v>1.0266666666666667E-2</v>
      </c>
      <c r="BE627" s="2">
        <f t="shared" si="990"/>
        <v>1.5591666666666665E-2</v>
      </c>
      <c r="BF627" s="2">
        <f t="shared" si="990"/>
        <v>-2.1499999999999991E-3</v>
      </c>
      <c r="BG627" s="2">
        <f t="shared" si="990"/>
        <v>-1.1533333333333333E-2</v>
      </c>
      <c r="BH627" s="2">
        <f t="shared" si="990"/>
        <v>6.1666666666666814E-4</v>
      </c>
      <c r="BI627" s="2">
        <f t="shared" si="990"/>
        <v>1.7916666666666656E-3</v>
      </c>
      <c r="BJ627" s="2">
        <f t="shared" si="990"/>
        <v>-2.6833333333333331E-3</v>
      </c>
      <c r="BK627" s="2">
        <f t="shared" si="990"/>
        <v>7.7833333333333331E-3</v>
      </c>
      <c r="BL627" s="2">
        <f t="shared" si="990"/>
        <v>9.5833333333333343E-3</v>
      </c>
      <c r="BM627" s="2">
        <f t="shared" si="990"/>
        <v>1.0675000000000002E-2</v>
      </c>
      <c r="BO627">
        <f t="shared" si="938"/>
        <v>17</v>
      </c>
      <c r="BP627">
        <f t="shared" si="939"/>
        <v>2</v>
      </c>
      <c r="BQ627">
        <f t="shared" si="940"/>
        <v>22</v>
      </c>
      <c r="BR627">
        <f t="shared" si="941"/>
        <v>13</v>
      </c>
      <c r="BS627">
        <f t="shared" si="942"/>
        <v>27</v>
      </c>
      <c r="BT627">
        <f t="shared" si="943"/>
        <v>8</v>
      </c>
      <c r="BU627">
        <f t="shared" si="944"/>
        <v>28</v>
      </c>
      <c r="BV627">
        <f t="shared" si="945"/>
        <v>3</v>
      </c>
      <c r="BW627">
        <f t="shared" si="946"/>
        <v>4</v>
      </c>
      <c r="BX627">
        <f t="shared" si="947"/>
        <v>20</v>
      </c>
      <c r="BY627">
        <f t="shared" si="948"/>
        <v>19</v>
      </c>
      <c r="BZ627">
        <f t="shared" si="949"/>
        <v>1</v>
      </c>
      <c r="CA627">
        <f t="shared" si="950"/>
        <v>18</v>
      </c>
      <c r="CB627">
        <f t="shared" si="951"/>
        <v>15</v>
      </c>
      <c r="CC627">
        <f t="shared" si="952"/>
        <v>16</v>
      </c>
      <c r="CD627">
        <f t="shared" si="953"/>
        <v>21</v>
      </c>
      <c r="CE627">
        <f t="shared" si="954"/>
        <v>7</v>
      </c>
      <c r="CF627">
        <f t="shared" si="955"/>
        <v>6</v>
      </c>
      <c r="CG627">
        <f t="shared" si="956"/>
        <v>12</v>
      </c>
      <c r="CH627">
        <f t="shared" si="957"/>
        <v>29</v>
      </c>
      <c r="CI627">
        <f t="shared" si="958"/>
        <v>25</v>
      </c>
      <c r="CJ627">
        <f t="shared" si="959"/>
        <v>30</v>
      </c>
      <c r="CK627">
        <f t="shared" si="960"/>
        <v>10</v>
      </c>
      <c r="CL627">
        <f t="shared" si="961"/>
        <v>5</v>
      </c>
      <c r="CM627">
        <f t="shared" si="962"/>
        <v>11</v>
      </c>
      <c r="CN627">
        <f t="shared" si="963"/>
        <v>14</v>
      </c>
      <c r="CO627">
        <f t="shared" si="964"/>
        <v>9</v>
      </c>
      <c r="CP627">
        <f t="shared" si="965"/>
        <v>23</v>
      </c>
      <c r="CQ627">
        <f t="shared" si="966"/>
        <v>24</v>
      </c>
      <c r="CR627">
        <f t="shared" si="967"/>
        <v>26</v>
      </c>
      <c r="CU627" s="2">
        <f t="array" ref="CU627">AVERAGE(IF(BO627:CR627&gt;=$CU$8,E627:AH627,""))-$B627</f>
        <v>-3.8080000000000003E-2</v>
      </c>
      <c r="CV627" s="2">
        <f t="array" ref="CV627">AVERAGE(IF(BO627:CR627&lt;=$CV$8,E627:AH627,""))-$B627</f>
        <v>-4.2706666666666671E-2</v>
      </c>
      <c r="CW627" s="2">
        <f t="shared" si="927"/>
        <v>4.6266666666666678E-3</v>
      </c>
      <c r="CX627" s="2">
        <f t="shared" si="928"/>
        <v>-4.4200000000000003E-2</v>
      </c>
      <c r="CY627" s="2">
        <f t="shared" si="929"/>
        <v>-7.5799999999999999E-3</v>
      </c>
      <c r="CZ627" s="2"/>
      <c r="DA627" s="1">
        <f t="shared" si="930"/>
        <v>72.903194808506981</v>
      </c>
      <c r="DB627" s="1">
        <f t="shared" si="931"/>
        <v>52.957549730475584</v>
      </c>
      <c r="DC627" s="1">
        <f t="shared" si="932"/>
        <v>439.26751745425253</v>
      </c>
      <c r="DD627" s="1">
        <f t="shared" si="933"/>
        <v>14.898199270103097</v>
      </c>
      <c r="DE627" s="3">
        <f t="shared" si="934"/>
        <v>3.3127427976190491</v>
      </c>
    </row>
    <row r="628" spans="1:109" x14ac:dyDescent="0.25">
      <c r="A628">
        <v>197711</v>
      </c>
      <c r="B628" s="10">
        <v>5.0000000000000001E-3</v>
      </c>
      <c r="C628" s="11">
        <v>4.0399999999999998E-2</v>
      </c>
      <c r="E628" s="7">
        <v>3.3000000000000002E-2</v>
      </c>
      <c r="F628" s="7">
        <v>5.5300000000000002E-2</v>
      </c>
      <c r="G628" s="7">
        <v>2.6800000000000001E-2</v>
      </c>
      <c r="H628" s="7">
        <v>9.4500000000000001E-2</v>
      </c>
      <c r="I628" s="7">
        <v>6.9100000000000009E-2</v>
      </c>
      <c r="J628" s="7">
        <v>2.4199999999999999E-2</v>
      </c>
      <c r="K628" s="7">
        <v>8.8400000000000006E-2</v>
      </c>
      <c r="L628" s="7">
        <v>6.08E-2</v>
      </c>
      <c r="M628" s="7">
        <v>2.9900000000000003E-2</v>
      </c>
      <c r="N628" s="7">
        <v>6.7400000000000002E-2</v>
      </c>
      <c r="O628" s="7">
        <v>7.0599999999999996E-2</v>
      </c>
      <c r="P628" s="7">
        <v>1.4800000000000001E-2</v>
      </c>
      <c r="Q628" s="7">
        <v>6.8900000000000003E-2</v>
      </c>
      <c r="R628" s="7">
        <v>4.9100000000000005E-2</v>
      </c>
      <c r="S628" s="7">
        <v>2.0299999999999999E-2</v>
      </c>
      <c r="T628" s="7">
        <v>7.5200000000000003E-2</v>
      </c>
      <c r="U628" s="7">
        <v>4.4400000000000002E-2</v>
      </c>
      <c r="V628" s="7">
        <v>4.3899999999999995E-2</v>
      </c>
      <c r="W628" s="7">
        <v>3.4300000000000004E-2</v>
      </c>
      <c r="X628" s="7">
        <v>4.2800000000000005E-2</v>
      </c>
      <c r="Y628" s="7">
        <v>2.1800000000000003E-2</v>
      </c>
      <c r="Z628" s="7">
        <v>8.7400000000000005E-2</v>
      </c>
      <c r="AA628" s="7">
        <v>5.1799999999999999E-2</v>
      </c>
      <c r="AB628" s="7">
        <v>4.5199999999999997E-2</v>
      </c>
      <c r="AC628" s="7">
        <v>7.2000000000000008E-2</v>
      </c>
      <c r="AD628" s="7">
        <v>6.3600000000000004E-2</v>
      </c>
      <c r="AE628" s="7">
        <v>5.2000000000000005E-2</v>
      </c>
      <c r="AF628" s="7">
        <v>9.2899999999999996E-2</v>
      </c>
      <c r="AG628" s="7">
        <v>5.8799999999999998E-2</v>
      </c>
      <c r="AH628" s="7">
        <v>6.2199999999999998E-2</v>
      </c>
      <c r="AJ628" s="2">
        <f t="shared" ref="AJ628:BM628" si="991">AVERAGE(E616:E627)</f>
        <v>7.4166666666666652E-4</v>
      </c>
      <c r="AK628" s="2">
        <f t="shared" si="991"/>
        <v>-1.7483333333333337E-2</v>
      </c>
      <c r="AL628" s="2">
        <f t="shared" si="991"/>
        <v>4.1083333333333328E-3</v>
      </c>
      <c r="AM628" s="2">
        <f t="shared" si="991"/>
        <v>-3.0500000000000006E-3</v>
      </c>
      <c r="AN628" s="2">
        <f t="shared" si="991"/>
        <v>1.3333333333333331E-2</v>
      </c>
      <c r="AO628" s="2">
        <f t="shared" si="991"/>
        <v>-1.285E-2</v>
      </c>
      <c r="AP628" s="2">
        <f t="shared" si="991"/>
        <v>1.1283333333333333E-2</v>
      </c>
      <c r="AQ628" s="2">
        <f t="shared" si="991"/>
        <v>-1.116666666666667E-2</v>
      </c>
      <c r="AR628" s="2">
        <f t="shared" si="991"/>
        <v>-1.2958333333333334E-2</v>
      </c>
      <c r="AS628" s="2">
        <f t="shared" si="991"/>
        <v>1.3750000000000012E-3</v>
      </c>
      <c r="AT628" s="2">
        <f t="shared" si="991"/>
        <v>1.4916666666666663E-3</v>
      </c>
      <c r="AU628" s="2">
        <f t="shared" si="991"/>
        <v>-1.6366666666666665E-2</v>
      </c>
      <c r="AV628" s="2">
        <f t="shared" si="991"/>
        <v>1.5250000000000031E-3</v>
      </c>
      <c r="AW628" s="2">
        <f t="shared" si="991"/>
        <v>5.0666666666666646E-3</v>
      </c>
      <c r="AX628" s="2">
        <f t="shared" si="991"/>
        <v>1.8333333333333453E-4</v>
      </c>
      <c r="AY628" s="2">
        <f t="shared" si="991"/>
        <v>7.1666666666666675E-3</v>
      </c>
      <c r="AZ628" s="2">
        <f t="shared" si="991"/>
        <v>-1.52E-2</v>
      </c>
      <c r="BA628" s="2">
        <f t="shared" si="991"/>
        <v>-8.5333333333333355E-3</v>
      </c>
      <c r="BB628" s="2">
        <f t="shared" si="991"/>
        <v>3.4999999999999902E-4</v>
      </c>
      <c r="BC628" s="2">
        <f t="shared" si="991"/>
        <v>1.0908333333333332E-2</v>
      </c>
      <c r="BD628" s="2">
        <f t="shared" si="991"/>
        <v>4.9749999999999994E-3</v>
      </c>
      <c r="BE628" s="2">
        <f t="shared" si="991"/>
        <v>1.5625E-2</v>
      </c>
      <c r="BF628" s="2">
        <f t="shared" si="991"/>
        <v>-1.1249999999999995E-3</v>
      </c>
      <c r="BG628" s="2">
        <f t="shared" si="991"/>
        <v>-1.4850000000000002E-2</v>
      </c>
      <c r="BH628" s="2">
        <f t="shared" si="991"/>
        <v>5.5000000000000133E-4</v>
      </c>
      <c r="BI628" s="2">
        <f t="shared" si="991"/>
        <v>2.0333333333333314E-3</v>
      </c>
      <c r="BJ628" s="2">
        <f t="shared" si="991"/>
        <v>-4.9499999999999969E-3</v>
      </c>
      <c r="BK628" s="2">
        <f t="shared" si="991"/>
        <v>6.9083333333333323E-3</v>
      </c>
      <c r="BL628" s="2">
        <f t="shared" si="991"/>
        <v>5.000000000000001E-3</v>
      </c>
      <c r="BM628" s="2">
        <f t="shared" si="991"/>
        <v>8.8666666666666703E-3</v>
      </c>
      <c r="BO628">
        <f t="shared" si="938"/>
        <v>15</v>
      </c>
      <c r="BP628">
        <f t="shared" si="939"/>
        <v>1</v>
      </c>
      <c r="BQ628">
        <f t="shared" si="940"/>
        <v>20</v>
      </c>
      <c r="BR628">
        <f t="shared" si="941"/>
        <v>10</v>
      </c>
      <c r="BS628">
        <f t="shared" si="942"/>
        <v>29</v>
      </c>
      <c r="BT628">
        <f t="shared" si="943"/>
        <v>6</v>
      </c>
      <c r="BU628">
        <f t="shared" si="944"/>
        <v>28</v>
      </c>
      <c r="BV628">
        <f t="shared" si="945"/>
        <v>7</v>
      </c>
      <c r="BW628">
        <f t="shared" si="946"/>
        <v>5</v>
      </c>
      <c r="BX628">
        <f t="shared" si="947"/>
        <v>16</v>
      </c>
      <c r="BY628">
        <f t="shared" si="948"/>
        <v>17</v>
      </c>
      <c r="BZ628">
        <f t="shared" si="949"/>
        <v>2</v>
      </c>
      <c r="CA628">
        <f t="shared" si="950"/>
        <v>18</v>
      </c>
      <c r="CB628">
        <f t="shared" si="951"/>
        <v>23</v>
      </c>
      <c r="CC628">
        <f t="shared" si="952"/>
        <v>12</v>
      </c>
      <c r="CD628">
        <f t="shared" si="953"/>
        <v>25</v>
      </c>
      <c r="CE628">
        <f t="shared" si="954"/>
        <v>3</v>
      </c>
      <c r="CF628">
        <f t="shared" si="955"/>
        <v>8</v>
      </c>
      <c r="CG628">
        <f t="shared" si="956"/>
        <v>13</v>
      </c>
      <c r="CH628">
        <f t="shared" si="957"/>
        <v>27</v>
      </c>
      <c r="CI628">
        <f t="shared" si="958"/>
        <v>21</v>
      </c>
      <c r="CJ628">
        <f t="shared" si="959"/>
        <v>30</v>
      </c>
      <c r="CK628">
        <f t="shared" si="960"/>
        <v>11</v>
      </c>
      <c r="CL628">
        <f t="shared" si="961"/>
        <v>4</v>
      </c>
      <c r="CM628">
        <f t="shared" si="962"/>
        <v>14</v>
      </c>
      <c r="CN628">
        <f t="shared" si="963"/>
        <v>19</v>
      </c>
      <c r="CO628">
        <f t="shared" si="964"/>
        <v>9</v>
      </c>
      <c r="CP628">
        <f t="shared" si="965"/>
        <v>24</v>
      </c>
      <c r="CQ628">
        <f t="shared" si="966"/>
        <v>22</v>
      </c>
      <c r="CR628">
        <f t="shared" si="967"/>
        <v>26</v>
      </c>
      <c r="CU628" s="2">
        <f t="array" ref="CU628">AVERAGE(IF(BO628:CR628&gt;=$CU$8,E628:AH628,""))-$B628</f>
        <v>5.8000000000000003E-2</v>
      </c>
      <c r="CV628" s="2">
        <f t="array" ref="CV628">AVERAGE(IF(BO628:CR628&lt;=$CV$8,E628:AH628,""))-$B628</f>
        <v>4.0093333333333342E-2</v>
      </c>
      <c r="CW628" s="2">
        <f t="shared" si="927"/>
        <v>1.7906666666666661E-2</v>
      </c>
      <c r="CX628" s="2">
        <f t="shared" si="928"/>
        <v>4.0399999999999998E-2</v>
      </c>
      <c r="CY628" s="2">
        <f t="shared" si="929"/>
        <v>2.3529999999999995E-2</v>
      </c>
      <c r="CZ628" s="2"/>
      <c r="DA628" s="1">
        <f t="shared" si="930"/>
        <v>74.573163990920506</v>
      </c>
      <c r="DB628" s="1">
        <f t="shared" si="931"/>
        <v>55.36182248823917</v>
      </c>
      <c r="DC628" s="1">
        <f t="shared" si="932"/>
        <v>466.9413710538704</v>
      </c>
      <c r="DD628" s="1">
        <f t="shared" si="933"/>
        <v>15.570008735856277</v>
      </c>
      <c r="DE628" s="3">
        <f t="shared" si="934"/>
        <v>3.3306494642857158</v>
      </c>
    </row>
    <row r="629" spans="1:109" x14ac:dyDescent="0.25">
      <c r="A629">
        <v>197712</v>
      </c>
      <c r="B629" s="10">
        <v>4.8999999999999998E-3</v>
      </c>
      <c r="C629" s="11">
        <v>3.3000000000000004E-3</v>
      </c>
      <c r="E629" s="7">
        <v>-8.0000000000000004E-4</v>
      </c>
      <c r="F629" s="7">
        <v>-2.5400000000000002E-2</v>
      </c>
      <c r="G629" s="7">
        <v>-1.8600000000000002E-2</v>
      </c>
      <c r="H629" s="7">
        <v>1.41E-2</v>
      </c>
      <c r="I629" s="7">
        <v>4.0399999999999998E-2</v>
      </c>
      <c r="J629" s="7">
        <v>-5.3E-3</v>
      </c>
      <c r="K629" s="7">
        <v>6.0000000000000001E-3</v>
      </c>
      <c r="L629" s="7">
        <v>6.1999999999999998E-3</v>
      </c>
      <c r="M629" s="7">
        <v>1.3000000000000001E-2</v>
      </c>
      <c r="N629" s="7">
        <v>-9.7000000000000003E-3</v>
      </c>
      <c r="O629" s="7">
        <v>-1.1999999999999999E-3</v>
      </c>
      <c r="P629" s="7">
        <v>4.41E-2</v>
      </c>
      <c r="Q629" s="7">
        <v>1.18E-2</v>
      </c>
      <c r="R629" s="7">
        <v>-1.6E-2</v>
      </c>
      <c r="S629" s="7">
        <v>-1.1000000000000001E-2</v>
      </c>
      <c r="T629" s="7">
        <v>1.1200000000000002E-2</v>
      </c>
      <c r="U629" s="7">
        <v>1.3200000000000002E-2</v>
      </c>
      <c r="V629" s="7">
        <v>-2.6600000000000002E-2</v>
      </c>
      <c r="W629" s="7">
        <v>1.9800000000000002E-2</v>
      </c>
      <c r="X629" s="7">
        <v>-3.3000000000000004E-3</v>
      </c>
      <c r="Y629" s="7">
        <v>2.1499999999999998E-2</v>
      </c>
      <c r="Z629" s="7">
        <v>1.8700000000000001E-2</v>
      </c>
      <c r="AA629" s="7">
        <v>2.46E-2</v>
      </c>
      <c r="AB629" s="7">
        <v>1.6000000000000001E-3</v>
      </c>
      <c r="AC629" s="7">
        <v>1.3100000000000001E-2</v>
      </c>
      <c r="AD629" s="7">
        <v>3.1300000000000001E-2</v>
      </c>
      <c r="AE629" s="7">
        <v>-2.3300000000000001E-2</v>
      </c>
      <c r="AF629" s="7">
        <v>1.61E-2</v>
      </c>
      <c r="AG629" s="7">
        <v>-1E-3</v>
      </c>
      <c r="AH629" s="7">
        <v>1.6399999999999998E-2</v>
      </c>
      <c r="AJ629" s="2">
        <f t="shared" ref="AJ629:BM629" si="992">AVERAGE(E617:E628)</f>
        <v>2.4499999999999995E-3</v>
      </c>
      <c r="AK629" s="2">
        <f t="shared" si="992"/>
        <v>-6.0333333333333341E-3</v>
      </c>
      <c r="AL629" s="2">
        <f t="shared" si="992"/>
        <v>4.3333333333333323E-3</v>
      </c>
      <c r="AM629" s="2">
        <f t="shared" si="992"/>
        <v>5.5833333333333316E-3</v>
      </c>
      <c r="AN629" s="2">
        <f t="shared" si="992"/>
        <v>1.5425000000000001E-2</v>
      </c>
      <c r="AO629" s="2">
        <f t="shared" si="992"/>
        <v>-9.8250000000000004E-3</v>
      </c>
      <c r="AP629" s="2">
        <f t="shared" si="992"/>
        <v>1.1775000000000002E-2</v>
      </c>
      <c r="AQ629" s="2">
        <f t="shared" si="992"/>
        <v>1.9916666666666646E-3</v>
      </c>
      <c r="AR629" s="2">
        <f t="shared" si="992"/>
        <v>-6.3083333333333325E-3</v>
      </c>
      <c r="AS629" s="2">
        <f t="shared" si="992"/>
        <v>2.2333333333333337E-3</v>
      </c>
      <c r="AT629" s="2">
        <f t="shared" si="992"/>
        <v>4.316666666666664E-3</v>
      </c>
      <c r="AU629" s="2">
        <f t="shared" si="992"/>
        <v>-1.5016666666666666E-2</v>
      </c>
      <c r="AV629" s="2">
        <f t="shared" si="992"/>
        <v>6.2500000000000012E-3</v>
      </c>
      <c r="AW629" s="2">
        <f t="shared" si="992"/>
        <v>9.474999999999999E-3</v>
      </c>
      <c r="AX629" s="2">
        <f t="shared" si="992"/>
        <v>1.3916666666666678E-3</v>
      </c>
      <c r="AY629" s="2">
        <f t="shared" si="992"/>
        <v>1.0583333333333333E-2</v>
      </c>
      <c r="AZ629" s="2">
        <f t="shared" si="992"/>
        <v>-1.2191666666666665E-2</v>
      </c>
      <c r="BA629" s="2">
        <f t="shared" si="992"/>
        <v>-5.3083333333333342E-3</v>
      </c>
      <c r="BB629" s="2">
        <f t="shared" si="992"/>
        <v>2.5166666666666658E-3</v>
      </c>
      <c r="BC629" s="2">
        <f t="shared" si="992"/>
        <v>1.1858333333333334E-2</v>
      </c>
      <c r="BD629" s="2">
        <f t="shared" si="992"/>
        <v>4.1750000000000016E-3</v>
      </c>
      <c r="BE629" s="2">
        <f t="shared" si="992"/>
        <v>2.1008333333333334E-2</v>
      </c>
      <c r="BF629" s="2">
        <f t="shared" si="992"/>
        <v>1.8749999999999999E-3</v>
      </c>
      <c r="BG629" s="2">
        <f t="shared" si="992"/>
        <v>-1.1374999999999998E-2</v>
      </c>
      <c r="BH629" s="2">
        <f t="shared" si="992"/>
        <v>2.5916666666666688E-3</v>
      </c>
      <c r="BI629" s="2">
        <f t="shared" si="992"/>
        <v>5.1583333333333325E-3</v>
      </c>
      <c r="BJ629" s="2">
        <f t="shared" si="992"/>
        <v>-5.2249999999999979E-3</v>
      </c>
      <c r="BK629" s="2">
        <f t="shared" si="992"/>
        <v>1.1599999999999999E-2</v>
      </c>
      <c r="BL629" s="2">
        <f t="shared" si="992"/>
        <v>8.4750000000000016E-3</v>
      </c>
      <c r="BM629" s="2">
        <f t="shared" si="992"/>
        <v>1.2058333333333336E-2</v>
      </c>
      <c r="BO629">
        <f t="shared" si="938"/>
        <v>13</v>
      </c>
      <c r="BP629">
        <f t="shared" si="939"/>
        <v>6</v>
      </c>
      <c r="BQ629">
        <f t="shared" si="940"/>
        <v>18</v>
      </c>
      <c r="BR629">
        <f t="shared" si="941"/>
        <v>20</v>
      </c>
      <c r="BS629">
        <f t="shared" si="942"/>
        <v>29</v>
      </c>
      <c r="BT629">
        <f t="shared" si="943"/>
        <v>4</v>
      </c>
      <c r="BU629">
        <f t="shared" si="944"/>
        <v>26</v>
      </c>
      <c r="BV629">
        <f t="shared" si="945"/>
        <v>11</v>
      </c>
      <c r="BW629">
        <f t="shared" si="946"/>
        <v>5</v>
      </c>
      <c r="BX629">
        <f t="shared" si="947"/>
        <v>12</v>
      </c>
      <c r="BY629">
        <f t="shared" si="948"/>
        <v>17</v>
      </c>
      <c r="BZ629">
        <f t="shared" si="949"/>
        <v>1</v>
      </c>
      <c r="CA629">
        <f t="shared" si="950"/>
        <v>21</v>
      </c>
      <c r="CB629">
        <f t="shared" si="951"/>
        <v>23</v>
      </c>
      <c r="CC629">
        <f t="shared" si="952"/>
        <v>9</v>
      </c>
      <c r="CD629">
        <f t="shared" si="953"/>
        <v>24</v>
      </c>
      <c r="CE629">
        <f t="shared" si="954"/>
        <v>2</v>
      </c>
      <c r="CF629">
        <f t="shared" si="955"/>
        <v>7</v>
      </c>
      <c r="CG629">
        <f t="shared" si="956"/>
        <v>14</v>
      </c>
      <c r="CH629">
        <f t="shared" si="957"/>
        <v>27</v>
      </c>
      <c r="CI629">
        <f t="shared" si="958"/>
        <v>16</v>
      </c>
      <c r="CJ629">
        <f t="shared" si="959"/>
        <v>30</v>
      </c>
      <c r="CK629">
        <f t="shared" si="960"/>
        <v>10</v>
      </c>
      <c r="CL629">
        <f t="shared" si="961"/>
        <v>3</v>
      </c>
      <c r="CM629">
        <f t="shared" si="962"/>
        <v>15</v>
      </c>
      <c r="CN629">
        <f t="shared" si="963"/>
        <v>19</v>
      </c>
      <c r="CO629">
        <f t="shared" si="964"/>
        <v>8</v>
      </c>
      <c r="CP629">
        <f t="shared" si="965"/>
        <v>25</v>
      </c>
      <c r="CQ629">
        <f t="shared" si="966"/>
        <v>22</v>
      </c>
      <c r="CR629">
        <f t="shared" si="967"/>
        <v>28</v>
      </c>
      <c r="CU629" s="2">
        <f t="array" ref="CU629">AVERAGE(IF(BO629:CR629&gt;=$CU$8,E629:AH629,""))-$B629</f>
        <v>4.926666666666666E-3</v>
      </c>
      <c r="CV629" s="2">
        <f t="array" ref="CV629">AVERAGE(IF(BO629:CR629&lt;=$CV$8,E629:AH629,""))-$B629</f>
        <v>-2.666666666666667E-3</v>
      </c>
      <c r="CW629" s="2">
        <f t="shared" si="927"/>
        <v>7.593333333333333E-3</v>
      </c>
      <c r="CX629" s="2">
        <f t="shared" si="928"/>
        <v>3.3000000000000004E-3</v>
      </c>
      <c r="CY629" s="2">
        <f t="shared" si="929"/>
        <v>6.5199999999999998E-3</v>
      </c>
      <c r="CZ629" s="2"/>
      <c r="DA629" s="1">
        <f t="shared" si="930"/>
        <v>75.504831386380403</v>
      </c>
      <c r="DB629" s="1">
        <f t="shared" si="931"/>
        <v>55.815789432642731</v>
      </c>
      <c r="DC629" s="1">
        <f t="shared" si="932"/>
        <v>471.5298482600931</v>
      </c>
      <c r="DD629" s="1">
        <f t="shared" si="933"/>
        <v>15.604781755366355</v>
      </c>
      <c r="DE629" s="3">
        <f t="shared" si="934"/>
        <v>3.3382427976190492</v>
      </c>
    </row>
    <row r="630" spans="1:109" x14ac:dyDescent="0.25">
      <c r="A630">
        <v>197801</v>
      </c>
      <c r="B630" s="10">
        <v>4.8999999999999998E-3</v>
      </c>
      <c r="C630" s="11">
        <v>-6.0100000000000001E-2</v>
      </c>
      <c r="E630" s="7">
        <v>-5.1700000000000003E-2</v>
      </c>
      <c r="F630" s="7">
        <v>-3.2000000000000002E-3</v>
      </c>
      <c r="G630" s="7">
        <v>-6.2000000000000006E-2</v>
      </c>
      <c r="H630" s="7">
        <v>-7.1500000000000008E-2</v>
      </c>
      <c r="I630" s="7">
        <v>-8.199999999999999E-2</v>
      </c>
      <c r="J630" s="7">
        <v>-7.3800000000000004E-2</v>
      </c>
      <c r="K630" s="7">
        <v>-5.7800000000000004E-2</v>
      </c>
      <c r="L630" s="7">
        <v>-1.9199999999999998E-2</v>
      </c>
      <c r="M630" s="7">
        <v>-6.3600000000000004E-2</v>
      </c>
      <c r="N630" s="7">
        <v>-1.1000000000000001E-2</v>
      </c>
      <c r="O630" s="7">
        <v>-6.3200000000000006E-2</v>
      </c>
      <c r="P630" s="7">
        <v>-4.5499999999999999E-2</v>
      </c>
      <c r="Q630" s="7">
        <v>-6.6200000000000009E-2</v>
      </c>
      <c r="R630" s="7">
        <v>-2.86E-2</v>
      </c>
      <c r="S630" s="7">
        <v>-6.3100000000000003E-2</v>
      </c>
      <c r="T630" s="7">
        <v>-6.6500000000000004E-2</v>
      </c>
      <c r="U630" s="7">
        <v>-4.6200000000000005E-2</v>
      </c>
      <c r="V630" s="7">
        <v>-5.2000000000000005E-2</v>
      </c>
      <c r="W630" s="7">
        <v>-6.9599999999999995E-2</v>
      </c>
      <c r="X630" s="7">
        <v>-4.53E-2</v>
      </c>
      <c r="Y630" s="7">
        <v>-4.1600000000000005E-2</v>
      </c>
      <c r="Z630" s="7">
        <v>-0.06</v>
      </c>
      <c r="AA630" s="7">
        <v>-4.7199999999999999E-2</v>
      </c>
      <c r="AB630" s="7">
        <v>-6.1600000000000002E-2</v>
      </c>
      <c r="AC630" s="7">
        <v>-1.3899999999999999E-2</v>
      </c>
      <c r="AD630" s="7">
        <v>-5.2199999999999996E-2</v>
      </c>
      <c r="AE630" s="7">
        <v>-6.93E-2</v>
      </c>
      <c r="AF630" s="7">
        <v>-7.8600000000000003E-2</v>
      </c>
      <c r="AG630" s="7">
        <v>-6.0400000000000002E-2</v>
      </c>
      <c r="AH630" s="7">
        <v>-3.6299999999999999E-2</v>
      </c>
      <c r="AJ630" s="2">
        <f t="shared" ref="AJ630:BM630" si="993">AVERAGE(E618:E629)</f>
        <v>-9.1666666666666795E-4</v>
      </c>
      <c r="AK630" s="2">
        <f t="shared" si="993"/>
        <v>-1.5925000000000002E-2</v>
      </c>
      <c r="AL630" s="2">
        <f t="shared" si="993"/>
        <v>-5.333333333333339E-4</v>
      </c>
      <c r="AM630" s="2">
        <f t="shared" si="993"/>
        <v>-3.5833333333333342E-3</v>
      </c>
      <c r="AN630" s="2">
        <f t="shared" si="993"/>
        <v>1.1550000000000003E-2</v>
      </c>
      <c r="AO630" s="2">
        <f t="shared" si="993"/>
        <v>-1.3400000000000002E-2</v>
      </c>
      <c r="AP630" s="2">
        <f t="shared" si="993"/>
        <v>6.4500000000000009E-3</v>
      </c>
      <c r="AQ630" s="2">
        <f t="shared" si="993"/>
        <v>-2.7083333333333365E-3</v>
      </c>
      <c r="AR630" s="2">
        <f t="shared" si="993"/>
        <v>-1.3674999999999998E-2</v>
      </c>
      <c r="AS630" s="2">
        <f t="shared" si="993"/>
        <v>-3.3666666666666658E-3</v>
      </c>
      <c r="AT630" s="2">
        <f t="shared" si="993"/>
        <v>-2.258333333333334E-3</v>
      </c>
      <c r="AU630" s="2">
        <f t="shared" si="993"/>
        <v>-1.7675000000000007E-2</v>
      </c>
      <c r="AV630" s="2">
        <f t="shared" si="993"/>
        <v>2.0583333333333339E-3</v>
      </c>
      <c r="AW630" s="2">
        <f t="shared" si="993"/>
        <v>5.5166666666666654E-3</v>
      </c>
      <c r="AX630" s="2">
        <f t="shared" si="993"/>
        <v>-7.833333333333331E-3</v>
      </c>
      <c r="AY630" s="2">
        <f t="shared" si="993"/>
        <v>6.4916666666666673E-3</v>
      </c>
      <c r="AZ630" s="2">
        <f t="shared" si="993"/>
        <v>-1.594166666666667E-2</v>
      </c>
      <c r="BA630" s="2">
        <f t="shared" si="993"/>
        <v>-1.2941666666666669E-2</v>
      </c>
      <c r="BB630" s="2">
        <f t="shared" si="993"/>
        <v>-1.1083333333333318E-3</v>
      </c>
      <c r="BC630" s="2">
        <f t="shared" si="993"/>
        <v>6.1749999999999999E-3</v>
      </c>
      <c r="BD630" s="2">
        <f t="shared" si="993"/>
        <v>3.1000000000000008E-3</v>
      </c>
      <c r="BE630" s="2">
        <f t="shared" si="993"/>
        <v>1.3858333333333334E-2</v>
      </c>
      <c r="BF630" s="2">
        <f t="shared" si="993"/>
        <v>8.4166666666666678E-4</v>
      </c>
      <c r="BG630" s="2">
        <f t="shared" si="993"/>
        <v>-1.4541666666666668E-2</v>
      </c>
      <c r="BH630" s="2">
        <f t="shared" si="993"/>
        <v>-4.3333333333333185E-4</v>
      </c>
      <c r="BI630" s="2">
        <f t="shared" si="993"/>
        <v>1.7499999999999998E-3</v>
      </c>
      <c r="BJ630" s="2">
        <f t="shared" si="993"/>
        <v>-8.4916666666666682E-3</v>
      </c>
      <c r="BK630" s="2">
        <f t="shared" si="993"/>
        <v>9.8166666666666662E-3</v>
      </c>
      <c r="BL630" s="2">
        <f t="shared" si="993"/>
        <v>9.5833333333333306E-4</v>
      </c>
      <c r="BM630" s="2">
        <f t="shared" si="993"/>
        <v>6.8250000000000003E-3</v>
      </c>
      <c r="BO630">
        <f t="shared" si="938"/>
        <v>15</v>
      </c>
      <c r="BP630">
        <f t="shared" si="939"/>
        <v>3</v>
      </c>
      <c r="BQ630">
        <f t="shared" si="940"/>
        <v>16</v>
      </c>
      <c r="BR630">
        <f t="shared" si="941"/>
        <v>10</v>
      </c>
      <c r="BS630">
        <f t="shared" si="942"/>
        <v>29</v>
      </c>
      <c r="BT630">
        <f t="shared" si="943"/>
        <v>6</v>
      </c>
      <c r="BU630">
        <f t="shared" si="944"/>
        <v>25</v>
      </c>
      <c r="BV630">
        <f t="shared" si="945"/>
        <v>12</v>
      </c>
      <c r="BW630">
        <f t="shared" si="946"/>
        <v>5</v>
      </c>
      <c r="BX630">
        <f t="shared" si="947"/>
        <v>11</v>
      </c>
      <c r="BY630">
        <f t="shared" si="948"/>
        <v>13</v>
      </c>
      <c r="BZ630">
        <f t="shared" si="949"/>
        <v>1</v>
      </c>
      <c r="CA630">
        <f t="shared" si="950"/>
        <v>21</v>
      </c>
      <c r="CB630">
        <f t="shared" si="951"/>
        <v>23</v>
      </c>
      <c r="CC630">
        <f t="shared" si="952"/>
        <v>9</v>
      </c>
      <c r="CD630">
        <f t="shared" si="953"/>
        <v>26</v>
      </c>
      <c r="CE630">
        <f t="shared" si="954"/>
        <v>2</v>
      </c>
      <c r="CF630">
        <f t="shared" si="955"/>
        <v>7</v>
      </c>
      <c r="CG630">
        <f t="shared" si="956"/>
        <v>14</v>
      </c>
      <c r="CH630">
        <f t="shared" si="957"/>
        <v>24</v>
      </c>
      <c r="CI630">
        <f t="shared" si="958"/>
        <v>22</v>
      </c>
      <c r="CJ630">
        <f t="shared" si="959"/>
        <v>30</v>
      </c>
      <c r="CK630">
        <f t="shared" si="960"/>
        <v>18</v>
      </c>
      <c r="CL630">
        <f t="shared" si="961"/>
        <v>4</v>
      </c>
      <c r="CM630">
        <f t="shared" si="962"/>
        <v>17</v>
      </c>
      <c r="CN630">
        <f t="shared" si="963"/>
        <v>20</v>
      </c>
      <c r="CO630">
        <f t="shared" si="964"/>
        <v>8</v>
      </c>
      <c r="CP630">
        <f t="shared" si="965"/>
        <v>28</v>
      </c>
      <c r="CQ630">
        <f t="shared" si="966"/>
        <v>19</v>
      </c>
      <c r="CR630">
        <f t="shared" si="967"/>
        <v>27</v>
      </c>
      <c r="CU630" s="2">
        <f t="array" ref="CU630">AVERAGE(IF(BO630:CR630&gt;=$CU$8,E630:AH630,""))-$B630</f>
        <v>-5.8140000000000004E-2</v>
      </c>
      <c r="CV630" s="2">
        <f t="array" ref="CV630">AVERAGE(IF(BO630:CR630&lt;=$CV$8,E630:AH630,""))-$B630</f>
        <v>-5.5866666666666676E-2</v>
      </c>
      <c r="CW630" s="2">
        <f t="shared" si="927"/>
        <v>-2.2733333333333286E-3</v>
      </c>
      <c r="CX630" s="2">
        <f t="shared" si="928"/>
        <v>-6.0100000000000001E-2</v>
      </c>
      <c r="CY630" s="2">
        <f t="shared" si="929"/>
        <v>-1.6729999999999995E-2</v>
      </c>
      <c r="CZ630" s="2"/>
      <c r="DA630" s="1">
        <f t="shared" si="930"/>
        <v>75.703157410155285</v>
      </c>
      <c r="DB630" s="1">
        <f t="shared" si="931"/>
        <v>52.734757855960844</v>
      </c>
      <c r="DC630" s="1">
        <f t="shared" si="932"/>
        <v>446.42559913872577</v>
      </c>
      <c r="DD630" s="1">
        <f t="shared" si="933"/>
        <v>14.809458045234516</v>
      </c>
      <c r="DE630" s="3">
        <f t="shared" si="934"/>
        <v>3.3359694642857161</v>
      </c>
    </row>
    <row r="631" spans="1:109" x14ac:dyDescent="0.25">
      <c r="A631">
        <v>197802</v>
      </c>
      <c r="B631" s="10">
        <v>4.5999999999999999E-3</v>
      </c>
      <c r="C631" s="11">
        <v>-1.3899999999999999E-2</v>
      </c>
      <c r="E631" s="7">
        <v>-1E-4</v>
      </c>
      <c r="F631" s="7">
        <v>8.9999999999999998E-4</v>
      </c>
      <c r="G631" s="7">
        <v>6.8000000000000005E-3</v>
      </c>
      <c r="H631" s="7">
        <v>-6.1999999999999998E-3</v>
      </c>
      <c r="I631" s="7">
        <v>-3.9000000000000003E-3</v>
      </c>
      <c r="J631" s="7">
        <v>-3.1099999999999999E-2</v>
      </c>
      <c r="K631" s="7">
        <v>2.0299999999999999E-2</v>
      </c>
      <c r="L631" s="7">
        <v>-0.03</v>
      </c>
      <c r="M631" s="7">
        <v>-4.8200000000000007E-2</v>
      </c>
      <c r="N631" s="7">
        <v>-1.5E-3</v>
      </c>
      <c r="O631" s="7">
        <v>-2.0999999999999999E-3</v>
      </c>
      <c r="P631" s="7">
        <v>-3.7900000000000003E-2</v>
      </c>
      <c r="Q631" s="7">
        <v>-6.5000000000000006E-3</v>
      </c>
      <c r="R631" s="7">
        <v>-2.4300000000000002E-2</v>
      </c>
      <c r="S631" s="7">
        <v>1.2E-2</v>
      </c>
      <c r="T631" s="7">
        <v>3.3500000000000002E-2</v>
      </c>
      <c r="U631" s="7">
        <v>-2.35E-2</v>
      </c>
      <c r="V631" s="7">
        <v>2.2700000000000001E-2</v>
      </c>
      <c r="W631" s="7">
        <v>-1.1399999999999999E-2</v>
      </c>
      <c r="X631" s="7">
        <v>-4.0999999999999995E-3</v>
      </c>
      <c r="Y631" s="7">
        <v>4.1399999999999999E-2</v>
      </c>
      <c r="Z631" s="7">
        <v>1.29E-2</v>
      </c>
      <c r="AA631" s="7">
        <v>-3.5000000000000003E-2</v>
      </c>
      <c r="AB631" s="7">
        <v>-4.0800000000000003E-2</v>
      </c>
      <c r="AC631" s="7">
        <v>-1.4499999999999999E-2</v>
      </c>
      <c r="AD631" s="7">
        <v>1.5800000000000002E-2</v>
      </c>
      <c r="AE631" s="7">
        <v>-1.34E-2</v>
      </c>
      <c r="AF631" s="7">
        <v>4.1600000000000005E-2</v>
      </c>
      <c r="AG631" s="7">
        <v>5.9999999999999995E-4</v>
      </c>
      <c r="AH631" s="7">
        <v>-1E-3</v>
      </c>
      <c r="AJ631" s="2">
        <f t="shared" ref="AJ631:BM631" si="994">AVERAGE(E619:E630)</f>
        <v>-1.5916666666666672E-3</v>
      </c>
      <c r="AK631" s="2">
        <f t="shared" si="994"/>
        <v>-6.0833333333333338E-3</v>
      </c>
      <c r="AL631" s="2">
        <f t="shared" si="994"/>
        <v>-1.6083333333333349E-3</v>
      </c>
      <c r="AM631" s="2">
        <f t="shared" si="994"/>
        <v>-5.208333333333333E-3</v>
      </c>
      <c r="AN631" s="2">
        <f t="shared" si="994"/>
        <v>6.3583333333333365E-3</v>
      </c>
      <c r="AO631" s="2">
        <f t="shared" si="994"/>
        <v>-1.2591666666666668E-2</v>
      </c>
      <c r="AP631" s="2">
        <f t="shared" si="994"/>
        <v>1.8833333333333341E-3</v>
      </c>
      <c r="AQ631" s="2">
        <f t="shared" si="994"/>
        <v>3.058333333333333E-3</v>
      </c>
      <c r="AR631" s="2">
        <f t="shared" si="994"/>
        <v>-1.435E-2</v>
      </c>
      <c r="AS631" s="2">
        <f t="shared" si="994"/>
        <v>-3.2333333333333329E-3</v>
      </c>
      <c r="AT631" s="2">
        <f t="shared" si="994"/>
        <v>-3.1666666666666679E-3</v>
      </c>
      <c r="AU631" s="2">
        <f t="shared" si="994"/>
        <v>-1.8283333333333332E-2</v>
      </c>
      <c r="AV631" s="2">
        <f t="shared" si="994"/>
        <v>1.8333333333333396E-4</v>
      </c>
      <c r="AW631" s="2">
        <f t="shared" si="994"/>
        <v>5.891666666666664E-3</v>
      </c>
      <c r="AX631" s="2">
        <f t="shared" si="994"/>
        <v>-1.0516666666666667E-2</v>
      </c>
      <c r="AY631" s="2">
        <f t="shared" si="994"/>
        <v>2.5416666666666665E-3</v>
      </c>
      <c r="AZ631" s="2">
        <f t="shared" si="994"/>
        <v>-1.7508333333333334E-2</v>
      </c>
      <c r="BA631" s="2">
        <f t="shared" si="994"/>
        <v>-1.6416666666666666E-2</v>
      </c>
      <c r="BB631" s="2">
        <f t="shared" si="994"/>
        <v>-7.1749999999999982E-3</v>
      </c>
      <c r="BC631" s="2">
        <f t="shared" si="994"/>
        <v>1.7000000000000008E-3</v>
      </c>
      <c r="BD631" s="2">
        <f t="shared" si="994"/>
        <v>-4.4999999999999961E-4</v>
      </c>
      <c r="BE631" s="2">
        <f t="shared" si="994"/>
        <v>9.8083333333333304E-3</v>
      </c>
      <c r="BF631" s="2">
        <f t="shared" si="994"/>
        <v>1.9166666666666694E-4</v>
      </c>
      <c r="BG631" s="2">
        <f t="shared" si="994"/>
        <v>-1.2141666666666669E-2</v>
      </c>
      <c r="BH631" s="2">
        <f t="shared" si="994"/>
        <v>1.1333333333333349E-3</v>
      </c>
      <c r="BI631" s="2">
        <f t="shared" si="994"/>
        <v>-1.9666666666666669E-3</v>
      </c>
      <c r="BJ631" s="2">
        <f t="shared" si="994"/>
        <v>-8.0499999999999999E-3</v>
      </c>
      <c r="BK631" s="2">
        <f t="shared" si="994"/>
        <v>1.1958333333333335E-2</v>
      </c>
      <c r="BL631" s="2">
        <f t="shared" si="994"/>
        <v>-2.5000000000000082E-4</v>
      </c>
      <c r="BM631" s="2">
        <f t="shared" si="994"/>
        <v>5.9333333333333347E-3</v>
      </c>
      <c r="BO631">
        <f t="shared" si="938"/>
        <v>16</v>
      </c>
      <c r="BP631">
        <f t="shared" si="939"/>
        <v>10</v>
      </c>
      <c r="BQ631">
        <f t="shared" si="940"/>
        <v>15</v>
      </c>
      <c r="BR631">
        <f t="shared" si="941"/>
        <v>11</v>
      </c>
      <c r="BS631">
        <f t="shared" si="942"/>
        <v>28</v>
      </c>
      <c r="BT631">
        <f t="shared" si="943"/>
        <v>5</v>
      </c>
      <c r="BU631">
        <f t="shared" si="944"/>
        <v>23</v>
      </c>
      <c r="BV631">
        <f t="shared" si="945"/>
        <v>25</v>
      </c>
      <c r="BW631">
        <f t="shared" si="946"/>
        <v>4</v>
      </c>
      <c r="BX631">
        <f t="shared" si="947"/>
        <v>12</v>
      </c>
      <c r="BY631">
        <f t="shared" si="948"/>
        <v>13</v>
      </c>
      <c r="BZ631">
        <f t="shared" si="949"/>
        <v>1</v>
      </c>
      <c r="CA631">
        <f t="shared" si="950"/>
        <v>19</v>
      </c>
      <c r="CB631">
        <f t="shared" si="951"/>
        <v>26</v>
      </c>
      <c r="CC631">
        <f t="shared" si="952"/>
        <v>7</v>
      </c>
      <c r="CD631">
        <f t="shared" si="953"/>
        <v>24</v>
      </c>
      <c r="CE631">
        <f t="shared" si="954"/>
        <v>2</v>
      </c>
      <c r="CF631">
        <f t="shared" si="955"/>
        <v>3</v>
      </c>
      <c r="CG631">
        <f t="shared" si="956"/>
        <v>9</v>
      </c>
      <c r="CH631">
        <f t="shared" si="957"/>
        <v>22</v>
      </c>
      <c r="CI631">
        <f t="shared" si="958"/>
        <v>17</v>
      </c>
      <c r="CJ631">
        <f t="shared" si="959"/>
        <v>29</v>
      </c>
      <c r="CK631">
        <f t="shared" si="960"/>
        <v>20</v>
      </c>
      <c r="CL631">
        <f t="shared" si="961"/>
        <v>6</v>
      </c>
      <c r="CM631">
        <f t="shared" si="962"/>
        <v>21</v>
      </c>
      <c r="CN631">
        <f t="shared" si="963"/>
        <v>14</v>
      </c>
      <c r="CO631">
        <f t="shared" si="964"/>
        <v>8</v>
      </c>
      <c r="CP631">
        <f t="shared" si="965"/>
        <v>30</v>
      </c>
      <c r="CQ631">
        <f t="shared" si="966"/>
        <v>18</v>
      </c>
      <c r="CR631">
        <f t="shared" si="967"/>
        <v>27</v>
      </c>
      <c r="CU631" s="2">
        <f t="array" ref="CU631">AVERAGE(IF(BO631:CR631&gt;=$CU$8,E631:AH631,""))-$B631</f>
        <v>-2.5399999999999997E-3</v>
      </c>
      <c r="CV631" s="2">
        <f t="array" ref="CV631">AVERAGE(IF(BO631:CR631&lt;=$CV$8,E631:AH631,""))-$B631</f>
        <v>-1.5126666666666667E-2</v>
      </c>
      <c r="CW631" s="2">
        <f t="shared" si="927"/>
        <v>1.2586666666666666E-2</v>
      </c>
      <c r="CX631" s="2">
        <f t="shared" si="928"/>
        <v>-1.3899999999999999E-2</v>
      </c>
      <c r="CY631" s="2">
        <f t="shared" si="929"/>
        <v>5.9650000000000007E-3</v>
      </c>
      <c r="CZ631" s="2"/>
      <c r="DA631" s="1">
        <f t="shared" si="930"/>
        <v>77.004242342177818</v>
      </c>
      <c r="DB631" s="1">
        <f t="shared" si="931"/>
        <v>52.244324607900403</v>
      </c>
      <c r="DC631" s="1">
        <f t="shared" si="932"/>
        <v>447.34523587295155</v>
      </c>
      <c r="DD631" s="1">
        <f t="shared" si="933"/>
        <v>14.653563816878348</v>
      </c>
      <c r="DE631" s="3">
        <f t="shared" si="934"/>
        <v>3.3485561309523826</v>
      </c>
    </row>
    <row r="632" spans="1:109" x14ac:dyDescent="0.25">
      <c r="A632">
        <v>197803</v>
      </c>
      <c r="B632" s="10">
        <v>5.3E-3</v>
      </c>
      <c r="C632" s="11">
        <v>2.8700000000000003E-2</v>
      </c>
      <c r="E632" s="7">
        <v>2.63E-2</v>
      </c>
      <c r="F632" s="7">
        <v>3.1800000000000002E-2</v>
      </c>
      <c r="G632" s="7">
        <v>3.9800000000000002E-2</v>
      </c>
      <c r="H632" s="7">
        <v>9.1500000000000012E-2</v>
      </c>
      <c r="I632" s="7">
        <v>9.7500000000000003E-2</v>
      </c>
      <c r="J632" s="7">
        <v>2.3900000000000001E-2</v>
      </c>
      <c r="K632" s="7">
        <v>7.400000000000001E-2</v>
      </c>
      <c r="L632" s="7">
        <v>4.1700000000000001E-2</v>
      </c>
      <c r="M632" s="7">
        <v>4.0300000000000002E-2</v>
      </c>
      <c r="N632" s="7">
        <v>3.2100000000000004E-2</v>
      </c>
      <c r="O632" s="7">
        <v>5.6600000000000004E-2</v>
      </c>
      <c r="P632" s="7">
        <v>6.1399999999999996E-2</v>
      </c>
      <c r="Q632" s="7">
        <v>3.4100000000000005E-2</v>
      </c>
      <c r="R632" s="7">
        <v>3.1000000000000003E-2</v>
      </c>
      <c r="S632" s="7">
        <v>5.9900000000000002E-2</v>
      </c>
      <c r="T632" s="7">
        <v>9.5000000000000001E-2</v>
      </c>
      <c r="U632" s="7">
        <v>4.8899999999999999E-2</v>
      </c>
      <c r="V632" s="7">
        <v>-6.0700000000000004E-2</v>
      </c>
      <c r="W632" s="7">
        <v>2.2200000000000001E-2</v>
      </c>
      <c r="X632" s="7">
        <v>2.4700000000000003E-2</v>
      </c>
      <c r="Y632" s="7">
        <v>2.6200000000000001E-2</v>
      </c>
      <c r="Z632" s="7">
        <v>7.9400000000000012E-2</v>
      </c>
      <c r="AA632" s="7">
        <v>-8.199999999999999E-3</v>
      </c>
      <c r="AB632" s="7">
        <v>3.0200000000000001E-2</v>
      </c>
      <c r="AC632" s="7">
        <v>4.8000000000000001E-2</v>
      </c>
      <c r="AD632" s="7">
        <v>6.4899999999999999E-2</v>
      </c>
      <c r="AE632" s="7">
        <v>1.6500000000000001E-2</v>
      </c>
      <c r="AF632" s="7">
        <v>6.6000000000000003E-2</v>
      </c>
      <c r="AG632" s="7">
        <v>5.1299999999999998E-2</v>
      </c>
      <c r="AH632" s="7">
        <v>5.9699999999999996E-2</v>
      </c>
      <c r="AJ632" s="2">
        <f t="shared" ref="AJ632:BM632" si="995">AVERAGE(E620:E631)</f>
        <v>-8.8333333333333352E-4</v>
      </c>
      <c r="AK632" s="2">
        <f t="shared" si="995"/>
        <v>-6.8833333333333325E-3</v>
      </c>
      <c r="AL632" s="2">
        <f t="shared" si="995"/>
        <v>-7.0833333333333458E-4</v>
      </c>
      <c r="AM632" s="2">
        <f t="shared" si="995"/>
        <v>-1.558333333333335E-3</v>
      </c>
      <c r="AN632" s="2">
        <f t="shared" si="995"/>
        <v>7.9416666666666681E-3</v>
      </c>
      <c r="AO632" s="2">
        <f t="shared" si="995"/>
        <v>-1.3366666666666667E-2</v>
      </c>
      <c r="AP632" s="2">
        <f t="shared" si="995"/>
        <v>7.4416666666666659E-3</v>
      </c>
      <c r="AQ632" s="2">
        <f t="shared" si="995"/>
        <v>7.3333333333333237E-4</v>
      </c>
      <c r="AR632" s="2">
        <f t="shared" si="995"/>
        <v>-1.7733333333333334E-2</v>
      </c>
      <c r="AS632" s="2">
        <f t="shared" si="995"/>
        <v>6.0000000000000016E-4</v>
      </c>
      <c r="AT632" s="2">
        <f t="shared" si="995"/>
        <v>-2.5666666666666676E-3</v>
      </c>
      <c r="AU632" s="2">
        <f t="shared" si="995"/>
        <v>-2.098333333333333E-2</v>
      </c>
      <c r="AV632" s="2">
        <f t="shared" si="995"/>
        <v>3.1666666666666806E-4</v>
      </c>
      <c r="AW632" s="2">
        <f t="shared" si="995"/>
        <v>4.2916666666666659E-3</v>
      </c>
      <c r="AX632" s="2">
        <f t="shared" si="995"/>
        <v>-6.9166666666666673E-3</v>
      </c>
      <c r="AY632" s="2">
        <f t="shared" si="995"/>
        <v>5.9583333333333328E-3</v>
      </c>
      <c r="AZ632" s="2">
        <f t="shared" si="995"/>
        <v>-1.8550000000000001E-2</v>
      </c>
      <c r="BA632" s="2">
        <f t="shared" si="995"/>
        <v>-1.7166666666666667E-2</v>
      </c>
      <c r="BB632" s="2">
        <f t="shared" si="995"/>
        <v>-5.5166666666666662E-3</v>
      </c>
      <c r="BC632" s="2">
        <f t="shared" si="995"/>
        <v>4.1916666666666656E-3</v>
      </c>
      <c r="BD632" s="2">
        <f t="shared" si="995"/>
        <v>2.1750000000000003E-3</v>
      </c>
      <c r="BE632" s="2">
        <f t="shared" si="995"/>
        <v>1.3075000000000002E-2</v>
      </c>
      <c r="BF632" s="2">
        <f t="shared" si="995"/>
        <v>-2.2250000000000008E-3</v>
      </c>
      <c r="BG632" s="2">
        <f t="shared" si="995"/>
        <v>-1.6633333333333337E-2</v>
      </c>
      <c r="BH632" s="2">
        <f t="shared" si="995"/>
        <v>2.5750000000000009E-3</v>
      </c>
      <c r="BI632" s="2">
        <f t="shared" si="995"/>
        <v>1.4250000000000003E-3</v>
      </c>
      <c r="BJ632" s="2">
        <f t="shared" si="995"/>
        <v>-7.8749999999999983E-3</v>
      </c>
      <c r="BK632" s="2">
        <f t="shared" si="995"/>
        <v>1.7374999999999998E-2</v>
      </c>
      <c r="BL632" s="2">
        <f t="shared" si="995"/>
        <v>1.1583333333333322E-3</v>
      </c>
      <c r="BM632" s="2">
        <f t="shared" si="995"/>
        <v>7.1083333333333346E-3</v>
      </c>
      <c r="BO632">
        <f t="shared" si="938"/>
        <v>14</v>
      </c>
      <c r="BP632">
        <f t="shared" si="939"/>
        <v>9</v>
      </c>
      <c r="BQ632">
        <f t="shared" si="940"/>
        <v>15</v>
      </c>
      <c r="BR632">
        <f t="shared" si="941"/>
        <v>13</v>
      </c>
      <c r="BS632">
        <f t="shared" si="942"/>
        <v>28</v>
      </c>
      <c r="BT632">
        <f t="shared" si="943"/>
        <v>6</v>
      </c>
      <c r="BU632">
        <f t="shared" si="944"/>
        <v>27</v>
      </c>
      <c r="BV632">
        <f t="shared" si="945"/>
        <v>18</v>
      </c>
      <c r="BW632">
        <f t="shared" si="946"/>
        <v>3</v>
      </c>
      <c r="BX632">
        <f t="shared" si="947"/>
        <v>17</v>
      </c>
      <c r="BY632">
        <f t="shared" si="948"/>
        <v>11</v>
      </c>
      <c r="BZ632">
        <f t="shared" si="949"/>
        <v>1</v>
      </c>
      <c r="CA632">
        <f t="shared" si="950"/>
        <v>16</v>
      </c>
      <c r="CB632">
        <f t="shared" si="951"/>
        <v>24</v>
      </c>
      <c r="CC632">
        <f t="shared" si="952"/>
        <v>8</v>
      </c>
      <c r="CD632">
        <f t="shared" si="953"/>
        <v>25</v>
      </c>
      <c r="CE632">
        <f t="shared" si="954"/>
        <v>2</v>
      </c>
      <c r="CF632">
        <f t="shared" si="955"/>
        <v>4</v>
      </c>
      <c r="CG632">
        <f t="shared" si="956"/>
        <v>10</v>
      </c>
      <c r="CH632">
        <f t="shared" si="957"/>
        <v>23</v>
      </c>
      <c r="CI632">
        <f t="shared" si="958"/>
        <v>21</v>
      </c>
      <c r="CJ632">
        <f t="shared" si="959"/>
        <v>29</v>
      </c>
      <c r="CK632">
        <f t="shared" si="960"/>
        <v>12</v>
      </c>
      <c r="CL632">
        <f t="shared" si="961"/>
        <v>5</v>
      </c>
      <c r="CM632">
        <f t="shared" si="962"/>
        <v>22</v>
      </c>
      <c r="CN632">
        <f t="shared" si="963"/>
        <v>20</v>
      </c>
      <c r="CO632">
        <f t="shared" si="964"/>
        <v>7</v>
      </c>
      <c r="CP632">
        <f t="shared" si="965"/>
        <v>30</v>
      </c>
      <c r="CQ632">
        <f t="shared" si="966"/>
        <v>19</v>
      </c>
      <c r="CR632">
        <f t="shared" si="967"/>
        <v>26</v>
      </c>
      <c r="CU632" s="2">
        <f t="array" ref="CU632">AVERAGE(IF(BO632:CR632&gt;=$CU$8,E632:AH632,""))-$B632</f>
        <v>4.9740000000000006E-2</v>
      </c>
      <c r="CV632" s="2">
        <f t="array" ref="CV632">AVERAGE(IF(BO632:CR632&lt;=$CV$8,E632:AH632,""))-$B632</f>
        <v>2.6726666666666676E-2</v>
      </c>
      <c r="CW632" s="2">
        <f t="shared" si="927"/>
        <v>2.301333333333333E-2</v>
      </c>
      <c r="CX632" s="2">
        <f t="shared" si="928"/>
        <v>2.8700000000000003E-2</v>
      </c>
      <c r="CY632" s="2">
        <f t="shared" si="929"/>
        <v>2.4434999999999998E-2</v>
      </c>
      <c r="CZ632" s="2"/>
      <c r="DA632" s="1">
        <f t="shared" si="930"/>
        <v>79.184489123692686</v>
      </c>
      <c r="DB632" s="1">
        <f t="shared" si="931"/>
        <v>54.020631644569015</v>
      </c>
      <c r="DC632" s="1">
        <f t="shared" si="932"/>
        <v>471.96711765539879</v>
      </c>
      <c r="DD632" s="1">
        <f t="shared" si="933"/>
        <v>15.122868620720242</v>
      </c>
      <c r="DE632" s="3">
        <f t="shared" si="934"/>
        <v>3.3715694642857157</v>
      </c>
    </row>
    <row r="633" spans="1:109" x14ac:dyDescent="0.25">
      <c r="A633">
        <v>197804</v>
      </c>
      <c r="B633" s="10">
        <v>5.4000000000000003E-3</v>
      </c>
      <c r="C633" s="11">
        <v>7.740000000000001E-2</v>
      </c>
      <c r="E633" s="7">
        <v>6.3700000000000007E-2</v>
      </c>
      <c r="F633" s="7">
        <v>4.3299999999999998E-2</v>
      </c>
      <c r="G633" s="7">
        <v>8.5800000000000001E-2</v>
      </c>
      <c r="H633" s="7">
        <v>0.1187</v>
      </c>
      <c r="I633" s="7">
        <v>9.6999999999999989E-2</v>
      </c>
      <c r="J633" s="7">
        <v>0.13699999999999998</v>
      </c>
      <c r="K633" s="7">
        <v>6.88E-2</v>
      </c>
      <c r="L633" s="7">
        <v>9.2499999999999999E-2</v>
      </c>
      <c r="M633" s="7">
        <v>0.1086</v>
      </c>
      <c r="N633" s="7">
        <v>5.8600000000000006E-2</v>
      </c>
      <c r="O633" s="7">
        <v>0.1009</v>
      </c>
      <c r="P633" s="7">
        <v>8.8800000000000004E-2</v>
      </c>
      <c r="Q633" s="7">
        <v>0.1158</v>
      </c>
      <c r="R633" s="7">
        <v>0.1235</v>
      </c>
      <c r="S633" s="7">
        <v>8.09E-2</v>
      </c>
      <c r="T633" s="7">
        <v>0.1323</v>
      </c>
      <c r="U633" s="7">
        <v>2.5499999999999998E-2</v>
      </c>
      <c r="V633" s="7">
        <v>0.13220000000000001</v>
      </c>
      <c r="W633" s="7">
        <v>6.6000000000000003E-2</v>
      </c>
      <c r="X633" s="7">
        <v>1.8E-3</v>
      </c>
      <c r="Y633" s="7">
        <v>2.9300000000000003E-2</v>
      </c>
      <c r="Z633" s="7">
        <v>7.3800000000000004E-2</v>
      </c>
      <c r="AA633" s="7">
        <v>0.13390000000000002</v>
      </c>
      <c r="AB633" s="7">
        <v>0.115</v>
      </c>
      <c r="AC633" s="7">
        <v>9.4399999999999998E-2</v>
      </c>
      <c r="AD633" s="7">
        <v>7.6999999999999999E-2</v>
      </c>
      <c r="AE633" s="7">
        <v>0.1159</v>
      </c>
      <c r="AF633" s="7">
        <v>0.1119</v>
      </c>
      <c r="AG633" s="7">
        <v>0.1002</v>
      </c>
      <c r="AH633" s="7">
        <v>8.1099999999999992E-2</v>
      </c>
      <c r="AJ633" s="2">
        <f t="shared" ref="AJ633:BM633" si="996">AVERAGE(E621:E632)</f>
        <v>2.1083333333333332E-3</v>
      </c>
      <c r="AK633" s="2">
        <f t="shared" si="996"/>
        <v>-1.433333333333334E-3</v>
      </c>
      <c r="AL633" s="2">
        <f t="shared" si="996"/>
        <v>4.9166666666666655E-3</v>
      </c>
      <c r="AM633" s="2">
        <f t="shared" si="996"/>
        <v>6.3833333333333337E-3</v>
      </c>
      <c r="AN633" s="2">
        <f t="shared" si="996"/>
        <v>1.7316666666666671E-2</v>
      </c>
      <c r="AO633" s="2">
        <f t="shared" si="996"/>
        <v>-8.6750000000000004E-3</v>
      </c>
      <c r="AP633" s="2">
        <f t="shared" si="996"/>
        <v>1.4425E-2</v>
      </c>
      <c r="AQ633" s="2">
        <f t="shared" si="996"/>
        <v>5.6999999999999993E-3</v>
      </c>
      <c r="AR633" s="2">
        <f t="shared" si="996"/>
        <v>-1.3966666666666669E-2</v>
      </c>
      <c r="AS633" s="2">
        <f t="shared" si="996"/>
        <v>4.0750000000000005E-3</v>
      </c>
      <c r="AT633" s="2">
        <f t="shared" si="996"/>
        <v>1.4333333333333333E-3</v>
      </c>
      <c r="AU633" s="2">
        <f t="shared" si="996"/>
        <v>-1.6358333333333332E-2</v>
      </c>
      <c r="AV633" s="2">
        <f t="shared" si="996"/>
        <v>6.6666666666668581E-5</v>
      </c>
      <c r="AW633" s="2">
        <f t="shared" si="996"/>
        <v>3.5333333333333328E-3</v>
      </c>
      <c r="AX633" s="2">
        <f t="shared" si="996"/>
        <v>2.3333333333333335E-3</v>
      </c>
      <c r="AY633" s="2">
        <f t="shared" si="996"/>
        <v>1.3949999999999999E-2</v>
      </c>
      <c r="AZ633" s="2">
        <f t="shared" si="996"/>
        <v>-1.6150000000000001E-2</v>
      </c>
      <c r="BA633" s="2">
        <f t="shared" si="996"/>
        <v>-2.3308333333333337E-2</v>
      </c>
      <c r="BB633" s="2">
        <f t="shared" si="996"/>
        <v>-1.8749999999999997E-3</v>
      </c>
      <c r="BC633" s="2">
        <f t="shared" si="996"/>
        <v>6.0916666666666662E-3</v>
      </c>
      <c r="BD633" s="2">
        <f t="shared" si="996"/>
        <v>5.2166666666666672E-3</v>
      </c>
      <c r="BE633" s="2">
        <f t="shared" si="996"/>
        <v>1.9116666666666667E-2</v>
      </c>
      <c r="BF633" s="2">
        <f t="shared" si="996"/>
        <v>-2.891666666666667E-3</v>
      </c>
      <c r="BG633" s="2">
        <f t="shared" si="996"/>
        <v>-1.3433333333333337E-2</v>
      </c>
      <c r="BH633" s="2">
        <f t="shared" si="996"/>
        <v>6.5250000000000022E-3</v>
      </c>
      <c r="BI633" s="2">
        <f t="shared" si="996"/>
        <v>5.5000000000000005E-3</v>
      </c>
      <c r="BJ633" s="2">
        <f t="shared" si="996"/>
        <v>-3.9583333333333337E-3</v>
      </c>
      <c r="BK633" s="2">
        <f t="shared" si="996"/>
        <v>2.7425000000000005E-2</v>
      </c>
      <c r="BL633" s="2">
        <f t="shared" si="996"/>
        <v>5.8583333333333308E-3</v>
      </c>
      <c r="BM633" s="2">
        <f t="shared" si="996"/>
        <v>1.1508333333333334E-2</v>
      </c>
      <c r="BO633">
        <f t="shared" si="938"/>
        <v>13</v>
      </c>
      <c r="BP633">
        <f t="shared" si="939"/>
        <v>10</v>
      </c>
      <c r="BQ633">
        <f t="shared" si="940"/>
        <v>17</v>
      </c>
      <c r="BR633">
        <f t="shared" si="941"/>
        <v>23</v>
      </c>
      <c r="BS633">
        <f t="shared" si="942"/>
        <v>28</v>
      </c>
      <c r="BT633">
        <f t="shared" si="943"/>
        <v>6</v>
      </c>
      <c r="BU633">
        <f t="shared" si="944"/>
        <v>27</v>
      </c>
      <c r="BV633">
        <f t="shared" si="945"/>
        <v>20</v>
      </c>
      <c r="BW633">
        <f t="shared" si="946"/>
        <v>4</v>
      </c>
      <c r="BX633">
        <f t="shared" si="947"/>
        <v>16</v>
      </c>
      <c r="BY633">
        <f t="shared" si="948"/>
        <v>12</v>
      </c>
      <c r="BZ633">
        <f t="shared" si="949"/>
        <v>2</v>
      </c>
      <c r="CA633">
        <f t="shared" si="950"/>
        <v>11</v>
      </c>
      <c r="CB633">
        <f t="shared" si="951"/>
        <v>15</v>
      </c>
      <c r="CC633">
        <f t="shared" si="952"/>
        <v>14</v>
      </c>
      <c r="CD633">
        <f t="shared" si="953"/>
        <v>26</v>
      </c>
      <c r="CE633">
        <f t="shared" si="954"/>
        <v>3</v>
      </c>
      <c r="CF633">
        <f t="shared" si="955"/>
        <v>1</v>
      </c>
      <c r="CG633">
        <f t="shared" si="956"/>
        <v>9</v>
      </c>
      <c r="CH633">
        <f t="shared" si="957"/>
        <v>22</v>
      </c>
      <c r="CI633">
        <f t="shared" si="958"/>
        <v>18</v>
      </c>
      <c r="CJ633">
        <f t="shared" si="959"/>
        <v>29</v>
      </c>
      <c r="CK633">
        <f t="shared" si="960"/>
        <v>8</v>
      </c>
      <c r="CL633">
        <f t="shared" si="961"/>
        <v>5</v>
      </c>
      <c r="CM633">
        <f t="shared" si="962"/>
        <v>24</v>
      </c>
      <c r="CN633">
        <f t="shared" si="963"/>
        <v>19</v>
      </c>
      <c r="CO633">
        <f t="shared" si="964"/>
        <v>7</v>
      </c>
      <c r="CP633">
        <f t="shared" si="965"/>
        <v>30</v>
      </c>
      <c r="CQ633">
        <f t="shared" si="966"/>
        <v>21</v>
      </c>
      <c r="CR633">
        <f t="shared" si="967"/>
        <v>25</v>
      </c>
      <c r="CU633" s="2">
        <f t="array" ref="CU633">AVERAGE(IF(BO633:CR633&gt;=$CU$8,E633:AH633,""))-$B633</f>
        <v>7.6146666666666668E-2</v>
      </c>
      <c r="CV633" s="2">
        <f t="array" ref="CV633">AVERAGE(IF(BO633:CR633&lt;=$CV$8,E633:AH633,""))-$B633</f>
        <v>9.1333333333333336E-2</v>
      </c>
      <c r="CW633" s="2">
        <f t="shared" si="927"/>
        <v>-1.5186666666666668E-2</v>
      </c>
      <c r="CX633" s="2">
        <f t="shared" si="928"/>
        <v>7.740000000000001E-2</v>
      </c>
      <c r="CY633" s="2">
        <f t="shared" si="929"/>
        <v>7.9600000000000018E-3</v>
      </c>
      <c r="CZ633" s="2"/>
      <c r="DA633" s="1">
        <f t="shared" si="930"/>
        <v>78.409536923468806</v>
      </c>
      <c r="DB633" s="1">
        <f t="shared" si="931"/>
        <v>58.493539944739325</v>
      </c>
      <c r="DC633" s="1">
        <f t="shared" si="932"/>
        <v>510.45446287647104</v>
      </c>
      <c r="DD633" s="1">
        <f t="shared" si="933"/>
        <v>16.585754111964579</v>
      </c>
      <c r="DE633" s="3">
        <f t="shared" si="934"/>
        <v>3.356382797619049</v>
      </c>
    </row>
    <row r="634" spans="1:109" x14ac:dyDescent="0.25">
      <c r="A634">
        <v>197805</v>
      </c>
      <c r="B634" s="10">
        <v>5.1000000000000004E-3</v>
      </c>
      <c r="C634" s="11">
        <v>1.8100000000000002E-2</v>
      </c>
      <c r="E634" s="7">
        <v>4.2900000000000001E-2</v>
      </c>
      <c r="F634" s="7">
        <v>5.0099999999999999E-2</v>
      </c>
      <c r="G634" s="7">
        <v>2.5499999999999998E-2</v>
      </c>
      <c r="H634" s="7">
        <v>7.1900000000000006E-2</v>
      </c>
      <c r="I634" s="7">
        <v>4.9100000000000005E-2</v>
      </c>
      <c r="J634" s="7">
        <v>4.3700000000000003E-2</v>
      </c>
      <c r="K634" s="7">
        <v>3.3700000000000001E-2</v>
      </c>
      <c r="L634" s="7">
        <v>5.1700000000000003E-2</v>
      </c>
      <c r="M634" s="7">
        <v>3.4999999999999996E-3</v>
      </c>
      <c r="N634" s="7">
        <v>3.7600000000000001E-2</v>
      </c>
      <c r="O634" s="7">
        <v>2.8199999999999999E-2</v>
      </c>
      <c r="P634" s="7">
        <v>3.4000000000000002E-2</v>
      </c>
      <c r="Q634" s="7">
        <v>5.21E-2</v>
      </c>
      <c r="R634" s="7">
        <v>8.8300000000000003E-2</v>
      </c>
      <c r="S634" s="7">
        <v>-1.15E-2</v>
      </c>
      <c r="T634" s="7">
        <v>0.11199999999999999</v>
      </c>
      <c r="U634" s="7">
        <v>5.3099999999999994E-2</v>
      </c>
      <c r="V634" s="7">
        <v>-3.4300000000000004E-2</v>
      </c>
      <c r="W634" s="7">
        <v>9.5999999999999992E-3</v>
      </c>
      <c r="X634" s="7">
        <v>7.0999999999999995E-3</v>
      </c>
      <c r="Y634" s="7">
        <v>-3.9000000000000003E-3</v>
      </c>
      <c r="Z634" s="7">
        <v>6.5100000000000005E-2</v>
      </c>
      <c r="AA634" s="7">
        <v>1.49E-2</v>
      </c>
      <c r="AB634" s="7">
        <v>3.4000000000000002E-2</v>
      </c>
      <c r="AC634" s="7">
        <v>2.5400000000000002E-2</v>
      </c>
      <c r="AD634" s="7">
        <v>4.2200000000000001E-2</v>
      </c>
      <c r="AE634" s="7">
        <v>-3.5999999999999999E-3</v>
      </c>
      <c r="AF634" s="7">
        <v>8.3599999999999994E-2</v>
      </c>
      <c r="AG634" s="7">
        <v>1.3300000000000001E-2</v>
      </c>
      <c r="AH634" s="7">
        <v>4.4000000000000004E-2</v>
      </c>
      <c r="AJ634" s="2">
        <f t="shared" ref="AJ634:BM634" si="997">AVERAGE(E622:E633)</f>
        <v>7.4583333333333333E-3</v>
      </c>
      <c r="AK634" s="2">
        <f t="shared" si="997"/>
        <v>3.7249999999999991E-3</v>
      </c>
      <c r="AL634" s="2">
        <f t="shared" si="997"/>
        <v>1.0349999999999998E-2</v>
      </c>
      <c r="AM634" s="2">
        <f t="shared" si="997"/>
        <v>1.7850000000000001E-2</v>
      </c>
      <c r="AN634" s="2">
        <f t="shared" si="997"/>
        <v>2.4541666666666666E-2</v>
      </c>
      <c r="AO634" s="2">
        <f t="shared" si="997"/>
        <v>3.1749999999999986E-3</v>
      </c>
      <c r="AP634" s="2">
        <f t="shared" si="997"/>
        <v>1.8108333333333334E-2</v>
      </c>
      <c r="AQ634" s="2">
        <f t="shared" si="997"/>
        <v>1.7750000000000002E-2</v>
      </c>
      <c r="AR634" s="2">
        <f t="shared" si="997"/>
        <v>-4.5166666666666662E-3</v>
      </c>
      <c r="AS634" s="2">
        <f t="shared" si="997"/>
        <v>7.3166666666666684E-3</v>
      </c>
      <c r="AT634" s="2">
        <f t="shared" si="997"/>
        <v>7.8416666666666652E-3</v>
      </c>
      <c r="AU634" s="2">
        <f t="shared" si="997"/>
        <v>-9.7333333333333334E-3</v>
      </c>
      <c r="AV634" s="2">
        <f t="shared" si="997"/>
        <v>6.0833333333333338E-3</v>
      </c>
      <c r="AW634" s="2">
        <f t="shared" si="997"/>
        <v>1.0200000000000001E-2</v>
      </c>
      <c r="AX634" s="2">
        <f t="shared" si="997"/>
        <v>7.2416666666666671E-3</v>
      </c>
      <c r="AY634" s="2">
        <f t="shared" si="997"/>
        <v>2.2808333333333333E-2</v>
      </c>
      <c r="AZ634" s="2">
        <f t="shared" si="997"/>
        <v>-1.3841666666666669E-2</v>
      </c>
      <c r="BA634" s="2">
        <f t="shared" si="997"/>
        <v>-9.0833333333333374E-3</v>
      </c>
      <c r="BB634" s="2">
        <f t="shared" si="997"/>
        <v>1.4000000000000009E-3</v>
      </c>
      <c r="BC634" s="2">
        <f t="shared" si="997"/>
        <v>4.6249999999999998E-3</v>
      </c>
      <c r="BD634" s="2">
        <f t="shared" si="997"/>
        <v>7.1083333333333337E-3</v>
      </c>
      <c r="BE634" s="2">
        <f t="shared" si="997"/>
        <v>2.4733333333333329E-2</v>
      </c>
      <c r="BF634" s="2">
        <f t="shared" si="997"/>
        <v>1.1300000000000003E-2</v>
      </c>
      <c r="BG634" s="2">
        <f t="shared" si="997"/>
        <v>-3.9250000000000014E-3</v>
      </c>
      <c r="BH634" s="2">
        <f t="shared" si="997"/>
        <v>1.0033333333333335E-2</v>
      </c>
      <c r="BI634" s="2">
        <f t="shared" si="997"/>
        <v>1.3991666666666666E-2</v>
      </c>
      <c r="BJ634" s="2">
        <f t="shared" si="997"/>
        <v>9.0666666666666673E-3</v>
      </c>
      <c r="BK634" s="2">
        <f t="shared" si="997"/>
        <v>3.5933333333333338E-2</v>
      </c>
      <c r="BL634" s="2">
        <f t="shared" si="997"/>
        <v>1.2249999999999999E-2</v>
      </c>
      <c r="BM634" s="2">
        <f t="shared" si="997"/>
        <v>1.6958333333333336E-2</v>
      </c>
      <c r="BO634">
        <f t="shared" si="938"/>
        <v>14</v>
      </c>
      <c r="BP634">
        <f t="shared" si="939"/>
        <v>8</v>
      </c>
      <c r="BQ634">
        <f t="shared" si="940"/>
        <v>19</v>
      </c>
      <c r="BR634">
        <f t="shared" si="941"/>
        <v>25</v>
      </c>
      <c r="BS634">
        <f t="shared" si="942"/>
        <v>28</v>
      </c>
      <c r="BT634">
        <f t="shared" si="943"/>
        <v>7</v>
      </c>
      <c r="BU634">
        <f t="shared" si="944"/>
        <v>26</v>
      </c>
      <c r="BV634">
        <f t="shared" si="945"/>
        <v>24</v>
      </c>
      <c r="BW634">
        <f t="shared" si="946"/>
        <v>4</v>
      </c>
      <c r="BX634">
        <f t="shared" si="947"/>
        <v>13</v>
      </c>
      <c r="BY634">
        <f t="shared" si="948"/>
        <v>15</v>
      </c>
      <c r="BZ634">
        <f t="shared" si="949"/>
        <v>2</v>
      </c>
      <c r="CA634">
        <f t="shared" si="950"/>
        <v>10</v>
      </c>
      <c r="CB634">
        <f t="shared" si="951"/>
        <v>18</v>
      </c>
      <c r="CC634">
        <f t="shared" si="952"/>
        <v>12</v>
      </c>
      <c r="CD634">
        <f t="shared" si="953"/>
        <v>27</v>
      </c>
      <c r="CE634">
        <f t="shared" si="954"/>
        <v>1</v>
      </c>
      <c r="CF634">
        <f t="shared" si="955"/>
        <v>3</v>
      </c>
      <c r="CG634">
        <f t="shared" si="956"/>
        <v>6</v>
      </c>
      <c r="CH634">
        <f t="shared" si="957"/>
        <v>9</v>
      </c>
      <c r="CI634">
        <f t="shared" si="958"/>
        <v>11</v>
      </c>
      <c r="CJ634">
        <f t="shared" si="959"/>
        <v>29</v>
      </c>
      <c r="CK634">
        <f t="shared" si="960"/>
        <v>20</v>
      </c>
      <c r="CL634">
        <f t="shared" si="961"/>
        <v>5</v>
      </c>
      <c r="CM634">
        <f t="shared" si="962"/>
        <v>17</v>
      </c>
      <c r="CN634">
        <f t="shared" si="963"/>
        <v>22</v>
      </c>
      <c r="CO634">
        <f t="shared" si="964"/>
        <v>16</v>
      </c>
      <c r="CP634">
        <f t="shared" si="965"/>
        <v>30</v>
      </c>
      <c r="CQ634">
        <f t="shared" si="966"/>
        <v>21</v>
      </c>
      <c r="CR634">
        <f t="shared" si="967"/>
        <v>23</v>
      </c>
      <c r="CU634" s="2">
        <f t="array" ref="CU634">AVERAGE(IF(BO634:CR634&gt;=$CU$8,E634:AH634,""))-$B634</f>
        <v>4.2706666666666664E-2</v>
      </c>
      <c r="CV634" s="2">
        <f t="array" ref="CV634">AVERAGE(IF(BO634:CR634&lt;=$CV$8,E634:AH634,""))-$B634</f>
        <v>1.7979999999999996E-2</v>
      </c>
      <c r="CW634" s="2">
        <f t="shared" si="927"/>
        <v>2.4726666666666668E-2</v>
      </c>
      <c r="CX634" s="2">
        <f t="shared" si="928"/>
        <v>1.8100000000000002E-2</v>
      </c>
      <c r="CY634" s="2">
        <f t="shared" si="929"/>
        <v>2.307E-2</v>
      </c>
      <c r="CZ634" s="2"/>
      <c r="DA634" s="1">
        <f t="shared" si="930"/>
        <v>80.748232044772806</v>
      </c>
      <c r="DB634" s="1">
        <f t="shared" si="931"/>
        <v>59.850590071457283</v>
      </c>
      <c r="DC634" s="1">
        <f t="shared" si="932"/>
        <v>534.85758923171898</v>
      </c>
      <c r="DD634" s="1">
        <f t="shared" si="933"/>
        <v>16.968553316868725</v>
      </c>
      <c r="DE634" s="3">
        <f t="shared" si="934"/>
        <v>3.3811094642857156</v>
      </c>
    </row>
    <row r="635" spans="1:109" x14ac:dyDescent="0.25">
      <c r="A635">
        <v>197806</v>
      </c>
      <c r="B635" s="10">
        <v>5.4000000000000003E-3</v>
      </c>
      <c r="C635" s="11">
        <v>-1.6200000000000003E-2</v>
      </c>
      <c r="E635" s="7">
        <v>6.6000000000000008E-3</v>
      </c>
      <c r="F635" s="7">
        <v>-1.6799999999999999E-2</v>
      </c>
      <c r="G635" s="7">
        <v>4.0000000000000002E-4</v>
      </c>
      <c r="H635" s="7">
        <v>-8.8000000000000005E-3</v>
      </c>
      <c r="I635" s="7">
        <v>-3.8E-3</v>
      </c>
      <c r="J635" s="7">
        <v>-1.9400000000000001E-2</v>
      </c>
      <c r="K635" s="7">
        <v>-3.2400000000000005E-2</v>
      </c>
      <c r="L635" s="7">
        <v>1.1399999999999999E-2</v>
      </c>
      <c r="M635" s="7">
        <v>-2.4500000000000001E-2</v>
      </c>
      <c r="N635" s="7">
        <v>-1.06E-2</v>
      </c>
      <c r="O635" s="7">
        <v>-1.44E-2</v>
      </c>
      <c r="P635" s="7">
        <v>-6.1699999999999998E-2</v>
      </c>
      <c r="Q635" s="7">
        <v>-1.01E-2</v>
      </c>
      <c r="R635" s="7">
        <v>-2.4799999999999999E-2</v>
      </c>
      <c r="S635" s="7">
        <v>-2.8999999999999998E-2</v>
      </c>
      <c r="T635" s="7">
        <v>3.5499999999999997E-2</v>
      </c>
      <c r="U635" s="7">
        <v>-4.3799999999999999E-2</v>
      </c>
      <c r="V635" s="7">
        <v>-1.06E-2</v>
      </c>
      <c r="W635" s="7">
        <v>-3.7900000000000003E-2</v>
      </c>
      <c r="X635" s="7">
        <v>8.3999999999999995E-3</v>
      </c>
      <c r="Y635" s="7">
        <v>-1.5300000000000001E-2</v>
      </c>
      <c r="Z635" s="7">
        <v>-4.4000000000000003E-3</v>
      </c>
      <c r="AA635" s="7">
        <v>-3.4999999999999996E-3</v>
      </c>
      <c r="AB635" s="7">
        <v>-6.3E-3</v>
      </c>
      <c r="AC635" s="7">
        <v>-5.1000000000000004E-3</v>
      </c>
      <c r="AD635" s="7">
        <v>-1.0800000000000001E-2</v>
      </c>
      <c r="AE635" s="7">
        <v>-2.2400000000000003E-2</v>
      </c>
      <c r="AF635" s="7">
        <v>3.2300000000000002E-2</v>
      </c>
      <c r="AG635" s="7">
        <v>-5.0000000000000001E-3</v>
      </c>
      <c r="AH635" s="7">
        <v>9.4999999999999998E-3</v>
      </c>
      <c r="AJ635" s="2">
        <f t="shared" ref="AJ635:BM635" si="998">AVERAGE(E623:E634)</f>
        <v>1.1599999999999999E-2</v>
      </c>
      <c r="AK635" s="2">
        <f t="shared" si="998"/>
        <v>9.9333333333333339E-3</v>
      </c>
      <c r="AL635" s="2">
        <f t="shared" si="998"/>
        <v>1.1391666666666666E-2</v>
      </c>
      <c r="AM635" s="2">
        <f t="shared" si="998"/>
        <v>2.5600000000000001E-2</v>
      </c>
      <c r="AN635" s="2">
        <f t="shared" si="998"/>
        <v>2.8149999999999998E-2</v>
      </c>
      <c r="AO635" s="2">
        <f t="shared" si="998"/>
        <v>9.3499999999999989E-3</v>
      </c>
      <c r="AP635" s="2">
        <f t="shared" si="998"/>
        <v>2.4950000000000003E-2</v>
      </c>
      <c r="AQ635" s="2">
        <f t="shared" si="998"/>
        <v>2.3624999999999997E-2</v>
      </c>
      <c r="AR635" s="2">
        <f t="shared" si="998"/>
        <v>-1.1999999999999999E-3</v>
      </c>
      <c r="AS635" s="2">
        <f t="shared" si="998"/>
        <v>1.4333333333333335E-2</v>
      </c>
      <c r="AT635" s="2">
        <f t="shared" si="998"/>
        <v>1.2591666666666668E-2</v>
      </c>
      <c r="AU635" s="2">
        <f t="shared" si="998"/>
        <v>-2.0666666666666624E-3</v>
      </c>
      <c r="AV635" s="2">
        <f t="shared" si="998"/>
        <v>1.0341666666666667E-2</v>
      </c>
      <c r="AW635" s="2">
        <f t="shared" si="998"/>
        <v>1.9183333333333333E-2</v>
      </c>
      <c r="AX635" s="2">
        <f t="shared" si="998"/>
        <v>6.6249999999999998E-3</v>
      </c>
      <c r="AY635" s="2">
        <f t="shared" si="998"/>
        <v>3.0983333333333335E-2</v>
      </c>
      <c r="AZ635" s="2">
        <f t="shared" si="998"/>
        <v>-3.3749999999999995E-3</v>
      </c>
      <c r="BA635" s="2">
        <f t="shared" si="998"/>
        <v>-3.0416666666666678E-3</v>
      </c>
      <c r="BB635" s="2">
        <f t="shared" si="998"/>
        <v>2.3583333333333338E-3</v>
      </c>
      <c r="BC635" s="2">
        <f t="shared" si="998"/>
        <v>3.8166666666666683E-3</v>
      </c>
      <c r="BD635" s="2">
        <f t="shared" si="998"/>
        <v>5.5833333333333334E-3</v>
      </c>
      <c r="BE635" s="2">
        <f t="shared" si="998"/>
        <v>3.0141666666666664E-2</v>
      </c>
      <c r="BF635" s="2">
        <f t="shared" si="998"/>
        <v>1.3758333333333336E-2</v>
      </c>
      <c r="BG635" s="2">
        <f t="shared" si="998"/>
        <v>2.5000000000000009E-3</v>
      </c>
      <c r="BH635" s="2">
        <f t="shared" si="998"/>
        <v>1.1058333333333335E-2</v>
      </c>
      <c r="BI635" s="2">
        <f t="shared" si="998"/>
        <v>1.7216666666666668E-2</v>
      </c>
      <c r="BJ635" s="2">
        <f t="shared" si="998"/>
        <v>1.1883333333333336E-2</v>
      </c>
      <c r="BK635" s="2">
        <f t="shared" si="998"/>
        <v>4.1174999999999996E-2</v>
      </c>
      <c r="BL635" s="2">
        <f t="shared" si="998"/>
        <v>1.3858333333333332E-2</v>
      </c>
      <c r="BM635" s="2">
        <f t="shared" si="998"/>
        <v>2.0575E-2</v>
      </c>
      <c r="BO635">
        <f t="shared" si="938"/>
        <v>15</v>
      </c>
      <c r="BP635">
        <f t="shared" si="939"/>
        <v>11</v>
      </c>
      <c r="BQ635">
        <f t="shared" si="940"/>
        <v>14</v>
      </c>
      <c r="BR635">
        <f t="shared" si="941"/>
        <v>26</v>
      </c>
      <c r="BS635">
        <f t="shared" si="942"/>
        <v>27</v>
      </c>
      <c r="BT635">
        <f t="shared" si="943"/>
        <v>10</v>
      </c>
      <c r="BU635">
        <f t="shared" si="944"/>
        <v>25</v>
      </c>
      <c r="BV635">
        <f t="shared" si="945"/>
        <v>24</v>
      </c>
      <c r="BW635">
        <f t="shared" si="946"/>
        <v>4</v>
      </c>
      <c r="BX635">
        <f t="shared" si="947"/>
        <v>20</v>
      </c>
      <c r="BY635">
        <f t="shared" si="948"/>
        <v>17</v>
      </c>
      <c r="BZ635">
        <f t="shared" si="949"/>
        <v>3</v>
      </c>
      <c r="CA635">
        <f t="shared" si="950"/>
        <v>12</v>
      </c>
      <c r="CB635">
        <f t="shared" si="951"/>
        <v>22</v>
      </c>
      <c r="CC635">
        <f t="shared" si="952"/>
        <v>9</v>
      </c>
      <c r="CD635">
        <f t="shared" si="953"/>
        <v>29</v>
      </c>
      <c r="CE635">
        <f t="shared" si="954"/>
        <v>1</v>
      </c>
      <c r="CF635">
        <f t="shared" si="955"/>
        <v>2</v>
      </c>
      <c r="CG635">
        <f t="shared" si="956"/>
        <v>5</v>
      </c>
      <c r="CH635">
        <f t="shared" si="957"/>
        <v>7</v>
      </c>
      <c r="CI635">
        <f t="shared" si="958"/>
        <v>8</v>
      </c>
      <c r="CJ635">
        <f t="shared" si="959"/>
        <v>28</v>
      </c>
      <c r="CK635">
        <f t="shared" si="960"/>
        <v>18</v>
      </c>
      <c r="CL635">
        <f t="shared" si="961"/>
        <v>6</v>
      </c>
      <c r="CM635">
        <f t="shared" si="962"/>
        <v>13</v>
      </c>
      <c r="CN635">
        <f t="shared" si="963"/>
        <v>21</v>
      </c>
      <c r="CO635">
        <f t="shared" si="964"/>
        <v>16</v>
      </c>
      <c r="CP635">
        <f t="shared" si="965"/>
        <v>30</v>
      </c>
      <c r="CQ635">
        <f t="shared" si="966"/>
        <v>19</v>
      </c>
      <c r="CR635">
        <f t="shared" si="967"/>
        <v>23</v>
      </c>
      <c r="CU635" s="2">
        <f t="array" ref="CU635">AVERAGE(IF(BO635:CR635&gt;=$CU$8,E635:AH635,""))-$B635</f>
        <v>-8.8800000000000007E-3</v>
      </c>
      <c r="CV635" s="2">
        <f t="array" ref="CV635">AVERAGE(IF(BO635:CR635&lt;=$CV$8,E635:AH635,""))-$B635</f>
        <v>-2.3073333333333335E-2</v>
      </c>
      <c r="CW635" s="2">
        <f t="shared" si="927"/>
        <v>1.4193333333333334E-2</v>
      </c>
      <c r="CX635" s="2">
        <f t="shared" si="928"/>
        <v>-1.6200000000000003E-2</v>
      </c>
      <c r="CY635" s="2">
        <f t="shared" si="929"/>
        <v>6.5949999999999993E-3</v>
      </c>
      <c r="CZ635" s="2"/>
      <c r="DA635" s="1">
        <f t="shared" si="930"/>
        <v>82.330359071303391</v>
      </c>
      <c r="DB635" s="1">
        <f t="shared" si="931"/>
        <v>59.204203698685546</v>
      </c>
      <c r="DC635" s="1">
        <f t="shared" si="932"/>
        <v>532.9962848211926</v>
      </c>
      <c r="DD635" s="1">
        <f t="shared" si="933"/>
        <v>16.668662417915264</v>
      </c>
      <c r="DE635" s="3">
        <f t="shared" si="934"/>
        <v>3.3953027976190491</v>
      </c>
    </row>
    <row r="636" spans="1:109" x14ac:dyDescent="0.25">
      <c r="A636">
        <v>197807</v>
      </c>
      <c r="B636" s="10">
        <v>5.6000000000000008E-3</v>
      </c>
      <c r="C636" s="11">
        <v>5.1100000000000007E-2</v>
      </c>
      <c r="E636" s="7">
        <v>2.35E-2</v>
      </c>
      <c r="F636" s="7">
        <v>6.0599999999999994E-2</v>
      </c>
      <c r="G636" s="7">
        <v>4.5100000000000001E-2</v>
      </c>
      <c r="H636" s="7">
        <v>7.4499999999999997E-2</v>
      </c>
      <c r="I636" s="7">
        <v>7.0499999999999993E-2</v>
      </c>
      <c r="J636" s="7">
        <v>7.3800000000000004E-2</v>
      </c>
      <c r="K636" s="7">
        <v>1.7100000000000001E-2</v>
      </c>
      <c r="L636" s="7">
        <v>8.8599999999999998E-2</v>
      </c>
      <c r="M636" s="7">
        <v>5.45E-2</v>
      </c>
      <c r="N636" s="7">
        <v>3.4700000000000002E-2</v>
      </c>
      <c r="O636" s="7">
        <v>7.9100000000000004E-2</v>
      </c>
      <c r="P636" s="7">
        <v>8.1500000000000003E-2</v>
      </c>
      <c r="Q636" s="7">
        <v>5.8600000000000006E-2</v>
      </c>
      <c r="R636" s="7">
        <v>8.8400000000000006E-2</v>
      </c>
      <c r="S636" s="7">
        <v>3.8700000000000005E-2</v>
      </c>
      <c r="T636" s="7">
        <v>0.15130000000000002</v>
      </c>
      <c r="U636" s="7">
        <v>8.6400000000000005E-2</v>
      </c>
      <c r="V636" s="7">
        <v>2.4100000000000003E-2</v>
      </c>
      <c r="W636" s="7">
        <v>3.3599999999999998E-2</v>
      </c>
      <c r="X636" s="7">
        <v>2.8199999999999999E-2</v>
      </c>
      <c r="Y636" s="7">
        <v>1.4199999999999999E-2</v>
      </c>
      <c r="Z636" s="7">
        <v>7.8700000000000006E-2</v>
      </c>
      <c r="AA636" s="7">
        <v>8.6500000000000007E-2</v>
      </c>
      <c r="AB636" s="7">
        <v>9.6600000000000005E-2</v>
      </c>
      <c r="AC636" s="7">
        <v>0.11609999999999999</v>
      </c>
      <c r="AD636" s="7">
        <v>5.5800000000000002E-2</v>
      </c>
      <c r="AE636" s="7">
        <v>5.21E-2</v>
      </c>
      <c r="AF636" s="7">
        <v>5.5199999999999999E-2</v>
      </c>
      <c r="AG636" s="7">
        <v>5.2000000000000005E-2</v>
      </c>
      <c r="AH636" s="7">
        <v>6.3399999999999998E-2</v>
      </c>
      <c r="AJ636" s="2">
        <f t="shared" ref="AJ636:BM636" si="999">AVERAGE(E624:E635)</f>
        <v>8.5666666666666669E-3</v>
      </c>
      <c r="AK636" s="2">
        <f t="shared" si="999"/>
        <v>7.1833333333333324E-3</v>
      </c>
      <c r="AL636" s="2">
        <f t="shared" si="999"/>
        <v>9.3999999999999986E-3</v>
      </c>
      <c r="AM636" s="2">
        <f t="shared" si="999"/>
        <v>1.8283333333333335E-2</v>
      </c>
      <c r="AN636" s="2">
        <f t="shared" si="999"/>
        <v>2.0958333333333329E-2</v>
      </c>
      <c r="AO636" s="2">
        <f t="shared" si="999"/>
        <v>2.7999999999999982E-3</v>
      </c>
      <c r="AP636" s="2">
        <f t="shared" si="999"/>
        <v>1.6841666666666668E-2</v>
      </c>
      <c r="AQ636" s="2">
        <f t="shared" si="999"/>
        <v>1.7049999999999999E-2</v>
      </c>
      <c r="AR636" s="2">
        <f t="shared" si="999"/>
        <v>-3.4249999999999988E-3</v>
      </c>
      <c r="AS636" s="2">
        <f t="shared" si="999"/>
        <v>8.8083333333333347E-3</v>
      </c>
      <c r="AT636" s="2">
        <f t="shared" si="999"/>
        <v>7.9500000000000005E-3</v>
      </c>
      <c r="AU636" s="2">
        <f t="shared" si="999"/>
        <v>-7.1833333333333306E-3</v>
      </c>
      <c r="AV636" s="2">
        <f t="shared" si="999"/>
        <v>6.8666666666666668E-3</v>
      </c>
      <c r="AW636" s="2">
        <f t="shared" si="999"/>
        <v>1.2141666666666667E-2</v>
      </c>
      <c r="AX636" s="2">
        <f t="shared" si="999"/>
        <v>3.916666666666663E-4</v>
      </c>
      <c r="AY636" s="2">
        <f t="shared" si="999"/>
        <v>2.6216666666666666E-2</v>
      </c>
      <c r="AZ636" s="2">
        <f t="shared" si="999"/>
        <v>-5.9749999999999985E-3</v>
      </c>
      <c r="BA636" s="2">
        <f t="shared" si="999"/>
        <v>-1.244166666666667E-2</v>
      </c>
      <c r="BB636" s="2">
        <f t="shared" si="999"/>
        <v>-5.8083333333333355E-3</v>
      </c>
      <c r="BC636" s="2">
        <f t="shared" si="999"/>
        <v>-2.3333333333333322E-4</v>
      </c>
      <c r="BD636" s="2">
        <f t="shared" si="999"/>
        <v>2.6999999999999993E-3</v>
      </c>
      <c r="BE636" s="2">
        <f t="shared" si="999"/>
        <v>1.9950000000000002E-2</v>
      </c>
      <c r="BF636" s="2">
        <f t="shared" si="999"/>
        <v>6.966666666666667E-3</v>
      </c>
      <c r="BG636" s="2">
        <f t="shared" si="999"/>
        <v>-2.1666666666666709E-4</v>
      </c>
      <c r="BH636" s="2">
        <f t="shared" si="999"/>
        <v>8.6499999999999997E-3</v>
      </c>
      <c r="BI636" s="2">
        <f t="shared" si="999"/>
        <v>1.4025000000000003E-2</v>
      </c>
      <c r="BJ636" s="2">
        <f t="shared" si="999"/>
        <v>5.1083333333333336E-3</v>
      </c>
      <c r="BK636" s="2">
        <f t="shared" si="999"/>
        <v>3.4658333333333333E-2</v>
      </c>
      <c r="BL636" s="2">
        <f t="shared" si="999"/>
        <v>8.4499999999999992E-3</v>
      </c>
      <c r="BM636" s="2">
        <f t="shared" si="999"/>
        <v>1.72E-2</v>
      </c>
      <c r="BO636">
        <f t="shared" si="938"/>
        <v>17</v>
      </c>
      <c r="BP636">
        <f t="shared" si="939"/>
        <v>14</v>
      </c>
      <c r="BQ636">
        <f t="shared" si="940"/>
        <v>20</v>
      </c>
      <c r="BR636">
        <f t="shared" si="941"/>
        <v>26</v>
      </c>
      <c r="BS636">
        <f t="shared" si="942"/>
        <v>28</v>
      </c>
      <c r="BT636">
        <f t="shared" si="943"/>
        <v>10</v>
      </c>
      <c r="BU636">
        <f t="shared" si="944"/>
        <v>23</v>
      </c>
      <c r="BV636">
        <f t="shared" si="945"/>
        <v>24</v>
      </c>
      <c r="BW636">
        <f t="shared" si="946"/>
        <v>5</v>
      </c>
      <c r="BX636">
        <f t="shared" si="947"/>
        <v>19</v>
      </c>
      <c r="BY636">
        <f t="shared" si="948"/>
        <v>15</v>
      </c>
      <c r="BZ636">
        <f t="shared" si="949"/>
        <v>2</v>
      </c>
      <c r="CA636">
        <f t="shared" si="950"/>
        <v>12</v>
      </c>
      <c r="CB636">
        <f t="shared" si="951"/>
        <v>21</v>
      </c>
      <c r="CC636">
        <f t="shared" si="952"/>
        <v>8</v>
      </c>
      <c r="CD636">
        <f t="shared" si="953"/>
        <v>29</v>
      </c>
      <c r="CE636">
        <f t="shared" si="954"/>
        <v>3</v>
      </c>
      <c r="CF636">
        <f t="shared" si="955"/>
        <v>1</v>
      </c>
      <c r="CG636">
        <f t="shared" si="956"/>
        <v>4</v>
      </c>
      <c r="CH636">
        <f t="shared" si="957"/>
        <v>6</v>
      </c>
      <c r="CI636">
        <f t="shared" si="958"/>
        <v>9</v>
      </c>
      <c r="CJ636">
        <f t="shared" si="959"/>
        <v>27</v>
      </c>
      <c r="CK636">
        <f t="shared" si="960"/>
        <v>13</v>
      </c>
      <c r="CL636">
        <f t="shared" si="961"/>
        <v>7</v>
      </c>
      <c r="CM636">
        <f t="shared" si="962"/>
        <v>18</v>
      </c>
      <c r="CN636">
        <f t="shared" si="963"/>
        <v>22</v>
      </c>
      <c r="CO636">
        <f t="shared" si="964"/>
        <v>11</v>
      </c>
      <c r="CP636">
        <f t="shared" si="965"/>
        <v>30</v>
      </c>
      <c r="CQ636">
        <f t="shared" si="966"/>
        <v>16</v>
      </c>
      <c r="CR636">
        <f t="shared" si="967"/>
        <v>25</v>
      </c>
      <c r="CU636" s="2">
        <f t="array" ref="CU636">AVERAGE(IF(BO636:CR636&gt;=$CU$8,E636:AH636,""))-$B636</f>
        <v>6.2059999999999997E-2</v>
      </c>
      <c r="CV636" s="2">
        <f t="array" ref="CV636">AVERAGE(IF(BO636:CR636&lt;=$CV$8,E636:AH636,""))-$B636</f>
        <v>5.2299999999999999E-2</v>
      </c>
      <c r="CW636" s="2">
        <f t="shared" si="927"/>
        <v>9.7599999999999978E-3</v>
      </c>
      <c r="CX636" s="2">
        <f t="shared" si="928"/>
        <v>5.1100000000000007E-2</v>
      </c>
      <c r="CY636" s="2">
        <f t="shared" si="929"/>
        <v>2.0095000000000002E-2</v>
      </c>
      <c r="CZ636" s="2"/>
      <c r="DA636" s="1">
        <f t="shared" si="930"/>
        <v>83.594953386638608</v>
      </c>
      <c r="DB636" s="1">
        <f t="shared" si="931"/>
        <v>62.561082048401012</v>
      </c>
      <c r="DC636" s="1">
        <f t="shared" si="932"/>
        <v>569.0588134521945</v>
      </c>
      <c r="DD636" s="1">
        <f t="shared" si="933"/>
        <v>17.633777971912558</v>
      </c>
      <c r="DE636" s="3">
        <f t="shared" si="934"/>
        <v>3.4050627976190491</v>
      </c>
    </row>
    <row r="637" spans="1:109" x14ac:dyDescent="0.25">
      <c r="A637">
        <v>197808</v>
      </c>
      <c r="B637" s="10">
        <v>5.5000000000000005E-3</v>
      </c>
      <c r="C637" s="11">
        <v>3.6900000000000002E-2</v>
      </c>
      <c r="E637" s="7">
        <v>3.6200000000000003E-2</v>
      </c>
      <c r="F637" s="7">
        <v>-3.8E-3</v>
      </c>
      <c r="G637" s="7">
        <v>1.34E-2</v>
      </c>
      <c r="H637" s="7">
        <v>6.5100000000000005E-2</v>
      </c>
      <c r="I637" s="7">
        <v>7.2900000000000006E-2</v>
      </c>
      <c r="J637" s="7">
        <v>2.75E-2</v>
      </c>
      <c r="K637" s="7">
        <v>5.9400000000000008E-2</v>
      </c>
      <c r="L637" s="7">
        <v>9.9000000000000008E-3</v>
      </c>
      <c r="M637" s="7">
        <v>4.8499999999999995E-2</v>
      </c>
      <c r="N637" s="7">
        <v>0.1076</v>
      </c>
      <c r="O637" s="7">
        <v>8.3599999999999994E-2</v>
      </c>
      <c r="P637" s="7">
        <v>4.5000000000000005E-3</v>
      </c>
      <c r="Q637" s="7">
        <v>4.2699999999999995E-2</v>
      </c>
      <c r="R637" s="7">
        <v>1.43E-2</v>
      </c>
      <c r="S637" s="7">
        <v>2.4100000000000003E-2</v>
      </c>
      <c r="T637" s="7">
        <v>4.4600000000000001E-2</v>
      </c>
      <c r="U637" s="7">
        <v>4.99E-2</v>
      </c>
      <c r="V637" s="7">
        <v>-6.9999999999999993E-3</v>
      </c>
      <c r="W637" s="7">
        <v>5.2000000000000005E-2</v>
      </c>
      <c r="X637" s="7">
        <v>4.4000000000000003E-3</v>
      </c>
      <c r="Y637" s="7">
        <v>3.5499999999999997E-2</v>
      </c>
      <c r="Z637" s="7">
        <v>6.2199999999999998E-2</v>
      </c>
      <c r="AA637" s="7">
        <v>5.91E-2</v>
      </c>
      <c r="AB637" s="7">
        <v>5.2300000000000006E-2</v>
      </c>
      <c r="AC637" s="7">
        <v>4.3700000000000003E-2</v>
      </c>
      <c r="AD637" s="7">
        <v>7.7300000000000008E-2</v>
      </c>
      <c r="AE637" s="7">
        <v>5.4900000000000004E-2</v>
      </c>
      <c r="AF637" s="7">
        <v>0.11080000000000001</v>
      </c>
      <c r="AG637" s="7">
        <v>5.5999999999999994E-2</v>
      </c>
      <c r="AH637" s="7">
        <v>6.6799999999999998E-2</v>
      </c>
      <c r="AJ637" s="2">
        <f t="shared" ref="AJ637:BM637" si="1000">AVERAGE(E625:E636)</f>
        <v>8.441666666666665E-3</v>
      </c>
      <c r="AK637" s="2">
        <f t="shared" si="1000"/>
        <v>1.5458333333333333E-2</v>
      </c>
      <c r="AL637" s="2">
        <f t="shared" si="1000"/>
        <v>1.1599999999999999E-2</v>
      </c>
      <c r="AM637" s="2">
        <f t="shared" si="1000"/>
        <v>2.4816666666666667E-2</v>
      </c>
      <c r="AN637" s="2">
        <f t="shared" si="1000"/>
        <v>2.6974999999999999E-2</v>
      </c>
      <c r="AO637" s="2">
        <f t="shared" si="1000"/>
        <v>1.0358333333333334E-2</v>
      </c>
      <c r="AP637" s="2">
        <f t="shared" si="1000"/>
        <v>1.9200000000000002E-2</v>
      </c>
      <c r="AQ637" s="2">
        <f t="shared" si="1000"/>
        <v>2.63E-2</v>
      </c>
      <c r="AR637" s="2">
        <f t="shared" si="1000"/>
        <v>3.9833333333333344E-3</v>
      </c>
      <c r="AS637" s="2">
        <f t="shared" si="1000"/>
        <v>1.2233333333333334E-2</v>
      </c>
      <c r="AT637" s="2">
        <f t="shared" si="1000"/>
        <v>1.7258333333333334E-2</v>
      </c>
      <c r="AU637" s="2">
        <f t="shared" si="1000"/>
        <v>5.8083333333333346E-3</v>
      </c>
      <c r="AV637" s="2">
        <f t="shared" si="1000"/>
        <v>1.7125000000000001E-2</v>
      </c>
      <c r="AW637" s="2">
        <f t="shared" si="1000"/>
        <v>1.9908333333333337E-2</v>
      </c>
      <c r="AX637" s="2">
        <f t="shared" si="1000"/>
        <v>5.7666666666666656E-3</v>
      </c>
      <c r="AY637" s="2">
        <f t="shared" si="1000"/>
        <v>4.0475000000000004E-2</v>
      </c>
      <c r="AZ637" s="2">
        <f t="shared" si="1000"/>
        <v>5.0500000000000007E-3</v>
      </c>
      <c r="BA637" s="2">
        <f t="shared" si="1000"/>
        <v>-2.9166666666666681E-3</v>
      </c>
      <c r="BB637" s="2">
        <f t="shared" si="1000"/>
        <v>-1.6249999999999997E-3</v>
      </c>
      <c r="BC637" s="2">
        <f t="shared" si="1000"/>
        <v>1.3916666666666667E-3</v>
      </c>
      <c r="BD637" s="2">
        <f t="shared" si="1000"/>
        <v>4.5999999999999991E-3</v>
      </c>
      <c r="BE637" s="2">
        <f t="shared" si="1000"/>
        <v>2.6950000000000005E-2</v>
      </c>
      <c r="BF637" s="2">
        <f t="shared" si="1000"/>
        <v>1.4275000000000001E-2</v>
      </c>
      <c r="BG637" s="2">
        <f t="shared" si="1000"/>
        <v>1.0791666666666666E-2</v>
      </c>
      <c r="BH637" s="2">
        <f t="shared" si="1000"/>
        <v>2.0183333333333334E-2</v>
      </c>
      <c r="BI637" s="2">
        <f t="shared" si="1000"/>
        <v>2.0791666666666667E-2</v>
      </c>
      <c r="BJ637" s="2">
        <f t="shared" si="1000"/>
        <v>9.3499999999999989E-3</v>
      </c>
      <c r="BK637" s="2">
        <f t="shared" si="1000"/>
        <v>3.8700000000000005E-2</v>
      </c>
      <c r="BL637" s="2">
        <f t="shared" si="1000"/>
        <v>1.2433333333333333E-2</v>
      </c>
      <c r="BM637" s="2">
        <f t="shared" si="1000"/>
        <v>2.2024999999999999E-2</v>
      </c>
      <c r="BO637">
        <f t="shared" si="938"/>
        <v>9</v>
      </c>
      <c r="BP637">
        <f t="shared" si="939"/>
        <v>17</v>
      </c>
      <c r="BQ637">
        <f t="shared" si="940"/>
        <v>13</v>
      </c>
      <c r="BR637">
        <f t="shared" si="941"/>
        <v>25</v>
      </c>
      <c r="BS637">
        <f t="shared" si="942"/>
        <v>28</v>
      </c>
      <c r="BT637">
        <f t="shared" si="943"/>
        <v>11</v>
      </c>
      <c r="BU637">
        <f t="shared" si="944"/>
        <v>20</v>
      </c>
      <c r="BV637">
        <f t="shared" si="945"/>
        <v>26</v>
      </c>
      <c r="BW637">
        <f t="shared" si="946"/>
        <v>4</v>
      </c>
      <c r="BX637">
        <f t="shared" si="947"/>
        <v>14</v>
      </c>
      <c r="BY637">
        <f t="shared" si="948"/>
        <v>19</v>
      </c>
      <c r="BZ637">
        <f t="shared" si="949"/>
        <v>8</v>
      </c>
      <c r="CA637">
        <f t="shared" si="950"/>
        <v>18</v>
      </c>
      <c r="CB637">
        <f t="shared" si="951"/>
        <v>21</v>
      </c>
      <c r="CC637">
        <f t="shared" si="952"/>
        <v>7</v>
      </c>
      <c r="CD637">
        <f t="shared" si="953"/>
        <v>30</v>
      </c>
      <c r="CE637">
        <f t="shared" si="954"/>
        <v>6</v>
      </c>
      <c r="CF637">
        <f t="shared" si="955"/>
        <v>1</v>
      </c>
      <c r="CG637">
        <f t="shared" si="956"/>
        <v>2</v>
      </c>
      <c r="CH637">
        <f t="shared" si="957"/>
        <v>3</v>
      </c>
      <c r="CI637">
        <f t="shared" si="958"/>
        <v>5</v>
      </c>
      <c r="CJ637">
        <f t="shared" si="959"/>
        <v>27</v>
      </c>
      <c r="CK637">
        <f t="shared" si="960"/>
        <v>16</v>
      </c>
      <c r="CL637">
        <f t="shared" si="961"/>
        <v>12</v>
      </c>
      <c r="CM637">
        <f t="shared" si="962"/>
        <v>22</v>
      </c>
      <c r="CN637">
        <f t="shared" si="963"/>
        <v>23</v>
      </c>
      <c r="CO637">
        <f t="shared" si="964"/>
        <v>10</v>
      </c>
      <c r="CP637">
        <f t="shared" si="965"/>
        <v>29</v>
      </c>
      <c r="CQ637">
        <f t="shared" si="966"/>
        <v>15</v>
      </c>
      <c r="CR637">
        <f t="shared" si="967"/>
        <v>24</v>
      </c>
      <c r="CU637" s="2">
        <f t="array" ref="CU637">AVERAGE(IF(BO637:CR637&gt;=$CU$8,E637:AH637,""))-$B637</f>
        <v>4.8406666666666667E-2</v>
      </c>
      <c r="CV637" s="2">
        <f t="array" ref="CV637">AVERAGE(IF(BO637:CR637&lt;=$CV$8,E637:AH637,""))-$B637</f>
        <v>3.1820000000000008E-2</v>
      </c>
      <c r="CW637" s="2">
        <f t="shared" si="927"/>
        <v>1.6586666666666659E-2</v>
      </c>
      <c r="CX637" s="2">
        <f t="shared" si="928"/>
        <v>3.6900000000000002E-2</v>
      </c>
      <c r="CY637" s="2">
        <f t="shared" si="929"/>
        <v>2.1664999999999997E-2</v>
      </c>
      <c r="CZ637" s="2"/>
      <c r="DA637" s="1">
        <f t="shared" si="930"/>
        <v>85.441287257104847</v>
      </c>
      <c r="DB637" s="1">
        <f t="shared" si="931"/>
        <v>65.213671927253216</v>
      </c>
      <c r="DC637" s="1">
        <f t="shared" si="932"/>
        <v>599.7348772226909</v>
      </c>
      <c r="DD637" s="1">
        <f t="shared" si="933"/>
        <v>18.291870565824336</v>
      </c>
      <c r="DE637" s="3">
        <f t="shared" si="934"/>
        <v>3.4216494642857156</v>
      </c>
    </row>
    <row r="638" spans="1:109" x14ac:dyDescent="0.25">
      <c r="A638">
        <v>197809</v>
      </c>
      <c r="B638" s="10">
        <v>6.1999999999999998E-3</v>
      </c>
      <c r="C638" s="11">
        <v>-1.3100000000000001E-2</v>
      </c>
      <c r="E638" s="7">
        <v>-7.4000000000000003E-3</v>
      </c>
      <c r="F638" s="7">
        <v>1.4199999999999999E-2</v>
      </c>
      <c r="G638" s="7">
        <v>2.07E-2</v>
      </c>
      <c r="H638" s="7">
        <v>-4.1600000000000005E-2</v>
      </c>
      <c r="I638" s="7">
        <v>-3.0499999999999999E-2</v>
      </c>
      <c r="J638" s="7">
        <v>-3.1300000000000001E-2</v>
      </c>
      <c r="K638" s="7">
        <v>-1.4800000000000001E-2</v>
      </c>
      <c r="L638" s="7">
        <v>-2.75E-2</v>
      </c>
      <c r="M638" s="7">
        <v>-3.7000000000000002E-3</v>
      </c>
      <c r="N638" s="7">
        <v>2.7400000000000004E-2</v>
      </c>
      <c r="O638" s="7">
        <v>-2.1299999999999999E-2</v>
      </c>
      <c r="P638" s="7">
        <v>1.2700000000000001E-2</v>
      </c>
      <c r="Q638" s="7">
        <v>-6.8999999999999999E-3</v>
      </c>
      <c r="R638" s="7">
        <v>-4.4800000000000006E-2</v>
      </c>
      <c r="S638" s="7">
        <v>8.5000000000000006E-3</v>
      </c>
      <c r="T638" s="7">
        <v>-7.0099999999999996E-2</v>
      </c>
      <c r="U638" s="7">
        <v>3.04E-2</v>
      </c>
      <c r="V638" s="7">
        <v>7.4000000000000003E-3</v>
      </c>
      <c r="W638" s="7">
        <v>4.8399999999999999E-2</v>
      </c>
      <c r="X638" s="7">
        <v>-2.3E-3</v>
      </c>
      <c r="Y638" s="7">
        <v>1.21E-2</v>
      </c>
      <c r="Z638" s="7">
        <v>-3.7200000000000004E-2</v>
      </c>
      <c r="AA638" s="7">
        <v>-4.1500000000000002E-2</v>
      </c>
      <c r="AB638" s="7">
        <v>-3.0499999999999999E-2</v>
      </c>
      <c r="AC638" s="7">
        <v>-3.7900000000000003E-2</v>
      </c>
      <c r="AD638" s="7">
        <v>-2.01E-2</v>
      </c>
      <c r="AE638" s="7">
        <v>-2.3400000000000001E-2</v>
      </c>
      <c r="AF638" s="7">
        <v>-2.3E-3</v>
      </c>
      <c r="AG638" s="7">
        <v>-8.6E-3</v>
      </c>
      <c r="AH638" s="7">
        <v>-1.7500000000000002E-2</v>
      </c>
      <c r="AJ638" s="2">
        <f t="shared" ref="AJ638:BM638" si="1001">AVERAGE(E626:E637)</f>
        <v>1.1591666666666667E-2</v>
      </c>
      <c r="AK638" s="2">
        <f t="shared" si="1001"/>
        <v>1.3650000000000001E-2</v>
      </c>
      <c r="AL638" s="2">
        <f t="shared" si="1001"/>
        <v>1.0783333333333332E-2</v>
      </c>
      <c r="AM638" s="2">
        <f t="shared" si="1001"/>
        <v>3.0241666666666667E-2</v>
      </c>
      <c r="AN638" s="2">
        <f t="shared" si="1001"/>
        <v>3.3991666666666663E-2</v>
      </c>
      <c r="AO638" s="2">
        <f t="shared" si="1001"/>
        <v>1.0541666666666666E-2</v>
      </c>
      <c r="AP638" s="2">
        <f t="shared" si="1001"/>
        <v>2.3825000000000002E-2</v>
      </c>
      <c r="AQ638" s="2">
        <f t="shared" si="1001"/>
        <v>2.3933333333333334E-2</v>
      </c>
      <c r="AR638" s="2">
        <f t="shared" si="1001"/>
        <v>1.0483333333333332E-2</v>
      </c>
      <c r="AS638" s="2">
        <f t="shared" si="1001"/>
        <v>2.2408333333333336E-2</v>
      </c>
      <c r="AT638" s="2">
        <f t="shared" si="1001"/>
        <v>2.5791666666666668E-2</v>
      </c>
      <c r="AU638" s="2">
        <f t="shared" si="1001"/>
        <v>1.0525E-2</v>
      </c>
      <c r="AV638" s="2">
        <f t="shared" si="1001"/>
        <v>2.2125000000000002E-2</v>
      </c>
      <c r="AW638" s="2">
        <f t="shared" si="1001"/>
        <v>2.164166666666667E-2</v>
      </c>
      <c r="AX638" s="2">
        <f t="shared" si="1001"/>
        <v>8.7333333333333343E-3</v>
      </c>
      <c r="AY638" s="2">
        <f t="shared" si="1001"/>
        <v>4.6699999999999998E-2</v>
      </c>
      <c r="AZ638" s="2">
        <f t="shared" si="1001"/>
        <v>1.0258333333333335E-2</v>
      </c>
      <c r="BA638" s="2">
        <f t="shared" si="1001"/>
        <v>6.9166666666666606E-4</v>
      </c>
      <c r="BB638" s="2">
        <f t="shared" si="1001"/>
        <v>7.5250000000000013E-3</v>
      </c>
      <c r="BC638" s="2">
        <f t="shared" si="1001"/>
        <v>4.45E-3</v>
      </c>
      <c r="BD638" s="2">
        <f t="shared" si="1001"/>
        <v>9.4416666666666659E-3</v>
      </c>
      <c r="BE638" s="2">
        <f t="shared" si="1001"/>
        <v>3.273333333333333E-2</v>
      </c>
      <c r="BF638" s="2">
        <f t="shared" si="1001"/>
        <v>1.8824999999999998E-2</v>
      </c>
      <c r="BG638" s="2">
        <f t="shared" si="1001"/>
        <v>1.6133333333333333E-2</v>
      </c>
      <c r="BH638" s="2">
        <f t="shared" si="1001"/>
        <v>2.6933333333333337E-2</v>
      </c>
      <c r="BI638" s="2">
        <f t="shared" si="1001"/>
        <v>2.6683333333333337E-2</v>
      </c>
      <c r="BJ638" s="2">
        <f t="shared" si="1001"/>
        <v>9.7833333333333349E-3</v>
      </c>
      <c r="BK638" s="2">
        <f t="shared" si="1001"/>
        <v>4.3416666666666666E-2</v>
      </c>
      <c r="BL638" s="2">
        <f t="shared" si="1001"/>
        <v>1.8074999999999997E-2</v>
      </c>
      <c r="BM638" s="2">
        <f t="shared" si="1001"/>
        <v>2.8091666666666664E-2</v>
      </c>
      <c r="BO638">
        <f t="shared" si="938"/>
        <v>12</v>
      </c>
      <c r="BP638">
        <f t="shared" si="939"/>
        <v>13</v>
      </c>
      <c r="BQ638">
        <f t="shared" si="940"/>
        <v>11</v>
      </c>
      <c r="BR638">
        <f t="shared" si="941"/>
        <v>26</v>
      </c>
      <c r="BS638">
        <f t="shared" si="942"/>
        <v>28</v>
      </c>
      <c r="BT638">
        <f t="shared" si="943"/>
        <v>10</v>
      </c>
      <c r="BU638">
        <f t="shared" si="944"/>
        <v>20</v>
      </c>
      <c r="BV638">
        <f t="shared" si="945"/>
        <v>21</v>
      </c>
      <c r="BW638">
        <f t="shared" si="946"/>
        <v>8</v>
      </c>
      <c r="BX638">
        <f t="shared" si="947"/>
        <v>19</v>
      </c>
      <c r="BY638">
        <f t="shared" si="948"/>
        <v>22</v>
      </c>
      <c r="BZ638">
        <f t="shared" si="949"/>
        <v>9</v>
      </c>
      <c r="CA638">
        <f t="shared" si="950"/>
        <v>18</v>
      </c>
      <c r="CB638">
        <f t="shared" si="951"/>
        <v>17</v>
      </c>
      <c r="CC638">
        <f t="shared" si="952"/>
        <v>4</v>
      </c>
      <c r="CD638">
        <f t="shared" si="953"/>
        <v>30</v>
      </c>
      <c r="CE638">
        <f t="shared" si="954"/>
        <v>7</v>
      </c>
      <c r="CF638">
        <f t="shared" si="955"/>
        <v>1</v>
      </c>
      <c r="CG638">
        <f t="shared" si="956"/>
        <v>3</v>
      </c>
      <c r="CH638">
        <f t="shared" si="957"/>
        <v>2</v>
      </c>
      <c r="CI638">
        <f t="shared" si="958"/>
        <v>5</v>
      </c>
      <c r="CJ638">
        <f t="shared" si="959"/>
        <v>27</v>
      </c>
      <c r="CK638">
        <f t="shared" si="960"/>
        <v>16</v>
      </c>
      <c r="CL638">
        <f t="shared" si="961"/>
        <v>14</v>
      </c>
      <c r="CM638">
        <f t="shared" si="962"/>
        <v>24</v>
      </c>
      <c r="CN638">
        <f t="shared" si="963"/>
        <v>23</v>
      </c>
      <c r="CO638">
        <f t="shared" si="964"/>
        <v>6</v>
      </c>
      <c r="CP638">
        <f t="shared" si="965"/>
        <v>29</v>
      </c>
      <c r="CQ638">
        <f t="shared" si="966"/>
        <v>15</v>
      </c>
      <c r="CR638">
        <f t="shared" si="967"/>
        <v>25</v>
      </c>
      <c r="CU638" s="2">
        <f t="array" ref="CU638">AVERAGE(IF(BO638:CR638&gt;=$CU$8,E638:AH638,""))-$B638</f>
        <v>-3.1973333333333333E-2</v>
      </c>
      <c r="CV638" s="2">
        <f t="array" ref="CV638">AVERAGE(IF(BO638:CR638&lt;=$CV$8,E638:AH638,""))-$B638</f>
        <v>-3.0533333333333328E-3</v>
      </c>
      <c r="CW638" s="2">
        <f t="shared" si="927"/>
        <v>-2.8920000000000001E-2</v>
      </c>
      <c r="CX638" s="2">
        <f t="shared" si="928"/>
        <v>-1.3100000000000001E-2</v>
      </c>
      <c r="CY638" s="2">
        <f t="shared" si="929"/>
        <v>-2.4965000000000001E-2</v>
      </c>
      <c r="CZ638" s="2"/>
      <c r="DA638" s="1">
        <f t="shared" si="930"/>
        <v>83.500061210623414</v>
      </c>
      <c r="DB638" s="1">
        <f t="shared" si="931"/>
        <v>64.763697590955161</v>
      </c>
      <c r="DC638" s="1">
        <f t="shared" si="932"/>
        <v>584.27771032040471</v>
      </c>
      <c r="DD638" s="1">
        <f t="shared" si="933"/>
        <v>18.349428985204796</v>
      </c>
      <c r="DE638" s="3">
        <f t="shared" si="934"/>
        <v>3.3927294642857158</v>
      </c>
    </row>
    <row r="639" spans="1:109" x14ac:dyDescent="0.25">
      <c r="A639">
        <v>197810</v>
      </c>
      <c r="B639" s="10">
        <v>6.8000000000000005E-3</v>
      </c>
      <c r="C639" s="11">
        <v>-0.1178</v>
      </c>
      <c r="E639" s="7">
        <v>-0.1023</v>
      </c>
      <c r="F639" s="7">
        <v>-0.14580000000000001</v>
      </c>
      <c r="G639" s="7">
        <v>-8.2400000000000001E-2</v>
      </c>
      <c r="H639" s="7">
        <v>-0.18059999999999998</v>
      </c>
      <c r="I639" s="7">
        <v>-0.13369999999999999</v>
      </c>
      <c r="J639" s="7">
        <v>-9.2300000000000007E-2</v>
      </c>
      <c r="K639" s="7">
        <v>-0.154</v>
      </c>
      <c r="L639" s="7">
        <v>-0.12840000000000001</v>
      </c>
      <c r="M639" s="7">
        <v>-9.6099999999999991E-2</v>
      </c>
      <c r="N639" s="7">
        <v>-0.18809999999999999</v>
      </c>
      <c r="O639" s="7">
        <v>-0.1613</v>
      </c>
      <c r="P639" s="7">
        <v>-0.1193</v>
      </c>
      <c r="Q639" s="7">
        <v>-0.14070000000000002</v>
      </c>
      <c r="R639" s="7">
        <v>-0.13250000000000001</v>
      </c>
      <c r="S639" s="7">
        <v>-0.10529999999999999</v>
      </c>
      <c r="T639" s="7">
        <v>-0.15820000000000001</v>
      </c>
      <c r="U639" s="7">
        <v>-0.10400000000000001</v>
      </c>
      <c r="V639" s="7">
        <v>-0.17910000000000001</v>
      </c>
      <c r="W639" s="7">
        <v>-0.1048</v>
      </c>
      <c r="X639" s="7">
        <v>-7.0999999999999994E-2</v>
      </c>
      <c r="Y639" s="7">
        <v>-4.4699999999999997E-2</v>
      </c>
      <c r="Z639" s="7">
        <v>-0.18340000000000001</v>
      </c>
      <c r="AA639" s="7">
        <v>-0.10650000000000001</v>
      </c>
      <c r="AB639" s="7">
        <v>-8.2599999999999993E-2</v>
      </c>
      <c r="AC639" s="7">
        <v>-0.17780000000000001</v>
      </c>
      <c r="AD639" s="7">
        <v>-0.16640000000000002</v>
      </c>
      <c r="AE639" s="7">
        <v>-0.129</v>
      </c>
      <c r="AF639" s="7">
        <v>-0.23399999999999999</v>
      </c>
      <c r="AG639" s="7">
        <v>-0.1143</v>
      </c>
      <c r="AH639" s="7">
        <v>-0.16440000000000002</v>
      </c>
      <c r="AJ639" s="2">
        <f t="shared" ref="AJ639:BM639" si="1002">AVERAGE(E627:E638)</f>
        <v>1.0566666666666669E-2</v>
      </c>
      <c r="AK639" s="2">
        <f t="shared" si="1002"/>
        <v>1.3650000000000001E-2</v>
      </c>
      <c r="AL639" s="2">
        <f t="shared" si="1002"/>
        <v>1.3399999999999997E-2</v>
      </c>
      <c r="AM639" s="2">
        <f t="shared" si="1002"/>
        <v>2.8391666666666662E-2</v>
      </c>
      <c r="AN639" s="2">
        <f t="shared" si="1002"/>
        <v>3.2408333333333338E-2</v>
      </c>
      <c r="AO639" s="2">
        <f t="shared" si="1002"/>
        <v>8.6083333333333342E-3</v>
      </c>
      <c r="AP639" s="2">
        <f t="shared" si="1002"/>
        <v>2.0366666666666665E-2</v>
      </c>
      <c r="AQ639" s="2">
        <f t="shared" si="1002"/>
        <v>2.2383333333333335E-2</v>
      </c>
      <c r="AR639" s="2">
        <f t="shared" si="1002"/>
        <v>1.0541666666666664E-2</v>
      </c>
      <c r="AS639" s="2">
        <f t="shared" si="1002"/>
        <v>2.4624999999999998E-2</v>
      </c>
      <c r="AT639" s="2">
        <f t="shared" si="1002"/>
        <v>2.5050000000000003E-2</v>
      </c>
      <c r="AU639" s="2">
        <f t="shared" si="1002"/>
        <v>1.6366666666666668E-2</v>
      </c>
      <c r="AV639" s="2">
        <f t="shared" si="1002"/>
        <v>2.0133333333333333E-2</v>
      </c>
      <c r="AW639" s="2">
        <f t="shared" si="1002"/>
        <v>1.9933333333333334E-2</v>
      </c>
      <c r="AX639" s="2">
        <f t="shared" si="1002"/>
        <v>6.9999999999999993E-3</v>
      </c>
      <c r="AY639" s="2">
        <f t="shared" si="1002"/>
        <v>4.3591666666666661E-2</v>
      </c>
      <c r="AZ639" s="2">
        <f t="shared" si="1002"/>
        <v>1.3916666666666667E-2</v>
      </c>
      <c r="BA639" s="2">
        <f t="shared" si="1002"/>
        <v>1.3249999999999998E-3</v>
      </c>
      <c r="BB639" s="2">
        <f t="shared" si="1002"/>
        <v>1.0941666666666667E-2</v>
      </c>
      <c r="BC639" s="2">
        <f t="shared" si="1002"/>
        <v>2.5833333333333337E-3</v>
      </c>
      <c r="BD639" s="2">
        <f t="shared" si="1002"/>
        <v>7.5499999999999986E-3</v>
      </c>
      <c r="BE639" s="2">
        <f t="shared" si="1002"/>
        <v>2.8833333333333336E-2</v>
      </c>
      <c r="BF639" s="2">
        <f t="shared" si="1002"/>
        <v>1.6891666666666669E-2</v>
      </c>
      <c r="BG639" s="2">
        <f t="shared" si="1002"/>
        <v>1.4658333333333336E-2</v>
      </c>
      <c r="BH639" s="2">
        <f t="shared" si="1002"/>
        <v>2.5191666666666671E-2</v>
      </c>
      <c r="BI639" s="2">
        <f t="shared" si="1002"/>
        <v>2.5491666666666662E-2</v>
      </c>
      <c r="BJ639" s="2">
        <f t="shared" si="1002"/>
        <v>8.8833333333333334E-3</v>
      </c>
      <c r="BK639" s="2">
        <f t="shared" si="1002"/>
        <v>4.0891666666666666E-2</v>
      </c>
      <c r="BL639" s="2">
        <f t="shared" si="1002"/>
        <v>1.7383333333333334E-2</v>
      </c>
      <c r="BM639" s="2">
        <f t="shared" si="1002"/>
        <v>2.560833333333333E-2</v>
      </c>
      <c r="BO639">
        <f t="shared" si="938"/>
        <v>8</v>
      </c>
      <c r="BP639">
        <f t="shared" si="939"/>
        <v>11</v>
      </c>
      <c r="BQ639">
        <f t="shared" si="940"/>
        <v>10</v>
      </c>
      <c r="BR639">
        <f t="shared" si="941"/>
        <v>26</v>
      </c>
      <c r="BS639">
        <f t="shared" si="942"/>
        <v>28</v>
      </c>
      <c r="BT639">
        <f t="shared" si="943"/>
        <v>5</v>
      </c>
      <c r="BU639">
        <f t="shared" si="944"/>
        <v>19</v>
      </c>
      <c r="BV639">
        <f t="shared" si="945"/>
        <v>20</v>
      </c>
      <c r="BW639">
        <f t="shared" si="946"/>
        <v>7</v>
      </c>
      <c r="BX639">
        <f t="shared" si="947"/>
        <v>21</v>
      </c>
      <c r="BY639">
        <f t="shared" si="948"/>
        <v>22</v>
      </c>
      <c r="BZ639">
        <f t="shared" si="949"/>
        <v>14</v>
      </c>
      <c r="CA639">
        <f t="shared" si="950"/>
        <v>18</v>
      </c>
      <c r="CB639">
        <f t="shared" si="951"/>
        <v>17</v>
      </c>
      <c r="CC639">
        <f t="shared" si="952"/>
        <v>3</v>
      </c>
      <c r="CD639">
        <f t="shared" si="953"/>
        <v>30</v>
      </c>
      <c r="CE639">
        <f t="shared" si="954"/>
        <v>12</v>
      </c>
      <c r="CF639">
        <f t="shared" si="955"/>
        <v>1</v>
      </c>
      <c r="CG639">
        <f t="shared" si="956"/>
        <v>9</v>
      </c>
      <c r="CH639">
        <f t="shared" si="957"/>
        <v>2</v>
      </c>
      <c r="CI639">
        <f t="shared" si="958"/>
        <v>4</v>
      </c>
      <c r="CJ639">
        <f t="shared" si="959"/>
        <v>27</v>
      </c>
      <c r="CK639">
        <f t="shared" si="960"/>
        <v>15</v>
      </c>
      <c r="CL639">
        <f t="shared" si="961"/>
        <v>13</v>
      </c>
      <c r="CM639">
        <f t="shared" si="962"/>
        <v>23</v>
      </c>
      <c r="CN639">
        <f t="shared" si="963"/>
        <v>24</v>
      </c>
      <c r="CO639">
        <f t="shared" si="964"/>
        <v>6</v>
      </c>
      <c r="CP639">
        <f t="shared" si="965"/>
        <v>29</v>
      </c>
      <c r="CQ639">
        <f t="shared" si="966"/>
        <v>16</v>
      </c>
      <c r="CR639">
        <f t="shared" si="967"/>
        <v>25</v>
      </c>
      <c r="CU639" s="2">
        <f t="array" ref="CU639">AVERAGE(IF(BO639:CR639&gt;=$CU$8,E639:AH639,""))-$B639</f>
        <v>-0.16798666666666667</v>
      </c>
      <c r="CV639" s="2">
        <f t="array" ref="CV639">AVERAGE(IF(BO639:CR639&lt;=$CV$8,E639:AH639,""))-$B639</f>
        <v>-0.11114666666666666</v>
      </c>
      <c r="CW639" s="2">
        <f t="shared" si="927"/>
        <v>-5.6840000000000016E-2</v>
      </c>
      <c r="CX639" s="2">
        <f t="shared" si="928"/>
        <v>-0.1178</v>
      </c>
      <c r="CY639" s="2">
        <f t="shared" si="929"/>
        <v>-7.2080000000000019E-2</v>
      </c>
      <c r="CZ639" s="2"/>
      <c r="DA639" s="1">
        <f t="shared" si="930"/>
        <v>79.321718147643821</v>
      </c>
      <c r="DB639" s="1">
        <f t="shared" si="931"/>
        <v>57.574927158359131</v>
      </c>
      <c r="DC639" s="1">
        <f t="shared" si="932"/>
        <v>490.09993378622642</v>
      </c>
      <c r="DD639" s="1">
        <f t="shared" si="933"/>
        <v>16.434727235361962</v>
      </c>
      <c r="DE639" s="3">
        <f t="shared" si="934"/>
        <v>3.3358894642857155</v>
      </c>
    </row>
    <row r="640" spans="1:109" x14ac:dyDescent="0.25">
      <c r="A640">
        <v>197811</v>
      </c>
      <c r="B640" s="10">
        <v>6.9999999999999993E-3</v>
      </c>
      <c r="C640" s="11">
        <v>2.6800000000000001E-2</v>
      </c>
      <c r="E640" s="7">
        <v>1.2800000000000001E-2</v>
      </c>
      <c r="F640" s="7">
        <v>4.4299999999999999E-2</v>
      </c>
      <c r="G640" s="7">
        <v>2.5600000000000001E-2</v>
      </c>
      <c r="H640" s="7">
        <v>7.0400000000000004E-2</v>
      </c>
      <c r="I640" s="7">
        <v>2.7700000000000002E-2</v>
      </c>
      <c r="J640" s="7">
        <v>3.1800000000000002E-2</v>
      </c>
      <c r="K640" s="7">
        <v>3.1899999999999998E-2</v>
      </c>
      <c r="L640" s="7">
        <v>5.1900000000000002E-2</v>
      </c>
      <c r="M640" s="7">
        <v>1.1599999999999999E-2</v>
      </c>
      <c r="N640" s="7">
        <v>4.5599999999999995E-2</v>
      </c>
      <c r="O640" s="7">
        <v>6.6000000000000008E-3</v>
      </c>
      <c r="P640" s="7">
        <v>1.2700000000000001E-2</v>
      </c>
      <c r="Q640" s="7">
        <v>3.4799999999999998E-2</v>
      </c>
      <c r="R640" s="7">
        <v>2.6400000000000003E-2</v>
      </c>
      <c r="S640" s="7">
        <v>5.0000000000000001E-3</v>
      </c>
      <c r="T640" s="7">
        <v>9.2699999999999991E-2</v>
      </c>
      <c r="U640" s="7">
        <v>-1.24E-2</v>
      </c>
      <c r="V640" s="7">
        <v>6.5100000000000005E-2</v>
      </c>
      <c r="W640" s="7">
        <v>6.1699999999999998E-2</v>
      </c>
      <c r="X640" s="7">
        <v>3.0200000000000001E-2</v>
      </c>
      <c r="Y640" s="7">
        <v>2.9900000000000003E-2</v>
      </c>
      <c r="Z640" s="7">
        <v>5.4199999999999998E-2</v>
      </c>
      <c r="AA640" s="7">
        <v>5.1400000000000001E-2</v>
      </c>
      <c r="AB640" s="7">
        <v>1.5900000000000001E-2</v>
      </c>
      <c r="AC640" s="7">
        <v>3.8100000000000002E-2</v>
      </c>
      <c r="AD640" s="7">
        <v>5.6399999999999999E-2</v>
      </c>
      <c r="AE640" s="7">
        <v>1.9699999999999999E-2</v>
      </c>
      <c r="AF640" s="7">
        <v>4.9200000000000001E-2</v>
      </c>
      <c r="AG640" s="7">
        <v>1.7500000000000002E-2</v>
      </c>
      <c r="AH640" s="7">
        <v>4.24E-2</v>
      </c>
      <c r="AJ640" s="2">
        <f t="shared" ref="AJ640:BM640" si="1003">AVERAGE(E628:E639)</f>
        <v>5.8250000000000012E-3</v>
      </c>
      <c r="AK640" s="2">
        <f t="shared" si="1003"/>
        <v>5.099999999999996E-3</v>
      </c>
      <c r="AL640" s="2">
        <f t="shared" si="1003"/>
        <v>8.4416666666666668E-3</v>
      </c>
      <c r="AM640" s="2">
        <f t="shared" si="1003"/>
        <v>1.8466666666666669E-2</v>
      </c>
      <c r="AN640" s="2">
        <f t="shared" si="1003"/>
        <v>2.0216666666666664E-2</v>
      </c>
      <c r="AO640" s="2">
        <f t="shared" si="1003"/>
        <v>6.4083333333333319E-3</v>
      </c>
      <c r="AP640" s="2">
        <f t="shared" si="1003"/>
        <v>9.0583333333333366E-3</v>
      </c>
      <c r="AQ640" s="2">
        <f t="shared" si="1003"/>
        <v>1.3141666666666668E-2</v>
      </c>
      <c r="AR640" s="2">
        <f t="shared" si="1003"/>
        <v>5.1833333333333341E-3</v>
      </c>
      <c r="AS640" s="2">
        <f t="shared" si="1003"/>
        <v>1.2041666666666668E-2</v>
      </c>
      <c r="AT640" s="2">
        <f t="shared" si="1003"/>
        <v>1.2958333333333336E-2</v>
      </c>
      <c r="AU640" s="2">
        <f t="shared" si="1003"/>
        <v>6.4499999999999983E-3</v>
      </c>
      <c r="AV640" s="2">
        <f t="shared" si="1003"/>
        <v>1.2799999999999999E-2</v>
      </c>
      <c r="AW640" s="2">
        <f t="shared" si="1003"/>
        <v>1.0300000000000004E-2</v>
      </c>
      <c r="AX640" s="2">
        <f t="shared" si="1003"/>
        <v>2.0416666666666695E-3</v>
      </c>
      <c r="AY640" s="2">
        <f t="shared" si="1003"/>
        <v>3.2983333333333337E-2</v>
      </c>
      <c r="AZ640" s="2">
        <f t="shared" si="1003"/>
        <v>1.1191666666666667E-2</v>
      </c>
      <c r="BA640" s="2">
        <f t="shared" si="1003"/>
        <v>-1.1666666666666667E-2</v>
      </c>
      <c r="BB640" s="2">
        <f t="shared" si="1003"/>
        <v>5.1833333333333358E-3</v>
      </c>
      <c r="BC640" s="2">
        <f t="shared" si="1003"/>
        <v>-7.1666666666666526E-4</v>
      </c>
      <c r="BD640" s="2">
        <f t="shared" si="1003"/>
        <v>8.0416666666666674E-3</v>
      </c>
      <c r="BE640" s="2">
        <f t="shared" si="1003"/>
        <v>1.61E-2</v>
      </c>
      <c r="BF640" s="2">
        <f t="shared" si="1003"/>
        <v>1.0741666666666663E-2</v>
      </c>
      <c r="BG640" s="2">
        <f t="shared" si="1003"/>
        <v>1.2758333333333335E-2</v>
      </c>
      <c r="BH640" s="2">
        <f t="shared" si="1003"/>
        <v>1.3625000000000003E-2</v>
      </c>
      <c r="BI640" s="2">
        <f t="shared" si="1003"/>
        <v>1.4866666666666665E-2</v>
      </c>
      <c r="BJ640" s="2">
        <f t="shared" si="1003"/>
        <v>5.8333333333333154E-4</v>
      </c>
      <c r="BK640" s="2">
        <f t="shared" si="1003"/>
        <v>2.4625000000000008E-2</v>
      </c>
      <c r="BL640" s="2">
        <f t="shared" si="1003"/>
        <v>1.1908333333333332E-2</v>
      </c>
      <c r="BM640" s="2">
        <f t="shared" si="1003"/>
        <v>1.5324999999999998E-2</v>
      </c>
      <c r="BO640">
        <f t="shared" si="938"/>
        <v>8</v>
      </c>
      <c r="BP640">
        <f t="shared" si="939"/>
        <v>5</v>
      </c>
      <c r="BQ640">
        <f t="shared" si="940"/>
        <v>12</v>
      </c>
      <c r="BR640">
        <f t="shared" si="941"/>
        <v>27</v>
      </c>
      <c r="BS640">
        <f t="shared" si="942"/>
        <v>28</v>
      </c>
      <c r="BT640">
        <f t="shared" si="943"/>
        <v>9</v>
      </c>
      <c r="BU640">
        <f t="shared" si="944"/>
        <v>13</v>
      </c>
      <c r="BV640">
        <f t="shared" si="945"/>
        <v>22</v>
      </c>
      <c r="BW640">
        <f t="shared" si="946"/>
        <v>6</v>
      </c>
      <c r="BX640">
        <f t="shared" si="947"/>
        <v>18</v>
      </c>
      <c r="BY640">
        <f t="shared" si="948"/>
        <v>21</v>
      </c>
      <c r="BZ640">
        <f t="shared" si="949"/>
        <v>10</v>
      </c>
      <c r="CA640">
        <f t="shared" si="950"/>
        <v>20</v>
      </c>
      <c r="CB640">
        <f t="shared" si="951"/>
        <v>14</v>
      </c>
      <c r="CC640">
        <f t="shared" si="952"/>
        <v>4</v>
      </c>
      <c r="CD640">
        <f t="shared" si="953"/>
        <v>30</v>
      </c>
      <c r="CE640">
        <f t="shared" si="954"/>
        <v>16</v>
      </c>
      <c r="CF640">
        <f t="shared" si="955"/>
        <v>1</v>
      </c>
      <c r="CG640">
        <f t="shared" si="956"/>
        <v>7</v>
      </c>
      <c r="CH640">
        <f t="shared" si="957"/>
        <v>2</v>
      </c>
      <c r="CI640">
        <f t="shared" si="958"/>
        <v>11</v>
      </c>
      <c r="CJ640">
        <f t="shared" si="959"/>
        <v>26</v>
      </c>
      <c r="CK640">
        <f t="shared" si="960"/>
        <v>15</v>
      </c>
      <c r="CL640">
        <f t="shared" si="961"/>
        <v>19</v>
      </c>
      <c r="CM640">
        <f t="shared" si="962"/>
        <v>23</v>
      </c>
      <c r="CN640">
        <f t="shared" si="963"/>
        <v>24</v>
      </c>
      <c r="CO640">
        <f t="shared" si="964"/>
        <v>3</v>
      </c>
      <c r="CP640">
        <f t="shared" si="965"/>
        <v>29</v>
      </c>
      <c r="CQ640">
        <f t="shared" si="966"/>
        <v>17</v>
      </c>
      <c r="CR640">
        <f t="shared" si="967"/>
        <v>25</v>
      </c>
      <c r="CU640" s="2">
        <f t="array" ref="CU640">AVERAGE(IF(BO640:CR640&gt;=$CU$8,E640:AH640,""))-$B640</f>
        <v>3.2399999999999998E-2</v>
      </c>
      <c r="CV640" s="2">
        <f t="array" ref="CV640">AVERAGE(IF(BO640:CR640&lt;=$CV$8,E640:AH640,""))-$B640</f>
        <v>2.3673333333333331E-2</v>
      </c>
      <c r="CW640" s="2">
        <f t="shared" si="927"/>
        <v>8.7266666666666673E-3</v>
      </c>
      <c r="CX640" s="2">
        <f t="shared" si="928"/>
        <v>2.6800000000000001E-2</v>
      </c>
      <c r="CY640" s="2">
        <f t="shared" si="929"/>
        <v>1.3245E-2</v>
      </c>
      <c r="CZ640" s="2"/>
      <c r="DA640" s="1">
        <f t="shared" si="930"/>
        <v>80.569184368379098</v>
      </c>
      <c r="DB640" s="1">
        <f t="shared" si="931"/>
        <v>59.520959696311657</v>
      </c>
      <c r="DC640" s="1">
        <f t="shared" si="932"/>
        <v>509.40987117740366</v>
      </c>
      <c r="DD640" s="1">
        <f t="shared" si="933"/>
        <v>16.938835102094632</v>
      </c>
      <c r="DE640" s="3">
        <f t="shared" si="934"/>
        <v>3.3446161309523821</v>
      </c>
    </row>
    <row r="641" spans="1:109" x14ac:dyDescent="0.25">
      <c r="A641">
        <v>197812</v>
      </c>
      <c r="B641" s="10">
        <v>7.8000000000000005E-3</v>
      </c>
      <c r="C641" s="11">
        <v>9.9000000000000008E-3</v>
      </c>
      <c r="E641" s="7">
        <v>1.47E-2</v>
      </c>
      <c r="F641" s="7">
        <v>3.3599999999999998E-2</v>
      </c>
      <c r="G641" s="7">
        <v>2.4900000000000002E-2</v>
      </c>
      <c r="H641" s="7">
        <v>2.12E-2</v>
      </c>
      <c r="I641" s="7">
        <v>2.5899999999999999E-2</v>
      </c>
      <c r="J641" s="7">
        <v>9.1000000000000004E-3</v>
      </c>
      <c r="K641" s="7">
        <v>1.47E-2</v>
      </c>
      <c r="L641" s="7">
        <v>3.4100000000000005E-2</v>
      </c>
      <c r="M641" s="7">
        <v>8.0000000000000004E-4</v>
      </c>
      <c r="N641" s="7">
        <v>-1.4199999999999999E-2</v>
      </c>
      <c r="O641" s="7">
        <v>1.2200000000000001E-2</v>
      </c>
      <c r="P641" s="7">
        <v>2.0999999999999999E-3</v>
      </c>
      <c r="Q641" s="7">
        <v>2.81E-2</v>
      </c>
      <c r="R641" s="7">
        <v>-2.2000000000000001E-3</v>
      </c>
      <c r="S641" s="7">
        <v>-4.0999999999999995E-3</v>
      </c>
      <c r="T641" s="7">
        <v>2.6600000000000002E-2</v>
      </c>
      <c r="U641" s="7">
        <v>4.5199999999999997E-2</v>
      </c>
      <c r="V641" s="7">
        <v>-2.07E-2</v>
      </c>
      <c r="W641" s="7">
        <v>2.8900000000000002E-2</v>
      </c>
      <c r="X641" s="7">
        <v>-1.24E-2</v>
      </c>
      <c r="Y641" s="7">
        <v>8.9999999999999998E-4</v>
      </c>
      <c r="Z641" s="7">
        <v>1.1899999999999999E-2</v>
      </c>
      <c r="AA641" s="7">
        <v>6.6100000000000006E-2</v>
      </c>
      <c r="AB641" s="7">
        <v>8.8999999999999999E-3</v>
      </c>
      <c r="AC641" s="7">
        <v>-1.06E-2</v>
      </c>
      <c r="AD641" s="7">
        <v>3.0200000000000001E-2</v>
      </c>
      <c r="AE641" s="7">
        <v>-1.5900000000000001E-2</v>
      </c>
      <c r="AF641" s="7">
        <v>-3.1800000000000002E-2</v>
      </c>
      <c r="AG641" s="7">
        <v>1.41E-2</v>
      </c>
      <c r="AH641" s="7">
        <v>2.8799999999999999E-2</v>
      </c>
      <c r="AJ641" s="2">
        <f t="shared" ref="AJ641:BM641" si="1004">AVERAGE(E629:E640)</f>
        <v>4.1416666666666676E-3</v>
      </c>
      <c r="AK641" s="2">
        <f t="shared" si="1004"/>
        <v>4.1833333333333323E-3</v>
      </c>
      <c r="AL641" s="2">
        <f t="shared" si="1004"/>
        <v>8.3416666666666656E-3</v>
      </c>
      <c r="AM641" s="2">
        <f t="shared" si="1004"/>
        <v>1.6458333333333335E-2</v>
      </c>
      <c r="AN641" s="2">
        <f t="shared" si="1004"/>
        <v>1.6766666666666669E-2</v>
      </c>
      <c r="AO641" s="2">
        <f t="shared" si="1004"/>
        <v>7.0416666666666657E-3</v>
      </c>
      <c r="AP641" s="2">
        <f t="shared" si="1004"/>
        <v>4.3500000000000006E-3</v>
      </c>
      <c r="AQ641" s="2">
        <f t="shared" si="1004"/>
        <v>1.2400000000000001E-2</v>
      </c>
      <c r="AR641" s="2">
        <f t="shared" si="1004"/>
        <v>3.6583333333333329E-3</v>
      </c>
      <c r="AS641" s="2">
        <f t="shared" si="1004"/>
        <v>1.0225E-2</v>
      </c>
      <c r="AT641" s="2">
        <f t="shared" si="1004"/>
        <v>7.6250000000000024E-3</v>
      </c>
      <c r="AU641" s="2">
        <f t="shared" si="1004"/>
        <v>6.2750000000000002E-3</v>
      </c>
      <c r="AV641" s="2">
        <f t="shared" si="1004"/>
        <v>9.9583333333333329E-3</v>
      </c>
      <c r="AW641" s="2">
        <f t="shared" si="1004"/>
        <v>8.4083333333333354E-3</v>
      </c>
      <c r="AX641" s="2">
        <f t="shared" si="1004"/>
        <v>7.6666666666666864E-4</v>
      </c>
      <c r="AY641" s="2">
        <f t="shared" si="1004"/>
        <v>3.4441666666666662E-2</v>
      </c>
      <c r="AZ641" s="2">
        <f t="shared" si="1004"/>
        <v>6.4583333333333342E-3</v>
      </c>
      <c r="BA641" s="2">
        <f t="shared" si="1004"/>
        <v>-9.9000000000000008E-3</v>
      </c>
      <c r="BB641" s="2">
        <f t="shared" si="1004"/>
        <v>7.4666666666666675E-3</v>
      </c>
      <c r="BC641" s="2">
        <f t="shared" si="1004"/>
        <v>-1.7666666666666655E-3</v>
      </c>
      <c r="BD641" s="2">
        <f t="shared" si="1004"/>
        <v>8.716666666666666E-3</v>
      </c>
      <c r="BE641" s="2">
        <f t="shared" si="1004"/>
        <v>1.3333333333333334E-2</v>
      </c>
      <c r="BF641" s="2">
        <f t="shared" si="1004"/>
        <v>1.0708333333333334E-2</v>
      </c>
      <c r="BG641" s="2">
        <f t="shared" si="1004"/>
        <v>1.031666666666667E-2</v>
      </c>
      <c r="BH641" s="2">
        <f t="shared" si="1004"/>
        <v>1.0800000000000002E-2</v>
      </c>
      <c r="BI641" s="2">
        <f t="shared" si="1004"/>
        <v>1.4266666666666665E-2</v>
      </c>
      <c r="BJ641" s="2">
        <f t="shared" si="1004"/>
        <v>-2.1083333333333332E-3</v>
      </c>
      <c r="BK641" s="2">
        <f t="shared" si="1004"/>
        <v>2.098333333333333E-2</v>
      </c>
      <c r="BL641" s="2">
        <f t="shared" si="1004"/>
        <v>8.4666666666666692E-3</v>
      </c>
      <c r="BM641" s="2">
        <f t="shared" si="1004"/>
        <v>1.3674999999999994E-2</v>
      </c>
      <c r="BO641">
        <f t="shared" si="938"/>
        <v>6</v>
      </c>
      <c r="BP641">
        <f t="shared" si="939"/>
        <v>7</v>
      </c>
      <c r="BQ641">
        <f t="shared" si="940"/>
        <v>14</v>
      </c>
      <c r="BR641">
        <f t="shared" si="941"/>
        <v>27</v>
      </c>
      <c r="BS641">
        <f t="shared" si="942"/>
        <v>28</v>
      </c>
      <c r="BT641">
        <f t="shared" si="943"/>
        <v>11</v>
      </c>
      <c r="BU641">
        <f t="shared" si="944"/>
        <v>8</v>
      </c>
      <c r="BV641">
        <f t="shared" si="945"/>
        <v>23</v>
      </c>
      <c r="BW641">
        <f t="shared" si="946"/>
        <v>5</v>
      </c>
      <c r="BX641">
        <f t="shared" si="947"/>
        <v>19</v>
      </c>
      <c r="BY641">
        <f t="shared" si="948"/>
        <v>13</v>
      </c>
      <c r="BZ641">
        <f t="shared" si="949"/>
        <v>9</v>
      </c>
      <c r="CA641">
        <f t="shared" si="950"/>
        <v>18</v>
      </c>
      <c r="CB641">
        <f t="shared" si="951"/>
        <v>15</v>
      </c>
      <c r="CC641">
        <f t="shared" si="952"/>
        <v>4</v>
      </c>
      <c r="CD641">
        <f t="shared" si="953"/>
        <v>30</v>
      </c>
      <c r="CE641">
        <f t="shared" si="954"/>
        <v>10</v>
      </c>
      <c r="CF641">
        <f t="shared" si="955"/>
        <v>1</v>
      </c>
      <c r="CG641">
        <f t="shared" si="956"/>
        <v>12</v>
      </c>
      <c r="CH641">
        <f t="shared" si="957"/>
        <v>3</v>
      </c>
      <c r="CI641">
        <f t="shared" si="958"/>
        <v>17</v>
      </c>
      <c r="CJ641">
        <f t="shared" si="959"/>
        <v>24</v>
      </c>
      <c r="CK641">
        <f t="shared" si="960"/>
        <v>21</v>
      </c>
      <c r="CL641">
        <f t="shared" si="961"/>
        <v>20</v>
      </c>
      <c r="CM641">
        <f t="shared" si="962"/>
        <v>22</v>
      </c>
      <c r="CN641">
        <f t="shared" si="963"/>
        <v>26</v>
      </c>
      <c r="CO641">
        <f t="shared" si="964"/>
        <v>2</v>
      </c>
      <c r="CP641">
        <f t="shared" si="965"/>
        <v>29</v>
      </c>
      <c r="CQ641">
        <f t="shared" si="966"/>
        <v>16</v>
      </c>
      <c r="CR641">
        <f t="shared" si="967"/>
        <v>25</v>
      </c>
      <c r="CU641" s="2">
        <f t="array" ref="CU641">AVERAGE(IF(BO641:CR641&gt;=$CU$8,E641:AH641,""))-$B641</f>
        <v>8.2133333333333329E-3</v>
      </c>
      <c r="CV641" s="2">
        <f t="array" ref="CV641">AVERAGE(IF(BO641:CR641&lt;=$CV$8,E641:AH641,""))-$B641</f>
        <v>9.2666666666666678E-4</v>
      </c>
      <c r="CW641" s="2">
        <f t="shared" si="927"/>
        <v>7.2866666666666661E-3</v>
      </c>
      <c r="CX641" s="2">
        <f t="shared" si="928"/>
        <v>9.9000000000000008E-3</v>
      </c>
      <c r="CY641" s="2">
        <f t="shared" si="929"/>
        <v>7.9399999999999991E-3</v>
      </c>
      <c r="CZ641" s="2"/>
      <c r="DA641" s="1">
        <f t="shared" si="930"/>
        <v>81.784704796550045</v>
      </c>
      <c r="DB641" s="1">
        <f t="shared" si="931"/>
        <v>60.574480682936375</v>
      </c>
      <c r="DC641" s="1">
        <f t="shared" si="932"/>
        <v>517.5672212478579</v>
      </c>
      <c r="DD641" s="1">
        <f t="shared" si="933"/>
        <v>17.086654669752246</v>
      </c>
      <c r="DE641" s="3">
        <f t="shared" si="934"/>
        <v>3.351902797619049</v>
      </c>
    </row>
    <row r="642" spans="1:109" x14ac:dyDescent="0.25">
      <c r="A642">
        <v>197901</v>
      </c>
      <c r="B642" s="10">
        <v>7.7000000000000002E-3</v>
      </c>
      <c r="C642" s="11">
        <v>4.1799999999999997E-2</v>
      </c>
      <c r="E642" s="7">
        <v>3.04E-2</v>
      </c>
      <c r="F642" s="7">
        <v>6.6400000000000001E-2</v>
      </c>
      <c r="G642" s="7">
        <v>5.4000000000000003E-3</v>
      </c>
      <c r="H642" s="7">
        <v>5.3499999999999999E-2</v>
      </c>
      <c r="I642" s="7">
        <v>6.7100000000000007E-2</v>
      </c>
      <c r="J642" s="7">
        <v>3.3799999999999997E-2</v>
      </c>
      <c r="K642" s="7">
        <v>0.1041</v>
      </c>
      <c r="L642" s="7">
        <v>1.4199999999999999E-2</v>
      </c>
      <c r="M642" s="7">
        <v>6.480000000000001E-2</v>
      </c>
      <c r="N642" s="7">
        <v>8.4600000000000009E-2</v>
      </c>
      <c r="O642" s="7">
        <v>8.6199999999999999E-2</v>
      </c>
      <c r="P642" s="7">
        <v>0.1351</v>
      </c>
      <c r="Q642" s="7">
        <v>5.5999999999999994E-2</v>
      </c>
      <c r="R642" s="7">
        <v>7.0000000000000007E-2</v>
      </c>
      <c r="S642" s="7">
        <v>5.8300000000000005E-2</v>
      </c>
      <c r="T642" s="7">
        <v>4.6800000000000001E-2</v>
      </c>
      <c r="U642" s="7">
        <v>0.1101</v>
      </c>
      <c r="V642" s="7">
        <v>9.8800000000000013E-2</v>
      </c>
      <c r="W642" s="7">
        <v>3.0099999999999998E-2</v>
      </c>
      <c r="X642" s="7">
        <v>6.3799999999999996E-2</v>
      </c>
      <c r="Y642" s="7">
        <v>3.6499999999999998E-2</v>
      </c>
      <c r="Z642" s="7">
        <v>5.0300000000000004E-2</v>
      </c>
      <c r="AA642" s="7">
        <v>4.1900000000000007E-2</v>
      </c>
      <c r="AB642" s="7">
        <v>7.7100000000000002E-2</v>
      </c>
      <c r="AC642" s="7">
        <v>3.56E-2</v>
      </c>
      <c r="AD642" s="7">
        <v>5.7699999999999994E-2</v>
      </c>
      <c r="AE642" s="7">
        <v>6.3500000000000001E-2</v>
      </c>
      <c r="AF642" s="7">
        <v>6.7599999999999993E-2</v>
      </c>
      <c r="AG642" s="7">
        <v>5.2800000000000007E-2</v>
      </c>
      <c r="AH642" s="7">
        <v>7.2499999999999995E-2</v>
      </c>
      <c r="AJ642" s="2">
        <f t="shared" ref="AJ642:BM642" si="1005">AVERAGE(E630:E641)</f>
        <v>5.4333333333333343E-3</v>
      </c>
      <c r="AK642" s="2">
        <f t="shared" si="1005"/>
        <v>9.0999999999999987E-3</v>
      </c>
      <c r="AL642" s="2">
        <f t="shared" si="1005"/>
        <v>1.1966666666666662E-2</v>
      </c>
      <c r="AM642" s="2">
        <f t="shared" si="1005"/>
        <v>1.7049999999999999E-2</v>
      </c>
      <c r="AN642" s="2">
        <f t="shared" si="1005"/>
        <v>1.5558333333333339E-2</v>
      </c>
      <c r="AO642" s="2">
        <f t="shared" si="1005"/>
        <v>8.2416666666666662E-3</v>
      </c>
      <c r="AP642" s="2">
        <f t="shared" si="1005"/>
        <v>5.0750000000000005E-3</v>
      </c>
      <c r="AQ642" s="2">
        <f t="shared" si="1005"/>
        <v>1.4725000000000002E-2</v>
      </c>
      <c r="AR642" s="2">
        <f t="shared" si="1005"/>
        <v>2.6416666666666667E-3</v>
      </c>
      <c r="AS642" s="2">
        <f t="shared" si="1005"/>
        <v>9.8500000000000029E-3</v>
      </c>
      <c r="AT642" s="2">
        <f t="shared" si="1005"/>
        <v>8.7416666666666667E-3</v>
      </c>
      <c r="AU642" s="2">
        <f t="shared" si="1005"/>
        <v>2.7750000000000001E-3</v>
      </c>
      <c r="AV642" s="2">
        <f t="shared" si="1005"/>
        <v>1.1316666666666664E-2</v>
      </c>
      <c r="AW642" s="2">
        <f t="shared" si="1005"/>
        <v>9.5583333333333371E-3</v>
      </c>
      <c r="AX642" s="2">
        <f t="shared" si="1005"/>
        <v>1.3416666666666696E-3</v>
      </c>
      <c r="AY642" s="2">
        <f t="shared" si="1005"/>
        <v>3.5725E-2</v>
      </c>
      <c r="AZ642" s="2">
        <f t="shared" si="1005"/>
        <v>9.1249999999999994E-3</v>
      </c>
      <c r="BA642" s="2">
        <f t="shared" si="1005"/>
        <v>-9.4083333333333328E-3</v>
      </c>
      <c r="BB642" s="2">
        <f t="shared" si="1005"/>
        <v>8.2250000000000014E-3</v>
      </c>
      <c r="BC642" s="2">
        <f t="shared" si="1005"/>
        <v>-2.524999999999999E-3</v>
      </c>
      <c r="BD642" s="2">
        <f t="shared" si="1005"/>
        <v>6.9999999999999993E-3</v>
      </c>
      <c r="BE642" s="2">
        <f t="shared" si="1005"/>
        <v>1.2766666666666667E-2</v>
      </c>
      <c r="BF642" s="2">
        <f t="shared" si="1005"/>
        <v>1.4166666666666666E-2</v>
      </c>
      <c r="BG642" s="2">
        <f t="shared" si="1005"/>
        <v>1.0925000000000004E-2</v>
      </c>
      <c r="BH642" s="2">
        <f t="shared" si="1005"/>
        <v>8.8250000000000012E-3</v>
      </c>
      <c r="BI642" s="2">
        <f t="shared" si="1005"/>
        <v>1.4175E-2</v>
      </c>
      <c r="BJ642" s="2">
        <f t="shared" si="1005"/>
        <v>-1.4916666666666665E-3</v>
      </c>
      <c r="BK642" s="2">
        <f t="shared" si="1005"/>
        <v>1.6991666666666662E-2</v>
      </c>
      <c r="BL642" s="2">
        <f t="shared" si="1005"/>
        <v>9.7250000000000027E-3</v>
      </c>
      <c r="BM642" s="2">
        <f t="shared" si="1005"/>
        <v>1.470833333333333E-2</v>
      </c>
      <c r="BO642">
        <f t="shared" si="938"/>
        <v>8</v>
      </c>
      <c r="BP642">
        <f t="shared" si="939"/>
        <v>14</v>
      </c>
      <c r="BQ642">
        <f t="shared" si="940"/>
        <v>21</v>
      </c>
      <c r="BR642">
        <f t="shared" si="941"/>
        <v>29</v>
      </c>
      <c r="BS642">
        <f t="shared" si="942"/>
        <v>27</v>
      </c>
      <c r="BT642">
        <f t="shared" si="943"/>
        <v>11</v>
      </c>
      <c r="BU642">
        <f t="shared" si="944"/>
        <v>7</v>
      </c>
      <c r="BV642">
        <f t="shared" si="945"/>
        <v>26</v>
      </c>
      <c r="BW642">
        <f t="shared" si="946"/>
        <v>5</v>
      </c>
      <c r="BX642">
        <f t="shared" si="947"/>
        <v>18</v>
      </c>
      <c r="BY642">
        <f t="shared" si="948"/>
        <v>12</v>
      </c>
      <c r="BZ642">
        <f t="shared" si="949"/>
        <v>6</v>
      </c>
      <c r="CA642">
        <f t="shared" si="950"/>
        <v>20</v>
      </c>
      <c r="CB642">
        <f t="shared" si="951"/>
        <v>16</v>
      </c>
      <c r="CC642">
        <f t="shared" si="952"/>
        <v>4</v>
      </c>
      <c r="CD642">
        <f t="shared" si="953"/>
        <v>30</v>
      </c>
      <c r="CE642">
        <f t="shared" si="954"/>
        <v>15</v>
      </c>
      <c r="CF642">
        <f t="shared" si="955"/>
        <v>1</v>
      </c>
      <c r="CG642">
        <f t="shared" si="956"/>
        <v>10</v>
      </c>
      <c r="CH642">
        <f t="shared" si="957"/>
        <v>2</v>
      </c>
      <c r="CI642">
        <f t="shared" si="958"/>
        <v>9</v>
      </c>
      <c r="CJ642">
        <f t="shared" si="959"/>
        <v>22</v>
      </c>
      <c r="CK642">
        <f t="shared" si="960"/>
        <v>23</v>
      </c>
      <c r="CL642">
        <f t="shared" si="961"/>
        <v>19</v>
      </c>
      <c r="CM642">
        <f t="shared" si="962"/>
        <v>13</v>
      </c>
      <c r="CN642">
        <f t="shared" si="963"/>
        <v>24</v>
      </c>
      <c r="CO642">
        <f t="shared" si="964"/>
        <v>3</v>
      </c>
      <c r="CP642">
        <f t="shared" si="965"/>
        <v>28</v>
      </c>
      <c r="CQ642">
        <f t="shared" si="966"/>
        <v>17</v>
      </c>
      <c r="CR642">
        <f t="shared" si="967"/>
        <v>25</v>
      </c>
      <c r="CU642" s="2">
        <f t="array" ref="CU642">AVERAGE(IF(BO642:CR642&gt;=$CU$8,E642:AH642,""))-$B642</f>
        <v>4.6799999999999994E-2</v>
      </c>
      <c r="CV642" s="2">
        <f t="array" ref="CV642">AVERAGE(IF(BO642:CR642&lt;=$CV$8,E642:AH642,""))-$B642</f>
        <v>6.013333333333333E-2</v>
      </c>
      <c r="CW642" s="2">
        <f t="shared" si="927"/>
        <v>-1.3333333333333336E-2</v>
      </c>
      <c r="CX642" s="2">
        <f t="shared" si="928"/>
        <v>4.1799999999999997E-2</v>
      </c>
      <c r="CY642" s="2">
        <f t="shared" si="929"/>
        <v>4.4999999999999728E-4</v>
      </c>
      <c r="CZ642" s="2"/>
      <c r="DA642" s="1">
        <f t="shared" si="930"/>
        <v>81.323984292862818</v>
      </c>
      <c r="DB642" s="1">
        <f t="shared" si="931"/>
        <v>63.572917476741729</v>
      </c>
      <c r="DC642" s="1">
        <f t="shared" si="932"/>
        <v>545.77463480586619</v>
      </c>
      <c r="DD642" s="1">
        <f t="shared" si="933"/>
        <v>18.245699411517109</v>
      </c>
      <c r="DE642" s="3">
        <f t="shared" si="934"/>
        <v>3.3385694642857158</v>
      </c>
    </row>
    <row r="643" spans="1:109" x14ac:dyDescent="0.25">
      <c r="A643">
        <v>197902</v>
      </c>
      <c r="B643" s="10">
        <v>7.3000000000000001E-3</v>
      </c>
      <c r="C643" s="11">
        <v>-3.4100000000000005E-2</v>
      </c>
      <c r="E643" s="7">
        <v>-4.0399999999999998E-2</v>
      </c>
      <c r="F643" s="7">
        <v>-3.8800000000000001E-2</v>
      </c>
      <c r="G643" s="7">
        <v>-0.03</v>
      </c>
      <c r="H643" s="7">
        <v>-6.3899999999999998E-2</v>
      </c>
      <c r="I643" s="7">
        <v>-3.5200000000000002E-2</v>
      </c>
      <c r="J643" s="7">
        <v>-5.2300000000000006E-2</v>
      </c>
      <c r="K643" s="7">
        <v>-2.9900000000000003E-2</v>
      </c>
      <c r="L643" s="7">
        <v>-4.5199999999999997E-2</v>
      </c>
      <c r="M643" s="7">
        <v>-2.2799999999999997E-2</v>
      </c>
      <c r="N643" s="7">
        <v>-2.5000000000000001E-3</v>
      </c>
      <c r="O643" s="7">
        <v>-3.09E-2</v>
      </c>
      <c r="P643" s="7">
        <v>-3.7000000000000005E-2</v>
      </c>
      <c r="Q643" s="7">
        <v>-3.0099999999999998E-2</v>
      </c>
      <c r="R643" s="7">
        <v>-5.4600000000000003E-2</v>
      </c>
      <c r="S643" s="7">
        <v>-3.6799999999999999E-2</v>
      </c>
      <c r="T643" s="7">
        <v>-0.1178</v>
      </c>
      <c r="U643" s="7">
        <v>1.5100000000000001E-2</v>
      </c>
      <c r="V643" s="7">
        <v>-5.2000000000000006E-3</v>
      </c>
      <c r="W643" s="7">
        <v>6.4000000000000003E-3</v>
      </c>
      <c r="X643" s="7">
        <v>-1.61E-2</v>
      </c>
      <c r="Y643" s="7">
        <v>-6.3E-3</v>
      </c>
      <c r="Z643" s="7">
        <v>-6.0700000000000004E-2</v>
      </c>
      <c r="AA643" s="7">
        <v>-3.3000000000000002E-2</v>
      </c>
      <c r="AB643" s="7">
        <v>-3.7400000000000003E-2</v>
      </c>
      <c r="AC643" s="7">
        <v>-5.7500000000000002E-2</v>
      </c>
      <c r="AD643" s="7">
        <v>-1.8600000000000002E-2</v>
      </c>
      <c r="AE643" s="7">
        <v>-4.2999999999999997E-2</v>
      </c>
      <c r="AF643" s="7">
        <v>-4.2500000000000003E-2</v>
      </c>
      <c r="AG643" s="7">
        <v>-3.3700000000000001E-2</v>
      </c>
      <c r="AH643" s="7">
        <v>-0.03</v>
      </c>
      <c r="AJ643" s="2">
        <f t="shared" ref="AJ643:BM643" si="1006">AVERAGE(E631:E642)</f>
        <v>1.2275000000000001E-2</v>
      </c>
      <c r="AK643" s="2">
        <f t="shared" si="1006"/>
        <v>1.4899999999999997E-2</v>
      </c>
      <c r="AL643" s="2">
        <f t="shared" si="1006"/>
        <v>1.7583333333333336E-2</v>
      </c>
      <c r="AM643" s="2">
        <f t="shared" si="1006"/>
        <v>2.746666666666667E-2</v>
      </c>
      <c r="AN643" s="2">
        <f t="shared" si="1006"/>
        <v>2.7983333333333332E-2</v>
      </c>
      <c r="AO643" s="2">
        <f t="shared" si="1006"/>
        <v>1.7208333333333336E-2</v>
      </c>
      <c r="AP643" s="2">
        <f t="shared" si="1006"/>
        <v>1.8566666666666669E-2</v>
      </c>
      <c r="AQ643" s="2">
        <f t="shared" si="1006"/>
        <v>1.7508333333333334E-2</v>
      </c>
      <c r="AR643" s="2">
        <f t="shared" si="1006"/>
        <v>1.3341666666666663E-2</v>
      </c>
      <c r="AS643" s="2">
        <f t="shared" si="1006"/>
        <v>1.7816666666666668E-2</v>
      </c>
      <c r="AT643" s="2">
        <f t="shared" si="1006"/>
        <v>2.1191666666666668E-2</v>
      </c>
      <c r="AU643" s="2">
        <f t="shared" si="1006"/>
        <v>1.7824999999999997E-2</v>
      </c>
      <c r="AV643" s="2">
        <f t="shared" si="1006"/>
        <v>2.1499999999999995E-2</v>
      </c>
      <c r="AW643" s="2">
        <f t="shared" si="1006"/>
        <v>1.7774999999999999E-2</v>
      </c>
      <c r="AX643" s="2">
        <f t="shared" si="1006"/>
        <v>1.1458333333333334E-2</v>
      </c>
      <c r="AY643" s="2">
        <f t="shared" si="1006"/>
        <v>4.5166666666666667E-2</v>
      </c>
      <c r="AZ643" s="2">
        <f t="shared" si="1006"/>
        <v>2.2150000000000003E-2</v>
      </c>
      <c r="BA643" s="2">
        <f t="shared" si="1006"/>
        <v>3.1583333333333359E-3</v>
      </c>
      <c r="BB643" s="2">
        <f t="shared" si="1006"/>
        <v>1.6533333333333334E-2</v>
      </c>
      <c r="BC643" s="2">
        <f t="shared" si="1006"/>
        <v>6.5666666666666677E-3</v>
      </c>
      <c r="BD643" s="2">
        <f t="shared" si="1006"/>
        <v>1.3508333333333336E-2</v>
      </c>
      <c r="BE643" s="2">
        <f t="shared" si="1006"/>
        <v>2.1958333333333333E-2</v>
      </c>
      <c r="BF643" s="2">
        <f t="shared" si="1006"/>
        <v>2.1591666666666665E-2</v>
      </c>
      <c r="BG643" s="2">
        <f t="shared" si="1006"/>
        <v>2.2483333333333338E-2</v>
      </c>
      <c r="BH643" s="2">
        <f t="shared" si="1006"/>
        <v>1.2950000000000003E-2</v>
      </c>
      <c r="BI643" s="2">
        <f t="shared" si="1006"/>
        <v>2.3333333333333334E-2</v>
      </c>
      <c r="BJ643" s="2">
        <f t="shared" si="1006"/>
        <v>9.5750000000000002E-3</v>
      </c>
      <c r="BK643" s="2">
        <f t="shared" si="1006"/>
        <v>2.9174999999999996E-2</v>
      </c>
      <c r="BL643" s="2">
        <f t="shared" si="1006"/>
        <v>1.9158333333333336E-2</v>
      </c>
      <c r="BM643" s="2">
        <f t="shared" si="1006"/>
        <v>2.3774999999999994E-2</v>
      </c>
      <c r="BO643">
        <f t="shared" si="938"/>
        <v>5</v>
      </c>
      <c r="BP643">
        <f t="shared" si="939"/>
        <v>9</v>
      </c>
      <c r="BQ643">
        <f t="shared" si="940"/>
        <v>13</v>
      </c>
      <c r="BR643">
        <f t="shared" si="941"/>
        <v>27</v>
      </c>
      <c r="BS643">
        <f t="shared" si="942"/>
        <v>28</v>
      </c>
      <c r="BT643">
        <f t="shared" si="943"/>
        <v>11</v>
      </c>
      <c r="BU643">
        <f t="shared" si="944"/>
        <v>17</v>
      </c>
      <c r="BV643">
        <f t="shared" si="945"/>
        <v>12</v>
      </c>
      <c r="BW643">
        <f t="shared" si="946"/>
        <v>7</v>
      </c>
      <c r="BX643">
        <f t="shared" si="947"/>
        <v>15</v>
      </c>
      <c r="BY643">
        <f t="shared" si="948"/>
        <v>19</v>
      </c>
      <c r="BZ643">
        <f t="shared" si="949"/>
        <v>16</v>
      </c>
      <c r="CA643">
        <f t="shared" si="950"/>
        <v>20</v>
      </c>
      <c r="CB643">
        <f t="shared" si="951"/>
        <v>14</v>
      </c>
      <c r="CC643">
        <f t="shared" si="952"/>
        <v>4</v>
      </c>
      <c r="CD643">
        <f t="shared" si="953"/>
        <v>30</v>
      </c>
      <c r="CE643">
        <f t="shared" si="954"/>
        <v>23</v>
      </c>
      <c r="CF643">
        <f t="shared" si="955"/>
        <v>1</v>
      </c>
      <c r="CG643">
        <f t="shared" si="956"/>
        <v>10</v>
      </c>
      <c r="CH643">
        <f t="shared" si="957"/>
        <v>2</v>
      </c>
      <c r="CI643">
        <f t="shared" si="958"/>
        <v>8</v>
      </c>
      <c r="CJ643">
        <f t="shared" si="959"/>
        <v>22</v>
      </c>
      <c r="CK643">
        <f t="shared" si="960"/>
        <v>21</v>
      </c>
      <c r="CL643">
        <f t="shared" si="961"/>
        <v>24</v>
      </c>
      <c r="CM643">
        <f t="shared" si="962"/>
        <v>6</v>
      </c>
      <c r="CN643">
        <f t="shared" si="963"/>
        <v>25</v>
      </c>
      <c r="CO643">
        <f t="shared" si="964"/>
        <v>3</v>
      </c>
      <c r="CP643">
        <f t="shared" si="965"/>
        <v>29</v>
      </c>
      <c r="CQ643">
        <f t="shared" si="966"/>
        <v>18</v>
      </c>
      <c r="CR643">
        <f t="shared" si="967"/>
        <v>26</v>
      </c>
      <c r="CU643" s="2">
        <f t="array" ref="CU643">AVERAGE(IF(BO643:CR643&gt;=$CU$8,E643:AH643,""))-$B643</f>
        <v>-4.6339999999999999E-2</v>
      </c>
      <c r="CV643" s="2">
        <f t="array" ref="CV643">AVERAGE(IF(BO643:CR643&lt;=$CV$8,E643:AH643,""))-$B643</f>
        <v>-3.6973333333333323E-2</v>
      </c>
      <c r="CW643" s="2">
        <f t="shared" si="927"/>
        <v>-9.3666666666666759E-3</v>
      </c>
      <c r="CX643" s="2">
        <f t="shared" si="928"/>
        <v>-3.4100000000000005E-2</v>
      </c>
      <c r="CY643" s="2">
        <f t="shared" si="929"/>
        <v>-1.5550000000000008E-2</v>
      </c>
      <c r="CZ643" s="2"/>
      <c r="DA643" s="1">
        <f t="shared" si="930"/>
        <v>81.155914725324237</v>
      </c>
      <c r="DB643" s="1">
        <f t="shared" si="931"/>
        <v>61.869163288365058</v>
      </c>
      <c r="DC643" s="1">
        <f t="shared" si="932"/>
        <v>524.46759306304511</v>
      </c>
      <c r="DD643" s="1">
        <f t="shared" si="933"/>
        <v>17.704288690979357</v>
      </c>
      <c r="DE643" s="3">
        <f t="shared" si="934"/>
        <v>3.329202797619049</v>
      </c>
    </row>
    <row r="644" spans="1:109" x14ac:dyDescent="0.25">
      <c r="A644">
        <v>197903</v>
      </c>
      <c r="B644" s="10">
        <v>8.1000000000000013E-3</v>
      </c>
      <c r="C644" s="11">
        <v>5.7500000000000002E-2</v>
      </c>
      <c r="E644" s="7">
        <v>2.4100000000000003E-2</v>
      </c>
      <c r="F644" s="7">
        <v>8.0700000000000008E-2</v>
      </c>
      <c r="G644" s="7">
        <v>5.2400000000000002E-2</v>
      </c>
      <c r="H644" s="7">
        <v>7.4200000000000002E-2</v>
      </c>
      <c r="I644" s="7">
        <v>3.3399999999999999E-2</v>
      </c>
      <c r="J644" s="7">
        <v>4.7699999999999999E-2</v>
      </c>
      <c r="K644" s="7">
        <v>9.4700000000000006E-2</v>
      </c>
      <c r="L644" s="7">
        <v>5.04E-2</v>
      </c>
      <c r="M644" s="7">
        <v>9.7100000000000006E-2</v>
      </c>
      <c r="N644" s="7">
        <v>6.8000000000000005E-2</v>
      </c>
      <c r="O644" s="7">
        <v>8.5699999999999998E-2</v>
      </c>
      <c r="P644" s="7">
        <v>9.1300000000000006E-2</v>
      </c>
      <c r="Q644" s="7">
        <v>7.1900000000000006E-2</v>
      </c>
      <c r="R644" s="7">
        <v>5.0199999999999995E-2</v>
      </c>
      <c r="S644" s="7">
        <v>6.6799999999999998E-2</v>
      </c>
      <c r="T644" s="7">
        <v>7.0000000000000007E-2</v>
      </c>
      <c r="U644" s="7">
        <v>8.09E-2</v>
      </c>
      <c r="V644" s="7">
        <v>0.1656</v>
      </c>
      <c r="W644" s="7">
        <v>9.2499999999999999E-2</v>
      </c>
      <c r="X644" s="7">
        <v>2.35E-2</v>
      </c>
      <c r="Y644" s="7">
        <v>1.5E-3</v>
      </c>
      <c r="Z644" s="7">
        <v>9.1899999999999996E-2</v>
      </c>
      <c r="AA644" s="7">
        <v>7.6399999999999996E-2</v>
      </c>
      <c r="AB644" s="7">
        <v>7.6200000000000004E-2</v>
      </c>
      <c r="AC644" s="7">
        <v>9.8400000000000001E-2</v>
      </c>
      <c r="AD644" s="7">
        <v>7.46E-2</v>
      </c>
      <c r="AE644" s="7">
        <v>5.7000000000000002E-2</v>
      </c>
      <c r="AF644" s="7">
        <v>9.2200000000000004E-2</v>
      </c>
      <c r="AG644" s="7">
        <v>7.4200000000000002E-2</v>
      </c>
      <c r="AH644" s="7">
        <v>8.6099999999999996E-2</v>
      </c>
      <c r="AJ644" s="2">
        <f t="shared" ref="AJ644:BM644" si="1007">AVERAGE(E632:E643)</f>
        <v>8.91666666666667E-3</v>
      </c>
      <c r="AK644" s="2">
        <f t="shared" si="1007"/>
        <v>1.1591666666666667E-2</v>
      </c>
      <c r="AL644" s="2">
        <f t="shared" si="1007"/>
        <v>1.4516666666666666E-2</v>
      </c>
      <c r="AM644" s="2">
        <f t="shared" si="1007"/>
        <v>2.2658333333333336E-2</v>
      </c>
      <c r="AN644" s="2">
        <f t="shared" si="1007"/>
        <v>2.5374999999999998E-2</v>
      </c>
      <c r="AO644" s="2">
        <f t="shared" si="1007"/>
        <v>1.5441666666666668E-2</v>
      </c>
      <c r="AP644" s="2">
        <f t="shared" si="1007"/>
        <v>1.4383333333333333E-2</v>
      </c>
      <c r="AQ644" s="2">
        <f t="shared" si="1007"/>
        <v>1.6241666666666665E-2</v>
      </c>
      <c r="AR644" s="2">
        <f t="shared" si="1007"/>
        <v>1.5458333333333333E-2</v>
      </c>
      <c r="AS644" s="2">
        <f t="shared" si="1007"/>
        <v>1.7733333333333334E-2</v>
      </c>
      <c r="AT644" s="2">
        <f t="shared" si="1007"/>
        <v>1.8791666666666668E-2</v>
      </c>
      <c r="AU644" s="2">
        <f t="shared" si="1007"/>
        <v>1.7900000000000003E-2</v>
      </c>
      <c r="AV644" s="2">
        <f t="shared" si="1007"/>
        <v>1.953333333333333E-2</v>
      </c>
      <c r="AW644" s="2">
        <f t="shared" si="1007"/>
        <v>1.5249999999999998E-2</v>
      </c>
      <c r="AX644" s="2">
        <f t="shared" si="1007"/>
        <v>7.3916666666666714E-3</v>
      </c>
      <c r="AY644" s="2">
        <f t="shared" si="1007"/>
        <v>3.2558333333333328E-2</v>
      </c>
      <c r="AZ644" s="2">
        <f t="shared" si="1007"/>
        <v>2.5366666666666666E-2</v>
      </c>
      <c r="BA644" s="2">
        <f t="shared" si="1007"/>
        <v>8.333333333333349E-4</v>
      </c>
      <c r="BB644" s="2">
        <f t="shared" si="1007"/>
        <v>1.8016666666666667E-2</v>
      </c>
      <c r="BC644" s="2">
        <f t="shared" si="1007"/>
        <v>5.5666666666666668E-3</v>
      </c>
      <c r="BD644" s="2">
        <f t="shared" si="1007"/>
        <v>9.5333333333333329E-3</v>
      </c>
      <c r="BE644" s="2">
        <f t="shared" si="1007"/>
        <v>1.5824999999999999E-2</v>
      </c>
      <c r="BF644" s="2">
        <f t="shared" si="1007"/>
        <v>2.1758333333333334E-2</v>
      </c>
      <c r="BG644" s="2">
        <f t="shared" si="1007"/>
        <v>2.2766666666666668E-2</v>
      </c>
      <c r="BH644" s="2">
        <f t="shared" si="1007"/>
        <v>9.3666666666666672E-3</v>
      </c>
      <c r="BI644" s="2">
        <f t="shared" si="1007"/>
        <v>2.0466666666666664E-2</v>
      </c>
      <c r="BJ644" s="2">
        <f t="shared" si="1007"/>
        <v>7.1083333333333354E-3</v>
      </c>
      <c r="BK644" s="2">
        <f t="shared" si="1007"/>
        <v>2.2166666666666668E-2</v>
      </c>
      <c r="BL644" s="2">
        <f t="shared" si="1007"/>
        <v>1.6299999999999999E-2</v>
      </c>
      <c r="BM644" s="2">
        <f t="shared" si="1007"/>
        <v>2.135833333333333E-2</v>
      </c>
      <c r="BO644">
        <f t="shared" si="938"/>
        <v>5</v>
      </c>
      <c r="BP644">
        <f t="shared" si="939"/>
        <v>8</v>
      </c>
      <c r="BQ644">
        <f t="shared" si="940"/>
        <v>10</v>
      </c>
      <c r="BR644">
        <f t="shared" si="941"/>
        <v>26</v>
      </c>
      <c r="BS644">
        <f t="shared" si="942"/>
        <v>29</v>
      </c>
      <c r="BT644">
        <f t="shared" si="943"/>
        <v>12</v>
      </c>
      <c r="BU644">
        <f t="shared" si="944"/>
        <v>9</v>
      </c>
      <c r="BV644">
        <f t="shared" si="945"/>
        <v>15</v>
      </c>
      <c r="BW644">
        <f t="shared" si="946"/>
        <v>13</v>
      </c>
      <c r="BX644">
        <f t="shared" si="947"/>
        <v>17</v>
      </c>
      <c r="BY644">
        <f t="shared" si="948"/>
        <v>20</v>
      </c>
      <c r="BZ644">
        <f t="shared" si="949"/>
        <v>18</v>
      </c>
      <c r="CA644">
        <f t="shared" si="950"/>
        <v>21</v>
      </c>
      <c r="CB644">
        <f t="shared" si="951"/>
        <v>11</v>
      </c>
      <c r="CC644">
        <f t="shared" si="952"/>
        <v>4</v>
      </c>
      <c r="CD644">
        <f t="shared" si="953"/>
        <v>30</v>
      </c>
      <c r="CE644">
        <f t="shared" si="954"/>
        <v>28</v>
      </c>
      <c r="CF644">
        <f t="shared" si="955"/>
        <v>1</v>
      </c>
      <c r="CG644">
        <f t="shared" si="956"/>
        <v>19</v>
      </c>
      <c r="CH644">
        <f t="shared" si="957"/>
        <v>2</v>
      </c>
      <c r="CI644">
        <f t="shared" si="958"/>
        <v>7</v>
      </c>
      <c r="CJ644">
        <f t="shared" si="959"/>
        <v>14</v>
      </c>
      <c r="CK644">
        <f t="shared" si="960"/>
        <v>24</v>
      </c>
      <c r="CL644">
        <f t="shared" si="961"/>
        <v>27</v>
      </c>
      <c r="CM644">
        <f t="shared" si="962"/>
        <v>6</v>
      </c>
      <c r="CN644">
        <f t="shared" si="963"/>
        <v>22</v>
      </c>
      <c r="CO644">
        <f t="shared" si="964"/>
        <v>3</v>
      </c>
      <c r="CP644">
        <f t="shared" si="965"/>
        <v>25</v>
      </c>
      <c r="CQ644">
        <f t="shared" si="966"/>
        <v>16</v>
      </c>
      <c r="CR644">
        <f t="shared" si="967"/>
        <v>23</v>
      </c>
      <c r="CU644" s="2">
        <f t="array" ref="CU644">AVERAGE(IF(BO644:CR644&gt;=$CU$8,E644:AH644,""))-$B644</f>
        <v>6.8406666666666685E-2</v>
      </c>
      <c r="CV644" s="2">
        <f t="array" ref="CV644">AVERAGE(IF(BO644:CR644&lt;=$CV$8,E644:AH644,""))-$B644</f>
        <v>5.8699999999999981E-2</v>
      </c>
      <c r="CW644" s="2">
        <f t="shared" si="927"/>
        <v>9.7066666666667037E-3</v>
      </c>
      <c r="CX644" s="2">
        <f t="shared" si="928"/>
        <v>5.7500000000000002E-2</v>
      </c>
      <c r="CY644" s="2">
        <f t="shared" si="929"/>
        <v>2.1655000000000028E-2</v>
      </c>
      <c r="CZ644" s="2"/>
      <c r="DA644" s="1">
        <f t="shared" si="930"/>
        <v>82.601031046866524</v>
      </c>
      <c r="DB644" s="1">
        <f t="shared" si="931"/>
        <v>65.927780400081815</v>
      </c>
      <c r="DC644" s="1">
        <f t="shared" si="932"/>
        <v>564.59286038298853</v>
      </c>
      <c r="DD644" s="1">
        <f t="shared" si="933"/>
        <v>18.886935175536777</v>
      </c>
      <c r="DE644" s="3">
        <f t="shared" si="934"/>
        <v>3.3389094642857158</v>
      </c>
    </row>
    <row r="645" spans="1:109" x14ac:dyDescent="0.25">
      <c r="A645">
        <v>197904</v>
      </c>
      <c r="B645" s="10">
        <v>8.0000000000000002E-3</v>
      </c>
      <c r="C645" s="11">
        <v>5.0000000000000001E-4</v>
      </c>
      <c r="E645" s="7">
        <v>-4.8999999999999998E-3</v>
      </c>
      <c r="F645" s="7">
        <v>2.2100000000000002E-2</v>
      </c>
      <c r="G645" s="7">
        <v>-2.0999999999999999E-3</v>
      </c>
      <c r="H645" s="7">
        <v>2.4E-2</v>
      </c>
      <c r="I645" s="7">
        <v>1.6899999999999998E-2</v>
      </c>
      <c r="J645" s="7">
        <v>7.6E-3</v>
      </c>
      <c r="K645" s="7">
        <v>-3.7000000000000002E-3</v>
      </c>
      <c r="L645" s="7">
        <v>4.3E-3</v>
      </c>
      <c r="M645" s="7">
        <v>-1.9699999999999999E-2</v>
      </c>
      <c r="N645" s="7">
        <v>1.4199999999999999E-2</v>
      </c>
      <c r="O645" s="7">
        <v>2.8199999999999999E-2</v>
      </c>
      <c r="P645" s="7">
        <v>-6.8999999999999999E-3</v>
      </c>
      <c r="Q645" s="7">
        <v>-4.0000000000000001E-3</v>
      </c>
      <c r="R645" s="7">
        <v>2.9999999999999997E-4</v>
      </c>
      <c r="S645" s="7">
        <v>2.4500000000000001E-2</v>
      </c>
      <c r="T645" s="7">
        <v>-9.4999999999999998E-3</v>
      </c>
      <c r="U645" s="7">
        <v>-8.6999999999999994E-3</v>
      </c>
      <c r="V645" s="7">
        <v>-7.3599999999999999E-2</v>
      </c>
      <c r="W645" s="7">
        <v>4.5100000000000001E-2</v>
      </c>
      <c r="X645" s="7">
        <v>-2.7099999999999999E-2</v>
      </c>
      <c r="Y645" s="7">
        <v>-2.1499999999999998E-2</v>
      </c>
      <c r="Z645" s="7">
        <v>3.9E-2</v>
      </c>
      <c r="AA645" s="7">
        <v>1.8E-3</v>
      </c>
      <c r="AB645" s="7">
        <v>-2.3300000000000001E-2</v>
      </c>
      <c r="AC645" s="7">
        <v>6.0000000000000001E-3</v>
      </c>
      <c r="AD645" s="7">
        <v>-4.3E-3</v>
      </c>
      <c r="AE645" s="7">
        <v>7.0999999999999995E-3</v>
      </c>
      <c r="AF645" s="7">
        <v>6.8200000000000011E-2</v>
      </c>
      <c r="AG645" s="7">
        <v>1.4499999999999999E-2</v>
      </c>
      <c r="AH645" s="7">
        <v>2.5700000000000001E-2</v>
      </c>
      <c r="AJ645" s="2">
        <f t="shared" ref="AJ645:BM645" si="1008">AVERAGE(E633:E644)</f>
        <v>8.733333333333336E-3</v>
      </c>
      <c r="AK645" s="2">
        <f t="shared" si="1008"/>
        <v>1.5666666666666662E-2</v>
      </c>
      <c r="AL645" s="2">
        <f t="shared" si="1008"/>
        <v>1.5566666666666666E-2</v>
      </c>
      <c r="AM645" s="2">
        <f t="shared" si="1008"/>
        <v>2.1216666666666661E-2</v>
      </c>
      <c r="AN645" s="2">
        <f t="shared" si="1008"/>
        <v>2.0033333333333334E-2</v>
      </c>
      <c r="AO645" s="2">
        <f t="shared" si="1008"/>
        <v>1.7425E-2</v>
      </c>
      <c r="AP645" s="2">
        <f t="shared" si="1008"/>
        <v>1.6108333333333332E-2</v>
      </c>
      <c r="AQ645" s="2">
        <f t="shared" si="1008"/>
        <v>1.6966666666666665E-2</v>
      </c>
      <c r="AR645" s="2">
        <f t="shared" si="1008"/>
        <v>2.0191666666666667E-2</v>
      </c>
      <c r="AS645" s="2">
        <f t="shared" si="1008"/>
        <v>2.0725000000000004E-2</v>
      </c>
      <c r="AT645" s="2">
        <f t="shared" si="1008"/>
        <v>2.1216666666666661E-2</v>
      </c>
      <c r="AU645" s="2">
        <f t="shared" si="1008"/>
        <v>2.0391666666666666E-2</v>
      </c>
      <c r="AV645" s="2">
        <f t="shared" si="1008"/>
        <v>2.268333333333333E-2</v>
      </c>
      <c r="AW645" s="2">
        <f t="shared" si="1008"/>
        <v>1.6849999999999993E-2</v>
      </c>
      <c r="AX645" s="2">
        <f t="shared" si="1008"/>
        <v>7.9666666666666688E-3</v>
      </c>
      <c r="AY645" s="2">
        <f t="shared" si="1008"/>
        <v>3.0475000000000002E-2</v>
      </c>
      <c r="AZ645" s="2">
        <f t="shared" si="1008"/>
        <v>2.8033333333333337E-2</v>
      </c>
      <c r="BA645" s="2">
        <f t="shared" si="1008"/>
        <v>1.969166666666667E-2</v>
      </c>
      <c r="BB645" s="2">
        <f t="shared" si="1008"/>
        <v>2.3874999999999997E-2</v>
      </c>
      <c r="BC645" s="2">
        <f t="shared" si="1008"/>
        <v>5.4666666666666683E-3</v>
      </c>
      <c r="BD645" s="2">
        <f t="shared" si="1008"/>
        <v>7.4749999999999999E-3</v>
      </c>
      <c r="BE645" s="2">
        <f t="shared" si="1008"/>
        <v>1.6866666666666669E-2</v>
      </c>
      <c r="BF645" s="2">
        <f t="shared" si="1008"/>
        <v>2.8808333333333335E-2</v>
      </c>
      <c r="BG645" s="2">
        <f t="shared" si="1008"/>
        <v>2.6599999999999999E-2</v>
      </c>
      <c r="BH645" s="2">
        <f t="shared" si="1008"/>
        <v>1.3566666666666666E-2</v>
      </c>
      <c r="BI645" s="2">
        <f t="shared" si="1008"/>
        <v>2.1274999999999999E-2</v>
      </c>
      <c r="BJ645" s="2">
        <f t="shared" si="1008"/>
        <v>1.0483333333333332E-2</v>
      </c>
      <c r="BK645" s="2">
        <f t="shared" si="1008"/>
        <v>2.435E-2</v>
      </c>
      <c r="BL645" s="2">
        <f t="shared" si="1008"/>
        <v>1.8208333333333337E-2</v>
      </c>
      <c r="BM645" s="2">
        <f t="shared" si="1008"/>
        <v>2.355833333333333E-2</v>
      </c>
      <c r="BO645">
        <f t="shared" si="938"/>
        <v>4</v>
      </c>
      <c r="BP645">
        <f t="shared" si="939"/>
        <v>8</v>
      </c>
      <c r="BQ645">
        <f t="shared" si="940"/>
        <v>7</v>
      </c>
      <c r="BR645">
        <f t="shared" si="941"/>
        <v>20</v>
      </c>
      <c r="BS645">
        <f t="shared" si="942"/>
        <v>16</v>
      </c>
      <c r="BT645">
        <f t="shared" si="943"/>
        <v>13</v>
      </c>
      <c r="BU645">
        <f t="shared" si="944"/>
        <v>9</v>
      </c>
      <c r="BV645">
        <f t="shared" si="945"/>
        <v>12</v>
      </c>
      <c r="BW645">
        <f t="shared" si="946"/>
        <v>17</v>
      </c>
      <c r="BX645">
        <f t="shared" si="947"/>
        <v>19</v>
      </c>
      <c r="BY645">
        <f t="shared" si="948"/>
        <v>20</v>
      </c>
      <c r="BZ645">
        <f t="shared" si="949"/>
        <v>18</v>
      </c>
      <c r="CA645">
        <f t="shared" si="950"/>
        <v>23</v>
      </c>
      <c r="CB645">
        <f t="shared" si="951"/>
        <v>10</v>
      </c>
      <c r="CC645">
        <f t="shared" si="952"/>
        <v>3</v>
      </c>
      <c r="CD645">
        <f t="shared" si="953"/>
        <v>30</v>
      </c>
      <c r="CE645">
        <f t="shared" si="954"/>
        <v>28</v>
      </c>
      <c r="CF645">
        <f t="shared" si="955"/>
        <v>15</v>
      </c>
      <c r="CG645">
        <f t="shared" si="956"/>
        <v>25</v>
      </c>
      <c r="CH645">
        <f t="shared" si="957"/>
        <v>1</v>
      </c>
      <c r="CI645">
        <f t="shared" si="958"/>
        <v>2</v>
      </c>
      <c r="CJ645">
        <f t="shared" si="959"/>
        <v>11</v>
      </c>
      <c r="CK645">
        <f t="shared" si="960"/>
        <v>29</v>
      </c>
      <c r="CL645">
        <f t="shared" si="961"/>
        <v>27</v>
      </c>
      <c r="CM645">
        <f t="shared" si="962"/>
        <v>6</v>
      </c>
      <c r="CN645">
        <f t="shared" si="963"/>
        <v>22</v>
      </c>
      <c r="CO645">
        <f t="shared" si="964"/>
        <v>5</v>
      </c>
      <c r="CP645">
        <f t="shared" si="965"/>
        <v>26</v>
      </c>
      <c r="CQ645">
        <f t="shared" si="966"/>
        <v>14</v>
      </c>
      <c r="CR645">
        <f t="shared" si="967"/>
        <v>24</v>
      </c>
      <c r="CU645" s="2">
        <f t="array" ref="CU645">AVERAGE(IF(BO645:CR645&gt;=$CU$8,E645:AH645,""))-$B645</f>
        <v>1.8466666666666666E-3</v>
      </c>
      <c r="CV645" s="2">
        <f t="array" ref="CV645">AVERAGE(IF(BO645:CR645&lt;=$CV$8,E645:AH645,""))-$B645</f>
        <v>-8.5000000000000006E-3</v>
      </c>
      <c r="CW645" s="2">
        <f t="shared" si="927"/>
        <v>1.0346666666666667E-2</v>
      </c>
      <c r="CX645" s="2">
        <f t="shared" si="928"/>
        <v>5.0000000000000001E-4</v>
      </c>
      <c r="CY645" s="2">
        <f t="shared" si="929"/>
        <v>7.8849999999999996E-3</v>
      </c>
      <c r="CZ645" s="2"/>
      <c r="DA645" s="1">
        <f t="shared" si="930"/>
        <v>84.116484629806379</v>
      </c>
      <c r="DB645" s="1">
        <f t="shared" si="931"/>
        <v>66.488166533482513</v>
      </c>
      <c r="DC645" s="1">
        <f t="shared" si="932"/>
        <v>570.15221808155979</v>
      </c>
      <c r="DD645" s="1">
        <f t="shared" si="933"/>
        <v>18.877491707949009</v>
      </c>
      <c r="DE645" s="3">
        <f t="shared" si="934"/>
        <v>3.3492561309523823</v>
      </c>
    </row>
    <row r="646" spans="1:109" x14ac:dyDescent="0.25">
      <c r="A646">
        <v>197905</v>
      </c>
      <c r="B646" s="10">
        <v>8.199999999999999E-3</v>
      </c>
      <c r="C646" s="11">
        <v>-2.1800000000000003E-2</v>
      </c>
      <c r="E646" s="7">
        <v>-1.3999999999999999E-2</v>
      </c>
      <c r="F646" s="7">
        <v>-4.6900000000000004E-2</v>
      </c>
      <c r="G646" s="7">
        <v>-2.7999999999999997E-2</v>
      </c>
      <c r="H646" s="7">
        <v>-2.06E-2</v>
      </c>
      <c r="I646" s="7">
        <v>-2.6499999999999999E-2</v>
      </c>
      <c r="J646" s="7">
        <v>-2.7099999999999999E-2</v>
      </c>
      <c r="K646" s="7">
        <v>4.1999999999999997E-3</v>
      </c>
      <c r="L646" s="7">
        <v>-2.6400000000000003E-2</v>
      </c>
      <c r="M646" s="7">
        <v>-2.8999999999999998E-2</v>
      </c>
      <c r="N646" s="7">
        <v>-1.5800000000000002E-2</v>
      </c>
      <c r="O646" s="7">
        <v>-1.7399999999999999E-2</v>
      </c>
      <c r="P646" s="7">
        <v>-2.5899999999999999E-2</v>
      </c>
      <c r="Q646" s="7">
        <v>-7.4999999999999997E-3</v>
      </c>
      <c r="R646" s="7">
        <v>-9.7999999999999997E-3</v>
      </c>
      <c r="S646" s="7">
        <v>-1.4999999999999999E-2</v>
      </c>
      <c r="T646" s="7">
        <v>-5.0900000000000001E-2</v>
      </c>
      <c r="U646" s="7">
        <v>2.9700000000000004E-2</v>
      </c>
      <c r="V646" s="7">
        <v>6.7100000000000007E-2</v>
      </c>
      <c r="W646" s="7">
        <v>-2.5499999999999998E-2</v>
      </c>
      <c r="X646" s="7">
        <v>1.4499999999999999E-2</v>
      </c>
      <c r="Y646" s="7">
        <v>1E-3</v>
      </c>
      <c r="Z646" s="7">
        <v>-4.3E-3</v>
      </c>
      <c r="AA646" s="7">
        <v>-1.9599999999999999E-2</v>
      </c>
      <c r="AB646" s="7">
        <v>-6.1999999999999998E-3</v>
      </c>
      <c r="AC646" s="7">
        <v>1.0500000000000001E-2</v>
      </c>
      <c r="AD646" s="7">
        <v>-1.38E-2</v>
      </c>
      <c r="AE646" s="7">
        <v>-2.8999999999999998E-2</v>
      </c>
      <c r="AF646" s="7">
        <v>-3.4799999999999998E-2</v>
      </c>
      <c r="AG646" s="7">
        <v>1.6000000000000001E-3</v>
      </c>
      <c r="AH646" s="7">
        <v>-6.9999999999999993E-3</v>
      </c>
      <c r="AJ646" s="2">
        <f t="shared" ref="AJ646:BM646" si="1009">AVERAGE(E634:E645)</f>
        <v>3.0166666666666679E-3</v>
      </c>
      <c r="AK646" s="2">
        <f t="shared" si="1009"/>
        <v>1.3900000000000001E-2</v>
      </c>
      <c r="AL646" s="2">
        <f t="shared" si="1009"/>
        <v>8.2416666666666662E-3</v>
      </c>
      <c r="AM646" s="2">
        <f t="shared" si="1009"/>
        <v>1.3325000000000002E-2</v>
      </c>
      <c r="AN646" s="2">
        <f t="shared" si="1009"/>
        <v>1.3358333333333335E-2</v>
      </c>
      <c r="AO646" s="2">
        <f t="shared" si="1009"/>
        <v>6.6416666666666672E-3</v>
      </c>
      <c r="AP646" s="2">
        <f t="shared" si="1009"/>
        <v>1.0066666666666666E-2</v>
      </c>
      <c r="AQ646" s="2">
        <f t="shared" si="1009"/>
        <v>9.6166666666666675E-3</v>
      </c>
      <c r="AR646" s="2">
        <f t="shared" si="1009"/>
        <v>9.5000000000000032E-3</v>
      </c>
      <c r="AS646" s="2">
        <f t="shared" si="1009"/>
        <v>1.7025000000000002E-2</v>
      </c>
      <c r="AT646" s="2">
        <f t="shared" si="1009"/>
        <v>1.5158333333333334E-2</v>
      </c>
      <c r="AU646" s="2">
        <f t="shared" si="1009"/>
        <v>1.2416666666666666E-2</v>
      </c>
      <c r="AV646" s="2">
        <f t="shared" si="1009"/>
        <v>1.2699999999999998E-2</v>
      </c>
      <c r="AW646" s="2">
        <f t="shared" si="1009"/>
        <v>6.5833333333333325E-3</v>
      </c>
      <c r="AX646" s="2">
        <f t="shared" si="1009"/>
        <v>3.2666666666666695E-3</v>
      </c>
      <c r="AY646" s="2">
        <f t="shared" si="1009"/>
        <v>1.8658333333333336E-2</v>
      </c>
      <c r="AZ646" s="2">
        <f t="shared" si="1009"/>
        <v>2.5183333333333335E-2</v>
      </c>
      <c r="BA646" s="2">
        <f t="shared" si="1009"/>
        <v>2.5416666666666665E-3</v>
      </c>
      <c r="BB646" s="2">
        <f t="shared" si="1009"/>
        <v>2.2133333333333335E-2</v>
      </c>
      <c r="BC646" s="2">
        <f t="shared" si="1009"/>
        <v>3.0583333333333352E-3</v>
      </c>
      <c r="BD646" s="2">
        <f t="shared" si="1009"/>
        <v>3.2416666666666666E-3</v>
      </c>
      <c r="BE646" s="2">
        <f t="shared" si="1009"/>
        <v>1.3966666666666667E-2</v>
      </c>
      <c r="BF646" s="2">
        <f t="shared" si="1009"/>
        <v>1.78E-2</v>
      </c>
      <c r="BG646" s="2">
        <f t="shared" si="1009"/>
        <v>1.5075E-2</v>
      </c>
      <c r="BH646" s="2">
        <f t="shared" si="1009"/>
        <v>6.1999999999999998E-3</v>
      </c>
      <c r="BI646" s="2">
        <f t="shared" si="1009"/>
        <v>1.4499999999999997E-2</v>
      </c>
      <c r="BJ646" s="2">
        <f t="shared" si="1009"/>
        <v>1.4166666666666666E-3</v>
      </c>
      <c r="BK646" s="2">
        <f t="shared" si="1009"/>
        <v>2.0708333333333336E-2</v>
      </c>
      <c r="BL646" s="2">
        <f t="shared" si="1009"/>
        <v>1.1066666666666669E-2</v>
      </c>
      <c r="BM646" s="2">
        <f t="shared" si="1009"/>
        <v>1.8941666666666666E-2</v>
      </c>
      <c r="BO646">
        <f t="shared" si="938"/>
        <v>3</v>
      </c>
      <c r="BP646">
        <f t="shared" si="939"/>
        <v>19</v>
      </c>
      <c r="BQ646">
        <f t="shared" si="940"/>
        <v>10</v>
      </c>
      <c r="BR646">
        <f t="shared" si="941"/>
        <v>17</v>
      </c>
      <c r="BS646">
        <f t="shared" si="942"/>
        <v>18</v>
      </c>
      <c r="BT646">
        <f t="shared" si="943"/>
        <v>9</v>
      </c>
      <c r="BU646">
        <f t="shared" si="944"/>
        <v>13</v>
      </c>
      <c r="BV646">
        <f t="shared" si="945"/>
        <v>12</v>
      </c>
      <c r="BW646">
        <f t="shared" si="946"/>
        <v>11</v>
      </c>
      <c r="BX646">
        <f t="shared" si="947"/>
        <v>24</v>
      </c>
      <c r="BY646">
        <f t="shared" si="948"/>
        <v>23</v>
      </c>
      <c r="BZ646">
        <f t="shared" si="949"/>
        <v>15</v>
      </c>
      <c r="CA646">
        <f t="shared" si="950"/>
        <v>16</v>
      </c>
      <c r="CB646">
        <f t="shared" si="951"/>
        <v>8</v>
      </c>
      <c r="CC646">
        <f t="shared" si="952"/>
        <v>6</v>
      </c>
      <c r="CD646">
        <f t="shared" si="953"/>
        <v>26</v>
      </c>
      <c r="CE646">
        <f t="shared" si="954"/>
        <v>30</v>
      </c>
      <c r="CF646">
        <f t="shared" si="955"/>
        <v>2</v>
      </c>
      <c r="CG646">
        <f t="shared" si="956"/>
        <v>29</v>
      </c>
      <c r="CH646">
        <f t="shared" si="957"/>
        <v>4</v>
      </c>
      <c r="CI646">
        <f t="shared" si="958"/>
        <v>5</v>
      </c>
      <c r="CJ646">
        <f t="shared" si="959"/>
        <v>20</v>
      </c>
      <c r="CK646">
        <f t="shared" si="960"/>
        <v>25</v>
      </c>
      <c r="CL646">
        <f t="shared" si="961"/>
        <v>22</v>
      </c>
      <c r="CM646">
        <f t="shared" si="962"/>
        <v>7</v>
      </c>
      <c r="CN646">
        <f t="shared" si="963"/>
        <v>21</v>
      </c>
      <c r="CO646">
        <f t="shared" si="964"/>
        <v>1</v>
      </c>
      <c r="CP646">
        <f t="shared" si="965"/>
        <v>28</v>
      </c>
      <c r="CQ646">
        <f t="shared" si="966"/>
        <v>14</v>
      </c>
      <c r="CR646">
        <f t="shared" si="967"/>
        <v>27</v>
      </c>
      <c r="CU646" s="2">
        <f t="array" ref="CU646">AVERAGE(IF(BO646:CR646&gt;=$CU$8,E646:AH646,""))-$B646</f>
        <v>-2.6006666666666668E-2</v>
      </c>
      <c r="CV646" s="2">
        <f t="array" ref="CV646">AVERAGE(IF(BO646:CR646&lt;=$CV$8,E646:AH646,""))-$B646</f>
        <v>-1.5219999999999997E-2</v>
      </c>
      <c r="CW646" s="2">
        <f t="shared" si="927"/>
        <v>-1.078666666666667E-2</v>
      </c>
      <c r="CX646" s="2">
        <f t="shared" si="928"/>
        <v>-2.1800000000000003E-2</v>
      </c>
      <c r="CY646" s="2">
        <f t="shared" si="929"/>
        <v>-1.3540000000000003E-2</v>
      </c>
      <c r="CZ646" s="2"/>
      <c r="DA646" s="1">
        <f t="shared" si="930"/>
        <v>83.898903322897269</v>
      </c>
      <c r="DB646" s="1">
        <f t="shared" si="931"/>
        <v>65.583927468627152</v>
      </c>
      <c r="DC646" s="1">
        <f t="shared" si="932"/>
        <v>559.99970758492088</v>
      </c>
      <c r="DD646" s="1">
        <f t="shared" si="933"/>
        <v>18.744971716159206</v>
      </c>
      <c r="DE646" s="3">
        <f t="shared" si="934"/>
        <v>3.3384694642857156</v>
      </c>
    </row>
    <row r="647" spans="1:109" x14ac:dyDescent="0.25">
      <c r="A647">
        <v>197906</v>
      </c>
      <c r="B647" s="10">
        <v>8.1000000000000013E-3</v>
      </c>
      <c r="C647" s="11">
        <v>3.8800000000000001E-2</v>
      </c>
      <c r="E647" s="7">
        <v>3.2199999999999999E-2</v>
      </c>
      <c r="F647" s="7">
        <v>6.0999999999999999E-2</v>
      </c>
      <c r="G647" s="7">
        <v>5.5099999999999996E-2</v>
      </c>
      <c r="H647" s="7">
        <v>2.2200000000000001E-2</v>
      </c>
      <c r="I647" s="7">
        <v>2.1400000000000002E-2</v>
      </c>
      <c r="J647" s="7">
        <v>9.300000000000001E-3</v>
      </c>
      <c r="K647" s="7">
        <v>9.7000000000000003E-3</v>
      </c>
      <c r="L647" s="7">
        <v>4.8300000000000003E-2</v>
      </c>
      <c r="M647" s="7">
        <v>3.8700000000000005E-2</v>
      </c>
      <c r="N647" s="7">
        <v>3.7999999999999999E-2</v>
      </c>
      <c r="O647" s="7">
        <v>4.1900000000000007E-2</v>
      </c>
      <c r="P647" s="7">
        <v>2.1600000000000001E-2</v>
      </c>
      <c r="Q647" s="7">
        <v>6.3500000000000001E-2</v>
      </c>
      <c r="R647" s="7">
        <v>0.10220000000000001</v>
      </c>
      <c r="S647" s="7">
        <v>2.6800000000000001E-2</v>
      </c>
      <c r="T647" s="7">
        <v>4.9700000000000001E-2</v>
      </c>
      <c r="U647" s="7">
        <v>8.3900000000000002E-2</v>
      </c>
      <c r="V647" s="7">
        <v>0.1462</v>
      </c>
      <c r="W647" s="7">
        <v>9.1899999999999996E-2</v>
      </c>
      <c r="X647" s="7">
        <v>4.9800000000000004E-2</v>
      </c>
      <c r="Y647" s="7">
        <v>1.9199999999999998E-2</v>
      </c>
      <c r="Z647" s="7">
        <v>4.4900000000000002E-2</v>
      </c>
      <c r="AA647" s="7">
        <v>4.0999999999999995E-3</v>
      </c>
      <c r="AB647" s="7">
        <v>0.02</v>
      </c>
      <c r="AC647" s="7">
        <v>2.6499999999999999E-2</v>
      </c>
      <c r="AD647" s="7">
        <v>3.6000000000000004E-2</v>
      </c>
      <c r="AE647" s="7">
        <v>2.52E-2</v>
      </c>
      <c r="AF647" s="7">
        <v>2.4300000000000002E-2</v>
      </c>
      <c r="AG647" s="7">
        <v>8.7100000000000011E-2</v>
      </c>
      <c r="AH647" s="7">
        <v>6.3500000000000001E-2</v>
      </c>
      <c r="AJ647" s="2">
        <f t="shared" ref="AJ647:BM647" si="1010">AVERAGE(E635:E646)</f>
        <v>-1.7250000000000002E-3</v>
      </c>
      <c r="AK647" s="2">
        <f t="shared" si="1010"/>
        <v>5.816666666666667E-3</v>
      </c>
      <c r="AL647" s="2">
        <f t="shared" si="1010"/>
        <v>3.7833333333333343E-3</v>
      </c>
      <c r="AM647" s="2">
        <f t="shared" si="1010"/>
        <v>5.6166666666666682E-3</v>
      </c>
      <c r="AN647" s="2">
        <f t="shared" si="1010"/>
        <v>7.0583333333333357E-3</v>
      </c>
      <c r="AO647" s="2">
        <f t="shared" si="1010"/>
        <v>7.4166666666666532E-4</v>
      </c>
      <c r="AP647" s="2">
        <f t="shared" si="1010"/>
        <v>7.6083333333333324E-3</v>
      </c>
      <c r="AQ647" s="2">
        <f t="shared" si="1010"/>
        <v>3.1083333333333323E-3</v>
      </c>
      <c r="AR647" s="2">
        <f t="shared" si="1010"/>
        <v>6.7916666666666707E-3</v>
      </c>
      <c r="AS647" s="2">
        <f t="shared" si="1010"/>
        <v>1.2575000000000001E-2</v>
      </c>
      <c r="AT647" s="2">
        <f t="shared" si="1010"/>
        <v>1.1358333333333333E-2</v>
      </c>
      <c r="AU647" s="2">
        <f t="shared" si="1010"/>
        <v>7.425000000000001E-3</v>
      </c>
      <c r="AV647" s="2">
        <f t="shared" si="1010"/>
        <v>7.7333333333333308E-3</v>
      </c>
      <c r="AW647" s="2">
        <f t="shared" si="1010"/>
        <v>-1.5916666666666672E-3</v>
      </c>
      <c r="AX647" s="2">
        <f t="shared" si="1010"/>
        <v>2.9750000000000024E-3</v>
      </c>
      <c r="AY647" s="2">
        <f t="shared" si="1010"/>
        <v>5.0833333333333355E-3</v>
      </c>
      <c r="AZ647" s="2">
        <f t="shared" si="1010"/>
        <v>2.3233333333333338E-2</v>
      </c>
      <c r="BA647" s="2">
        <f t="shared" si="1010"/>
        <v>1.0991666666666669E-2</v>
      </c>
      <c r="BB647" s="2">
        <f t="shared" si="1010"/>
        <v>1.9208333333333334E-2</v>
      </c>
      <c r="BC647" s="2">
        <f t="shared" si="1010"/>
        <v>3.6750000000000007E-3</v>
      </c>
      <c r="BD647" s="2">
        <f t="shared" si="1010"/>
        <v>3.65E-3</v>
      </c>
      <c r="BE647" s="2">
        <f t="shared" si="1010"/>
        <v>8.1833333333333324E-3</v>
      </c>
      <c r="BF647" s="2">
        <f t="shared" si="1010"/>
        <v>1.4924999999999999E-2</v>
      </c>
      <c r="BG647" s="2">
        <f t="shared" si="1010"/>
        <v>1.1725000000000001E-2</v>
      </c>
      <c r="BH647" s="2">
        <f t="shared" si="1010"/>
        <v>4.9583333333333328E-3</v>
      </c>
      <c r="BI647" s="2">
        <f t="shared" si="1010"/>
        <v>9.8333333333333328E-3</v>
      </c>
      <c r="BJ647" s="2">
        <f t="shared" si="1010"/>
        <v>-6.9999999999999956E-4</v>
      </c>
      <c r="BK647" s="2">
        <f t="shared" si="1010"/>
        <v>1.0841666666666668E-2</v>
      </c>
      <c r="BL647" s="2">
        <f t="shared" si="1010"/>
        <v>1.0091666666666667E-2</v>
      </c>
      <c r="BM647" s="2">
        <f t="shared" si="1010"/>
        <v>1.4691666666666664E-2</v>
      </c>
      <c r="BO647">
        <f t="shared" si="938"/>
        <v>1</v>
      </c>
      <c r="BP647">
        <f t="shared" si="939"/>
        <v>13</v>
      </c>
      <c r="BQ647">
        <f t="shared" si="940"/>
        <v>9</v>
      </c>
      <c r="BR647">
        <f t="shared" si="941"/>
        <v>12</v>
      </c>
      <c r="BS647">
        <f t="shared" si="942"/>
        <v>15</v>
      </c>
      <c r="BT647">
        <f t="shared" si="943"/>
        <v>4</v>
      </c>
      <c r="BU647">
        <f t="shared" si="944"/>
        <v>17</v>
      </c>
      <c r="BV647">
        <f t="shared" si="945"/>
        <v>6</v>
      </c>
      <c r="BW647">
        <f t="shared" si="946"/>
        <v>14</v>
      </c>
      <c r="BX647">
        <f t="shared" si="947"/>
        <v>26</v>
      </c>
      <c r="BY647">
        <f t="shared" si="948"/>
        <v>24</v>
      </c>
      <c r="BZ647">
        <f t="shared" si="949"/>
        <v>16</v>
      </c>
      <c r="CA647">
        <f t="shared" si="950"/>
        <v>18</v>
      </c>
      <c r="CB647">
        <f t="shared" si="951"/>
        <v>2</v>
      </c>
      <c r="CC647">
        <f t="shared" si="952"/>
        <v>5</v>
      </c>
      <c r="CD647">
        <f t="shared" si="953"/>
        <v>11</v>
      </c>
      <c r="CE647">
        <f t="shared" si="954"/>
        <v>30</v>
      </c>
      <c r="CF647">
        <f t="shared" si="955"/>
        <v>23</v>
      </c>
      <c r="CG647">
        <f t="shared" si="956"/>
        <v>29</v>
      </c>
      <c r="CH647">
        <f t="shared" si="957"/>
        <v>8</v>
      </c>
      <c r="CI647">
        <f t="shared" si="958"/>
        <v>7</v>
      </c>
      <c r="CJ647">
        <f t="shared" si="959"/>
        <v>19</v>
      </c>
      <c r="CK647">
        <f t="shared" si="960"/>
        <v>28</v>
      </c>
      <c r="CL647">
        <f t="shared" si="961"/>
        <v>25</v>
      </c>
      <c r="CM647">
        <f t="shared" si="962"/>
        <v>10</v>
      </c>
      <c r="CN647">
        <f t="shared" si="963"/>
        <v>20</v>
      </c>
      <c r="CO647">
        <f t="shared" si="964"/>
        <v>3</v>
      </c>
      <c r="CP647">
        <f t="shared" si="965"/>
        <v>22</v>
      </c>
      <c r="CQ647">
        <f t="shared" si="966"/>
        <v>21</v>
      </c>
      <c r="CR647">
        <f t="shared" si="967"/>
        <v>27</v>
      </c>
      <c r="CU647" s="2">
        <f t="array" ref="CU647">AVERAGE(IF(BO647:CR647&gt;=$CU$8,E647:AH647,""))-$B647</f>
        <v>4.3673333333333335E-2</v>
      </c>
      <c r="CV647" s="2">
        <f t="array" ref="CV647">AVERAGE(IF(BO647:CR647&lt;=$CV$8,E647:AH647,""))-$B647</f>
        <v>3.1073333333333328E-2</v>
      </c>
      <c r="CW647" s="2">
        <f t="shared" si="927"/>
        <v>1.2600000000000007E-2</v>
      </c>
      <c r="CX647" s="2">
        <f t="shared" si="928"/>
        <v>3.8800000000000001E-2</v>
      </c>
      <c r="CY647" s="2">
        <f t="shared" si="929"/>
        <v>1.9150000000000007E-2</v>
      </c>
      <c r="CZ647" s="2"/>
      <c r="DA647" s="1">
        <f t="shared" si="930"/>
        <v>85.635610621681238</v>
      </c>
      <c r="DB647" s="1">
        <f t="shared" si="931"/>
        <v>68.659813666905762</v>
      </c>
      <c r="DC647" s="1">
        <f t="shared" si="932"/>
        <v>588.99275911228415</v>
      </c>
      <c r="DD647" s="1">
        <f t="shared" si="933"/>
        <v>19.479274741520214</v>
      </c>
      <c r="DE647" s="3">
        <f t="shared" si="934"/>
        <v>3.3510694642857155</v>
      </c>
    </row>
    <row r="648" spans="1:109" x14ac:dyDescent="0.25">
      <c r="A648">
        <v>197907</v>
      </c>
      <c r="B648" s="10">
        <v>7.7000000000000002E-3</v>
      </c>
      <c r="C648" s="11">
        <v>7.3000000000000001E-3</v>
      </c>
      <c r="E648" s="7">
        <v>8.8999999999999999E-3</v>
      </c>
      <c r="F648" s="7">
        <v>7.4999999999999997E-3</v>
      </c>
      <c r="G648" s="7">
        <v>4.7899999999999998E-2</v>
      </c>
      <c r="H648" s="7">
        <v>4.0500000000000001E-2</v>
      </c>
      <c r="I648" s="7">
        <v>3.2100000000000004E-2</v>
      </c>
      <c r="J648" s="7">
        <v>5.2000000000000006E-3</v>
      </c>
      <c r="K648" s="7">
        <v>1.7399999999999999E-2</v>
      </c>
      <c r="L648" s="7">
        <v>1.5E-3</v>
      </c>
      <c r="M648" s="7">
        <v>4.1100000000000005E-2</v>
      </c>
      <c r="N648" s="7">
        <v>8.3999999999999995E-3</v>
      </c>
      <c r="O648" s="7">
        <v>3.73E-2</v>
      </c>
      <c r="P648" s="7">
        <v>4.4600000000000001E-2</v>
      </c>
      <c r="Q648" s="7">
        <v>3.0600000000000002E-2</v>
      </c>
      <c r="R648" s="7">
        <v>2.3799999999999998E-2</v>
      </c>
      <c r="S648" s="7">
        <v>7.7000000000000002E-3</v>
      </c>
      <c r="T648" s="7">
        <v>3.7999999999999999E-2</v>
      </c>
      <c r="U648" s="7">
        <v>2.75E-2</v>
      </c>
      <c r="V648" s="7">
        <v>-3.04E-2</v>
      </c>
      <c r="W648" s="7">
        <v>1.66E-2</v>
      </c>
      <c r="X648" s="7">
        <v>2.0800000000000003E-2</v>
      </c>
      <c r="Y648" s="7">
        <v>-1.1999999999999999E-3</v>
      </c>
      <c r="Z648" s="7">
        <v>4.5199999999999997E-2</v>
      </c>
      <c r="AA648" s="7">
        <v>-1.7299999999999999E-2</v>
      </c>
      <c r="AB648" s="7">
        <v>-1.0700000000000001E-2</v>
      </c>
      <c r="AC648" s="7">
        <v>7.9899999999999999E-2</v>
      </c>
      <c r="AD648" s="7">
        <v>1.1599999999999999E-2</v>
      </c>
      <c r="AE648" s="7">
        <v>7.8000000000000005E-3</v>
      </c>
      <c r="AF648" s="7">
        <v>3.4000000000000002E-2</v>
      </c>
      <c r="AG648" s="7">
        <v>3.2599999999999997E-2</v>
      </c>
      <c r="AH648" s="7">
        <v>1.1399999999999999E-2</v>
      </c>
      <c r="AJ648" s="2">
        <f t="shared" ref="AJ648:BM648" si="1011">AVERAGE(E636:E647)</f>
        <v>4.0833333333333346E-4</v>
      </c>
      <c r="AK648" s="2">
        <f t="shared" si="1011"/>
        <v>1.2299999999999998E-2</v>
      </c>
      <c r="AL648" s="2">
        <f t="shared" si="1011"/>
        <v>8.3416666666666674E-3</v>
      </c>
      <c r="AM648" s="2">
        <f t="shared" si="1011"/>
        <v>8.2000000000000007E-3</v>
      </c>
      <c r="AN648" s="2">
        <f t="shared" si="1011"/>
        <v>9.1583333333333343E-3</v>
      </c>
      <c r="AO648" s="2">
        <f t="shared" si="1011"/>
        <v>3.1333333333333335E-3</v>
      </c>
      <c r="AP648" s="2">
        <f t="shared" si="1011"/>
        <v>1.1116666666666669E-2</v>
      </c>
      <c r="AQ648" s="2">
        <f t="shared" si="1011"/>
        <v>6.1833333333333332E-3</v>
      </c>
      <c r="AR648" s="2">
        <f t="shared" si="1011"/>
        <v>1.2058333333333336E-2</v>
      </c>
      <c r="AS648" s="2">
        <f t="shared" si="1011"/>
        <v>1.6625000000000001E-2</v>
      </c>
      <c r="AT648" s="2">
        <f t="shared" si="1011"/>
        <v>1.6050000000000005E-2</v>
      </c>
      <c r="AU648" s="2">
        <f t="shared" si="1011"/>
        <v>1.4366666666666666E-2</v>
      </c>
      <c r="AV648" s="2">
        <f t="shared" si="1011"/>
        <v>1.3866666666666664E-2</v>
      </c>
      <c r="AW648" s="2">
        <f t="shared" si="1011"/>
        <v>8.9916666666666686E-3</v>
      </c>
      <c r="AX648" s="2">
        <f t="shared" si="1011"/>
        <v>7.6250000000000024E-3</v>
      </c>
      <c r="AY648" s="2">
        <f t="shared" si="1011"/>
        <v>6.2666666666666678E-3</v>
      </c>
      <c r="AZ648" s="2">
        <f t="shared" si="1011"/>
        <v>3.3874999999999995E-2</v>
      </c>
      <c r="BA648" s="2">
        <f t="shared" si="1011"/>
        <v>2.4058333333333334E-2</v>
      </c>
      <c r="BB648" s="2">
        <f t="shared" si="1011"/>
        <v>3.0024999999999996E-2</v>
      </c>
      <c r="BC648" s="2">
        <f t="shared" si="1011"/>
        <v>7.1249999999999994E-3</v>
      </c>
      <c r="BD648" s="2">
        <f t="shared" si="1011"/>
        <v>6.5250000000000004E-3</v>
      </c>
      <c r="BE648" s="2">
        <f t="shared" si="1011"/>
        <v>1.2291666666666664E-2</v>
      </c>
      <c r="BF648" s="2">
        <f t="shared" si="1011"/>
        <v>1.5558333333333332E-2</v>
      </c>
      <c r="BG648" s="2">
        <f t="shared" si="1011"/>
        <v>1.3916666666666666E-2</v>
      </c>
      <c r="BH648" s="2">
        <f t="shared" si="1011"/>
        <v>7.5916666666666641E-3</v>
      </c>
      <c r="BI648" s="2">
        <f t="shared" si="1011"/>
        <v>1.3733333333333328E-2</v>
      </c>
      <c r="BJ648" s="2">
        <f t="shared" si="1011"/>
        <v>3.2666666666666677E-3</v>
      </c>
      <c r="BK648" s="2">
        <f t="shared" si="1011"/>
        <v>1.0175000000000002E-2</v>
      </c>
      <c r="BL648" s="2">
        <f t="shared" si="1011"/>
        <v>1.776666666666667E-2</v>
      </c>
      <c r="BM648" s="2">
        <f t="shared" si="1011"/>
        <v>1.9191666666666662E-2</v>
      </c>
      <c r="BO648">
        <f t="shared" si="938"/>
        <v>1</v>
      </c>
      <c r="BP648">
        <f t="shared" si="939"/>
        <v>18</v>
      </c>
      <c r="BQ648">
        <f t="shared" si="940"/>
        <v>11</v>
      </c>
      <c r="BR648">
        <f t="shared" si="941"/>
        <v>10</v>
      </c>
      <c r="BS648">
        <f t="shared" si="942"/>
        <v>13</v>
      </c>
      <c r="BT648">
        <f t="shared" si="943"/>
        <v>2</v>
      </c>
      <c r="BU648">
        <f t="shared" si="944"/>
        <v>15</v>
      </c>
      <c r="BV648">
        <f t="shared" si="945"/>
        <v>4</v>
      </c>
      <c r="BW648">
        <f t="shared" si="946"/>
        <v>16</v>
      </c>
      <c r="BX648">
        <f t="shared" si="947"/>
        <v>25</v>
      </c>
      <c r="BY648">
        <f t="shared" si="948"/>
        <v>24</v>
      </c>
      <c r="BZ648">
        <f t="shared" si="949"/>
        <v>22</v>
      </c>
      <c r="CA648">
        <f t="shared" si="950"/>
        <v>20</v>
      </c>
      <c r="CB648">
        <f t="shared" si="951"/>
        <v>12</v>
      </c>
      <c r="CC648">
        <f t="shared" si="952"/>
        <v>9</v>
      </c>
      <c r="CD648">
        <f t="shared" si="953"/>
        <v>5</v>
      </c>
      <c r="CE648">
        <f t="shared" si="954"/>
        <v>30</v>
      </c>
      <c r="CF648">
        <f t="shared" si="955"/>
        <v>28</v>
      </c>
      <c r="CG648">
        <f t="shared" si="956"/>
        <v>29</v>
      </c>
      <c r="CH648">
        <f t="shared" si="957"/>
        <v>7</v>
      </c>
      <c r="CI648">
        <f t="shared" si="958"/>
        <v>6</v>
      </c>
      <c r="CJ648">
        <f t="shared" si="959"/>
        <v>17</v>
      </c>
      <c r="CK648">
        <f t="shared" si="960"/>
        <v>23</v>
      </c>
      <c r="CL648">
        <f t="shared" si="961"/>
        <v>21</v>
      </c>
      <c r="CM648">
        <f t="shared" si="962"/>
        <v>8</v>
      </c>
      <c r="CN648">
        <f t="shared" si="963"/>
        <v>19</v>
      </c>
      <c r="CO648">
        <f t="shared" si="964"/>
        <v>3</v>
      </c>
      <c r="CP648">
        <f t="shared" si="965"/>
        <v>14</v>
      </c>
      <c r="CQ648">
        <f t="shared" si="966"/>
        <v>26</v>
      </c>
      <c r="CR648">
        <f t="shared" si="967"/>
        <v>27</v>
      </c>
      <c r="CU648" s="2">
        <f t="array" ref="CU648">AVERAGE(IF(BO648:CR648&gt;=$CU$8,E648:AH648,""))-$B648</f>
        <v>9.3666666666666638E-3</v>
      </c>
      <c r="CV648" s="2">
        <f t="array" ref="CV648">AVERAGE(IF(BO648:CR648&lt;=$CV$8,E648:AH648,""))-$B648</f>
        <v>1.6586666666666666E-2</v>
      </c>
      <c r="CW648" s="2">
        <f t="shared" si="927"/>
        <v>-7.2200000000000025E-3</v>
      </c>
      <c r="CX648" s="2">
        <f t="shared" si="928"/>
        <v>7.3000000000000001E-3</v>
      </c>
      <c r="CY648" s="2">
        <f t="shared" si="929"/>
        <v>-3.5900000000000012E-3</v>
      </c>
      <c r="CZ648" s="2"/>
      <c r="DA648" s="1">
        <f t="shared" si="930"/>
        <v>85.676715714779647</v>
      </c>
      <c r="DB648" s="1">
        <f t="shared" si="931"/>
        <v>69.689710871909355</v>
      </c>
      <c r="DC648" s="1">
        <f t="shared" si="932"/>
        <v>599.04490220113382</v>
      </c>
      <c r="DD648" s="1">
        <f t="shared" si="933"/>
        <v>19.952361394075936</v>
      </c>
      <c r="DE648" s="3">
        <f t="shared" si="934"/>
        <v>3.3438494642857157</v>
      </c>
    </row>
    <row r="649" spans="1:109" x14ac:dyDescent="0.25">
      <c r="A649">
        <v>197908</v>
      </c>
      <c r="B649" s="10">
        <v>7.7000000000000002E-3</v>
      </c>
      <c r="C649" s="11">
        <v>5.7000000000000002E-2</v>
      </c>
      <c r="E649" s="7">
        <v>6.7599999999999993E-2</v>
      </c>
      <c r="F649" s="7">
        <v>0.1187</v>
      </c>
      <c r="G649" s="7">
        <v>8.7300000000000003E-2</v>
      </c>
      <c r="H649" s="7">
        <v>5.9000000000000004E-2</v>
      </c>
      <c r="I649" s="7">
        <v>8.0500000000000002E-2</v>
      </c>
      <c r="J649" s="7">
        <v>6.6699999999999995E-2</v>
      </c>
      <c r="K649" s="7">
        <v>9.0899999999999995E-2</v>
      </c>
      <c r="L649" s="7">
        <v>8.5600000000000009E-2</v>
      </c>
      <c r="M649" s="7">
        <v>6.9800000000000001E-2</v>
      </c>
      <c r="N649" s="7">
        <v>3.9199999999999999E-2</v>
      </c>
      <c r="O649" s="7">
        <v>8.6800000000000002E-2</v>
      </c>
      <c r="P649" s="7">
        <v>7.17E-2</v>
      </c>
      <c r="Q649" s="7">
        <v>6.0100000000000001E-2</v>
      </c>
      <c r="R649" s="7">
        <v>5.8700000000000002E-2</v>
      </c>
      <c r="S649" s="7">
        <v>5.1100000000000007E-2</v>
      </c>
      <c r="T649" s="7">
        <v>0.1356</v>
      </c>
      <c r="U649" s="7">
        <v>8.43E-2</v>
      </c>
      <c r="V649" s="7">
        <v>2.92E-2</v>
      </c>
      <c r="W649" s="7">
        <v>7.9600000000000004E-2</v>
      </c>
      <c r="X649" s="7">
        <v>2.0400000000000001E-2</v>
      </c>
      <c r="Y649" s="7">
        <v>1.5300000000000001E-2</v>
      </c>
      <c r="Z649" s="7">
        <v>8.1900000000000001E-2</v>
      </c>
      <c r="AA649" s="7">
        <v>5.8900000000000001E-2</v>
      </c>
      <c r="AB649" s="7">
        <v>7.4700000000000003E-2</v>
      </c>
      <c r="AC649" s="7">
        <v>5.7300000000000004E-2</v>
      </c>
      <c r="AD649" s="7">
        <v>7.8E-2</v>
      </c>
      <c r="AE649" s="7">
        <v>9.2499999999999999E-2</v>
      </c>
      <c r="AF649" s="7">
        <v>5.8499999999999996E-2</v>
      </c>
      <c r="AG649" s="7">
        <v>5.04E-2</v>
      </c>
      <c r="AH649" s="7">
        <v>6.8200000000000011E-2</v>
      </c>
      <c r="AJ649" s="2">
        <f t="shared" ref="AJ649:BM649" si="1012">AVERAGE(E637:E648)</f>
        <v>-8.0833333333333267E-4</v>
      </c>
      <c r="AK649" s="2">
        <f t="shared" si="1012"/>
        <v>7.8750000000000001E-3</v>
      </c>
      <c r="AL649" s="2">
        <f t="shared" si="1012"/>
        <v>8.575000000000001E-3</v>
      </c>
      <c r="AM649" s="2">
        <f t="shared" si="1012"/>
        <v>5.366666666666668E-3</v>
      </c>
      <c r="AN649" s="2">
        <f t="shared" si="1012"/>
        <v>5.9583333333333363E-3</v>
      </c>
      <c r="AO649" s="2">
        <f t="shared" si="1012"/>
        <v>-2.5833333333333342E-3</v>
      </c>
      <c r="AP649" s="2">
        <f t="shared" si="1012"/>
        <v>1.1141666666666666E-2</v>
      </c>
      <c r="AQ649" s="2">
        <f t="shared" si="1012"/>
        <v>-1.0750000000000015E-3</v>
      </c>
      <c r="AR649" s="2">
        <f t="shared" si="1012"/>
        <v>1.0941666666666669E-2</v>
      </c>
      <c r="AS649" s="2">
        <f t="shared" si="1012"/>
        <v>1.4433333333333333E-2</v>
      </c>
      <c r="AT649" s="2">
        <f t="shared" si="1012"/>
        <v>1.2566666666666665E-2</v>
      </c>
      <c r="AU649" s="2">
        <f t="shared" si="1012"/>
        <v>1.1291666666666667E-2</v>
      </c>
      <c r="AV649" s="2">
        <f t="shared" si="1012"/>
        <v>1.1533333333333331E-2</v>
      </c>
      <c r="AW649" s="2">
        <f t="shared" si="1012"/>
        <v>3.6083333333333328E-3</v>
      </c>
      <c r="AX649" s="2">
        <f t="shared" si="1012"/>
        <v>5.0416666666666691E-3</v>
      </c>
      <c r="AY649" s="2">
        <f t="shared" si="1012"/>
        <v>-3.1750000000000025E-3</v>
      </c>
      <c r="AZ649" s="2">
        <f t="shared" si="1012"/>
        <v>2.8966666666666665E-2</v>
      </c>
      <c r="BA649" s="2">
        <f t="shared" si="1012"/>
        <v>1.9516666666666665E-2</v>
      </c>
      <c r="BB649" s="2">
        <f t="shared" si="1012"/>
        <v>2.8608333333333333E-2</v>
      </c>
      <c r="BC649" s="2">
        <f t="shared" si="1012"/>
        <v>6.5083333333333347E-3</v>
      </c>
      <c r="BD649" s="2">
        <f t="shared" si="1012"/>
        <v>5.2416666666666662E-3</v>
      </c>
      <c r="BE649" s="2">
        <f t="shared" si="1012"/>
        <v>9.4999999999999998E-3</v>
      </c>
      <c r="BF649" s="2">
        <f t="shared" si="1012"/>
        <v>6.9083333333333323E-3</v>
      </c>
      <c r="BG649" s="2">
        <f t="shared" si="1012"/>
        <v>4.9750000000000029E-3</v>
      </c>
      <c r="BH649" s="2">
        <f t="shared" si="1012"/>
        <v>4.5749999999999983E-3</v>
      </c>
      <c r="BI649" s="2">
        <f t="shared" si="1012"/>
        <v>1.0049999999999998E-2</v>
      </c>
      <c r="BJ649" s="2">
        <f t="shared" si="1012"/>
        <v>-4.2499999999999954E-4</v>
      </c>
      <c r="BK649" s="2">
        <f t="shared" si="1012"/>
        <v>8.4083333333333354E-3</v>
      </c>
      <c r="BL649" s="2">
        <f t="shared" si="1012"/>
        <v>1.6150000000000001E-2</v>
      </c>
      <c r="BM649" s="2">
        <f t="shared" si="1012"/>
        <v>1.4858333333333329E-2</v>
      </c>
      <c r="BO649">
        <f t="shared" si="938"/>
        <v>4</v>
      </c>
      <c r="BP649">
        <f t="shared" si="939"/>
        <v>15</v>
      </c>
      <c r="BQ649">
        <f t="shared" si="940"/>
        <v>17</v>
      </c>
      <c r="BR649">
        <f t="shared" si="941"/>
        <v>11</v>
      </c>
      <c r="BS649">
        <f t="shared" si="942"/>
        <v>12</v>
      </c>
      <c r="BT649">
        <f t="shared" si="943"/>
        <v>2</v>
      </c>
      <c r="BU649">
        <f t="shared" si="944"/>
        <v>21</v>
      </c>
      <c r="BV649">
        <f t="shared" si="945"/>
        <v>3</v>
      </c>
      <c r="BW649">
        <f t="shared" si="946"/>
        <v>20</v>
      </c>
      <c r="BX649">
        <f t="shared" si="947"/>
        <v>25</v>
      </c>
      <c r="BY649">
        <f t="shared" si="948"/>
        <v>24</v>
      </c>
      <c r="BZ649">
        <f t="shared" si="949"/>
        <v>22</v>
      </c>
      <c r="CA649">
        <f t="shared" si="950"/>
        <v>23</v>
      </c>
      <c r="CB649">
        <f t="shared" si="951"/>
        <v>6</v>
      </c>
      <c r="CC649">
        <f t="shared" si="952"/>
        <v>9</v>
      </c>
      <c r="CD649">
        <f t="shared" si="953"/>
        <v>1</v>
      </c>
      <c r="CE649">
        <f t="shared" si="954"/>
        <v>30</v>
      </c>
      <c r="CF649">
        <f t="shared" si="955"/>
        <v>28</v>
      </c>
      <c r="CG649">
        <f t="shared" si="956"/>
        <v>29</v>
      </c>
      <c r="CH649">
        <f t="shared" si="957"/>
        <v>13</v>
      </c>
      <c r="CI649">
        <f t="shared" si="958"/>
        <v>10</v>
      </c>
      <c r="CJ649">
        <f t="shared" si="959"/>
        <v>18</v>
      </c>
      <c r="CK649">
        <f t="shared" si="960"/>
        <v>14</v>
      </c>
      <c r="CL649">
        <f t="shared" si="961"/>
        <v>8</v>
      </c>
      <c r="CM649">
        <f t="shared" si="962"/>
        <v>7</v>
      </c>
      <c r="CN649">
        <f t="shared" si="963"/>
        <v>19</v>
      </c>
      <c r="CO649">
        <f t="shared" si="964"/>
        <v>5</v>
      </c>
      <c r="CP649">
        <f t="shared" si="965"/>
        <v>16</v>
      </c>
      <c r="CQ649">
        <f t="shared" si="966"/>
        <v>27</v>
      </c>
      <c r="CR649">
        <f t="shared" si="967"/>
        <v>26</v>
      </c>
      <c r="CU649" s="2">
        <f t="array" ref="CU649">AVERAGE(IF(BO649:CR649&gt;=$CU$8,E649:AH649,""))-$B649</f>
        <v>6.1359999999999998E-2</v>
      </c>
      <c r="CV649" s="2">
        <f t="array" ref="CV649">AVERAGE(IF(BO649:CR649&lt;=$CV$8,E649:AH649,""))-$B649</f>
        <v>6.1806666666666663E-2</v>
      </c>
      <c r="CW649" s="2">
        <f t="shared" si="927"/>
        <v>-4.4666666666666466E-4</v>
      </c>
      <c r="CX649" s="2">
        <f t="shared" si="928"/>
        <v>5.7000000000000002E-2</v>
      </c>
      <c r="CY649" s="2">
        <f t="shared" si="929"/>
        <v>1.3915000000000002E-2</v>
      </c>
      <c r="CZ649" s="2"/>
      <c r="DA649" s="1">
        <f t="shared" si="930"/>
        <v>86.298157492764176</v>
      </c>
      <c r="DB649" s="1">
        <f t="shared" si="931"/>
        <v>74.198635165321889</v>
      </c>
      <c r="DC649" s="1">
        <f t="shared" si="932"/>
        <v>640.41494314714419</v>
      </c>
      <c r="DD649" s="1">
        <f t="shared" si="933"/>
        <v>21.33918352670684</v>
      </c>
      <c r="DE649" s="3">
        <f t="shared" si="934"/>
        <v>3.3434027976190492</v>
      </c>
    </row>
    <row r="650" spans="1:109" x14ac:dyDescent="0.25">
      <c r="A650">
        <v>197909</v>
      </c>
      <c r="B650" s="10">
        <v>8.3000000000000001E-3</v>
      </c>
      <c r="C650" s="11">
        <v>-6.8999999999999999E-3</v>
      </c>
      <c r="E650" s="7">
        <v>-1.7899999999999999E-2</v>
      </c>
      <c r="F650" s="7">
        <v>-8.3000000000000001E-3</v>
      </c>
      <c r="G650" s="7">
        <v>-4.9599999999999998E-2</v>
      </c>
      <c r="H650" s="7">
        <v>2.1600000000000001E-2</v>
      </c>
      <c r="I650" s="7">
        <v>5.4000000000000003E-3</v>
      </c>
      <c r="J650" s="7">
        <v>-3.8300000000000001E-2</v>
      </c>
      <c r="K650" s="7">
        <v>-1.24E-2</v>
      </c>
      <c r="L650" s="7">
        <v>-5.5000000000000005E-3</v>
      </c>
      <c r="M650" s="7">
        <v>2.5499999999999998E-2</v>
      </c>
      <c r="N650" s="7">
        <v>-2.3599999999999999E-2</v>
      </c>
      <c r="O650" s="7">
        <v>-8.0000000000000004E-4</v>
      </c>
      <c r="P650" s="7">
        <v>2.5099999999999997E-2</v>
      </c>
      <c r="Q650" s="7">
        <v>-1.2800000000000001E-2</v>
      </c>
      <c r="R650" s="7">
        <v>-4.5999999999999999E-2</v>
      </c>
      <c r="S650" s="7">
        <v>0.02</v>
      </c>
      <c r="T650" s="7">
        <v>4.0000000000000001E-3</v>
      </c>
      <c r="U650" s="7">
        <v>6.6699999999999995E-2</v>
      </c>
      <c r="V650" s="7">
        <v>3.3000000000000002E-2</v>
      </c>
      <c r="W650" s="7">
        <v>5.9699999999999996E-2</v>
      </c>
      <c r="X650" s="7">
        <v>-2.1700000000000001E-2</v>
      </c>
      <c r="Y650" s="7">
        <v>-2.3900000000000001E-2</v>
      </c>
      <c r="Z650" s="7">
        <v>-6.8000000000000005E-3</v>
      </c>
      <c r="AA650" s="7">
        <v>-1.78E-2</v>
      </c>
      <c r="AB650" s="7">
        <v>-1.6799999999999999E-2</v>
      </c>
      <c r="AC650" s="7">
        <v>-3.8800000000000001E-2</v>
      </c>
      <c r="AD650" s="7">
        <v>3.4500000000000003E-2</v>
      </c>
      <c r="AE650" s="7">
        <v>-1.9800000000000002E-2</v>
      </c>
      <c r="AF650" s="7">
        <v>-4.5899999999999996E-2</v>
      </c>
      <c r="AG650" s="7">
        <v>-1.1399999999999999E-2</v>
      </c>
      <c r="AH650" s="7">
        <v>-4.1999999999999997E-3</v>
      </c>
      <c r="AJ650" s="2">
        <f t="shared" ref="AJ650:BM650" si="1013">AVERAGE(E638:E649)</f>
        <v>1.808333333333333E-3</v>
      </c>
      <c r="AK650" s="2">
        <f t="shared" si="1013"/>
        <v>1.8083333333333333E-2</v>
      </c>
      <c r="AL650" s="2">
        <f t="shared" si="1013"/>
        <v>1.4733333333333334E-2</v>
      </c>
      <c r="AM650" s="2">
        <f t="shared" si="1013"/>
        <v>4.8583333333333326E-3</v>
      </c>
      <c r="AN650" s="2">
        <f t="shared" si="1013"/>
        <v>6.5916666666666702E-3</v>
      </c>
      <c r="AO650" s="2">
        <f t="shared" si="1013"/>
        <v>6.8333333333333039E-4</v>
      </c>
      <c r="AP650" s="2">
        <f t="shared" si="1013"/>
        <v>1.3766666666666663E-2</v>
      </c>
      <c r="AQ650" s="2">
        <f t="shared" si="1013"/>
        <v>5.2333333333333329E-3</v>
      </c>
      <c r="AR650" s="2">
        <f t="shared" si="1013"/>
        <v>1.271666666666667E-2</v>
      </c>
      <c r="AS650" s="2">
        <f t="shared" si="1013"/>
        <v>8.733333333333336E-3</v>
      </c>
      <c r="AT650" s="2">
        <f t="shared" si="1013"/>
        <v>1.2833333333333335E-2</v>
      </c>
      <c r="AU650" s="2">
        <f t="shared" si="1013"/>
        <v>1.6891666666666666E-2</v>
      </c>
      <c r="AV650" s="2">
        <f t="shared" si="1013"/>
        <v>1.2983333333333333E-2</v>
      </c>
      <c r="AW650" s="2">
        <f t="shared" si="1013"/>
        <v>7.3083333333333325E-3</v>
      </c>
      <c r="AX650" s="2">
        <f t="shared" si="1013"/>
        <v>7.2916666666666685E-3</v>
      </c>
      <c r="AY650" s="2">
        <f t="shared" si="1013"/>
        <v>4.4083333333333335E-3</v>
      </c>
      <c r="AZ650" s="2">
        <f t="shared" si="1013"/>
        <v>3.1833333333333332E-2</v>
      </c>
      <c r="BA650" s="2">
        <f t="shared" si="1013"/>
        <v>2.2533333333333332E-2</v>
      </c>
      <c r="BB650" s="2">
        <f t="shared" si="1013"/>
        <v>3.0908333333333333E-2</v>
      </c>
      <c r="BC650" s="2">
        <f t="shared" si="1013"/>
        <v>7.8416666666666687E-3</v>
      </c>
      <c r="BD650" s="2">
        <f t="shared" si="1013"/>
        <v>3.5583333333333335E-3</v>
      </c>
      <c r="BE650" s="2">
        <f t="shared" si="1013"/>
        <v>1.1141666666666666E-2</v>
      </c>
      <c r="BF650" s="2">
        <f t="shared" si="1013"/>
        <v>6.8916666666666666E-3</v>
      </c>
      <c r="BG650" s="2">
        <f t="shared" si="1013"/>
        <v>6.8416666666666669E-3</v>
      </c>
      <c r="BH650" s="2">
        <f t="shared" si="1013"/>
        <v>5.7083333333333326E-3</v>
      </c>
      <c r="BI650" s="2">
        <f t="shared" si="1013"/>
        <v>1.0108333333333332E-2</v>
      </c>
      <c r="BJ650" s="2">
        <f t="shared" si="1013"/>
        <v>2.7083333333333334E-3</v>
      </c>
      <c r="BK650" s="2">
        <f t="shared" si="1013"/>
        <v>4.0500000000000015E-3</v>
      </c>
      <c r="BL650" s="2">
        <f t="shared" si="1013"/>
        <v>1.5683333333333337E-2</v>
      </c>
      <c r="BM650" s="2">
        <f t="shared" si="1013"/>
        <v>1.4974999999999997E-2</v>
      </c>
      <c r="BO650">
        <f t="shared" si="938"/>
        <v>2</v>
      </c>
      <c r="BP650">
        <f t="shared" si="939"/>
        <v>27</v>
      </c>
      <c r="BQ650">
        <f t="shared" si="940"/>
        <v>23</v>
      </c>
      <c r="BR650">
        <f t="shared" si="941"/>
        <v>7</v>
      </c>
      <c r="BS650">
        <f t="shared" si="942"/>
        <v>10</v>
      </c>
      <c r="BT650">
        <f t="shared" si="943"/>
        <v>1</v>
      </c>
      <c r="BU650">
        <f t="shared" si="944"/>
        <v>22</v>
      </c>
      <c r="BV650">
        <f t="shared" si="945"/>
        <v>8</v>
      </c>
      <c r="BW650">
        <f t="shared" si="946"/>
        <v>19</v>
      </c>
      <c r="BX650">
        <f t="shared" si="947"/>
        <v>16</v>
      </c>
      <c r="BY650">
        <f t="shared" si="948"/>
        <v>20</v>
      </c>
      <c r="BZ650">
        <f t="shared" si="949"/>
        <v>26</v>
      </c>
      <c r="CA650">
        <f t="shared" si="950"/>
        <v>21</v>
      </c>
      <c r="CB650">
        <f t="shared" si="951"/>
        <v>14</v>
      </c>
      <c r="CC650">
        <f t="shared" si="952"/>
        <v>13</v>
      </c>
      <c r="CD650">
        <f t="shared" si="953"/>
        <v>6</v>
      </c>
      <c r="CE650">
        <f t="shared" si="954"/>
        <v>30</v>
      </c>
      <c r="CF650">
        <f t="shared" si="955"/>
        <v>28</v>
      </c>
      <c r="CG650">
        <f t="shared" si="956"/>
        <v>29</v>
      </c>
      <c r="CH650">
        <f t="shared" si="957"/>
        <v>15</v>
      </c>
      <c r="CI650">
        <f t="shared" si="958"/>
        <v>4</v>
      </c>
      <c r="CJ650">
        <f t="shared" si="959"/>
        <v>18</v>
      </c>
      <c r="CK650">
        <f t="shared" si="960"/>
        <v>12</v>
      </c>
      <c r="CL650">
        <f t="shared" si="961"/>
        <v>11</v>
      </c>
      <c r="CM650">
        <f t="shared" si="962"/>
        <v>9</v>
      </c>
      <c r="CN650">
        <f t="shared" si="963"/>
        <v>17</v>
      </c>
      <c r="CO650">
        <f t="shared" si="964"/>
        <v>3</v>
      </c>
      <c r="CP650">
        <f t="shared" si="965"/>
        <v>5</v>
      </c>
      <c r="CQ650">
        <f t="shared" si="966"/>
        <v>25</v>
      </c>
      <c r="CR650">
        <f t="shared" si="967"/>
        <v>24</v>
      </c>
      <c r="CU650" s="2">
        <f t="array" ref="CU650">AVERAGE(IF(BO650:CR650&gt;=$CU$8,E650:AH650,""))-$B650</f>
        <v>-6.6000000000000086E-4</v>
      </c>
      <c r="CV650" s="2">
        <f t="array" ref="CV650">AVERAGE(IF(BO650:CR650&lt;=$CV$8,E650:AH650,""))-$B650</f>
        <v>-2.4393333333333336E-2</v>
      </c>
      <c r="CW650" s="2">
        <f t="shared" si="927"/>
        <v>2.3733333333333335E-2</v>
      </c>
      <c r="CX650" s="2">
        <f t="shared" si="928"/>
        <v>-6.8999999999999999E-3</v>
      </c>
      <c r="CY650" s="2">
        <f t="shared" si="929"/>
        <v>1.6075000000000002E-2</v>
      </c>
      <c r="CZ650" s="2"/>
      <c r="DA650" s="1">
        <f t="shared" si="930"/>
        <v>89.062575137782389</v>
      </c>
      <c r="DB650" s="1">
        <f t="shared" si="931"/>
        <v>74.302513254553347</v>
      </c>
      <c r="DC650" s="1">
        <f t="shared" si="932"/>
        <v>645.30771331278845</v>
      </c>
      <c r="DD650" s="1">
        <f t="shared" si="933"/>
        <v>20.995764933150369</v>
      </c>
      <c r="DE650" s="3">
        <f t="shared" si="934"/>
        <v>3.3671361309523826</v>
      </c>
    </row>
    <row r="651" spans="1:109" x14ac:dyDescent="0.25">
      <c r="A651">
        <v>197910</v>
      </c>
      <c r="B651" s="10">
        <v>8.6999999999999994E-3</v>
      </c>
      <c r="C651" s="11">
        <v>-8.1400000000000014E-2</v>
      </c>
      <c r="E651" s="7">
        <v>-8.3400000000000002E-2</v>
      </c>
      <c r="F651" s="7">
        <v>-9.6099999999999991E-2</v>
      </c>
      <c r="G651" s="7">
        <v>-3.7700000000000004E-2</v>
      </c>
      <c r="H651" s="7">
        <v>-8.9499999999999996E-2</v>
      </c>
      <c r="I651" s="7">
        <v>-7.1199999999999999E-2</v>
      </c>
      <c r="J651" s="7">
        <v>-7.4900000000000008E-2</v>
      </c>
      <c r="K651" s="7">
        <v>-9.1999999999999998E-2</v>
      </c>
      <c r="L651" s="7">
        <v>-4.3400000000000001E-2</v>
      </c>
      <c r="M651" s="7">
        <v>-7.8899999999999998E-2</v>
      </c>
      <c r="N651" s="7">
        <v>-9.3300000000000008E-2</v>
      </c>
      <c r="O651" s="7">
        <v>-9.9600000000000008E-2</v>
      </c>
      <c r="P651" s="7">
        <v>-0.11609999999999999</v>
      </c>
      <c r="Q651" s="7">
        <v>-8.5199999999999998E-2</v>
      </c>
      <c r="R651" s="7">
        <v>-6.7000000000000004E-2</v>
      </c>
      <c r="S651" s="7">
        <v>-0.1143</v>
      </c>
      <c r="T651" s="7">
        <v>-7.980000000000001E-2</v>
      </c>
      <c r="U651" s="7">
        <v>-0.11260000000000001</v>
      </c>
      <c r="V651" s="7">
        <v>-0.1636</v>
      </c>
      <c r="W651" s="7">
        <v>-2.3599999999999999E-2</v>
      </c>
      <c r="X651" s="7">
        <v>-5.7999999999999996E-2</v>
      </c>
      <c r="Y651" s="7">
        <v>-5.0099999999999999E-2</v>
      </c>
      <c r="Z651" s="7">
        <v>-9.6700000000000008E-2</v>
      </c>
      <c r="AA651" s="7">
        <v>-7.7100000000000002E-2</v>
      </c>
      <c r="AB651" s="7">
        <v>-8.5999999999999993E-2</v>
      </c>
      <c r="AC651" s="7">
        <v>-0.11310000000000001</v>
      </c>
      <c r="AD651" s="7">
        <v>-8.9300000000000004E-2</v>
      </c>
      <c r="AE651" s="7">
        <v>-8.4600000000000009E-2</v>
      </c>
      <c r="AF651" s="7">
        <v>-0.1234</v>
      </c>
      <c r="AG651" s="7">
        <v>-0.10099999999999999</v>
      </c>
      <c r="AH651" s="7">
        <v>-9.5299999999999996E-2</v>
      </c>
      <c r="AJ651" s="2">
        <f t="shared" ref="AJ651:BM651" si="1014">AVERAGE(E639:E650)</f>
        <v>9.3333333333333462E-4</v>
      </c>
      <c r="AK651" s="2">
        <f t="shared" si="1014"/>
        <v>1.6208333333333332E-2</v>
      </c>
      <c r="AL651" s="2">
        <f t="shared" si="1014"/>
        <v>8.8750000000000009E-3</v>
      </c>
      <c r="AM651" s="2">
        <f t="shared" si="1014"/>
        <v>1.0125000000000002E-2</v>
      </c>
      <c r="AN651" s="2">
        <f t="shared" si="1014"/>
        <v>9.5833333333333361E-3</v>
      </c>
      <c r="AO651" s="2">
        <f t="shared" si="1014"/>
        <v>9.9999999999998243E-5</v>
      </c>
      <c r="AP651" s="2">
        <f t="shared" si="1014"/>
        <v>1.3966666666666667E-2</v>
      </c>
      <c r="AQ651" s="2">
        <f t="shared" si="1014"/>
        <v>7.0666666666666655E-3</v>
      </c>
      <c r="AR651" s="2">
        <f t="shared" si="1014"/>
        <v>1.5150000000000004E-2</v>
      </c>
      <c r="AS651" s="2">
        <f t="shared" si="1014"/>
        <v>4.4833333333333357E-3</v>
      </c>
      <c r="AT651" s="2">
        <f t="shared" si="1014"/>
        <v>1.4541666666666668E-2</v>
      </c>
      <c r="AU651" s="2">
        <f t="shared" si="1014"/>
        <v>1.7925E-2</v>
      </c>
      <c r="AV651" s="2">
        <f t="shared" si="1014"/>
        <v>1.2491666666666665E-2</v>
      </c>
      <c r="AW651" s="2">
        <f t="shared" si="1014"/>
        <v>7.2083333333333366E-3</v>
      </c>
      <c r="AX651" s="2">
        <f t="shared" si="1014"/>
        <v>8.2500000000000021E-3</v>
      </c>
      <c r="AY651" s="2">
        <f t="shared" si="1014"/>
        <v>1.0583333333333332E-2</v>
      </c>
      <c r="AZ651" s="2">
        <f t="shared" si="1014"/>
        <v>3.4858333333333331E-2</v>
      </c>
      <c r="BA651" s="2">
        <f t="shared" si="1014"/>
        <v>2.466666666666666E-2</v>
      </c>
      <c r="BB651" s="2">
        <f t="shared" si="1014"/>
        <v>3.1849999999999996E-2</v>
      </c>
      <c r="BC651" s="2">
        <f t="shared" si="1014"/>
        <v>6.2250000000000014E-3</v>
      </c>
      <c r="BD651" s="2">
        <f t="shared" si="1014"/>
        <v>5.5833333333333375E-4</v>
      </c>
      <c r="BE651" s="2">
        <f t="shared" si="1014"/>
        <v>1.3675E-2</v>
      </c>
      <c r="BF651" s="2">
        <f t="shared" si="1014"/>
        <v>8.8666666666666651E-3</v>
      </c>
      <c r="BG651" s="2">
        <f t="shared" si="1014"/>
        <v>7.9833333333333336E-3</v>
      </c>
      <c r="BH651" s="2">
        <f t="shared" si="1014"/>
        <v>5.6333333333333331E-3</v>
      </c>
      <c r="BI651" s="2">
        <f t="shared" si="1014"/>
        <v>1.4658333333333331E-2</v>
      </c>
      <c r="BJ651" s="2">
        <f t="shared" si="1014"/>
        <v>3.0083333333333338E-3</v>
      </c>
      <c r="BK651" s="2">
        <f t="shared" si="1014"/>
        <v>4.1666666666666821E-4</v>
      </c>
      <c r="BL651" s="2">
        <f t="shared" si="1014"/>
        <v>1.5450000000000004E-2</v>
      </c>
      <c r="BM651" s="2">
        <f t="shared" si="1014"/>
        <v>1.6083333333333328E-2</v>
      </c>
      <c r="BO651">
        <f t="shared" si="938"/>
        <v>4</v>
      </c>
      <c r="BP651">
        <f t="shared" si="939"/>
        <v>26</v>
      </c>
      <c r="BQ651">
        <f t="shared" si="940"/>
        <v>14</v>
      </c>
      <c r="BR651">
        <f t="shared" si="941"/>
        <v>16</v>
      </c>
      <c r="BS651">
        <f t="shared" si="942"/>
        <v>15</v>
      </c>
      <c r="BT651">
        <f t="shared" si="943"/>
        <v>1</v>
      </c>
      <c r="BU651">
        <f t="shared" si="944"/>
        <v>20</v>
      </c>
      <c r="BV651">
        <f t="shared" si="945"/>
        <v>9</v>
      </c>
      <c r="BW651">
        <f t="shared" si="946"/>
        <v>23</v>
      </c>
      <c r="BX651">
        <f t="shared" si="947"/>
        <v>6</v>
      </c>
      <c r="BY651">
        <f t="shared" si="948"/>
        <v>21</v>
      </c>
      <c r="BZ651">
        <f t="shared" si="949"/>
        <v>27</v>
      </c>
      <c r="CA651">
        <f t="shared" si="950"/>
        <v>18</v>
      </c>
      <c r="CB651">
        <f t="shared" si="951"/>
        <v>10</v>
      </c>
      <c r="CC651">
        <f t="shared" si="952"/>
        <v>12</v>
      </c>
      <c r="CD651">
        <f t="shared" si="953"/>
        <v>17</v>
      </c>
      <c r="CE651">
        <f t="shared" si="954"/>
        <v>30</v>
      </c>
      <c r="CF651">
        <f t="shared" si="955"/>
        <v>28</v>
      </c>
      <c r="CG651">
        <f t="shared" si="956"/>
        <v>29</v>
      </c>
      <c r="CH651">
        <f t="shared" si="957"/>
        <v>8</v>
      </c>
      <c r="CI651">
        <f t="shared" si="958"/>
        <v>3</v>
      </c>
      <c r="CJ651">
        <f t="shared" si="959"/>
        <v>19</v>
      </c>
      <c r="CK651">
        <f t="shared" si="960"/>
        <v>13</v>
      </c>
      <c r="CL651">
        <f t="shared" si="961"/>
        <v>11</v>
      </c>
      <c r="CM651">
        <f t="shared" si="962"/>
        <v>7</v>
      </c>
      <c r="CN651">
        <f t="shared" si="963"/>
        <v>22</v>
      </c>
      <c r="CO651">
        <f t="shared" si="964"/>
        <v>5</v>
      </c>
      <c r="CP651">
        <f t="shared" si="965"/>
        <v>2</v>
      </c>
      <c r="CQ651">
        <f t="shared" si="966"/>
        <v>24</v>
      </c>
      <c r="CR651">
        <f t="shared" si="967"/>
        <v>25</v>
      </c>
      <c r="CU651" s="2">
        <f t="array" ref="CU651">AVERAGE(IF(BO651:CR651&gt;=$CU$8,E651:AH651,""))-$B651</f>
        <v>-0.10332</v>
      </c>
      <c r="CV651" s="2">
        <f t="array" ref="CV651">AVERAGE(IF(BO651:CR651&lt;=$CV$8,E651:AH651,""))-$B651</f>
        <v>-8.72E-2</v>
      </c>
      <c r="CW651" s="2">
        <f t="shared" si="927"/>
        <v>-1.6119999999999995E-2</v>
      </c>
      <c r="CX651" s="2">
        <f t="shared" si="928"/>
        <v>-8.1400000000000014E-2</v>
      </c>
      <c r="CY651" s="2">
        <f t="shared" si="929"/>
        <v>-3.2439999999999997E-2</v>
      </c>
      <c r="CZ651" s="2"/>
      <c r="DA651" s="1">
        <f t="shared" si="930"/>
        <v>88.40173083026005</v>
      </c>
      <c r="DB651" s="1">
        <f t="shared" si="931"/>
        <v>68.900720540947304</v>
      </c>
      <c r="DC651" s="1">
        <f t="shared" si="932"/>
        <v>584.24869747913249</v>
      </c>
      <c r="DD651" s="1">
        <f t="shared" si="933"/>
        <v>19.347597385898066</v>
      </c>
      <c r="DE651" s="3">
        <f t="shared" si="934"/>
        <v>3.3510161309523827</v>
      </c>
    </row>
    <row r="652" spans="1:109" x14ac:dyDescent="0.25">
      <c r="A652">
        <v>197911</v>
      </c>
      <c r="B652" s="10">
        <v>9.9000000000000008E-3</v>
      </c>
      <c r="C652" s="11">
        <v>5.3700000000000005E-2</v>
      </c>
      <c r="E652" s="7">
        <v>4.9100000000000005E-2</v>
      </c>
      <c r="F652" s="7">
        <v>8.2200000000000009E-2</v>
      </c>
      <c r="G652" s="7">
        <v>6.5599999999999992E-2</v>
      </c>
      <c r="H652" s="7">
        <v>7.3499999999999996E-2</v>
      </c>
      <c r="I652" s="7">
        <v>2.7999999999999997E-2</v>
      </c>
      <c r="J652" s="7">
        <v>1.1899999999999999E-2</v>
      </c>
      <c r="K652" s="7">
        <v>7.6799999999999993E-2</v>
      </c>
      <c r="L652" s="7">
        <v>8.77E-2</v>
      </c>
      <c r="M652" s="7">
        <v>6.59E-2</v>
      </c>
      <c r="N652" s="7">
        <v>3.9399999999999998E-2</v>
      </c>
      <c r="O652" s="7">
        <v>5.4100000000000002E-2</v>
      </c>
      <c r="P652" s="7">
        <v>7.4000000000000003E-3</v>
      </c>
      <c r="Q652" s="7">
        <v>7.4900000000000008E-2</v>
      </c>
      <c r="R652" s="7">
        <v>4.7899999999999998E-2</v>
      </c>
      <c r="S652" s="7">
        <v>-3.4700000000000002E-2</v>
      </c>
      <c r="T652" s="7">
        <v>0.1222</v>
      </c>
      <c r="U652" s="7">
        <v>0.1012</v>
      </c>
      <c r="V652" s="7">
        <v>0.1825</v>
      </c>
      <c r="W652" s="7">
        <v>8.8100000000000012E-2</v>
      </c>
      <c r="X652" s="7">
        <v>7.740000000000001E-2</v>
      </c>
      <c r="Y652" s="7">
        <v>4.0300000000000002E-2</v>
      </c>
      <c r="Z652" s="7">
        <v>0.1051</v>
      </c>
      <c r="AA652" s="7">
        <v>8.2400000000000001E-2</v>
      </c>
      <c r="AB652" s="7">
        <v>2.3E-3</v>
      </c>
      <c r="AC652" s="7">
        <v>6.7300000000000013E-2</v>
      </c>
      <c r="AD652" s="7">
        <v>9.4500000000000001E-2</v>
      </c>
      <c r="AE652" s="7">
        <v>3.2300000000000002E-2</v>
      </c>
      <c r="AF652" s="7">
        <v>9.4000000000000004E-3</v>
      </c>
      <c r="AG652" s="7">
        <v>6.3799999999999996E-2</v>
      </c>
      <c r="AH652" s="7">
        <v>7.4200000000000002E-2</v>
      </c>
      <c r="AJ652" s="2">
        <f t="shared" ref="AJ652:BM652" si="1015">AVERAGE(E640:E651)</f>
        <v>2.5083333333333346E-3</v>
      </c>
      <c r="AK652" s="2">
        <f t="shared" si="1015"/>
        <v>2.0350000000000004E-2</v>
      </c>
      <c r="AL652" s="2">
        <f t="shared" si="1015"/>
        <v>1.2599999999999998E-2</v>
      </c>
      <c r="AM652" s="2">
        <f t="shared" si="1015"/>
        <v>1.7716666666666669E-2</v>
      </c>
      <c r="AN652" s="2">
        <f t="shared" si="1015"/>
        <v>1.4791666666666667E-2</v>
      </c>
      <c r="AO652" s="2">
        <f t="shared" si="1015"/>
        <v>1.5499999999999969E-3</v>
      </c>
      <c r="AP652" s="2">
        <f t="shared" si="1015"/>
        <v>1.9133333333333332E-2</v>
      </c>
      <c r="AQ652" s="2">
        <f t="shared" si="1015"/>
        <v>1.4150000000000003E-2</v>
      </c>
      <c r="AR652" s="2">
        <f t="shared" si="1015"/>
        <v>1.6583333333333342E-2</v>
      </c>
      <c r="AS652" s="2">
        <f t="shared" si="1015"/>
        <v>1.238333333333333E-2</v>
      </c>
      <c r="AT652" s="2">
        <f t="shared" si="1015"/>
        <v>1.968333333333333E-2</v>
      </c>
      <c r="AU652" s="2">
        <f t="shared" si="1015"/>
        <v>1.8191666666666672E-2</v>
      </c>
      <c r="AV652" s="2">
        <f t="shared" si="1015"/>
        <v>1.7116666666666669E-2</v>
      </c>
      <c r="AW652" s="2">
        <f t="shared" si="1015"/>
        <v>1.2666666666666668E-2</v>
      </c>
      <c r="AX652" s="2">
        <f t="shared" si="1015"/>
        <v>7.5000000000000006E-3</v>
      </c>
      <c r="AY652" s="2">
        <f t="shared" si="1015"/>
        <v>1.7116666666666665E-2</v>
      </c>
      <c r="AZ652" s="2">
        <f t="shared" si="1015"/>
        <v>3.414166666666666E-2</v>
      </c>
      <c r="BA652" s="2">
        <f t="shared" si="1015"/>
        <v>2.5958333333333333E-2</v>
      </c>
      <c r="BB652" s="2">
        <f t="shared" si="1015"/>
        <v>3.8616666666666667E-2</v>
      </c>
      <c r="BC652" s="2">
        <f t="shared" si="1015"/>
        <v>7.308333333333336E-3</v>
      </c>
      <c r="BD652" s="2">
        <f t="shared" si="1015"/>
        <v>1.0833333333333355E-4</v>
      </c>
      <c r="BE652" s="2">
        <f t="shared" si="1015"/>
        <v>2.0900000000000002E-2</v>
      </c>
      <c r="BF652" s="2">
        <f t="shared" si="1015"/>
        <v>1.1316666666666664E-2</v>
      </c>
      <c r="BG652" s="2">
        <f t="shared" si="1015"/>
        <v>7.6999999999999985E-3</v>
      </c>
      <c r="BH652" s="2">
        <f t="shared" si="1015"/>
        <v>1.1025E-2</v>
      </c>
      <c r="BI652" s="2">
        <f t="shared" si="1015"/>
        <v>2.1083333333333329E-2</v>
      </c>
      <c r="BJ652" s="2">
        <f t="shared" si="1015"/>
        <v>6.7083333333333326E-3</v>
      </c>
      <c r="BK652" s="2">
        <f t="shared" si="1015"/>
        <v>9.6333333333333375E-3</v>
      </c>
      <c r="BL652" s="2">
        <f t="shared" si="1015"/>
        <v>1.6558333333333338E-2</v>
      </c>
      <c r="BM652" s="2">
        <f t="shared" si="1015"/>
        <v>2.1841666666666672E-2</v>
      </c>
      <c r="BO652">
        <f t="shared" si="938"/>
        <v>3</v>
      </c>
      <c r="BP652">
        <f t="shared" si="939"/>
        <v>24</v>
      </c>
      <c r="BQ652">
        <f t="shared" si="940"/>
        <v>12</v>
      </c>
      <c r="BR652">
        <f t="shared" si="941"/>
        <v>20</v>
      </c>
      <c r="BS652">
        <f t="shared" si="942"/>
        <v>15</v>
      </c>
      <c r="BT652">
        <f t="shared" si="943"/>
        <v>2</v>
      </c>
      <c r="BU652">
        <f t="shared" si="944"/>
        <v>22</v>
      </c>
      <c r="BV652">
        <f t="shared" si="945"/>
        <v>14</v>
      </c>
      <c r="BW652">
        <f t="shared" si="946"/>
        <v>17</v>
      </c>
      <c r="BX652">
        <f t="shared" si="947"/>
        <v>11</v>
      </c>
      <c r="BY652">
        <f t="shared" si="948"/>
        <v>23</v>
      </c>
      <c r="BZ652">
        <f t="shared" si="949"/>
        <v>21</v>
      </c>
      <c r="CA652">
        <f t="shared" si="950"/>
        <v>19</v>
      </c>
      <c r="CB652">
        <f t="shared" si="951"/>
        <v>13</v>
      </c>
      <c r="CC652">
        <f t="shared" si="952"/>
        <v>6</v>
      </c>
      <c r="CD652">
        <f t="shared" si="953"/>
        <v>18</v>
      </c>
      <c r="CE652">
        <f t="shared" si="954"/>
        <v>29</v>
      </c>
      <c r="CF652">
        <f t="shared" si="955"/>
        <v>28</v>
      </c>
      <c r="CG652">
        <f t="shared" si="956"/>
        <v>30</v>
      </c>
      <c r="CH652">
        <f t="shared" si="957"/>
        <v>5</v>
      </c>
      <c r="CI652">
        <f t="shared" si="958"/>
        <v>1</v>
      </c>
      <c r="CJ652">
        <f t="shared" si="959"/>
        <v>25</v>
      </c>
      <c r="CK652">
        <f t="shared" si="960"/>
        <v>10</v>
      </c>
      <c r="CL652">
        <f t="shared" si="961"/>
        <v>7</v>
      </c>
      <c r="CM652">
        <f t="shared" si="962"/>
        <v>9</v>
      </c>
      <c r="CN652">
        <f t="shared" si="963"/>
        <v>26</v>
      </c>
      <c r="CO652">
        <f t="shared" si="964"/>
        <v>4</v>
      </c>
      <c r="CP652">
        <f t="shared" si="965"/>
        <v>8</v>
      </c>
      <c r="CQ652">
        <f t="shared" si="966"/>
        <v>16</v>
      </c>
      <c r="CR652">
        <f t="shared" si="967"/>
        <v>27</v>
      </c>
      <c r="CU652" s="2">
        <f t="array" ref="CU652">AVERAGE(IF(BO652:CR652&gt;=$CU$8,E652:AH652,""))-$B652</f>
        <v>7.4526666666666672E-2</v>
      </c>
      <c r="CV652" s="2">
        <f t="array" ref="CV652">AVERAGE(IF(BO652:CR652&lt;=$CV$8,E652:AH652,""))-$B652</f>
        <v>3.0519999999999999E-2</v>
      </c>
      <c r="CW652" s="2">
        <f t="shared" si="927"/>
        <v>4.4006666666666673E-2</v>
      </c>
      <c r="CX652" s="2">
        <f t="shared" si="928"/>
        <v>5.3700000000000005E-2</v>
      </c>
      <c r="CY652" s="2">
        <f t="shared" si="929"/>
        <v>4.6430000000000006E-2</v>
      </c>
      <c r="CZ652" s="2"/>
      <c r="DA652" s="1">
        <f t="shared" si="930"/>
        <v>93.167173466883284</v>
      </c>
      <c r="DB652" s="1">
        <f t="shared" si="931"/>
        <v>73.282806367351554</v>
      </c>
      <c r="DC652" s="1">
        <f t="shared" si="932"/>
        <v>633.57486751163742</v>
      </c>
      <c r="DD652" s="1">
        <f t="shared" si="933"/>
        <v>20.129627272236068</v>
      </c>
      <c r="DE652" s="3">
        <f t="shared" si="934"/>
        <v>3.3950227976190495</v>
      </c>
    </row>
    <row r="653" spans="1:109" x14ac:dyDescent="0.25">
      <c r="A653">
        <v>197912</v>
      </c>
      <c r="B653" s="10">
        <v>9.4999999999999998E-3</v>
      </c>
      <c r="C653" s="11">
        <v>1.8700000000000001E-2</v>
      </c>
      <c r="E653" s="7">
        <v>2.1299999999999999E-2</v>
      </c>
      <c r="F653" s="7">
        <v>4.0999999999999995E-2</v>
      </c>
      <c r="G653" s="7">
        <v>3.0699999999999998E-2</v>
      </c>
      <c r="H653" s="7">
        <v>8.6800000000000002E-2</v>
      </c>
      <c r="I653" s="7">
        <v>5.21E-2</v>
      </c>
      <c r="J653" s="7">
        <v>2.92E-2</v>
      </c>
      <c r="K653" s="7">
        <v>5.0099999999999999E-2</v>
      </c>
      <c r="L653" s="7">
        <v>2.0800000000000003E-2</v>
      </c>
      <c r="M653" s="7">
        <v>5.3400000000000003E-2</v>
      </c>
      <c r="N653" s="7">
        <v>8.1199999999999994E-2</v>
      </c>
      <c r="O653" s="7">
        <v>4.7899999999999998E-2</v>
      </c>
      <c r="P653" s="7">
        <v>8.2400000000000001E-2</v>
      </c>
      <c r="Q653" s="7">
        <v>3.09E-2</v>
      </c>
      <c r="R653" s="7">
        <v>4.5899999999999996E-2</v>
      </c>
      <c r="S653" s="7">
        <v>1.15E-2</v>
      </c>
      <c r="T653" s="7">
        <v>8.3000000000000004E-2</v>
      </c>
      <c r="U653" s="7">
        <v>0.1764</v>
      </c>
      <c r="V653" s="7">
        <v>5.7800000000000004E-2</v>
      </c>
      <c r="W653" s="7">
        <v>2.4300000000000002E-2</v>
      </c>
      <c r="X653" s="7">
        <v>-9.9000000000000008E-3</v>
      </c>
      <c r="Y653" s="7">
        <v>-1.54E-2</v>
      </c>
      <c r="Z653" s="7">
        <v>4.0899999999999999E-2</v>
      </c>
      <c r="AA653" s="7">
        <v>1.8100000000000002E-2</v>
      </c>
      <c r="AB653" s="7">
        <v>3.6700000000000003E-2</v>
      </c>
      <c r="AC653" s="7">
        <v>3.8199999999999998E-2</v>
      </c>
      <c r="AD653" s="7">
        <v>9.820000000000001E-2</v>
      </c>
      <c r="AE653" s="7">
        <v>1.1299999999999999E-2</v>
      </c>
      <c r="AF653" s="7">
        <v>5.4600000000000003E-2</v>
      </c>
      <c r="AG653" s="7">
        <v>1.7299999999999999E-2</v>
      </c>
      <c r="AH653" s="7">
        <v>6.0199999999999997E-2</v>
      </c>
      <c r="AJ653" s="2">
        <f t="shared" ref="AJ653:BM653" si="1016">AVERAGE(E641:E652)</f>
        <v>5.5333333333333337E-3</v>
      </c>
      <c r="AK653" s="2">
        <f t="shared" si="1016"/>
        <v>2.3508333333333339E-2</v>
      </c>
      <c r="AL653" s="2">
        <f t="shared" si="1016"/>
        <v>1.5933333333333331E-2</v>
      </c>
      <c r="AM653" s="2">
        <f t="shared" si="1016"/>
        <v>1.7975000000000001E-2</v>
      </c>
      <c r="AN653" s="2">
        <f t="shared" si="1016"/>
        <v>1.4816666666666665E-2</v>
      </c>
      <c r="AO653" s="2">
        <f t="shared" si="1016"/>
        <v>-1.0833333333333485E-4</v>
      </c>
      <c r="AP653" s="2">
        <f t="shared" si="1016"/>
        <v>2.2875000000000003E-2</v>
      </c>
      <c r="AQ653" s="2">
        <f t="shared" si="1016"/>
        <v>1.7133333333333334E-2</v>
      </c>
      <c r="AR653" s="2">
        <f t="shared" si="1016"/>
        <v>2.1108333333333337E-2</v>
      </c>
      <c r="AS653" s="2">
        <f t="shared" si="1016"/>
        <v>1.1866666666666664E-2</v>
      </c>
      <c r="AT653" s="2">
        <f t="shared" si="1016"/>
        <v>2.3641666666666662E-2</v>
      </c>
      <c r="AU653" s="2">
        <f t="shared" si="1016"/>
        <v>1.7750000000000005E-2</v>
      </c>
      <c r="AV653" s="2">
        <f t="shared" si="1016"/>
        <v>2.0458333333333339E-2</v>
      </c>
      <c r="AW653" s="2">
        <f t="shared" si="1016"/>
        <v>1.4458333333333332E-2</v>
      </c>
      <c r="AX653" s="2">
        <f t="shared" si="1016"/>
        <v>4.1916666666666673E-3</v>
      </c>
      <c r="AY653" s="2">
        <f t="shared" si="1016"/>
        <v>1.9574999999999999E-2</v>
      </c>
      <c r="AZ653" s="2">
        <f t="shared" si="1016"/>
        <v>4.3608333333333325E-2</v>
      </c>
      <c r="BA653" s="2">
        <f t="shared" si="1016"/>
        <v>3.5741666666666672E-2</v>
      </c>
      <c r="BB653" s="2">
        <f t="shared" si="1016"/>
        <v>4.0816666666666661E-2</v>
      </c>
      <c r="BC653" s="2">
        <f t="shared" si="1016"/>
        <v>1.1241666666666669E-2</v>
      </c>
      <c r="BD653" s="2">
        <f t="shared" si="1016"/>
        <v>9.7499999999999985E-4</v>
      </c>
      <c r="BE653" s="2">
        <f t="shared" si="1016"/>
        <v>2.5141666666666663E-2</v>
      </c>
      <c r="BF653" s="2">
        <f t="shared" si="1016"/>
        <v>1.3899999999999997E-2</v>
      </c>
      <c r="BG653" s="2">
        <f t="shared" si="1016"/>
        <v>6.5666666666666677E-3</v>
      </c>
      <c r="BH653" s="2">
        <f t="shared" si="1016"/>
        <v>1.3458333333333331E-2</v>
      </c>
      <c r="BI653" s="2">
        <f t="shared" si="1016"/>
        <v>2.4258333333333326E-2</v>
      </c>
      <c r="BJ653" s="2">
        <f t="shared" si="1016"/>
        <v>7.7583333333333324E-3</v>
      </c>
      <c r="BK653" s="2">
        <f t="shared" si="1016"/>
        <v>6.3166666666666675E-3</v>
      </c>
      <c r="BL653" s="2">
        <f t="shared" si="1016"/>
        <v>2.0416666666666663E-2</v>
      </c>
      <c r="BM653" s="2">
        <f t="shared" si="1016"/>
        <v>2.4491666666666672E-2</v>
      </c>
      <c r="BO653">
        <f t="shared" si="938"/>
        <v>4</v>
      </c>
      <c r="BP653">
        <f t="shared" si="939"/>
        <v>23</v>
      </c>
      <c r="BQ653">
        <f t="shared" si="940"/>
        <v>14</v>
      </c>
      <c r="BR653">
        <f t="shared" si="941"/>
        <v>17</v>
      </c>
      <c r="BS653">
        <f t="shared" si="942"/>
        <v>13</v>
      </c>
      <c r="BT653">
        <f t="shared" si="943"/>
        <v>1</v>
      </c>
      <c r="BU653">
        <f t="shared" si="944"/>
        <v>22</v>
      </c>
      <c r="BV653">
        <f t="shared" si="945"/>
        <v>15</v>
      </c>
      <c r="BW653">
        <f t="shared" si="946"/>
        <v>21</v>
      </c>
      <c r="BX653">
        <f t="shared" si="947"/>
        <v>9</v>
      </c>
      <c r="BY653">
        <f t="shared" si="948"/>
        <v>24</v>
      </c>
      <c r="BZ653">
        <f t="shared" si="949"/>
        <v>16</v>
      </c>
      <c r="CA653">
        <f t="shared" si="950"/>
        <v>20</v>
      </c>
      <c r="CB653">
        <f t="shared" si="951"/>
        <v>12</v>
      </c>
      <c r="CC653">
        <f t="shared" si="952"/>
        <v>3</v>
      </c>
      <c r="CD653">
        <f t="shared" si="953"/>
        <v>18</v>
      </c>
      <c r="CE653">
        <f t="shared" si="954"/>
        <v>30</v>
      </c>
      <c r="CF653">
        <f t="shared" si="955"/>
        <v>28</v>
      </c>
      <c r="CG653">
        <f t="shared" si="956"/>
        <v>29</v>
      </c>
      <c r="CH653">
        <f t="shared" si="957"/>
        <v>8</v>
      </c>
      <c r="CI653">
        <f t="shared" si="958"/>
        <v>2</v>
      </c>
      <c r="CJ653">
        <f t="shared" si="959"/>
        <v>27</v>
      </c>
      <c r="CK653">
        <f t="shared" si="960"/>
        <v>11</v>
      </c>
      <c r="CL653">
        <f t="shared" si="961"/>
        <v>6</v>
      </c>
      <c r="CM653">
        <f t="shared" si="962"/>
        <v>10</v>
      </c>
      <c r="CN653">
        <f t="shared" si="963"/>
        <v>25</v>
      </c>
      <c r="CO653">
        <f t="shared" si="964"/>
        <v>7</v>
      </c>
      <c r="CP653">
        <f t="shared" si="965"/>
        <v>5</v>
      </c>
      <c r="CQ653">
        <f t="shared" si="966"/>
        <v>19</v>
      </c>
      <c r="CR653">
        <f t="shared" si="967"/>
        <v>26</v>
      </c>
      <c r="CU653" s="2">
        <f t="array" ref="CU653">AVERAGE(IF(BO653:CR653&gt;=$CU$8,E653:AH653,""))-$B653</f>
        <v>5.3873333333333336E-2</v>
      </c>
      <c r="CV653" s="2">
        <f t="array" ref="CV653">AVERAGE(IF(BO653:CR653&lt;=$CV$8,E653:AH653,""))-$B653</f>
        <v>1.8919999999999999E-2</v>
      </c>
      <c r="CW653" s="2">
        <f t="shared" si="927"/>
        <v>3.4953333333333336E-2</v>
      </c>
      <c r="CX653" s="2">
        <f t="shared" si="928"/>
        <v>1.8700000000000001E-2</v>
      </c>
      <c r="CY653" s="2">
        <f t="shared" si="929"/>
        <v>3.0890000000000001E-2</v>
      </c>
      <c r="CZ653" s="2"/>
      <c r="DA653" s="1">
        <f t="shared" si="930"/>
        <v>97.308764884731147</v>
      </c>
      <c r="DB653" s="1">
        <f t="shared" si="931"/>
        <v>75.349381506910873</v>
      </c>
      <c r="DC653" s="1">
        <f t="shared" si="932"/>
        <v>673.72661878207498</v>
      </c>
      <c r="DD653" s="1">
        <f t="shared" si="933"/>
        <v>20.70171127931302</v>
      </c>
      <c r="DE653" s="3">
        <f t="shared" si="934"/>
        <v>3.4299761309523826</v>
      </c>
    </row>
    <row r="654" spans="1:109" x14ac:dyDescent="0.25">
      <c r="A654">
        <v>198001</v>
      </c>
      <c r="B654" s="10">
        <v>8.0000000000000002E-3</v>
      </c>
      <c r="C654" s="11">
        <v>5.7599999999999998E-2</v>
      </c>
      <c r="E654" s="7">
        <v>3.0200000000000001E-2</v>
      </c>
      <c r="F654" s="7">
        <v>0.10890000000000001</v>
      </c>
      <c r="G654" s="7">
        <v>-6.3E-3</v>
      </c>
      <c r="H654" s="7">
        <v>6.6100000000000006E-2</v>
      </c>
      <c r="I654" s="7">
        <v>3.8900000000000004E-2</v>
      </c>
      <c r="J654" s="7">
        <v>1.2700000000000001E-2</v>
      </c>
      <c r="K654" s="7">
        <v>1.3899999999999999E-2</v>
      </c>
      <c r="L654" s="7">
        <v>-1.29E-2</v>
      </c>
      <c r="M654" s="7">
        <v>4.3499999999999997E-2</v>
      </c>
      <c r="N654" s="7">
        <v>5.0300000000000004E-2</v>
      </c>
      <c r="O654" s="7">
        <v>8.1600000000000006E-2</v>
      </c>
      <c r="P654" s="7">
        <v>0.1757</v>
      </c>
      <c r="Q654" s="7">
        <v>7.8700000000000006E-2</v>
      </c>
      <c r="R654" s="7">
        <v>8.0799999999999997E-2</v>
      </c>
      <c r="S654" s="7">
        <v>9.8699999999999996E-2</v>
      </c>
      <c r="T654" s="7">
        <v>0.24199999999999999</v>
      </c>
      <c r="U654" s="7">
        <v>0.15410000000000001</v>
      </c>
      <c r="V654" s="7">
        <v>8.7799999999999989E-2</v>
      </c>
      <c r="W654" s="7">
        <v>0.1429</v>
      </c>
      <c r="X654" s="7">
        <v>1.5600000000000001E-2</v>
      </c>
      <c r="Y654" s="7">
        <v>-2.06E-2</v>
      </c>
      <c r="Z654" s="7">
        <v>6.9900000000000004E-2</v>
      </c>
      <c r="AA654" s="7">
        <v>7.2800000000000004E-2</v>
      </c>
      <c r="AB654" s="7">
        <v>4.9599999999999998E-2</v>
      </c>
      <c r="AC654" s="7">
        <v>9.5500000000000015E-2</v>
      </c>
      <c r="AD654" s="7">
        <v>5.45E-2</v>
      </c>
      <c r="AE654" s="7">
        <v>-5.1000000000000004E-3</v>
      </c>
      <c r="AF654" s="7">
        <v>2.8399999999999998E-2</v>
      </c>
      <c r="AG654" s="7">
        <v>2.0899999999999998E-2</v>
      </c>
      <c r="AH654" s="7">
        <v>7.8300000000000008E-2</v>
      </c>
      <c r="AJ654" s="2">
        <f t="shared" ref="AJ654:BM654" si="1017">AVERAGE(E642:E653)</f>
        <v>6.083333333333333E-3</v>
      </c>
      <c r="AK654" s="2">
        <f t="shared" si="1017"/>
        <v>2.4125000000000008E-2</v>
      </c>
      <c r="AL654" s="2">
        <f t="shared" si="1017"/>
        <v>1.6416666666666666E-2</v>
      </c>
      <c r="AM654" s="2">
        <f t="shared" si="1017"/>
        <v>2.3441666666666666E-2</v>
      </c>
      <c r="AN654" s="2">
        <f t="shared" si="1017"/>
        <v>1.6999999999999998E-2</v>
      </c>
      <c r="AO654" s="2">
        <f t="shared" si="1017"/>
        <v>1.5666666666666652E-3</v>
      </c>
      <c r="AP654" s="2">
        <f t="shared" si="1017"/>
        <v>2.5824999999999997E-2</v>
      </c>
      <c r="AQ654" s="2">
        <f t="shared" si="1017"/>
        <v>1.6025000000000001E-2</v>
      </c>
      <c r="AR654" s="2">
        <f t="shared" si="1017"/>
        <v>2.5491666666666666E-2</v>
      </c>
      <c r="AS654" s="2">
        <f t="shared" si="1017"/>
        <v>1.9816666666666663E-2</v>
      </c>
      <c r="AT654" s="2">
        <f t="shared" si="1017"/>
        <v>2.6616666666666663E-2</v>
      </c>
      <c r="AU654" s="2">
        <f t="shared" si="1017"/>
        <v>2.4441666666666671E-2</v>
      </c>
      <c r="AV654" s="2">
        <f t="shared" si="1017"/>
        <v>2.0691666666666667E-2</v>
      </c>
      <c r="AW654" s="2">
        <f t="shared" si="1017"/>
        <v>1.8466666666666662E-2</v>
      </c>
      <c r="AX654" s="2">
        <f t="shared" si="1017"/>
        <v>5.491666666666669E-3</v>
      </c>
      <c r="AY654" s="2">
        <f t="shared" si="1017"/>
        <v>2.4275000000000001E-2</v>
      </c>
      <c r="AZ654" s="2">
        <f t="shared" si="1017"/>
        <v>5.4541666666666676E-2</v>
      </c>
      <c r="BA654" s="2">
        <f t="shared" si="1017"/>
        <v>4.2283333333333332E-2</v>
      </c>
      <c r="BB654" s="2">
        <f t="shared" si="1017"/>
        <v>4.0433333333333328E-2</v>
      </c>
      <c r="BC654" s="2">
        <f t="shared" si="1017"/>
        <v>1.1450000000000004E-2</v>
      </c>
      <c r="BD654" s="2">
        <f t="shared" si="1017"/>
        <v>-3.8333333333333334E-4</v>
      </c>
      <c r="BE654" s="2">
        <f t="shared" si="1017"/>
        <v>2.7558333333333327E-2</v>
      </c>
      <c r="BF654" s="2">
        <f t="shared" si="1017"/>
        <v>9.9000000000000008E-3</v>
      </c>
      <c r="BG654" s="2">
        <f t="shared" si="1017"/>
        <v>8.8833333333333334E-3</v>
      </c>
      <c r="BH654" s="2">
        <f t="shared" si="1017"/>
        <v>1.7524999999999999E-2</v>
      </c>
      <c r="BI654" s="2">
        <f t="shared" si="1017"/>
        <v>2.9925000000000004E-2</v>
      </c>
      <c r="BJ654" s="2">
        <f t="shared" si="1017"/>
        <v>1.0024999999999999E-2</v>
      </c>
      <c r="BK654" s="2">
        <f t="shared" si="1017"/>
        <v>1.3516666666666665E-2</v>
      </c>
      <c r="BL654" s="2">
        <f t="shared" si="1017"/>
        <v>2.0683333333333331E-2</v>
      </c>
      <c r="BM654" s="2">
        <f t="shared" si="1017"/>
        <v>2.7108333333333332E-2</v>
      </c>
      <c r="BO654">
        <f t="shared" si="938"/>
        <v>4</v>
      </c>
      <c r="BP654">
        <f t="shared" si="939"/>
        <v>19</v>
      </c>
      <c r="BQ654">
        <f t="shared" si="940"/>
        <v>11</v>
      </c>
      <c r="BR654">
        <f t="shared" si="941"/>
        <v>18</v>
      </c>
      <c r="BS654">
        <f t="shared" si="942"/>
        <v>12</v>
      </c>
      <c r="BT654">
        <f t="shared" si="943"/>
        <v>2</v>
      </c>
      <c r="BU654">
        <f t="shared" si="944"/>
        <v>23</v>
      </c>
      <c r="BV654">
        <f t="shared" si="945"/>
        <v>10</v>
      </c>
      <c r="BW654">
        <f t="shared" si="946"/>
        <v>22</v>
      </c>
      <c r="BX654">
        <f t="shared" si="947"/>
        <v>15</v>
      </c>
      <c r="BY654">
        <f t="shared" si="948"/>
        <v>24</v>
      </c>
      <c r="BZ654">
        <f t="shared" si="949"/>
        <v>21</v>
      </c>
      <c r="CA654">
        <f t="shared" si="950"/>
        <v>17</v>
      </c>
      <c r="CB654">
        <f t="shared" si="951"/>
        <v>14</v>
      </c>
      <c r="CC654">
        <f t="shared" si="952"/>
        <v>3</v>
      </c>
      <c r="CD654">
        <f t="shared" si="953"/>
        <v>20</v>
      </c>
      <c r="CE654">
        <f t="shared" si="954"/>
        <v>30</v>
      </c>
      <c r="CF654">
        <f t="shared" si="955"/>
        <v>29</v>
      </c>
      <c r="CG654">
        <f t="shared" si="956"/>
        <v>28</v>
      </c>
      <c r="CH654">
        <f t="shared" si="957"/>
        <v>8</v>
      </c>
      <c r="CI654">
        <f t="shared" si="958"/>
        <v>1</v>
      </c>
      <c r="CJ654">
        <f t="shared" si="959"/>
        <v>26</v>
      </c>
      <c r="CK654">
        <f t="shared" si="960"/>
        <v>6</v>
      </c>
      <c r="CL654">
        <f t="shared" si="961"/>
        <v>5</v>
      </c>
      <c r="CM654">
        <f t="shared" si="962"/>
        <v>13</v>
      </c>
      <c r="CN654">
        <f t="shared" si="963"/>
        <v>27</v>
      </c>
      <c r="CO654">
        <f t="shared" si="964"/>
        <v>7</v>
      </c>
      <c r="CP654">
        <f t="shared" si="965"/>
        <v>9</v>
      </c>
      <c r="CQ654">
        <f t="shared" si="966"/>
        <v>16</v>
      </c>
      <c r="CR654">
        <f t="shared" si="967"/>
        <v>25</v>
      </c>
      <c r="CU654" s="2">
        <f t="array" ref="CU654">AVERAGE(IF(BO654:CR654&gt;=$CU$8,E654:AH654,""))-$B654</f>
        <v>8.6586666666666673E-2</v>
      </c>
      <c r="CV654" s="2">
        <f t="array" ref="CV654">AVERAGE(IF(BO654:CR654&lt;=$CV$8,E654:AH654,""))-$B654</f>
        <v>2.7240000000000007E-2</v>
      </c>
      <c r="CW654" s="2">
        <f t="shared" si="927"/>
        <v>5.9346666666666666E-2</v>
      </c>
      <c r="CX654" s="2">
        <f t="shared" si="928"/>
        <v>5.7599999999999998E-2</v>
      </c>
      <c r="CY654" s="2">
        <f t="shared" si="929"/>
        <v>5.8910000000000004E-2</v>
      </c>
      <c r="CZ654" s="2"/>
      <c r="DA654" s="1">
        <f t="shared" si="930"/>
        <v>103.86218583716817</v>
      </c>
      <c r="DB654" s="1">
        <f t="shared" si="931"/>
        <v>80.292300933764238</v>
      </c>
      <c r="DC654" s="1">
        <f t="shared" si="932"/>
        <v>737.45217389727543</v>
      </c>
      <c r="DD654" s="1">
        <f t="shared" si="933"/>
        <v>21.43123958479601</v>
      </c>
      <c r="DE654" s="3">
        <f t="shared" si="934"/>
        <v>3.4893227976190495</v>
      </c>
    </row>
    <row r="655" spans="1:109" x14ac:dyDescent="0.25">
      <c r="A655">
        <v>198002</v>
      </c>
      <c r="B655" s="10">
        <v>8.8999999999999999E-3</v>
      </c>
      <c r="C655" s="11">
        <v>-7.9000000000000008E-3</v>
      </c>
      <c r="E655" s="7">
        <v>-5.7500000000000002E-2</v>
      </c>
      <c r="F655" s="7">
        <v>-2.3300000000000001E-2</v>
      </c>
      <c r="G655" s="7">
        <v>-4.8000000000000001E-2</v>
      </c>
      <c r="H655" s="7">
        <v>-3.5400000000000001E-2</v>
      </c>
      <c r="I655" s="7">
        <v>-6.3500000000000001E-2</v>
      </c>
      <c r="J655" s="7">
        <v>-4.6600000000000003E-2</v>
      </c>
      <c r="K655" s="7">
        <v>-7.8000000000000005E-3</v>
      </c>
      <c r="L655" s="7">
        <v>-4.6300000000000001E-2</v>
      </c>
      <c r="M655" s="7">
        <v>-1.2500000000000001E-2</v>
      </c>
      <c r="N655" s="7">
        <v>-1.1399999999999999E-2</v>
      </c>
      <c r="O655" s="7">
        <v>-2.2400000000000003E-2</v>
      </c>
      <c r="P655" s="7">
        <v>1.3000000000000002E-3</v>
      </c>
      <c r="Q655" s="7">
        <v>-3.3799999999999997E-2</v>
      </c>
      <c r="R655" s="7">
        <v>-4.2900000000000001E-2</v>
      </c>
      <c r="S655" s="7">
        <v>-6.3299999999999995E-2</v>
      </c>
      <c r="T655" s="7">
        <v>-8.320000000000001E-2</v>
      </c>
      <c r="U655" s="7">
        <v>5.1200000000000002E-2</v>
      </c>
      <c r="V655" s="7">
        <v>-5.6000000000000008E-3</v>
      </c>
      <c r="W655" s="7">
        <v>0.13119999999999998</v>
      </c>
      <c r="X655" s="7">
        <v>-3.39E-2</v>
      </c>
      <c r="Y655" s="7">
        <v>-1.47E-2</v>
      </c>
      <c r="Z655" s="7">
        <v>-2.9399999999999999E-2</v>
      </c>
      <c r="AA655" s="7">
        <v>-3.5400000000000001E-2</v>
      </c>
      <c r="AB655" s="7">
        <v>2.7000000000000001E-3</v>
      </c>
      <c r="AC655" s="7">
        <v>-4.5199999999999997E-2</v>
      </c>
      <c r="AD655" s="7">
        <v>-2.5700000000000001E-2</v>
      </c>
      <c r="AE655" s="7">
        <v>-5.5099999999999996E-2</v>
      </c>
      <c r="AF655" s="7">
        <v>-6.0400000000000002E-2</v>
      </c>
      <c r="AG655" s="7">
        <v>-5.0300000000000004E-2</v>
      </c>
      <c r="AH655" s="7">
        <v>-2.3599999999999999E-2</v>
      </c>
      <c r="AJ655" s="2">
        <f t="shared" ref="AJ655:BM655" si="1018">AVERAGE(E643:E654)</f>
        <v>6.0666666666666673E-3</v>
      </c>
      <c r="AK655" s="2">
        <f t="shared" si="1018"/>
        <v>2.7666666666666669E-2</v>
      </c>
      <c r="AL655" s="2">
        <f t="shared" si="1018"/>
        <v>1.5441666666666664E-2</v>
      </c>
      <c r="AM655" s="2">
        <f t="shared" si="1018"/>
        <v>2.4491666666666665E-2</v>
      </c>
      <c r="AN655" s="2">
        <f t="shared" si="1018"/>
        <v>1.4650000000000002E-2</v>
      </c>
      <c r="AO655" s="2">
        <f t="shared" si="1018"/>
        <v>-1.9166666666666797E-4</v>
      </c>
      <c r="AP655" s="2">
        <f t="shared" si="1018"/>
        <v>1.8308333333333333E-2</v>
      </c>
      <c r="AQ655" s="2">
        <f t="shared" si="1018"/>
        <v>1.376666666666667E-2</v>
      </c>
      <c r="AR655" s="2">
        <f t="shared" si="1018"/>
        <v>2.3716666666666667E-2</v>
      </c>
      <c r="AS655" s="2">
        <f t="shared" si="1018"/>
        <v>1.6958333333333336E-2</v>
      </c>
      <c r="AT655" s="2">
        <f t="shared" si="1018"/>
        <v>2.6233333333333341E-2</v>
      </c>
      <c r="AU655" s="2">
        <f t="shared" si="1018"/>
        <v>2.7824999999999999E-2</v>
      </c>
      <c r="AV655" s="2">
        <f t="shared" si="1018"/>
        <v>2.2583333333333334E-2</v>
      </c>
      <c r="AW655" s="2">
        <f t="shared" si="1018"/>
        <v>1.9366666666666667E-2</v>
      </c>
      <c r="AX655" s="2">
        <f t="shared" si="1018"/>
        <v>8.8583333333333309E-3</v>
      </c>
      <c r="AY655" s="2">
        <f t="shared" si="1018"/>
        <v>4.0541666666666663E-2</v>
      </c>
      <c r="AZ655" s="2">
        <f t="shared" si="1018"/>
        <v>5.8208333333333334E-2</v>
      </c>
      <c r="BA655" s="2">
        <f t="shared" si="1018"/>
        <v>4.136666666666667E-2</v>
      </c>
      <c r="BB655" s="2">
        <f t="shared" si="1018"/>
        <v>4.9833333333333334E-2</v>
      </c>
      <c r="BC655" s="2">
        <f t="shared" si="1018"/>
        <v>7.4333333333333343E-3</v>
      </c>
      <c r="BD655" s="2">
        <f t="shared" si="1018"/>
        <v>-5.1416666666666668E-3</v>
      </c>
      <c r="BE655" s="2">
        <f t="shared" si="1018"/>
        <v>2.9191666666666668E-2</v>
      </c>
      <c r="BF655" s="2">
        <f t="shared" si="1018"/>
        <v>1.2475E-2</v>
      </c>
      <c r="BG655" s="2">
        <f t="shared" si="1018"/>
        <v>6.5916666666666667E-3</v>
      </c>
      <c r="BH655" s="2">
        <f t="shared" si="1018"/>
        <v>2.2516666666666671E-2</v>
      </c>
      <c r="BI655" s="2">
        <f t="shared" si="1018"/>
        <v>2.9658333333333332E-2</v>
      </c>
      <c r="BJ655" s="2">
        <f t="shared" si="1018"/>
        <v>4.3083333333333333E-3</v>
      </c>
      <c r="BK655" s="2">
        <f t="shared" si="1018"/>
        <v>1.0250000000000002E-2</v>
      </c>
      <c r="BL655" s="2">
        <f t="shared" si="1018"/>
        <v>1.8024999999999999E-2</v>
      </c>
      <c r="BM655" s="2">
        <f t="shared" si="1018"/>
        <v>2.7591666666666664E-2</v>
      </c>
      <c r="BO655">
        <f t="shared" si="938"/>
        <v>4</v>
      </c>
      <c r="BP655">
        <f t="shared" si="939"/>
        <v>23</v>
      </c>
      <c r="BQ655">
        <f t="shared" si="940"/>
        <v>12</v>
      </c>
      <c r="BR655">
        <f t="shared" si="941"/>
        <v>20</v>
      </c>
      <c r="BS655">
        <f t="shared" si="942"/>
        <v>11</v>
      </c>
      <c r="BT655">
        <f t="shared" si="943"/>
        <v>2</v>
      </c>
      <c r="BU655">
        <f t="shared" si="944"/>
        <v>15</v>
      </c>
      <c r="BV655">
        <f t="shared" si="945"/>
        <v>10</v>
      </c>
      <c r="BW655">
        <f t="shared" si="946"/>
        <v>19</v>
      </c>
      <c r="BX655">
        <f t="shared" si="947"/>
        <v>13</v>
      </c>
      <c r="BY655">
        <f t="shared" si="948"/>
        <v>21</v>
      </c>
      <c r="BZ655">
        <f t="shared" si="949"/>
        <v>24</v>
      </c>
      <c r="CA655">
        <f t="shared" si="950"/>
        <v>18</v>
      </c>
      <c r="CB655">
        <f t="shared" si="951"/>
        <v>16</v>
      </c>
      <c r="CC655">
        <f t="shared" si="952"/>
        <v>7</v>
      </c>
      <c r="CD655">
        <f t="shared" si="953"/>
        <v>27</v>
      </c>
      <c r="CE655">
        <f t="shared" si="954"/>
        <v>30</v>
      </c>
      <c r="CF655">
        <f t="shared" si="955"/>
        <v>28</v>
      </c>
      <c r="CG655">
        <f t="shared" si="956"/>
        <v>29</v>
      </c>
      <c r="CH655">
        <f t="shared" si="957"/>
        <v>6</v>
      </c>
      <c r="CI655">
        <f t="shared" si="958"/>
        <v>1</v>
      </c>
      <c r="CJ655">
        <f t="shared" si="959"/>
        <v>25</v>
      </c>
      <c r="CK655">
        <f t="shared" si="960"/>
        <v>9</v>
      </c>
      <c r="CL655">
        <f t="shared" si="961"/>
        <v>5</v>
      </c>
      <c r="CM655">
        <f t="shared" si="962"/>
        <v>17</v>
      </c>
      <c r="CN655">
        <f t="shared" si="963"/>
        <v>26</v>
      </c>
      <c r="CO655">
        <f t="shared" si="964"/>
        <v>3</v>
      </c>
      <c r="CP655">
        <f t="shared" si="965"/>
        <v>8</v>
      </c>
      <c r="CQ655">
        <f t="shared" si="966"/>
        <v>14</v>
      </c>
      <c r="CR655">
        <f t="shared" si="967"/>
        <v>22</v>
      </c>
      <c r="CU655" s="2">
        <f t="array" ref="CU655">AVERAGE(IF(BO655:CR655&gt;=$CU$8,E655:AH655,""))-$B655</f>
        <v>-2.2186666666666667E-2</v>
      </c>
      <c r="CV655" s="2">
        <f t="array" ref="CV655">AVERAGE(IF(BO655:CR655&lt;=$CV$8,E655:AH655,""))-$B655</f>
        <v>-4.8333333333333332E-2</v>
      </c>
      <c r="CW655" s="2">
        <f t="shared" si="927"/>
        <v>2.6146666666666665E-2</v>
      </c>
      <c r="CX655" s="2">
        <f t="shared" si="928"/>
        <v>-7.9000000000000008E-3</v>
      </c>
      <c r="CY655" s="2">
        <f t="shared" si="929"/>
        <v>1.7634999999999998E-2</v>
      </c>
      <c r="CZ655" s="2"/>
      <c r="DA655" s="1">
        <f t="shared" si="930"/>
        <v>107.50220924347479</v>
      </c>
      <c r="DB655" s="1">
        <f t="shared" si="931"/>
        <v>80.372593234697987</v>
      </c>
      <c r="DC655" s="1">
        <f t="shared" si="932"/>
        <v>727.65389268009358</v>
      </c>
      <c r="DD655" s="1">
        <f t="shared" si="933"/>
        <v>20.586134370502222</v>
      </c>
      <c r="DE655" s="3">
        <f t="shared" si="934"/>
        <v>3.5154694642857161</v>
      </c>
    </row>
    <row r="656" spans="1:109" x14ac:dyDescent="0.25">
      <c r="A656">
        <v>198003</v>
      </c>
      <c r="B656" s="10">
        <v>1.21E-2</v>
      </c>
      <c r="C656" s="11">
        <v>-0.1323</v>
      </c>
      <c r="E656" s="7">
        <v>-8.2400000000000001E-2</v>
      </c>
      <c r="F656" s="7">
        <v>-0.13450000000000001</v>
      </c>
      <c r="G656" s="7">
        <v>-7.1999999999999998E-3</v>
      </c>
      <c r="H656" s="7">
        <v>-8.7400000000000005E-2</v>
      </c>
      <c r="I656" s="7">
        <v>-0.11570000000000001</v>
      </c>
      <c r="J656" s="7">
        <v>-4.4500000000000005E-2</v>
      </c>
      <c r="K656" s="7">
        <v>-5.4699999999999999E-2</v>
      </c>
      <c r="L656" s="7">
        <v>-2.8199999999999999E-2</v>
      </c>
      <c r="M656" s="7">
        <v>-0.12130000000000001</v>
      </c>
      <c r="N656" s="7">
        <v>-0.14510000000000001</v>
      </c>
      <c r="O656" s="7">
        <v>-0.1467</v>
      </c>
      <c r="P656" s="7">
        <v>-0.18640000000000001</v>
      </c>
      <c r="Q656" s="7">
        <v>-0.12640000000000001</v>
      </c>
      <c r="R656" s="7">
        <v>-8.9099999999999999E-2</v>
      </c>
      <c r="S656" s="7">
        <v>-9.9900000000000003E-2</v>
      </c>
      <c r="T656" s="7">
        <v>-0.12189999999999999</v>
      </c>
      <c r="U656" s="7">
        <v>-0.21</v>
      </c>
      <c r="V656" s="7">
        <v>-0.21179999999999999</v>
      </c>
      <c r="W656" s="7">
        <v>-0.17860000000000001</v>
      </c>
      <c r="X656" s="7">
        <v>-6.59E-2</v>
      </c>
      <c r="Y656" s="7">
        <v>-2.6099999999999998E-2</v>
      </c>
      <c r="Z656" s="7">
        <v>-0.1542</v>
      </c>
      <c r="AA656" s="7">
        <v>-0.1268</v>
      </c>
      <c r="AB656" s="7">
        <v>-0.1115</v>
      </c>
      <c r="AC656" s="7">
        <v>-0.13980000000000001</v>
      </c>
      <c r="AD656" s="7">
        <v>-9.7699999999999995E-2</v>
      </c>
      <c r="AE656" s="7">
        <v>-7.690000000000001E-2</v>
      </c>
      <c r="AF656" s="7">
        <v>-0.12990000000000002</v>
      </c>
      <c r="AG656" s="7">
        <v>-8.8599999999999998E-2</v>
      </c>
      <c r="AH656" s="7">
        <v>-0.15820000000000001</v>
      </c>
      <c r="AJ656" s="2">
        <f t="shared" ref="AJ656:BM656" si="1019">AVERAGE(E644:E655)</f>
        <v>4.6416666666666672E-3</v>
      </c>
      <c r="AK656" s="2">
        <f t="shared" si="1019"/>
        <v>2.8958333333333336E-2</v>
      </c>
      <c r="AL656" s="2">
        <f t="shared" si="1019"/>
        <v>1.3941666666666666E-2</v>
      </c>
      <c r="AM656" s="2">
        <f t="shared" si="1019"/>
        <v>2.6866666666666667E-2</v>
      </c>
      <c r="AN656" s="2">
        <f t="shared" si="1019"/>
        <v>1.2291666666666664E-2</v>
      </c>
      <c r="AO656" s="2">
        <f t="shared" si="1019"/>
        <v>2.8333333333333222E-4</v>
      </c>
      <c r="AP656" s="2">
        <f t="shared" si="1019"/>
        <v>2.0149999999999998E-2</v>
      </c>
      <c r="AQ656" s="2">
        <f t="shared" si="1019"/>
        <v>1.3675000000000001E-2</v>
      </c>
      <c r="AR656" s="2">
        <f t="shared" si="1019"/>
        <v>2.4575E-2</v>
      </c>
      <c r="AS656" s="2">
        <f t="shared" si="1019"/>
        <v>1.6216666666666667E-2</v>
      </c>
      <c r="AT656" s="2">
        <f t="shared" si="1019"/>
        <v>2.6941666666666669E-2</v>
      </c>
      <c r="AU656" s="2">
        <f t="shared" si="1019"/>
        <v>3.1016666666666668E-2</v>
      </c>
      <c r="AV656" s="2">
        <f t="shared" si="1019"/>
        <v>2.2275000000000003E-2</v>
      </c>
      <c r="AW656" s="2">
        <f t="shared" si="1019"/>
        <v>2.0341666666666664E-2</v>
      </c>
      <c r="AX656" s="2">
        <f t="shared" si="1019"/>
        <v>6.6499999999999988E-3</v>
      </c>
      <c r="AY656" s="2">
        <f t="shared" si="1019"/>
        <v>4.3424999999999998E-2</v>
      </c>
      <c r="AZ656" s="2">
        <f t="shared" si="1019"/>
        <v>6.1216666666666676E-2</v>
      </c>
      <c r="BA656" s="2">
        <f t="shared" si="1019"/>
        <v>4.133333333333334E-2</v>
      </c>
      <c r="BB656" s="2">
        <f t="shared" si="1019"/>
        <v>6.0233333333333333E-2</v>
      </c>
      <c r="BC656" s="2">
        <f t="shared" si="1019"/>
        <v>5.9500000000000013E-3</v>
      </c>
      <c r="BD656" s="2">
        <f t="shared" si="1019"/>
        <v>-5.841666666666666E-3</v>
      </c>
      <c r="BE656" s="2">
        <f t="shared" si="1019"/>
        <v>3.1799999999999995E-2</v>
      </c>
      <c r="BF656" s="2">
        <f t="shared" si="1019"/>
        <v>1.2275000000000003E-2</v>
      </c>
      <c r="BG656" s="2">
        <f t="shared" si="1019"/>
        <v>9.9333333333333339E-3</v>
      </c>
      <c r="BH656" s="2">
        <f t="shared" si="1019"/>
        <v>2.3541666666666669E-2</v>
      </c>
      <c r="BI656" s="2">
        <f t="shared" si="1019"/>
        <v>2.9066666666666661E-2</v>
      </c>
      <c r="BJ656" s="2">
        <f t="shared" si="1019"/>
        <v>3.3000000000000008E-3</v>
      </c>
      <c r="BK656" s="2">
        <f t="shared" si="1019"/>
        <v>8.7583333333333385E-3</v>
      </c>
      <c r="BL656" s="2">
        <f t="shared" si="1019"/>
        <v>1.6641666666666662E-2</v>
      </c>
      <c r="BM656" s="2">
        <f t="shared" si="1019"/>
        <v>2.8124999999999997E-2</v>
      </c>
      <c r="BO656">
        <f t="shared" si="938"/>
        <v>4</v>
      </c>
      <c r="BP656">
        <f t="shared" si="939"/>
        <v>23</v>
      </c>
      <c r="BQ656">
        <f t="shared" si="940"/>
        <v>12</v>
      </c>
      <c r="BR656">
        <f t="shared" si="941"/>
        <v>20</v>
      </c>
      <c r="BS656">
        <f t="shared" si="942"/>
        <v>10</v>
      </c>
      <c r="BT656">
        <f t="shared" si="943"/>
        <v>2</v>
      </c>
      <c r="BU656">
        <f t="shared" si="944"/>
        <v>15</v>
      </c>
      <c r="BV656">
        <f t="shared" si="945"/>
        <v>11</v>
      </c>
      <c r="BW656">
        <f t="shared" si="946"/>
        <v>19</v>
      </c>
      <c r="BX656">
        <f t="shared" si="947"/>
        <v>13</v>
      </c>
      <c r="BY656">
        <f t="shared" si="948"/>
        <v>21</v>
      </c>
      <c r="BZ656">
        <f t="shared" si="949"/>
        <v>25</v>
      </c>
      <c r="CA656">
        <f t="shared" si="950"/>
        <v>17</v>
      </c>
      <c r="CB656">
        <f t="shared" si="951"/>
        <v>16</v>
      </c>
      <c r="CC656">
        <f t="shared" si="952"/>
        <v>6</v>
      </c>
      <c r="CD656">
        <f t="shared" si="953"/>
        <v>28</v>
      </c>
      <c r="CE656">
        <f t="shared" si="954"/>
        <v>30</v>
      </c>
      <c r="CF656">
        <f t="shared" si="955"/>
        <v>27</v>
      </c>
      <c r="CG656">
        <f t="shared" si="956"/>
        <v>29</v>
      </c>
      <c r="CH656">
        <f t="shared" si="957"/>
        <v>5</v>
      </c>
      <c r="CI656">
        <f t="shared" si="958"/>
        <v>1</v>
      </c>
      <c r="CJ656">
        <f t="shared" si="959"/>
        <v>26</v>
      </c>
      <c r="CK656">
        <f t="shared" si="960"/>
        <v>9</v>
      </c>
      <c r="CL656">
        <f t="shared" si="961"/>
        <v>8</v>
      </c>
      <c r="CM656">
        <f t="shared" si="962"/>
        <v>18</v>
      </c>
      <c r="CN656">
        <f t="shared" si="963"/>
        <v>24</v>
      </c>
      <c r="CO656">
        <f t="shared" si="964"/>
        <v>3</v>
      </c>
      <c r="CP656">
        <f t="shared" si="965"/>
        <v>7</v>
      </c>
      <c r="CQ656">
        <f t="shared" si="966"/>
        <v>14</v>
      </c>
      <c r="CR656">
        <f t="shared" si="967"/>
        <v>22</v>
      </c>
      <c r="CU656" s="2">
        <f t="array" ref="CU656">AVERAGE(IF(BO656:CR656&gt;=$CU$8,E656:AH656,""))-$B656</f>
        <v>-0.15636666666666665</v>
      </c>
      <c r="CV656" s="2">
        <f t="array" ref="CV656">AVERAGE(IF(BO656:CR656&lt;=$CV$8,E656:AH656,""))-$B656</f>
        <v>-9.2326666666666668E-2</v>
      </c>
      <c r="CW656" s="2">
        <f t="shared" si="927"/>
        <v>-6.4039999999999986E-2</v>
      </c>
      <c r="CX656" s="2">
        <f t="shared" si="928"/>
        <v>-0.1323</v>
      </c>
      <c r="CY656" s="2">
        <f t="shared" si="929"/>
        <v>-8.1104999999999983E-2</v>
      </c>
      <c r="CZ656" s="2"/>
      <c r="DA656" s="1">
        <f t="shared" si="930"/>
        <v>101.91854449536872</v>
      </c>
      <c r="DB656" s="1">
        <f t="shared" si="931"/>
        <v>70.711807527887288</v>
      </c>
      <c r="DC656" s="1">
        <f t="shared" si="932"/>
        <v>622.67769109611208</v>
      </c>
      <c r="DD656" s="1">
        <f t="shared" si="933"/>
        <v>18.93457743040473</v>
      </c>
      <c r="DE656" s="3">
        <f t="shared" si="934"/>
        <v>3.4514294642857162</v>
      </c>
    </row>
    <row r="657" spans="1:109" x14ac:dyDescent="0.25">
      <c r="A657">
        <v>198004</v>
      </c>
      <c r="B657" s="10">
        <v>1.26E-2</v>
      </c>
      <c r="C657" s="11">
        <v>3.9700000000000006E-2</v>
      </c>
      <c r="E657" s="7">
        <v>7.4700000000000003E-2</v>
      </c>
      <c r="F657" s="7">
        <v>4.4900000000000002E-2</v>
      </c>
      <c r="G657" s="7">
        <v>9.5600000000000004E-2</v>
      </c>
      <c r="H657" s="7">
        <v>4.2800000000000005E-2</v>
      </c>
      <c r="I657" s="7">
        <v>2.8199999999999999E-2</v>
      </c>
      <c r="J657" s="7">
        <v>4.2999999999999997E-2</v>
      </c>
      <c r="K657" s="7">
        <v>2.4100000000000003E-2</v>
      </c>
      <c r="L657" s="7">
        <v>4.2900000000000001E-2</v>
      </c>
      <c r="M657" s="7">
        <v>5.04E-2</v>
      </c>
      <c r="N657" s="7">
        <v>5.7999999999999996E-2</v>
      </c>
      <c r="O657" s="7">
        <v>3.6900000000000002E-2</v>
      </c>
      <c r="P657" s="7">
        <v>2.3100000000000002E-2</v>
      </c>
      <c r="Q657" s="7">
        <v>3.2000000000000002E-3</v>
      </c>
      <c r="R657" s="7">
        <v>2.4199999999999999E-2</v>
      </c>
      <c r="S657" s="7">
        <v>-2.5000000000000001E-2</v>
      </c>
      <c r="T657" s="7">
        <v>-2.0199999999999999E-2</v>
      </c>
      <c r="U657" s="7">
        <v>1.01E-2</v>
      </c>
      <c r="V657" s="7">
        <v>2.2400000000000003E-2</v>
      </c>
      <c r="W657" s="7">
        <v>6.9100000000000009E-2</v>
      </c>
      <c r="X657" s="7">
        <v>0.1201</v>
      </c>
      <c r="Y657" s="7">
        <v>7.3200000000000001E-2</v>
      </c>
      <c r="Z657" s="7">
        <v>8.5199999999999998E-2</v>
      </c>
      <c r="AA657" s="7">
        <v>5.4000000000000003E-3</v>
      </c>
      <c r="AB657" s="7">
        <v>3.8100000000000002E-2</v>
      </c>
      <c r="AC657" s="7">
        <v>2.7000000000000001E-3</v>
      </c>
      <c r="AD657" s="7">
        <v>-1.8600000000000002E-2</v>
      </c>
      <c r="AE657" s="7">
        <v>4.6500000000000007E-2</v>
      </c>
      <c r="AF657" s="7">
        <v>0.08</v>
      </c>
      <c r="AG657" s="7">
        <v>6.7900000000000002E-2</v>
      </c>
      <c r="AH657" s="7">
        <v>7.3599999999999999E-2</v>
      </c>
      <c r="AJ657" s="2">
        <f t="shared" ref="AJ657:BM657" si="1020">AVERAGE(E645:E656)</f>
        <v>-4.2333333333333337E-3</v>
      </c>
      <c r="AK657" s="2">
        <f t="shared" si="1020"/>
        <v>1.1024999999999998E-2</v>
      </c>
      <c r="AL657" s="2">
        <f t="shared" si="1020"/>
        <v>8.9749999999999986E-3</v>
      </c>
      <c r="AM657" s="2">
        <f t="shared" si="1020"/>
        <v>1.3400000000000002E-2</v>
      </c>
      <c r="AN657" s="2">
        <f t="shared" si="1020"/>
        <v>-1.33333333333336E-4</v>
      </c>
      <c r="AO657" s="2">
        <f t="shared" si="1020"/>
        <v>-7.4000000000000012E-3</v>
      </c>
      <c r="AP657" s="2">
        <f t="shared" si="1020"/>
        <v>7.6999999999999985E-3</v>
      </c>
      <c r="AQ657" s="2">
        <f t="shared" si="1020"/>
        <v>7.125000000000002E-3</v>
      </c>
      <c r="AR657" s="2">
        <f t="shared" si="1020"/>
        <v>6.3749999999999979E-3</v>
      </c>
      <c r="AS657" s="2">
        <f t="shared" si="1020"/>
        <v>-1.541666666666668E-3</v>
      </c>
      <c r="AT657" s="2">
        <f t="shared" si="1020"/>
        <v>7.575000000000001E-3</v>
      </c>
      <c r="AU657" s="2">
        <f t="shared" si="1020"/>
        <v>7.8749999999999983E-3</v>
      </c>
      <c r="AV657" s="2">
        <f t="shared" si="1020"/>
        <v>5.7500000000000008E-3</v>
      </c>
      <c r="AW657" s="2">
        <f t="shared" si="1020"/>
        <v>8.7333333333333343E-3</v>
      </c>
      <c r="AX657" s="2">
        <f t="shared" si="1020"/>
        <v>-7.2416666666666662E-3</v>
      </c>
      <c r="AY657" s="2">
        <f t="shared" si="1020"/>
        <v>2.7433333333333334E-2</v>
      </c>
      <c r="AZ657" s="2">
        <f t="shared" si="1020"/>
        <v>3.6975000000000008E-2</v>
      </c>
      <c r="BA657" s="2">
        <f t="shared" si="1020"/>
        <v>9.8833333333333325E-3</v>
      </c>
      <c r="BB657" s="2">
        <f t="shared" si="1020"/>
        <v>3.7641666666666664E-2</v>
      </c>
      <c r="BC657" s="2">
        <f t="shared" si="1020"/>
        <v>-1.4999999999999979E-3</v>
      </c>
      <c r="BD657" s="2">
        <f t="shared" si="1020"/>
        <v>-8.1416666666666668E-3</v>
      </c>
      <c r="BE657" s="2">
        <f t="shared" si="1020"/>
        <v>1.1291666666666667E-2</v>
      </c>
      <c r="BF657" s="2">
        <f t="shared" si="1020"/>
        <v>-4.6583333333333329E-3</v>
      </c>
      <c r="BG657" s="2">
        <f t="shared" si="1020"/>
        <v>-5.7083333333333335E-3</v>
      </c>
      <c r="BH657" s="2">
        <f t="shared" si="1020"/>
        <v>3.6916666666666673E-3</v>
      </c>
      <c r="BI657" s="2">
        <f t="shared" si="1020"/>
        <v>1.4708333333333332E-2</v>
      </c>
      <c r="BJ657" s="2">
        <f t="shared" si="1020"/>
        <v>-7.8583333333333352E-3</v>
      </c>
      <c r="BK657" s="2">
        <f t="shared" si="1020"/>
        <v>-9.7500000000000017E-3</v>
      </c>
      <c r="BL657" s="2">
        <f t="shared" si="1020"/>
        <v>3.075E-3</v>
      </c>
      <c r="BM657" s="2">
        <f t="shared" si="1020"/>
        <v>7.7666666666666674E-3</v>
      </c>
      <c r="BO657">
        <f t="shared" si="938"/>
        <v>8</v>
      </c>
      <c r="BP657">
        <f t="shared" si="939"/>
        <v>24</v>
      </c>
      <c r="BQ657">
        <f t="shared" si="940"/>
        <v>22</v>
      </c>
      <c r="BR657">
        <f t="shared" si="941"/>
        <v>26</v>
      </c>
      <c r="BS657">
        <f t="shared" si="942"/>
        <v>11</v>
      </c>
      <c r="BT657">
        <f t="shared" si="943"/>
        <v>4</v>
      </c>
      <c r="BU657">
        <f t="shared" si="944"/>
        <v>18</v>
      </c>
      <c r="BV657">
        <f t="shared" si="945"/>
        <v>16</v>
      </c>
      <c r="BW657">
        <f t="shared" si="946"/>
        <v>15</v>
      </c>
      <c r="BX657">
        <f t="shared" si="947"/>
        <v>9</v>
      </c>
      <c r="BY657">
        <f t="shared" si="948"/>
        <v>17</v>
      </c>
      <c r="BZ657">
        <f t="shared" si="949"/>
        <v>20</v>
      </c>
      <c r="CA657">
        <f t="shared" si="950"/>
        <v>14</v>
      </c>
      <c r="CB657">
        <f t="shared" si="951"/>
        <v>21</v>
      </c>
      <c r="CC657">
        <f t="shared" si="952"/>
        <v>5</v>
      </c>
      <c r="CD657">
        <f t="shared" si="953"/>
        <v>28</v>
      </c>
      <c r="CE657">
        <f t="shared" si="954"/>
        <v>29</v>
      </c>
      <c r="CF657">
        <f t="shared" si="955"/>
        <v>23</v>
      </c>
      <c r="CG657">
        <f t="shared" si="956"/>
        <v>30</v>
      </c>
      <c r="CH657">
        <f t="shared" si="957"/>
        <v>10</v>
      </c>
      <c r="CI657">
        <f t="shared" si="958"/>
        <v>2</v>
      </c>
      <c r="CJ657">
        <f t="shared" si="959"/>
        <v>25</v>
      </c>
      <c r="CK657">
        <f t="shared" si="960"/>
        <v>7</v>
      </c>
      <c r="CL657">
        <f t="shared" si="961"/>
        <v>6</v>
      </c>
      <c r="CM657">
        <f t="shared" si="962"/>
        <v>13</v>
      </c>
      <c r="CN657">
        <f t="shared" si="963"/>
        <v>27</v>
      </c>
      <c r="CO657">
        <f t="shared" si="964"/>
        <v>3</v>
      </c>
      <c r="CP657">
        <f t="shared" si="965"/>
        <v>1</v>
      </c>
      <c r="CQ657">
        <f t="shared" si="966"/>
        <v>12</v>
      </c>
      <c r="CR657">
        <f t="shared" si="967"/>
        <v>19</v>
      </c>
      <c r="CU657" s="2">
        <f t="array" ref="CU657">AVERAGE(IF(BO657:CR657&gt;=$CU$8,E657:AH657,""))-$B657</f>
        <v>2.4473333333333333E-2</v>
      </c>
      <c r="CV657" s="2">
        <f t="array" ref="CV657">AVERAGE(IF(BO657:CR657&lt;=$CV$8,E657:AH657,""))-$B657</f>
        <v>3.1826666666666656E-2</v>
      </c>
      <c r="CW657" s="2">
        <f t="shared" si="927"/>
        <v>-7.3533333333333228E-3</v>
      </c>
      <c r="CX657" s="2">
        <f t="shared" si="928"/>
        <v>3.9700000000000006E-2</v>
      </c>
      <c r="CY657" s="2">
        <f t="shared" si="929"/>
        <v>4.4100000000000094E-3</v>
      </c>
      <c r="CZ657" s="2"/>
      <c r="DA657" s="1">
        <f t="shared" si="930"/>
        <v>102.45327712548774</v>
      </c>
      <c r="DB657" s="1">
        <f t="shared" si="931"/>
        <v>74.410035061595792</v>
      </c>
      <c r="DC657" s="1">
        <f t="shared" si="932"/>
        <v>645.76242869734858</v>
      </c>
      <c r="DD657" s="1">
        <f t="shared" si="933"/>
        <v>19.775777590379509</v>
      </c>
      <c r="DE657" s="3">
        <f t="shared" si="934"/>
        <v>3.4440761309523831</v>
      </c>
    </row>
    <row r="658" spans="1:109" x14ac:dyDescent="0.25">
      <c r="A658">
        <v>198005</v>
      </c>
      <c r="B658" s="10">
        <v>8.1000000000000013E-3</v>
      </c>
      <c r="C658" s="11">
        <v>5.2000000000000005E-2</v>
      </c>
      <c r="E658" s="7">
        <v>7.8700000000000006E-2</v>
      </c>
      <c r="F658" s="7">
        <v>9.4500000000000001E-2</v>
      </c>
      <c r="G658" s="7">
        <v>8.9600000000000013E-2</v>
      </c>
      <c r="H658" s="7">
        <v>4.6600000000000003E-2</v>
      </c>
      <c r="I658" s="7">
        <v>9.7300000000000011E-2</v>
      </c>
      <c r="J658" s="7">
        <v>6.4100000000000004E-2</v>
      </c>
      <c r="K658" s="7">
        <v>1.7899999999999999E-2</v>
      </c>
      <c r="L658" s="7">
        <v>6.9599999999999995E-2</v>
      </c>
      <c r="M658" s="7">
        <v>7.5499999999999998E-2</v>
      </c>
      <c r="N658" s="7">
        <v>7.5800000000000006E-2</v>
      </c>
      <c r="O658" s="7">
        <v>8.5900000000000004E-2</v>
      </c>
      <c r="P658" s="7">
        <v>5.1700000000000003E-2</v>
      </c>
      <c r="Q658" s="7">
        <v>5.8600000000000006E-2</v>
      </c>
      <c r="R658" s="7">
        <v>7.8899999999999998E-2</v>
      </c>
      <c r="S658" s="7">
        <v>3.1699999999999999E-2</v>
      </c>
      <c r="T658" s="7">
        <v>3.7000000000000002E-3</v>
      </c>
      <c r="U658" s="7">
        <v>7.5300000000000006E-2</v>
      </c>
      <c r="V658" s="7">
        <v>0.15870000000000001</v>
      </c>
      <c r="W658" s="7">
        <v>3.9700000000000006E-2</v>
      </c>
      <c r="X658" s="7">
        <v>4.5899999999999996E-2</v>
      </c>
      <c r="Y658" s="7">
        <v>0.05</v>
      </c>
      <c r="Z658" s="7">
        <v>7.8399999999999997E-2</v>
      </c>
      <c r="AA658" s="7">
        <v>4.8099999999999997E-2</v>
      </c>
      <c r="AB658" s="7">
        <v>6.9199999999999998E-2</v>
      </c>
      <c r="AC658" s="7">
        <v>0.1144</v>
      </c>
      <c r="AD658" s="7">
        <v>0.12230000000000001</v>
      </c>
      <c r="AE658" s="7">
        <v>9.6600000000000005E-2</v>
      </c>
      <c r="AF658" s="7">
        <v>0.12130000000000001</v>
      </c>
      <c r="AG658" s="7">
        <v>7.8100000000000003E-2</v>
      </c>
      <c r="AH658" s="7">
        <v>7.4300000000000005E-2</v>
      </c>
      <c r="AJ658" s="2">
        <f t="shared" ref="AJ658:BM658" si="1021">AVERAGE(E646:E657)</f>
        <v>2.3999999999999998E-3</v>
      </c>
      <c r="AK658" s="2">
        <f t="shared" si="1021"/>
        <v>1.2925000000000001E-2</v>
      </c>
      <c r="AL658" s="2">
        <f t="shared" si="1021"/>
        <v>1.7116666666666665E-2</v>
      </c>
      <c r="AM658" s="2">
        <f t="shared" si="1021"/>
        <v>1.4966666666666668E-2</v>
      </c>
      <c r="AN658" s="2">
        <f t="shared" si="1021"/>
        <v>8.083333333333331E-4</v>
      </c>
      <c r="AO658" s="2">
        <f t="shared" si="1021"/>
        <v>-4.4500000000000017E-3</v>
      </c>
      <c r="AP658" s="2">
        <f t="shared" si="1021"/>
        <v>1.0016666666666667E-2</v>
      </c>
      <c r="AQ658" s="2">
        <f t="shared" si="1021"/>
        <v>1.0341666666666667E-2</v>
      </c>
      <c r="AR658" s="2">
        <f t="shared" si="1021"/>
        <v>1.2216666666666662E-2</v>
      </c>
      <c r="AS658" s="2">
        <f t="shared" si="1021"/>
        <v>2.1083333333333323E-3</v>
      </c>
      <c r="AT658" s="2">
        <f t="shared" si="1021"/>
        <v>8.3000000000000001E-3</v>
      </c>
      <c r="AU658" s="2">
        <f t="shared" si="1021"/>
        <v>1.0375000000000001E-2</v>
      </c>
      <c r="AV658" s="2">
        <f t="shared" si="1021"/>
        <v>6.3500000000000006E-3</v>
      </c>
      <c r="AW658" s="2">
        <f t="shared" si="1021"/>
        <v>1.0724999999999998E-2</v>
      </c>
      <c r="AX658" s="2">
        <f t="shared" si="1021"/>
        <v>-1.1366666666666666E-2</v>
      </c>
      <c r="AY658" s="2">
        <f t="shared" si="1021"/>
        <v>2.6541666666666672E-2</v>
      </c>
      <c r="AZ658" s="2">
        <f t="shared" si="1021"/>
        <v>3.8541666666666669E-2</v>
      </c>
      <c r="BA658" s="2">
        <f t="shared" si="1021"/>
        <v>1.7883333333333338E-2</v>
      </c>
      <c r="BB658" s="2">
        <f t="shared" si="1021"/>
        <v>3.9641666666666672E-2</v>
      </c>
      <c r="BC658" s="2">
        <f t="shared" si="1021"/>
        <v>1.0766666666666667E-2</v>
      </c>
      <c r="BD658" s="2">
        <f t="shared" si="1021"/>
        <v>-2.4999999999999908E-4</v>
      </c>
      <c r="BE658" s="2">
        <f t="shared" si="1021"/>
        <v>1.514166666666667E-2</v>
      </c>
      <c r="BF658" s="2">
        <f t="shared" si="1021"/>
        <v>-4.3583333333333321E-3</v>
      </c>
      <c r="BG658" s="2">
        <f t="shared" si="1021"/>
        <v>-5.9166666666666569E-4</v>
      </c>
      <c r="BH658" s="2">
        <f t="shared" si="1021"/>
        <v>3.4166666666666716E-3</v>
      </c>
      <c r="BI658" s="2">
        <f t="shared" si="1021"/>
        <v>1.3516666666666668E-2</v>
      </c>
      <c r="BJ658" s="2">
        <f t="shared" si="1021"/>
        <v>-4.5750000000000009E-3</v>
      </c>
      <c r="BK658" s="2">
        <f t="shared" si="1021"/>
        <v>-8.7666666666666674E-3</v>
      </c>
      <c r="BL658" s="2">
        <f t="shared" si="1021"/>
        <v>7.5250000000000013E-3</v>
      </c>
      <c r="BM658" s="2">
        <f t="shared" si="1021"/>
        <v>1.1758333333333331E-2</v>
      </c>
      <c r="BO658">
        <f t="shared" si="938"/>
        <v>10</v>
      </c>
      <c r="BP658">
        <f t="shared" si="939"/>
        <v>22</v>
      </c>
      <c r="BQ658">
        <f t="shared" si="940"/>
        <v>26</v>
      </c>
      <c r="BR658">
        <f t="shared" si="941"/>
        <v>24</v>
      </c>
      <c r="BS658">
        <f t="shared" si="942"/>
        <v>8</v>
      </c>
      <c r="BT658">
        <f t="shared" si="943"/>
        <v>4</v>
      </c>
      <c r="BU658">
        <f t="shared" si="944"/>
        <v>15</v>
      </c>
      <c r="BV658">
        <f t="shared" si="945"/>
        <v>16</v>
      </c>
      <c r="BW658">
        <f t="shared" si="946"/>
        <v>21</v>
      </c>
      <c r="BX658">
        <f t="shared" si="947"/>
        <v>9</v>
      </c>
      <c r="BY658">
        <f t="shared" si="948"/>
        <v>14</v>
      </c>
      <c r="BZ658">
        <f t="shared" si="949"/>
        <v>17</v>
      </c>
      <c r="CA658">
        <f t="shared" si="950"/>
        <v>12</v>
      </c>
      <c r="CB658">
        <f t="shared" si="951"/>
        <v>18</v>
      </c>
      <c r="CC658">
        <f t="shared" si="952"/>
        <v>1</v>
      </c>
      <c r="CD658">
        <f t="shared" si="953"/>
        <v>28</v>
      </c>
      <c r="CE658">
        <f t="shared" si="954"/>
        <v>29</v>
      </c>
      <c r="CF658">
        <f t="shared" si="955"/>
        <v>27</v>
      </c>
      <c r="CG658">
        <f t="shared" si="956"/>
        <v>30</v>
      </c>
      <c r="CH658">
        <f t="shared" si="957"/>
        <v>19</v>
      </c>
      <c r="CI658">
        <f t="shared" si="958"/>
        <v>7</v>
      </c>
      <c r="CJ658">
        <f t="shared" si="959"/>
        <v>25</v>
      </c>
      <c r="CK658">
        <f t="shared" si="960"/>
        <v>5</v>
      </c>
      <c r="CL658">
        <f t="shared" si="961"/>
        <v>6</v>
      </c>
      <c r="CM658">
        <f t="shared" si="962"/>
        <v>11</v>
      </c>
      <c r="CN658">
        <f t="shared" si="963"/>
        <v>23</v>
      </c>
      <c r="CO658">
        <f t="shared" si="964"/>
        <v>3</v>
      </c>
      <c r="CP658">
        <f t="shared" si="965"/>
        <v>2</v>
      </c>
      <c r="CQ658">
        <f t="shared" si="966"/>
        <v>13</v>
      </c>
      <c r="CR658">
        <f t="shared" si="967"/>
        <v>20</v>
      </c>
      <c r="CU658" s="2">
        <f t="array" ref="CU658">AVERAGE(IF(BO658:CR658&gt;=$CU$8,E658:AH658,""))-$B658</f>
        <v>6.5546666666666684E-2</v>
      </c>
      <c r="CV658" s="2">
        <f t="array" ref="CV658">AVERAGE(IF(BO658:CR658&lt;=$CV$8,E658:AH658,""))-$B658</f>
        <v>6.441333333333335E-2</v>
      </c>
      <c r="CW658" s="2">
        <f t="shared" si="927"/>
        <v>1.1333333333333334E-3</v>
      </c>
      <c r="CX658" s="2">
        <f t="shared" si="928"/>
        <v>5.2000000000000005E-2</v>
      </c>
      <c r="CY658" s="2">
        <f t="shared" si="929"/>
        <v>1.3850000000000001E-2</v>
      </c>
      <c r="CZ658" s="2"/>
      <c r="DA658" s="1">
        <f t="shared" si="930"/>
        <v>103.39926238427975</v>
      </c>
      <c r="DB658" s="1">
        <f t="shared" si="931"/>
        <v>78.882078168797705</v>
      </c>
      <c r="DC658" s="1">
        <f t="shared" si="932"/>
        <v>693.32067902947927</v>
      </c>
      <c r="DD658" s="1">
        <f t="shared" si="933"/>
        <v>21.209785142716562</v>
      </c>
      <c r="DE658" s="3">
        <f t="shared" si="934"/>
        <v>3.4452094642857163</v>
      </c>
    </row>
    <row r="659" spans="1:109" x14ac:dyDescent="0.25">
      <c r="A659">
        <v>198006</v>
      </c>
      <c r="B659" s="10">
        <v>6.1000000000000004E-3</v>
      </c>
      <c r="C659" s="11">
        <v>3.1600000000000003E-2</v>
      </c>
      <c r="E659" s="7">
        <v>2.0499999999999997E-2</v>
      </c>
      <c r="F659" s="7">
        <v>3.7000000000000005E-2</v>
      </c>
      <c r="G659" s="7">
        <v>5.6600000000000004E-2</v>
      </c>
      <c r="H659" s="7">
        <v>1.6000000000000001E-3</v>
      </c>
      <c r="I659" s="7">
        <v>2.8199999999999999E-2</v>
      </c>
      <c r="J659" s="7">
        <v>1.17E-2</v>
      </c>
      <c r="K659" s="7">
        <v>4.2300000000000004E-2</v>
      </c>
      <c r="L659" s="7">
        <v>2.2000000000000001E-3</v>
      </c>
      <c r="M659" s="7">
        <v>2.2700000000000001E-2</v>
      </c>
      <c r="N659" s="7">
        <v>1.8100000000000002E-2</v>
      </c>
      <c r="O659" s="7">
        <v>4.8300000000000003E-2</v>
      </c>
      <c r="P659" s="7">
        <v>2.4E-2</v>
      </c>
      <c r="Q659" s="7">
        <v>6.2600000000000003E-2</v>
      </c>
      <c r="R659" s="7">
        <v>6.4000000000000003E-3</v>
      </c>
      <c r="S659" s="7">
        <v>1.8100000000000002E-2</v>
      </c>
      <c r="T659" s="7">
        <v>3.0999999999999999E-3</v>
      </c>
      <c r="U659" s="7">
        <v>0.13240000000000002</v>
      </c>
      <c r="V659" s="7">
        <v>6.2400000000000004E-2</v>
      </c>
      <c r="W659" s="7">
        <v>5.8200000000000002E-2</v>
      </c>
      <c r="X659" s="7">
        <v>4.5400000000000003E-2</v>
      </c>
      <c r="Y659" s="7">
        <v>-5.7999999999999996E-3</v>
      </c>
      <c r="Z659" s="7">
        <v>4.5400000000000003E-2</v>
      </c>
      <c r="AA659" s="7">
        <v>3.1099999999999999E-2</v>
      </c>
      <c r="AB659" s="7">
        <v>8.3000000000000001E-3</v>
      </c>
      <c r="AC659" s="7">
        <v>1.6399999999999998E-2</v>
      </c>
      <c r="AD659" s="7">
        <v>2.0299999999999999E-2</v>
      </c>
      <c r="AE659" s="7">
        <v>2.52E-2</v>
      </c>
      <c r="AF659" s="7">
        <v>4.0800000000000003E-2</v>
      </c>
      <c r="AG659" s="7">
        <v>4.9299999999999997E-2</v>
      </c>
      <c r="AH659" s="7">
        <v>4.5599999999999995E-2</v>
      </c>
      <c r="AJ659" s="2">
        <f t="shared" ref="AJ659:BM659" si="1022">AVERAGE(E647:E658)</f>
        <v>1.0125E-2</v>
      </c>
      <c r="AK659" s="2">
        <f t="shared" si="1022"/>
        <v>2.4708333333333332E-2</v>
      </c>
      <c r="AL659" s="2">
        <f t="shared" si="1022"/>
        <v>2.6916666666666662E-2</v>
      </c>
      <c r="AM659" s="2">
        <f t="shared" si="1022"/>
        <v>2.0566666666666667E-2</v>
      </c>
      <c r="AN659" s="2">
        <f t="shared" si="1022"/>
        <v>1.1124999999999998E-2</v>
      </c>
      <c r="AO659" s="2">
        <f t="shared" si="1022"/>
        <v>3.1499999999999979E-3</v>
      </c>
      <c r="AP659" s="2">
        <f t="shared" si="1022"/>
        <v>1.1158333333333333E-2</v>
      </c>
      <c r="AQ659" s="2">
        <f t="shared" si="1022"/>
        <v>1.8341666666666669E-2</v>
      </c>
      <c r="AR659" s="2">
        <f t="shared" si="1022"/>
        <v>2.0924999999999999E-2</v>
      </c>
      <c r="AS659" s="2">
        <f t="shared" si="1022"/>
        <v>9.7416666666666676E-3</v>
      </c>
      <c r="AT659" s="2">
        <f t="shared" si="1022"/>
        <v>1.6908333333333334E-2</v>
      </c>
      <c r="AU659" s="2">
        <f t="shared" si="1022"/>
        <v>1.6841666666666668E-2</v>
      </c>
      <c r="AV659" s="2">
        <f t="shared" si="1022"/>
        <v>1.1858333333333334E-2</v>
      </c>
      <c r="AW659" s="2">
        <f t="shared" si="1022"/>
        <v>1.8116666666666663E-2</v>
      </c>
      <c r="AX659" s="2">
        <f t="shared" si="1022"/>
        <v>-7.4749999999999981E-3</v>
      </c>
      <c r="AY659" s="2">
        <f t="shared" si="1022"/>
        <v>3.109166666666666E-2</v>
      </c>
      <c r="AZ659" s="2">
        <f t="shared" si="1022"/>
        <v>4.2341666666666666E-2</v>
      </c>
      <c r="BA659" s="2">
        <f t="shared" si="1022"/>
        <v>2.551666666666667E-2</v>
      </c>
      <c r="BB659" s="2">
        <f t="shared" si="1022"/>
        <v>4.5075000000000004E-2</v>
      </c>
      <c r="BC659" s="2">
        <f t="shared" si="1022"/>
        <v>1.3383333333333336E-2</v>
      </c>
      <c r="BD659" s="2">
        <f t="shared" si="1022"/>
        <v>3.8333333333333344E-3</v>
      </c>
      <c r="BE659" s="2">
        <f t="shared" si="1022"/>
        <v>2.2033333333333332E-2</v>
      </c>
      <c r="BF659" s="2">
        <f t="shared" si="1022"/>
        <v>1.2833333333333349E-3</v>
      </c>
      <c r="BG659" s="2">
        <f t="shared" si="1022"/>
        <v>5.6916666666666669E-3</v>
      </c>
      <c r="BH659" s="2">
        <f t="shared" si="1022"/>
        <v>1.2075000000000004E-2</v>
      </c>
      <c r="BI659" s="2">
        <f t="shared" si="1022"/>
        <v>2.4858333333333333E-2</v>
      </c>
      <c r="BJ659" s="2">
        <f t="shared" si="1022"/>
        <v>5.8916666666666657E-3</v>
      </c>
      <c r="BK659" s="2">
        <f t="shared" si="1022"/>
        <v>4.241666666666667E-3</v>
      </c>
      <c r="BL659" s="2">
        <f t="shared" si="1022"/>
        <v>1.3900000000000001E-2</v>
      </c>
      <c r="BM659" s="2">
        <f t="shared" si="1022"/>
        <v>1.8533333333333329E-2</v>
      </c>
      <c r="BO659">
        <f t="shared" si="938"/>
        <v>9</v>
      </c>
      <c r="BP659">
        <f t="shared" si="939"/>
        <v>24</v>
      </c>
      <c r="BQ659">
        <f t="shared" si="940"/>
        <v>27</v>
      </c>
      <c r="BR659">
        <f t="shared" si="941"/>
        <v>21</v>
      </c>
      <c r="BS659">
        <f t="shared" si="942"/>
        <v>10</v>
      </c>
      <c r="BT659">
        <f t="shared" si="943"/>
        <v>3</v>
      </c>
      <c r="BU659">
        <f t="shared" si="944"/>
        <v>11</v>
      </c>
      <c r="BV659">
        <f t="shared" si="945"/>
        <v>19</v>
      </c>
      <c r="BW659">
        <f t="shared" si="946"/>
        <v>22</v>
      </c>
      <c r="BX659">
        <f t="shared" si="947"/>
        <v>8</v>
      </c>
      <c r="BY659">
        <f t="shared" si="948"/>
        <v>17</v>
      </c>
      <c r="BZ659">
        <f t="shared" si="949"/>
        <v>16</v>
      </c>
      <c r="CA659">
        <f t="shared" si="950"/>
        <v>12</v>
      </c>
      <c r="CB659">
        <f t="shared" si="951"/>
        <v>18</v>
      </c>
      <c r="CC659">
        <f t="shared" si="952"/>
        <v>1</v>
      </c>
      <c r="CD659">
        <f t="shared" si="953"/>
        <v>28</v>
      </c>
      <c r="CE659">
        <f t="shared" si="954"/>
        <v>29</v>
      </c>
      <c r="CF659">
        <f t="shared" si="955"/>
        <v>26</v>
      </c>
      <c r="CG659">
        <f t="shared" si="956"/>
        <v>30</v>
      </c>
      <c r="CH659">
        <f t="shared" si="957"/>
        <v>14</v>
      </c>
      <c r="CI659">
        <f t="shared" si="958"/>
        <v>4</v>
      </c>
      <c r="CJ659">
        <f t="shared" si="959"/>
        <v>23</v>
      </c>
      <c r="CK659">
        <f t="shared" si="960"/>
        <v>2</v>
      </c>
      <c r="CL659">
        <f t="shared" si="961"/>
        <v>6</v>
      </c>
      <c r="CM659">
        <f t="shared" si="962"/>
        <v>13</v>
      </c>
      <c r="CN659">
        <f t="shared" si="963"/>
        <v>25</v>
      </c>
      <c r="CO659">
        <f t="shared" si="964"/>
        <v>7</v>
      </c>
      <c r="CP659">
        <f t="shared" si="965"/>
        <v>5</v>
      </c>
      <c r="CQ659">
        <f t="shared" si="966"/>
        <v>15</v>
      </c>
      <c r="CR659">
        <f t="shared" si="967"/>
        <v>20</v>
      </c>
      <c r="CU659" s="2">
        <f t="array" ref="CU659">AVERAGE(IF(BO659:CR659&gt;=$CU$8,E659:AH659,""))-$B659</f>
        <v>3.164666666666667E-2</v>
      </c>
      <c r="CV659" s="2">
        <f t="array" ref="CV659">AVERAGE(IF(BO659:CR659&lt;=$CV$8,E659:AH659,""))-$B659</f>
        <v>2.1379999999999996E-2</v>
      </c>
      <c r="CW659" s="2">
        <f t="shared" si="927"/>
        <v>1.0266666666666674E-2</v>
      </c>
      <c r="CX659" s="2">
        <f t="shared" si="928"/>
        <v>3.1600000000000003E-2</v>
      </c>
      <c r="CY659" s="2">
        <f t="shared" si="929"/>
        <v>1.5600000000000006E-2</v>
      </c>
      <c r="CZ659" s="2"/>
      <c r="DA659" s="1">
        <f t="shared" si="930"/>
        <v>105.09156364530246</v>
      </c>
      <c r="DB659" s="1">
        <f t="shared" si="931"/>
        <v>81.855932515761381</v>
      </c>
      <c r="DC659" s="1">
        <f t="shared" si="932"/>
        <v>719.49122359391197</v>
      </c>
      <c r="DD659" s="1">
        <f t="shared" si="933"/>
        <v>21.792630038438411</v>
      </c>
      <c r="DE659" s="3">
        <f t="shared" si="934"/>
        <v>3.4554761309523832</v>
      </c>
    </row>
    <row r="660" spans="1:109" x14ac:dyDescent="0.25">
      <c r="A660">
        <v>198007</v>
      </c>
      <c r="B660" s="10">
        <v>5.3E-3</v>
      </c>
      <c r="C660" s="11">
        <v>6.4100000000000004E-2</v>
      </c>
      <c r="E660" s="7">
        <v>5.2900000000000003E-2</v>
      </c>
      <c r="F660" s="7">
        <v>9.0200000000000002E-2</v>
      </c>
      <c r="G660" s="7">
        <v>7.3300000000000004E-2</v>
      </c>
      <c r="H660" s="7">
        <v>8.5300000000000001E-2</v>
      </c>
      <c r="I660" s="7">
        <v>0.10980000000000001</v>
      </c>
      <c r="J660" s="7">
        <v>0.10390000000000001</v>
      </c>
      <c r="K660" s="7">
        <v>0.1502</v>
      </c>
      <c r="L660" s="7">
        <v>8.8800000000000004E-2</v>
      </c>
      <c r="M660" s="7">
        <v>8.5699999999999998E-2</v>
      </c>
      <c r="N660" s="7">
        <v>0.11470000000000001</v>
      </c>
      <c r="O660" s="7">
        <v>0.12810000000000002</v>
      </c>
      <c r="P660" s="7">
        <v>0.12759999999999999</v>
      </c>
      <c r="Q660" s="7">
        <v>0.11810000000000001</v>
      </c>
      <c r="R660" s="7">
        <v>0.14610000000000001</v>
      </c>
      <c r="S660" s="7">
        <v>0.1283</v>
      </c>
      <c r="T660" s="7">
        <v>0.11320000000000001</v>
      </c>
      <c r="U660" s="7">
        <v>8.2200000000000009E-2</v>
      </c>
      <c r="V660" s="7">
        <v>6.25E-2</v>
      </c>
      <c r="W660" s="7">
        <v>1.9699999999999999E-2</v>
      </c>
      <c r="X660" s="7">
        <v>-1E-3</v>
      </c>
      <c r="Y660" s="7">
        <v>0.01</v>
      </c>
      <c r="Z660" s="7">
        <v>0.13100000000000001</v>
      </c>
      <c r="AA660" s="7">
        <v>0.15210000000000001</v>
      </c>
      <c r="AB660" s="7">
        <v>9.6199999999999994E-2</v>
      </c>
      <c r="AC660" s="7">
        <v>0.16510000000000002</v>
      </c>
      <c r="AD660" s="7">
        <v>0.11900000000000001</v>
      </c>
      <c r="AE660" s="7">
        <v>0.11019999999999999</v>
      </c>
      <c r="AF660" s="7">
        <v>8.0199999999999994E-2</v>
      </c>
      <c r="AG660" s="7">
        <v>3.1899999999999998E-2</v>
      </c>
      <c r="AH660" s="7">
        <v>0.1041</v>
      </c>
      <c r="AJ660" s="2">
        <f t="shared" ref="AJ660:BM660" si="1023">AVERAGE(E648:E659)</f>
        <v>9.1500000000000001E-3</v>
      </c>
      <c r="AK660" s="2">
        <f t="shared" si="1023"/>
        <v>2.2708333333333334E-2</v>
      </c>
      <c r="AL660" s="2">
        <f t="shared" si="1023"/>
        <v>2.7041666666666662E-2</v>
      </c>
      <c r="AM660" s="2">
        <f t="shared" si="1023"/>
        <v>1.8850000000000002E-2</v>
      </c>
      <c r="AN660" s="2">
        <f t="shared" si="1023"/>
        <v>1.1691666666666668E-2</v>
      </c>
      <c r="AO660" s="2">
        <f t="shared" si="1023"/>
        <v>3.3499999999999975E-3</v>
      </c>
      <c r="AP660" s="2">
        <f t="shared" si="1023"/>
        <v>1.3875E-2</v>
      </c>
      <c r="AQ660" s="2">
        <f t="shared" si="1023"/>
        <v>1.4500000000000001E-2</v>
      </c>
      <c r="AR660" s="2">
        <f t="shared" si="1023"/>
        <v>1.9591666666666663E-2</v>
      </c>
      <c r="AS660" s="2">
        <f t="shared" si="1023"/>
        <v>8.083333333333333E-3</v>
      </c>
      <c r="AT660" s="2">
        <f t="shared" si="1023"/>
        <v>1.7441666666666671E-2</v>
      </c>
      <c r="AU660" s="2">
        <f t="shared" si="1023"/>
        <v>1.7041666666666667E-2</v>
      </c>
      <c r="AV660" s="2">
        <f t="shared" si="1023"/>
        <v>1.1783333333333335E-2</v>
      </c>
      <c r="AW660" s="2">
        <f t="shared" si="1023"/>
        <v>1.0133333333333334E-2</v>
      </c>
      <c r="AX660" s="2">
        <f t="shared" si="1023"/>
        <v>-8.199999999999999E-3</v>
      </c>
      <c r="AY660" s="2">
        <f t="shared" si="1023"/>
        <v>2.7208333333333324E-2</v>
      </c>
      <c r="AZ660" s="2">
        <f t="shared" si="1023"/>
        <v>4.6383333333333332E-2</v>
      </c>
      <c r="BA660" s="2">
        <f t="shared" si="1023"/>
        <v>1.8533333333333336E-2</v>
      </c>
      <c r="BB660" s="2">
        <f t="shared" si="1023"/>
        <v>4.2266666666666675E-2</v>
      </c>
      <c r="BC660" s="2">
        <f t="shared" si="1023"/>
        <v>1.3016666666666668E-2</v>
      </c>
      <c r="BD660" s="2">
        <f t="shared" si="1023"/>
        <v>1.7500000000000016E-3</v>
      </c>
      <c r="BE660" s="2">
        <f t="shared" si="1023"/>
        <v>2.2074999999999997E-2</v>
      </c>
      <c r="BF660" s="2">
        <f t="shared" si="1023"/>
        <v>3.5333333333333341E-3</v>
      </c>
      <c r="BG660" s="2">
        <f t="shared" si="1023"/>
        <v>4.7166666666666676E-3</v>
      </c>
      <c r="BH660" s="2">
        <f t="shared" si="1023"/>
        <v>1.1233333333333336E-2</v>
      </c>
      <c r="BI660" s="2">
        <f t="shared" si="1023"/>
        <v>2.3550000000000001E-2</v>
      </c>
      <c r="BJ660" s="2">
        <f t="shared" si="1023"/>
        <v>5.8916666666666657E-3</v>
      </c>
      <c r="BK660" s="2">
        <f t="shared" si="1023"/>
        <v>5.6166666666666656E-3</v>
      </c>
      <c r="BL660" s="2">
        <f t="shared" si="1023"/>
        <v>1.0750000000000001E-2</v>
      </c>
      <c r="BM660" s="2">
        <f t="shared" si="1023"/>
        <v>1.7041666666666667E-2</v>
      </c>
      <c r="BO660">
        <f t="shared" si="938"/>
        <v>9</v>
      </c>
      <c r="BP660">
        <f t="shared" si="939"/>
        <v>25</v>
      </c>
      <c r="BQ660">
        <f t="shared" si="940"/>
        <v>27</v>
      </c>
      <c r="BR660">
        <f t="shared" si="941"/>
        <v>22</v>
      </c>
      <c r="BS660">
        <f t="shared" si="942"/>
        <v>13</v>
      </c>
      <c r="BT660">
        <f t="shared" si="943"/>
        <v>3</v>
      </c>
      <c r="BU660">
        <f t="shared" si="944"/>
        <v>16</v>
      </c>
      <c r="BV660">
        <f t="shared" si="945"/>
        <v>17</v>
      </c>
      <c r="BW660">
        <f t="shared" si="946"/>
        <v>23</v>
      </c>
      <c r="BX660">
        <f t="shared" si="947"/>
        <v>8</v>
      </c>
      <c r="BY660">
        <f t="shared" si="948"/>
        <v>20</v>
      </c>
      <c r="BZ660">
        <f t="shared" si="949"/>
        <v>18</v>
      </c>
      <c r="CA660">
        <f t="shared" si="950"/>
        <v>14</v>
      </c>
      <c r="CB660">
        <f t="shared" si="951"/>
        <v>10</v>
      </c>
      <c r="CC660">
        <f t="shared" si="952"/>
        <v>1</v>
      </c>
      <c r="CD660">
        <f t="shared" si="953"/>
        <v>28</v>
      </c>
      <c r="CE660">
        <f t="shared" si="954"/>
        <v>30</v>
      </c>
      <c r="CF660">
        <f t="shared" si="955"/>
        <v>21</v>
      </c>
      <c r="CG660">
        <f t="shared" si="956"/>
        <v>29</v>
      </c>
      <c r="CH660">
        <f t="shared" si="957"/>
        <v>15</v>
      </c>
      <c r="CI660">
        <f t="shared" si="958"/>
        <v>2</v>
      </c>
      <c r="CJ660">
        <f t="shared" si="959"/>
        <v>24</v>
      </c>
      <c r="CK660">
        <f t="shared" si="960"/>
        <v>4</v>
      </c>
      <c r="CL660">
        <f t="shared" si="961"/>
        <v>5</v>
      </c>
      <c r="CM660">
        <f t="shared" si="962"/>
        <v>12</v>
      </c>
      <c r="CN660">
        <f t="shared" si="963"/>
        <v>26</v>
      </c>
      <c r="CO660">
        <f t="shared" si="964"/>
        <v>7</v>
      </c>
      <c r="CP660">
        <f t="shared" si="965"/>
        <v>6</v>
      </c>
      <c r="CQ660">
        <f t="shared" si="966"/>
        <v>11</v>
      </c>
      <c r="CR660">
        <f t="shared" si="967"/>
        <v>18</v>
      </c>
      <c r="CU660" s="2">
        <f t="array" ref="CU660">AVERAGE(IF(BO660:CR660&gt;=$CU$8,E660:AH660,""))-$B660</f>
        <v>9.2093333333333346E-2</v>
      </c>
      <c r="CV660" s="2">
        <f t="array" ref="CV660">AVERAGE(IF(BO660:CR660&lt;=$CV$8,E660:AH660,""))-$B660</f>
        <v>8.9266666666666689E-2</v>
      </c>
      <c r="CW660" s="2">
        <f t="shared" si="927"/>
        <v>2.8266666666666579E-3</v>
      </c>
      <c r="CX660" s="2">
        <f t="shared" si="928"/>
        <v>6.4100000000000004E-2</v>
      </c>
      <c r="CY660" s="2">
        <f t="shared" si="929"/>
        <v>1.8144999999999994E-2</v>
      </c>
      <c r="CZ660" s="2"/>
      <c r="DA660" s="1">
        <f t="shared" si="930"/>
        <v>105.94560775252663</v>
      </c>
      <c r="DB660" s="1">
        <f t="shared" si="931"/>
        <v>87.536734232355229</v>
      </c>
      <c r="DC660" s="1">
        <f t="shared" si="932"/>
        <v>789.56487216380174</v>
      </c>
      <c r="DD660" s="1">
        <f t="shared" si="933"/>
        <v>23.853486419073402</v>
      </c>
      <c r="DE660" s="3">
        <f t="shared" si="934"/>
        <v>3.4583027976190497</v>
      </c>
    </row>
    <row r="661" spans="1:109" x14ac:dyDescent="0.25">
      <c r="A661">
        <v>198008</v>
      </c>
      <c r="B661" s="10">
        <v>6.4000000000000003E-3</v>
      </c>
      <c r="C661" s="11">
        <v>1.72E-2</v>
      </c>
      <c r="E661" s="7">
        <v>1.9E-3</v>
      </c>
      <c r="F661" s="7">
        <v>1.26E-2</v>
      </c>
      <c r="G661" s="7">
        <v>-7.6E-3</v>
      </c>
      <c r="H661" s="7">
        <v>3.8300000000000001E-2</v>
      </c>
      <c r="I661" s="7">
        <v>4.9800000000000004E-2</v>
      </c>
      <c r="J661" s="7">
        <v>8.6E-3</v>
      </c>
      <c r="K661" s="7">
        <v>1.72E-2</v>
      </c>
      <c r="L661" s="7">
        <v>2.7000000000000001E-3</v>
      </c>
      <c r="M661" s="7">
        <v>3.1600000000000003E-2</v>
      </c>
      <c r="N661" s="7">
        <v>4.9599999999999998E-2</v>
      </c>
      <c r="O661" s="7">
        <v>1.17E-2</v>
      </c>
      <c r="P661" s="7">
        <v>1.11E-2</v>
      </c>
      <c r="Q661" s="7">
        <v>0.01</v>
      </c>
      <c r="R661" s="7">
        <v>-8.3000000000000001E-3</v>
      </c>
      <c r="S661" s="7">
        <v>3.2300000000000002E-2</v>
      </c>
      <c r="T661" s="7">
        <v>1.9900000000000001E-2</v>
      </c>
      <c r="U661" s="7">
        <v>6.1900000000000004E-2</v>
      </c>
      <c r="V661" s="7">
        <v>1.1000000000000001E-3</v>
      </c>
      <c r="W661" s="7">
        <v>3.7000000000000005E-2</v>
      </c>
      <c r="X661" s="7">
        <v>-1.17E-2</v>
      </c>
      <c r="Y661" s="7">
        <v>6.3E-2</v>
      </c>
      <c r="Z661" s="7">
        <v>6.8099999999999994E-2</v>
      </c>
      <c r="AA661" s="7">
        <v>3.5900000000000001E-2</v>
      </c>
      <c r="AB661" s="7">
        <v>5.9999999999999995E-4</v>
      </c>
      <c r="AC661" s="7">
        <v>2.8000000000000004E-3</v>
      </c>
      <c r="AD661" s="7">
        <v>6.9599999999999995E-2</v>
      </c>
      <c r="AE661" s="7">
        <v>3.0000000000000001E-3</v>
      </c>
      <c r="AF661" s="7">
        <v>1.29E-2</v>
      </c>
      <c r="AG661" s="7">
        <v>1.9E-2</v>
      </c>
      <c r="AH661" s="7">
        <v>5.0800000000000005E-2</v>
      </c>
      <c r="AJ661" s="2">
        <f t="shared" ref="AJ661:BM661" si="1024">AVERAGE(E649:E660)</f>
        <v>1.2816666666666665E-2</v>
      </c>
      <c r="AK661" s="2">
        <f t="shared" si="1024"/>
        <v>2.9600000000000001E-2</v>
      </c>
      <c r="AL661" s="2">
        <f t="shared" si="1024"/>
        <v>2.9158333333333331E-2</v>
      </c>
      <c r="AM661" s="2">
        <f t="shared" si="1024"/>
        <v>2.2583333333333334E-2</v>
      </c>
      <c r="AN661" s="2">
        <f t="shared" si="1024"/>
        <v>1.8166666666666668E-2</v>
      </c>
      <c r="AO661" s="2">
        <f t="shared" si="1024"/>
        <v>1.1575E-2</v>
      </c>
      <c r="AP661" s="2">
        <f t="shared" si="1024"/>
        <v>2.4941666666666668E-2</v>
      </c>
      <c r="AQ661" s="2">
        <f t="shared" si="1024"/>
        <v>2.1775000000000003E-2</v>
      </c>
      <c r="AR661" s="2">
        <f t="shared" si="1024"/>
        <v>2.330833333333333E-2</v>
      </c>
      <c r="AS661" s="2">
        <f t="shared" si="1024"/>
        <v>1.6941666666666667E-2</v>
      </c>
      <c r="AT661" s="2">
        <f t="shared" si="1024"/>
        <v>2.5008333333333337E-2</v>
      </c>
      <c r="AU661" s="2">
        <f t="shared" si="1024"/>
        <v>2.3958333333333331E-2</v>
      </c>
      <c r="AV661" s="2">
        <f t="shared" si="1024"/>
        <v>1.9075000000000002E-2</v>
      </c>
      <c r="AW661" s="2">
        <f t="shared" si="1024"/>
        <v>2.0324999999999999E-2</v>
      </c>
      <c r="AX661" s="2">
        <f t="shared" si="1024"/>
        <v>1.8499999999999999E-3</v>
      </c>
      <c r="AY661" s="2">
        <f t="shared" si="1024"/>
        <v>3.3474999999999998E-2</v>
      </c>
      <c r="AZ661" s="2">
        <f t="shared" si="1024"/>
        <v>5.0941666666666684E-2</v>
      </c>
      <c r="BA661" s="2">
        <f t="shared" si="1024"/>
        <v>2.6275000000000003E-2</v>
      </c>
      <c r="BB661" s="2">
        <f t="shared" si="1024"/>
        <v>4.2525000000000007E-2</v>
      </c>
      <c r="BC661" s="2">
        <f t="shared" si="1024"/>
        <v>1.1200000000000002E-2</v>
      </c>
      <c r="BD661" s="2">
        <f t="shared" si="1024"/>
        <v>2.6833333333333344E-3</v>
      </c>
      <c r="BE661" s="2">
        <f t="shared" si="1024"/>
        <v>2.9224999999999998E-2</v>
      </c>
      <c r="BF661" s="2">
        <f t="shared" si="1024"/>
        <v>1.7650000000000002E-2</v>
      </c>
      <c r="BG661" s="2">
        <f t="shared" si="1024"/>
        <v>1.3624999999999998E-2</v>
      </c>
      <c r="BH661" s="2">
        <f t="shared" si="1024"/>
        <v>1.8333333333333337E-2</v>
      </c>
      <c r="BI661" s="2">
        <f t="shared" si="1024"/>
        <v>3.2500000000000001E-2</v>
      </c>
      <c r="BJ661" s="2">
        <f t="shared" si="1024"/>
        <v>1.4424999999999999E-2</v>
      </c>
      <c r="BK661" s="2">
        <f t="shared" si="1024"/>
        <v>9.4666666666666684E-3</v>
      </c>
      <c r="BL661" s="2">
        <f t="shared" si="1024"/>
        <v>1.0691666666666667E-2</v>
      </c>
      <c r="BM661" s="2">
        <f t="shared" si="1024"/>
        <v>2.4766666666666669E-2</v>
      </c>
      <c r="BO661">
        <f t="shared" si="938"/>
        <v>7</v>
      </c>
      <c r="BP661">
        <f t="shared" si="939"/>
        <v>26</v>
      </c>
      <c r="BQ661">
        <f t="shared" si="940"/>
        <v>24</v>
      </c>
      <c r="BR661">
        <f t="shared" si="941"/>
        <v>17</v>
      </c>
      <c r="BS661">
        <f t="shared" si="942"/>
        <v>12</v>
      </c>
      <c r="BT661">
        <f t="shared" si="943"/>
        <v>6</v>
      </c>
      <c r="BU661">
        <f t="shared" si="944"/>
        <v>21</v>
      </c>
      <c r="BV661">
        <f t="shared" si="945"/>
        <v>16</v>
      </c>
      <c r="BW661">
        <f t="shared" si="946"/>
        <v>18</v>
      </c>
      <c r="BX661">
        <f t="shared" si="947"/>
        <v>10</v>
      </c>
      <c r="BY661">
        <f t="shared" si="948"/>
        <v>22</v>
      </c>
      <c r="BZ661">
        <f t="shared" si="949"/>
        <v>19</v>
      </c>
      <c r="CA661">
        <f t="shared" si="950"/>
        <v>14</v>
      </c>
      <c r="CB661">
        <f t="shared" si="951"/>
        <v>15</v>
      </c>
      <c r="CC661">
        <f t="shared" si="952"/>
        <v>1</v>
      </c>
      <c r="CD661">
        <f t="shared" si="953"/>
        <v>28</v>
      </c>
      <c r="CE661">
        <f t="shared" si="954"/>
        <v>30</v>
      </c>
      <c r="CF661">
        <f t="shared" si="955"/>
        <v>23</v>
      </c>
      <c r="CG661">
        <f t="shared" si="956"/>
        <v>29</v>
      </c>
      <c r="CH661">
        <f t="shared" si="957"/>
        <v>5</v>
      </c>
      <c r="CI661">
        <f t="shared" si="958"/>
        <v>2</v>
      </c>
      <c r="CJ661">
        <f t="shared" si="959"/>
        <v>25</v>
      </c>
      <c r="CK661">
        <f t="shared" si="960"/>
        <v>11</v>
      </c>
      <c r="CL661">
        <f t="shared" si="961"/>
        <v>8</v>
      </c>
      <c r="CM661">
        <f t="shared" si="962"/>
        <v>13</v>
      </c>
      <c r="CN661">
        <f t="shared" si="963"/>
        <v>27</v>
      </c>
      <c r="CO661">
        <f t="shared" si="964"/>
        <v>9</v>
      </c>
      <c r="CP661">
        <f t="shared" si="965"/>
        <v>3</v>
      </c>
      <c r="CQ661">
        <f t="shared" si="966"/>
        <v>4</v>
      </c>
      <c r="CR661">
        <f t="shared" si="967"/>
        <v>20</v>
      </c>
      <c r="CU661" s="2">
        <f t="array" ref="CU661">AVERAGE(IF(BO661:CR661&gt;=$CU$8,E661:AH661,""))-$B661</f>
        <v>2.1999999999999999E-2</v>
      </c>
      <c r="CV661" s="2">
        <f t="array" ref="CV661">AVERAGE(IF(BO661:CR661&lt;=$CV$8,E661:AH661,""))-$B661</f>
        <v>1.1560000000000001E-2</v>
      </c>
      <c r="CW661" s="2">
        <f t="shared" si="927"/>
        <v>1.0439999999999998E-2</v>
      </c>
      <c r="CX661" s="2">
        <f t="shared" si="928"/>
        <v>1.72E-2</v>
      </c>
      <c r="CY661" s="2">
        <f t="shared" si="929"/>
        <v>1.2129999999999998E-2</v>
      </c>
      <c r="CZ661" s="2"/>
      <c r="DA661" s="1">
        <f t="shared" si="930"/>
        <v>107.72973178707917</v>
      </c>
      <c r="DB661" s="1">
        <f t="shared" si="931"/>
        <v>89.602601160238819</v>
      </c>
      <c r="DC661" s="1">
        <f t="shared" si="932"/>
        <v>811.98851453325369</v>
      </c>
      <c r="DD661" s="1">
        <f t="shared" si="933"/>
        <v>24.281895035159959</v>
      </c>
      <c r="DE661" s="3">
        <f t="shared" si="934"/>
        <v>3.4687427976190497</v>
      </c>
    </row>
    <row r="662" spans="1:109" x14ac:dyDescent="0.25">
      <c r="A662">
        <v>198009</v>
      </c>
      <c r="B662" s="10">
        <v>7.4999999999999997E-3</v>
      </c>
      <c r="C662" s="11">
        <v>2.2000000000000002E-2</v>
      </c>
      <c r="E662" s="7">
        <v>-7.1999999999999998E-3</v>
      </c>
      <c r="F662" s="7">
        <v>1.0800000000000001E-2</v>
      </c>
      <c r="G662" s="7">
        <v>-1.5600000000000001E-2</v>
      </c>
      <c r="H662" s="7">
        <v>3.5400000000000001E-2</v>
      </c>
      <c r="I662" s="7">
        <v>4.1900000000000007E-2</v>
      </c>
      <c r="J662" s="7">
        <v>5.0000000000000001E-3</v>
      </c>
      <c r="K662" s="7">
        <v>2.76E-2</v>
      </c>
      <c r="L662" s="7">
        <v>3.6200000000000003E-2</v>
      </c>
      <c r="M662" s="7">
        <v>2.0800000000000003E-2</v>
      </c>
      <c r="N662" s="7">
        <v>-1.5E-3</v>
      </c>
      <c r="O662" s="7">
        <v>1.72E-2</v>
      </c>
      <c r="P662" s="7">
        <v>4.58E-2</v>
      </c>
      <c r="Q662" s="7">
        <v>5.8200000000000002E-2</v>
      </c>
      <c r="R662" s="7">
        <v>1.77E-2</v>
      </c>
      <c r="S662" s="7">
        <v>1.8800000000000001E-2</v>
      </c>
      <c r="T662" s="7">
        <v>4.3400000000000001E-2</v>
      </c>
      <c r="U662" s="7">
        <v>0.12230000000000001</v>
      </c>
      <c r="V662" s="7">
        <v>7.6399999999999996E-2</v>
      </c>
      <c r="W662" s="7">
        <v>6.5100000000000005E-2</v>
      </c>
      <c r="X662" s="7">
        <v>1.5E-3</v>
      </c>
      <c r="Y662" s="7">
        <v>-1.61E-2</v>
      </c>
      <c r="Z662" s="7">
        <v>6.1900000000000004E-2</v>
      </c>
      <c r="AA662" s="7">
        <v>2.0199999999999999E-2</v>
      </c>
      <c r="AB662" s="7">
        <v>-2.3999999999999998E-3</v>
      </c>
      <c r="AC662" s="7">
        <v>1.5900000000000001E-2</v>
      </c>
      <c r="AD662" s="7">
        <v>7.2300000000000003E-2</v>
      </c>
      <c r="AE662" s="7">
        <v>-7.8000000000000005E-3</v>
      </c>
      <c r="AF662" s="7">
        <v>2.6800000000000001E-2</v>
      </c>
      <c r="AG662" s="7">
        <v>2.63E-2</v>
      </c>
      <c r="AH662" s="7">
        <v>4.6800000000000001E-2</v>
      </c>
      <c r="AJ662" s="2">
        <f t="shared" ref="AJ662:BM662" si="1025">AVERAGE(E650:E661)</f>
        <v>7.3416666666666665E-3</v>
      </c>
      <c r="AK662" s="2">
        <f t="shared" si="1025"/>
        <v>2.0758333333333337E-2</v>
      </c>
      <c r="AL662" s="2">
        <f t="shared" si="1025"/>
        <v>2.1250000000000005E-2</v>
      </c>
      <c r="AM662" s="2">
        <f t="shared" si="1025"/>
        <v>2.0858333333333336E-2</v>
      </c>
      <c r="AN662" s="2">
        <f t="shared" si="1025"/>
        <v>1.5608333333333335E-2</v>
      </c>
      <c r="AO662" s="2">
        <f t="shared" si="1025"/>
        <v>6.7333333333333316E-3</v>
      </c>
      <c r="AP662" s="2">
        <f t="shared" si="1025"/>
        <v>1.8800000000000001E-2</v>
      </c>
      <c r="AQ662" s="2">
        <f t="shared" si="1025"/>
        <v>1.4866666666666667E-2</v>
      </c>
      <c r="AR662" s="2">
        <f t="shared" si="1025"/>
        <v>2.0125000000000001E-2</v>
      </c>
      <c r="AS662" s="2">
        <f t="shared" si="1025"/>
        <v>1.7808333333333332E-2</v>
      </c>
      <c r="AT662" s="2">
        <f t="shared" si="1025"/>
        <v>1.8749999999999999E-2</v>
      </c>
      <c r="AU662" s="2">
        <f t="shared" si="1025"/>
        <v>1.8908333333333329E-2</v>
      </c>
      <c r="AV662" s="2">
        <f t="shared" si="1025"/>
        <v>1.4900000000000002E-2</v>
      </c>
      <c r="AW662" s="2">
        <f t="shared" si="1025"/>
        <v>1.4741666666666665E-2</v>
      </c>
      <c r="AX662" s="2">
        <f t="shared" si="1025"/>
        <v>2.8333333333333509E-4</v>
      </c>
      <c r="AY662" s="2">
        <f t="shared" si="1025"/>
        <v>2.3833333333333335E-2</v>
      </c>
      <c r="AZ662" s="2">
        <f t="shared" si="1025"/>
        <v>4.9075000000000008E-2</v>
      </c>
      <c r="BA662" s="2">
        <f t="shared" si="1025"/>
        <v>2.3933333333333334E-2</v>
      </c>
      <c r="BB662" s="2">
        <f t="shared" si="1025"/>
        <v>3.8975000000000003E-2</v>
      </c>
      <c r="BC662" s="2">
        <f t="shared" si="1025"/>
        <v>8.5250000000000013E-3</v>
      </c>
      <c r="BD662" s="2">
        <f t="shared" si="1025"/>
        <v>6.6583333333333355E-3</v>
      </c>
      <c r="BE662" s="2">
        <f t="shared" si="1025"/>
        <v>2.8075000000000003E-2</v>
      </c>
      <c r="BF662" s="2">
        <f t="shared" si="1025"/>
        <v>1.5733333333333335E-2</v>
      </c>
      <c r="BG662" s="2">
        <f t="shared" si="1025"/>
        <v>7.4499999999999992E-3</v>
      </c>
      <c r="BH662" s="2">
        <f t="shared" si="1025"/>
        <v>1.3791666666666669E-2</v>
      </c>
      <c r="BI662" s="2">
        <f t="shared" si="1025"/>
        <v>3.1800000000000002E-2</v>
      </c>
      <c r="BJ662" s="2">
        <f t="shared" si="1025"/>
        <v>6.9666666666666661E-3</v>
      </c>
      <c r="BK662" s="2">
        <f t="shared" si="1025"/>
        <v>5.6666666666666679E-3</v>
      </c>
      <c r="BL662" s="2">
        <f t="shared" si="1025"/>
        <v>8.0750000000000006E-3</v>
      </c>
      <c r="BM662" s="2">
        <f t="shared" si="1025"/>
        <v>2.3316666666666666E-2</v>
      </c>
      <c r="BO662">
        <f t="shared" si="938"/>
        <v>6</v>
      </c>
      <c r="BP662">
        <f t="shared" si="939"/>
        <v>21</v>
      </c>
      <c r="BQ662">
        <f t="shared" si="940"/>
        <v>23</v>
      </c>
      <c r="BR662">
        <f t="shared" si="941"/>
        <v>22</v>
      </c>
      <c r="BS662">
        <f t="shared" si="942"/>
        <v>14</v>
      </c>
      <c r="BT662">
        <f t="shared" si="943"/>
        <v>4</v>
      </c>
      <c r="BU662">
        <f t="shared" si="944"/>
        <v>18</v>
      </c>
      <c r="BV662">
        <f t="shared" si="945"/>
        <v>12</v>
      </c>
      <c r="BW662">
        <f t="shared" si="946"/>
        <v>20</v>
      </c>
      <c r="BX662">
        <f t="shared" si="947"/>
        <v>16</v>
      </c>
      <c r="BY662">
        <f t="shared" si="948"/>
        <v>17</v>
      </c>
      <c r="BZ662">
        <f t="shared" si="949"/>
        <v>19</v>
      </c>
      <c r="CA662">
        <f t="shared" si="950"/>
        <v>13</v>
      </c>
      <c r="CB662">
        <f t="shared" si="951"/>
        <v>11</v>
      </c>
      <c r="CC662">
        <f t="shared" si="952"/>
        <v>1</v>
      </c>
      <c r="CD662">
        <f t="shared" si="953"/>
        <v>25</v>
      </c>
      <c r="CE662">
        <f t="shared" si="954"/>
        <v>30</v>
      </c>
      <c r="CF662">
        <f t="shared" si="955"/>
        <v>26</v>
      </c>
      <c r="CG662">
        <f t="shared" si="956"/>
        <v>29</v>
      </c>
      <c r="CH662">
        <f t="shared" si="957"/>
        <v>9</v>
      </c>
      <c r="CI662">
        <f t="shared" si="958"/>
        <v>3</v>
      </c>
      <c r="CJ662">
        <f t="shared" si="959"/>
        <v>27</v>
      </c>
      <c r="CK662">
        <f t="shared" si="960"/>
        <v>15</v>
      </c>
      <c r="CL662">
        <f t="shared" si="961"/>
        <v>7</v>
      </c>
      <c r="CM662">
        <f t="shared" si="962"/>
        <v>10</v>
      </c>
      <c r="CN662">
        <f t="shared" si="963"/>
        <v>28</v>
      </c>
      <c r="CO662">
        <f t="shared" si="964"/>
        <v>5</v>
      </c>
      <c r="CP662">
        <f t="shared" si="965"/>
        <v>2</v>
      </c>
      <c r="CQ662">
        <f t="shared" si="966"/>
        <v>8</v>
      </c>
      <c r="CR662">
        <f t="shared" si="967"/>
        <v>24</v>
      </c>
      <c r="CU662" s="2">
        <f t="array" ref="CU662">AVERAGE(IF(BO662:CR662&gt;=$CU$8,E662:AH662,""))-$B662</f>
        <v>3.4413333333333337E-2</v>
      </c>
      <c r="CV662" s="2">
        <f t="array" ref="CV662">AVERAGE(IF(BO662:CR662&lt;=$CV$8,E662:AH662,""))-$B662</f>
        <v>8.1666666666666658E-3</v>
      </c>
      <c r="CW662" s="2">
        <f t="shared" si="927"/>
        <v>2.6246666666666672E-2</v>
      </c>
      <c r="CX662" s="2">
        <f t="shared" si="928"/>
        <v>2.2000000000000002E-2</v>
      </c>
      <c r="CY662" s="2">
        <f t="shared" si="929"/>
        <v>2.5185000000000006E-2</v>
      </c>
      <c r="CZ662" s="2"/>
      <c r="DA662" s="1">
        <f t="shared" si="930"/>
        <v>111.36525113578716</v>
      </c>
      <c r="DB662" s="1">
        <f t="shared" si="931"/>
        <v>92.245877894465877</v>
      </c>
      <c r="DC662" s="1">
        <f t="shared" si="932"/>
        <v>846.0216598057242</v>
      </c>
      <c r="DD662" s="1">
        <f t="shared" si="933"/>
        <v>24.662311390710798</v>
      </c>
      <c r="DE662" s="3">
        <f t="shared" si="934"/>
        <v>3.4949894642857164</v>
      </c>
    </row>
    <row r="663" spans="1:109" x14ac:dyDescent="0.25">
      <c r="A663">
        <v>198010</v>
      </c>
      <c r="B663" s="10">
        <v>9.4999999999999998E-3</v>
      </c>
      <c r="C663" s="11">
        <v>1.06E-2</v>
      </c>
      <c r="E663" s="7">
        <v>-1.1599999999999999E-2</v>
      </c>
      <c r="F663" s="7">
        <v>4.7999999999999996E-3</v>
      </c>
      <c r="G663" s="7">
        <v>3.8800000000000001E-2</v>
      </c>
      <c r="H663" s="7">
        <v>4.0999999999999995E-3</v>
      </c>
      <c r="I663" s="7">
        <v>-6.8999999999999999E-3</v>
      </c>
      <c r="J663" s="7">
        <v>5.1000000000000004E-3</v>
      </c>
      <c r="K663" s="7">
        <v>8.0000000000000002E-3</v>
      </c>
      <c r="L663" s="7">
        <v>-1.24E-2</v>
      </c>
      <c r="M663" s="7">
        <v>-9.5999999999999992E-3</v>
      </c>
      <c r="N663" s="7">
        <v>1.8200000000000001E-2</v>
      </c>
      <c r="O663" s="7">
        <v>3.8199999999999998E-2</v>
      </c>
      <c r="P663" s="7">
        <v>-1.03E-2</v>
      </c>
      <c r="Q663" s="7">
        <v>3.4200000000000001E-2</v>
      </c>
      <c r="R663" s="7">
        <v>2.4700000000000003E-2</v>
      </c>
      <c r="S663" s="7">
        <v>-4.24E-2</v>
      </c>
      <c r="T663" s="7">
        <v>-2.86E-2</v>
      </c>
      <c r="U663" s="7">
        <v>-3.4999999999999996E-3</v>
      </c>
      <c r="V663" s="7">
        <v>4.8999999999999998E-3</v>
      </c>
      <c r="W663" s="7">
        <v>7.8200000000000006E-2</v>
      </c>
      <c r="X663" s="7">
        <v>1.9400000000000001E-2</v>
      </c>
      <c r="Y663" s="7">
        <v>-3.2500000000000001E-2</v>
      </c>
      <c r="Z663" s="7">
        <v>4.8399999999999999E-2</v>
      </c>
      <c r="AA663" s="7">
        <v>1.8200000000000001E-2</v>
      </c>
      <c r="AB663" s="7">
        <v>3.0000000000000001E-3</v>
      </c>
      <c r="AC663" s="7">
        <v>6.4100000000000004E-2</v>
      </c>
      <c r="AD663" s="7">
        <v>-3.4000000000000002E-3</v>
      </c>
      <c r="AE663" s="7">
        <v>-1.84E-2</v>
      </c>
      <c r="AF663" s="7">
        <v>-3.7499999999999999E-2</v>
      </c>
      <c r="AG663" s="7">
        <v>8.9999999999999998E-4</v>
      </c>
      <c r="AH663" s="7">
        <v>3.6600000000000001E-2</v>
      </c>
      <c r="AJ663" s="2">
        <f t="shared" ref="AJ663:BM663" si="1026">AVERAGE(E651:E662)</f>
        <v>8.2333333333333338E-3</v>
      </c>
      <c r="AK663" s="2">
        <f t="shared" si="1026"/>
        <v>2.2349999999999998E-2</v>
      </c>
      <c r="AL663" s="2">
        <f t="shared" si="1026"/>
        <v>2.4083333333333335E-2</v>
      </c>
      <c r="AM663" s="2">
        <f t="shared" si="1026"/>
        <v>2.2008333333333335E-2</v>
      </c>
      <c r="AN663" s="2">
        <f t="shared" si="1026"/>
        <v>1.865E-2</v>
      </c>
      <c r="AO663" s="2">
        <f t="shared" si="1026"/>
        <v>1.0341666666666666E-2</v>
      </c>
      <c r="AP663" s="2">
        <f t="shared" si="1026"/>
        <v>2.2133333333333335E-2</v>
      </c>
      <c r="AQ663" s="2">
        <f t="shared" si="1026"/>
        <v>1.8341666666666669E-2</v>
      </c>
      <c r="AR663" s="2">
        <f t="shared" si="1026"/>
        <v>1.9733333333333335E-2</v>
      </c>
      <c r="AS663" s="2">
        <f t="shared" si="1026"/>
        <v>1.9650000000000001E-2</v>
      </c>
      <c r="AT663" s="2">
        <f t="shared" si="1026"/>
        <v>2.0250000000000001E-2</v>
      </c>
      <c r="AU663" s="2">
        <f t="shared" si="1026"/>
        <v>2.0633333333333333E-2</v>
      </c>
      <c r="AV663" s="2">
        <f t="shared" si="1026"/>
        <v>2.0816666666666671E-2</v>
      </c>
      <c r="AW663" s="2">
        <f t="shared" si="1026"/>
        <v>2.0049999999999998E-2</v>
      </c>
      <c r="AX663" s="2">
        <f t="shared" si="1026"/>
        <v>1.8333333333333599E-4</v>
      </c>
      <c r="AY663" s="2">
        <f t="shared" si="1026"/>
        <v>2.7116666666666667E-2</v>
      </c>
      <c r="AZ663" s="2">
        <f t="shared" si="1026"/>
        <v>5.370833333333333E-2</v>
      </c>
      <c r="BA663" s="2">
        <f t="shared" si="1026"/>
        <v>2.7550000000000002E-2</v>
      </c>
      <c r="BB663" s="2">
        <f t="shared" si="1026"/>
        <v>3.9425000000000002E-2</v>
      </c>
      <c r="BC663" s="2">
        <f t="shared" si="1026"/>
        <v>1.0458333333333333E-2</v>
      </c>
      <c r="BD663" s="2">
        <f t="shared" si="1026"/>
        <v>7.308333333333336E-3</v>
      </c>
      <c r="BE663" s="2">
        <f t="shared" si="1026"/>
        <v>3.3800000000000004E-2</v>
      </c>
      <c r="BF663" s="2">
        <f t="shared" si="1026"/>
        <v>1.89E-2</v>
      </c>
      <c r="BG663" s="2">
        <f t="shared" si="1026"/>
        <v>8.6499999999999997E-3</v>
      </c>
      <c r="BH663" s="2">
        <f t="shared" si="1026"/>
        <v>1.8350000000000002E-2</v>
      </c>
      <c r="BI663" s="2">
        <f t="shared" si="1026"/>
        <v>3.4950000000000002E-2</v>
      </c>
      <c r="BJ663" s="2">
        <f t="shared" si="1026"/>
        <v>7.9666666666666653E-3</v>
      </c>
      <c r="BK663" s="2">
        <f t="shared" si="1026"/>
        <v>1.1725000000000001E-2</v>
      </c>
      <c r="BL663" s="2">
        <f t="shared" si="1026"/>
        <v>1.1216666666666666E-2</v>
      </c>
      <c r="BM663" s="2">
        <f t="shared" si="1026"/>
        <v>2.7566666666666666E-2</v>
      </c>
      <c r="BO663">
        <f t="shared" si="938"/>
        <v>4</v>
      </c>
      <c r="BP663">
        <f t="shared" si="939"/>
        <v>22</v>
      </c>
      <c r="BQ663">
        <f t="shared" si="940"/>
        <v>23</v>
      </c>
      <c r="BR663">
        <f t="shared" si="941"/>
        <v>20</v>
      </c>
      <c r="BS663">
        <f t="shared" si="942"/>
        <v>12</v>
      </c>
      <c r="BT663">
        <f t="shared" si="943"/>
        <v>6</v>
      </c>
      <c r="BU663">
        <f t="shared" si="944"/>
        <v>21</v>
      </c>
      <c r="BV663">
        <f t="shared" si="945"/>
        <v>10</v>
      </c>
      <c r="BW663">
        <f t="shared" si="946"/>
        <v>15</v>
      </c>
      <c r="BX663">
        <f t="shared" si="947"/>
        <v>14</v>
      </c>
      <c r="BY663">
        <f t="shared" si="948"/>
        <v>17</v>
      </c>
      <c r="BZ663">
        <f t="shared" si="949"/>
        <v>18</v>
      </c>
      <c r="CA663">
        <f t="shared" si="950"/>
        <v>19</v>
      </c>
      <c r="CB663">
        <f t="shared" si="951"/>
        <v>16</v>
      </c>
      <c r="CC663">
        <f t="shared" si="952"/>
        <v>1</v>
      </c>
      <c r="CD663">
        <f t="shared" si="953"/>
        <v>24</v>
      </c>
      <c r="CE663">
        <f t="shared" si="954"/>
        <v>30</v>
      </c>
      <c r="CF663">
        <f t="shared" si="955"/>
        <v>25</v>
      </c>
      <c r="CG663">
        <f t="shared" si="956"/>
        <v>29</v>
      </c>
      <c r="CH663">
        <f t="shared" si="957"/>
        <v>7</v>
      </c>
      <c r="CI663">
        <f t="shared" si="958"/>
        <v>2</v>
      </c>
      <c r="CJ663">
        <f t="shared" si="959"/>
        <v>27</v>
      </c>
      <c r="CK663">
        <f t="shared" si="960"/>
        <v>13</v>
      </c>
      <c r="CL663">
        <f t="shared" si="961"/>
        <v>5</v>
      </c>
      <c r="CM663">
        <f t="shared" si="962"/>
        <v>11</v>
      </c>
      <c r="CN663">
        <f t="shared" si="963"/>
        <v>28</v>
      </c>
      <c r="CO663">
        <f t="shared" si="964"/>
        <v>3</v>
      </c>
      <c r="CP663">
        <f t="shared" si="965"/>
        <v>9</v>
      </c>
      <c r="CQ663">
        <f t="shared" si="966"/>
        <v>8</v>
      </c>
      <c r="CR663">
        <f t="shared" si="967"/>
        <v>26</v>
      </c>
      <c r="CU663" s="2">
        <f t="array" ref="CU663">AVERAGE(IF(BO663:CR663&gt;=$CU$8,E663:AH663,""))-$B663</f>
        <v>8.8400000000000024E-3</v>
      </c>
      <c r="CV663" s="2">
        <f t="array" ref="CV663">AVERAGE(IF(BO663:CR663&lt;=$CV$8,E663:AH663,""))-$B663</f>
        <v>-1.2326666666666665E-2</v>
      </c>
      <c r="CW663" s="2">
        <f t="shared" si="927"/>
        <v>2.1166666666666667E-2</v>
      </c>
      <c r="CX663" s="2">
        <f t="shared" si="928"/>
        <v>1.06E-2</v>
      </c>
      <c r="CY663" s="2">
        <f t="shared" si="929"/>
        <v>1.8525E-2</v>
      </c>
      <c r="CZ663" s="2"/>
      <c r="DA663" s="1">
        <f t="shared" si="930"/>
        <v>114.78045217061799</v>
      </c>
      <c r="DB663" s="1">
        <f t="shared" si="931"/>
        <v>94.100020040144642</v>
      </c>
      <c r="DC663" s="1">
        <f t="shared" si="932"/>
        <v>861.53769704656122</v>
      </c>
      <c r="DD663" s="1">
        <f t="shared" si="933"/>
        <v>24.592599257179721</v>
      </c>
      <c r="DE663" s="3">
        <f t="shared" si="934"/>
        <v>3.5161561309523832</v>
      </c>
    </row>
    <row r="664" spans="1:109" x14ac:dyDescent="0.25">
      <c r="A664">
        <v>198011</v>
      </c>
      <c r="B664" s="10">
        <v>9.5999999999999992E-3</v>
      </c>
      <c r="C664" s="11">
        <v>9.5399999999999999E-2</v>
      </c>
      <c r="E664" s="7">
        <v>-3.0000000000000001E-3</v>
      </c>
      <c r="F664" s="7">
        <v>1.9E-3</v>
      </c>
      <c r="G664" s="7">
        <v>2.4400000000000002E-2</v>
      </c>
      <c r="H664" s="7">
        <v>0.17440000000000003</v>
      </c>
      <c r="I664" s="7">
        <v>3.6900000000000002E-2</v>
      </c>
      <c r="J664" s="7">
        <v>5.45E-2</v>
      </c>
      <c r="K664" s="7">
        <v>2.76E-2</v>
      </c>
      <c r="L664" s="7">
        <v>8.8599999999999998E-2</v>
      </c>
      <c r="M664" s="7">
        <v>9.2799999999999994E-2</v>
      </c>
      <c r="N664" s="7">
        <v>-1.7899999999999999E-2</v>
      </c>
      <c r="O664" s="7">
        <v>6.6200000000000009E-2</v>
      </c>
      <c r="P664" s="7">
        <v>5.5500000000000001E-2</v>
      </c>
      <c r="Q664" s="7">
        <v>0.12620000000000001</v>
      </c>
      <c r="R664" s="7">
        <v>0.1193</v>
      </c>
      <c r="S664" s="7">
        <v>-9.1999999999999998E-3</v>
      </c>
      <c r="T664" s="7">
        <v>0.17690000000000003</v>
      </c>
      <c r="U664" s="7">
        <v>7.2599999999999998E-2</v>
      </c>
      <c r="V664" s="7">
        <v>0.14300000000000002</v>
      </c>
      <c r="W664" s="7">
        <v>0.24399999999999999</v>
      </c>
      <c r="X664" s="7">
        <v>7.3800000000000004E-2</v>
      </c>
      <c r="Y664" s="7">
        <v>8.9999999999999998E-4</v>
      </c>
      <c r="Z664" s="7">
        <v>8.7799999999999989E-2</v>
      </c>
      <c r="AA664" s="7">
        <v>9.8000000000000004E-2</v>
      </c>
      <c r="AB664" s="7">
        <v>6.2100000000000002E-2</v>
      </c>
      <c r="AC664" s="7">
        <v>0.13070000000000001</v>
      </c>
      <c r="AD664" s="7">
        <v>9.0800000000000006E-2</v>
      </c>
      <c r="AE664" s="7">
        <v>6.5000000000000006E-3</v>
      </c>
      <c r="AF664" s="7">
        <v>-7.1999999999999998E-3</v>
      </c>
      <c r="AG664" s="7">
        <v>5.62E-2</v>
      </c>
      <c r="AH664" s="7">
        <v>0.11070000000000001</v>
      </c>
      <c r="AJ664" s="2">
        <f t="shared" ref="AJ664:BM664" si="1027">AVERAGE(E652:E663)</f>
        <v>1.4216666666666667E-2</v>
      </c>
      <c r="AK664" s="2">
        <f t="shared" si="1027"/>
        <v>3.0758333333333335E-2</v>
      </c>
      <c r="AL664" s="2">
        <f t="shared" si="1027"/>
        <v>3.0458333333333334E-2</v>
      </c>
      <c r="AM664" s="2">
        <f t="shared" si="1027"/>
        <v>2.9808333333333329E-2</v>
      </c>
      <c r="AN664" s="2">
        <f t="shared" si="1027"/>
        <v>2.4008333333333336E-2</v>
      </c>
      <c r="AO664" s="2">
        <f t="shared" si="1027"/>
        <v>1.7008333333333334E-2</v>
      </c>
      <c r="AP664" s="2">
        <f t="shared" si="1027"/>
        <v>3.0466666666666666E-2</v>
      </c>
      <c r="AQ664" s="2">
        <f t="shared" si="1027"/>
        <v>2.0924999999999999E-2</v>
      </c>
      <c r="AR664" s="2">
        <f t="shared" si="1027"/>
        <v>2.5508333333333331E-2</v>
      </c>
      <c r="AS664" s="2">
        <f t="shared" si="1027"/>
        <v>2.8941666666666668E-2</v>
      </c>
      <c r="AT664" s="2">
        <f t="shared" si="1027"/>
        <v>3.1733333333333343E-2</v>
      </c>
      <c r="AU664" s="2">
        <f t="shared" si="1027"/>
        <v>2.9450000000000004E-2</v>
      </c>
      <c r="AV664" s="2">
        <f t="shared" si="1027"/>
        <v>3.0766666666666675E-2</v>
      </c>
      <c r="AW664" s="2">
        <f t="shared" si="1027"/>
        <v>2.769166666666667E-2</v>
      </c>
      <c r="AX664" s="2">
        <f t="shared" si="1027"/>
        <v>6.1749999999999999E-3</v>
      </c>
      <c r="AY664" s="2">
        <f t="shared" si="1027"/>
        <v>3.1383333333333333E-2</v>
      </c>
      <c r="AZ664" s="2">
        <f t="shared" si="1027"/>
        <v>6.2800000000000009E-2</v>
      </c>
      <c r="BA664" s="2">
        <f t="shared" si="1027"/>
        <v>4.1591666666666673E-2</v>
      </c>
      <c r="BB664" s="2">
        <f t="shared" si="1027"/>
        <v>4.7908333333333331E-2</v>
      </c>
      <c r="BC664" s="2">
        <f t="shared" si="1027"/>
        <v>1.6908333333333334E-2</v>
      </c>
      <c r="BD664" s="2">
        <f t="shared" si="1027"/>
        <v>8.7749999999999981E-3</v>
      </c>
      <c r="BE664" s="2">
        <f t="shared" si="1027"/>
        <v>4.5891666666666664E-2</v>
      </c>
      <c r="BF664" s="2">
        <f t="shared" si="1027"/>
        <v>2.6841666666666666E-2</v>
      </c>
      <c r="BG664" s="2">
        <f t="shared" si="1027"/>
        <v>1.6066666666666663E-2</v>
      </c>
      <c r="BH664" s="2">
        <f t="shared" si="1027"/>
        <v>3.3116666666666676E-2</v>
      </c>
      <c r="BI664" s="2">
        <f t="shared" si="1027"/>
        <v>4.2108333333333338E-2</v>
      </c>
      <c r="BJ664" s="2">
        <f t="shared" si="1027"/>
        <v>1.3483333333333333E-2</v>
      </c>
      <c r="BK664" s="2">
        <f t="shared" si="1027"/>
        <v>1.8883333333333332E-2</v>
      </c>
      <c r="BL664" s="2">
        <f t="shared" si="1027"/>
        <v>1.9708333333333331E-2</v>
      </c>
      <c r="BM664" s="2">
        <f t="shared" si="1027"/>
        <v>3.855833333333334E-2</v>
      </c>
      <c r="BO664">
        <f t="shared" si="938"/>
        <v>4</v>
      </c>
      <c r="BP664">
        <f t="shared" si="939"/>
        <v>20</v>
      </c>
      <c r="BQ664">
        <f t="shared" si="940"/>
        <v>18</v>
      </c>
      <c r="BR664">
        <f t="shared" si="941"/>
        <v>17</v>
      </c>
      <c r="BS664">
        <f t="shared" si="942"/>
        <v>11</v>
      </c>
      <c r="BT664">
        <f t="shared" si="943"/>
        <v>7</v>
      </c>
      <c r="BU664">
        <f t="shared" si="944"/>
        <v>19</v>
      </c>
      <c r="BV664">
        <f t="shared" si="945"/>
        <v>10</v>
      </c>
      <c r="BW664">
        <f t="shared" si="946"/>
        <v>12</v>
      </c>
      <c r="BX664">
        <f t="shared" si="947"/>
        <v>15</v>
      </c>
      <c r="BY664">
        <f t="shared" si="948"/>
        <v>23</v>
      </c>
      <c r="BZ664">
        <f t="shared" si="949"/>
        <v>16</v>
      </c>
      <c r="CA664">
        <f t="shared" si="950"/>
        <v>21</v>
      </c>
      <c r="CB664">
        <f t="shared" si="951"/>
        <v>14</v>
      </c>
      <c r="CC664">
        <f t="shared" si="952"/>
        <v>1</v>
      </c>
      <c r="CD664">
        <f t="shared" si="953"/>
        <v>22</v>
      </c>
      <c r="CE664">
        <f t="shared" si="954"/>
        <v>30</v>
      </c>
      <c r="CF664">
        <f t="shared" si="955"/>
        <v>26</v>
      </c>
      <c r="CG664">
        <f t="shared" si="956"/>
        <v>29</v>
      </c>
      <c r="CH664">
        <f t="shared" si="957"/>
        <v>6</v>
      </c>
      <c r="CI664">
        <f t="shared" si="958"/>
        <v>2</v>
      </c>
      <c r="CJ664">
        <f t="shared" si="959"/>
        <v>28</v>
      </c>
      <c r="CK664">
        <f t="shared" si="960"/>
        <v>13</v>
      </c>
      <c r="CL664">
        <f t="shared" si="961"/>
        <v>5</v>
      </c>
      <c r="CM664">
        <f t="shared" si="962"/>
        <v>24</v>
      </c>
      <c r="CN664">
        <f t="shared" si="963"/>
        <v>27</v>
      </c>
      <c r="CO664">
        <f t="shared" si="964"/>
        <v>3</v>
      </c>
      <c r="CP664">
        <f t="shared" si="965"/>
        <v>8</v>
      </c>
      <c r="CQ664">
        <f t="shared" si="966"/>
        <v>9</v>
      </c>
      <c r="CR664">
        <f t="shared" si="967"/>
        <v>25</v>
      </c>
      <c r="CU664" s="2">
        <f t="array" ref="CU664">AVERAGE(IF(BO664:CR664&gt;=$CU$8,E664:AH664,""))-$B664</f>
        <v>9.2579999999999996E-2</v>
      </c>
      <c r="CV664" s="2">
        <f t="array" ref="CV664">AVERAGE(IF(BO664:CR664&lt;=$CV$8,E664:AH664,""))-$B664</f>
        <v>3.3886666666666676E-2</v>
      </c>
      <c r="CW664" s="2">
        <f t="shared" si="927"/>
        <v>5.869333333333332E-2</v>
      </c>
      <c r="CX664" s="2">
        <f t="shared" si="928"/>
        <v>9.5399999999999999E-2</v>
      </c>
      <c r="CY664" s="2">
        <f t="shared" si="929"/>
        <v>6.7869999999999986E-2</v>
      </c>
      <c r="CZ664" s="2"/>
      <c r="DA664" s="1">
        <f t="shared" si="930"/>
        <v>122.61919185085672</v>
      </c>
      <c r="DB664" s="1">
        <f t="shared" si="931"/>
        <v>103.98052214435982</v>
      </c>
      <c r="DC664" s="1">
        <f t="shared" si="932"/>
        <v>949.5696189307788</v>
      </c>
      <c r="DD664" s="1">
        <f t="shared" si="933"/>
        <v>25.662049423543611</v>
      </c>
      <c r="DE664" s="3">
        <f t="shared" si="934"/>
        <v>3.5748494642857165</v>
      </c>
    </row>
    <row r="665" spans="1:109" x14ac:dyDescent="0.25">
      <c r="A665">
        <v>198012</v>
      </c>
      <c r="B665" s="10">
        <v>1.3100000000000001E-2</v>
      </c>
      <c r="C665" s="11">
        <v>-4.7500000000000001E-2</v>
      </c>
      <c r="E665" s="7">
        <v>3.0200000000000001E-2</v>
      </c>
      <c r="F665" s="7">
        <v>-4.0700000000000007E-2</v>
      </c>
      <c r="G665" s="7">
        <v>8.1000000000000013E-3</v>
      </c>
      <c r="H665" s="7">
        <v>-3.6499999999999998E-2</v>
      </c>
      <c r="I665" s="7">
        <v>1.3899999999999999E-2</v>
      </c>
      <c r="J665" s="7">
        <v>-8.3000000000000001E-3</v>
      </c>
      <c r="K665" s="7">
        <v>-1.4800000000000001E-2</v>
      </c>
      <c r="L665" s="7">
        <v>4.5899999999999996E-2</v>
      </c>
      <c r="M665" s="7">
        <v>-1.9699999999999999E-2</v>
      </c>
      <c r="N665" s="7">
        <v>-2.5499999999999998E-2</v>
      </c>
      <c r="O665" s="7">
        <v>-4.1600000000000005E-2</v>
      </c>
      <c r="P665" s="7">
        <v>-4.3200000000000002E-2</v>
      </c>
      <c r="Q665" s="7">
        <v>-4.1700000000000001E-2</v>
      </c>
      <c r="R665" s="7">
        <v>-4.6200000000000005E-2</v>
      </c>
      <c r="S665" s="7">
        <v>-7.000000000000001E-4</v>
      </c>
      <c r="T665" s="7">
        <v>5.2000000000000005E-2</v>
      </c>
      <c r="U665" s="7">
        <v>-7.740000000000001E-2</v>
      </c>
      <c r="V665" s="7">
        <v>-9.7799999999999998E-2</v>
      </c>
      <c r="W665" s="7">
        <v>-0.106</v>
      </c>
      <c r="X665" s="7">
        <v>-1.95E-2</v>
      </c>
      <c r="Y665" s="7">
        <v>8.3999999999999995E-3</v>
      </c>
      <c r="Z665" s="7">
        <v>-3.2799999999999996E-2</v>
      </c>
      <c r="AA665" s="7">
        <v>-1.2800000000000001E-2</v>
      </c>
      <c r="AB665" s="7">
        <v>-2.75E-2</v>
      </c>
      <c r="AC665" s="7">
        <v>-5.7000000000000002E-2</v>
      </c>
      <c r="AD665" s="7">
        <v>-6.7500000000000004E-2</v>
      </c>
      <c r="AE665" s="7">
        <v>3.2000000000000002E-3</v>
      </c>
      <c r="AF665" s="7">
        <v>1.6000000000000001E-3</v>
      </c>
      <c r="AG665" s="7">
        <v>3.1600000000000003E-2</v>
      </c>
      <c r="AH665" s="7">
        <v>0.02</v>
      </c>
      <c r="AJ665" s="2">
        <f t="shared" ref="AJ665:BM665" si="1028">AVERAGE(E653:E664)</f>
        <v>9.8750000000000001E-3</v>
      </c>
      <c r="AK665" s="2">
        <f t="shared" si="1028"/>
        <v>2.4066666666666667E-2</v>
      </c>
      <c r="AL665" s="2">
        <f t="shared" si="1028"/>
        <v>2.7024999999999997E-2</v>
      </c>
      <c r="AM665" s="2">
        <f t="shared" si="1028"/>
        <v>3.821666666666667E-2</v>
      </c>
      <c r="AN665" s="2">
        <f t="shared" si="1028"/>
        <v>2.4749999999999998E-2</v>
      </c>
      <c r="AO665" s="2">
        <f t="shared" si="1028"/>
        <v>2.0558333333333331E-2</v>
      </c>
      <c r="AP665" s="2">
        <f t="shared" si="1028"/>
        <v>2.6366666666666674E-2</v>
      </c>
      <c r="AQ665" s="2">
        <f t="shared" si="1028"/>
        <v>2.1000000000000005E-2</v>
      </c>
      <c r="AR665" s="2">
        <f t="shared" si="1028"/>
        <v>2.7749999999999997E-2</v>
      </c>
      <c r="AS665" s="2">
        <f t="shared" si="1028"/>
        <v>2.416666666666667E-2</v>
      </c>
      <c r="AT665" s="2">
        <f t="shared" si="1028"/>
        <v>3.2741666666666669E-2</v>
      </c>
      <c r="AU665" s="2">
        <f t="shared" si="1028"/>
        <v>3.3458333333333333E-2</v>
      </c>
      <c r="AV665" s="2">
        <f t="shared" si="1028"/>
        <v>3.5041666666666665E-2</v>
      </c>
      <c r="AW665" s="2">
        <f t="shared" si="1028"/>
        <v>3.3641666666666667E-2</v>
      </c>
      <c r="AX665" s="2">
        <f t="shared" si="1028"/>
        <v>8.3000000000000001E-3</v>
      </c>
      <c r="AY665" s="2">
        <f t="shared" si="1028"/>
        <v>3.594166666666667E-2</v>
      </c>
      <c r="AZ665" s="2">
        <f t="shared" si="1028"/>
        <v>6.0416666666666674E-2</v>
      </c>
      <c r="BA665" s="2">
        <f t="shared" si="1028"/>
        <v>3.8300000000000008E-2</v>
      </c>
      <c r="BB665" s="2">
        <f t="shared" si="1028"/>
        <v>6.0900000000000003E-2</v>
      </c>
      <c r="BC665" s="2">
        <f t="shared" si="1028"/>
        <v>1.6608333333333333E-2</v>
      </c>
      <c r="BD665" s="2">
        <f t="shared" si="1028"/>
        <v>5.4916666666666664E-3</v>
      </c>
      <c r="BE665" s="2">
        <f t="shared" si="1028"/>
        <v>4.4449999999999996E-2</v>
      </c>
      <c r="BF665" s="2">
        <f t="shared" si="1028"/>
        <v>2.8141666666666666E-2</v>
      </c>
      <c r="BG665" s="2">
        <f t="shared" si="1028"/>
        <v>2.1049999999999996E-2</v>
      </c>
      <c r="BH665" s="2">
        <f t="shared" si="1028"/>
        <v>3.8400000000000011E-2</v>
      </c>
      <c r="BI665" s="2">
        <f t="shared" si="1028"/>
        <v>4.1800000000000004E-2</v>
      </c>
      <c r="BJ665" s="2">
        <f t="shared" si="1028"/>
        <v>1.1333333333333334E-2</v>
      </c>
      <c r="BK665" s="2">
        <f t="shared" si="1028"/>
        <v>1.7499999999999998E-2</v>
      </c>
      <c r="BL665" s="2">
        <f t="shared" si="1028"/>
        <v>1.9074999999999998E-2</v>
      </c>
      <c r="BM665" s="2">
        <f t="shared" si="1028"/>
        <v>4.1600000000000005E-2</v>
      </c>
      <c r="BO665">
        <f t="shared" si="938"/>
        <v>3</v>
      </c>
      <c r="BP665">
        <f t="shared" si="939"/>
        <v>11</v>
      </c>
      <c r="BQ665">
        <f t="shared" si="940"/>
        <v>15</v>
      </c>
      <c r="BR665">
        <f t="shared" si="941"/>
        <v>23</v>
      </c>
      <c r="BS665">
        <f t="shared" si="942"/>
        <v>13</v>
      </c>
      <c r="BT665">
        <f t="shared" si="943"/>
        <v>8</v>
      </c>
      <c r="BU665">
        <f t="shared" si="944"/>
        <v>14</v>
      </c>
      <c r="BV665">
        <f t="shared" si="945"/>
        <v>9</v>
      </c>
      <c r="BW665">
        <f t="shared" si="946"/>
        <v>16</v>
      </c>
      <c r="BX665">
        <f t="shared" si="947"/>
        <v>12</v>
      </c>
      <c r="BY665">
        <f t="shared" si="948"/>
        <v>18</v>
      </c>
      <c r="BZ665">
        <f t="shared" si="949"/>
        <v>19</v>
      </c>
      <c r="CA665">
        <f t="shared" si="950"/>
        <v>21</v>
      </c>
      <c r="CB665">
        <f t="shared" si="951"/>
        <v>20</v>
      </c>
      <c r="CC665">
        <f t="shared" si="952"/>
        <v>2</v>
      </c>
      <c r="CD665">
        <f t="shared" si="953"/>
        <v>22</v>
      </c>
      <c r="CE665">
        <f t="shared" si="954"/>
        <v>29</v>
      </c>
      <c r="CF665">
        <f t="shared" si="955"/>
        <v>24</v>
      </c>
      <c r="CG665">
        <f t="shared" si="956"/>
        <v>30</v>
      </c>
      <c r="CH665">
        <f t="shared" si="957"/>
        <v>5</v>
      </c>
      <c r="CI665">
        <f t="shared" si="958"/>
        <v>1</v>
      </c>
      <c r="CJ665">
        <f t="shared" si="959"/>
        <v>28</v>
      </c>
      <c r="CK665">
        <f t="shared" si="960"/>
        <v>17</v>
      </c>
      <c r="CL665">
        <f t="shared" si="961"/>
        <v>10</v>
      </c>
      <c r="CM665">
        <f t="shared" si="962"/>
        <v>25</v>
      </c>
      <c r="CN665">
        <f t="shared" si="963"/>
        <v>27</v>
      </c>
      <c r="CO665">
        <f t="shared" si="964"/>
        <v>4</v>
      </c>
      <c r="CP665">
        <f t="shared" si="965"/>
        <v>6</v>
      </c>
      <c r="CQ665">
        <f t="shared" si="966"/>
        <v>7</v>
      </c>
      <c r="CR665">
        <f t="shared" si="967"/>
        <v>26</v>
      </c>
      <c r="CU665" s="2">
        <f t="array" ref="CU665">AVERAGE(IF(BO665:CR665&gt;=$CU$8,E665:AH665,""))-$B665</f>
        <v>-5.3646666666666669E-2</v>
      </c>
      <c r="CV665" s="2">
        <f t="array" ref="CV665">AVERAGE(IF(BO665:CR665&lt;=$CV$8,E665:AH665,""))-$B665</f>
        <v>-1.2706666666666666E-2</v>
      </c>
      <c r="CW665" s="2">
        <f t="shared" ref="CW665:CW728" si="1029">CU665-CV665</f>
        <v>-4.0940000000000004E-2</v>
      </c>
      <c r="CX665" s="2">
        <f t="shared" ref="CX665:CX728" si="1030">C665</f>
        <v>-4.7500000000000001E-2</v>
      </c>
      <c r="CY665" s="2">
        <f t="shared" ref="CY665:CY728" si="1031">CW665*$CY$8+(1-$CY$8)*CX665</f>
        <v>-4.2580000000000007E-2</v>
      </c>
      <c r="CZ665" s="2"/>
      <c r="DA665" s="1">
        <f t="shared" ref="DA665:DA728" si="1032">DA664*(1+CW665+B665)</f>
        <v>119.20547354972888</v>
      </c>
      <c r="DB665" s="1">
        <f t="shared" ref="DB665:DB728" si="1033">DB664*(1+B665+C665)</f>
        <v>100.40359218259385</v>
      </c>
      <c r="DC665" s="1">
        <f t="shared" ref="DC665:DC728" si="1034">DC664*(1+CU665+$B665)</f>
        <v>911.06773611519884</v>
      </c>
      <c r="DD665" s="1">
        <f t="shared" ref="DD665:DD728" si="1035">DD664*(1+CV665+$B665)</f>
        <v>25.672143162983534</v>
      </c>
      <c r="DE665" s="3">
        <f t="shared" ref="DE665:DE728" si="1036">CW665+DE664</f>
        <v>3.5339094642857165</v>
      </c>
    </row>
    <row r="666" spans="1:109" x14ac:dyDescent="0.25">
      <c r="A666">
        <v>198101</v>
      </c>
      <c r="B666" s="10">
        <v>1.0400000000000001E-2</v>
      </c>
      <c r="C666" s="11">
        <v>-5.0499999999999996E-2</v>
      </c>
      <c r="E666" s="7">
        <v>2.3E-2</v>
      </c>
      <c r="F666" s="7">
        <v>4.5700000000000005E-2</v>
      </c>
      <c r="G666" s="7">
        <v>-1.0700000000000001E-2</v>
      </c>
      <c r="H666" s="7">
        <v>-4.1399999999999999E-2</v>
      </c>
      <c r="I666" s="7">
        <v>-1.1000000000000001E-2</v>
      </c>
      <c r="J666" s="7">
        <v>-9.7000000000000003E-3</v>
      </c>
      <c r="K666" s="7">
        <v>7.8300000000000008E-2</v>
      </c>
      <c r="L666" s="7">
        <v>-1.61E-2</v>
      </c>
      <c r="M666" s="7">
        <v>7.7000000000000002E-3</v>
      </c>
      <c r="N666" s="7">
        <v>7.2800000000000004E-2</v>
      </c>
      <c r="O666" s="7">
        <v>-2.12E-2</v>
      </c>
      <c r="P666" s="7">
        <v>7.0999999999999995E-3</v>
      </c>
      <c r="Q666" s="7">
        <v>-6.6200000000000009E-2</v>
      </c>
      <c r="R666" s="7">
        <v>-2.4799999999999999E-2</v>
      </c>
      <c r="S666" s="7">
        <v>-1.1899999999999999E-2</v>
      </c>
      <c r="T666" s="7">
        <v>-7.7600000000000002E-2</v>
      </c>
      <c r="U666" s="7">
        <v>-8.09E-2</v>
      </c>
      <c r="V666" s="7">
        <v>-7.9600000000000004E-2</v>
      </c>
      <c r="W666" s="7">
        <v>-0.1017</v>
      </c>
      <c r="X666" s="7">
        <v>-2.5700000000000001E-2</v>
      </c>
      <c r="Y666" s="7">
        <v>5.5199999999999999E-2</v>
      </c>
      <c r="Z666" s="7">
        <v>-2.01E-2</v>
      </c>
      <c r="AA666" s="7">
        <v>-8.2400000000000001E-2</v>
      </c>
      <c r="AB666" s="7">
        <v>1.29E-2</v>
      </c>
      <c r="AC666" s="7">
        <v>2.2000000000000002E-2</v>
      </c>
      <c r="AD666" s="7">
        <v>-3.0200000000000001E-2</v>
      </c>
      <c r="AE666" s="7">
        <v>4.5999999999999999E-3</v>
      </c>
      <c r="AF666" s="7">
        <v>7.4999999999999997E-3</v>
      </c>
      <c r="AG666" s="7">
        <v>-2.5099999999999997E-2</v>
      </c>
      <c r="AH666" s="7">
        <v>-6.5000000000000002E-2</v>
      </c>
      <c r="AJ666" s="2">
        <f t="shared" ref="AJ666:BM666" si="1037">AVERAGE(E654:E665)</f>
        <v>1.0616666666666668E-2</v>
      </c>
      <c r="AK666" s="2">
        <f t="shared" si="1037"/>
        <v>1.7258333333333334E-2</v>
      </c>
      <c r="AL666" s="2">
        <f t="shared" si="1037"/>
        <v>2.514166666666667E-2</v>
      </c>
      <c r="AM666" s="2">
        <f t="shared" si="1037"/>
        <v>2.794166666666667E-2</v>
      </c>
      <c r="AN666" s="2">
        <f t="shared" si="1037"/>
        <v>2.1566666666666675E-2</v>
      </c>
      <c r="AO666" s="2">
        <f t="shared" si="1037"/>
        <v>1.7433333333333332E-2</v>
      </c>
      <c r="AP666" s="2">
        <f t="shared" si="1037"/>
        <v>2.0958333333333339E-2</v>
      </c>
      <c r="AQ666" s="2">
        <f t="shared" si="1037"/>
        <v>2.3091666666666667E-2</v>
      </c>
      <c r="AR666" s="2">
        <f t="shared" si="1037"/>
        <v>2.1658333333333332E-2</v>
      </c>
      <c r="AS666" s="2">
        <f t="shared" si="1037"/>
        <v>1.5275000000000002E-2</v>
      </c>
      <c r="AT666" s="2">
        <f t="shared" si="1037"/>
        <v>2.5283333333333328E-2</v>
      </c>
      <c r="AU666" s="2">
        <f t="shared" si="1037"/>
        <v>2.2991666666666664E-2</v>
      </c>
      <c r="AV666" s="2">
        <f t="shared" si="1037"/>
        <v>2.8991666666666669E-2</v>
      </c>
      <c r="AW666" s="2">
        <f t="shared" si="1037"/>
        <v>2.5966666666666666E-2</v>
      </c>
      <c r="AX666" s="2">
        <f t="shared" si="1037"/>
        <v>7.2833333333333352E-3</v>
      </c>
      <c r="AY666" s="2">
        <f t="shared" si="1037"/>
        <v>3.3358333333333337E-2</v>
      </c>
      <c r="AZ666" s="2">
        <f t="shared" si="1037"/>
        <v>3.9266666666666672E-2</v>
      </c>
      <c r="BA666" s="2">
        <f t="shared" si="1037"/>
        <v>2.5333333333333336E-2</v>
      </c>
      <c r="BB666" s="2">
        <f t="shared" si="1037"/>
        <v>5.0041666666666672E-2</v>
      </c>
      <c r="BC666" s="2">
        <f t="shared" si="1037"/>
        <v>1.5808333333333337E-2</v>
      </c>
      <c r="BD666" s="2">
        <f t="shared" si="1037"/>
        <v>7.4749999999999999E-3</v>
      </c>
      <c r="BE666" s="2">
        <f t="shared" si="1037"/>
        <v>3.8308333333333333E-2</v>
      </c>
      <c r="BF666" s="2">
        <f t="shared" si="1037"/>
        <v>2.5566666666666668E-2</v>
      </c>
      <c r="BG666" s="2">
        <f t="shared" si="1037"/>
        <v>1.5699999999999999E-2</v>
      </c>
      <c r="BH666" s="2">
        <f t="shared" si="1037"/>
        <v>3.0466666666666666E-2</v>
      </c>
      <c r="BI666" s="2">
        <f t="shared" si="1037"/>
        <v>2.7991666666666668E-2</v>
      </c>
      <c r="BJ666" s="2">
        <f t="shared" si="1037"/>
        <v>1.0658333333333337E-2</v>
      </c>
      <c r="BK666" s="2">
        <f t="shared" si="1037"/>
        <v>1.3083333333333329E-2</v>
      </c>
      <c r="BL666" s="2">
        <f t="shared" si="1037"/>
        <v>2.0266666666666665E-2</v>
      </c>
      <c r="BM666" s="2">
        <f t="shared" si="1037"/>
        <v>3.8250000000000006E-2</v>
      </c>
      <c r="BO666">
        <f t="shared" si="938"/>
        <v>3</v>
      </c>
      <c r="BP666">
        <f t="shared" si="939"/>
        <v>9</v>
      </c>
      <c r="BQ666">
        <f t="shared" si="940"/>
        <v>17</v>
      </c>
      <c r="BR666">
        <f t="shared" si="941"/>
        <v>22</v>
      </c>
      <c r="BS666">
        <f t="shared" si="942"/>
        <v>13</v>
      </c>
      <c r="BT666">
        <f t="shared" si="943"/>
        <v>10</v>
      </c>
      <c r="BU666">
        <f t="shared" si="944"/>
        <v>12</v>
      </c>
      <c r="BV666">
        <f t="shared" si="945"/>
        <v>16</v>
      </c>
      <c r="BW666">
        <f t="shared" si="946"/>
        <v>14</v>
      </c>
      <c r="BX666">
        <f t="shared" si="947"/>
        <v>6</v>
      </c>
      <c r="BY666">
        <f t="shared" si="948"/>
        <v>18</v>
      </c>
      <c r="BZ666">
        <f t="shared" si="949"/>
        <v>15</v>
      </c>
      <c r="CA666">
        <f t="shared" si="950"/>
        <v>24</v>
      </c>
      <c r="CB666">
        <f t="shared" si="951"/>
        <v>21</v>
      </c>
      <c r="CC666">
        <f t="shared" si="952"/>
        <v>1</v>
      </c>
      <c r="CD666">
        <f t="shared" si="953"/>
        <v>26</v>
      </c>
      <c r="CE666">
        <f t="shared" si="954"/>
        <v>29</v>
      </c>
      <c r="CF666">
        <f t="shared" si="955"/>
        <v>19</v>
      </c>
      <c r="CG666">
        <f t="shared" si="956"/>
        <v>30</v>
      </c>
      <c r="CH666">
        <f t="shared" si="957"/>
        <v>8</v>
      </c>
      <c r="CI666">
        <f t="shared" si="958"/>
        <v>2</v>
      </c>
      <c r="CJ666">
        <f t="shared" si="959"/>
        <v>28</v>
      </c>
      <c r="CK666">
        <f t="shared" si="960"/>
        <v>20</v>
      </c>
      <c r="CL666">
        <f t="shared" si="961"/>
        <v>7</v>
      </c>
      <c r="CM666">
        <f t="shared" si="962"/>
        <v>25</v>
      </c>
      <c r="CN666">
        <f t="shared" si="963"/>
        <v>23</v>
      </c>
      <c r="CO666">
        <f t="shared" si="964"/>
        <v>4</v>
      </c>
      <c r="CP666">
        <f t="shared" si="965"/>
        <v>5</v>
      </c>
      <c r="CQ666">
        <f t="shared" si="966"/>
        <v>11</v>
      </c>
      <c r="CR666">
        <f t="shared" si="967"/>
        <v>27</v>
      </c>
      <c r="CU666" s="2">
        <f t="array" ref="CU666">AVERAGE(IF(BO666:CR666&gt;=$CU$8,E666:AH666,""))-$B666</f>
        <v>-5.6793333333333328E-2</v>
      </c>
      <c r="CV666" s="2">
        <f t="array" ref="CV666">AVERAGE(IF(BO666:CR666&lt;=$CV$8,E666:AH666,""))-$B666</f>
        <v>5.0266666666666654E-3</v>
      </c>
      <c r="CW666" s="2">
        <f t="shared" si="1029"/>
        <v>-6.1819999999999993E-2</v>
      </c>
      <c r="CX666" s="2">
        <f t="shared" si="1030"/>
        <v>-5.0499999999999996E-2</v>
      </c>
      <c r="CY666" s="2">
        <f t="shared" si="1031"/>
        <v>-5.8989999999999994E-2</v>
      </c>
      <c r="CZ666" s="2"/>
      <c r="DA666" s="1">
        <f t="shared" si="1032"/>
        <v>113.07592809980181</v>
      </c>
      <c r="DB666" s="1">
        <f t="shared" si="1033"/>
        <v>96.377408136071836</v>
      </c>
      <c r="DC666" s="1">
        <f t="shared" si="1034"/>
        <v>868.80026694436094</v>
      </c>
      <c r="DD666" s="1">
        <f t="shared" si="1035"/>
        <v>26.068178758177829</v>
      </c>
      <c r="DE666" s="3">
        <f t="shared" si="1036"/>
        <v>3.4720894642857165</v>
      </c>
    </row>
    <row r="667" spans="1:109" x14ac:dyDescent="0.25">
      <c r="A667">
        <v>198102</v>
      </c>
      <c r="B667" s="10">
        <v>1.0700000000000001E-2</v>
      </c>
      <c r="C667" s="11">
        <v>4.7999999999999996E-3</v>
      </c>
      <c r="E667" s="7">
        <v>2.2799999999999997E-2</v>
      </c>
      <c r="F667" s="7">
        <v>3.1600000000000003E-2</v>
      </c>
      <c r="G667" s="7">
        <v>3.2599999999999997E-2</v>
      </c>
      <c r="H667" s="7">
        <v>3.6200000000000003E-2</v>
      </c>
      <c r="I667" s="7">
        <v>2.3900000000000001E-2</v>
      </c>
      <c r="J667" s="7">
        <v>8.9700000000000002E-2</v>
      </c>
      <c r="K667" s="7">
        <v>2.4500000000000001E-2</v>
      </c>
      <c r="L667" s="7">
        <v>1.8500000000000003E-2</v>
      </c>
      <c r="M667" s="7">
        <v>3.9100000000000003E-2</v>
      </c>
      <c r="N667" s="7">
        <v>1.21E-2</v>
      </c>
      <c r="O667" s="7">
        <v>3.4700000000000002E-2</v>
      </c>
      <c r="P667" s="7">
        <v>2.5700000000000001E-2</v>
      </c>
      <c r="Q667" s="7">
        <v>3.3700000000000001E-2</v>
      </c>
      <c r="R667" s="7">
        <v>2.0199999999999999E-2</v>
      </c>
      <c r="S667" s="7">
        <v>6.88E-2</v>
      </c>
      <c r="T667" s="7">
        <v>-3.4200000000000001E-2</v>
      </c>
      <c r="U667" s="7">
        <v>-3.5499999999999997E-2</v>
      </c>
      <c r="V667" s="7">
        <v>-9.300000000000001E-3</v>
      </c>
      <c r="W667" s="7">
        <v>-4.4000000000000003E-3</v>
      </c>
      <c r="X667" s="7">
        <v>-1.2700000000000001E-2</v>
      </c>
      <c r="Y667" s="7">
        <v>2.1499999999999998E-2</v>
      </c>
      <c r="Z667" s="7">
        <v>7.8000000000000005E-3</v>
      </c>
      <c r="AA667" s="7">
        <v>5.0000000000000001E-3</v>
      </c>
      <c r="AB667" s="7">
        <v>7.4099999999999999E-2</v>
      </c>
      <c r="AC667" s="7">
        <v>2.06E-2</v>
      </c>
      <c r="AD667" s="7">
        <v>-1.3500000000000002E-2</v>
      </c>
      <c r="AE667" s="7">
        <v>3.3100000000000004E-2</v>
      </c>
      <c r="AF667" s="7">
        <v>8.9600000000000013E-2</v>
      </c>
      <c r="AG667" s="7">
        <v>1.9699999999999999E-2</v>
      </c>
      <c r="AH667" s="7">
        <v>1.2200000000000001E-2</v>
      </c>
      <c r="AJ667" s="2">
        <f t="shared" ref="AJ667:BM667" si="1038">AVERAGE(E655:E666)</f>
        <v>1.0016666666666667E-2</v>
      </c>
      <c r="AK667" s="2">
        <f t="shared" si="1038"/>
        <v>1.199166666666667E-2</v>
      </c>
      <c r="AL667" s="2">
        <f t="shared" si="1038"/>
        <v>2.4775000000000002E-2</v>
      </c>
      <c r="AM667" s="2">
        <f t="shared" si="1038"/>
        <v>1.8983333333333335E-2</v>
      </c>
      <c r="AN667" s="2">
        <f t="shared" si="1038"/>
        <v>1.7408333333333335E-2</v>
      </c>
      <c r="AO667" s="2">
        <f t="shared" si="1038"/>
        <v>1.5566666666666664E-2</v>
      </c>
      <c r="AP667" s="2">
        <f t="shared" si="1038"/>
        <v>2.6325000000000001E-2</v>
      </c>
      <c r="AQ667" s="2">
        <f t="shared" si="1038"/>
        <v>2.2825000000000002E-2</v>
      </c>
      <c r="AR667" s="2">
        <f t="shared" si="1038"/>
        <v>1.8675000000000001E-2</v>
      </c>
      <c r="AS667" s="2">
        <f t="shared" si="1038"/>
        <v>1.7150000000000002E-2</v>
      </c>
      <c r="AT667" s="2">
        <f t="shared" si="1038"/>
        <v>1.6716666666666675E-2</v>
      </c>
      <c r="AU667" s="2">
        <f t="shared" si="1038"/>
        <v>8.9416666666666637E-3</v>
      </c>
      <c r="AV667" s="2">
        <f t="shared" si="1038"/>
        <v>1.691666666666667E-2</v>
      </c>
      <c r="AW667" s="2">
        <f t="shared" si="1038"/>
        <v>1.7166666666666667E-2</v>
      </c>
      <c r="AX667" s="2">
        <f t="shared" si="1038"/>
        <v>-1.9333333333333327E-3</v>
      </c>
      <c r="AY667" s="2">
        <f t="shared" si="1038"/>
        <v>6.7250000000000044E-3</v>
      </c>
      <c r="AZ667" s="2">
        <f t="shared" si="1038"/>
        <v>1.9683333333333337E-2</v>
      </c>
      <c r="BA667" s="2">
        <f t="shared" si="1038"/>
        <v>1.1383333333333337E-2</v>
      </c>
      <c r="BB667" s="2">
        <f t="shared" si="1038"/>
        <v>2.9658333333333332E-2</v>
      </c>
      <c r="BC667" s="2">
        <f t="shared" si="1038"/>
        <v>1.2366666666666666E-2</v>
      </c>
      <c r="BD667" s="2">
        <f t="shared" si="1038"/>
        <v>1.3791666666666667E-2</v>
      </c>
      <c r="BE667" s="2">
        <f t="shared" si="1038"/>
        <v>3.080833333333333E-2</v>
      </c>
      <c r="BF667" s="2">
        <f t="shared" si="1038"/>
        <v>1.2633333333333331E-2</v>
      </c>
      <c r="BG667" s="2">
        <f t="shared" si="1038"/>
        <v>1.2641666666666667E-2</v>
      </c>
      <c r="BH667" s="2">
        <f t="shared" si="1038"/>
        <v>2.4341666666666675E-2</v>
      </c>
      <c r="BI667" s="2">
        <f t="shared" si="1038"/>
        <v>2.0933333333333335E-2</v>
      </c>
      <c r="BJ667" s="2">
        <f t="shared" si="1038"/>
        <v>1.1466666666666668E-2</v>
      </c>
      <c r="BK667" s="2">
        <f t="shared" si="1038"/>
        <v>1.1341666666666661E-2</v>
      </c>
      <c r="BL667" s="2">
        <f t="shared" si="1038"/>
        <v>1.6433333333333331E-2</v>
      </c>
      <c r="BM667" s="2">
        <f t="shared" si="1038"/>
        <v>2.6308333333333336E-2</v>
      </c>
      <c r="BO667">
        <f t="shared" si="938"/>
        <v>4</v>
      </c>
      <c r="BP667">
        <f t="shared" si="939"/>
        <v>8</v>
      </c>
      <c r="BQ667">
        <f t="shared" si="940"/>
        <v>26</v>
      </c>
      <c r="BR667">
        <f t="shared" si="941"/>
        <v>21</v>
      </c>
      <c r="BS667">
        <f t="shared" si="942"/>
        <v>19</v>
      </c>
      <c r="BT667">
        <f t="shared" si="943"/>
        <v>13</v>
      </c>
      <c r="BU667">
        <f t="shared" si="944"/>
        <v>28</v>
      </c>
      <c r="BV667">
        <f t="shared" si="945"/>
        <v>24</v>
      </c>
      <c r="BW667">
        <f t="shared" si="946"/>
        <v>20</v>
      </c>
      <c r="BX667">
        <f t="shared" si="947"/>
        <v>17</v>
      </c>
      <c r="BY667">
        <f t="shared" si="948"/>
        <v>15</v>
      </c>
      <c r="BZ667">
        <f t="shared" si="949"/>
        <v>3</v>
      </c>
      <c r="CA667">
        <f t="shared" si="950"/>
        <v>16</v>
      </c>
      <c r="CB667">
        <f t="shared" si="951"/>
        <v>18</v>
      </c>
      <c r="CC667">
        <f t="shared" si="952"/>
        <v>1</v>
      </c>
      <c r="CD667">
        <f t="shared" si="953"/>
        <v>2</v>
      </c>
      <c r="CE667">
        <f t="shared" si="954"/>
        <v>22</v>
      </c>
      <c r="CF667">
        <f t="shared" si="955"/>
        <v>6</v>
      </c>
      <c r="CG667">
        <f t="shared" si="956"/>
        <v>29</v>
      </c>
      <c r="CH667">
        <f t="shared" si="957"/>
        <v>9</v>
      </c>
      <c r="CI667">
        <f t="shared" si="958"/>
        <v>12</v>
      </c>
      <c r="CJ667">
        <f t="shared" si="959"/>
        <v>30</v>
      </c>
      <c r="CK667">
        <f t="shared" si="960"/>
        <v>10</v>
      </c>
      <c r="CL667">
        <f t="shared" si="961"/>
        <v>11</v>
      </c>
      <c r="CM667">
        <f t="shared" si="962"/>
        <v>25</v>
      </c>
      <c r="CN667">
        <f t="shared" si="963"/>
        <v>23</v>
      </c>
      <c r="CO667">
        <f t="shared" si="964"/>
        <v>7</v>
      </c>
      <c r="CP667">
        <f t="shared" si="965"/>
        <v>5</v>
      </c>
      <c r="CQ667">
        <f t="shared" si="966"/>
        <v>14</v>
      </c>
      <c r="CR667">
        <f t="shared" si="967"/>
        <v>27</v>
      </c>
      <c r="CU667" s="2">
        <f t="array" ref="CU667">AVERAGE(IF(BO667:CR667&gt;=$CU$8,E667:AH667,""))-$B667</f>
        <v>4.4999999999999971E-3</v>
      </c>
      <c r="CV667" s="2">
        <f t="array" ref="CV667">AVERAGE(IF(BO667:CR667&lt;=$CV$8,E667:AH667,""))-$B667</f>
        <v>1.9973333333333333E-2</v>
      </c>
      <c r="CW667" s="2">
        <f t="shared" si="1029"/>
        <v>-1.5473333333333335E-2</v>
      </c>
      <c r="CX667" s="2">
        <f t="shared" si="1030"/>
        <v>4.7999999999999996E-3</v>
      </c>
      <c r="CY667" s="2">
        <f t="shared" si="1031"/>
        <v>-1.0405000000000001E-2</v>
      </c>
      <c r="CZ667" s="2"/>
      <c r="DA667" s="1">
        <f t="shared" si="1032"/>
        <v>112.53617900300543</v>
      </c>
      <c r="DB667" s="1">
        <f t="shared" si="1033"/>
        <v>97.871257962180934</v>
      </c>
      <c r="DC667" s="1">
        <f t="shared" si="1034"/>
        <v>882.00603100191518</v>
      </c>
      <c r="DD667" s="1">
        <f t="shared" si="1035"/>
        <v>26.867776694620339</v>
      </c>
      <c r="DE667" s="3">
        <f t="shared" si="1036"/>
        <v>3.4566161309523831</v>
      </c>
    </row>
    <row r="668" spans="1:109" x14ac:dyDescent="0.25">
      <c r="A668">
        <v>198103</v>
      </c>
      <c r="B668" s="10">
        <v>1.21E-2</v>
      </c>
      <c r="C668" s="11">
        <v>3.4100000000000005E-2</v>
      </c>
      <c r="E668" s="7">
        <v>6.9500000000000006E-2</v>
      </c>
      <c r="F668" s="7">
        <v>7.9600000000000004E-2</v>
      </c>
      <c r="G668" s="7">
        <v>5.4300000000000001E-2</v>
      </c>
      <c r="H668" s="7">
        <v>0.13589999999999999</v>
      </c>
      <c r="I668" s="7">
        <v>8.0399999999999999E-2</v>
      </c>
      <c r="J668" s="7">
        <v>2.9900000000000003E-2</v>
      </c>
      <c r="K668" s="7">
        <v>8.7100000000000011E-2</v>
      </c>
      <c r="L668" s="7">
        <v>5.9000000000000004E-2</v>
      </c>
      <c r="M668" s="7">
        <v>2.5499999999999998E-2</v>
      </c>
      <c r="N668" s="7">
        <v>4.7599999999999996E-2</v>
      </c>
      <c r="O668" s="7">
        <v>8.2699999999999996E-2</v>
      </c>
      <c r="P668" s="7">
        <v>0.1993</v>
      </c>
      <c r="Q668" s="7">
        <v>5.5800000000000002E-2</v>
      </c>
      <c r="R668" s="7">
        <v>9.4E-2</v>
      </c>
      <c r="S668" s="7">
        <v>7.7200000000000005E-2</v>
      </c>
      <c r="T668" s="7">
        <v>2.6700000000000002E-2</v>
      </c>
      <c r="U668" s="7">
        <v>0.1671</v>
      </c>
      <c r="V668" s="7">
        <v>4.6699999999999998E-2</v>
      </c>
      <c r="W668" s="7">
        <v>-2.3300000000000001E-2</v>
      </c>
      <c r="X668" s="7">
        <v>2.98E-2</v>
      </c>
      <c r="Y668" s="7">
        <v>1.17E-2</v>
      </c>
      <c r="Z668" s="7">
        <v>9.5399999999999999E-2</v>
      </c>
      <c r="AA668" s="7">
        <v>4.7100000000000003E-2</v>
      </c>
      <c r="AB668" s="7">
        <v>5.7200000000000001E-2</v>
      </c>
      <c r="AC668" s="7">
        <v>0.1176</v>
      </c>
      <c r="AD668" s="7">
        <v>0.13020000000000001</v>
      </c>
      <c r="AE668" s="7">
        <v>0.1351</v>
      </c>
      <c r="AF668" s="7">
        <v>8.8800000000000004E-2</v>
      </c>
      <c r="AG668" s="7">
        <v>6.8900000000000003E-2</v>
      </c>
      <c r="AH668" s="7">
        <v>5.8300000000000005E-2</v>
      </c>
      <c r="AJ668" s="2">
        <f t="shared" ref="AJ668:BM668" si="1039">AVERAGE(E656:E667)</f>
        <v>1.6708333333333332E-2</v>
      </c>
      <c r="AK668" s="2">
        <f t="shared" si="1039"/>
        <v>1.6566666666666671E-2</v>
      </c>
      <c r="AL668" s="2">
        <f t="shared" si="1039"/>
        <v>3.1491666666666675E-2</v>
      </c>
      <c r="AM668" s="2">
        <f t="shared" si="1039"/>
        <v>2.495000000000001E-2</v>
      </c>
      <c r="AN668" s="2">
        <f t="shared" si="1039"/>
        <v>2.4691666666666671E-2</v>
      </c>
      <c r="AO668" s="2">
        <f t="shared" si="1039"/>
        <v>2.6925000000000001E-2</v>
      </c>
      <c r="AP668" s="2">
        <f t="shared" si="1039"/>
        <v>2.9016666666666673E-2</v>
      </c>
      <c r="AQ668" s="2">
        <f t="shared" si="1039"/>
        <v>2.8225000000000004E-2</v>
      </c>
      <c r="AR668" s="2">
        <f t="shared" si="1039"/>
        <v>2.2975000000000006E-2</v>
      </c>
      <c r="AS668" s="2">
        <f t="shared" si="1039"/>
        <v>1.9108333333333335E-2</v>
      </c>
      <c r="AT668" s="2">
        <f t="shared" si="1039"/>
        <v>2.1475000000000005E-2</v>
      </c>
      <c r="AU668" s="2">
        <f t="shared" si="1039"/>
        <v>1.0974999999999999E-2</v>
      </c>
      <c r="AV668" s="2">
        <f t="shared" si="1039"/>
        <v>2.2541666666666665E-2</v>
      </c>
      <c r="AW668" s="2">
        <f t="shared" si="1039"/>
        <v>2.2425E-2</v>
      </c>
      <c r="AX668" s="2">
        <f t="shared" si="1039"/>
        <v>9.0749999999999997E-3</v>
      </c>
      <c r="AY668" s="2">
        <f t="shared" si="1039"/>
        <v>1.0808333333333336E-2</v>
      </c>
      <c r="AZ668" s="2">
        <f t="shared" si="1039"/>
        <v>1.2458333333333335E-2</v>
      </c>
      <c r="BA668" s="2">
        <f t="shared" si="1039"/>
        <v>1.1075E-2</v>
      </c>
      <c r="BB668" s="2">
        <f t="shared" si="1039"/>
        <v>1.8358333333333334E-2</v>
      </c>
      <c r="BC668" s="2">
        <f t="shared" si="1039"/>
        <v>1.4133333333333336E-2</v>
      </c>
      <c r="BD668" s="2">
        <f t="shared" si="1039"/>
        <v>1.6808333333333331E-2</v>
      </c>
      <c r="BE668" s="2">
        <f t="shared" si="1039"/>
        <v>3.3908333333333332E-2</v>
      </c>
      <c r="BF668" s="2">
        <f t="shared" si="1039"/>
        <v>1.6000000000000004E-2</v>
      </c>
      <c r="BG668" s="2">
        <f t="shared" si="1039"/>
        <v>1.859166666666667E-2</v>
      </c>
      <c r="BH668" s="2">
        <f t="shared" si="1039"/>
        <v>2.9825000000000008E-2</v>
      </c>
      <c r="BI668" s="2">
        <f t="shared" si="1039"/>
        <v>2.1949999999999997E-2</v>
      </c>
      <c r="BJ668" s="2">
        <f t="shared" si="1039"/>
        <v>1.8816666666666666E-2</v>
      </c>
      <c r="BK668" s="2">
        <f t="shared" si="1039"/>
        <v>2.3841666666666664E-2</v>
      </c>
      <c r="BL668" s="2">
        <f t="shared" si="1039"/>
        <v>2.2266666666666667E-2</v>
      </c>
      <c r="BM668" s="2">
        <f t="shared" si="1039"/>
        <v>2.9291666666666671E-2</v>
      </c>
      <c r="BO668">
        <f t="shared" ref="BO668:BO731" si="1040">RANK(AJ668,$AJ668:$BM668,1)</f>
        <v>9</v>
      </c>
      <c r="BP668">
        <f t="shared" ref="BP668:BP731" si="1041">RANK(AK668,$AJ668:$BM668,1)</f>
        <v>8</v>
      </c>
      <c r="BQ668">
        <f t="shared" ref="BQ668:BQ731" si="1042">RANK(AL668,$AJ668:$BM668,1)</f>
        <v>29</v>
      </c>
      <c r="BR668">
        <f t="shared" ref="BR668:BR731" si="1043">RANK(AM668,$AJ668:$BM668,1)</f>
        <v>23</v>
      </c>
      <c r="BS668">
        <f t="shared" ref="BS668:BS731" si="1044">RANK(AN668,$AJ668:$BM668,1)</f>
        <v>22</v>
      </c>
      <c r="BT668">
        <f t="shared" ref="BT668:BT731" si="1045">RANK(AO668,$AJ668:$BM668,1)</f>
        <v>24</v>
      </c>
      <c r="BU668">
        <f t="shared" ref="BU668:BU731" si="1046">RANK(AP668,$AJ668:$BM668,1)</f>
        <v>26</v>
      </c>
      <c r="BV668">
        <f t="shared" ref="BV668:BV731" si="1047">RANK(AQ668,$AJ668:$BM668,1)</f>
        <v>25</v>
      </c>
      <c r="BW668">
        <f t="shared" ref="BW668:BW731" si="1048">RANK(AR668,$AJ668:$BM668,1)</f>
        <v>20</v>
      </c>
      <c r="BX668">
        <f t="shared" ref="BX668:BX731" si="1049">RANK(AS668,$AJ668:$BM668,1)</f>
        <v>14</v>
      </c>
      <c r="BY668">
        <f t="shared" ref="BY668:BY731" si="1050">RANK(AT668,$AJ668:$BM668,1)</f>
        <v>15</v>
      </c>
      <c r="BZ668">
        <f t="shared" ref="BZ668:BZ731" si="1051">RANK(AU668,$AJ668:$BM668,1)</f>
        <v>3</v>
      </c>
      <c r="CA668">
        <f t="shared" ref="CA668:CA731" si="1052">RANK(AV668,$AJ668:$BM668,1)</f>
        <v>19</v>
      </c>
      <c r="CB668">
        <f t="shared" ref="CB668:CB731" si="1053">RANK(AW668,$AJ668:$BM668,1)</f>
        <v>18</v>
      </c>
      <c r="CC668">
        <f t="shared" ref="CC668:CC731" si="1054">RANK(AX668,$AJ668:$BM668,1)</f>
        <v>1</v>
      </c>
      <c r="CD668">
        <f t="shared" ref="CD668:CD731" si="1055">RANK(AY668,$AJ668:$BM668,1)</f>
        <v>2</v>
      </c>
      <c r="CE668">
        <f t="shared" ref="CE668:CE731" si="1056">RANK(AZ668,$AJ668:$BM668,1)</f>
        <v>5</v>
      </c>
      <c r="CF668">
        <f t="shared" ref="CF668:CF731" si="1057">RANK(BA668,$AJ668:$BM668,1)</f>
        <v>4</v>
      </c>
      <c r="CG668">
        <f t="shared" ref="CG668:CG731" si="1058">RANK(BB668,$AJ668:$BM668,1)</f>
        <v>11</v>
      </c>
      <c r="CH668">
        <f t="shared" ref="CH668:CH731" si="1059">RANK(BC668,$AJ668:$BM668,1)</f>
        <v>6</v>
      </c>
      <c r="CI668">
        <f t="shared" ref="CI668:CI731" si="1060">RANK(BD668,$AJ668:$BM668,1)</f>
        <v>10</v>
      </c>
      <c r="CJ668">
        <f t="shared" ref="CJ668:CJ731" si="1061">RANK(BE668,$AJ668:$BM668,1)</f>
        <v>30</v>
      </c>
      <c r="CK668">
        <f t="shared" ref="CK668:CK731" si="1062">RANK(BF668,$AJ668:$BM668,1)</f>
        <v>7</v>
      </c>
      <c r="CL668">
        <f t="shared" ref="CL668:CL731" si="1063">RANK(BG668,$AJ668:$BM668,1)</f>
        <v>12</v>
      </c>
      <c r="CM668">
        <f t="shared" ref="CM668:CM731" si="1064">RANK(BH668,$AJ668:$BM668,1)</f>
        <v>28</v>
      </c>
      <c r="CN668">
        <f t="shared" ref="CN668:CN731" si="1065">RANK(BI668,$AJ668:$BM668,1)</f>
        <v>16</v>
      </c>
      <c r="CO668">
        <f t="shared" ref="CO668:CO731" si="1066">RANK(BJ668,$AJ668:$BM668,1)</f>
        <v>13</v>
      </c>
      <c r="CP668">
        <f t="shared" ref="CP668:CP731" si="1067">RANK(BK668,$AJ668:$BM668,1)</f>
        <v>21</v>
      </c>
      <c r="CQ668">
        <f t="shared" ref="CQ668:CQ731" si="1068">RANK(BL668,$AJ668:$BM668,1)</f>
        <v>17</v>
      </c>
      <c r="CR668">
        <f t="shared" ref="CR668:CR731" si="1069">RANK(BM668,$AJ668:$BM668,1)</f>
        <v>27</v>
      </c>
      <c r="CU668" s="2">
        <f t="array" ref="CU668">AVERAGE(IF(BO668:CR668&gt;=$CU$8,E668:AH668,""))-$B668</f>
        <v>6.6640000000000005E-2</v>
      </c>
      <c r="CV668" s="2">
        <f t="array" ref="CV668">AVERAGE(IF(BO668:CR668&lt;=$CV$8,E668:AH668,""))-$B668</f>
        <v>5.8166666666666686E-2</v>
      </c>
      <c r="CW668" s="2">
        <f t="shared" si="1029"/>
        <v>8.4733333333333188E-3</v>
      </c>
      <c r="CX668" s="2">
        <f t="shared" si="1030"/>
        <v>3.4100000000000005E-2</v>
      </c>
      <c r="CY668" s="2">
        <f t="shared" si="1031"/>
        <v>1.487999999999999E-2</v>
      </c>
      <c r="CZ668" s="2"/>
      <c r="DA668" s="1">
        <f t="shared" si="1032"/>
        <v>114.85142332569393</v>
      </c>
      <c r="DB668" s="1">
        <f t="shared" si="1033"/>
        <v>102.3929100800337</v>
      </c>
      <c r="DC668" s="1">
        <f t="shared" si="1034"/>
        <v>951.45518588300604</v>
      </c>
      <c r="DD668" s="1">
        <f t="shared" si="1035"/>
        <v>28.755685803695663</v>
      </c>
      <c r="DE668" s="3">
        <f t="shared" si="1036"/>
        <v>3.4650894642857164</v>
      </c>
    </row>
    <row r="669" spans="1:109" x14ac:dyDescent="0.25">
      <c r="A669">
        <v>198104</v>
      </c>
      <c r="B669" s="10">
        <v>1.0800000000000001E-2</v>
      </c>
      <c r="C669" s="11">
        <v>-2.2100000000000002E-2</v>
      </c>
      <c r="E669" s="7">
        <v>2.9999999999999997E-4</v>
      </c>
      <c r="F669" s="7">
        <v>-2.0400000000000001E-2</v>
      </c>
      <c r="G669" s="7">
        <v>0.01</v>
      </c>
      <c r="H669" s="7">
        <v>2.1000000000000001E-2</v>
      </c>
      <c r="I669" s="7">
        <v>5.5599999999999997E-2</v>
      </c>
      <c r="J669" s="7">
        <v>-4.8999999999999998E-3</v>
      </c>
      <c r="K669" s="7">
        <v>-3.2899999999999999E-2</v>
      </c>
      <c r="L669" s="7">
        <v>3.0299999999999997E-2</v>
      </c>
      <c r="M669" s="7">
        <v>-2.3300000000000001E-2</v>
      </c>
      <c r="N669" s="7">
        <v>0.1067</v>
      </c>
      <c r="O669" s="7">
        <v>-1.9800000000000002E-2</v>
      </c>
      <c r="P669" s="7">
        <v>-1.5900000000000001E-2</v>
      </c>
      <c r="Q669" s="7">
        <v>-2.9999999999999997E-4</v>
      </c>
      <c r="R669" s="7">
        <v>5.0800000000000005E-2</v>
      </c>
      <c r="S669" s="7">
        <v>1.7299999999999999E-2</v>
      </c>
      <c r="T669" s="7">
        <v>9.300000000000001E-3</v>
      </c>
      <c r="U669" s="7">
        <v>-3.8E-3</v>
      </c>
      <c r="V669" s="7">
        <v>-6.3600000000000004E-2</v>
      </c>
      <c r="W669" s="7">
        <v>-7.5499999999999998E-2</v>
      </c>
      <c r="X669" s="7">
        <v>-2.6800000000000001E-2</v>
      </c>
      <c r="Y669" s="7">
        <v>6.2100000000000002E-2</v>
      </c>
      <c r="Z669" s="7">
        <v>4.2900000000000001E-2</v>
      </c>
      <c r="AA669" s="7">
        <v>-7.000000000000001E-4</v>
      </c>
      <c r="AB669" s="7">
        <v>-3.15E-2</v>
      </c>
      <c r="AC669" s="7">
        <v>1.95E-2</v>
      </c>
      <c r="AD669" s="7">
        <v>-1.3600000000000001E-2</v>
      </c>
      <c r="AE669" s="7">
        <v>4.3099999999999999E-2</v>
      </c>
      <c r="AF669" s="7">
        <v>4.58E-2</v>
      </c>
      <c r="AG669" s="7">
        <v>6.1999999999999998E-3</v>
      </c>
      <c r="AH669" s="7">
        <v>2.3700000000000002E-2</v>
      </c>
      <c r="AJ669" s="2">
        <f t="shared" ref="AJ669:BM669" si="1070">AVERAGE(E657:E668)</f>
        <v>2.9366666666666666E-2</v>
      </c>
      <c r="AK669" s="2">
        <f t="shared" si="1070"/>
        <v>3.4408333333333339E-2</v>
      </c>
      <c r="AL669" s="2">
        <f t="shared" si="1070"/>
        <v>3.6616666666666672E-2</v>
      </c>
      <c r="AM669" s="2">
        <f t="shared" si="1070"/>
        <v>4.3558333333333338E-2</v>
      </c>
      <c r="AN669" s="2">
        <f t="shared" si="1070"/>
        <v>4.1033333333333331E-2</v>
      </c>
      <c r="AO669" s="2">
        <f t="shared" si="1070"/>
        <v>3.3125000000000002E-2</v>
      </c>
      <c r="AP669" s="2">
        <f t="shared" si="1070"/>
        <v>4.083333333333334E-2</v>
      </c>
      <c r="AQ669" s="2">
        <f t="shared" si="1070"/>
        <v>3.5491666666666664E-2</v>
      </c>
      <c r="AR669" s="2">
        <f t="shared" si="1070"/>
        <v>3.5208333333333335E-2</v>
      </c>
      <c r="AS669" s="2">
        <f t="shared" si="1070"/>
        <v>3.5166666666666659E-2</v>
      </c>
      <c r="AT669" s="2">
        <f t="shared" si="1070"/>
        <v>4.0591666666666665E-2</v>
      </c>
      <c r="AU669" s="2">
        <f t="shared" si="1070"/>
        <v>4.3116666666666664E-2</v>
      </c>
      <c r="AV669" s="2">
        <f t="shared" si="1070"/>
        <v>3.7725000000000002E-2</v>
      </c>
      <c r="AW669" s="2">
        <f t="shared" si="1070"/>
        <v>3.768333333333334E-2</v>
      </c>
      <c r="AX669" s="2">
        <f t="shared" si="1070"/>
        <v>2.3833333333333335E-2</v>
      </c>
      <c r="AY669" s="2">
        <f t="shared" si="1070"/>
        <v>2.3191666666666666E-2</v>
      </c>
      <c r="AZ669" s="2">
        <f t="shared" si="1070"/>
        <v>4.3883333333333351E-2</v>
      </c>
      <c r="BA669" s="2">
        <f t="shared" si="1070"/>
        <v>3.2616666666666676E-2</v>
      </c>
      <c r="BB669" s="2">
        <f t="shared" si="1070"/>
        <v>3.1300000000000001E-2</v>
      </c>
      <c r="BC669" s="2">
        <f t="shared" si="1070"/>
        <v>2.2108333333333331E-2</v>
      </c>
      <c r="BD669" s="2">
        <f t="shared" si="1070"/>
        <v>1.9958333333333331E-2</v>
      </c>
      <c r="BE669" s="2">
        <f t="shared" si="1070"/>
        <v>5.4708333333333331E-2</v>
      </c>
      <c r="BF669" s="2">
        <f t="shared" si="1070"/>
        <v>3.0491666666666677E-2</v>
      </c>
      <c r="BG669" s="2">
        <f t="shared" si="1070"/>
        <v>3.2649999999999992E-2</v>
      </c>
      <c r="BH669" s="2">
        <f t="shared" si="1070"/>
        <v>5.1275000000000015E-2</v>
      </c>
      <c r="BI669" s="2">
        <f t="shared" si="1070"/>
        <v>4.0941666666666661E-2</v>
      </c>
      <c r="BJ669" s="2">
        <f t="shared" si="1070"/>
        <v>3.6483333333333333E-2</v>
      </c>
      <c r="BK669" s="2">
        <f t="shared" si="1070"/>
        <v>4.2066666666666676E-2</v>
      </c>
      <c r="BL669" s="2">
        <f t="shared" si="1070"/>
        <v>3.5391666666666668E-2</v>
      </c>
      <c r="BM669" s="2">
        <f t="shared" si="1070"/>
        <v>4.7333333333333338E-2</v>
      </c>
      <c r="BO669">
        <f t="shared" si="1040"/>
        <v>5</v>
      </c>
      <c r="BP669">
        <f t="shared" si="1041"/>
        <v>11</v>
      </c>
      <c r="BQ669">
        <f t="shared" si="1042"/>
        <v>17</v>
      </c>
      <c r="BR669">
        <f t="shared" si="1043"/>
        <v>26</v>
      </c>
      <c r="BS669">
        <f t="shared" si="1044"/>
        <v>23</v>
      </c>
      <c r="BT669">
        <f t="shared" si="1045"/>
        <v>10</v>
      </c>
      <c r="BU669">
        <f t="shared" si="1046"/>
        <v>21</v>
      </c>
      <c r="BV669">
        <f t="shared" si="1047"/>
        <v>15</v>
      </c>
      <c r="BW669">
        <f t="shared" si="1048"/>
        <v>13</v>
      </c>
      <c r="BX669">
        <f t="shared" si="1049"/>
        <v>12</v>
      </c>
      <c r="BY669">
        <f t="shared" si="1050"/>
        <v>20</v>
      </c>
      <c r="BZ669">
        <f t="shared" si="1051"/>
        <v>25</v>
      </c>
      <c r="CA669">
        <f t="shared" si="1052"/>
        <v>19</v>
      </c>
      <c r="CB669">
        <f t="shared" si="1053"/>
        <v>18</v>
      </c>
      <c r="CC669">
        <f t="shared" si="1054"/>
        <v>4</v>
      </c>
      <c r="CD669">
        <f t="shared" si="1055"/>
        <v>3</v>
      </c>
      <c r="CE669">
        <f t="shared" si="1056"/>
        <v>27</v>
      </c>
      <c r="CF669">
        <f t="shared" si="1057"/>
        <v>8</v>
      </c>
      <c r="CG669">
        <f t="shared" si="1058"/>
        <v>7</v>
      </c>
      <c r="CH669">
        <f t="shared" si="1059"/>
        <v>2</v>
      </c>
      <c r="CI669">
        <f t="shared" si="1060"/>
        <v>1</v>
      </c>
      <c r="CJ669">
        <f t="shared" si="1061"/>
        <v>30</v>
      </c>
      <c r="CK669">
        <f t="shared" si="1062"/>
        <v>6</v>
      </c>
      <c r="CL669">
        <f t="shared" si="1063"/>
        <v>9</v>
      </c>
      <c r="CM669">
        <f t="shared" si="1064"/>
        <v>29</v>
      </c>
      <c r="CN669">
        <f t="shared" si="1065"/>
        <v>22</v>
      </c>
      <c r="CO669">
        <f t="shared" si="1066"/>
        <v>16</v>
      </c>
      <c r="CP669">
        <f t="shared" si="1067"/>
        <v>24</v>
      </c>
      <c r="CQ669">
        <f t="shared" si="1068"/>
        <v>14</v>
      </c>
      <c r="CR669">
        <f t="shared" si="1069"/>
        <v>28</v>
      </c>
      <c r="CU669" s="2">
        <f t="array" ref="CU669">AVERAGE(IF(BO669:CR669&gt;=$CU$8,E669:AH669,""))-$B669</f>
        <v>4.2733333333333321E-3</v>
      </c>
      <c r="CV669" s="2">
        <f t="array" ref="CV669">AVERAGE(IF(BO669:CR669&lt;=$CV$8,E669:AH669,""))-$B669</f>
        <v>-1.1766666666666667E-2</v>
      </c>
      <c r="CW669" s="2">
        <f t="shared" si="1029"/>
        <v>1.6039999999999999E-2</v>
      </c>
      <c r="CX669" s="2">
        <f t="shared" si="1030"/>
        <v>-2.2100000000000002E-2</v>
      </c>
      <c r="CY669" s="2">
        <f t="shared" si="1031"/>
        <v>6.5049999999999986E-3</v>
      </c>
      <c r="CZ669" s="2"/>
      <c r="DA669" s="1">
        <f t="shared" si="1032"/>
        <v>117.93403552775555</v>
      </c>
      <c r="DB669" s="1">
        <f t="shared" si="1033"/>
        <v>101.23587019612931</v>
      </c>
      <c r="DC669" s="1">
        <f t="shared" si="1034"/>
        <v>965.79678705154913</v>
      </c>
      <c r="DD669" s="1">
        <f t="shared" si="1035"/>
        <v>28.727888640752091</v>
      </c>
      <c r="DE669" s="3">
        <f t="shared" si="1036"/>
        <v>3.4811294642857162</v>
      </c>
    </row>
    <row r="670" spans="1:109" x14ac:dyDescent="0.25">
      <c r="A670">
        <v>198105</v>
      </c>
      <c r="B670" s="10">
        <v>1.15E-2</v>
      </c>
      <c r="C670" s="11">
        <v>2.0999999999999999E-3</v>
      </c>
      <c r="E670" s="7">
        <v>2.76E-2</v>
      </c>
      <c r="F670" s="7">
        <v>1.29E-2</v>
      </c>
      <c r="G670" s="7">
        <v>1.89E-2</v>
      </c>
      <c r="H670" s="7">
        <v>6.0499999999999998E-2</v>
      </c>
      <c r="I670" s="7">
        <v>4.9000000000000002E-2</v>
      </c>
      <c r="J670" s="7">
        <v>-1.9E-3</v>
      </c>
      <c r="K670" s="7">
        <v>1.7399999999999999E-2</v>
      </c>
      <c r="L670" s="7">
        <v>3.44E-2</v>
      </c>
      <c r="M670" s="7">
        <v>-1.3500000000000002E-2</v>
      </c>
      <c r="N670" s="7">
        <v>6.3E-3</v>
      </c>
      <c r="O670" s="7">
        <v>2.2000000000000001E-3</v>
      </c>
      <c r="P670" s="7">
        <v>-8.9999999999999998E-4</v>
      </c>
      <c r="Q670" s="7">
        <v>-9.7000000000000003E-3</v>
      </c>
      <c r="R670" s="7">
        <v>3.3700000000000001E-2</v>
      </c>
      <c r="S670" s="7">
        <v>2.8799999999999999E-2</v>
      </c>
      <c r="T670" s="7">
        <v>-9.1000000000000004E-3</v>
      </c>
      <c r="U670" s="7">
        <v>-1.6000000000000001E-3</v>
      </c>
      <c r="V670" s="7">
        <v>1.4000000000000002E-3</v>
      </c>
      <c r="W670" s="7">
        <v>-3.9199999999999999E-2</v>
      </c>
      <c r="X670" s="7">
        <v>1.8200000000000001E-2</v>
      </c>
      <c r="Y670" s="7">
        <v>7.1300000000000002E-2</v>
      </c>
      <c r="Z670" s="7">
        <v>2.9600000000000001E-2</v>
      </c>
      <c r="AA670" s="7">
        <v>4.2599999999999999E-2</v>
      </c>
      <c r="AB670" s="7">
        <v>-3.4999999999999996E-3</v>
      </c>
      <c r="AC670" s="7">
        <v>5.2699999999999997E-2</v>
      </c>
      <c r="AD670" s="7">
        <v>1.9800000000000002E-2</v>
      </c>
      <c r="AE670" s="7">
        <v>2.5499999999999998E-2</v>
      </c>
      <c r="AF670" s="7">
        <v>2.53E-2</v>
      </c>
      <c r="AG670" s="7">
        <v>2.75E-2</v>
      </c>
      <c r="AH670" s="7">
        <v>4.2599999999999999E-2</v>
      </c>
      <c r="AJ670" s="2">
        <f t="shared" ref="AJ670:BM670" si="1071">AVERAGE(E658:E669)</f>
        <v>2.3166666666666669E-2</v>
      </c>
      <c r="AK670" s="2">
        <f t="shared" si="1071"/>
        <v>2.8966666666666668E-2</v>
      </c>
      <c r="AL670" s="2">
        <f t="shared" si="1071"/>
        <v>2.9483333333333337E-2</v>
      </c>
      <c r="AM670" s="2">
        <f t="shared" si="1071"/>
        <v>4.1741666666666677E-2</v>
      </c>
      <c r="AN670" s="2">
        <f t="shared" si="1071"/>
        <v>4.3316666666666663E-2</v>
      </c>
      <c r="AO670" s="2">
        <f t="shared" si="1071"/>
        <v>2.9133333333333331E-2</v>
      </c>
      <c r="AP670" s="2">
        <f t="shared" si="1071"/>
        <v>3.6083333333333342E-2</v>
      </c>
      <c r="AQ670" s="2">
        <f t="shared" si="1071"/>
        <v>3.4441666666666669E-2</v>
      </c>
      <c r="AR670" s="2">
        <f t="shared" si="1071"/>
        <v>2.9066666666666671E-2</v>
      </c>
      <c r="AS670" s="2">
        <f t="shared" si="1071"/>
        <v>3.9225000000000003E-2</v>
      </c>
      <c r="AT670" s="2">
        <f t="shared" si="1071"/>
        <v>3.5866666666666672E-2</v>
      </c>
      <c r="AU670" s="2">
        <f t="shared" si="1071"/>
        <v>3.9866666666666661E-2</v>
      </c>
      <c r="AV670" s="2">
        <f t="shared" si="1071"/>
        <v>3.7433333333333332E-2</v>
      </c>
      <c r="AW670" s="2">
        <f t="shared" si="1071"/>
        <v>3.9900000000000005E-2</v>
      </c>
      <c r="AX670" s="2">
        <f t="shared" si="1071"/>
        <v>2.7358333333333332E-2</v>
      </c>
      <c r="AY670" s="2">
        <f t="shared" si="1071"/>
        <v>2.5649999999999996E-2</v>
      </c>
      <c r="AZ670" s="2">
        <f t="shared" si="1071"/>
        <v>4.2725000000000013E-2</v>
      </c>
      <c r="BA670" s="2">
        <f t="shared" si="1071"/>
        <v>2.5450000000000004E-2</v>
      </c>
      <c r="BB670" s="2">
        <f t="shared" si="1071"/>
        <v>1.9250000000000003E-2</v>
      </c>
      <c r="BC670" s="2">
        <f t="shared" si="1071"/>
        <v>9.8666666666666677E-3</v>
      </c>
      <c r="BD670" s="2">
        <f t="shared" si="1071"/>
        <v>1.9033333333333333E-2</v>
      </c>
      <c r="BE670" s="2">
        <f t="shared" si="1071"/>
        <v>5.1183333333333338E-2</v>
      </c>
      <c r="BF670" s="2">
        <f t="shared" si="1071"/>
        <v>2.9983333333333338E-2</v>
      </c>
      <c r="BG670" s="2">
        <f t="shared" si="1071"/>
        <v>2.6850000000000002E-2</v>
      </c>
      <c r="BH670" s="2">
        <f t="shared" si="1071"/>
        <v>5.2675000000000007E-2</v>
      </c>
      <c r="BI670" s="2">
        <f t="shared" si="1071"/>
        <v>4.1358333333333323E-2</v>
      </c>
      <c r="BJ670" s="2">
        <f t="shared" si="1071"/>
        <v>3.6200000000000003E-2</v>
      </c>
      <c r="BK670" s="2">
        <f t="shared" si="1071"/>
        <v>3.9216666666666671E-2</v>
      </c>
      <c r="BL670" s="2">
        <f t="shared" si="1071"/>
        <v>3.0249999999999999E-2</v>
      </c>
      <c r="BM670" s="2">
        <f t="shared" si="1071"/>
        <v>4.3175000000000012E-2</v>
      </c>
      <c r="BO670">
        <f t="shared" si="1040"/>
        <v>4</v>
      </c>
      <c r="BP670">
        <f t="shared" si="1041"/>
        <v>9</v>
      </c>
      <c r="BQ670">
        <f t="shared" si="1042"/>
        <v>12</v>
      </c>
      <c r="BR670">
        <f t="shared" si="1043"/>
        <v>25</v>
      </c>
      <c r="BS670">
        <f t="shared" si="1044"/>
        <v>28</v>
      </c>
      <c r="BT670">
        <f t="shared" si="1045"/>
        <v>11</v>
      </c>
      <c r="BU670">
        <f t="shared" si="1046"/>
        <v>17</v>
      </c>
      <c r="BV670">
        <f t="shared" si="1047"/>
        <v>15</v>
      </c>
      <c r="BW670">
        <f t="shared" si="1048"/>
        <v>10</v>
      </c>
      <c r="BX670">
        <f t="shared" si="1049"/>
        <v>21</v>
      </c>
      <c r="BY670">
        <f t="shared" si="1050"/>
        <v>16</v>
      </c>
      <c r="BZ670">
        <f t="shared" si="1051"/>
        <v>22</v>
      </c>
      <c r="CA670">
        <f t="shared" si="1052"/>
        <v>19</v>
      </c>
      <c r="CB670">
        <f t="shared" si="1053"/>
        <v>23</v>
      </c>
      <c r="CC670">
        <f t="shared" si="1054"/>
        <v>8</v>
      </c>
      <c r="CD670">
        <f t="shared" si="1055"/>
        <v>6</v>
      </c>
      <c r="CE670">
        <f t="shared" si="1056"/>
        <v>26</v>
      </c>
      <c r="CF670">
        <f t="shared" si="1057"/>
        <v>5</v>
      </c>
      <c r="CG670">
        <f t="shared" si="1058"/>
        <v>3</v>
      </c>
      <c r="CH670">
        <f t="shared" si="1059"/>
        <v>1</v>
      </c>
      <c r="CI670">
        <f t="shared" si="1060"/>
        <v>2</v>
      </c>
      <c r="CJ670">
        <f t="shared" si="1061"/>
        <v>29</v>
      </c>
      <c r="CK670">
        <f t="shared" si="1062"/>
        <v>13</v>
      </c>
      <c r="CL670">
        <f t="shared" si="1063"/>
        <v>7</v>
      </c>
      <c r="CM670">
        <f t="shared" si="1064"/>
        <v>30</v>
      </c>
      <c r="CN670">
        <f t="shared" si="1065"/>
        <v>24</v>
      </c>
      <c r="CO670">
        <f t="shared" si="1066"/>
        <v>18</v>
      </c>
      <c r="CP670">
        <f t="shared" si="1067"/>
        <v>20</v>
      </c>
      <c r="CQ670">
        <f t="shared" si="1068"/>
        <v>14</v>
      </c>
      <c r="CR670">
        <f t="shared" si="1069"/>
        <v>27</v>
      </c>
      <c r="CU670" s="2">
        <f t="array" ref="CU670">AVERAGE(IF(BO670:CR670&gt;=$CU$8,E670:AH670,""))-$B670</f>
        <v>1.1993333333333335E-2</v>
      </c>
      <c r="CV670" s="2">
        <f t="array" ref="CV670">AVERAGE(IF(BO670:CR670&lt;=$CV$8,E670:AH670,""))-$B670</f>
        <v>2.9266666666666677E-3</v>
      </c>
      <c r="CW670" s="2">
        <f t="shared" si="1029"/>
        <v>9.0666666666666673E-3</v>
      </c>
      <c r="CX670" s="2">
        <f t="shared" si="1030"/>
        <v>2.0999999999999999E-3</v>
      </c>
      <c r="CY670" s="2">
        <f t="shared" si="1031"/>
        <v>7.3250000000000008E-3</v>
      </c>
      <c r="CZ670" s="2"/>
      <c r="DA670" s="1">
        <f t="shared" si="1032"/>
        <v>120.35954552510972</v>
      </c>
      <c r="DB670" s="1">
        <f t="shared" si="1033"/>
        <v>102.61267803079667</v>
      </c>
      <c r="DC670" s="1">
        <f t="shared" si="1034"/>
        <v>988.48657290201356</v>
      </c>
      <c r="DD670" s="1">
        <f t="shared" si="1035"/>
        <v>29.142336314209345</v>
      </c>
      <c r="DE670" s="3">
        <f t="shared" si="1036"/>
        <v>3.4901961309523828</v>
      </c>
    </row>
    <row r="671" spans="1:109" x14ac:dyDescent="0.25">
      <c r="A671">
        <v>198106</v>
      </c>
      <c r="B671" s="10">
        <v>1.3500000000000002E-2</v>
      </c>
      <c r="C671" s="11">
        <v>-2.3700000000000002E-2</v>
      </c>
      <c r="E671" s="7">
        <v>-9.4000000000000004E-3</v>
      </c>
      <c r="F671" s="7">
        <v>6.0000000000000001E-3</v>
      </c>
      <c r="G671" s="7">
        <v>1.3300000000000001E-2</v>
      </c>
      <c r="H671" s="7">
        <v>-6.7000000000000004E-2</v>
      </c>
      <c r="I671" s="7">
        <v>-8.199999999999999E-3</v>
      </c>
      <c r="J671" s="7">
        <v>-1.61E-2</v>
      </c>
      <c r="K671" s="7">
        <v>1.5800000000000002E-2</v>
      </c>
      <c r="L671" s="7">
        <v>-5.5800000000000002E-2</v>
      </c>
      <c r="M671" s="7">
        <v>2.2700000000000001E-2</v>
      </c>
      <c r="N671" s="7">
        <v>-3.3000000000000004E-3</v>
      </c>
      <c r="O671" s="7">
        <v>-1.6799999999999999E-2</v>
      </c>
      <c r="P671" s="7">
        <v>-6.3500000000000001E-2</v>
      </c>
      <c r="Q671" s="7">
        <v>-3.1099999999999999E-2</v>
      </c>
      <c r="R671" s="7">
        <v>-4.6300000000000001E-2</v>
      </c>
      <c r="S671" s="7">
        <v>-2.7300000000000001E-2</v>
      </c>
      <c r="T671" s="7">
        <v>-2.58E-2</v>
      </c>
      <c r="U671" s="7">
        <v>-2.5099999999999997E-2</v>
      </c>
      <c r="V671" s="7">
        <v>1.1299999999999999E-2</v>
      </c>
      <c r="W671" s="7">
        <v>4.7400000000000005E-2</v>
      </c>
      <c r="X671" s="7">
        <v>3.44E-2</v>
      </c>
      <c r="Y671" s="7">
        <v>-1.9199999999999998E-2</v>
      </c>
      <c r="Z671" s="7">
        <v>-4.1500000000000002E-2</v>
      </c>
      <c r="AA671" s="7">
        <v>-6.8000000000000005E-2</v>
      </c>
      <c r="AB671" s="7">
        <v>1.1000000000000001E-3</v>
      </c>
      <c r="AC671" s="7">
        <v>-6.9599999999999995E-2</v>
      </c>
      <c r="AD671" s="7">
        <v>-2.53E-2</v>
      </c>
      <c r="AE671" s="7">
        <v>-1.2E-2</v>
      </c>
      <c r="AF671" s="7">
        <v>-2.01E-2</v>
      </c>
      <c r="AG671" s="7">
        <v>1.6799999999999999E-2</v>
      </c>
      <c r="AH671" s="7">
        <v>-5.3600000000000002E-2</v>
      </c>
      <c r="AJ671" s="2">
        <f t="shared" ref="AJ671:BM671" si="1072">AVERAGE(E659:E670)</f>
        <v>1.8908333333333333E-2</v>
      </c>
      <c r="AK671" s="2">
        <f t="shared" si="1072"/>
        <v>2.2166666666666668E-2</v>
      </c>
      <c r="AL671" s="2">
        <f t="shared" si="1072"/>
        <v>2.3591666666666667E-2</v>
      </c>
      <c r="AM671" s="2">
        <f t="shared" si="1072"/>
        <v>4.2900000000000015E-2</v>
      </c>
      <c r="AN671" s="2">
        <f t="shared" si="1072"/>
        <v>3.9291666666666662E-2</v>
      </c>
      <c r="AO671" s="2">
        <f t="shared" si="1072"/>
        <v>2.3633333333333329E-2</v>
      </c>
      <c r="AP671" s="2">
        <f t="shared" si="1072"/>
        <v>3.6041666666666673E-2</v>
      </c>
      <c r="AQ671" s="2">
        <f t="shared" si="1072"/>
        <v>3.1508333333333333E-2</v>
      </c>
      <c r="AR671" s="2">
        <f t="shared" si="1072"/>
        <v>2.1650000000000006E-2</v>
      </c>
      <c r="AS671" s="2">
        <f t="shared" si="1072"/>
        <v>3.3433333333333336E-2</v>
      </c>
      <c r="AT671" s="2">
        <f t="shared" si="1072"/>
        <v>2.8891666666666663E-2</v>
      </c>
      <c r="AU671" s="2">
        <f t="shared" si="1072"/>
        <v>3.5483333333333332E-2</v>
      </c>
      <c r="AV671" s="2">
        <f t="shared" si="1072"/>
        <v>3.1741666666666668E-2</v>
      </c>
      <c r="AW671" s="2">
        <f t="shared" si="1072"/>
        <v>3.613333333333333E-2</v>
      </c>
      <c r="AX671" s="2">
        <f t="shared" si="1072"/>
        <v>2.7116666666666667E-2</v>
      </c>
      <c r="AY671" s="2">
        <f t="shared" si="1072"/>
        <v>2.4583333333333336E-2</v>
      </c>
      <c r="AZ671" s="2">
        <f t="shared" si="1072"/>
        <v>3.6316666666666671E-2</v>
      </c>
      <c r="BA671" s="2">
        <f t="shared" si="1072"/>
        <v>1.2341666666666667E-2</v>
      </c>
      <c r="BB671" s="2">
        <f t="shared" si="1072"/>
        <v>1.2674999999999997E-2</v>
      </c>
      <c r="BC671" s="2">
        <f t="shared" si="1072"/>
        <v>7.5583333333333336E-3</v>
      </c>
      <c r="BD671" s="2">
        <f t="shared" si="1072"/>
        <v>2.0808333333333335E-2</v>
      </c>
      <c r="BE671" s="2">
        <f t="shared" si="1072"/>
        <v>4.7116666666666661E-2</v>
      </c>
      <c r="BF671" s="2">
        <f t="shared" si="1072"/>
        <v>2.9525000000000013E-2</v>
      </c>
      <c r="BG671" s="2">
        <f t="shared" si="1072"/>
        <v>2.0791666666666667E-2</v>
      </c>
      <c r="BH671" s="2">
        <f t="shared" si="1072"/>
        <v>4.7533333333333337E-2</v>
      </c>
      <c r="BI671" s="2">
        <f t="shared" si="1072"/>
        <v>3.2816666666666661E-2</v>
      </c>
      <c r="BJ671" s="2">
        <f t="shared" si="1072"/>
        <v>3.0275E-2</v>
      </c>
      <c r="BK671" s="2">
        <f t="shared" si="1072"/>
        <v>3.1216666666666667E-2</v>
      </c>
      <c r="BL671" s="2">
        <f t="shared" si="1072"/>
        <v>2.6033333333333335E-2</v>
      </c>
      <c r="BM671" s="2">
        <f t="shared" si="1072"/>
        <v>4.0533333333333338E-2</v>
      </c>
      <c r="BO671">
        <f t="shared" si="1040"/>
        <v>4</v>
      </c>
      <c r="BP671">
        <f t="shared" si="1041"/>
        <v>8</v>
      </c>
      <c r="BQ671">
        <f t="shared" si="1042"/>
        <v>9</v>
      </c>
      <c r="BR671">
        <f t="shared" si="1043"/>
        <v>28</v>
      </c>
      <c r="BS671">
        <f t="shared" si="1044"/>
        <v>26</v>
      </c>
      <c r="BT671">
        <f t="shared" si="1045"/>
        <v>10</v>
      </c>
      <c r="BU671">
        <f t="shared" si="1046"/>
        <v>23</v>
      </c>
      <c r="BV671">
        <f t="shared" si="1047"/>
        <v>18</v>
      </c>
      <c r="BW671">
        <f t="shared" si="1048"/>
        <v>7</v>
      </c>
      <c r="BX671">
        <f t="shared" si="1049"/>
        <v>21</v>
      </c>
      <c r="BY671">
        <f t="shared" si="1050"/>
        <v>14</v>
      </c>
      <c r="BZ671">
        <f t="shared" si="1051"/>
        <v>22</v>
      </c>
      <c r="CA671">
        <f t="shared" si="1052"/>
        <v>19</v>
      </c>
      <c r="CB671">
        <f t="shared" si="1053"/>
        <v>24</v>
      </c>
      <c r="CC671">
        <f t="shared" si="1054"/>
        <v>13</v>
      </c>
      <c r="CD671">
        <f t="shared" si="1055"/>
        <v>11</v>
      </c>
      <c r="CE671">
        <f t="shared" si="1056"/>
        <v>25</v>
      </c>
      <c r="CF671">
        <f t="shared" si="1057"/>
        <v>2</v>
      </c>
      <c r="CG671">
        <f t="shared" si="1058"/>
        <v>3</v>
      </c>
      <c r="CH671">
        <f t="shared" si="1059"/>
        <v>1</v>
      </c>
      <c r="CI671">
        <f t="shared" si="1060"/>
        <v>6</v>
      </c>
      <c r="CJ671">
        <f t="shared" si="1061"/>
        <v>29</v>
      </c>
      <c r="CK671">
        <f t="shared" si="1062"/>
        <v>15</v>
      </c>
      <c r="CL671">
        <f t="shared" si="1063"/>
        <v>5</v>
      </c>
      <c r="CM671">
        <f t="shared" si="1064"/>
        <v>30</v>
      </c>
      <c r="CN671">
        <f t="shared" si="1065"/>
        <v>20</v>
      </c>
      <c r="CO671">
        <f t="shared" si="1066"/>
        <v>16</v>
      </c>
      <c r="CP671">
        <f t="shared" si="1067"/>
        <v>17</v>
      </c>
      <c r="CQ671">
        <f t="shared" si="1068"/>
        <v>12</v>
      </c>
      <c r="CR671">
        <f t="shared" si="1069"/>
        <v>27</v>
      </c>
      <c r="CU671" s="2">
        <f t="array" ref="CU671">AVERAGE(IF(BO671:CR671&gt;=$CU$8,E671:AH671,""))-$B671</f>
        <v>-4.7273333333333334E-2</v>
      </c>
      <c r="CV671" s="2">
        <f t="array" ref="CV671">AVERAGE(IF(BO671:CR671&lt;=$CV$8,E671:AH671,""))-$B671</f>
        <v>-1.5473333333333335E-2</v>
      </c>
      <c r="CW671" s="2">
        <f t="shared" si="1029"/>
        <v>-3.1799999999999995E-2</v>
      </c>
      <c r="CX671" s="2">
        <f t="shared" si="1030"/>
        <v>-2.3700000000000002E-2</v>
      </c>
      <c r="CY671" s="2">
        <f t="shared" si="1031"/>
        <v>-2.9774999999999996E-2</v>
      </c>
      <c r="CZ671" s="2"/>
      <c r="DA671" s="1">
        <f t="shared" si="1032"/>
        <v>118.1569658420002</v>
      </c>
      <c r="DB671" s="1">
        <f t="shared" si="1033"/>
        <v>101.56602871488255</v>
      </c>
      <c r="DC671" s="1">
        <f t="shared" si="1034"/>
        <v>955.10208637986955</v>
      </c>
      <c r="DD671" s="1">
        <f t="shared" si="1035"/>
        <v>29.084828770549304</v>
      </c>
      <c r="DE671" s="3">
        <f t="shared" si="1036"/>
        <v>3.4583961309523827</v>
      </c>
    </row>
    <row r="672" spans="1:109" x14ac:dyDescent="0.25">
      <c r="A672">
        <v>198107</v>
      </c>
      <c r="B672" s="10">
        <v>1.24E-2</v>
      </c>
      <c r="C672" s="11">
        <v>-1.5500000000000002E-2</v>
      </c>
      <c r="E672" s="7">
        <v>-1.11E-2</v>
      </c>
      <c r="F672" s="7">
        <v>-1.0900000000000002E-2</v>
      </c>
      <c r="G672" s="7">
        <v>2.2200000000000001E-2</v>
      </c>
      <c r="H672" s="7">
        <v>-6.9900000000000004E-2</v>
      </c>
      <c r="I672" s="7">
        <v>-2.1100000000000001E-2</v>
      </c>
      <c r="J672" s="7">
        <v>-2.86E-2</v>
      </c>
      <c r="K672" s="7">
        <v>5.8999999999999999E-3</v>
      </c>
      <c r="L672" s="7">
        <v>-3.9E-2</v>
      </c>
      <c r="M672" s="7">
        <v>-3.8900000000000004E-2</v>
      </c>
      <c r="N672" s="7">
        <v>-3.0200000000000001E-2</v>
      </c>
      <c r="O672" s="7">
        <v>-5.3200000000000004E-2</v>
      </c>
      <c r="P672" s="7">
        <v>1.5E-3</v>
      </c>
      <c r="Q672" s="7">
        <v>8.3000000000000001E-3</v>
      </c>
      <c r="R672" s="7">
        <v>-5.45E-2</v>
      </c>
      <c r="S672" s="7">
        <v>-3.44E-2</v>
      </c>
      <c r="T672" s="7">
        <v>-6.9900000000000004E-2</v>
      </c>
      <c r="U672" s="7">
        <v>4.9299999999999997E-2</v>
      </c>
      <c r="V672" s="7">
        <v>8.8499999999999995E-2</v>
      </c>
      <c r="W672" s="7">
        <v>7.9200000000000007E-2</v>
      </c>
      <c r="X672" s="7">
        <v>2.7999999999999997E-2</v>
      </c>
      <c r="Y672" s="7">
        <v>3.7000000000000002E-3</v>
      </c>
      <c r="Z672" s="7">
        <v>-3.4799999999999998E-2</v>
      </c>
      <c r="AA672" s="7">
        <v>-3.6900000000000002E-2</v>
      </c>
      <c r="AB672" s="7">
        <v>-3.6499999999999998E-2</v>
      </c>
      <c r="AC672" s="7">
        <v>-4.4800000000000006E-2</v>
      </c>
      <c r="AD672" s="7">
        <v>-3.6400000000000002E-2</v>
      </c>
      <c r="AE672" s="7">
        <v>-2.92E-2</v>
      </c>
      <c r="AF672" s="7">
        <v>-5.9000000000000004E-2</v>
      </c>
      <c r="AG672" s="7">
        <v>-3.04E-2</v>
      </c>
      <c r="AH672" s="7">
        <v>-1.6200000000000003E-2</v>
      </c>
      <c r="AJ672" s="2">
        <f t="shared" ref="AJ672:BM672" si="1073">AVERAGE(E660:E671)</f>
        <v>1.6416666666666666E-2</v>
      </c>
      <c r="AK672" s="2">
        <f t="shared" si="1073"/>
        <v>1.9583333333333338E-2</v>
      </c>
      <c r="AL672" s="2">
        <f t="shared" si="1073"/>
        <v>1.9983333333333336E-2</v>
      </c>
      <c r="AM672" s="2">
        <f t="shared" si="1073"/>
        <v>3.7183333333333339E-2</v>
      </c>
      <c r="AN672" s="2">
        <f t="shared" si="1073"/>
        <v>3.625833333333333E-2</v>
      </c>
      <c r="AO672" s="2">
        <f t="shared" si="1073"/>
        <v>2.1316666666666664E-2</v>
      </c>
      <c r="AP672" s="2">
        <f t="shared" si="1073"/>
        <v>3.383333333333334E-2</v>
      </c>
      <c r="AQ672" s="2">
        <f t="shared" si="1073"/>
        <v>2.6675000000000001E-2</v>
      </c>
      <c r="AR672" s="2">
        <f t="shared" si="1073"/>
        <v>2.1650000000000003E-2</v>
      </c>
      <c r="AS672" s="2">
        <f t="shared" si="1073"/>
        <v>3.1649999999999998E-2</v>
      </c>
      <c r="AT672" s="2">
        <f t="shared" si="1073"/>
        <v>2.3466666666666663E-2</v>
      </c>
      <c r="AU672" s="2">
        <f t="shared" si="1073"/>
        <v>2.819166666666666E-2</v>
      </c>
      <c r="AV672" s="2">
        <f t="shared" si="1073"/>
        <v>2.3933333333333331E-2</v>
      </c>
      <c r="AW672" s="2">
        <f t="shared" si="1073"/>
        <v>3.1741666666666668E-2</v>
      </c>
      <c r="AX672" s="2">
        <f t="shared" si="1073"/>
        <v>2.3333333333333334E-2</v>
      </c>
      <c r="AY672" s="2">
        <f t="shared" si="1073"/>
        <v>2.2174999999999997E-2</v>
      </c>
      <c r="AZ672" s="2">
        <f t="shared" si="1073"/>
        <v>2.3191666666666663E-2</v>
      </c>
      <c r="BA672" s="2">
        <f t="shared" si="1073"/>
        <v>8.0833333333333365E-3</v>
      </c>
      <c r="BB672" s="2">
        <f t="shared" si="1073"/>
        <v>1.1775000000000001E-2</v>
      </c>
      <c r="BC672" s="2">
        <f t="shared" si="1073"/>
        <v>6.6416666666666664E-3</v>
      </c>
      <c r="BD672" s="2">
        <f t="shared" si="1073"/>
        <v>1.9691666666666666E-2</v>
      </c>
      <c r="BE672" s="2">
        <f t="shared" si="1073"/>
        <v>3.9874999999999994E-2</v>
      </c>
      <c r="BF672" s="2">
        <f t="shared" si="1073"/>
        <v>2.126666666666667E-2</v>
      </c>
      <c r="BG672" s="2">
        <f t="shared" si="1073"/>
        <v>2.0191666666666667E-2</v>
      </c>
      <c r="BH672" s="2">
        <f t="shared" si="1073"/>
        <v>4.0366666666666669E-2</v>
      </c>
      <c r="BI672" s="2">
        <f t="shared" si="1073"/>
        <v>2.9016666666666663E-2</v>
      </c>
      <c r="BJ672" s="2">
        <f t="shared" si="1073"/>
        <v>2.7175000000000001E-2</v>
      </c>
      <c r="BK672" s="2">
        <f t="shared" si="1073"/>
        <v>2.6141666666666671E-2</v>
      </c>
      <c r="BL672" s="2">
        <f t="shared" si="1073"/>
        <v>2.3324999999999999E-2</v>
      </c>
      <c r="BM672" s="2">
        <f t="shared" si="1073"/>
        <v>3.2266666666666673E-2</v>
      </c>
      <c r="BO672">
        <f t="shared" si="1040"/>
        <v>4</v>
      </c>
      <c r="BP672">
        <f t="shared" si="1041"/>
        <v>5</v>
      </c>
      <c r="BQ672">
        <f t="shared" si="1042"/>
        <v>7</v>
      </c>
      <c r="BR672">
        <f t="shared" si="1043"/>
        <v>28</v>
      </c>
      <c r="BS672">
        <f t="shared" si="1044"/>
        <v>27</v>
      </c>
      <c r="BT672">
        <f t="shared" si="1045"/>
        <v>10</v>
      </c>
      <c r="BU672">
        <f t="shared" si="1046"/>
        <v>26</v>
      </c>
      <c r="BV672">
        <f t="shared" si="1047"/>
        <v>19</v>
      </c>
      <c r="BW672">
        <f t="shared" si="1048"/>
        <v>11</v>
      </c>
      <c r="BX672">
        <f t="shared" si="1049"/>
        <v>23</v>
      </c>
      <c r="BY672">
        <f t="shared" si="1050"/>
        <v>16</v>
      </c>
      <c r="BZ672">
        <f t="shared" si="1051"/>
        <v>21</v>
      </c>
      <c r="CA672">
        <f t="shared" si="1052"/>
        <v>17</v>
      </c>
      <c r="CB672">
        <f t="shared" si="1053"/>
        <v>24</v>
      </c>
      <c r="CC672">
        <f t="shared" si="1054"/>
        <v>15</v>
      </c>
      <c r="CD672">
        <f t="shared" si="1055"/>
        <v>12</v>
      </c>
      <c r="CE672">
        <f t="shared" si="1056"/>
        <v>13</v>
      </c>
      <c r="CF672">
        <f t="shared" si="1057"/>
        <v>2</v>
      </c>
      <c r="CG672">
        <f t="shared" si="1058"/>
        <v>3</v>
      </c>
      <c r="CH672">
        <f t="shared" si="1059"/>
        <v>1</v>
      </c>
      <c r="CI672">
        <f t="shared" si="1060"/>
        <v>6</v>
      </c>
      <c r="CJ672">
        <f t="shared" si="1061"/>
        <v>29</v>
      </c>
      <c r="CK672">
        <f t="shared" si="1062"/>
        <v>9</v>
      </c>
      <c r="CL672">
        <f t="shared" si="1063"/>
        <v>8</v>
      </c>
      <c r="CM672">
        <f t="shared" si="1064"/>
        <v>30</v>
      </c>
      <c r="CN672">
        <f t="shared" si="1065"/>
        <v>22</v>
      </c>
      <c r="CO672">
        <f t="shared" si="1066"/>
        <v>20</v>
      </c>
      <c r="CP672">
        <f t="shared" si="1067"/>
        <v>18</v>
      </c>
      <c r="CQ672">
        <f t="shared" si="1068"/>
        <v>14</v>
      </c>
      <c r="CR672">
        <f t="shared" si="1069"/>
        <v>25</v>
      </c>
      <c r="CU672" s="2">
        <f t="array" ref="CU672">AVERAGE(IF(BO672:CR672&gt;=$CU$8,E672:AH672,""))-$B672</f>
        <v>-4.3906666666666663E-2</v>
      </c>
      <c r="CV672" s="2">
        <f t="array" ref="CV672">AVERAGE(IF(BO672:CR672&lt;=$CV$8,E672:AH672,""))-$B672</f>
        <v>-1.418E-2</v>
      </c>
      <c r="CW672" s="2">
        <f t="shared" si="1029"/>
        <v>-2.9726666666666665E-2</v>
      </c>
      <c r="CX672" s="2">
        <f t="shared" si="1030"/>
        <v>-1.5500000000000002E-2</v>
      </c>
      <c r="CY672" s="2">
        <f t="shared" si="1031"/>
        <v>-2.6169999999999999E-2</v>
      </c>
      <c r="CZ672" s="2"/>
      <c r="DA672" s="1">
        <f t="shared" si="1032"/>
        <v>116.10969948051114</v>
      </c>
      <c r="DB672" s="1">
        <f t="shared" si="1033"/>
        <v>101.25117402586642</v>
      </c>
      <c r="DC672" s="1">
        <f t="shared" si="1034"/>
        <v>925.01000331166108</v>
      </c>
      <c r="DD672" s="1">
        <f t="shared" si="1035"/>
        <v>29.033057775337728</v>
      </c>
      <c r="DE672" s="3">
        <f t="shared" si="1036"/>
        <v>3.4286694642857163</v>
      </c>
    </row>
    <row r="673" spans="1:109" x14ac:dyDescent="0.25">
      <c r="A673">
        <v>198108</v>
      </c>
      <c r="B673" s="10">
        <v>1.2800000000000001E-2</v>
      </c>
      <c r="C673" s="11">
        <v>-6.9100000000000009E-2</v>
      </c>
      <c r="E673" s="7">
        <v>-4.9599999999999998E-2</v>
      </c>
      <c r="F673" s="7">
        <v>-5.7000000000000002E-2</v>
      </c>
      <c r="G673" s="7">
        <v>-5.6799999999999996E-2</v>
      </c>
      <c r="H673" s="7">
        <v>-5.9900000000000002E-2</v>
      </c>
      <c r="I673" s="7">
        <v>-4.0700000000000007E-2</v>
      </c>
      <c r="J673" s="7">
        <v>-6.2100000000000002E-2</v>
      </c>
      <c r="K673" s="7">
        <v>-5.4199999999999998E-2</v>
      </c>
      <c r="L673" s="7">
        <v>-7.7300000000000008E-2</v>
      </c>
      <c r="M673" s="7">
        <v>-6.4100000000000004E-2</v>
      </c>
      <c r="N673" s="7">
        <v>-6.8200000000000011E-2</v>
      </c>
      <c r="O673" s="7">
        <v>-6.2699999999999992E-2</v>
      </c>
      <c r="P673" s="7">
        <v>-7.3700000000000002E-2</v>
      </c>
      <c r="Q673" s="7">
        <v>-6.7599999999999993E-2</v>
      </c>
      <c r="R673" s="7">
        <v>-4.4800000000000006E-2</v>
      </c>
      <c r="S673" s="7">
        <v>-8.9200000000000002E-2</v>
      </c>
      <c r="T673" s="7">
        <v>-0.1164</v>
      </c>
      <c r="U673" s="7">
        <v>6.8999999999999999E-3</v>
      </c>
      <c r="V673" s="7">
        <v>-0.1231</v>
      </c>
      <c r="W673" s="7">
        <v>-6.2000000000000006E-2</v>
      </c>
      <c r="X673" s="7">
        <v>-8.3999999999999995E-3</v>
      </c>
      <c r="Y673" s="7">
        <v>-8.1000000000000013E-3</v>
      </c>
      <c r="Z673" s="7">
        <v>-6.13E-2</v>
      </c>
      <c r="AA673" s="7">
        <v>-7.1900000000000006E-2</v>
      </c>
      <c r="AB673" s="7">
        <v>-7.22E-2</v>
      </c>
      <c r="AC673" s="7">
        <v>-7.8600000000000003E-2</v>
      </c>
      <c r="AD673" s="7">
        <v>-3.2400000000000005E-2</v>
      </c>
      <c r="AE673" s="7">
        <v>-6.0400000000000002E-2</v>
      </c>
      <c r="AF673" s="7">
        <v>-0.10630000000000001</v>
      </c>
      <c r="AG673" s="7">
        <v>-5.2300000000000006E-2</v>
      </c>
      <c r="AH673" s="7">
        <v>-7.6100000000000001E-2</v>
      </c>
      <c r="AJ673" s="2">
        <f t="shared" ref="AJ673:BM673" si="1074">AVERAGE(E661:E672)</f>
        <v>1.1083333333333332E-2</v>
      </c>
      <c r="AK673" s="2">
        <f t="shared" si="1074"/>
        <v>1.1158333333333333E-2</v>
      </c>
      <c r="AL673" s="2">
        <f t="shared" si="1074"/>
        <v>1.5724999999999999E-2</v>
      </c>
      <c r="AM673" s="2">
        <f t="shared" si="1074"/>
        <v>2.4250000000000004E-2</v>
      </c>
      <c r="AN673" s="2">
        <f t="shared" si="1074"/>
        <v>2.5349999999999998E-2</v>
      </c>
      <c r="AO673" s="2">
        <f t="shared" si="1074"/>
        <v>1.0275000000000001E-2</v>
      </c>
      <c r="AP673" s="2">
        <f t="shared" si="1074"/>
        <v>2.1808333333333336E-2</v>
      </c>
      <c r="AQ673" s="2">
        <f t="shared" si="1074"/>
        <v>1.6024999999999994E-2</v>
      </c>
      <c r="AR673" s="2">
        <f t="shared" si="1074"/>
        <v>1.1266666666666666E-2</v>
      </c>
      <c r="AS673" s="2">
        <f t="shared" si="1074"/>
        <v>1.9574999999999995E-2</v>
      </c>
      <c r="AT673" s="2">
        <f t="shared" si="1074"/>
        <v>8.3583333333333339E-3</v>
      </c>
      <c r="AU673" s="2">
        <f t="shared" si="1074"/>
        <v>1.7683333333333329E-2</v>
      </c>
      <c r="AV673" s="2">
        <f t="shared" si="1074"/>
        <v>1.4783333333333334E-2</v>
      </c>
      <c r="AW673" s="2">
        <f t="shared" si="1074"/>
        <v>1.5025000000000002E-2</v>
      </c>
      <c r="AX673" s="2">
        <f t="shared" si="1074"/>
        <v>9.7750000000000024E-3</v>
      </c>
      <c r="AY673" s="2">
        <f t="shared" si="1074"/>
        <v>6.9166666666666673E-3</v>
      </c>
      <c r="AZ673" s="2">
        <f t="shared" si="1074"/>
        <v>2.0449999999999996E-2</v>
      </c>
      <c r="BA673" s="2">
        <f t="shared" si="1074"/>
        <v>1.025E-2</v>
      </c>
      <c r="BB673" s="2">
        <f t="shared" si="1074"/>
        <v>1.6733333333333336E-2</v>
      </c>
      <c r="BC673" s="2">
        <f t="shared" si="1074"/>
        <v>9.0583333333333332E-3</v>
      </c>
      <c r="BD673" s="2">
        <f t="shared" si="1074"/>
        <v>1.9166666666666669E-2</v>
      </c>
      <c r="BE673" s="2">
        <f t="shared" si="1074"/>
        <v>2.6058333333333336E-2</v>
      </c>
      <c r="BF673" s="2">
        <f t="shared" si="1074"/>
        <v>5.5166666666666662E-3</v>
      </c>
      <c r="BG673" s="2">
        <f t="shared" si="1074"/>
        <v>9.1333333333333336E-3</v>
      </c>
      <c r="BH673" s="2">
        <f t="shared" si="1074"/>
        <v>2.2875000000000003E-2</v>
      </c>
      <c r="BI673" s="2">
        <f t="shared" si="1074"/>
        <v>1.606666666666667E-2</v>
      </c>
      <c r="BJ673" s="2">
        <f t="shared" si="1074"/>
        <v>1.5558333333333332E-2</v>
      </c>
      <c r="BK673" s="2">
        <f t="shared" si="1074"/>
        <v>1.454166666666667E-2</v>
      </c>
      <c r="BL673" s="2">
        <f t="shared" si="1074"/>
        <v>1.8133333333333335E-2</v>
      </c>
      <c r="BM673" s="2">
        <f t="shared" si="1074"/>
        <v>2.224166666666667E-2</v>
      </c>
      <c r="BO673">
        <f t="shared" si="1040"/>
        <v>9</v>
      </c>
      <c r="BP673">
        <f t="shared" si="1041"/>
        <v>10</v>
      </c>
      <c r="BQ673">
        <f t="shared" si="1042"/>
        <v>16</v>
      </c>
      <c r="BR673">
        <f t="shared" si="1043"/>
        <v>28</v>
      </c>
      <c r="BS673">
        <f t="shared" si="1044"/>
        <v>29</v>
      </c>
      <c r="BT673">
        <f t="shared" si="1045"/>
        <v>8</v>
      </c>
      <c r="BU673">
        <f t="shared" si="1046"/>
        <v>25</v>
      </c>
      <c r="BV673">
        <f t="shared" si="1047"/>
        <v>17</v>
      </c>
      <c r="BW673">
        <f t="shared" si="1048"/>
        <v>11</v>
      </c>
      <c r="BX673">
        <f t="shared" si="1049"/>
        <v>23</v>
      </c>
      <c r="BY673">
        <f t="shared" si="1050"/>
        <v>3</v>
      </c>
      <c r="BZ673">
        <f t="shared" si="1051"/>
        <v>20</v>
      </c>
      <c r="CA673">
        <f t="shared" si="1052"/>
        <v>13</v>
      </c>
      <c r="CB673">
        <f t="shared" si="1053"/>
        <v>14</v>
      </c>
      <c r="CC673">
        <f t="shared" si="1054"/>
        <v>6</v>
      </c>
      <c r="CD673">
        <f t="shared" si="1055"/>
        <v>2</v>
      </c>
      <c r="CE673">
        <f t="shared" si="1056"/>
        <v>24</v>
      </c>
      <c r="CF673">
        <f t="shared" si="1057"/>
        <v>7</v>
      </c>
      <c r="CG673">
        <f t="shared" si="1058"/>
        <v>19</v>
      </c>
      <c r="CH673">
        <f t="shared" si="1059"/>
        <v>4</v>
      </c>
      <c r="CI673">
        <f t="shared" si="1060"/>
        <v>22</v>
      </c>
      <c r="CJ673">
        <f t="shared" si="1061"/>
        <v>30</v>
      </c>
      <c r="CK673">
        <f t="shared" si="1062"/>
        <v>1</v>
      </c>
      <c r="CL673">
        <f t="shared" si="1063"/>
        <v>5</v>
      </c>
      <c r="CM673">
        <f t="shared" si="1064"/>
        <v>27</v>
      </c>
      <c r="CN673">
        <f t="shared" si="1065"/>
        <v>18</v>
      </c>
      <c r="CO673">
        <f t="shared" si="1066"/>
        <v>15</v>
      </c>
      <c r="CP673">
        <f t="shared" si="1067"/>
        <v>12</v>
      </c>
      <c r="CQ673">
        <f t="shared" si="1068"/>
        <v>21</v>
      </c>
      <c r="CR673">
        <f t="shared" si="1069"/>
        <v>26</v>
      </c>
      <c r="CU673" s="2">
        <f t="array" ref="CU673">AVERAGE(IF(BO673:CR673&gt;=$CU$8,E673:AH673,""))-$B673</f>
        <v>-6.5780000000000005E-2</v>
      </c>
      <c r="CV673" s="2">
        <f t="array" ref="CV673">AVERAGE(IF(BO673:CR673&lt;=$CV$8,E673:AH673,""))-$B673</f>
        <v>-8.3186666666666659E-2</v>
      </c>
      <c r="CW673" s="2">
        <f t="shared" si="1029"/>
        <v>1.7406666666666654E-2</v>
      </c>
      <c r="CX673" s="2">
        <f t="shared" si="1030"/>
        <v>-6.9100000000000009E-2</v>
      </c>
      <c r="CY673" s="2">
        <f t="shared" si="1031"/>
        <v>-4.2200000000000119E-3</v>
      </c>
      <c r="CZ673" s="2"/>
      <c r="DA673" s="1">
        <f t="shared" si="1032"/>
        <v>119.61698646948575</v>
      </c>
      <c r="DB673" s="1">
        <f t="shared" si="1033"/>
        <v>95.550732928210124</v>
      </c>
      <c r="DC673" s="1">
        <f t="shared" si="1034"/>
        <v>876.00297333620938</v>
      </c>
      <c r="DD673" s="1">
        <f t="shared" si="1035"/>
        <v>26.989517615390959</v>
      </c>
      <c r="DE673" s="3">
        <f t="shared" si="1036"/>
        <v>3.4460761309523829</v>
      </c>
    </row>
    <row r="674" spans="1:109" x14ac:dyDescent="0.25">
      <c r="A674">
        <v>198109</v>
      </c>
      <c r="B674" s="10">
        <v>1.24E-2</v>
      </c>
      <c r="C674" s="11">
        <v>-7.6200000000000004E-2</v>
      </c>
      <c r="E674" s="7">
        <v>-2.0199999999999999E-2</v>
      </c>
      <c r="F674" s="7">
        <v>-5.5000000000000005E-3</v>
      </c>
      <c r="G674" s="7">
        <v>2.3999999999999998E-3</v>
      </c>
      <c r="H674" s="7">
        <v>-1.8100000000000002E-2</v>
      </c>
      <c r="I674" s="7">
        <v>-4.9500000000000002E-2</v>
      </c>
      <c r="J674" s="7">
        <v>-2.3400000000000001E-2</v>
      </c>
      <c r="K674" s="7">
        <v>-3.2300000000000002E-2</v>
      </c>
      <c r="L674" s="7">
        <v>-1.2800000000000001E-2</v>
      </c>
      <c r="M674" s="7">
        <v>-8.9600000000000013E-2</v>
      </c>
      <c r="N674" s="7">
        <v>-2.2000000000000002E-2</v>
      </c>
      <c r="O674" s="7">
        <v>-9.0800000000000006E-2</v>
      </c>
      <c r="P674" s="7">
        <v>-9.4299999999999995E-2</v>
      </c>
      <c r="Q674" s="7">
        <v>-9.7899999999999987E-2</v>
      </c>
      <c r="R674" s="7">
        <v>-5.3800000000000001E-2</v>
      </c>
      <c r="S674" s="7">
        <v>-3.95E-2</v>
      </c>
      <c r="T674" s="7">
        <v>-4.7899999999999998E-2</v>
      </c>
      <c r="U674" s="7">
        <v>-0.15579999999999999</v>
      </c>
      <c r="V674" s="7">
        <v>-8.9700000000000002E-2</v>
      </c>
      <c r="W674" s="7">
        <v>-0.12300000000000001</v>
      </c>
      <c r="X674" s="7">
        <v>-5.5199999999999999E-2</v>
      </c>
      <c r="Y674" s="7">
        <v>2.8399999999999998E-2</v>
      </c>
      <c r="Z674" s="7">
        <v>-6.9000000000000006E-2</v>
      </c>
      <c r="AA674" s="7">
        <v>-3.6900000000000002E-2</v>
      </c>
      <c r="AB674" s="7">
        <v>-6.3500000000000001E-2</v>
      </c>
      <c r="AC674" s="7">
        <v>-5.6799999999999996E-2</v>
      </c>
      <c r="AD674" s="7">
        <v>-8.43E-2</v>
      </c>
      <c r="AE674" s="7">
        <v>-2.7700000000000002E-2</v>
      </c>
      <c r="AF674" s="7">
        <v>-2.6800000000000001E-2</v>
      </c>
      <c r="AG674" s="7">
        <v>-2.4300000000000002E-2</v>
      </c>
      <c r="AH674" s="7">
        <v>-8.5900000000000004E-2</v>
      </c>
      <c r="AJ674" s="2">
        <f t="shared" ref="AJ674:BM674" si="1075">AVERAGE(E662:E673)</f>
        <v>6.7916666666666681E-3</v>
      </c>
      <c r="AK674" s="2">
        <f t="shared" si="1075"/>
        <v>5.3583333333333304E-3</v>
      </c>
      <c r="AL674" s="2">
        <f t="shared" si="1075"/>
        <v>1.1625000000000003E-2</v>
      </c>
      <c r="AM674" s="2">
        <f t="shared" si="1075"/>
        <v>1.606666666666667E-2</v>
      </c>
      <c r="AN674" s="2">
        <f t="shared" si="1075"/>
        <v>1.7808333333333332E-2</v>
      </c>
      <c r="AO674" s="2">
        <f t="shared" si="1075"/>
        <v>4.3833333333333337E-3</v>
      </c>
      <c r="AP674" s="2">
        <f t="shared" si="1075"/>
        <v>1.5858333333333335E-2</v>
      </c>
      <c r="AQ674" s="2">
        <f t="shared" si="1075"/>
        <v>9.3583333333333296E-3</v>
      </c>
      <c r="AR674" s="2">
        <f t="shared" si="1075"/>
        <v>3.291666666666665E-3</v>
      </c>
      <c r="AS674" s="2">
        <f t="shared" si="1075"/>
        <v>9.7583333333333341E-3</v>
      </c>
      <c r="AT674" s="2">
        <f t="shared" si="1075"/>
        <v>2.158333333333335E-3</v>
      </c>
      <c r="AU674" s="2">
        <f t="shared" si="1075"/>
        <v>1.0616666666666668E-2</v>
      </c>
      <c r="AV674" s="2">
        <f t="shared" si="1075"/>
        <v>8.3166666666666667E-3</v>
      </c>
      <c r="AW674" s="2">
        <f t="shared" si="1075"/>
        <v>1.1983333333333332E-2</v>
      </c>
      <c r="AX674" s="2">
        <f t="shared" si="1075"/>
        <v>-3.5000000000000076E-4</v>
      </c>
      <c r="AY674" s="2">
        <f t="shared" si="1075"/>
        <v>-4.4416666666666641E-3</v>
      </c>
      <c r="AZ674" s="2">
        <f t="shared" si="1075"/>
        <v>1.5866666666666671E-2</v>
      </c>
      <c r="BA674" s="2">
        <f t="shared" si="1075"/>
        <v>-1.0000000000000171E-4</v>
      </c>
      <c r="BB674" s="2">
        <f t="shared" si="1075"/>
        <v>8.483333333333334E-3</v>
      </c>
      <c r="BC674" s="2">
        <f t="shared" si="1075"/>
        <v>9.3333333333333306E-3</v>
      </c>
      <c r="BD674" s="2">
        <f t="shared" si="1075"/>
        <v>1.3241666666666667E-2</v>
      </c>
      <c r="BE674" s="2">
        <f t="shared" si="1075"/>
        <v>1.5275000000000004E-2</v>
      </c>
      <c r="BF674" s="2">
        <f t="shared" si="1075"/>
        <v>-3.4666666666666665E-3</v>
      </c>
      <c r="BG674" s="2">
        <f t="shared" si="1075"/>
        <v>3.0666666666666655E-3</v>
      </c>
      <c r="BH674" s="2">
        <f t="shared" si="1075"/>
        <v>1.6091666666666667E-2</v>
      </c>
      <c r="BI674" s="2">
        <f t="shared" si="1075"/>
        <v>7.5666666666666703E-3</v>
      </c>
      <c r="BJ674" s="2">
        <f t="shared" si="1075"/>
        <v>1.0274999999999998E-2</v>
      </c>
      <c r="BK674" s="2">
        <f t="shared" si="1075"/>
        <v>4.6083333333333349E-3</v>
      </c>
      <c r="BL674" s="2">
        <f t="shared" si="1075"/>
        <v>1.2191666666666665E-2</v>
      </c>
      <c r="BM674" s="2">
        <f t="shared" si="1075"/>
        <v>1.166666666666666E-2</v>
      </c>
      <c r="BO674">
        <f t="shared" si="1040"/>
        <v>11</v>
      </c>
      <c r="BP674">
        <f t="shared" si="1041"/>
        <v>10</v>
      </c>
      <c r="BQ674">
        <f t="shared" si="1042"/>
        <v>20</v>
      </c>
      <c r="BR674">
        <f t="shared" si="1043"/>
        <v>28</v>
      </c>
      <c r="BS674">
        <f t="shared" si="1044"/>
        <v>30</v>
      </c>
      <c r="BT674">
        <f t="shared" si="1045"/>
        <v>8</v>
      </c>
      <c r="BU674">
        <f t="shared" si="1046"/>
        <v>26</v>
      </c>
      <c r="BV674">
        <f t="shared" si="1047"/>
        <v>16</v>
      </c>
      <c r="BW674">
        <f t="shared" si="1048"/>
        <v>7</v>
      </c>
      <c r="BX674">
        <f t="shared" si="1049"/>
        <v>17</v>
      </c>
      <c r="BY674">
        <f t="shared" si="1050"/>
        <v>5</v>
      </c>
      <c r="BZ674">
        <f t="shared" si="1051"/>
        <v>19</v>
      </c>
      <c r="CA674">
        <f t="shared" si="1052"/>
        <v>13</v>
      </c>
      <c r="CB674">
        <f t="shared" si="1053"/>
        <v>22</v>
      </c>
      <c r="CC674">
        <f t="shared" si="1054"/>
        <v>3</v>
      </c>
      <c r="CD674">
        <f t="shared" si="1055"/>
        <v>1</v>
      </c>
      <c r="CE674">
        <f t="shared" si="1056"/>
        <v>27</v>
      </c>
      <c r="CF674">
        <f t="shared" si="1057"/>
        <v>4</v>
      </c>
      <c r="CG674">
        <f t="shared" si="1058"/>
        <v>14</v>
      </c>
      <c r="CH674">
        <f t="shared" si="1059"/>
        <v>15</v>
      </c>
      <c r="CI674">
        <f t="shared" si="1060"/>
        <v>24</v>
      </c>
      <c r="CJ674">
        <f t="shared" si="1061"/>
        <v>25</v>
      </c>
      <c r="CK674">
        <f t="shared" si="1062"/>
        <v>2</v>
      </c>
      <c r="CL674">
        <f t="shared" si="1063"/>
        <v>6</v>
      </c>
      <c r="CM674">
        <f t="shared" si="1064"/>
        <v>29</v>
      </c>
      <c r="CN674">
        <f t="shared" si="1065"/>
        <v>12</v>
      </c>
      <c r="CO674">
        <f t="shared" si="1066"/>
        <v>18</v>
      </c>
      <c r="CP674">
        <f t="shared" si="1067"/>
        <v>9</v>
      </c>
      <c r="CQ674">
        <f t="shared" si="1068"/>
        <v>23</v>
      </c>
      <c r="CR674">
        <f t="shared" si="1069"/>
        <v>21</v>
      </c>
      <c r="CU674" s="2">
        <f t="array" ref="CU674">AVERAGE(IF(BO674:CR674&gt;=$CU$8,E674:AH674,""))-$B674</f>
        <v>-5.7166666666666657E-2</v>
      </c>
      <c r="CV674" s="2">
        <f t="array" ref="CV674">AVERAGE(IF(BO674:CR674&lt;=$CV$8,E674:AH674,""))-$B674</f>
        <v>-7.2013333333333332E-2</v>
      </c>
      <c r="CW674" s="2">
        <f t="shared" si="1029"/>
        <v>1.4846666666666675E-2</v>
      </c>
      <c r="CX674" s="2">
        <f t="shared" si="1030"/>
        <v>-7.6200000000000004E-2</v>
      </c>
      <c r="CY674" s="2">
        <f t="shared" si="1031"/>
        <v>-7.914999999999995E-3</v>
      </c>
      <c r="CZ674" s="2"/>
      <c r="DA674" s="1">
        <f t="shared" si="1032"/>
        <v>122.876150627491</v>
      </c>
      <c r="DB674" s="1">
        <f t="shared" si="1033"/>
        <v>89.454596167390307</v>
      </c>
      <c r="DC674" s="1">
        <f t="shared" si="1034"/>
        <v>836.7872402298583</v>
      </c>
      <c r="DD674" s="1">
        <f t="shared" si="1035"/>
        <v>25.380582505278785</v>
      </c>
      <c r="DE674" s="3">
        <f t="shared" si="1036"/>
        <v>3.4609227976190495</v>
      </c>
    </row>
    <row r="675" spans="1:109" x14ac:dyDescent="0.25">
      <c r="A675">
        <v>198110</v>
      </c>
      <c r="B675" s="10">
        <v>1.21E-2</v>
      </c>
      <c r="C675" s="11">
        <v>4.8099999999999997E-2</v>
      </c>
      <c r="E675" s="7">
        <v>8.9900000000000008E-2</v>
      </c>
      <c r="F675" s="7">
        <v>8.3000000000000004E-2</v>
      </c>
      <c r="G675" s="7">
        <v>5.8700000000000002E-2</v>
      </c>
      <c r="H675" s="7">
        <v>0.11470000000000001</v>
      </c>
      <c r="I675" s="7">
        <v>8.8000000000000009E-2</v>
      </c>
      <c r="J675" s="7">
        <v>1.5300000000000001E-2</v>
      </c>
      <c r="K675" s="7">
        <v>1.3100000000000001E-2</v>
      </c>
      <c r="L675" s="7">
        <v>7.9500000000000001E-2</v>
      </c>
      <c r="M675" s="7">
        <v>6.1900000000000004E-2</v>
      </c>
      <c r="N675" s="7">
        <v>5.8400000000000001E-2</v>
      </c>
      <c r="O675" s="7">
        <v>3.8E-3</v>
      </c>
      <c r="P675" s="7">
        <v>1.3700000000000002E-2</v>
      </c>
      <c r="Q675" s="7">
        <v>4.1799999999999997E-2</v>
      </c>
      <c r="R675" s="7">
        <v>3.9900000000000005E-2</v>
      </c>
      <c r="S675" s="7">
        <v>-8.6999999999999994E-2</v>
      </c>
      <c r="T675" s="7">
        <v>7.8600000000000003E-2</v>
      </c>
      <c r="U675" s="7">
        <v>-6.4000000000000003E-3</v>
      </c>
      <c r="V675" s="7">
        <v>0.1376</v>
      </c>
      <c r="W675" s="7">
        <v>9.8900000000000002E-2</v>
      </c>
      <c r="X675" s="7">
        <v>4.8899999999999999E-2</v>
      </c>
      <c r="Y675" s="7">
        <v>6.0199999999999997E-2</v>
      </c>
      <c r="Z675" s="7">
        <v>0.10560000000000001</v>
      </c>
      <c r="AA675" s="7">
        <v>4.6900000000000004E-2</v>
      </c>
      <c r="AB675" s="7">
        <v>1.5800000000000002E-2</v>
      </c>
      <c r="AC675" s="7">
        <v>8.9700000000000002E-2</v>
      </c>
      <c r="AD675" s="7">
        <v>8.5900000000000004E-2</v>
      </c>
      <c r="AE675" s="7">
        <v>5.45E-2</v>
      </c>
      <c r="AF675" s="7">
        <v>0.1176</v>
      </c>
      <c r="AG675" s="7">
        <v>7.46E-2</v>
      </c>
      <c r="AH675" s="7">
        <v>9.3300000000000008E-2</v>
      </c>
      <c r="AJ675" s="2">
        <f t="shared" ref="AJ675:BM675" si="1076">AVERAGE(E663:E674)</f>
        <v>5.7083333333333335E-3</v>
      </c>
      <c r="AK675" s="2">
        <f t="shared" si="1076"/>
        <v>4.0000000000000001E-3</v>
      </c>
      <c r="AL675" s="2">
        <f t="shared" si="1076"/>
        <v>1.3125000000000005E-2</v>
      </c>
      <c r="AM675" s="2">
        <f t="shared" si="1076"/>
        <v>1.1608333333333337E-2</v>
      </c>
      <c r="AN675" s="2">
        <f t="shared" si="1076"/>
        <v>1.0191666666666663E-2</v>
      </c>
      <c r="AO675" s="2">
        <f t="shared" si="1076"/>
        <v>2.016666666666667E-3</v>
      </c>
      <c r="AP675" s="2">
        <f t="shared" si="1076"/>
        <v>1.0866666666666669E-2</v>
      </c>
      <c r="AQ675" s="2">
        <f t="shared" si="1076"/>
        <v>5.274999999999995E-3</v>
      </c>
      <c r="AR675" s="2">
        <f t="shared" si="1076"/>
        <v>-5.9083333333333349E-3</v>
      </c>
      <c r="AS675" s="2">
        <f t="shared" si="1076"/>
        <v>8.0499999999999999E-3</v>
      </c>
      <c r="AT675" s="2">
        <f t="shared" si="1076"/>
        <v>-6.8416666666666669E-3</v>
      </c>
      <c r="AU675" s="2">
        <f t="shared" si="1076"/>
        <v>-1.0583333333333337E-3</v>
      </c>
      <c r="AV675" s="2">
        <f t="shared" si="1076"/>
        <v>-4.6916666666666643E-3</v>
      </c>
      <c r="AW675" s="2">
        <f t="shared" si="1076"/>
        <v>6.0249999999999991E-3</v>
      </c>
      <c r="AX675" s="2">
        <f t="shared" si="1076"/>
        <v>-5.208333333333333E-3</v>
      </c>
      <c r="AY675" s="2">
        <f t="shared" si="1076"/>
        <v>-1.2049999999999998E-2</v>
      </c>
      <c r="AZ675" s="2">
        <f t="shared" si="1076"/>
        <v>-7.3083333333333333E-3</v>
      </c>
      <c r="BA675" s="2">
        <f t="shared" si="1076"/>
        <v>-1.3941666666666666E-2</v>
      </c>
      <c r="BB675" s="2">
        <f t="shared" si="1076"/>
        <v>-7.1916666666666683E-3</v>
      </c>
      <c r="BC675" s="2">
        <f t="shared" si="1076"/>
        <v>4.6083333333333315E-3</v>
      </c>
      <c r="BD675" s="2">
        <f t="shared" si="1076"/>
        <v>1.6950000000000003E-2</v>
      </c>
      <c r="BE675" s="2">
        <f t="shared" si="1076"/>
        <v>4.3666666666666671E-3</v>
      </c>
      <c r="BF675" s="2">
        <f t="shared" si="1076"/>
        <v>-8.2250000000000014E-3</v>
      </c>
      <c r="BG675" s="2">
        <f t="shared" si="1076"/>
        <v>-2.0250000000000003E-3</v>
      </c>
      <c r="BH675" s="2">
        <f t="shared" si="1076"/>
        <v>1.003333333333334E-2</v>
      </c>
      <c r="BI675" s="2">
        <f t="shared" si="1076"/>
        <v>-5.4833333333333331E-3</v>
      </c>
      <c r="BJ675" s="2">
        <f t="shared" si="1076"/>
        <v>8.6166666666666631E-3</v>
      </c>
      <c r="BK675" s="2">
        <f t="shared" si="1076"/>
        <v>1.4166666666666638E-4</v>
      </c>
      <c r="BL675" s="2">
        <f t="shared" si="1076"/>
        <v>7.9749999999999995E-3</v>
      </c>
      <c r="BM675" s="2">
        <f t="shared" si="1076"/>
        <v>6.0833333333333345E-4</v>
      </c>
      <c r="BO675">
        <f t="shared" si="1040"/>
        <v>20</v>
      </c>
      <c r="BP675">
        <f t="shared" si="1041"/>
        <v>16</v>
      </c>
      <c r="BQ675">
        <f t="shared" si="1042"/>
        <v>29</v>
      </c>
      <c r="BR675">
        <f t="shared" si="1043"/>
        <v>28</v>
      </c>
      <c r="BS675">
        <f t="shared" si="1044"/>
        <v>26</v>
      </c>
      <c r="BT675">
        <f t="shared" si="1045"/>
        <v>15</v>
      </c>
      <c r="BU675">
        <f t="shared" si="1046"/>
        <v>27</v>
      </c>
      <c r="BV675">
        <f t="shared" si="1047"/>
        <v>19</v>
      </c>
      <c r="BW675">
        <f t="shared" si="1048"/>
        <v>7</v>
      </c>
      <c r="BX675">
        <f t="shared" si="1049"/>
        <v>23</v>
      </c>
      <c r="BY675">
        <f t="shared" si="1050"/>
        <v>6</v>
      </c>
      <c r="BZ675">
        <f t="shared" si="1051"/>
        <v>12</v>
      </c>
      <c r="CA675">
        <f t="shared" si="1052"/>
        <v>10</v>
      </c>
      <c r="CB675">
        <f t="shared" si="1053"/>
        <v>21</v>
      </c>
      <c r="CC675">
        <f t="shared" si="1054"/>
        <v>9</v>
      </c>
      <c r="CD675">
        <f t="shared" si="1055"/>
        <v>2</v>
      </c>
      <c r="CE675">
        <f t="shared" si="1056"/>
        <v>4</v>
      </c>
      <c r="CF675">
        <f t="shared" si="1057"/>
        <v>1</v>
      </c>
      <c r="CG675">
        <f t="shared" si="1058"/>
        <v>5</v>
      </c>
      <c r="CH675">
        <f t="shared" si="1059"/>
        <v>18</v>
      </c>
      <c r="CI675">
        <f t="shared" si="1060"/>
        <v>30</v>
      </c>
      <c r="CJ675">
        <f t="shared" si="1061"/>
        <v>17</v>
      </c>
      <c r="CK675">
        <f t="shared" si="1062"/>
        <v>3</v>
      </c>
      <c r="CL675">
        <f t="shared" si="1063"/>
        <v>11</v>
      </c>
      <c r="CM675">
        <f t="shared" si="1064"/>
        <v>25</v>
      </c>
      <c r="CN675">
        <f t="shared" si="1065"/>
        <v>8</v>
      </c>
      <c r="CO675">
        <f t="shared" si="1066"/>
        <v>24</v>
      </c>
      <c r="CP675">
        <f t="shared" si="1067"/>
        <v>13</v>
      </c>
      <c r="CQ675">
        <f t="shared" si="1068"/>
        <v>22</v>
      </c>
      <c r="CR675">
        <f t="shared" si="1069"/>
        <v>14</v>
      </c>
      <c r="CU675" s="2">
        <f t="array" ref="CU675">AVERAGE(IF(BO675:CR675&gt;=$CU$8,E675:AH675,""))-$B675</f>
        <v>5.8480000000000018E-2</v>
      </c>
      <c r="CV675" s="2">
        <f t="array" ref="CV675">AVERAGE(IF(BO675:CR675&lt;=$CV$8,E675:AH675,""))-$B675</f>
        <v>3.5746666666666677E-2</v>
      </c>
      <c r="CW675" s="2">
        <f t="shared" si="1029"/>
        <v>2.2733333333333341E-2</v>
      </c>
      <c r="CX675" s="2">
        <f t="shared" si="1030"/>
        <v>4.8099999999999997E-2</v>
      </c>
      <c r="CY675" s="2">
        <f t="shared" si="1031"/>
        <v>2.9075000000000004E-2</v>
      </c>
      <c r="CZ675" s="2"/>
      <c r="DA675" s="1">
        <f t="shared" si="1032"/>
        <v>127.15633654101526</v>
      </c>
      <c r="DB675" s="1">
        <f t="shared" si="1033"/>
        <v>94.839762856667207</v>
      </c>
      <c r="DC675" s="1">
        <f t="shared" si="1034"/>
        <v>895.84768364528179</v>
      </c>
      <c r="DD675" s="1">
        <f t="shared" si="1035"/>
        <v>26.594958776214689</v>
      </c>
      <c r="DE675" s="3">
        <f t="shared" si="1036"/>
        <v>3.483656130952383</v>
      </c>
    </row>
    <row r="676" spans="1:109" x14ac:dyDescent="0.25">
      <c r="A676">
        <v>198111</v>
      </c>
      <c r="B676" s="10">
        <v>1.0700000000000001E-2</v>
      </c>
      <c r="C676" s="11">
        <v>3.5099999999999999E-2</v>
      </c>
      <c r="E676" s="7">
        <v>1.72E-2</v>
      </c>
      <c r="F676" s="7">
        <v>3.3799999999999997E-2</v>
      </c>
      <c r="G676" s="7">
        <v>3.7400000000000003E-2</v>
      </c>
      <c r="H676" s="7">
        <v>6.5000000000000006E-3</v>
      </c>
      <c r="I676" s="7">
        <v>5.2699999999999997E-2</v>
      </c>
      <c r="J676" s="7">
        <v>5.9400000000000008E-2</v>
      </c>
      <c r="K676" s="7">
        <v>2.2000000000000001E-3</v>
      </c>
      <c r="L676" s="7">
        <v>3.9199999999999999E-2</v>
      </c>
      <c r="M676" s="7">
        <v>3.85E-2</v>
      </c>
      <c r="N676" s="7">
        <v>2.8999999999999998E-3</v>
      </c>
      <c r="O676" s="7">
        <v>6.1399999999999996E-2</v>
      </c>
      <c r="P676" s="7">
        <v>4.4000000000000004E-2</v>
      </c>
      <c r="Q676" s="7">
        <v>5.7400000000000007E-2</v>
      </c>
      <c r="R676" s="7">
        <v>3.5099999999999999E-2</v>
      </c>
      <c r="S676" s="7">
        <v>2.86E-2</v>
      </c>
      <c r="T676" s="7">
        <v>-2.3E-2</v>
      </c>
      <c r="U676" s="7">
        <v>2.7700000000000002E-2</v>
      </c>
      <c r="V676" s="7">
        <v>5.3499999999999999E-2</v>
      </c>
      <c r="W676" s="7">
        <v>6.93E-2</v>
      </c>
      <c r="X676" s="7">
        <v>5.9200000000000003E-2</v>
      </c>
      <c r="Y676" s="7">
        <v>2.7099999999999999E-2</v>
      </c>
      <c r="Z676" s="7">
        <v>3.6299999999999999E-2</v>
      </c>
      <c r="AA676" s="7">
        <v>1.7100000000000001E-2</v>
      </c>
      <c r="AB676" s="7">
        <v>9.2200000000000004E-2</v>
      </c>
      <c r="AC676" s="7">
        <v>4.8499999999999995E-2</v>
      </c>
      <c r="AD676" s="7">
        <v>1.5600000000000001E-2</v>
      </c>
      <c r="AE676" s="7">
        <v>0.01</v>
      </c>
      <c r="AF676" s="7">
        <v>1.3899999999999999E-2</v>
      </c>
      <c r="AG676" s="7">
        <v>5.6900000000000006E-2</v>
      </c>
      <c r="AH676" s="7">
        <v>1.34E-2</v>
      </c>
      <c r="AJ676" s="2">
        <f t="shared" ref="AJ676:BM676" si="1077">AVERAGE(E664:E675)</f>
        <v>1.4166666666666668E-2</v>
      </c>
      <c r="AK676" s="2">
        <f t="shared" si="1077"/>
        <v>1.0516666666666667E-2</v>
      </c>
      <c r="AL676" s="2">
        <f t="shared" si="1077"/>
        <v>1.4783333333333334E-2</v>
      </c>
      <c r="AM676" s="2">
        <f t="shared" si="1077"/>
        <v>2.0825000000000007E-2</v>
      </c>
      <c r="AN676" s="2">
        <f t="shared" si="1077"/>
        <v>1.8100000000000002E-2</v>
      </c>
      <c r="AO676" s="2">
        <f t="shared" si="1077"/>
        <v>2.866666666666668E-3</v>
      </c>
      <c r="AP676" s="2">
        <f t="shared" si="1077"/>
        <v>1.1291666666666667E-2</v>
      </c>
      <c r="AQ676" s="2">
        <f t="shared" si="1077"/>
        <v>1.293333333333333E-2</v>
      </c>
      <c r="AR676" s="2">
        <f t="shared" si="1077"/>
        <v>4.9999999999998539E-5</v>
      </c>
      <c r="AS676" s="2">
        <f t="shared" si="1077"/>
        <v>1.14E-2</v>
      </c>
      <c r="AT676" s="2">
        <f t="shared" si="1077"/>
        <v>-9.7083333333333327E-3</v>
      </c>
      <c r="AU676" s="2">
        <f t="shared" si="1077"/>
        <v>9.4166666666666693E-4</v>
      </c>
      <c r="AV676" s="2">
        <f t="shared" si="1077"/>
        <v>-4.0583333333333313E-3</v>
      </c>
      <c r="AW676" s="2">
        <f t="shared" si="1077"/>
        <v>7.2916666666666659E-3</v>
      </c>
      <c r="AX676" s="2">
        <f t="shared" si="1077"/>
        <v>-8.9249999999999972E-3</v>
      </c>
      <c r="AY676" s="2">
        <f t="shared" si="1077"/>
        <v>-3.1166666666666634E-3</v>
      </c>
      <c r="AZ676" s="2">
        <f t="shared" si="1077"/>
        <v>-7.5499999999999986E-3</v>
      </c>
      <c r="BA676" s="2">
        <f t="shared" si="1077"/>
        <v>-2.883333333333335E-3</v>
      </c>
      <c r="BB676" s="2">
        <f t="shared" si="1077"/>
        <v>-5.4666666666666648E-3</v>
      </c>
      <c r="BC676" s="2">
        <f t="shared" si="1077"/>
        <v>7.0666666666666655E-3</v>
      </c>
      <c r="BD676" s="2">
        <f t="shared" si="1077"/>
        <v>2.4675000000000002E-2</v>
      </c>
      <c r="BE676" s="2">
        <f t="shared" si="1077"/>
        <v>9.1333333333333353E-3</v>
      </c>
      <c r="BF676" s="2">
        <f t="shared" si="1077"/>
        <v>-5.8333333333333336E-3</v>
      </c>
      <c r="BG676" s="2">
        <f t="shared" si="1077"/>
        <v>-9.5833333333333361E-4</v>
      </c>
      <c r="BH676" s="2">
        <f t="shared" si="1077"/>
        <v>1.2166666666666671E-2</v>
      </c>
      <c r="BI676" s="2">
        <f t="shared" si="1077"/>
        <v>1.9583333333333332E-3</v>
      </c>
      <c r="BJ676" s="2">
        <f t="shared" si="1077"/>
        <v>1.4691666666666664E-2</v>
      </c>
      <c r="BK676" s="2">
        <f t="shared" si="1077"/>
        <v>1.3066666666666666E-2</v>
      </c>
      <c r="BL676" s="2">
        <f t="shared" si="1077"/>
        <v>1.4116666666666666E-2</v>
      </c>
      <c r="BM676" s="2">
        <f t="shared" si="1077"/>
        <v>5.3333333333333349E-3</v>
      </c>
      <c r="BO676">
        <f t="shared" si="1040"/>
        <v>25</v>
      </c>
      <c r="BP676">
        <f t="shared" si="1041"/>
        <v>18</v>
      </c>
      <c r="BQ676">
        <f t="shared" si="1042"/>
        <v>27</v>
      </c>
      <c r="BR676">
        <f t="shared" si="1043"/>
        <v>29</v>
      </c>
      <c r="BS676">
        <f t="shared" si="1044"/>
        <v>28</v>
      </c>
      <c r="BT676">
        <f t="shared" si="1045"/>
        <v>13</v>
      </c>
      <c r="BU676">
        <f t="shared" si="1046"/>
        <v>19</v>
      </c>
      <c r="BV676">
        <f t="shared" si="1047"/>
        <v>22</v>
      </c>
      <c r="BW676">
        <f t="shared" si="1048"/>
        <v>10</v>
      </c>
      <c r="BX676">
        <f t="shared" si="1049"/>
        <v>20</v>
      </c>
      <c r="BY676">
        <f t="shared" si="1050"/>
        <v>1</v>
      </c>
      <c r="BZ676">
        <f t="shared" si="1051"/>
        <v>11</v>
      </c>
      <c r="CA676">
        <f t="shared" si="1052"/>
        <v>6</v>
      </c>
      <c r="CB676">
        <f t="shared" si="1053"/>
        <v>16</v>
      </c>
      <c r="CC676">
        <f t="shared" si="1054"/>
        <v>2</v>
      </c>
      <c r="CD676">
        <f t="shared" si="1055"/>
        <v>7</v>
      </c>
      <c r="CE676">
        <f t="shared" si="1056"/>
        <v>3</v>
      </c>
      <c r="CF676">
        <f t="shared" si="1057"/>
        <v>8</v>
      </c>
      <c r="CG676">
        <f t="shared" si="1058"/>
        <v>5</v>
      </c>
      <c r="CH676">
        <f t="shared" si="1059"/>
        <v>15</v>
      </c>
      <c r="CI676">
        <f t="shared" si="1060"/>
        <v>30</v>
      </c>
      <c r="CJ676">
        <f t="shared" si="1061"/>
        <v>17</v>
      </c>
      <c r="CK676">
        <f t="shared" si="1062"/>
        <v>4</v>
      </c>
      <c r="CL676">
        <f t="shared" si="1063"/>
        <v>9</v>
      </c>
      <c r="CM676">
        <f t="shared" si="1064"/>
        <v>21</v>
      </c>
      <c r="CN676">
        <f t="shared" si="1065"/>
        <v>12</v>
      </c>
      <c r="CO676">
        <f t="shared" si="1066"/>
        <v>26</v>
      </c>
      <c r="CP676">
        <f t="shared" si="1067"/>
        <v>23</v>
      </c>
      <c r="CQ676">
        <f t="shared" si="1068"/>
        <v>24</v>
      </c>
      <c r="CR676">
        <f t="shared" si="1069"/>
        <v>14</v>
      </c>
      <c r="CU676" s="2">
        <f t="array" ref="CU676">AVERAGE(IF(BO676:CR676&gt;=$CU$8,E676:AH676,""))-$B676</f>
        <v>1.728E-2</v>
      </c>
      <c r="CV676" s="2">
        <f t="array" ref="CV676">AVERAGE(IF(BO676:CR676&lt;=$CV$8,E676:AH676,""))-$B676</f>
        <v>3.0253333333333333E-2</v>
      </c>
      <c r="CW676" s="2">
        <f t="shared" si="1029"/>
        <v>-1.2973333333333333E-2</v>
      </c>
      <c r="CX676" s="2">
        <f t="shared" si="1030"/>
        <v>3.5099999999999999E-2</v>
      </c>
      <c r="CY676" s="2">
        <f t="shared" si="1031"/>
        <v>-9.5499999999999925E-4</v>
      </c>
      <c r="CZ676" s="2"/>
      <c r="DA676" s="1">
        <f t="shared" si="1032"/>
        <v>126.86726780261203</v>
      </c>
      <c r="DB676" s="1">
        <f t="shared" si="1033"/>
        <v>99.183423995502551</v>
      </c>
      <c r="DC676" s="1">
        <f t="shared" si="1034"/>
        <v>920.91350183367672</v>
      </c>
      <c r="DD676" s="1">
        <f t="shared" si="1035"/>
        <v>27.684110987963265</v>
      </c>
      <c r="DE676" s="3">
        <f t="shared" si="1036"/>
        <v>3.4706827976190495</v>
      </c>
    </row>
    <row r="677" spans="1:109" x14ac:dyDescent="0.25">
      <c r="A677">
        <v>198112</v>
      </c>
      <c r="B677" s="10">
        <v>8.6999999999999994E-3</v>
      </c>
      <c r="C677" s="11">
        <v>-3.6799999999999999E-2</v>
      </c>
      <c r="E677" s="7">
        <v>3.3000000000000004E-3</v>
      </c>
      <c r="F677" s="7">
        <v>-2.1100000000000001E-2</v>
      </c>
      <c r="G677" s="7">
        <v>-5.9200000000000003E-2</v>
      </c>
      <c r="H677" s="7">
        <v>-1.47E-2</v>
      </c>
      <c r="I677" s="7">
        <v>-3.1000000000000003E-2</v>
      </c>
      <c r="J677" s="7">
        <v>-1.2800000000000001E-2</v>
      </c>
      <c r="K677" s="7">
        <v>-2.63E-2</v>
      </c>
      <c r="L677" s="7">
        <v>-7.3000000000000001E-3</v>
      </c>
      <c r="M677" s="7">
        <v>-2.5000000000000001E-2</v>
      </c>
      <c r="N677" s="7">
        <v>1.0400000000000001E-2</v>
      </c>
      <c r="O677" s="7">
        <v>-1.8200000000000001E-2</v>
      </c>
      <c r="P677" s="7">
        <v>-2.69E-2</v>
      </c>
      <c r="Q677" s="7">
        <v>-2.58E-2</v>
      </c>
      <c r="R677" s="7">
        <v>-5.4000000000000003E-3</v>
      </c>
      <c r="S677" s="7">
        <v>3.2300000000000002E-2</v>
      </c>
      <c r="T677" s="7">
        <v>2.0999999999999999E-3</v>
      </c>
      <c r="U677" s="7">
        <v>-6.6799999999999998E-2</v>
      </c>
      <c r="V677" s="7">
        <v>-5.9900000000000002E-2</v>
      </c>
      <c r="W677" s="7">
        <v>-6.5199999999999994E-2</v>
      </c>
      <c r="X677" s="7">
        <v>-2.3400000000000001E-2</v>
      </c>
      <c r="Y677" s="7">
        <v>-1.46E-2</v>
      </c>
      <c r="Z677" s="7">
        <v>-1.8800000000000001E-2</v>
      </c>
      <c r="AA677" s="7">
        <v>1.4000000000000002E-3</v>
      </c>
      <c r="AB677" s="7">
        <v>-1.7899999999999999E-2</v>
      </c>
      <c r="AC677" s="7">
        <v>-3.9199999999999999E-2</v>
      </c>
      <c r="AD677" s="7">
        <v>-2.6499999999999999E-2</v>
      </c>
      <c r="AE677" s="7">
        <v>-1.7100000000000001E-2</v>
      </c>
      <c r="AF677" s="7">
        <v>-3.9600000000000003E-2</v>
      </c>
      <c r="AG677" s="7">
        <v>-3.9199999999999999E-2</v>
      </c>
      <c r="AH677" s="7">
        <v>-2.7799999999999998E-2</v>
      </c>
      <c r="AJ677" s="2">
        <f t="shared" ref="AJ677:BM677" si="1078">AVERAGE(E665:E676)</f>
        <v>1.585E-2</v>
      </c>
      <c r="AK677" s="2">
        <f t="shared" si="1078"/>
        <v>1.3174999999999999E-2</v>
      </c>
      <c r="AL677" s="2">
        <f t="shared" si="1078"/>
        <v>1.5866666666666668E-2</v>
      </c>
      <c r="AM677" s="2">
        <f t="shared" si="1078"/>
        <v>6.8333333333333362E-3</v>
      </c>
      <c r="AN677" s="2">
        <f t="shared" si="1078"/>
        <v>1.9416666666666665E-2</v>
      </c>
      <c r="AO677" s="2">
        <f t="shared" si="1078"/>
        <v>3.2749999999999997E-3</v>
      </c>
      <c r="AP677" s="2">
        <f t="shared" si="1078"/>
        <v>9.1749999999999991E-3</v>
      </c>
      <c r="AQ677" s="2">
        <f t="shared" si="1078"/>
        <v>8.8166666666666654E-3</v>
      </c>
      <c r="AR677" s="2">
        <f t="shared" si="1078"/>
        <v>-4.4750000000000007E-3</v>
      </c>
      <c r="AS677" s="2">
        <f t="shared" si="1078"/>
        <v>1.313333333333333E-2</v>
      </c>
      <c r="AT677" s="2">
        <f t="shared" si="1078"/>
        <v>-1.0108333333333334E-2</v>
      </c>
      <c r="AU677" s="2">
        <f t="shared" si="1078"/>
        <v>-1.666666666666541E-5</v>
      </c>
      <c r="AV677" s="2">
        <f t="shared" si="1078"/>
        <v>-9.7916666666666655E-3</v>
      </c>
      <c r="AW677" s="2">
        <f t="shared" si="1078"/>
        <v>2.749999999999992E-4</v>
      </c>
      <c r="AX677" s="2">
        <f t="shared" si="1078"/>
        <v>-5.7749999999999963E-3</v>
      </c>
      <c r="AY677" s="2">
        <f t="shared" si="1078"/>
        <v>-1.9774999999999997E-2</v>
      </c>
      <c r="AZ677" s="2">
        <f t="shared" si="1078"/>
        <v>-1.1291666666666665E-2</v>
      </c>
      <c r="BA677" s="2">
        <f t="shared" si="1078"/>
        <v>-1.0341666666666666E-2</v>
      </c>
      <c r="BB677" s="2">
        <f t="shared" si="1078"/>
        <v>-2.0025000000000005E-2</v>
      </c>
      <c r="BC677" s="2">
        <f t="shared" si="1078"/>
        <v>5.8500000000000002E-3</v>
      </c>
      <c r="BD677" s="2">
        <f t="shared" si="1078"/>
        <v>2.6858333333333335E-2</v>
      </c>
      <c r="BE677" s="2">
        <f t="shared" si="1078"/>
        <v>4.8416666666666686E-3</v>
      </c>
      <c r="BF677" s="2">
        <f t="shared" si="1078"/>
        <v>-1.2575000000000003E-2</v>
      </c>
      <c r="BG677" s="2">
        <f t="shared" si="1078"/>
        <v>1.5500000000000004E-3</v>
      </c>
      <c r="BH677" s="2">
        <f t="shared" si="1078"/>
        <v>5.3166666666666666E-3</v>
      </c>
      <c r="BI677" s="2">
        <f t="shared" si="1078"/>
        <v>-4.3083333333333333E-3</v>
      </c>
      <c r="BJ677" s="2">
        <f t="shared" si="1078"/>
        <v>1.4983333333333329E-2</v>
      </c>
      <c r="BK677" s="2">
        <f t="shared" si="1078"/>
        <v>1.4824999999999998E-2</v>
      </c>
      <c r="BL677" s="2">
        <f t="shared" si="1078"/>
        <v>1.4175000000000002E-2</v>
      </c>
      <c r="BM677" s="2">
        <f t="shared" si="1078"/>
        <v>-2.7750000000000001E-3</v>
      </c>
      <c r="BO677">
        <f t="shared" si="1040"/>
        <v>27</v>
      </c>
      <c r="BP677">
        <f t="shared" si="1041"/>
        <v>23</v>
      </c>
      <c r="BQ677">
        <f t="shared" si="1042"/>
        <v>28</v>
      </c>
      <c r="BR677">
        <f t="shared" si="1043"/>
        <v>19</v>
      </c>
      <c r="BS677">
        <f t="shared" si="1044"/>
        <v>29</v>
      </c>
      <c r="BT677">
        <f t="shared" si="1045"/>
        <v>15</v>
      </c>
      <c r="BU677">
        <f t="shared" si="1046"/>
        <v>21</v>
      </c>
      <c r="BV677">
        <f t="shared" si="1047"/>
        <v>20</v>
      </c>
      <c r="BW677">
        <f t="shared" si="1048"/>
        <v>9</v>
      </c>
      <c r="BX677">
        <f t="shared" si="1049"/>
        <v>22</v>
      </c>
      <c r="BY677">
        <f t="shared" si="1050"/>
        <v>6</v>
      </c>
      <c r="BZ677">
        <f t="shared" si="1051"/>
        <v>12</v>
      </c>
      <c r="CA677">
        <f t="shared" si="1052"/>
        <v>7</v>
      </c>
      <c r="CB677">
        <f t="shared" si="1053"/>
        <v>13</v>
      </c>
      <c r="CC677">
        <f t="shared" si="1054"/>
        <v>8</v>
      </c>
      <c r="CD677">
        <f t="shared" si="1055"/>
        <v>2</v>
      </c>
      <c r="CE677">
        <f t="shared" si="1056"/>
        <v>4</v>
      </c>
      <c r="CF677">
        <f t="shared" si="1057"/>
        <v>5</v>
      </c>
      <c r="CG677">
        <f t="shared" si="1058"/>
        <v>1</v>
      </c>
      <c r="CH677">
        <f t="shared" si="1059"/>
        <v>18</v>
      </c>
      <c r="CI677">
        <f t="shared" si="1060"/>
        <v>30</v>
      </c>
      <c r="CJ677">
        <f t="shared" si="1061"/>
        <v>16</v>
      </c>
      <c r="CK677">
        <f t="shared" si="1062"/>
        <v>3</v>
      </c>
      <c r="CL677">
        <f t="shared" si="1063"/>
        <v>14</v>
      </c>
      <c r="CM677">
        <f t="shared" si="1064"/>
        <v>17</v>
      </c>
      <c r="CN677">
        <f t="shared" si="1065"/>
        <v>10</v>
      </c>
      <c r="CO677">
        <f t="shared" si="1066"/>
        <v>26</v>
      </c>
      <c r="CP677">
        <f t="shared" si="1067"/>
        <v>25</v>
      </c>
      <c r="CQ677">
        <f t="shared" si="1068"/>
        <v>24</v>
      </c>
      <c r="CR677">
        <f t="shared" si="1069"/>
        <v>11</v>
      </c>
      <c r="CU677" s="2">
        <f t="array" ref="CU677">AVERAGE(IF(BO677:CR677&gt;=$CU$8,E677:AH677,""))-$B677</f>
        <v>-3.1220000000000001E-2</v>
      </c>
      <c r="CV677" s="2">
        <f t="array" ref="CV677">AVERAGE(IF(BO677:CR677&lt;=$CV$8,E677:AH677,""))-$B677</f>
        <v>-3.1526666666666668E-2</v>
      </c>
      <c r="CW677" s="2">
        <f t="shared" si="1029"/>
        <v>3.0666666666666689E-4</v>
      </c>
      <c r="CX677" s="2">
        <f t="shared" si="1030"/>
        <v>-3.6799999999999999E-2</v>
      </c>
      <c r="CY677" s="2">
        <f t="shared" si="1031"/>
        <v>-8.9699999999999988E-3</v>
      </c>
      <c r="CZ677" s="2"/>
      <c r="DA677" s="1">
        <f t="shared" si="1032"/>
        <v>128.00991899462088</v>
      </c>
      <c r="DB677" s="1">
        <f t="shared" si="1033"/>
        <v>96.396369781228927</v>
      </c>
      <c r="DC677" s="1">
        <f t="shared" si="1034"/>
        <v>900.17452977238236</v>
      </c>
      <c r="DD677" s="1">
        <f t="shared" si="1035"/>
        <v>27.052175014478024</v>
      </c>
      <c r="DE677" s="3">
        <f t="shared" si="1036"/>
        <v>3.470989464285716</v>
      </c>
    </row>
    <row r="678" spans="1:109" x14ac:dyDescent="0.25">
      <c r="A678">
        <v>198201</v>
      </c>
      <c r="B678" s="10">
        <v>8.0000000000000002E-3</v>
      </c>
      <c r="C678" s="11">
        <v>-3.4200000000000001E-2</v>
      </c>
      <c r="E678" s="7">
        <v>-5.2000000000000006E-3</v>
      </c>
      <c r="F678" s="7">
        <v>1.83E-2</v>
      </c>
      <c r="G678" s="7">
        <v>6.8999999999999999E-3</v>
      </c>
      <c r="H678" s="7">
        <v>4.5100000000000001E-2</v>
      </c>
      <c r="I678" s="7">
        <v>-4.4200000000000003E-2</v>
      </c>
      <c r="J678" s="7">
        <v>4.7400000000000005E-2</v>
      </c>
      <c r="K678" s="7">
        <v>-1.5900000000000001E-2</v>
      </c>
      <c r="L678" s="7">
        <v>1.44E-2</v>
      </c>
      <c r="M678" s="7">
        <v>-4.8200000000000007E-2</v>
      </c>
      <c r="N678" s="7">
        <v>2.2700000000000001E-2</v>
      </c>
      <c r="O678" s="7">
        <v>-6.4699999999999994E-2</v>
      </c>
      <c r="P678" s="7">
        <v>-8.8599999999999998E-2</v>
      </c>
      <c r="Q678" s="7">
        <v>-5.4600000000000003E-2</v>
      </c>
      <c r="R678" s="7">
        <v>-2.12E-2</v>
      </c>
      <c r="S678" s="7">
        <v>-9.9000000000000008E-3</v>
      </c>
      <c r="T678" s="7">
        <v>-3.1800000000000002E-2</v>
      </c>
      <c r="U678" s="7">
        <v>-0.1497</v>
      </c>
      <c r="V678" s="7">
        <v>-7.46E-2</v>
      </c>
      <c r="W678" s="7">
        <v>-8.4600000000000009E-2</v>
      </c>
      <c r="X678" s="7">
        <v>-6.7000000000000002E-3</v>
      </c>
      <c r="Y678" s="7">
        <v>6.8000000000000005E-3</v>
      </c>
      <c r="Z678" s="7">
        <v>-4.1500000000000002E-2</v>
      </c>
      <c r="AA678" s="7">
        <v>3.1200000000000002E-2</v>
      </c>
      <c r="AB678" s="7">
        <v>-3.1899999999999998E-2</v>
      </c>
      <c r="AC678" s="7">
        <v>-3.4799999999999998E-2</v>
      </c>
      <c r="AD678" s="7">
        <v>-2.1499999999999998E-2</v>
      </c>
      <c r="AE678" s="7">
        <v>1.11E-2</v>
      </c>
      <c r="AF678" s="7">
        <v>-9.7000000000000003E-3</v>
      </c>
      <c r="AG678" s="7">
        <v>-2.06E-2</v>
      </c>
      <c r="AH678" s="7">
        <v>-3.8900000000000004E-2</v>
      </c>
      <c r="AJ678" s="2">
        <f t="shared" ref="AJ678:BM678" si="1079">AVERAGE(E666:E677)</f>
        <v>1.3608333333333333E-2</v>
      </c>
      <c r="AK678" s="2">
        <f t="shared" si="1079"/>
        <v>1.4808333333333335E-2</v>
      </c>
      <c r="AL678" s="2">
        <f t="shared" si="1079"/>
        <v>1.0258333333333335E-2</v>
      </c>
      <c r="AM678" s="2">
        <f t="shared" si="1079"/>
        <v>8.649999999999998E-3</v>
      </c>
      <c r="AN678" s="2">
        <f t="shared" si="1079"/>
        <v>1.5674999999999998E-2</v>
      </c>
      <c r="AO678" s="2">
        <f t="shared" si="1079"/>
        <v>2.9000000000000002E-3</v>
      </c>
      <c r="AP678" s="2">
        <f t="shared" si="1079"/>
        <v>8.216666666666669E-3</v>
      </c>
      <c r="AQ678" s="2">
        <f t="shared" si="1079"/>
        <v>4.383333333333332E-3</v>
      </c>
      <c r="AR678" s="2">
        <f t="shared" si="1079"/>
        <v>-4.9166666666666673E-3</v>
      </c>
      <c r="AS678" s="2">
        <f t="shared" si="1079"/>
        <v>1.6124999999999997E-2</v>
      </c>
      <c r="AT678" s="2">
        <f t="shared" si="1079"/>
        <v>-8.1583333333333351E-3</v>
      </c>
      <c r="AU678" s="2">
        <f t="shared" si="1079"/>
        <v>1.341666666666667E-3</v>
      </c>
      <c r="AV678" s="2">
        <f t="shared" si="1079"/>
        <v>-8.4666666666666657E-3</v>
      </c>
      <c r="AW678" s="2">
        <f t="shared" si="1079"/>
        <v>3.6750000000000016E-3</v>
      </c>
      <c r="AX678" s="2">
        <f t="shared" si="1079"/>
        <v>-3.0249999999999982E-3</v>
      </c>
      <c r="AY678" s="2">
        <f t="shared" si="1079"/>
        <v>-2.3933333333333338E-2</v>
      </c>
      <c r="AZ678" s="2">
        <f t="shared" si="1079"/>
        <v>-1.0408333333333332E-2</v>
      </c>
      <c r="BA678" s="2">
        <f t="shared" si="1079"/>
        <v>-7.1833333333333341E-3</v>
      </c>
      <c r="BB678" s="2">
        <f t="shared" si="1079"/>
        <v>-1.6625000000000004E-2</v>
      </c>
      <c r="BC678" s="2">
        <f t="shared" si="1079"/>
        <v>5.5249999999999995E-3</v>
      </c>
      <c r="BD678" s="2">
        <f t="shared" si="1079"/>
        <v>2.4941666666666668E-2</v>
      </c>
      <c r="BE678" s="2">
        <f t="shared" si="1079"/>
        <v>6.0083333333333343E-3</v>
      </c>
      <c r="BF678" s="2">
        <f t="shared" si="1079"/>
        <v>-1.1391666666666666E-2</v>
      </c>
      <c r="BG678" s="2">
        <f t="shared" si="1079"/>
        <v>2.350000000000001E-3</v>
      </c>
      <c r="BH678" s="2">
        <f t="shared" si="1079"/>
        <v>6.7999999999999996E-3</v>
      </c>
      <c r="BI678" s="2">
        <f t="shared" si="1079"/>
        <v>-8.9166666666666593E-4</v>
      </c>
      <c r="BJ678" s="2">
        <f t="shared" si="1079"/>
        <v>1.3291666666666665E-2</v>
      </c>
      <c r="BK678" s="2">
        <f t="shared" si="1079"/>
        <v>1.1391666666666666E-2</v>
      </c>
      <c r="BL678" s="2">
        <f t="shared" si="1079"/>
        <v>8.2749999999999994E-3</v>
      </c>
      <c r="BM678" s="2">
        <f t="shared" si="1079"/>
        <v>-6.7583333333333323E-3</v>
      </c>
      <c r="BO678">
        <f t="shared" si="1040"/>
        <v>26</v>
      </c>
      <c r="BP678">
        <f t="shared" si="1041"/>
        <v>27</v>
      </c>
      <c r="BQ678">
        <f t="shared" si="1042"/>
        <v>23</v>
      </c>
      <c r="BR678">
        <f t="shared" si="1043"/>
        <v>22</v>
      </c>
      <c r="BS678">
        <f t="shared" si="1044"/>
        <v>28</v>
      </c>
      <c r="BT678">
        <f t="shared" si="1045"/>
        <v>14</v>
      </c>
      <c r="BU678">
        <f t="shared" si="1046"/>
        <v>20</v>
      </c>
      <c r="BV678">
        <f t="shared" si="1047"/>
        <v>16</v>
      </c>
      <c r="BW678">
        <f t="shared" si="1048"/>
        <v>9</v>
      </c>
      <c r="BX678">
        <f t="shared" si="1049"/>
        <v>29</v>
      </c>
      <c r="BY678">
        <f t="shared" si="1050"/>
        <v>6</v>
      </c>
      <c r="BZ678">
        <f t="shared" si="1051"/>
        <v>12</v>
      </c>
      <c r="CA678">
        <f t="shared" si="1052"/>
        <v>5</v>
      </c>
      <c r="CB678">
        <f t="shared" si="1053"/>
        <v>15</v>
      </c>
      <c r="CC678">
        <f t="shared" si="1054"/>
        <v>10</v>
      </c>
      <c r="CD678">
        <f t="shared" si="1055"/>
        <v>1</v>
      </c>
      <c r="CE678">
        <f t="shared" si="1056"/>
        <v>4</v>
      </c>
      <c r="CF678">
        <f t="shared" si="1057"/>
        <v>7</v>
      </c>
      <c r="CG678">
        <f t="shared" si="1058"/>
        <v>2</v>
      </c>
      <c r="CH678">
        <f t="shared" si="1059"/>
        <v>17</v>
      </c>
      <c r="CI678">
        <f t="shared" si="1060"/>
        <v>30</v>
      </c>
      <c r="CJ678">
        <f t="shared" si="1061"/>
        <v>18</v>
      </c>
      <c r="CK678">
        <f t="shared" si="1062"/>
        <v>3</v>
      </c>
      <c r="CL678">
        <f t="shared" si="1063"/>
        <v>13</v>
      </c>
      <c r="CM678">
        <f t="shared" si="1064"/>
        <v>19</v>
      </c>
      <c r="CN678">
        <f t="shared" si="1065"/>
        <v>11</v>
      </c>
      <c r="CO678">
        <f t="shared" si="1066"/>
        <v>25</v>
      </c>
      <c r="CP678">
        <f t="shared" si="1067"/>
        <v>24</v>
      </c>
      <c r="CQ678">
        <f t="shared" si="1068"/>
        <v>21</v>
      </c>
      <c r="CR678">
        <f t="shared" si="1069"/>
        <v>8</v>
      </c>
      <c r="CU678" s="2">
        <f t="array" ref="CU678">AVERAGE(IF(BO678:CR678&gt;=$CU$8,E678:AH678,""))-$B678</f>
        <v>-1.1553333333333334E-2</v>
      </c>
      <c r="CV678" s="2">
        <f t="array" ref="CV678">AVERAGE(IF(BO678:CR678&lt;=$CV$8,E678:AH678,""))-$B678</f>
        <v>-5.0773333333333337E-2</v>
      </c>
      <c r="CW678" s="2">
        <f t="shared" si="1029"/>
        <v>3.9220000000000005E-2</v>
      </c>
      <c r="CX678" s="2">
        <f t="shared" si="1030"/>
        <v>-3.4200000000000001E-2</v>
      </c>
      <c r="CY678" s="2">
        <f t="shared" si="1031"/>
        <v>2.0865000000000002E-2</v>
      </c>
      <c r="CZ678" s="2"/>
      <c r="DA678" s="1">
        <f t="shared" si="1032"/>
        <v>134.05454736954687</v>
      </c>
      <c r="DB678" s="1">
        <f t="shared" si="1033"/>
        <v>93.870784892960728</v>
      </c>
      <c r="DC678" s="1">
        <f t="shared" si="1034"/>
        <v>896.97590960992454</v>
      </c>
      <c r="DD678" s="1">
        <f t="shared" si="1035"/>
        <v>25.895063315192083</v>
      </c>
      <c r="DE678" s="3">
        <f t="shared" si="1036"/>
        <v>3.5102094642857158</v>
      </c>
    </row>
    <row r="679" spans="1:109" x14ac:dyDescent="0.25">
      <c r="A679">
        <v>198202</v>
      </c>
      <c r="B679" s="10">
        <v>9.1999999999999998E-3</v>
      </c>
      <c r="C679" s="11">
        <v>-6.0300000000000006E-2</v>
      </c>
      <c r="E679" s="7">
        <v>-7.0999999999999995E-3</v>
      </c>
      <c r="F679" s="7">
        <v>-1.5500000000000002E-2</v>
      </c>
      <c r="G679" s="7">
        <v>-3.6700000000000003E-2</v>
      </c>
      <c r="H679" s="7">
        <v>-6.1399999999999996E-2</v>
      </c>
      <c r="I679" s="7">
        <v>-1.4199999999999999E-2</v>
      </c>
      <c r="J679" s="7">
        <v>-3.3399999999999999E-2</v>
      </c>
      <c r="K679" s="7">
        <v>-4.0500000000000001E-2</v>
      </c>
      <c r="L679" s="7">
        <v>-1.7899999999999999E-2</v>
      </c>
      <c r="M679" s="7">
        <v>-7.2499999999999995E-2</v>
      </c>
      <c r="N679" s="7">
        <v>-5.1400000000000001E-2</v>
      </c>
      <c r="O679" s="7">
        <v>-5.91E-2</v>
      </c>
      <c r="P679" s="7">
        <v>-4.7E-2</v>
      </c>
      <c r="Q679" s="7">
        <v>-8.2100000000000006E-2</v>
      </c>
      <c r="R679" s="7">
        <v>-3.9E-2</v>
      </c>
      <c r="S679" s="7">
        <v>-3.2899999999999999E-2</v>
      </c>
      <c r="T679" s="7">
        <v>-6.2699999999999992E-2</v>
      </c>
      <c r="U679" s="7">
        <v>-7.9899999999999999E-2</v>
      </c>
      <c r="V679" s="7">
        <v>-0.12869999999999998</v>
      </c>
      <c r="W679" s="7">
        <v>-0.11050000000000001</v>
      </c>
      <c r="X679" s="7">
        <v>-3.4999999999999996E-3</v>
      </c>
      <c r="Y679" s="7">
        <v>-5.6799999999999996E-2</v>
      </c>
      <c r="Z679" s="7">
        <v>-5.4000000000000006E-2</v>
      </c>
      <c r="AA679" s="7">
        <v>-5.0800000000000005E-2</v>
      </c>
      <c r="AB679" s="7">
        <v>-2.4700000000000003E-2</v>
      </c>
      <c r="AC679" s="7">
        <v>-4.7699999999999999E-2</v>
      </c>
      <c r="AD679" s="7">
        <v>-3.2599999999999997E-2</v>
      </c>
      <c r="AE679" s="7">
        <v>-4.8999999999999998E-3</v>
      </c>
      <c r="AF679" s="7">
        <v>-3.4700000000000002E-2</v>
      </c>
      <c r="AG679" s="7">
        <v>-2.9300000000000003E-2</v>
      </c>
      <c r="AH679" s="7">
        <v>-0.04</v>
      </c>
      <c r="AJ679" s="2">
        <f t="shared" ref="AJ679:BM679" si="1080">AVERAGE(E667:E678)</f>
        <v>1.1258333333333334E-2</v>
      </c>
      <c r="AK679" s="2">
        <f t="shared" si="1080"/>
        <v>1.2525000000000001E-2</v>
      </c>
      <c r="AL679" s="2">
        <f t="shared" si="1080"/>
        <v>1.1724999999999999E-2</v>
      </c>
      <c r="AM679" s="2">
        <f t="shared" si="1080"/>
        <v>1.5858333333333332E-2</v>
      </c>
      <c r="AN679" s="2">
        <f t="shared" si="1080"/>
        <v>1.2908333333333332E-2</v>
      </c>
      <c r="AO679" s="2">
        <f t="shared" si="1080"/>
        <v>7.6583333333333356E-3</v>
      </c>
      <c r="AP679" s="2">
        <f t="shared" si="1080"/>
        <v>3.6666666666666678E-4</v>
      </c>
      <c r="AQ679" s="2">
        <f t="shared" si="1080"/>
        <v>6.924999999999998E-3</v>
      </c>
      <c r="AR679" s="2">
        <f t="shared" si="1080"/>
        <v>-9.5750000000000002E-3</v>
      </c>
      <c r="AS679" s="2">
        <f t="shared" si="1080"/>
        <v>1.1949999999999997E-2</v>
      </c>
      <c r="AT679" s="2">
        <f t="shared" si="1080"/>
        <v>-1.1783333333333335E-2</v>
      </c>
      <c r="AU679" s="2">
        <f t="shared" si="1080"/>
        <v>-6.6333333333333322E-3</v>
      </c>
      <c r="AV679" s="2">
        <f t="shared" si="1080"/>
        <v>-7.4999999999999971E-3</v>
      </c>
      <c r="AW679" s="2">
        <f t="shared" si="1080"/>
        <v>3.9750000000000002E-3</v>
      </c>
      <c r="AX679" s="2">
        <f t="shared" si="1080"/>
        <v>-2.8583333333333321E-3</v>
      </c>
      <c r="AY679" s="2">
        <f t="shared" si="1080"/>
        <v>-2.0116666666666665E-2</v>
      </c>
      <c r="AZ679" s="2">
        <f t="shared" si="1080"/>
        <v>-1.6141666666666665E-2</v>
      </c>
      <c r="BA679" s="2">
        <f t="shared" si="1080"/>
        <v>-6.76666666666667E-3</v>
      </c>
      <c r="BB679" s="2">
        <f t="shared" si="1080"/>
        <v>-1.5200000000000003E-2</v>
      </c>
      <c r="BC679" s="2">
        <f t="shared" si="1080"/>
        <v>7.1083333333333337E-3</v>
      </c>
      <c r="BD679" s="2">
        <f t="shared" si="1080"/>
        <v>2.0908333333333334E-2</v>
      </c>
      <c r="BE679" s="2">
        <f t="shared" si="1080"/>
        <v>4.2250000000000013E-3</v>
      </c>
      <c r="BF679" s="2">
        <f t="shared" si="1080"/>
        <v>-1.9249999999999998E-3</v>
      </c>
      <c r="BG679" s="2">
        <f t="shared" si="1080"/>
        <v>-1.383333333333333E-3</v>
      </c>
      <c r="BH679" s="2">
        <f t="shared" si="1080"/>
        <v>2.0666666666666646E-3</v>
      </c>
      <c r="BI679" s="2">
        <f t="shared" si="1080"/>
        <v>-1.6666666666666596E-4</v>
      </c>
      <c r="BJ679" s="2">
        <f t="shared" si="1080"/>
        <v>1.3833333333333331E-2</v>
      </c>
      <c r="BK679" s="2">
        <f t="shared" si="1080"/>
        <v>9.9583333333333312E-3</v>
      </c>
      <c r="BL679" s="2">
        <f t="shared" si="1080"/>
        <v>8.6499999999999997E-3</v>
      </c>
      <c r="BM679" s="2">
        <f t="shared" si="1080"/>
        <v>-4.5833333333333342E-3</v>
      </c>
      <c r="BO679">
        <f t="shared" si="1040"/>
        <v>23</v>
      </c>
      <c r="BP679">
        <f t="shared" si="1041"/>
        <v>26</v>
      </c>
      <c r="BQ679">
        <f t="shared" si="1042"/>
        <v>24</v>
      </c>
      <c r="BR679">
        <f t="shared" si="1043"/>
        <v>29</v>
      </c>
      <c r="BS679">
        <f t="shared" si="1044"/>
        <v>27</v>
      </c>
      <c r="BT679">
        <f t="shared" si="1045"/>
        <v>20</v>
      </c>
      <c r="BU679">
        <f t="shared" si="1046"/>
        <v>14</v>
      </c>
      <c r="BV679">
        <f t="shared" si="1047"/>
        <v>18</v>
      </c>
      <c r="BW679">
        <f t="shared" si="1048"/>
        <v>5</v>
      </c>
      <c r="BX679">
        <f t="shared" si="1049"/>
        <v>25</v>
      </c>
      <c r="BY679">
        <f t="shared" si="1050"/>
        <v>4</v>
      </c>
      <c r="BZ679">
        <f t="shared" si="1051"/>
        <v>8</v>
      </c>
      <c r="CA679">
        <f t="shared" si="1052"/>
        <v>6</v>
      </c>
      <c r="CB679">
        <f t="shared" si="1053"/>
        <v>16</v>
      </c>
      <c r="CC679">
        <f t="shared" si="1054"/>
        <v>10</v>
      </c>
      <c r="CD679">
        <f t="shared" si="1055"/>
        <v>1</v>
      </c>
      <c r="CE679">
        <f t="shared" si="1056"/>
        <v>2</v>
      </c>
      <c r="CF679">
        <f t="shared" si="1057"/>
        <v>7</v>
      </c>
      <c r="CG679">
        <f t="shared" si="1058"/>
        <v>3</v>
      </c>
      <c r="CH679">
        <f t="shared" si="1059"/>
        <v>19</v>
      </c>
      <c r="CI679">
        <f t="shared" si="1060"/>
        <v>30</v>
      </c>
      <c r="CJ679">
        <f t="shared" si="1061"/>
        <v>17</v>
      </c>
      <c r="CK679">
        <f t="shared" si="1062"/>
        <v>11</v>
      </c>
      <c r="CL679">
        <f t="shared" si="1063"/>
        <v>12</v>
      </c>
      <c r="CM679">
        <f t="shared" si="1064"/>
        <v>15</v>
      </c>
      <c r="CN679">
        <f t="shared" si="1065"/>
        <v>13</v>
      </c>
      <c r="CO679">
        <f t="shared" si="1066"/>
        <v>28</v>
      </c>
      <c r="CP679">
        <f t="shared" si="1067"/>
        <v>22</v>
      </c>
      <c r="CQ679">
        <f t="shared" si="1068"/>
        <v>21</v>
      </c>
      <c r="CR679">
        <f t="shared" si="1069"/>
        <v>9</v>
      </c>
      <c r="CU679" s="2">
        <f t="array" ref="CU679">AVERAGE(IF(BO679:CR679&gt;=$CU$8,E679:AH679,""))-$B679</f>
        <v>-3.9853333333333338E-2</v>
      </c>
      <c r="CV679" s="2">
        <f t="array" ref="CV679">AVERAGE(IF(BO679:CR679&lt;=$CV$8,E679:AH679,""))-$B679</f>
        <v>-6.9979999999999987E-2</v>
      </c>
      <c r="CW679" s="2">
        <f t="shared" si="1029"/>
        <v>3.0126666666666649E-2</v>
      </c>
      <c r="CX679" s="2">
        <f t="shared" si="1030"/>
        <v>-6.0300000000000006E-2</v>
      </c>
      <c r="CY679" s="2">
        <f t="shared" si="1031"/>
        <v>7.519999999999985E-3</v>
      </c>
      <c r="CZ679" s="2"/>
      <c r="DA679" s="1">
        <f t="shared" si="1032"/>
        <v>139.32646586909993</v>
      </c>
      <c r="DB679" s="1">
        <f t="shared" si="1033"/>
        <v>89.073987784930438</v>
      </c>
      <c r="DC679" s="1">
        <f t="shared" si="1034"/>
        <v>869.48060806068167</v>
      </c>
      <c r="DD679" s="1">
        <f t="shared" si="1035"/>
        <v>24.32116136689471</v>
      </c>
      <c r="DE679" s="3">
        <f t="shared" si="1036"/>
        <v>3.5403361309523826</v>
      </c>
    </row>
    <row r="680" spans="1:109" x14ac:dyDescent="0.25">
      <c r="A680">
        <v>198203</v>
      </c>
      <c r="B680" s="10">
        <v>9.7999999999999997E-3</v>
      </c>
      <c r="C680" s="11">
        <v>-1.9900000000000001E-2</v>
      </c>
      <c r="E680" s="7">
        <v>3.1699999999999999E-2</v>
      </c>
      <c r="F680" s="7">
        <v>4.7199999999999999E-2</v>
      </c>
      <c r="G680" s="7">
        <v>3.6400000000000002E-2</v>
      </c>
      <c r="H680" s="7">
        <v>5.1299999999999998E-2</v>
      </c>
      <c r="I680" s="7">
        <v>-1E-3</v>
      </c>
      <c r="J680" s="7">
        <v>9.9000000000000008E-3</v>
      </c>
      <c r="K680" s="7">
        <v>6.3E-3</v>
      </c>
      <c r="L680" s="7">
        <v>-2.5600000000000001E-2</v>
      </c>
      <c r="M680" s="7">
        <v>-1.3200000000000002E-2</v>
      </c>
      <c r="N680" s="7">
        <v>4.1999999999999997E-3</v>
      </c>
      <c r="O680" s="7">
        <v>-3.0299999999999997E-2</v>
      </c>
      <c r="P680" s="7">
        <v>-5.1500000000000004E-2</v>
      </c>
      <c r="Q680" s="7">
        <v>-4.3400000000000001E-2</v>
      </c>
      <c r="R680" s="7">
        <v>2.4199999999999999E-2</v>
      </c>
      <c r="S680" s="7">
        <v>4.4600000000000001E-2</v>
      </c>
      <c r="T680" s="7">
        <v>4.7999999999999996E-3</v>
      </c>
      <c r="U680" s="7">
        <v>-0.1225</v>
      </c>
      <c r="V680" s="7">
        <v>-6.5199999999999994E-2</v>
      </c>
      <c r="W680" s="7">
        <v>-3.6299999999999999E-2</v>
      </c>
      <c r="X680" s="7">
        <v>1.66E-2</v>
      </c>
      <c r="Y680" s="7">
        <v>2.0499999999999997E-2</v>
      </c>
      <c r="Z680" s="7">
        <v>-2.1499999999999998E-2</v>
      </c>
      <c r="AA680" s="7">
        <v>-3.8100000000000002E-2</v>
      </c>
      <c r="AB680" s="7">
        <v>-1.54E-2</v>
      </c>
      <c r="AC680" s="7">
        <v>9.300000000000001E-3</v>
      </c>
      <c r="AD680" s="7">
        <v>-7.6E-3</v>
      </c>
      <c r="AE680" s="7">
        <v>4.9299999999999997E-2</v>
      </c>
      <c r="AF680" s="7">
        <v>8.5600000000000009E-2</v>
      </c>
      <c r="AG680" s="7">
        <v>-9.7999999999999997E-3</v>
      </c>
      <c r="AH680" s="7">
        <v>-1.8700000000000001E-2</v>
      </c>
      <c r="AJ680" s="2">
        <f t="shared" ref="AJ680:BM680" si="1081">AVERAGE(E668:E679)</f>
        <v>8.7666666666666674E-3</v>
      </c>
      <c r="AK680" s="2">
        <f t="shared" si="1081"/>
        <v>8.5999999999999983E-3</v>
      </c>
      <c r="AL680" s="2">
        <f t="shared" si="1081"/>
        <v>5.9500000000000013E-3</v>
      </c>
      <c r="AM680" s="2">
        <f t="shared" si="1081"/>
        <v>7.7249999999999992E-3</v>
      </c>
      <c r="AN680" s="2">
        <f t="shared" si="1081"/>
        <v>9.7333333333333334E-3</v>
      </c>
      <c r="AO680" s="2">
        <f t="shared" si="1081"/>
        <v>-2.5999999999999981E-3</v>
      </c>
      <c r="AP680" s="2">
        <f t="shared" si="1081"/>
        <v>-5.0499999999999998E-3</v>
      </c>
      <c r="AQ680" s="2">
        <f t="shared" si="1081"/>
        <v>3.8916666666666661E-3</v>
      </c>
      <c r="AR680" s="2">
        <f t="shared" si="1081"/>
        <v>-1.8875000000000003E-2</v>
      </c>
      <c r="AS680" s="2">
        <f t="shared" si="1081"/>
        <v>6.6583333333333312E-3</v>
      </c>
      <c r="AT680" s="2">
        <f t="shared" si="1081"/>
        <v>-1.9599999999999996E-2</v>
      </c>
      <c r="AU680" s="2">
        <f t="shared" si="1081"/>
        <v>-1.2691666666666665E-2</v>
      </c>
      <c r="AV680" s="2">
        <f t="shared" si="1081"/>
        <v>-1.7149999999999999E-2</v>
      </c>
      <c r="AW680" s="2">
        <f t="shared" si="1081"/>
        <v>-9.583333333333322E-4</v>
      </c>
      <c r="AX680" s="2">
        <f t="shared" si="1081"/>
        <v>-1.1333333333333334E-2</v>
      </c>
      <c r="AY680" s="2">
        <f t="shared" si="1081"/>
        <v>-2.2491666666666663E-2</v>
      </c>
      <c r="AZ680" s="2">
        <f t="shared" si="1081"/>
        <v>-1.9841666666666667E-2</v>
      </c>
      <c r="BA680" s="2">
        <f t="shared" si="1081"/>
        <v>-1.6716666666666668E-2</v>
      </c>
      <c r="BB680" s="2">
        <f t="shared" si="1081"/>
        <v>-2.404166666666667E-2</v>
      </c>
      <c r="BC680" s="2">
        <f t="shared" si="1081"/>
        <v>7.8749999999999983E-3</v>
      </c>
      <c r="BD680" s="2">
        <f t="shared" si="1081"/>
        <v>1.4383333333333337E-2</v>
      </c>
      <c r="BE680" s="2">
        <f t="shared" si="1081"/>
        <v>-9.2500000000000167E-4</v>
      </c>
      <c r="BF680" s="2">
        <f t="shared" si="1081"/>
        <v>-6.575000000000001E-3</v>
      </c>
      <c r="BG680" s="2">
        <f t="shared" si="1081"/>
        <v>-9.6166666666666657E-3</v>
      </c>
      <c r="BH680" s="2">
        <f t="shared" si="1081"/>
        <v>-3.6250000000000002E-3</v>
      </c>
      <c r="BI680" s="2">
        <f t="shared" si="1081"/>
        <v>-1.7583333333333316E-3</v>
      </c>
      <c r="BJ680" s="2">
        <f t="shared" si="1081"/>
        <v>1.0666666666666665E-2</v>
      </c>
      <c r="BK680" s="2">
        <f t="shared" si="1081"/>
        <v>-4.0000000000000338E-4</v>
      </c>
      <c r="BL680" s="2">
        <f t="shared" si="1081"/>
        <v>4.5666666666666668E-3</v>
      </c>
      <c r="BM680" s="2">
        <f t="shared" si="1081"/>
        <v>-8.9333333333333331E-3</v>
      </c>
      <c r="BO680">
        <f t="shared" si="1040"/>
        <v>27</v>
      </c>
      <c r="BP680">
        <f t="shared" si="1041"/>
        <v>26</v>
      </c>
      <c r="BQ680">
        <f t="shared" si="1042"/>
        <v>22</v>
      </c>
      <c r="BR680">
        <f t="shared" si="1043"/>
        <v>24</v>
      </c>
      <c r="BS680">
        <f t="shared" si="1044"/>
        <v>28</v>
      </c>
      <c r="BT680">
        <f t="shared" si="1045"/>
        <v>15</v>
      </c>
      <c r="BU680">
        <f t="shared" si="1046"/>
        <v>13</v>
      </c>
      <c r="BV680">
        <f t="shared" si="1047"/>
        <v>20</v>
      </c>
      <c r="BW680">
        <f t="shared" si="1048"/>
        <v>5</v>
      </c>
      <c r="BX680">
        <f t="shared" si="1049"/>
        <v>23</v>
      </c>
      <c r="BY680">
        <f t="shared" si="1050"/>
        <v>4</v>
      </c>
      <c r="BZ680">
        <f t="shared" si="1051"/>
        <v>8</v>
      </c>
      <c r="CA680">
        <f t="shared" si="1052"/>
        <v>6</v>
      </c>
      <c r="CB680">
        <f t="shared" si="1053"/>
        <v>17</v>
      </c>
      <c r="CC680">
        <f t="shared" si="1054"/>
        <v>9</v>
      </c>
      <c r="CD680">
        <f t="shared" si="1055"/>
        <v>2</v>
      </c>
      <c r="CE680">
        <f t="shared" si="1056"/>
        <v>3</v>
      </c>
      <c r="CF680">
        <f t="shared" si="1057"/>
        <v>7</v>
      </c>
      <c r="CG680">
        <f t="shared" si="1058"/>
        <v>1</v>
      </c>
      <c r="CH680">
        <f t="shared" si="1059"/>
        <v>25</v>
      </c>
      <c r="CI680">
        <f t="shared" si="1060"/>
        <v>30</v>
      </c>
      <c r="CJ680">
        <f t="shared" si="1061"/>
        <v>18</v>
      </c>
      <c r="CK680">
        <f t="shared" si="1062"/>
        <v>12</v>
      </c>
      <c r="CL680">
        <f t="shared" si="1063"/>
        <v>10</v>
      </c>
      <c r="CM680">
        <f t="shared" si="1064"/>
        <v>14</v>
      </c>
      <c r="CN680">
        <f t="shared" si="1065"/>
        <v>16</v>
      </c>
      <c r="CO680">
        <f t="shared" si="1066"/>
        <v>29</v>
      </c>
      <c r="CP680">
        <f t="shared" si="1067"/>
        <v>19</v>
      </c>
      <c r="CQ680">
        <f t="shared" si="1068"/>
        <v>21</v>
      </c>
      <c r="CR680">
        <f t="shared" si="1069"/>
        <v>11</v>
      </c>
      <c r="CU680" s="2">
        <f t="array" ref="CU680">AVERAGE(IF(BO680:CR680&gt;=$CU$8,E680:AH680,""))-$B680</f>
        <v>1.0300000000000004E-2</v>
      </c>
      <c r="CV680" s="2">
        <f t="array" ref="CV680">AVERAGE(IF(BO680:CR680&lt;=$CV$8,E680:AH680,""))-$B680</f>
        <v>-3.3780000000000004E-2</v>
      </c>
      <c r="CW680" s="2">
        <f t="shared" si="1029"/>
        <v>4.4080000000000008E-2</v>
      </c>
      <c r="CX680" s="2">
        <f t="shared" si="1030"/>
        <v>-1.9900000000000001E-2</v>
      </c>
      <c r="CY680" s="2">
        <f t="shared" si="1031"/>
        <v>2.8085000000000006E-2</v>
      </c>
      <c r="CZ680" s="2"/>
      <c r="DA680" s="1">
        <f t="shared" si="1032"/>
        <v>146.83337585012706</v>
      </c>
      <c r="DB680" s="1">
        <f t="shared" si="1033"/>
        <v>88.174340508302635</v>
      </c>
      <c r="DC680" s="1">
        <f t="shared" si="1034"/>
        <v>886.95716828270133</v>
      </c>
      <c r="DD680" s="1">
        <f t="shared" si="1035"/>
        <v>23.737939917316574</v>
      </c>
      <c r="DE680" s="3">
        <f t="shared" si="1036"/>
        <v>3.5844161309523828</v>
      </c>
    </row>
    <row r="681" spans="1:109" x14ac:dyDescent="0.25">
      <c r="A681">
        <v>198204</v>
      </c>
      <c r="B681" s="10">
        <v>1.1299999999999999E-2</v>
      </c>
      <c r="C681" s="11">
        <v>3.2000000000000001E-2</v>
      </c>
      <c r="E681" s="7">
        <v>6.3799999999999996E-2</v>
      </c>
      <c r="F681" s="7">
        <v>9.9299999999999999E-2</v>
      </c>
      <c r="G681" s="7">
        <v>7.1400000000000005E-2</v>
      </c>
      <c r="H681" s="7">
        <v>3.9600000000000003E-2</v>
      </c>
      <c r="I681" s="7">
        <v>5.0900000000000001E-2</v>
      </c>
      <c r="J681" s="7">
        <v>2.0800000000000003E-2</v>
      </c>
      <c r="K681" s="7">
        <v>6.5700000000000008E-2</v>
      </c>
      <c r="L681" s="7">
        <v>7.4099999999999999E-2</v>
      </c>
      <c r="M681" s="7">
        <v>4.9200000000000001E-2</v>
      </c>
      <c r="N681" s="7">
        <v>0.1023</v>
      </c>
      <c r="O681" s="7">
        <v>3.0699999999999998E-2</v>
      </c>
      <c r="P681" s="7">
        <v>1.6E-2</v>
      </c>
      <c r="Q681" s="7">
        <v>5.3E-3</v>
      </c>
      <c r="R681" s="7">
        <v>6.6500000000000004E-2</v>
      </c>
      <c r="S681" s="7">
        <v>5.0800000000000005E-2</v>
      </c>
      <c r="T681" s="7">
        <v>6.7900000000000002E-2</v>
      </c>
      <c r="U681" s="7">
        <v>-3.4000000000000002E-3</v>
      </c>
      <c r="V681" s="7">
        <v>3.3300000000000003E-2</v>
      </c>
      <c r="W681" s="7">
        <v>4.3700000000000003E-2</v>
      </c>
      <c r="X681" s="7">
        <v>3.8399999999999997E-2</v>
      </c>
      <c r="Y681" s="7">
        <v>-1.8E-3</v>
      </c>
      <c r="Z681" s="7">
        <v>7.980000000000001E-2</v>
      </c>
      <c r="AA681" s="7">
        <v>7.3700000000000002E-2</v>
      </c>
      <c r="AB681" s="7">
        <v>3.3700000000000001E-2</v>
      </c>
      <c r="AC681" s="7">
        <v>3.4700000000000002E-2</v>
      </c>
      <c r="AD681" s="7">
        <v>3.5099999999999999E-2</v>
      </c>
      <c r="AE681" s="7">
        <v>6.0499999999999998E-2</v>
      </c>
      <c r="AF681" s="7">
        <v>5.4400000000000004E-2</v>
      </c>
      <c r="AG681" s="7">
        <v>3.3100000000000004E-2</v>
      </c>
      <c r="AH681" s="7">
        <v>6.1600000000000002E-2</v>
      </c>
      <c r="AJ681" s="2">
        <f t="shared" ref="AJ681:BM681" si="1082">AVERAGE(E669:E680)</f>
        <v>5.6166666666666665E-3</v>
      </c>
      <c r="AK681" s="2">
        <f t="shared" si="1082"/>
        <v>5.8999999999999999E-3</v>
      </c>
      <c r="AL681" s="2">
        <f t="shared" si="1082"/>
        <v>4.4583333333333341E-3</v>
      </c>
      <c r="AM681" s="2">
        <f t="shared" si="1082"/>
        <v>6.7499999999999971E-4</v>
      </c>
      <c r="AN681" s="2">
        <f t="shared" si="1082"/>
        <v>2.9499999999999995E-3</v>
      </c>
      <c r="AO681" s="2">
        <f t="shared" si="1082"/>
        <v>-4.266666666666666E-3</v>
      </c>
      <c r="AP681" s="2">
        <f t="shared" si="1082"/>
        <v>-1.1783333333333333E-2</v>
      </c>
      <c r="AQ681" s="2">
        <f t="shared" si="1082"/>
        <v>-3.1583333333333359E-3</v>
      </c>
      <c r="AR681" s="2">
        <f t="shared" si="1082"/>
        <v>-2.2099999999999998E-2</v>
      </c>
      <c r="AS681" s="2">
        <f t="shared" si="1082"/>
        <v>3.0416666666666665E-3</v>
      </c>
      <c r="AT681" s="2">
        <f t="shared" si="1082"/>
        <v>-2.9016666666666663E-2</v>
      </c>
      <c r="AU681" s="2">
        <f t="shared" si="1082"/>
        <v>-3.3591666666666666E-2</v>
      </c>
      <c r="AV681" s="2">
        <f t="shared" si="1082"/>
        <v>-2.541666666666666E-2</v>
      </c>
      <c r="AW681" s="2">
        <f t="shared" si="1082"/>
        <v>-6.7750000000000006E-3</v>
      </c>
      <c r="AX681" s="2">
        <f t="shared" si="1082"/>
        <v>-1.405E-2</v>
      </c>
      <c r="AY681" s="2">
        <f t="shared" si="1082"/>
        <v>-2.4316666666666667E-2</v>
      </c>
      <c r="AZ681" s="2">
        <f t="shared" si="1082"/>
        <v>-4.3975000000000007E-2</v>
      </c>
      <c r="BA681" s="2">
        <f t="shared" si="1082"/>
        <v>-2.6041666666666668E-2</v>
      </c>
      <c r="BB681" s="2">
        <f t="shared" si="1082"/>
        <v>-2.5124999999999998E-2</v>
      </c>
      <c r="BC681" s="2">
        <f t="shared" si="1082"/>
        <v>6.7749999999999998E-3</v>
      </c>
      <c r="BD681" s="2">
        <f t="shared" si="1082"/>
        <v>1.5116666666666669E-2</v>
      </c>
      <c r="BE681" s="2">
        <f t="shared" si="1082"/>
        <v>-1.0666666666666666E-2</v>
      </c>
      <c r="BF681" s="2">
        <f t="shared" si="1082"/>
        <v>-1.3675E-2</v>
      </c>
      <c r="BG681" s="2">
        <f t="shared" si="1082"/>
        <v>-1.5666666666666666E-2</v>
      </c>
      <c r="BH681" s="2">
        <f t="shared" si="1082"/>
        <v>-1.265E-2</v>
      </c>
      <c r="BI681" s="2">
        <f t="shared" si="1082"/>
        <v>-1.3241666666666665E-2</v>
      </c>
      <c r="BJ681" s="2">
        <f t="shared" si="1082"/>
        <v>3.5166666666666662E-3</v>
      </c>
      <c r="BK681" s="2">
        <f t="shared" si="1082"/>
        <v>-6.6666666666666729E-4</v>
      </c>
      <c r="BL681" s="2">
        <f t="shared" si="1082"/>
        <v>-1.9916666666666672E-3</v>
      </c>
      <c r="BM681" s="2">
        <f t="shared" si="1082"/>
        <v>-1.5350000000000001E-2</v>
      </c>
      <c r="BO681">
        <f t="shared" si="1040"/>
        <v>27</v>
      </c>
      <c r="BP681">
        <f t="shared" si="1041"/>
        <v>28</v>
      </c>
      <c r="BQ681">
        <f t="shared" si="1042"/>
        <v>26</v>
      </c>
      <c r="BR681">
        <f t="shared" si="1043"/>
        <v>22</v>
      </c>
      <c r="BS681">
        <f t="shared" si="1044"/>
        <v>23</v>
      </c>
      <c r="BT681">
        <f t="shared" si="1045"/>
        <v>18</v>
      </c>
      <c r="BU681">
        <f t="shared" si="1046"/>
        <v>15</v>
      </c>
      <c r="BV681">
        <f t="shared" si="1047"/>
        <v>19</v>
      </c>
      <c r="BW681">
        <f t="shared" si="1048"/>
        <v>8</v>
      </c>
      <c r="BX681">
        <f t="shared" si="1049"/>
        <v>24</v>
      </c>
      <c r="BY681">
        <f t="shared" si="1050"/>
        <v>3</v>
      </c>
      <c r="BZ681">
        <f t="shared" si="1051"/>
        <v>2</v>
      </c>
      <c r="CA681">
        <f t="shared" si="1052"/>
        <v>5</v>
      </c>
      <c r="CB681">
        <f t="shared" si="1053"/>
        <v>17</v>
      </c>
      <c r="CC681">
        <f t="shared" si="1054"/>
        <v>11</v>
      </c>
      <c r="CD681">
        <f t="shared" si="1055"/>
        <v>7</v>
      </c>
      <c r="CE681">
        <f t="shared" si="1056"/>
        <v>1</v>
      </c>
      <c r="CF681">
        <f t="shared" si="1057"/>
        <v>4</v>
      </c>
      <c r="CG681">
        <f t="shared" si="1058"/>
        <v>6</v>
      </c>
      <c r="CH681">
        <f t="shared" si="1059"/>
        <v>29</v>
      </c>
      <c r="CI681">
        <f t="shared" si="1060"/>
        <v>30</v>
      </c>
      <c r="CJ681">
        <f t="shared" si="1061"/>
        <v>16</v>
      </c>
      <c r="CK681">
        <f t="shared" si="1062"/>
        <v>12</v>
      </c>
      <c r="CL681">
        <f t="shared" si="1063"/>
        <v>9</v>
      </c>
      <c r="CM681">
        <f t="shared" si="1064"/>
        <v>14</v>
      </c>
      <c r="CN681">
        <f t="shared" si="1065"/>
        <v>13</v>
      </c>
      <c r="CO681">
        <f t="shared" si="1066"/>
        <v>25</v>
      </c>
      <c r="CP681">
        <f t="shared" si="1067"/>
        <v>21</v>
      </c>
      <c r="CQ681">
        <f t="shared" si="1068"/>
        <v>20</v>
      </c>
      <c r="CR681">
        <f t="shared" si="1069"/>
        <v>10</v>
      </c>
      <c r="CU681" s="2">
        <f t="array" ref="CU681">AVERAGE(IF(BO681:CR681&gt;=$CU$8,E681:AH681,""))-$B681</f>
        <v>4.5573333333333334E-2</v>
      </c>
      <c r="CV681" s="2">
        <f t="array" ref="CV681">AVERAGE(IF(BO681:CR681&lt;=$CV$8,E681:AH681,""))-$B681</f>
        <v>2.8566666666666671E-2</v>
      </c>
      <c r="CW681" s="2">
        <f t="shared" si="1029"/>
        <v>1.7006666666666663E-2</v>
      </c>
      <c r="CX681" s="2">
        <f t="shared" si="1030"/>
        <v>3.2000000000000001E-2</v>
      </c>
      <c r="CY681" s="2">
        <f t="shared" si="1031"/>
        <v>2.0754999999999996E-2</v>
      </c>
      <c r="CZ681" s="2"/>
      <c r="DA681" s="1">
        <f t="shared" si="1032"/>
        <v>150.989739275858</v>
      </c>
      <c r="DB681" s="1">
        <f t="shared" si="1033"/>
        <v>91.99228945231215</v>
      </c>
      <c r="DC681" s="1">
        <f t="shared" si="1034"/>
        <v>937.40137896683279</v>
      </c>
      <c r="DD681" s="1">
        <f t="shared" si="1035"/>
        <v>24.684292455353596</v>
      </c>
      <c r="DE681" s="3">
        <f t="shared" si="1036"/>
        <v>3.6014227976190494</v>
      </c>
    </row>
    <row r="682" spans="1:109" x14ac:dyDescent="0.25">
      <c r="A682">
        <v>198205</v>
      </c>
      <c r="B682" s="10">
        <v>1.06E-2</v>
      </c>
      <c r="C682" s="11">
        <v>-3.8800000000000001E-2</v>
      </c>
      <c r="E682" s="7">
        <v>-2.4900000000000002E-2</v>
      </c>
      <c r="F682" s="7">
        <v>-2.4799999999999999E-2</v>
      </c>
      <c r="G682" s="7">
        <v>-4.6500000000000007E-2</v>
      </c>
      <c r="H682" s="7">
        <v>-5.45E-2</v>
      </c>
      <c r="I682" s="7">
        <v>-5.3899999999999997E-2</v>
      </c>
      <c r="J682" s="7">
        <v>-1.9800000000000002E-2</v>
      </c>
      <c r="K682" s="7">
        <v>-1.7000000000000001E-3</v>
      </c>
      <c r="L682" s="7">
        <v>-3.04E-2</v>
      </c>
      <c r="M682" s="7">
        <v>-4.4299999999999999E-2</v>
      </c>
      <c r="N682" s="7">
        <v>-2.9600000000000001E-2</v>
      </c>
      <c r="O682" s="7">
        <v>-4.9599999999999998E-2</v>
      </c>
      <c r="P682" s="7">
        <v>-6.93E-2</v>
      </c>
      <c r="Q682" s="7">
        <v>-0.08</v>
      </c>
      <c r="R682" s="7">
        <v>-3.4700000000000002E-2</v>
      </c>
      <c r="S682" s="7">
        <v>-8.0000000000000004E-4</v>
      </c>
      <c r="T682" s="7">
        <v>-5.2699999999999997E-2</v>
      </c>
      <c r="U682" s="7">
        <v>-6.9199999999999998E-2</v>
      </c>
      <c r="V682" s="7">
        <v>-0.10099999999999999</v>
      </c>
      <c r="W682" s="7">
        <v>2.46E-2</v>
      </c>
      <c r="X682" s="7">
        <v>-5.2000000000000006E-3</v>
      </c>
      <c r="Y682" s="7">
        <v>-1.0200000000000001E-2</v>
      </c>
      <c r="Z682" s="7">
        <v>-5.3099999999999994E-2</v>
      </c>
      <c r="AA682" s="7">
        <v>-5.3499999999999999E-2</v>
      </c>
      <c r="AB682" s="7">
        <v>-5.3499999999999999E-2</v>
      </c>
      <c r="AC682" s="7">
        <v>-6.480000000000001E-2</v>
      </c>
      <c r="AD682" s="7">
        <v>-2.3E-2</v>
      </c>
      <c r="AE682" s="7">
        <v>-2.7799999999999998E-2</v>
      </c>
      <c r="AF682" s="7">
        <v>-4.9100000000000005E-2</v>
      </c>
      <c r="AG682" s="7">
        <v>-5.4900000000000004E-2</v>
      </c>
      <c r="AH682" s="7">
        <v>-4.02E-2</v>
      </c>
      <c r="AJ682" s="2">
        <f t="shared" ref="AJ682:BM682" si="1083">AVERAGE(E670:E681)</f>
        <v>1.0908333333333334E-2</v>
      </c>
      <c r="AK682" s="2">
        <f t="shared" si="1083"/>
        <v>1.5875E-2</v>
      </c>
      <c r="AL682" s="2">
        <f t="shared" si="1083"/>
        <v>9.5750000000000019E-3</v>
      </c>
      <c r="AM682" s="2">
        <f t="shared" si="1083"/>
        <v>2.2250000000000008E-3</v>
      </c>
      <c r="AN682" s="2">
        <f t="shared" si="1083"/>
        <v>2.558333333333333E-3</v>
      </c>
      <c r="AO682" s="2">
        <f t="shared" si="1083"/>
        <v>-2.124999999999998E-3</v>
      </c>
      <c r="AP682" s="2">
        <f t="shared" si="1083"/>
        <v>-3.5666666666666646E-3</v>
      </c>
      <c r="AQ682" s="2">
        <f t="shared" si="1083"/>
        <v>4.9166666666666456E-4</v>
      </c>
      <c r="AR682" s="2">
        <f t="shared" si="1083"/>
        <v>-1.6058333333333334E-2</v>
      </c>
      <c r="AS682" s="2">
        <f t="shared" si="1083"/>
        <v>2.6749999999999981E-3</v>
      </c>
      <c r="AT682" s="2">
        <f t="shared" si="1083"/>
        <v>-2.4808333333333332E-2</v>
      </c>
      <c r="AU682" s="2">
        <f t="shared" si="1083"/>
        <v>-3.093333333333333E-2</v>
      </c>
      <c r="AV682" s="2">
        <f t="shared" si="1083"/>
        <v>-2.4949999999999996E-2</v>
      </c>
      <c r="AW682" s="2">
        <f t="shared" si="1083"/>
        <v>-5.4666666666666683E-3</v>
      </c>
      <c r="AX682" s="2">
        <f t="shared" si="1083"/>
        <v>-1.125833333333333E-2</v>
      </c>
      <c r="AY682" s="2">
        <f t="shared" si="1083"/>
        <v>-1.943333333333333E-2</v>
      </c>
      <c r="AZ682" s="2">
        <f t="shared" si="1083"/>
        <v>-4.3941666666666664E-2</v>
      </c>
      <c r="BA682" s="2">
        <f t="shared" si="1083"/>
        <v>-1.7966666666666669E-2</v>
      </c>
      <c r="BB682" s="2">
        <f t="shared" si="1083"/>
        <v>-1.5191666666666668E-2</v>
      </c>
      <c r="BC682" s="2">
        <f t="shared" si="1083"/>
        <v>1.2208333333333333E-2</v>
      </c>
      <c r="BD682" s="2">
        <f t="shared" si="1083"/>
        <v>9.7916666666666655E-3</v>
      </c>
      <c r="BE682" s="2">
        <f t="shared" si="1083"/>
        <v>-7.5916666666666632E-3</v>
      </c>
      <c r="BF682" s="2">
        <f t="shared" si="1083"/>
        <v>-7.4750000000000016E-3</v>
      </c>
      <c r="BG682" s="2">
        <f t="shared" si="1083"/>
        <v>-1.0233333333333332E-2</v>
      </c>
      <c r="BH682" s="2">
        <f t="shared" si="1083"/>
        <v>-1.138333333333333E-2</v>
      </c>
      <c r="BI682" s="2">
        <f t="shared" si="1083"/>
        <v>-9.1833333333333333E-3</v>
      </c>
      <c r="BJ682" s="2">
        <f t="shared" si="1083"/>
        <v>4.9666666666666652E-3</v>
      </c>
      <c r="BK682" s="2">
        <f t="shared" si="1083"/>
        <v>4.9999999999999121E-5</v>
      </c>
      <c r="BL682" s="2">
        <f t="shared" si="1083"/>
        <v>2.5000000000000022E-4</v>
      </c>
      <c r="BM682" s="2">
        <f t="shared" si="1083"/>
        <v>-1.2191666666666665E-2</v>
      </c>
      <c r="BO682">
        <f t="shared" si="1040"/>
        <v>28</v>
      </c>
      <c r="BP682">
        <f t="shared" si="1041"/>
        <v>30</v>
      </c>
      <c r="BQ682">
        <f t="shared" si="1042"/>
        <v>26</v>
      </c>
      <c r="BR682">
        <f t="shared" si="1043"/>
        <v>22</v>
      </c>
      <c r="BS682">
        <f t="shared" si="1044"/>
        <v>23</v>
      </c>
      <c r="BT682">
        <f t="shared" si="1045"/>
        <v>18</v>
      </c>
      <c r="BU682">
        <f t="shared" si="1046"/>
        <v>17</v>
      </c>
      <c r="BV682">
        <f t="shared" si="1047"/>
        <v>21</v>
      </c>
      <c r="BW682">
        <f t="shared" si="1048"/>
        <v>7</v>
      </c>
      <c r="BX682">
        <f t="shared" si="1049"/>
        <v>24</v>
      </c>
      <c r="BY682">
        <f t="shared" si="1050"/>
        <v>4</v>
      </c>
      <c r="BZ682">
        <f t="shared" si="1051"/>
        <v>2</v>
      </c>
      <c r="CA682">
        <f t="shared" si="1052"/>
        <v>3</v>
      </c>
      <c r="CB682">
        <f t="shared" si="1053"/>
        <v>16</v>
      </c>
      <c r="CC682">
        <f t="shared" si="1054"/>
        <v>11</v>
      </c>
      <c r="CD682">
        <f t="shared" si="1055"/>
        <v>5</v>
      </c>
      <c r="CE682">
        <f t="shared" si="1056"/>
        <v>1</v>
      </c>
      <c r="CF682">
        <f t="shared" si="1057"/>
        <v>6</v>
      </c>
      <c r="CG682">
        <f t="shared" si="1058"/>
        <v>8</v>
      </c>
      <c r="CH682">
        <f t="shared" si="1059"/>
        <v>29</v>
      </c>
      <c r="CI682">
        <f t="shared" si="1060"/>
        <v>27</v>
      </c>
      <c r="CJ682">
        <f t="shared" si="1061"/>
        <v>14</v>
      </c>
      <c r="CK682">
        <f t="shared" si="1062"/>
        <v>15</v>
      </c>
      <c r="CL682">
        <f t="shared" si="1063"/>
        <v>12</v>
      </c>
      <c r="CM682">
        <f t="shared" si="1064"/>
        <v>10</v>
      </c>
      <c r="CN682">
        <f t="shared" si="1065"/>
        <v>13</v>
      </c>
      <c r="CO682">
        <f t="shared" si="1066"/>
        <v>25</v>
      </c>
      <c r="CP682">
        <f t="shared" si="1067"/>
        <v>19</v>
      </c>
      <c r="CQ682">
        <f t="shared" si="1068"/>
        <v>20</v>
      </c>
      <c r="CR682">
        <f t="shared" si="1069"/>
        <v>9</v>
      </c>
      <c r="CU682" s="2">
        <f t="array" ref="CU682">AVERAGE(IF(BO682:CR682&gt;=$CU$8,E682:AH682,""))-$B682</f>
        <v>-4.1800000000000004E-2</v>
      </c>
      <c r="CV682" s="2">
        <f t="array" ref="CV682">AVERAGE(IF(BO682:CR682&lt;=$CV$8,E682:AH682,""))-$B682</f>
        <v>-5.929333333333333E-2</v>
      </c>
      <c r="CW682" s="2">
        <f t="shared" si="1029"/>
        <v>1.7493333333333326E-2</v>
      </c>
      <c r="CX682" s="2">
        <f t="shared" si="1030"/>
        <v>-3.8800000000000001E-2</v>
      </c>
      <c r="CY682" s="2">
        <f t="shared" si="1031"/>
        <v>3.4199999999999942E-3</v>
      </c>
      <c r="CZ682" s="2"/>
      <c r="DA682" s="1">
        <f t="shared" si="1032"/>
        <v>155.23154435124778</v>
      </c>
      <c r="DB682" s="1">
        <f t="shared" si="1033"/>
        <v>89.398106889756946</v>
      </c>
      <c r="DC682" s="1">
        <f t="shared" si="1034"/>
        <v>908.15445594306766</v>
      </c>
      <c r="DD682" s="1">
        <f t="shared" si="1035"/>
        <v>23.482331974727579</v>
      </c>
      <c r="DE682" s="3">
        <f t="shared" si="1036"/>
        <v>3.6189161309523827</v>
      </c>
    </row>
    <row r="683" spans="1:109" x14ac:dyDescent="0.25">
      <c r="A683">
        <v>198206</v>
      </c>
      <c r="B683" s="10">
        <v>9.5999999999999992E-3</v>
      </c>
      <c r="C683" s="11">
        <v>-3.3500000000000002E-2</v>
      </c>
      <c r="E683" s="7">
        <v>2.0499999999999997E-2</v>
      </c>
      <c r="F683" s="7">
        <v>2.1600000000000001E-2</v>
      </c>
      <c r="G683" s="7">
        <v>2.7000000000000003E-2</v>
      </c>
      <c r="H683" s="7">
        <v>1.8100000000000002E-2</v>
      </c>
      <c r="I683" s="7">
        <v>-2.3E-3</v>
      </c>
      <c r="J683" s="7">
        <v>1.5500000000000002E-2</v>
      </c>
      <c r="K683" s="7">
        <v>2.8199999999999999E-2</v>
      </c>
      <c r="L683" s="7">
        <v>-7.4999999999999997E-3</v>
      </c>
      <c r="M683" s="7">
        <v>-4.8800000000000003E-2</v>
      </c>
      <c r="N683" s="7">
        <v>-2.8900000000000002E-2</v>
      </c>
      <c r="O683" s="7">
        <v>-2.8999999999999998E-2</v>
      </c>
      <c r="P683" s="7">
        <v>-6.8499999999999991E-2</v>
      </c>
      <c r="Q683" s="7">
        <v>-6.3100000000000003E-2</v>
      </c>
      <c r="R683" s="7">
        <v>-2.01E-2</v>
      </c>
      <c r="S683" s="7">
        <v>3.8600000000000002E-2</v>
      </c>
      <c r="T683" s="7">
        <v>-8.1000000000000013E-3</v>
      </c>
      <c r="U683" s="7">
        <v>-8.6500000000000007E-2</v>
      </c>
      <c r="V683" s="7">
        <v>-5.8200000000000002E-2</v>
      </c>
      <c r="W683" s="7">
        <v>-6.2300000000000008E-2</v>
      </c>
      <c r="X683" s="7">
        <v>-2.2100000000000002E-2</v>
      </c>
      <c r="Y683" s="7">
        <v>-2.46E-2</v>
      </c>
      <c r="Z683" s="7">
        <v>-2.7700000000000002E-2</v>
      </c>
      <c r="AA683" s="7">
        <v>-2.2700000000000001E-2</v>
      </c>
      <c r="AB683" s="7">
        <v>1.9E-3</v>
      </c>
      <c r="AC683" s="7">
        <v>9.5999999999999992E-3</v>
      </c>
      <c r="AD683" s="7">
        <v>-1.18E-2</v>
      </c>
      <c r="AE683" s="7">
        <v>3.6000000000000004E-2</v>
      </c>
      <c r="AF683" s="7">
        <v>2.8900000000000002E-2</v>
      </c>
      <c r="AG683" s="7">
        <v>-2.52E-2</v>
      </c>
      <c r="AH683" s="7">
        <v>-3.2899999999999999E-2</v>
      </c>
      <c r="AJ683" s="2">
        <f t="shared" ref="AJ683:BM683" si="1084">AVERAGE(E671:E682)</f>
        <v>6.5333333333333328E-3</v>
      </c>
      <c r="AK683" s="2">
        <f t="shared" si="1084"/>
        <v>1.2733333333333334E-2</v>
      </c>
      <c r="AL683" s="2">
        <f t="shared" si="1084"/>
        <v>4.1250000000000011E-3</v>
      </c>
      <c r="AM683" s="2">
        <f t="shared" si="1084"/>
        <v>-7.3583333333333348E-3</v>
      </c>
      <c r="AN683" s="2">
        <f t="shared" si="1084"/>
        <v>-6.0166666666666676E-3</v>
      </c>
      <c r="AO683" s="2">
        <f t="shared" si="1084"/>
        <v>-3.616666666666666E-3</v>
      </c>
      <c r="AP683" s="2">
        <f t="shared" si="1084"/>
        <v>-5.1583333333333316E-3</v>
      </c>
      <c r="AQ683" s="2">
        <f t="shared" si="1084"/>
        <v>-4.908333333333334E-3</v>
      </c>
      <c r="AR683" s="2">
        <f t="shared" si="1084"/>
        <v>-1.8624999999999999E-2</v>
      </c>
      <c r="AS683" s="2">
        <f t="shared" si="1084"/>
        <v>-3.1666666666666882E-4</v>
      </c>
      <c r="AT683" s="2">
        <f t="shared" si="1084"/>
        <v>-2.9124999999999995E-2</v>
      </c>
      <c r="AU683" s="2">
        <f t="shared" si="1084"/>
        <v>-3.663333333333333E-2</v>
      </c>
      <c r="AV683" s="2">
        <f t="shared" si="1084"/>
        <v>-3.0808333333333326E-2</v>
      </c>
      <c r="AW683" s="2">
        <f t="shared" si="1084"/>
        <v>-1.116666666666667E-2</v>
      </c>
      <c r="AX683" s="2">
        <f t="shared" si="1084"/>
        <v>-1.3724999999999996E-2</v>
      </c>
      <c r="AY683" s="2">
        <f t="shared" si="1084"/>
        <v>-2.3066666666666662E-2</v>
      </c>
      <c r="AZ683" s="2">
        <f t="shared" si="1084"/>
        <v>-4.9575000000000001E-2</v>
      </c>
      <c r="BA683" s="2">
        <f t="shared" si="1084"/>
        <v>-2.6499999999999996E-2</v>
      </c>
      <c r="BB683" s="2">
        <f t="shared" si="1084"/>
        <v>-9.8750000000000001E-3</v>
      </c>
      <c r="BC683" s="2">
        <f t="shared" si="1084"/>
        <v>1.0258333333333333E-2</v>
      </c>
      <c r="BD683" s="2">
        <f t="shared" si="1084"/>
        <v>2.9999999999999996E-3</v>
      </c>
      <c r="BE683" s="2">
        <f t="shared" si="1084"/>
        <v>-1.4483333333333329E-2</v>
      </c>
      <c r="BF683" s="2">
        <f t="shared" si="1084"/>
        <v>-1.548333333333333E-2</v>
      </c>
      <c r="BG683" s="2">
        <f t="shared" si="1084"/>
        <v>-1.4399999999999998E-2</v>
      </c>
      <c r="BH683" s="2">
        <f t="shared" si="1084"/>
        <v>-2.1174999999999999E-2</v>
      </c>
      <c r="BI683" s="2">
        <f t="shared" si="1084"/>
        <v>-1.2749999999999997E-2</v>
      </c>
      <c r="BJ683" s="2">
        <f t="shared" si="1084"/>
        <v>5.2499999999999823E-4</v>
      </c>
      <c r="BK683" s="2">
        <f t="shared" si="1084"/>
        <v>-6.1500000000000001E-3</v>
      </c>
      <c r="BL683" s="2">
        <f t="shared" si="1084"/>
        <v>-6.6166666666666674E-3</v>
      </c>
      <c r="BM683" s="2">
        <f t="shared" si="1084"/>
        <v>-1.9091666666666673E-2</v>
      </c>
      <c r="BO683">
        <f t="shared" si="1040"/>
        <v>28</v>
      </c>
      <c r="BP683">
        <f t="shared" si="1041"/>
        <v>30</v>
      </c>
      <c r="BQ683">
        <f t="shared" si="1042"/>
        <v>27</v>
      </c>
      <c r="BR683">
        <f t="shared" si="1043"/>
        <v>17</v>
      </c>
      <c r="BS683">
        <f t="shared" si="1044"/>
        <v>20</v>
      </c>
      <c r="BT683">
        <f t="shared" si="1045"/>
        <v>23</v>
      </c>
      <c r="BU683">
        <f t="shared" si="1046"/>
        <v>21</v>
      </c>
      <c r="BV683">
        <f t="shared" si="1047"/>
        <v>22</v>
      </c>
      <c r="BW683">
        <f t="shared" si="1048"/>
        <v>9</v>
      </c>
      <c r="BX683">
        <f t="shared" si="1049"/>
        <v>24</v>
      </c>
      <c r="BY683">
        <f t="shared" si="1050"/>
        <v>4</v>
      </c>
      <c r="BZ683">
        <f t="shared" si="1051"/>
        <v>2</v>
      </c>
      <c r="CA683">
        <f t="shared" si="1052"/>
        <v>3</v>
      </c>
      <c r="CB683">
        <f t="shared" si="1053"/>
        <v>15</v>
      </c>
      <c r="CC683">
        <f t="shared" si="1054"/>
        <v>13</v>
      </c>
      <c r="CD683">
        <f t="shared" si="1055"/>
        <v>6</v>
      </c>
      <c r="CE683">
        <f t="shared" si="1056"/>
        <v>1</v>
      </c>
      <c r="CF683">
        <f t="shared" si="1057"/>
        <v>5</v>
      </c>
      <c r="CG683">
        <f t="shared" si="1058"/>
        <v>16</v>
      </c>
      <c r="CH683">
        <f t="shared" si="1059"/>
        <v>29</v>
      </c>
      <c r="CI683">
        <f t="shared" si="1060"/>
        <v>26</v>
      </c>
      <c r="CJ683">
        <f t="shared" si="1061"/>
        <v>11</v>
      </c>
      <c r="CK683">
        <f t="shared" si="1062"/>
        <v>10</v>
      </c>
      <c r="CL683">
        <f t="shared" si="1063"/>
        <v>12</v>
      </c>
      <c r="CM683">
        <f t="shared" si="1064"/>
        <v>7</v>
      </c>
      <c r="CN683">
        <f t="shared" si="1065"/>
        <v>14</v>
      </c>
      <c r="CO683">
        <f t="shared" si="1066"/>
        <v>25</v>
      </c>
      <c r="CP683">
        <f t="shared" si="1067"/>
        <v>19</v>
      </c>
      <c r="CQ683">
        <f t="shared" si="1068"/>
        <v>18</v>
      </c>
      <c r="CR683">
        <f t="shared" si="1069"/>
        <v>8</v>
      </c>
      <c r="CU683" s="2">
        <f t="array" ref="CU683">AVERAGE(IF(BO683:CR683&gt;=$CU$8,E683:AH683,""))-$B683</f>
        <v>-8.0733333333333334E-3</v>
      </c>
      <c r="CV683" s="2">
        <f t="array" ref="CV683">AVERAGE(IF(BO683:CR683&lt;=$CV$8,E683:AH683,""))-$B683</f>
        <v>-3.8086666666666665E-2</v>
      </c>
      <c r="CW683" s="2">
        <f t="shared" si="1029"/>
        <v>3.0013333333333329E-2</v>
      </c>
      <c r="CX683" s="2">
        <f t="shared" si="1030"/>
        <v>-3.3500000000000002E-2</v>
      </c>
      <c r="CY683" s="2">
        <f t="shared" si="1031"/>
        <v>1.4134999999999995E-2</v>
      </c>
      <c r="CZ683" s="2"/>
      <c r="DA683" s="1">
        <f t="shared" si="1032"/>
        <v>161.38078326148187</v>
      </c>
      <c r="DB683" s="1">
        <f t="shared" si="1033"/>
        <v>87.261492135091757</v>
      </c>
      <c r="DC683" s="1">
        <f t="shared" si="1034"/>
        <v>909.54090507914077</v>
      </c>
      <c r="DD683" s="1">
        <f t="shared" si="1035"/>
        <v>22.813398611207507</v>
      </c>
      <c r="DE683" s="3">
        <f t="shared" si="1036"/>
        <v>3.648929464285716</v>
      </c>
    </row>
    <row r="684" spans="1:109" x14ac:dyDescent="0.25">
      <c r="A684">
        <v>198207</v>
      </c>
      <c r="B684" s="10">
        <v>1.0500000000000001E-2</v>
      </c>
      <c r="C684" s="11">
        <v>-3.1000000000000003E-2</v>
      </c>
      <c r="E684" s="7">
        <v>7.0999999999999995E-3</v>
      </c>
      <c r="F684" s="7">
        <v>8.5300000000000001E-2</v>
      </c>
      <c r="G684" s="7">
        <v>-5.5E-2</v>
      </c>
      <c r="H684" s="7">
        <v>-9.7000000000000003E-3</v>
      </c>
      <c r="I684" s="7">
        <v>-1.4999999999999999E-2</v>
      </c>
      <c r="J684" s="7">
        <v>1.67E-2</v>
      </c>
      <c r="K684" s="7">
        <v>-1.5600000000000001E-2</v>
      </c>
      <c r="L684" s="7">
        <v>7.9000000000000008E-3</v>
      </c>
      <c r="M684" s="7">
        <v>-4.41E-2</v>
      </c>
      <c r="N684" s="7">
        <v>1.4800000000000001E-2</v>
      </c>
      <c r="O684" s="7">
        <v>-2.23E-2</v>
      </c>
      <c r="P684" s="7">
        <v>-4.5700000000000005E-2</v>
      </c>
      <c r="Q684" s="7">
        <v>-5.8300000000000005E-2</v>
      </c>
      <c r="R684" s="7">
        <v>-1.72E-2</v>
      </c>
      <c r="S684" s="7">
        <v>-3.7100000000000001E-2</v>
      </c>
      <c r="T684" s="7">
        <v>3.3399999999999999E-2</v>
      </c>
      <c r="U684" s="7">
        <v>-7.3800000000000004E-2</v>
      </c>
      <c r="V684" s="7">
        <v>-0.10490000000000001</v>
      </c>
      <c r="W684" s="7">
        <v>-7.8899999999999998E-2</v>
      </c>
      <c r="X684" s="7">
        <v>-2.58E-2</v>
      </c>
      <c r="Y684" s="7">
        <v>1.21E-2</v>
      </c>
      <c r="Z684" s="7">
        <v>-9.1999999999999998E-3</v>
      </c>
      <c r="AA684" s="7">
        <v>0.02</v>
      </c>
      <c r="AB684" s="7">
        <v>-1.9900000000000001E-2</v>
      </c>
      <c r="AC684" s="7">
        <v>-5.8799999999999998E-2</v>
      </c>
      <c r="AD684" s="7">
        <v>-1.6899999999999998E-2</v>
      </c>
      <c r="AE684" s="7">
        <v>5.5000000000000005E-3</v>
      </c>
      <c r="AF684" s="7">
        <v>-6.9999999999999993E-3</v>
      </c>
      <c r="AG684" s="7">
        <v>-3.0200000000000001E-2</v>
      </c>
      <c r="AH684" s="7">
        <v>-1.4000000000000002E-3</v>
      </c>
      <c r="AJ684" s="2">
        <f t="shared" ref="AJ684:BM684" si="1085">AVERAGE(E672:E683)</f>
        <v>9.025E-3</v>
      </c>
      <c r="AK684" s="2">
        <f t="shared" si="1085"/>
        <v>1.4033333333333335E-2</v>
      </c>
      <c r="AL684" s="2">
        <f t="shared" si="1085"/>
        <v>5.2666666666666669E-3</v>
      </c>
      <c r="AM684" s="2">
        <f t="shared" si="1085"/>
        <v>-2.6666666666666532E-4</v>
      </c>
      <c r="AN684" s="2">
        <f t="shared" si="1085"/>
        <v>-5.5249999999999995E-3</v>
      </c>
      <c r="AO684" s="2">
        <f t="shared" si="1085"/>
        <v>-9.8333333333333194E-4</v>
      </c>
      <c r="AP684" s="2">
        <f t="shared" si="1085"/>
        <v>-4.1250000000000011E-3</v>
      </c>
      <c r="AQ684" s="2">
        <f t="shared" si="1085"/>
        <v>-8.8333333333333525E-4</v>
      </c>
      <c r="AR684" s="2">
        <f t="shared" si="1085"/>
        <v>-2.4583333333333332E-2</v>
      </c>
      <c r="AS684" s="2">
        <f t="shared" si="1085"/>
        <v>-2.4500000000000025E-3</v>
      </c>
      <c r="AT684" s="2">
        <f t="shared" si="1085"/>
        <v>-3.014166666666666E-2</v>
      </c>
      <c r="AU684" s="2">
        <f t="shared" si="1085"/>
        <v>-3.705E-2</v>
      </c>
      <c r="AV684" s="2">
        <f t="shared" si="1085"/>
        <v>-3.3474999999999998E-2</v>
      </c>
      <c r="AW684" s="2">
        <f t="shared" si="1085"/>
        <v>-8.9833333333333345E-3</v>
      </c>
      <c r="AX684" s="2">
        <f t="shared" si="1085"/>
        <v>-8.2333333333333304E-3</v>
      </c>
      <c r="AY684" s="2">
        <f t="shared" si="1085"/>
        <v>-2.1591666666666665E-2</v>
      </c>
      <c r="AZ684" s="2">
        <f t="shared" si="1085"/>
        <v>-5.4691666666666673E-2</v>
      </c>
      <c r="BA684" s="2">
        <f t="shared" si="1085"/>
        <v>-3.2291666666666663E-2</v>
      </c>
      <c r="BB684" s="2">
        <f t="shared" si="1085"/>
        <v>-1.9016666666666668E-2</v>
      </c>
      <c r="BC684" s="2">
        <f t="shared" si="1085"/>
        <v>5.550000000000002E-3</v>
      </c>
      <c r="BD684" s="2">
        <f t="shared" si="1085"/>
        <v>2.5499999999999997E-3</v>
      </c>
      <c r="BE684" s="2">
        <f t="shared" si="1085"/>
        <v>-1.3333333333333331E-2</v>
      </c>
      <c r="BF684" s="2">
        <f t="shared" si="1085"/>
        <v>-1.1708333333333333E-2</v>
      </c>
      <c r="BG684" s="2">
        <f t="shared" si="1085"/>
        <v>-1.433333333333333E-2</v>
      </c>
      <c r="BH684" s="2">
        <f t="shared" si="1085"/>
        <v>-1.4574999999999999E-2</v>
      </c>
      <c r="BI684" s="2">
        <f t="shared" si="1085"/>
        <v>-1.1624999999999998E-2</v>
      </c>
      <c r="BJ684" s="2">
        <f t="shared" si="1085"/>
        <v>4.5250000000000004E-3</v>
      </c>
      <c r="BK684" s="2">
        <f t="shared" si="1085"/>
        <v>-2.0666666666666663E-3</v>
      </c>
      <c r="BL684" s="2">
        <f t="shared" si="1085"/>
        <v>-1.0116666666666668E-2</v>
      </c>
      <c r="BM684" s="2">
        <f t="shared" si="1085"/>
        <v>-1.7366666666666669E-2</v>
      </c>
      <c r="BO684">
        <f t="shared" si="1040"/>
        <v>29</v>
      </c>
      <c r="BP684">
        <f t="shared" si="1041"/>
        <v>30</v>
      </c>
      <c r="BQ684">
        <f t="shared" si="1042"/>
        <v>27</v>
      </c>
      <c r="BR684">
        <f t="shared" si="1043"/>
        <v>24</v>
      </c>
      <c r="BS684">
        <f t="shared" si="1044"/>
        <v>18</v>
      </c>
      <c r="BT684">
        <f t="shared" si="1045"/>
        <v>22</v>
      </c>
      <c r="BU684">
        <f t="shared" si="1046"/>
        <v>19</v>
      </c>
      <c r="BV684">
        <f t="shared" si="1047"/>
        <v>23</v>
      </c>
      <c r="BW684">
        <f t="shared" si="1048"/>
        <v>6</v>
      </c>
      <c r="BX684">
        <f t="shared" si="1049"/>
        <v>20</v>
      </c>
      <c r="BY684">
        <f t="shared" si="1050"/>
        <v>5</v>
      </c>
      <c r="BZ684">
        <f t="shared" si="1051"/>
        <v>2</v>
      </c>
      <c r="CA684">
        <f t="shared" si="1052"/>
        <v>3</v>
      </c>
      <c r="CB684">
        <f t="shared" si="1053"/>
        <v>16</v>
      </c>
      <c r="CC684">
        <f t="shared" si="1054"/>
        <v>17</v>
      </c>
      <c r="CD684">
        <f t="shared" si="1055"/>
        <v>7</v>
      </c>
      <c r="CE684">
        <f t="shared" si="1056"/>
        <v>1</v>
      </c>
      <c r="CF684">
        <f t="shared" si="1057"/>
        <v>4</v>
      </c>
      <c r="CG684">
        <f t="shared" si="1058"/>
        <v>8</v>
      </c>
      <c r="CH684">
        <f t="shared" si="1059"/>
        <v>28</v>
      </c>
      <c r="CI684">
        <f t="shared" si="1060"/>
        <v>25</v>
      </c>
      <c r="CJ684">
        <f t="shared" si="1061"/>
        <v>12</v>
      </c>
      <c r="CK684">
        <f t="shared" si="1062"/>
        <v>13</v>
      </c>
      <c r="CL684">
        <f t="shared" si="1063"/>
        <v>11</v>
      </c>
      <c r="CM684">
        <f t="shared" si="1064"/>
        <v>10</v>
      </c>
      <c r="CN684">
        <f t="shared" si="1065"/>
        <v>14</v>
      </c>
      <c r="CO684">
        <f t="shared" si="1066"/>
        <v>26</v>
      </c>
      <c r="CP684">
        <f t="shared" si="1067"/>
        <v>21</v>
      </c>
      <c r="CQ684">
        <f t="shared" si="1068"/>
        <v>15</v>
      </c>
      <c r="CR684">
        <f t="shared" si="1069"/>
        <v>9</v>
      </c>
      <c r="CU684" s="2">
        <f t="array" ref="CU684">AVERAGE(IF(BO684:CR684&gt;=$CU$8,E684:AH684,""))-$B684</f>
        <v>-1.2700000000000001E-2</v>
      </c>
      <c r="CV684" s="2">
        <f t="array" ref="CV684">AVERAGE(IF(BO684:CR684&lt;=$CV$8,E684:AH684,""))-$B684</f>
        <v>-4.4566666666666671E-2</v>
      </c>
      <c r="CW684" s="2">
        <f t="shared" si="1029"/>
        <v>3.1866666666666668E-2</v>
      </c>
      <c r="CX684" s="2">
        <f t="shared" si="1030"/>
        <v>-3.1000000000000003E-2</v>
      </c>
      <c r="CY684" s="2">
        <f t="shared" si="1031"/>
        <v>1.6150000000000001E-2</v>
      </c>
      <c r="CZ684" s="2"/>
      <c r="DA684" s="1">
        <f t="shared" si="1032"/>
        <v>168.21794911232664</v>
      </c>
      <c r="DB684" s="1">
        <f t="shared" si="1033"/>
        <v>85.472631546322376</v>
      </c>
      <c r="DC684" s="1">
        <f t="shared" si="1034"/>
        <v>907.53991508796662</v>
      </c>
      <c r="DD684" s="1">
        <f t="shared" si="1035"/>
        <v>22.036222165185706</v>
      </c>
      <c r="DE684" s="3">
        <f t="shared" si="1036"/>
        <v>3.6807961309523827</v>
      </c>
    </row>
    <row r="685" spans="1:109" x14ac:dyDescent="0.25">
      <c r="A685">
        <v>198208</v>
      </c>
      <c r="B685" s="10">
        <v>7.6E-3</v>
      </c>
      <c r="C685" s="11">
        <v>0.11140000000000001</v>
      </c>
      <c r="E685" s="7">
        <v>7.1500000000000008E-2</v>
      </c>
      <c r="F685" s="7">
        <v>4.0599999999999997E-2</v>
      </c>
      <c r="G685" s="7">
        <v>0.1348</v>
      </c>
      <c r="H685" s="7">
        <v>2.8799999999999999E-2</v>
      </c>
      <c r="I685" s="7">
        <v>0.1192</v>
      </c>
      <c r="J685" s="7">
        <v>0.12480000000000001</v>
      </c>
      <c r="K685" s="7">
        <v>0.1143</v>
      </c>
      <c r="L685" s="7">
        <v>0.12369999999999999</v>
      </c>
      <c r="M685" s="7">
        <v>0.15190000000000001</v>
      </c>
      <c r="N685" s="7">
        <v>9.1500000000000012E-2</v>
      </c>
      <c r="O685" s="7">
        <v>0.1482</v>
      </c>
      <c r="P685" s="7">
        <v>0.1333</v>
      </c>
      <c r="Q685" s="7">
        <v>0.11130000000000001</v>
      </c>
      <c r="R685" s="7">
        <v>0.15310000000000001</v>
      </c>
      <c r="S685" s="7">
        <v>0.156</v>
      </c>
      <c r="T685" s="7">
        <v>0.19210000000000002</v>
      </c>
      <c r="U685" s="7">
        <v>0.2107</v>
      </c>
      <c r="V685" s="7">
        <v>0.10630000000000001</v>
      </c>
      <c r="W685" s="7">
        <v>9.6799999999999997E-2</v>
      </c>
      <c r="X685" s="7">
        <v>0.1202</v>
      </c>
      <c r="Y685" s="7">
        <v>0.1084</v>
      </c>
      <c r="Z685" s="7">
        <v>0.11890000000000001</v>
      </c>
      <c r="AA685" s="7">
        <v>0.12740000000000001</v>
      </c>
      <c r="AB685" s="7">
        <v>0.15080000000000002</v>
      </c>
      <c r="AC685" s="7">
        <v>0.1173</v>
      </c>
      <c r="AD685" s="7">
        <v>0.16309999999999999</v>
      </c>
      <c r="AE685" s="7">
        <v>0.11800000000000001</v>
      </c>
      <c r="AF685" s="7">
        <v>0.1103</v>
      </c>
      <c r="AG685" s="7">
        <v>0.1144</v>
      </c>
      <c r="AH685" s="7">
        <v>9.8000000000000004E-2</v>
      </c>
      <c r="AJ685" s="2">
        <f t="shared" ref="AJ685:BM685" si="1086">AVERAGE(E673:E684)</f>
        <v>1.0541666666666664E-2</v>
      </c>
      <c r="AK685" s="2">
        <f t="shared" si="1086"/>
        <v>2.205E-2</v>
      </c>
      <c r="AL685" s="2">
        <f t="shared" si="1086"/>
        <v>-1.1666666666666659E-3</v>
      </c>
      <c r="AM685" s="2">
        <f t="shared" si="1086"/>
        <v>4.7500000000000016E-3</v>
      </c>
      <c r="AN685" s="2">
        <f t="shared" si="1086"/>
        <v>-5.0166666666666667E-3</v>
      </c>
      <c r="AO685" s="2">
        <f t="shared" si="1086"/>
        <v>2.7916666666666676E-3</v>
      </c>
      <c r="AP685" s="2">
        <f t="shared" si="1086"/>
        <v>-5.9166666666666673E-3</v>
      </c>
      <c r="AQ685" s="2">
        <f t="shared" si="1086"/>
        <v>3.0249999999999986E-3</v>
      </c>
      <c r="AR685" s="2">
        <f t="shared" si="1086"/>
        <v>-2.501666666666667E-2</v>
      </c>
      <c r="AS685" s="2">
        <f t="shared" si="1086"/>
        <v>1.2999999999999984E-3</v>
      </c>
      <c r="AT685" s="2">
        <f t="shared" si="1086"/>
        <v>-2.7566666666666666E-2</v>
      </c>
      <c r="AU685" s="2">
        <f t="shared" si="1086"/>
        <v>-4.098333333333333E-2</v>
      </c>
      <c r="AV685" s="2">
        <f t="shared" si="1086"/>
        <v>-3.9024999999999997E-2</v>
      </c>
      <c r="AW685" s="2">
        <f t="shared" si="1086"/>
        <v>-5.8750000000000009E-3</v>
      </c>
      <c r="AX685" s="2">
        <f t="shared" si="1086"/>
        <v>-8.4583333333333316E-3</v>
      </c>
      <c r="AY685" s="2">
        <f t="shared" si="1086"/>
        <v>-1.2983333333333333E-2</v>
      </c>
      <c r="AZ685" s="2">
        <f t="shared" si="1086"/>
        <v>-6.4949999999999994E-2</v>
      </c>
      <c r="BA685" s="2">
        <f t="shared" si="1086"/>
        <v>-4.8408333333333331E-2</v>
      </c>
      <c r="BB685" s="2">
        <f t="shared" si="1086"/>
        <v>-3.2191666666666667E-2</v>
      </c>
      <c r="BC685" s="2">
        <f t="shared" si="1086"/>
        <v>1.0666666666666652E-3</v>
      </c>
      <c r="BD685" s="2">
        <f t="shared" si="1086"/>
        <v>3.2499999999999981E-3</v>
      </c>
      <c r="BE685" s="2">
        <f t="shared" si="1086"/>
        <v>-1.1199999999999996E-2</v>
      </c>
      <c r="BF685" s="2">
        <f t="shared" si="1086"/>
        <v>-6.9666666666666687E-3</v>
      </c>
      <c r="BG685" s="2">
        <f t="shared" si="1086"/>
        <v>-1.2949999999999996E-2</v>
      </c>
      <c r="BH685" s="2">
        <f t="shared" si="1086"/>
        <v>-1.5741666666666664E-2</v>
      </c>
      <c r="BI685" s="2">
        <f t="shared" si="1086"/>
        <v>-0.01</v>
      </c>
      <c r="BJ685" s="2">
        <f t="shared" si="1086"/>
        <v>7.416666666666666E-3</v>
      </c>
      <c r="BK685" s="2">
        <f t="shared" si="1086"/>
        <v>2.2666666666666668E-3</v>
      </c>
      <c r="BL685" s="2">
        <f t="shared" si="1086"/>
        <v>-1.01E-2</v>
      </c>
      <c r="BM685" s="2">
        <f t="shared" si="1086"/>
        <v>-1.6133333333333333E-2</v>
      </c>
      <c r="BO685">
        <f t="shared" si="1040"/>
        <v>29</v>
      </c>
      <c r="BP685">
        <f t="shared" si="1041"/>
        <v>30</v>
      </c>
      <c r="BQ685">
        <f t="shared" si="1042"/>
        <v>20</v>
      </c>
      <c r="BR685">
        <f t="shared" si="1043"/>
        <v>27</v>
      </c>
      <c r="BS685">
        <f t="shared" si="1044"/>
        <v>19</v>
      </c>
      <c r="BT685">
        <f t="shared" si="1045"/>
        <v>24</v>
      </c>
      <c r="BU685">
        <f t="shared" si="1046"/>
        <v>17</v>
      </c>
      <c r="BV685">
        <f t="shared" si="1047"/>
        <v>25</v>
      </c>
      <c r="BW685">
        <f t="shared" si="1048"/>
        <v>7</v>
      </c>
      <c r="BX685">
        <f t="shared" si="1049"/>
        <v>22</v>
      </c>
      <c r="BY685">
        <f t="shared" si="1050"/>
        <v>6</v>
      </c>
      <c r="BZ685">
        <f t="shared" si="1051"/>
        <v>3</v>
      </c>
      <c r="CA685">
        <f t="shared" si="1052"/>
        <v>4</v>
      </c>
      <c r="CB685">
        <f t="shared" si="1053"/>
        <v>18</v>
      </c>
      <c r="CC685">
        <f t="shared" si="1054"/>
        <v>15</v>
      </c>
      <c r="CD685">
        <f t="shared" si="1055"/>
        <v>10</v>
      </c>
      <c r="CE685">
        <f t="shared" si="1056"/>
        <v>1</v>
      </c>
      <c r="CF685">
        <f t="shared" si="1057"/>
        <v>2</v>
      </c>
      <c r="CG685">
        <f t="shared" si="1058"/>
        <v>5</v>
      </c>
      <c r="CH685">
        <f t="shared" si="1059"/>
        <v>21</v>
      </c>
      <c r="CI685">
        <f t="shared" si="1060"/>
        <v>26</v>
      </c>
      <c r="CJ685">
        <f t="shared" si="1061"/>
        <v>12</v>
      </c>
      <c r="CK685">
        <f t="shared" si="1062"/>
        <v>16</v>
      </c>
      <c r="CL685">
        <f t="shared" si="1063"/>
        <v>11</v>
      </c>
      <c r="CM685">
        <f t="shared" si="1064"/>
        <v>9</v>
      </c>
      <c r="CN685">
        <f t="shared" si="1065"/>
        <v>14</v>
      </c>
      <c r="CO685">
        <f t="shared" si="1066"/>
        <v>28</v>
      </c>
      <c r="CP685">
        <f t="shared" si="1067"/>
        <v>23</v>
      </c>
      <c r="CQ685">
        <f t="shared" si="1068"/>
        <v>13</v>
      </c>
      <c r="CR685">
        <f t="shared" si="1069"/>
        <v>8</v>
      </c>
      <c r="CU685" s="2">
        <f t="array" ref="CU685">AVERAGE(IF(BO685:CR685&gt;=$CU$8,E685:AH685,""))-$B685</f>
        <v>9.8173333333333349E-2</v>
      </c>
      <c r="CV685" s="2">
        <f t="array" ref="CV685">AVERAGE(IF(BO685:CR685&lt;=$CV$8,E685:AH685,""))-$B685</f>
        <v>0.13034000000000001</v>
      </c>
      <c r="CW685" s="2">
        <f t="shared" si="1029"/>
        <v>-3.2166666666666663E-2</v>
      </c>
      <c r="CX685" s="2">
        <f t="shared" si="1030"/>
        <v>0.11140000000000001</v>
      </c>
      <c r="CY685" s="2">
        <f t="shared" si="1031"/>
        <v>3.7250000000000061E-3</v>
      </c>
      <c r="CZ685" s="2"/>
      <c r="DA685" s="1">
        <f t="shared" si="1032"/>
        <v>164.08539482913383</v>
      </c>
      <c r="DB685" s="1">
        <f t="shared" si="1033"/>
        <v>95.643874700334734</v>
      </c>
      <c r="DC685" s="1">
        <f t="shared" si="1034"/>
        <v>1003.5334370398713</v>
      </c>
      <c r="DD685" s="1">
        <f t="shared" si="1035"/>
        <v>25.075898650651421</v>
      </c>
      <c r="DE685" s="3">
        <f t="shared" si="1036"/>
        <v>3.6486294642857162</v>
      </c>
    </row>
    <row r="686" spans="1:109" x14ac:dyDescent="0.25">
      <c r="A686">
        <v>198209</v>
      </c>
      <c r="B686" s="10">
        <v>5.1000000000000004E-3</v>
      </c>
      <c r="C686" s="11">
        <v>1.17E-2</v>
      </c>
      <c r="E686" s="7">
        <v>3.4799999999999998E-2</v>
      </c>
      <c r="F686" s="7">
        <v>6.2199999999999998E-2</v>
      </c>
      <c r="G686" s="7">
        <v>4.3899999999999995E-2</v>
      </c>
      <c r="H686" s="7">
        <v>-2.8000000000000004E-3</v>
      </c>
      <c r="I686" s="7">
        <v>8.5000000000000006E-2</v>
      </c>
      <c r="J686" s="7">
        <v>3.0999999999999999E-3</v>
      </c>
      <c r="K686" s="7">
        <v>0.1094</v>
      </c>
      <c r="L686" s="7">
        <v>1.3600000000000001E-2</v>
      </c>
      <c r="M686" s="7">
        <v>-4.3E-3</v>
      </c>
      <c r="N686" s="7">
        <v>2.6400000000000003E-2</v>
      </c>
      <c r="O686" s="7">
        <v>8.6E-3</v>
      </c>
      <c r="P686" s="7">
        <v>-5.1799999999999999E-2</v>
      </c>
      <c r="Q686" s="7">
        <v>-4.7599999999999996E-2</v>
      </c>
      <c r="R686" s="7">
        <v>-2.5000000000000001E-2</v>
      </c>
      <c r="S686" s="7">
        <v>-1.5100000000000001E-2</v>
      </c>
      <c r="T686" s="7">
        <v>1.9E-3</v>
      </c>
      <c r="U686" s="7">
        <v>-7.9000000000000008E-3</v>
      </c>
      <c r="V686" s="7">
        <v>-2.0899999999999998E-2</v>
      </c>
      <c r="W686" s="7">
        <v>1.8200000000000001E-2</v>
      </c>
      <c r="X686" s="7">
        <v>1.0700000000000001E-2</v>
      </c>
      <c r="Y686" s="7">
        <v>9.7999999999999997E-3</v>
      </c>
      <c r="Z686" s="7">
        <v>5.5E-2</v>
      </c>
      <c r="AA686" s="7">
        <v>8.8000000000000005E-3</v>
      </c>
      <c r="AB686" s="7">
        <v>8.0000000000000004E-4</v>
      </c>
      <c r="AC686" s="7">
        <v>-2.7799999999999998E-2</v>
      </c>
      <c r="AD686" s="7">
        <v>3.8800000000000001E-2</v>
      </c>
      <c r="AE686" s="7">
        <v>5.4800000000000008E-2</v>
      </c>
      <c r="AF686" s="7">
        <v>6.4000000000000003E-3</v>
      </c>
      <c r="AG686" s="7">
        <v>5.9699999999999996E-2</v>
      </c>
      <c r="AH686" s="7">
        <v>3.2799999999999996E-2</v>
      </c>
      <c r="AJ686" s="2">
        <f t="shared" ref="AJ686:BM686" si="1087">AVERAGE(E674:E685)</f>
        <v>2.0633333333333333E-2</v>
      </c>
      <c r="AK686" s="2">
        <f t="shared" si="1087"/>
        <v>3.0183333333333329E-2</v>
      </c>
      <c r="AL686" s="2">
        <f t="shared" si="1087"/>
        <v>1.4800000000000001E-2</v>
      </c>
      <c r="AM686" s="2">
        <f t="shared" si="1087"/>
        <v>1.2141666666666669E-2</v>
      </c>
      <c r="AN686" s="2">
        <f t="shared" si="1087"/>
        <v>8.3083333333333342E-3</v>
      </c>
      <c r="AO686" s="2">
        <f t="shared" si="1087"/>
        <v>1.836666666666667E-2</v>
      </c>
      <c r="AP686" s="2">
        <f t="shared" si="1087"/>
        <v>8.1250000000000003E-3</v>
      </c>
      <c r="AQ686" s="2">
        <f t="shared" si="1087"/>
        <v>1.9775000000000001E-2</v>
      </c>
      <c r="AR686" s="2">
        <f t="shared" si="1087"/>
        <v>-7.0166666666666684E-3</v>
      </c>
      <c r="AS686" s="2">
        <f t="shared" si="1087"/>
        <v>1.4608333333333334E-2</v>
      </c>
      <c r="AT686" s="2">
        <f t="shared" si="1087"/>
        <v>-9.9916666666666678E-3</v>
      </c>
      <c r="AU686" s="2">
        <f t="shared" si="1087"/>
        <v>-2.3733333333333329E-2</v>
      </c>
      <c r="AV686" s="2">
        <f t="shared" si="1087"/>
        <v>-2.4116666666666665E-2</v>
      </c>
      <c r="AW686" s="2">
        <f t="shared" si="1087"/>
        <v>1.0616666666666668E-2</v>
      </c>
      <c r="AX686" s="2">
        <f t="shared" si="1087"/>
        <v>1.1975E-2</v>
      </c>
      <c r="AY686" s="2">
        <f t="shared" si="1087"/>
        <v>1.2725000000000002E-2</v>
      </c>
      <c r="AZ686" s="2">
        <f t="shared" si="1087"/>
        <v>-4.7966666666666657E-2</v>
      </c>
      <c r="BA686" s="2">
        <f t="shared" si="1087"/>
        <v>-2.9291666666666664E-2</v>
      </c>
      <c r="BB686" s="2">
        <f t="shared" si="1087"/>
        <v>-1.8958333333333337E-2</v>
      </c>
      <c r="BC686" s="2">
        <f t="shared" si="1087"/>
        <v>1.1783333333333333E-2</v>
      </c>
      <c r="BD686" s="2">
        <f t="shared" si="1087"/>
        <v>1.2958333333333334E-2</v>
      </c>
      <c r="BE686" s="2">
        <f t="shared" si="1087"/>
        <v>3.8166666666666683E-3</v>
      </c>
      <c r="BF686" s="2">
        <f t="shared" si="1087"/>
        <v>9.6416666666666682E-3</v>
      </c>
      <c r="BG686" s="2">
        <f t="shared" si="1087"/>
        <v>5.6333333333333348E-3</v>
      </c>
      <c r="BH686" s="2">
        <f t="shared" si="1087"/>
        <v>5.8333333333333273E-4</v>
      </c>
      <c r="BI686" s="2">
        <f t="shared" si="1087"/>
        <v>6.2916666666666676E-3</v>
      </c>
      <c r="BJ686" s="2">
        <f t="shared" si="1087"/>
        <v>2.2283333333333336E-2</v>
      </c>
      <c r="BK686" s="2">
        <f t="shared" si="1087"/>
        <v>2.0316666666666667E-2</v>
      </c>
      <c r="BL686" s="2">
        <f t="shared" si="1087"/>
        <v>3.7916666666666667E-3</v>
      </c>
      <c r="BM686" s="2">
        <f t="shared" si="1087"/>
        <v>-1.6249999999999991E-3</v>
      </c>
      <c r="BO686">
        <f t="shared" si="1040"/>
        <v>28</v>
      </c>
      <c r="BP686">
        <f t="shared" si="1041"/>
        <v>30</v>
      </c>
      <c r="BQ686">
        <f t="shared" si="1042"/>
        <v>24</v>
      </c>
      <c r="BR686">
        <f t="shared" si="1043"/>
        <v>20</v>
      </c>
      <c r="BS686">
        <f t="shared" si="1044"/>
        <v>15</v>
      </c>
      <c r="BT686">
        <f t="shared" si="1045"/>
        <v>25</v>
      </c>
      <c r="BU686">
        <f t="shared" si="1046"/>
        <v>14</v>
      </c>
      <c r="BV686">
        <f t="shared" si="1047"/>
        <v>26</v>
      </c>
      <c r="BW686">
        <f t="shared" si="1048"/>
        <v>7</v>
      </c>
      <c r="BX686">
        <f t="shared" si="1049"/>
        <v>23</v>
      </c>
      <c r="BY686">
        <f t="shared" si="1050"/>
        <v>6</v>
      </c>
      <c r="BZ686">
        <f t="shared" si="1051"/>
        <v>4</v>
      </c>
      <c r="CA686">
        <f t="shared" si="1052"/>
        <v>3</v>
      </c>
      <c r="CB686">
        <f t="shared" si="1053"/>
        <v>17</v>
      </c>
      <c r="CC686">
        <f t="shared" si="1054"/>
        <v>19</v>
      </c>
      <c r="CD686">
        <f t="shared" si="1055"/>
        <v>21</v>
      </c>
      <c r="CE686">
        <f t="shared" si="1056"/>
        <v>1</v>
      </c>
      <c r="CF686">
        <f t="shared" si="1057"/>
        <v>2</v>
      </c>
      <c r="CG686">
        <f t="shared" si="1058"/>
        <v>5</v>
      </c>
      <c r="CH686">
        <f t="shared" si="1059"/>
        <v>18</v>
      </c>
      <c r="CI686">
        <f t="shared" si="1060"/>
        <v>22</v>
      </c>
      <c r="CJ686">
        <f t="shared" si="1061"/>
        <v>11</v>
      </c>
      <c r="CK686">
        <f t="shared" si="1062"/>
        <v>16</v>
      </c>
      <c r="CL686">
        <f t="shared" si="1063"/>
        <v>12</v>
      </c>
      <c r="CM686">
        <f t="shared" si="1064"/>
        <v>9</v>
      </c>
      <c r="CN686">
        <f t="shared" si="1065"/>
        <v>13</v>
      </c>
      <c r="CO686">
        <f t="shared" si="1066"/>
        <v>29</v>
      </c>
      <c r="CP686">
        <f t="shared" si="1067"/>
        <v>27</v>
      </c>
      <c r="CQ686">
        <f t="shared" si="1068"/>
        <v>10</v>
      </c>
      <c r="CR686">
        <f t="shared" si="1069"/>
        <v>8</v>
      </c>
      <c r="CU686" s="2">
        <f t="array" ref="CU686">AVERAGE(IF(BO686:CR686&gt;=$CU$8,E686:AH686,""))-$B686</f>
        <v>1.0466666666666668E-2</v>
      </c>
      <c r="CV686" s="2">
        <f t="array" ref="CV686">AVERAGE(IF(BO686:CR686&lt;=$CV$8,E686:AH686,""))-$B686</f>
        <v>1.1433333333333334E-2</v>
      </c>
      <c r="CW686" s="2">
        <f t="shared" si="1029"/>
        <v>-9.6666666666666602E-4</v>
      </c>
      <c r="CX686" s="2">
        <f t="shared" si="1030"/>
        <v>1.17E-2</v>
      </c>
      <c r="CY686" s="2">
        <f t="shared" si="1031"/>
        <v>2.2000000000000006E-3</v>
      </c>
      <c r="CZ686" s="2"/>
      <c r="DA686" s="1">
        <f t="shared" si="1032"/>
        <v>164.76361446109425</v>
      </c>
      <c r="DB686" s="1">
        <f t="shared" si="1033"/>
        <v>97.250691795300369</v>
      </c>
      <c r="DC686" s="1">
        <f t="shared" si="1034"/>
        <v>1019.1551075431254</v>
      </c>
      <c r="DD686" s="1">
        <f t="shared" si="1035"/>
        <v>25.49048684167553</v>
      </c>
      <c r="DE686" s="3">
        <f t="shared" si="1036"/>
        <v>3.6476627976190494</v>
      </c>
    </row>
    <row r="687" spans="1:109" x14ac:dyDescent="0.25">
      <c r="A687">
        <v>198210</v>
      </c>
      <c r="B687" s="10">
        <v>5.8999999999999999E-3</v>
      </c>
      <c r="C687" s="11">
        <v>0.11269999999999999</v>
      </c>
      <c r="E687" s="7">
        <v>7.110000000000001E-2</v>
      </c>
      <c r="F687" s="7">
        <v>6.9800000000000001E-2</v>
      </c>
      <c r="G687" s="7">
        <v>0.1216</v>
      </c>
      <c r="H687" s="7">
        <v>0.20449999999999999</v>
      </c>
      <c r="I687" s="7">
        <v>0.16159999999999999</v>
      </c>
      <c r="J687" s="7">
        <v>0.11939999999999999</v>
      </c>
      <c r="K687" s="7">
        <v>0.12789999999999999</v>
      </c>
      <c r="L687" s="7">
        <v>8.199999999999999E-2</v>
      </c>
      <c r="M687" s="7">
        <v>0.12480000000000001</v>
      </c>
      <c r="N687" s="7">
        <v>0.16789999999999999</v>
      </c>
      <c r="O687" s="7">
        <v>0.1948</v>
      </c>
      <c r="P687" s="7">
        <v>9.2499999999999999E-2</v>
      </c>
      <c r="Q687" s="7">
        <v>0.113</v>
      </c>
      <c r="R687" s="7">
        <v>0.1794</v>
      </c>
      <c r="S687" s="7">
        <v>0.17260000000000003</v>
      </c>
      <c r="T687" s="7">
        <v>0.13670000000000002</v>
      </c>
      <c r="U687" s="7">
        <v>0.14510000000000001</v>
      </c>
      <c r="V687" s="7">
        <v>9.240000000000001E-2</v>
      </c>
      <c r="W687" s="7">
        <v>5.5500000000000001E-2</v>
      </c>
      <c r="X687" s="7">
        <v>4.7300000000000009E-2</v>
      </c>
      <c r="Y687" s="7">
        <v>8.1099999999999992E-2</v>
      </c>
      <c r="Z687" s="7">
        <v>0.17929999999999999</v>
      </c>
      <c r="AA687" s="7">
        <v>0.1643</v>
      </c>
      <c r="AB687" s="7">
        <v>0.15609999999999999</v>
      </c>
      <c r="AC687" s="7">
        <v>0.18160000000000001</v>
      </c>
      <c r="AD687" s="7">
        <v>0.1794</v>
      </c>
      <c r="AE687" s="7">
        <v>0.1686</v>
      </c>
      <c r="AF687" s="7">
        <v>0.12539999999999998</v>
      </c>
      <c r="AG687" s="7">
        <v>0.15359999999999999</v>
      </c>
      <c r="AH687" s="7">
        <v>0.152</v>
      </c>
      <c r="AJ687" s="2">
        <f t="shared" ref="AJ687:BM687" si="1088">AVERAGE(E675:E686)</f>
        <v>2.5216666666666665E-2</v>
      </c>
      <c r="AK687" s="2">
        <f t="shared" si="1088"/>
        <v>3.5825000000000003E-2</v>
      </c>
      <c r="AL687" s="2">
        <f t="shared" si="1088"/>
        <v>1.8258333333333331E-2</v>
      </c>
      <c r="AM687" s="2">
        <f t="shared" si="1088"/>
        <v>1.3416666666666667E-2</v>
      </c>
      <c r="AN687" s="2">
        <f t="shared" si="1088"/>
        <v>1.9516666666666668E-2</v>
      </c>
      <c r="AO687" s="2">
        <f t="shared" si="1088"/>
        <v>2.0575E-2</v>
      </c>
      <c r="AP687" s="2">
        <f t="shared" si="1088"/>
        <v>1.9933333333333334E-2</v>
      </c>
      <c r="AQ687" s="2">
        <f t="shared" si="1088"/>
        <v>2.1974999999999995E-2</v>
      </c>
      <c r="AR687" s="2">
        <f t="shared" si="1088"/>
        <v>9.1666666666665678E-5</v>
      </c>
      <c r="AS687" s="2">
        <f t="shared" si="1088"/>
        <v>1.8641666666666671E-2</v>
      </c>
      <c r="AT687" s="2">
        <f t="shared" si="1088"/>
        <v>-1.7083333333333345E-3</v>
      </c>
      <c r="AU687" s="2">
        <f t="shared" si="1088"/>
        <v>-2.0191666666666663E-2</v>
      </c>
      <c r="AV687" s="2">
        <f t="shared" si="1088"/>
        <v>-1.9925000000000002E-2</v>
      </c>
      <c r="AW687" s="2">
        <f t="shared" si="1088"/>
        <v>1.3016666666666669E-2</v>
      </c>
      <c r="AX687" s="2">
        <f t="shared" si="1088"/>
        <v>1.4008333333333336E-2</v>
      </c>
      <c r="AY687" s="2">
        <f t="shared" si="1088"/>
        <v>1.6875000000000005E-2</v>
      </c>
      <c r="AZ687" s="2">
        <f t="shared" si="1088"/>
        <v>-3.5641666666666662E-2</v>
      </c>
      <c r="BA687" s="2">
        <f t="shared" si="1088"/>
        <v>-2.355833333333333E-2</v>
      </c>
      <c r="BB687" s="2">
        <f t="shared" si="1088"/>
        <v>-7.19166666666667E-3</v>
      </c>
      <c r="BC687" s="2">
        <f t="shared" si="1088"/>
        <v>1.7274999999999999E-2</v>
      </c>
      <c r="BD687" s="2">
        <f t="shared" si="1088"/>
        <v>1.1408333333333333E-2</v>
      </c>
      <c r="BE687" s="2">
        <f t="shared" si="1088"/>
        <v>1.4150000000000003E-2</v>
      </c>
      <c r="BF687" s="2">
        <f t="shared" si="1088"/>
        <v>1.3450000000000002E-2</v>
      </c>
      <c r="BG687" s="2">
        <f t="shared" si="1088"/>
        <v>1.0991666666666669E-2</v>
      </c>
      <c r="BH687" s="2">
        <f t="shared" si="1088"/>
        <v>2.9999999999999996E-3</v>
      </c>
      <c r="BI687" s="2">
        <f t="shared" si="1088"/>
        <v>1.6549999999999999E-2</v>
      </c>
      <c r="BJ687" s="2">
        <f t="shared" si="1088"/>
        <v>2.9158333333333338E-2</v>
      </c>
      <c r="BK687" s="2">
        <f t="shared" si="1088"/>
        <v>2.3083333333333334E-2</v>
      </c>
      <c r="BL687" s="2">
        <f t="shared" si="1088"/>
        <v>1.0791666666666666E-2</v>
      </c>
      <c r="BM687" s="2">
        <f t="shared" si="1088"/>
        <v>8.266666666666667E-3</v>
      </c>
      <c r="BO687">
        <f t="shared" si="1040"/>
        <v>28</v>
      </c>
      <c r="BP687">
        <f t="shared" si="1041"/>
        <v>30</v>
      </c>
      <c r="BQ687">
        <f t="shared" si="1042"/>
        <v>21</v>
      </c>
      <c r="BR687">
        <f t="shared" si="1043"/>
        <v>14</v>
      </c>
      <c r="BS687">
        <f t="shared" si="1044"/>
        <v>23</v>
      </c>
      <c r="BT687">
        <f t="shared" si="1045"/>
        <v>25</v>
      </c>
      <c r="BU687">
        <f t="shared" si="1046"/>
        <v>24</v>
      </c>
      <c r="BV687">
        <f t="shared" si="1047"/>
        <v>26</v>
      </c>
      <c r="BW687">
        <f t="shared" si="1048"/>
        <v>7</v>
      </c>
      <c r="BX687">
        <f t="shared" si="1049"/>
        <v>22</v>
      </c>
      <c r="BY687">
        <f t="shared" si="1050"/>
        <v>6</v>
      </c>
      <c r="BZ687">
        <f t="shared" si="1051"/>
        <v>3</v>
      </c>
      <c r="CA687">
        <f t="shared" si="1052"/>
        <v>4</v>
      </c>
      <c r="CB687">
        <f t="shared" si="1053"/>
        <v>13</v>
      </c>
      <c r="CC687">
        <f t="shared" si="1054"/>
        <v>16</v>
      </c>
      <c r="CD687">
        <f t="shared" si="1055"/>
        <v>19</v>
      </c>
      <c r="CE687">
        <f t="shared" si="1056"/>
        <v>1</v>
      </c>
      <c r="CF687">
        <f t="shared" si="1057"/>
        <v>2</v>
      </c>
      <c r="CG687">
        <f t="shared" si="1058"/>
        <v>5</v>
      </c>
      <c r="CH687">
        <f t="shared" si="1059"/>
        <v>20</v>
      </c>
      <c r="CI687">
        <f t="shared" si="1060"/>
        <v>12</v>
      </c>
      <c r="CJ687">
        <f t="shared" si="1061"/>
        <v>17</v>
      </c>
      <c r="CK687">
        <f t="shared" si="1062"/>
        <v>15</v>
      </c>
      <c r="CL687">
        <f t="shared" si="1063"/>
        <v>11</v>
      </c>
      <c r="CM687">
        <f t="shared" si="1064"/>
        <v>8</v>
      </c>
      <c r="CN687">
        <f t="shared" si="1065"/>
        <v>18</v>
      </c>
      <c r="CO687">
        <f t="shared" si="1066"/>
        <v>29</v>
      </c>
      <c r="CP687">
        <f t="shared" si="1067"/>
        <v>27</v>
      </c>
      <c r="CQ687">
        <f t="shared" si="1068"/>
        <v>10</v>
      </c>
      <c r="CR687">
        <f t="shared" si="1069"/>
        <v>9</v>
      </c>
      <c r="CU687" s="2">
        <f t="array" ref="CU687">AVERAGE(IF(BO687:CR687&gt;=$CU$8,E687:AH687,""))-$B687</f>
        <v>0.12280666666666669</v>
      </c>
      <c r="CV687" s="2">
        <f t="array" ref="CV687">AVERAGE(IF(BO687:CR687&lt;=$CV$8,E687:AH687,""))-$B687</f>
        <v>0.13348000000000002</v>
      </c>
      <c r="CW687" s="2">
        <f t="shared" si="1029"/>
        <v>-1.0673333333333326E-2</v>
      </c>
      <c r="CX687" s="2">
        <f t="shared" si="1030"/>
        <v>0.11269999999999999</v>
      </c>
      <c r="CY687" s="2">
        <f t="shared" si="1031"/>
        <v>2.0170000000000004E-2</v>
      </c>
      <c r="CZ687" s="2"/>
      <c r="DA687" s="1">
        <f t="shared" si="1032"/>
        <v>163.97714280806665</v>
      </c>
      <c r="DB687" s="1">
        <f t="shared" si="1033"/>
        <v>108.784623842223</v>
      </c>
      <c r="DC687" s="1">
        <f t="shared" si="1034"/>
        <v>1150.3271642513093</v>
      </c>
      <c r="DD687" s="1">
        <f t="shared" si="1035"/>
        <v>29.043350897668265</v>
      </c>
      <c r="DE687" s="3">
        <f t="shared" si="1036"/>
        <v>3.6369894642857159</v>
      </c>
    </row>
    <row r="688" spans="1:109" x14ac:dyDescent="0.25">
      <c r="A688">
        <v>198211</v>
      </c>
      <c r="B688" s="10">
        <v>6.3E-3</v>
      </c>
      <c r="C688" s="11">
        <v>4.5599999999999995E-2</v>
      </c>
      <c r="E688" s="7">
        <v>4.6699999999999998E-2</v>
      </c>
      <c r="F688" s="7">
        <v>7.0900000000000005E-2</v>
      </c>
      <c r="G688" s="7">
        <v>-2.0400000000000001E-2</v>
      </c>
      <c r="H688" s="7">
        <v>7.9500000000000001E-2</v>
      </c>
      <c r="I688" s="7">
        <v>0.1061</v>
      </c>
      <c r="J688" s="7">
        <v>8.6800000000000002E-2</v>
      </c>
      <c r="K688" s="7">
        <v>9.9100000000000008E-2</v>
      </c>
      <c r="L688" s="7">
        <v>5.2000000000000005E-2</v>
      </c>
      <c r="M688" s="7">
        <v>3.0600000000000002E-2</v>
      </c>
      <c r="N688" s="7">
        <v>3.9900000000000005E-2</v>
      </c>
      <c r="O688" s="7">
        <v>0.1153</v>
      </c>
      <c r="P688" s="7">
        <v>3.6499999999999998E-2</v>
      </c>
      <c r="Q688" s="7">
        <v>4.8099999999999997E-2</v>
      </c>
      <c r="R688" s="7">
        <v>7.2900000000000006E-2</v>
      </c>
      <c r="S688" s="7">
        <v>8.4199999999999997E-2</v>
      </c>
      <c r="T688" s="7">
        <v>3.0299999999999997E-2</v>
      </c>
      <c r="U688" s="7">
        <v>3.85E-2</v>
      </c>
      <c r="V688" s="7">
        <v>-1E-4</v>
      </c>
      <c r="W688" s="7">
        <v>-4.4500000000000005E-2</v>
      </c>
      <c r="X688" s="7">
        <v>1.6000000000000001E-3</v>
      </c>
      <c r="Y688" s="7">
        <v>5.9500000000000004E-2</v>
      </c>
      <c r="Z688" s="7">
        <v>0.10470000000000002</v>
      </c>
      <c r="AA688" s="7">
        <v>0.10470000000000002</v>
      </c>
      <c r="AB688" s="7">
        <v>5.2400000000000002E-2</v>
      </c>
      <c r="AC688" s="7">
        <v>0.11509999999999999</v>
      </c>
      <c r="AD688" s="7">
        <v>0.1119</v>
      </c>
      <c r="AE688" s="7">
        <v>0.11410000000000001</v>
      </c>
      <c r="AF688" s="7">
        <v>5.7599999999999998E-2</v>
      </c>
      <c r="AG688" s="7">
        <v>6.7100000000000007E-2</v>
      </c>
      <c r="AH688" s="7">
        <v>9.5700000000000007E-2</v>
      </c>
      <c r="AJ688" s="2">
        <f t="shared" ref="AJ688:BM688" si="1089">AVERAGE(E676:E687)</f>
        <v>2.3650000000000001E-2</v>
      </c>
      <c r="AK688" s="2">
        <f t="shared" si="1089"/>
        <v>3.4724999999999999E-2</v>
      </c>
      <c r="AL688" s="2">
        <f t="shared" si="1089"/>
        <v>2.3499999999999997E-2</v>
      </c>
      <c r="AM688" s="2">
        <f t="shared" si="1089"/>
        <v>2.0900000000000002E-2</v>
      </c>
      <c r="AN688" s="2">
        <f t="shared" si="1089"/>
        <v>2.5649999999999996E-2</v>
      </c>
      <c r="AO688" s="2">
        <f t="shared" si="1089"/>
        <v>2.9250000000000002E-2</v>
      </c>
      <c r="AP688" s="2">
        <f t="shared" si="1089"/>
        <v>2.9499999999999998E-2</v>
      </c>
      <c r="AQ688" s="2">
        <f t="shared" si="1089"/>
        <v>2.2183333333333333E-2</v>
      </c>
      <c r="AR688" s="2">
        <f t="shared" si="1089"/>
        <v>5.3333333333333323E-3</v>
      </c>
      <c r="AS688" s="2">
        <f t="shared" si="1089"/>
        <v>2.7766666666666672E-2</v>
      </c>
      <c r="AT688" s="2">
        <f t="shared" si="1089"/>
        <v>1.4208333333333335E-2</v>
      </c>
      <c r="AU688" s="2">
        <f t="shared" si="1089"/>
        <v>-1.3624999999999996E-2</v>
      </c>
      <c r="AV688" s="2">
        <f t="shared" si="1089"/>
        <v>-1.3991666666666666E-2</v>
      </c>
      <c r="AW688" s="2">
        <f t="shared" si="1089"/>
        <v>2.4641666666666669E-2</v>
      </c>
      <c r="AX688" s="2">
        <f t="shared" si="1089"/>
        <v>3.5641666666666669E-2</v>
      </c>
      <c r="AY688" s="2">
        <f t="shared" si="1089"/>
        <v>2.1716666666666672E-2</v>
      </c>
      <c r="AZ688" s="2">
        <f t="shared" si="1089"/>
        <v>-2.3016666666666668E-2</v>
      </c>
      <c r="BA688" s="2">
        <f t="shared" si="1089"/>
        <v>-2.7324999999999988E-2</v>
      </c>
      <c r="BB688" s="2">
        <f t="shared" si="1089"/>
        <v>-1.0808333333333336E-2</v>
      </c>
      <c r="BC688" s="2">
        <f t="shared" si="1089"/>
        <v>1.7141666666666666E-2</v>
      </c>
      <c r="BD688" s="2">
        <f t="shared" si="1089"/>
        <v>1.315E-2</v>
      </c>
      <c r="BE688" s="2">
        <f t="shared" si="1089"/>
        <v>2.0291666666666666E-2</v>
      </c>
      <c r="BF688" s="2">
        <f t="shared" si="1089"/>
        <v>2.3233333333333338E-2</v>
      </c>
      <c r="BG688" s="2">
        <f t="shared" si="1089"/>
        <v>2.2683333333333333E-2</v>
      </c>
      <c r="BH688" s="2">
        <f t="shared" si="1089"/>
        <v>1.0658333333333334E-2</v>
      </c>
      <c r="BI688" s="2">
        <f t="shared" si="1089"/>
        <v>2.4341666666666668E-2</v>
      </c>
      <c r="BJ688" s="2">
        <f t="shared" si="1089"/>
        <v>3.8666666666666676E-2</v>
      </c>
      <c r="BK688" s="2">
        <f t="shared" si="1089"/>
        <v>2.3733333333333332E-2</v>
      </c>
      <c r="BL688" s="2">
        <f t="shared" si="1089"/>
        <v>1.7374999999999998E-2</v>
      </c>
      <c r="BM688" s="2">
        <f t="shared" si="1089"/>
        <v>1.3158333333333334E-2</v>
      </c>
      <c r="BO688">
        <f t="shared" si="1040"/>
        <v>20</v>
      </c>
      <c r="BP688">
        <f t="shared" si="1041"/>
        <v>28</v>
      </c>
      <c r="BQ688">
        <f t="shared" si="1042"/>
        <v>19</v>
      </c>
      <c r="BR688">
        <f t="shared" si="1043"/>
        <v>14</v>
      </c>
      <c r="BS688">
        <f t="shared" si="1044"/>
        <v>24</v>
      </c>
      <c r="BT688">
        <f t="shared" si="1045"/>
        <v>26</v>
      </c>
      <c r="BU688">
        <f t="shared" si="1046"/>
        <v>27</v>
      </c>
      <c r="BV688">
        <f t="shared" si="1047"/>
        <v>16</v>
      </c>
      <c r="BW688">
        <f t="shared" si="1048"/>
        <v>6</v>
      </c>
      <c r="BX688">
        <f t="shared" si="1049"/>
        <v>25</v>
      </c>
      <c r="BY688">
        <f t="shared" si="1050"/>
        <v>10</v>
      </c>
      <c r="BZ688">
        <f t="shared" si="1051"/>
        <v>4</v>
      </c>
      <c r="CA688">
        <f t="shared" si="1052"/>
        <v>3</v>
      </c>
      <c r="CB688">
        <f t="shared" si="1053"/>
        <v>23</v>
      </c>
      <c r="CC688">
        <f t="shared" si="1054"/>
        <v>29</v>
      </c>
      <c r="CD688">
        <f t="shared" si="1055"/>
        <v>15</v>
      </c>
      <c r="CE688">
        <f t="shared" si="1056"/>
        <v>2</v>
      </c>
      <c r="CF688">
        <f t="shared" si="1057"/>
        <v>1</v>
      </c>
      <c r="CG688">
        <f t="shared" si="1058"/>
        <v>5</v>
      </c>
      <c r="CH688">
        <f t="shared" si="1059"/>
        <v>11</v>
      </c>
      <c r="CI688">
        <f t="shared" si="1060"/>
        <v>8</v>
      </c>
      <c r="CJ688">
        <f t="shared" si="1061"/>
        <v>13</v>
      </c>
      <c r="CK688">
        <f t="shared" si="1062"/>
        <v>18</v>
      </c>
      <c r="CL688">
        <f t="shared" si="1063"/>
        <v>17</v>
      </c>
      <c r="CM688">
        <f t="shared" si="1064"/>
        <v>7</v>
      </c>
      <c r="CN688">
        <f t="shared" si="1065"/>
        <v>22</v>
      </c>
      <c r="CO688">
        <f t="shared" si="1066"/>
        <v>30</v>
      </c>
      <c r="CP688">
        <f t="shared" si="1067"/>
        <v>21</v>
      </c>
      <c r="CQ688">
        <f t="shared" si="1068"/>
        <v>12</v>
      </c>
      <c r="CR688">
        <f t="shared" si="1069"/>
        <v>9</v>
      </c>
      <c r="CU688" s="2">
        <f t="array" ref="CU688">AVERAGE(IF(BO688:CR688&gt;=$CU$8,E688:AH688,""))-$B688</f>
        <v>6.562666666666668E-2</v>
      </c>
      <c r="CV688" s="2">
        <f t="array" ref="CV688">AVERAGE(IF(BO688:CR688&lt;=$CV$8,E688:AH688,""))-$B688</f>
        <v>4.5560000000000003E-2</v>
      </c>
      <c r="CW688" s="2">
        <f t="shared" si="1029"/>
        <v>2.0066666666666677E-2</v>
      </c>
      <c r="CX688" s="2">
        <f t="shared" si="1030"/>
        <v>4.5599999999999995E-2</v>
      </c>
      <c r="CY688" s="2">
        <f t="shared" si="1031"/>
        <v>2.6450000000000008E-2</v>
      </c>
      <c r="CZ688" s="2"/>
      <c r="DA688" s="1">
        <f t="shared" si="1032"/>
        <v>168.30067347343933</v>
      </c>
      <c r="DB688" s="1">
        <f t="shared" si="1033"/>
        <v>114.43054581963437</v>
      </c>
      <c r="DC688" s="1">
        <f t="shared" si="1034"/>
        <v>1233.0663627520253</v>
      </c>
      <c r="DD688" s="1">
        <f t="shared" si="1035"/>
        <v>30.549539075221343</v>
      </c>
      <c r="DE688" s="3">
        <f t="shared" si="1036"/>
        <v>3.6570561309523826</v>
      </c>
    </row>
    <row r="689" spans="1:109" x14ac:dyDescent="0.25">
      <c r="A689">
        <v>198212</v>
      </c>
      <c r="B689" s="10">
        <v>6.7000000000000002E-3</v>
      </c>
      <c r="C689" s="11">
        <v>7.8000000000000005E-3</v>
      </c>
      <c r="E689" s="7">
        <v>1.21E-2</v>
      </c>
      <c r="F689" s="7">
        <v>-3.9700000000000006E-2</v>
      </c>
      <c r="G689" s="7">
        <v>-4.0999999999999995E-3</v>
      </c>
      <c r="H689" s="7">
        <v>-0.13650000000000001</v>
      </c>
      <c r="I689" s="7">
        <v>3.5900000000000001E-2</v>
      </c>
      <c r="J689" s="7">
        <v>-1.23E-2</v>
      </c>
      <c r="K689" s="7">
        <v>7.1999999999999998E-3</v>
      </c>
      <c r="L689" s="7">
        <v>5.7999999999999996E-3</v>
      </c>
      <c r="M689" s="7">
        <v>-1.9800000000000002E-2</v>
      </c>
      <c r="N689" s="7">
        <v>4.5400000000000003E-2</v>
      </c>
      <c r="O689" s="7">
        <v>3.09E-2</v>
      </c>
      <c r="P689" s="7">
        <v>5.7200000000000001E-2</v>
      </c>
      <c r="Q689" s="7">
        <v>4.7199999999999999E-2</v>
      </c>
      <c r="R689" s="7">
        <v>1.54E-2</v>
      </c>
      <c r="S689" s="7">
        <v>5.9299999999999999E-2</v>
      </c>
      <c r="T689" s="7">
        <v>2.3599999999999999E-2</v>
      </c>
      <c r="U689" s="7">
        <v>0.1303</v>
      </c>
      <c r="V689" s="7">
        <v>1.38E-2</v>
      </c>
      <c r="W689" s="7">
        <v>5.5899999999999998E-2</v>
      </c>
      <c r="X689" s="7">
        <v>4.3200000000000002E-2</v>
      </c>
      <c r="Y689" s="7">
        <v>-1.24E-2</v>
      </c>
      <c r="Z689" s="7">
        <v>-1.9E-3</v>
      </c>
      <c r="AA689" s="7">
        <v>3.0600000000000002E-2</v>
      </c>
      <c r="AB689" s="7">
        <v>5.1000000000000004E-3</v>
      </c>
      <c r="AC689" s="7">
        <v>-8.199999999999999E-3</v>
      </c>
      <c r="AD689" s="7">
        <v>1.5E-3</v>
      </c>
      <c r="AE689" s="7">
        <v>-2.4799999999999999E-2</v>
      </c>
      <c r="AF689" s="7">
        <v>-1.8600000000000002E-2</v>
      </c>
      <c r="AG689" s="7">
        <v>-2.5600000000000001E-2</v>
      </c>
      <c r="AH689" s="7">
        <v>2.6000000000000003E-3</v>
      </c>
      <c r="AJ689" s="2">
        <f t="shared" ref="AJ689:BM689" si="1090">AVERAGE(E677:E688)</f>
        <v>2.6108333333333334E-2</v>
      </c>
      <c r="AK689" s="2">
        <f t="shared" si="1090"/>
        <v>3.7816666666666672E-2</v>
      </c>
      <c r="AL689" s="2">
        <f t="shared" si="1090"/>
        <v>1.8683333333333333E-2</v>
      </c>
      <c r="AM689" s="2">
        <f t="shared" si="1090"/>
        <v>2.6983333333333335E-2</v>
      </c>
      <c r="AN689" s="2">
        <f t="shared" si="1090"/>
        <v>3.0099999999999998E-2</v>
      </c>
      <c r="AO689" s="2">
        <f t="shared" si="1090"/>
        <v>3.1533333333333337E-2</v>
      </c>
      <c r="AP689" s="2">
        <f t="shared" si="1090"/>
        <v>3.7575000000000004E-2</v>
      </c>
      <c r="AQ689" s="2">
        <f t="shared" si="1090"/>
        <v>2.3249999999999996E-2</v>
      </c>
      <c r="AR689" s="2">
        <f t="shared" si="1090"/>
        <v>4.6750000000000012E-3</v>
      </c>
      <c r="AS689" s="2">
        <f t="shared" si="1090"/>
        <v>3.0850000000000002E-2</v>
      </c>
      <c r="AT689" s="2">
        <f t="shared" si="1090"/>
        <v>1.8699999999999998E-2</v>
      </c>
      <c r="AU689" s="2">
        <f t="shared" si="1090"/>
        <v>-1.4249999999999999E-2</v>
      </c>
      <c r="AV689" s="2">
        <f t="shared" si="1090"/>
        <v>-1.4766666666666666E-2</v>
      </c>
      <c r="AW689" s="2">
        <f t="shared" si="1090"/>
        <v>2.7791666666666673E-2</v>
      </c>
      <c r="AX689" s="2">
        <f t="shared" si="1090"/>
        <v>4.0274999999999998E-2</v>
      </c>
      <c r="AY689" s="2">
        <f t="shared" si="1090"/>
        <v>2.6158333333333339E-2</v>
      </c>
      <c r="AZ689" s="2">
        <f t="shared" si="1090"/>
        <v>-2.2116666666666663E-2</v>
      </c>
      <c r="BA689" s="2">
        <f t="shared" si="1090"/>
        <v>-3.1791666666666656E-2</v>
      </c>
      <c r="BB689" s="2">
        <f t="shared" si="1090"/>
        <v>-2.0291666666666663E-2</v>
      </c>
      <c r="BC689" s="2">
        <f t="shared" si="1090"/>
        <v>1.2341666666666667E-2</v>
      </c>
      <c r="BD689" s="2">
        <f t="shared" si="1090"/>
        <v>1.585E-2</v>
      </c>
      <c r="BE689" s="2">
        <f t="shared" si="1090"/>
        <v>2.5991666666666673E-2</v>
      </c>
      <c r="BF689" s="2">
        <f t="shared" si="1090"/>
        <v>3.0533333333333339E-2</v>
      </c>
      <c r="BG689" s="2">
        <f t="shared" si="1090"/>
        <v>1.9366666666666667E-2</v>
      </c>
      <c r="BH689" s="2">
        <f t="shared" si="1090"/>
        <v>1.6208333333333335E-2</v>
      </c>
      <c r="BI689" s="2">
        <f t="shared" si="1090"/>
        <v>3.2366666666666662E-2</v>
      </c>
      <c r="BJ689" s="2">
        <f t="shared" si="1090"/>
        <v>4.7341666666666671E-2</v>
      </c>
      <c r="BK689" s="2">
        <f t="shared" si="1090"/>
        <v>2.7374999999999997E-2</v>
      </c>
      <c r="BL689" s="2">
        <f t="shared" si="1090"/>
        <v>1.8225000000000002E-2</v>
      </c>
      <c r="BM689" s="2">
        <f t="shared" si="1090"/>
        <v>2.0016666666666665E-2</v>
      </c>
      <c r="BO689">
        <f t="shared" si="1040"/>
        <v>17</v>
      </c>
      <c r="BP689">
        <f t="shared" si="1041"/>
        <v>28</v>
      </c>
      <c r="BQ689">
        <f t="shared" si="1042"/>
        <v>11</v>
      </c>
      <c r="BR689">
        <f t="shared" si="1043"/>
        <v>19</v>
      </c>
      <c r="BS689">
        <f t="shared" si="1044"/>
        <v>22</v>
      </c>
      <c r="BT689">
        <f t="shared" si="1045"/>
        <v>25</v>
      </c>
      <c r="BU689">
        <f t="shared" si="1046"/>
        <v>27</v>
      </c>
      <c r="BV689">
        <f t="shared" si="1047"/>
        <v>15</v>
      </c>
      <c r="BW689">
        <f t="shared" si="1048"/>
        <v>6</v>
      </c>
      <c r="BX689">
        <f t="shared" si="1049"/>
        <v>24</v>
      </c>
      <c r="BY689">
        <f t="shared" si="1050"/>
        <v>12</v>
      </c>
      <c r="BZ689">
        <f t="shared" si="1051"/>
        <v>5</v>
      </c>
      <c r="CA689">
        <f t="shared" si="1052"/>
        <v>4</v>
      </c>
      <c r="CB689">
        <f t="shared" si="1053"/>
        <v>21</v>
      </c>
      <c r="CC689">
        <f t="shared" si="1054"/>
        <v>29</v>
      </c>
      <c r="CD689">
        <f t="shared" si="1055"/>
        <v>18</v>
      </c>
      <c r="CE689">
        <f t="shared" si="1056"/>
        <v>2</v>
      </c>
      <c r="CF689">
        <f t="shared" si="1057"/>
        <v>1</v>
      </c>
      <c r="CG689">
        <f t="shared" si="1058"/>
        <v>3</v>
      </c>
      <c r="CH689">
        <f t="shared" si="1059"/>
        <v>7</v>
      </c>
      <c r="CI689">
        <f t="shared" si="1060"/>
        <v>8</v>
      </c>
      <c r="CJ689">
        <f t="shared" si="1061"/>
        <v>16</v>
      </c>
      <c r="CK689">
        <f t="shared" si="1062"/>
        <v>23</v>
      </c>
      <c r="CL689">
        <f t="shared" si="1063"/>
        <v>13</v>
      </c>
      <c r="CM689">
        <f t="shared" si="1064"/>
        <v>9</v>
      </c>
      <c r="CN689">
        <f t="shared" si="1065"/>
        <v>26</v>
      </c>
      <c r="CO689">
        <f t="shared" si="1066"/>
        <v>30</v>
      </c>
      <c r="CP689">
        <f t="shared" si="1067"/>
        <v>20</v>
      </c>
      <c r="CQ689">
        <f t="shared" si="1068"/>
        <v>10</v>
      </c>
      <c r="CR689">
        <f t="shared" si="1069"/>
        <v>14</v>
      </c>
      <c r="CU689" s="2">
        <f t="array" ref="CU689">AVERAGE(IF(BO689:CR689&gt;=$CU$8,E689:AH689,""))-$B689</f>
        <v>-6.8866666666666694E-3</v>
      </c>
      <c r="CV689" s="2">
        <f t="array" ref="CV689">AVERAGE(IF(BO689:CR689&lt;=$CV$8,E689:AH689,""))-$B689</f>
        <v>1.4759999999999995E-2</v>
      </c>
      <c r="CW689" s="2">
        <f t="shared" si="1029"/>
        <v>-2.1646666666666665E-2</v>
      </c>
      <c r="CX689" s="2">
        <f t="shared" si="1030"/>
        <v>7.8000000000000005E-3</v>
      </c>
      <c r="CY689" s="2">
        <f t="shared" si="1031"/>
        <v>-1.4284999999999999E-2</v>
      </c>
      <c r="CZ689" s="2"/>
      <c r="DA689" s="1">
        <f t="shared" si="1032"/>
        <v>165.78513940725634</v>
      </c>
      <c r="DB689" s="1">
        <f t="shared" si="1033"/>
        <v>116.08978873401907</v>
      </c>
      <c r="DC689" s="1">
        <f t="shared" si="1034"/>
        <v>1232.8361903643115</v>
      </c>
      <c r="DD689" s="1">
        <f t="shared" si="1035"/>
        <v>31.205132183775586</v>
      </c>
      <c r="DE689" s="3">
        <f t="shared" si="1036"/>
        <v>3.6354094642857158</v>
      </c>
    </row>
    <row r="690" spans="1:109" x14ac:dyDescent="0.25">
      <c r="A690">
        <v>198301</v>
      </c>
      <c r="B690" s="10">
        <v>6.8999999999999999E-3</v>
      </c>
      <c r="C690" s="11">
        <v>3.5000000000000003E-2</v>
      </c>
      <c r="E690" s="7">
        <v>-7.0999999999999995E-3</v>
      </c>
      <c r="F690" s="7">
        <v>1.5100000000000001E-2</v>
      </c>
      <c r="G690" s="7">
        <v>-1.41E-2</v>
      </c>
      <c r="H690" s="7">
        <v>4.9500000000000002E-2</v>
      </c>
      <c r="I690" s="7">
        <v>-3.0499999999999999E-2</v>
      </c>
      <c r="J690" s="7">
        <v>3.7999999999999999E-2</v>
      </c>
      <c r="K690" s="7">
        <v>-1.8100000000000002E-2</v>
      </c>
      <c r="L690" s="7">
        <v>1.4199999999999999E-2</v>
      </c>
      <c r="M690" s="7">
        <v>9.1700000000000004E-2</v>
      </c>
      <c r="N690" s="7">
        <v>4.2200000000000001E-2</v>
      </c>
      <c r="O690" s="7">
        <v>3.32E-2</v>
      </c>
      <c r="P690" s="7">
        <v>8.1099999999999992E-2</v>
      </c>
      <c r="Q690" s="7">
        <v>6.0700000000000004E-2</v>
      </c>
      <c r="R690" s="7">
        <v>6.25E-2</v>
      </c>
      <c r="S690" s="7">
        <v>2.35E-2</v>
      </c>
      <c r="T690" s="7">
        <v>8.5699999999999998E-2</v>
      </c>
      <c r="U690" s="7">
        <v>0.16739999999999999</v>
      </c>
      <c r="V690" s="7">
        <v>8.3500000000000005E-2</v>
      </c>
      <c r="W690" s="7">
        <v>3.5799999999999998E-2</v>
      </c>
      <c r="X690" s="7">
        <v>3.6700000000000003E-2</v>
      </c>
      <c r="Y690" s="7">
        <v>0.1245</v>
      </c>
      <c r="Z690" s="7">
        <v>8.2400000000000001E-2</v>
      </c>
      <c r="AA690" s="7">
        <v>8.2599999999999993E-2</v>
      </c>
      <c r="AB690" s="7">
        <v>1.54E-2</v>
      </c>
      <c r="AC690" s="7">
        <v>6.6200000000000009E-2</v>
      </c>
      <c r="AD690" s="7">
        <v>4.5999999999999999E-2</v>
      </c>
      <c r="AE690" s="7">
        <v>6.8999999999999999E-3</v>
      </c>
      <c r="AF690" s="7">
        <v>1.0400000000000001E-2</v>
      </c>
      <c r="AG690" s="7">
        <v>4.7000000000000002E-3</v>
      </c>
      <c r="AH690" s="7">
        <v>6.2400000000000004E-2</v>
      </c>
      <c r="AJ690" s="2">
        <f t="shared" ref="AJ690:BM690" si="1091">AVERAGE(E678:E689)</f>
        <v>2.6841666666666666E-2</v>
      </c>
      <c r="AK690" s="2">
        <f t="shared" si="1091"/>
        <v>3.6266666666666669E-2</v>
      </c>
      <c r="AL690" s="2">
        <f t="shared" si="1091"/>
        <v>2.3275000000000001E-2</v>
      </c>
      <c r="AM690" s="2">
        <f t="shared" si="1091"/>
        <v>1.6833333333333336E-2</v>
      </c>
      <c r="AN690" s="2">
        <f t="shared" si="1091"/>
        <v>3.5674999999999998E-2</v>
      </c>
      <c r="AO690" s="2">
        <f t="shared" si="1091"/>
        <v>3.1574999999999999E-2</v>
      </c>
      <c r="AP690" s="2">
        <f t="shared" si="1091"/>
        <v>4.0366666666666669E-2</v>
      </c>
      <c r="AQ690" s="2">
        <f t="shared" si="1091"/>
        <v>2.4341666666666668E-2</v>
      </c>
      <c r="AR690" s="2">
        <f t="shared" si="1091"/>
        <v>5.1083333333333336E-3</v>
      </c>
      <c r="AS690" s="2">
        <f t="shared" si="1091"/>
        <v>3.3766666666666667E-2</v>
      </c>
      <c r="AT690" s="2">
        <f t="shared" si="1091"/>
        <v>2.2791666666666665E-2</v>
      </c>
      <c r="AU690" s="2">
        <f t="shared" si="1091"/>
        <v>-7.2416666666666627E-3</v>
      </c>
      <c r="AV690" s="2">
        <f t="shared" si="1091"/>
        <v>-8.6833333333333346E-3</v>
      </c>
      <c r="AW690" s="2">
        <f t="shared" si="1091"/>
        <v>2.9525000000000006E-2</v>
      </c>
      <c r="AX690" s="2">
        <f t="shared" si="1091"/>
        <v>4.2525E-2</v>
      </c>
      <c r="AY690" s="2">
        <f t="shared" si="1091"/>
        <v>2.7950000000000006E-2</v>
      </c>
      <c r="AZ690" s="2">
        <f t="shared" si="1091"/>
        <v>-5.6916666666666643E-3</v>
      </c>
      <c r="BA690" s="2">
        <f t="shared" si="1091"/>
        <v>-2.5649999999999992E-2</v>
      </c>
      <c r="BB690" s="2">
        <f t="shared" si="1091"/>
        <v>-1.0200000000000002E-2</v>
      </c>
      <c r="BC690" s="2">
        <f t="shared" si="1091"/>
        <v>1.7891666666666667E-2</v>
      </c>
      <c r="BD690" s="2">
        <f t="shared" si="1091"/>
        <v>1.6033333333333333E-2</v>
      </c>
      <c r="BE690" s="2">
        <f t="shared" si="1091"/>
        <v>2.7399999999999997E-2</v>
      </c>
      <c r="BF690" s="2">
        <f t="shared" si="1091"/>
        <v>3.2966666666666672E-2</v>
      </c>
      <c r="BG690" s="2">
        <f t="shared" si="1091"/>
        <v>2.1283333333333335E-2</v>
      </c>
      <c r="BH690" s="2">
        <f t="shared" si="1091"/>
        <v>1.8791666666666668E-2</v>
      </c>
      <c r="BI690" s="2">
        <f t="shared" si="1091"/>
        <v>3.4700000000000002E-2</v>
      </c>
      <c r="BJ690" s="2">
        <f t="shared" si="1091"/>
        <v>4.6699999999999998E-2</v>
      </c>
      <c r="BK690" s="2">
        <f t="shared" si="1091"/>
        <v>2.9124999999999998E-2</v>
      </c>
      <c r="BL690" s="2">
        <f t="shared" si="1091"/>
        <v>1.9358333333333335E-2</v>
      </c>
      <c r="BM690" s="2">
        <f t="shared" si="1091"/>
        <v>2.2550000000000001E-2</v>
      </c>
      <c r="BO690">
        <f t="shared" si="1040"/>
        <v>17</v>
      </c>
      <c r="BP690">
        <f t="shared" si="1041"/>
        <v>27</v>
      </c>
      <c r="BQ690">
        <f t="shared" si="1042"/>
        <v>15</v>
      </c>
      <c r="BR690">
        <f t="shared" si="1043"/>
        <v>8</v>
      </c>
      <c r="BS690">
        <f t="shared" si="1044"/>
        <v>26</v>
      </c>
      <c r="BT690">
        <f t="shared" si="1045"/>
        <v>22</v>
      </c>
      <c r="BU690">
        <f t="shared" si="1046"/>
        <v>28</v>
      </c>
      <c r="BV690">
        <f t="shared" si="1047"/>
        <v>16</v>
      </c>
      <c r="BW690">
        <f t="shared" si="1048"/>
        <v>6</v>
      </c>
      <c r="BX690">
        <f t="shared" si="1049"/>
        <v>24</v>
      </c>
      <c r="BY690">
        <f t="shared" si="1050"/>
        <v>14</v>
      </c>
      <c r="BZ690">
        <f t="shared" si="1051"/>
        <v>4</v>
      </c>
      <c r="CA690">
        <f t="shared" si="1052"/>
        <v>3</v>
      </c>
      <c r="CB690">
        <f t="shared" si="1053"/>
        <v>21</v>
      </c>
      <c r="CC690">
        <f t="shared" si="1054"/>
        <v>29</v>
      </c>
      <c r="CD690">
        <f t="shared" si="1055"/>
        <v>19</v>
      </c>
      <c r="CE690">
        <f t="shared" si="1056"/>
        <v>5</v>
      </c>
      <c r="CF690">
        <f t="shared" si="1057"/>
        <v>1</v>
      </c>
      <c r="CG690">
        <f t="shared" si="1058"/>
        <v>2</v>
      </c>
      <c r="CH690">
        <f t="shared" si="1059"/>
        <v>9</v>
      </c>
      <c r="CI690">
        <f t="shared" si="1060"/>
        <v>7</v>
      </c>
      <c r="CJ690">
        <f t="shared" si="1061"/>
        <v>18</v>
      </c>
      <c r="CK690">
        <f t="shared" si="1062"/>
        <v>23</v>
      </c>
      <c r="CL690">
        <f t="shared" si="1063"/>
        <v>12</v>
      </c>
      <c r="CM690">
        <f t="shared" si="1064"/>
        <v>10</v>
      </c>
      <c r="CN690">
        <f t="shared" si="1065"/>
        <v>25</v>
      </c>
      <c r="CO690">
        <f t="shared" si="1066"/>
        <v>30</v>
      </c>
      <c r="CP690">
        <f t="shared" si="1067"/>
        <v>20</v>
      </c>
      <c r="CQ690">
        <f t="shared" si="1068"/>
        <v>11</v>
      </c>
      <c r="CR690">
        <f t="shared" si="1069"/>
        <v>13</v>
      </c>
      <c r="CU690" s="2">
        <f t="array" ref="CU690">AVERAGE(IF(BO690:CR690&gt;=$CU$8,E690:AH690,""))-$B690</f>
        <v>2.3353333333333337E-2</v>
      </c>
      <c r="CV690" s="2">
        <f t="array" ref="CV690">AVERAGE(IF(BO690:CR690&lt;=$CV$8,E690:AH690,""))-$B690</f>
        <v>5.3013333333333343E-2</v>
      </c>
      <c r="CW690" s="2">
        <f t="shared" si="1029"/>
        <v>-2.9660000000000006E-2</v>
      </c>
      <c r="CX690" s="2">
        <f t="shared" si="1030"/>
        <v>3.5000000000000003E-2</v>
      </c>
      <c r="CY690" s="2">
        <f t="shared" si="1031"/>
        <v>-1.3495000000000004E-2</v>
      </c>
      <c r="CZ690" s="2"/>
      <c r="DA690" s="1">
        <f t="shared" si="1032"/>
        <v>162.01186963434719</v>
      </c>
      <c r="DB690" s="1">
        <f t="shared" si="1033"/>
        <v>120.95395088197445</v>
      </c>
      <c r="DC690" s="1">
        <f t="shared" si="1034"/>
        <v>1270.1335945767996</v>
      </c>
      <c r="DD690" s="1">
        <f t="shared" si="1035"/>
        <v>33.074735670012856</v>
      </c>
      <c r="DE690" s="3">
        <f t="shared" si="1036"/>
        <v>3.605749464285716</v>
      </c>
    </row>
    <row r="691" spans="1:109" x14ac:dyDescent="0.25">
      <c r="A691">
        <v>198302</v>
      </c>
      <c r="B691" s="10">
        <v>6.1999999999999998E-3</v>
      </c>
      <c r="C691" s="11">
        <v>2.4E-2</v>
      </c>
      <c r="E691" s="7">
        <v>1.0900000000000002E-2</v>
      </c>
      <c r="F691" s="7">
        <v>4.8300000000000003E-2</v>
      </c>
      <c r="G691" s="7">
        <v>2.01E-2</v>
      </c>
      <c r="H691" s="7">
        <v>9.3100000000000002E-2</v>
      </c>
      <c r="I691" s="7">
        <v>8.5099999999999995E-2</v>
      </c>
      <c r="J691" s="7">
        <v>4.5199999999999997E-2</v>
      </c>
      <c r="K691" s="7">
        <v>9.74E-2</v>
      </c>
      <c r="L691" s="7">
        <v>2.8399999999999998E-2</v>
      </c>
      <c r="M691" s="7">
        <v>4.1700000000000001E-2</v>
      </c>
      <c r="N691" s="7">
        <v>5.9200000000000003E-2</v>
      </c>
      <c r="O691" s="7">
        <v>4.4900000000000002E-2</v>
      </c>
      <c r="P691" s="7">
        <v>3.8900000000000004E-2</v>
      </c>
      <c r="Q691" s="7">
        <v>6.8999999999999999E-3</v>
      </c>
      <c r="R691" s="7">
        <v>5.1900000000000002E-2</v>
      </c>
      <c r="S691" s="7">
        <v>5.0000000000000001E-3</v>
      </c>
      <c r="T691" s="7">
        <v>6.2800000000000009E-2</v>
      </c>
      <c r="U691" s="7">
        <v>-0.1502</v>
      </c>
      <c r="V691" s="7">
        <v>-8.5099999999999995E-2</v>
      </c>
      <c r="W691" s="7">
        <v>-5.0000000000000001E-3</v>
      </c>
      <c r="X691" s="7">
        <v>1.5900000000000001E-2</v>
      </c>
      <c r="Y691" s="7">
        <v>-3.7000000000000002E-3</v>
      </c>
      <c r="Z691" s="7">
        <v>6.2899999999999998E-2</v>
      </c>
      <c r="AA691" s="7">
        <v>3.5299999999999998E-2</v>
      </c>
      <c r="AB691" s="7">
        <v>5.8900000000000001E-2</v>
      </c>
      <c r="AC691" s="7">
        <v>5.8099999999999999E-2</v>
      </c>
      <c r="AD691" s="7">
        <v>8.6500000000000007E-2</v>
      </c>
      <c r="AE691" s="7">
        <v>7.6200000000000004E-2</v>
      </c>
      <c r="AF691" s="7">
        <v>0.09</v>
      </c>
      <c r="AG691" s="7">
        <v>5.4699999999999999E-2</v>
      </c>
      <c r="AH691" s="7">
        <v>4.5899999999999996E-2</v>
      </c>
      <c r="AJ691" s="2">
        <f t="shared" ref="AJ691:BM691" si="1092">AVERAGE(E679:E690)</f>
        <v>2.6683333333333337E-2</v>
      </c>
      <c r="AK691" s="2">
        <f t="shared" si="1092"/>
        <v>3.6000000000000004E-2</v>
      </c>
      <c r="AL691" s="2">
        <f t="shared" si="1092"/>
        <v>2.1524999999999999E-2</v>
      </c>
      <c r="AM691" s="2">
        <f t="shared" si="1092"/>
        <v>1.7199999999999997E-2</v>
      </c>
      <c r="AN691" s="2">
        <f t="shared" si="1092"/>
        <v>3.6816666666666664E-2</v>
      </c>
      <c r="AO691" s="2">
        <f t="shared" si="1092"/>
        <v>3.0791666666666665E-2</v>
      </c>
      <c r="AP691" s="2">
        <f t="shared" si="1092"/>
        <v>4.0183333333333342E-2</v>
      </c>
      <c r="AQ691" s="2">
        <f t="shared" si="1092"/>
        <v>2.4324999999999996E-2</v>
      </c>
      <c r="AR691" s="2">
        <f t="shared" si="1092"/>
        <v>1.6766666666666669E-2</v>
      </c>
      <c r="AS691" s="2">
        <f t="shared" si="1092"/>
        <v>3.5391666666666668E-2</v>
      </c>
      <c r="AT691" s="2">
        <f t="shared" si="1092"/>
        <v>3.0950000000000002E-2</v>
      </c>
      <c r="AU691" s="2">
        <f t="shared" si="1092"/>
        <v>6.899999999999999E-3</v>
      </c>
      <c r="AV691" s="2">
        <f t="shared" si="1092"/>
        <v>9.2500000000000275E-4</v>
      </c>
      <c r="AW691" s="2">
        <f t="shared" si="1092"/>
        <v>3.6500000000000005E-2</v>
      </c>
      <c r="AX691" s="2">
        <f t="shared" si="1092"/>
        <v>4.5308333333333332E-2</v>
      </c>
      <c r="AY691" s="2">
        <f t="shared" si="1092"/>
        <v>3.7741666666666666E-2</v>
      </c>
      <c r="AZ691" s="2">
        <f t="shared" si="1092"/>
        <v>2.0733333333333333E-2</v>
      </c>
      <c r="BA691" s="2">
        <f t="shared" si="1092"/>
        <v>-1.2474999999999991E-2</v>
      </c>
      <c r="BB691" s="2">
        <f t="shared" si="1092"/>
        <v>-1.6666666666667086E-4</v>
      </c>
      <c r="BC691" s="2">
        <f t="shared" si="1092"/>
        <v>2.1508333333333334E-2</v>
      </c>
      <c r="BD691" s="2">
        <f t="shared" si="1092"/>
        <v>2.5841666666666666E-2</v>
      </c>
      <c r="BE691" s="2">
        <f t="shared" si="1092"/>
        <v>3.7725000000000002E-2</v>
      </c>
      <c r="BF691" s="2">
        <f t="shared" si="1092"/>
        <v>3.7250000000000005E-2</v>
      </c>
      <c r="BG691" s="2">
        <f t="shared" si="1092"/>
        <v>2.5225000000000001E-2</v>
      </c>
      <c r="BH691" s="2">
        <f t="shared" si="1092"/>
        <v>2.7208333333333334E-2</v>
      </c>
      <c r="BI691" s="2">
        <f t="shared" si="1092"/>
        <v>4.0325E-2</v>
      </c>
      <c r="BJ691" s="2">
        <f t="shared" si="1092"/>
        <v>4.6350000000000002E-2</v>
      </c>
      <c r="BK691" s="2">
        <f t="shared" si="1092"/>
        <v>3.0799999999999998E-2</v>
      </c>
      <c r="BL691" s="2">
        <f t="shared" si="1092"/>
        <v>2.1466666666666662E-2</v>
      </c>
      <c r="BM691" s="2">
        <f t="shared" si="1092"/>
        <v>3.0991666666666667E-2</v>
      </c>
      <c r="BO691">
        <f t="shared" si="1040"/>
        <v>14</v>
      </c>
      <c r="BP691">
        <f t="shared" si="1041"/>
        <v>21</v>
      </c>
      <c r="BQ691">
        <f t="shared" si="1042"/>
        <v>10</v>
      </c>
      <c r="BR691">
        <f t="shared" si="1043"/>
        <v>6</v>
      </c>
      <c r="BS691">
        <f t="shared" si="1044"/>
        <v>23</v>
      </c>
      <c r="BT691">
        <f t="shared" si="1045"/>
        <v>16</v>
      </c>
      <c r="BU691">
        <f t="shared" si="1046"/>
        <v>27</v>
      </c>
      <c r="BV691">
        <f t="shared" si="1047"/>
        <v>11</v>
      </c>
      <c r="BW691">
        <f t="shared" si="1048"/>
        <v>5</v>
      </c>
      <c r="BX691">
        <f t="shared" si="1049"/>
        <v>20</v>
      </c>
      <c r="BY691">
        <f t="shared" si="1050"/>
        <v>18</v>
      </c>
      <c r="BZ691">
        <f t="shared" si="1051"/>
        <v>4</v>
      </c>
      <c r="CA691">
        <f t="shared" si="1052"/>
        <v>3</v>
      </c>
      <c r="CB691">
        <f t="shared" si="1053"/>
        <v>22</v>
      </c>
      <c r="CC691">
        <f t="shared" si="1054"/>
        <v>29</v>
      </c>
      <c r="CD691">
        <f t="shared" si="1055"/>
        <v>26</v>
      </c>
      <c r="CE691">
        <f t="shared" si="1056"/>
        <v>7</v>
      </c>
      <c r="CF691">
        <f t="shared" si="1057"/>
        <v>1</v>
      </c>
      <c r="CG691">
        <f t="shared" si="1058"/>
        <v>2</v>
      </c>
      <c r="CH691">
        <f t="shared" si="1059"/>
        <v>9</v>
      </c>
      <c r="CI691">
        <f t="shared" si="1060"/>
        <v>13</v>
      </c>
      <c r="CJ691">
        <f t="shared" si="1061"/>
        <v>25</v>
      </c>
      <c r="CK691">
        <f t="shared" si="1062"/>
        <v>24</v>
      </c>
      <c r="CL691">
        <f t="shared" si="1063"/>
        <v>12</v>
      </c>
      <c r="CM691">
        <f t="shared" si="1064"/>
        <v>15</v>
      </c>
      <c r="CN691">
        <f t="shared" si="1065"/>
        <v>28</v>
      </c>
      <c r="CO691">
        <f t="shared" si="1066"/>
        <v>30</v>
      </c>
      <c r="CP691">
        <f t="shared" si="1067"/>
        <v>17</v>
      </c>
      <c r="CQ691">
        <f t="shared" si="1068"/>
        <v>8</v>
      </c>
      <c r="CR691">
        <f t="shared" si="1069"/>
        <v>19</v>
      </c>
      <c r="CU691" s="2">
        <f t="array" ref="CU691">AVERAGE(IF(BO691:CR691&gt;=$CU$8,E691:AH691,""))-$B691</f>
        <v>5.3573333333333341E-2</v>
      </c>
      <c r="CV691" s="2">
        <f t="array" ref="CV691">AVERAGE(IF(BO691:CR691&lt;=$CV$8,E691:AH691,""))-$B691</f>
        <v>6.0399999999999976E-3</v>
      </c>
      <c r="CW691" s="2">
        <f t="shared" si="1029"/>
        <v>4.7533333333333344E-2</v>
      </c>
      <c r="CX691" s="2">
        <f t="shared" si="1030"/>
        <v>2.4E-2</v>
      </c>
      <c r="CY691" s="2">
        <f t="shared" si="1031"/>
        <v>4.1650000000000006E-2</v>
      </c>
      <c r="CZ691" s="2"/>
      <c r="DA691" s="1">
        <f t="shared" si="1032"/>
        <v>170.71730742936612</v>
      </c>
      <c r="DB691" s="1">
        <f t="shared" si="1033"/>
        <v>124.60676019861008</v>
      </c>
      <c r="DC691" s="1">
        <f t="shared" si="1034"/>
        <v>1346.0537133033033</v>
      </c>
      <c r="DD691" s="1">
        <f t="shared" si="1035"/>
        <v>33.479570434613812</v>
      </c>
      <c r="DE691" s="3">
        <f t="shared" si="1036"/>
        <v>3.6532827976190494</v>
      </c>
    </row>
    <row r="692" spans="1:109" x14ac:dyDescent="0.25">
      <c r="A692">
        <v>198303</v>
      </c>
      <c r="B692" s="10">
        <v>6.3E-3</v>
      </c>
      <c r="C692" s="11">
        <v>2.8399999999999998E-2</v>
      </c>
      <c r="E692" s="7">
        <v>5.6100000000000004E-2</v>
      </c>
      <c r="F692" s="7">
        <v>0.1109</v>
      </c>
      <c r="G692" s="7">
        <v>5.7099999999999998E-2</v>
      </c>
      <c r="H692" s="7">
        <v>-3.7600000000000001E-2</v>
      </c>
      <c r="I692" s="7">
        <v>8.6300000000000016E-2</v>
      </c>
      <c r="J692" s="7">
        <v>4.1999999999999997E-3</v>
      </c>
      <c r="K692" s="7">
        <v>0.1323</v>
      </c>
      <c r="L692" s="7">
        <v>4.5199999999999997E-2</v>
      </c>
      <c r="M692" s="7">
        <v>1.1299999999999999E-2</v>
      </c>
      <c r="N692" s="7">
        <v>8.0799999999999997E-2</v>
      </c>
      <c r="O692" s="7">
        <v>5.4199999999999998E-2</v>
      </c>
      <c r="P692" s="7">
        <v>2.9399999999999999E-2</v>
      </c>
      <c r="Q692" s="7">
        <v>5.6999999999999993E-3</v>
      </c>
      <c r="R692" s="7">
        <v>-1.9099999999999999E-2</v>
      </c>
      <c r="S692" s="7">
        <v>-9.1000000000000004E-3</v>
      </c>
      <c r="T692" s="7">
        <v>0.06</v>
      </c>
      <c r="U692" s="7">
        <v>3.6000000000000004E-2</v>
      </c>
      <c r="V692" s="7">
        <v>-2.6000000000000003E-3</v>
      </c>
      <c r="W692" s="7">
        <v>6.0100000000000001E-2</v>
      </c>
      <c r="X692" s="7">
        <v>2.7000000000000001E-3</v>
      </c>
      <c r="Y692" s="7">
        <v>6.5000000000000006E-3</v>
      </c>
      <c r="Z692" s="7">
        <v>2.5600000000000001E-2</v>
      </c>
      <c r="AA692" s="7">
        <v>7.0999999999999995E-3</v>
      </c>
      <c r="AB692" s="7">
        <v>2.3400000000000001E-2</v>
      </c>
      <c r="AC692" s="7">
        <v>1.8100000000000002E-2</v>
      </c>
      <c r="AD692" s="7">
        <v>3.6000000000000004E-2</v>
      </c>
      <c r="AE692" s="7">
        <v>0.10630000000000001</v>
      </c>
      <c r="AF692" s="7">
        <v>3.7200000000000004E-2</v>
      </c>
      <c r="AG692" s="7">
        <v>6.8499999999999991E-2</v>
      </c>
      <c r="AH692" s="7">
        <v>2.35E-2</v>
      </c>
      <c r="AJ692" s="2">
        <f t="shared" ref="AJ692:BM692" si="1093">AVERAGE(E680:E691)</f>
        <v>2.8183333333333338E-2</v>
      </c>
      <c r="AK692" s="2">
        <f t="shared" si="1093"/>
        <v>4.1316666666666668E-2</v>
      </c>
      <c r="AL692" s="2">
        <f t="shared" si="1093"/>
        <v>2.6258333333333338E-2</v>
      </c>
      <c r="AM692" s="2">
        <f t="shared" si="1093"/>
        <v>3.0075000000000001E-2</v>
      </c>
      <c r="AN692" s="2">
        <f t="shared" si="1093"/>
        <v>4.5091666666666662E-2</v>
      </c>
      <c r="AO692" s="2">
        <f t="shared" si="1093"/>
        <v>3.7341666666666669E-2</v>
      </c>
      <c r="AP692" s="2">
        <f t="shared" si="1093"/>
        <v>5.1674999999999999E-2</v>
      </c>
      <c r="AQ692" s="2">
        <f t="shared" si="1093"/>
        <v>2.8183333333333328E-2</v>
      </c>
      <c r="AR692" s="2">
        <f t="shared" si="1093"/>
        <v>2.6283333333333339E-2</v>
      </c>
      <c r="AS692" s="2">
        <f t="shared" si="1093"/>
        <v>4.4608333333333333E-2</v>
      </c>
      <c r="AT692" s="2">
        <f t="shared" si="1093"/>
        <v>3.9616666666666668E-2</v>
      </c>
      <c r="AU692" s="2">
        <f t="shared" si="1093"/>
        <v>1.4058333333333331E-2</v>
      </c>
      <c r="AV692" s="2">
        <f t="shared" si="1093"/>
        <v>8.3416666666666639E-3</v>
      </c>
      <c r="AW692" s="2">
        <f t="shared" si="1093"/>
        <v>4.407500000000001E-2</v>
      </c>
      <c r="AX692" s="2">
        <f t="shared" si="1093"/>
        <v>4.8466666666666665E-2</v>
      </c>
      <c r="AY692" s="2">
        <f t="shared" si="1093"/>
        <v>4.82E-2</v>
      </c>
      <c r="AZ692" s="2">
        <f t="shared" si="1093"/>
        <v>1.4874999999999999E-2</v>
      </c>
      <c r="BA692" s="2">
        <f t="shared" si="1093"/>
        <v>-8.8416666666666643E-3</v>
      </c>
      <c r="BB692" s="2">
        <f t="shared" si="1093"/>
        <v>8.624999999999999E-3</v>
      </c>
      <c r="BC692" s="2">
        <f t="shared" si="1093"/>
        <v>2.3125000000000003E-2</v>
      </c>
      <c r="BD692" s="2">
        <f t="shared" si="1093"/>
        <v>3.0266666666666667E-2</v>
      </c>
      <c r="BE692" s="2">
        <f t="shared" si="1093"/>
        <v>4.7466666666666664E-2</v>
      </c>
      <c r="BF692" s="2">
        <f t="shared" si="1093"/>
        <v>4.4425000000000013E-2</v>
      </c>
      <c r="BG692" s="2">
        <f t="shared" si="1093"/>
        <v>3.2191666666666667E-2</v>
      </c>
      <c r="BH692" s="2">
        <f t="shared" si="1093"/>
        <v>3.6024999999999995E-2</v>
      </c>
      <c r="BI692" s="2">
        <f t="shared" si="1093"/>
        <v>5.0249999999999996E-2</v>
      </c>
      <c r="BJ692" s="2">
        <f t="shared" si="1093"/>
        <v>5.3108333333333334E-2</v>
      </c>
      <c r="BK692" s="2">
        <f t="shared" si="1093"/>
        <v>4.1191666666666661E-2</v>
      </c>
      <c r="BL692" s="2">
        <f t="shared" si="1093"/>
        <v>2.8466666666666657E-2</v>
      </c>
      <c r="BM692" s="2">
        <f t="shared" si="1093"/>
        <v>3.8149999999999996E-2</v>
      </c>
      <c r="BO692">
        <f t="shared" si="1040"/>
        <v>10</v>
      </c>
      <c r="BP692">
        <f t="shared" si="1041"/>
        <v>20</v>
      </c>
      <c r="BQ692">
        <f t="shared" si="1042"/>
        <v>7</v>
      </c>
      <c r="BR692">
        <f t="shared" si="1043"/>
        <v>12</v>
      </c>
      <c r="BS692">
        <f t="shared" si="1044"/>
        <v>24</v>
      </c>
      <c r="BT692">
        <f t="shared" si="1045"/>
        <v>16</v>
      </c>
      <c r="BU692">
        <f t="shared" si="1046"/>
        <v>29</v>
      </c>
      <c r="BV692">
        <f t="shared" si="1047"/>
        <v>9</v>
      </c>
      <c r="BW692">
        <f t="shared" si="1048"/>
        <v>8</v>
      </c>
      <c r="BX692">
        <f t="shared" si="1049"/>
        <v>23</v>
      </c>
      <c r="BY692">
        <f t="shared" si="1050"/>
        <v>18</v>
      </c>
      <c r="BZ692">
        <f t="shared" si="1051"/>
        <v>4</v>
      </c>
      <c r="CA692">
        <f t="shared" si="1052"/>
        <v>2</v>
      </c>
      <c r="CB692">
        <f t="shared" si="1053"/>
        <v>21</v>
      </c>
      <c r="CC692">
        <f t="shared" si="1054"/>
        <v>27</v>
      </c>
      <c r="CD692">
        <f t="shared" si="1055"/>
        <v>26</v>
      </c>
      <c r="CE692">
        <f t="shared" si="1056"/>
        <v>5</v>
      </c>
      <c r="CF692">
        <f t="shared" si="1057"/>
        <v>1</v>
      </c>
      <c r="CG692">
        <f t="shared" si="1058"/>
        <v>3</v>
      </c>
      <c r="CH692">
        <f t="shared" si="1059"/>
        <v>6</v>
      </c>
      <c r="CI692">
        <f t="shared" si="1060"/>
        <v>13</v>
      </c>
      <c r="CJ692">
        <f t="shared" si="1061"/>
        <v>25</v>
      </c>
      <c r="CK692">
        <f t="shared" si="1062"/>
        <v>22</v>
      </c>
      <c r="CL692">
        <f t="shared" si="1063"/>
        <v>14</v>
      </c>
      <c r="CM692">
        <f t="shared" si="1064"/>
        <v>15</v>
      </c>
      <c r="CN692">
        <f t="shared" si="1065"/>
        <v>28</v>
      </c>
      <c r="CO692">
        <f t="shared" si="1066"/>
        <v>30</v>
      </c>
      <c r="CP692">
        <f t="shared" si="1067"/>
        <v>19</v>
      </c>
      <c r="CQ692">
        <f t="shared" si="1068"/>
        <v>11</v>
      </c>
      <c r="CR692">
        <f t="shared" si="1069"/>
        <v>17</v>
      </c>
      <c r="CU692" s="2">
        <f t="array" ref="CU692">AVERAGE(IF(BO692:CR692&gt;=$CU$8,E692:AH692,""))-$B692</f>
        <v>4.2779999999999999E-2</v>
      </c>
      <c r="CV692" s="2">
        <f t="array" ref="CV692">AVERAGE(IF(BO692:CR692&lt;=$CV$8,E692:AH692,""))-$B692</f>
        <v>1.9026666666666667E-2</v>
      </c>
      <c r="CW692" s="2">
        <f t="shared" si="1029"/>
        <v>2.3753333333333331E-2</v>
      </c>
      <c r="CX692" s="2">
        <f t="shared" si="1030"/>
        <v>2.8399999999999998E-2</v>
      </c>
      <c r="CY692" s="2">
        <f t="shared" si="1031"/>
        <v>2.4914999999999996E-2</v>
      </c>
      <c r="CZ692" s="2"/>
      <c r="DA692" s="1">
        <f t="shared" si="1032"/>
        <v>175.84793157530999</v>
      </c>
      <c r="DB692" s="1">
        <f t="shared" si="1033"/>
        <v>128.93061477750183</v>
      </c>
      <c r="DC692" s="1">
        <f t="shared" si="1034"/>
        <v>1412.1180295522295</v>
      </c>
      <c r="DD692" s="1">
        <f t="shared" si="1035"/>
        <v>34.327496355154466</v>
      </c>
      <c r="DE692" s="3">
        <f t="shared" si="1036"/>
        <v>3.6770361309523829</v>
      </c>
    </row>
    <row r="693" spans="1:109" x14ac:dyDescent="0.25">
      <c r="A693">
        <v>198304</v>
      </c>
      <c r="B693" s="10">
        <v>7.0999999999999995E-3</v>
      </c>
      <c r="C693" s="11">
        <v>6.7100000000000007E-2</v>
      </c>
      <c r="E693" s="7">
        <v>5.2199999999999996E-2</v>
      </c>
      <c r="F693" s="7">
        <v>5.0900000000000001E-2</v>
      </c>
      <c r="G693" s="7">
        <v>4.5400000000000003E-2</v>
      </c>
      <c r="H693" s="7">
        <v>5.1700000000000003E-2</v>
      </c>
      <c r="I693" s="7">
        <v>8.8599999999999998E-2</v>
      </c>
      <c r="J693" s="7">
        <v>0.06</v>
      </c>
      <c r="K693" s="7">
        <v>8.7400000000000005E-2</v>
      </c>
      <c r="L693" s="7">
        <v>5.0499999999999996E-2</v>
      </c>
      <c r="M693" s="7">
        <v>8.77E-2</v>
      </c>
      <c r="N693" s="7">
        <v>6.8099999999999994E-2</v>
      </c>
      <c r="O693" s="7">
        <v>4.5199999999999997E-2</v>
      </c>
      <c r="P693" s="7">
        <v>3.0499999999999999E-2</v>
      </c>
      <c r="Q693" s="7">
        <v>5.8600000000000006E-2</v>
      </c>
      <c r="R693" s="7">
        <v>8.199999999999999E-3</v>
      </c>
      <c r="S693" s="7">
        <v>0.15880000000000002</v>
      </c>
      <c r="T693" s="7">
        <v>6.6400000000000001E-2</v>
      </c>
      <c r="U693" s="7">
        <v>9.6000000000000002E-2</v>
      </c>
      <c r="V693" s="7">
        <v>2.9700000000000004E-2</v>
      </c>
      <c r="W693" s="7">
        <v>9.4299999999999995E-2</v>
      </c>
      <c r="X693" s="7">
        <v>4.7599999999999996E-2</v>
      </c>
      <c r="Y693" s="7">
        <v>5.1400000000000001E-2</v>
      </c>
      <c r="Z693" s="7">
        <v>6.3799999999999996E-2</v>
      </c>
      <c r="AA693" s="7">
        <v>7.5600000000000001E-2</v>
      </c>
      <c r="AB693" s="7">
        <v>8.2500000000000004E-2</v>
      </c>
      <c r="AC693" s="7">
        <v>3.2799999999999996E-2</v>
      </c>
      <c r="AD693" s="7">
        <v>6.5500000000000003E-2</v>
      </c>
      <c r="AE693" s="7">
        <v>9.5899999999999999E-2</v>
      </c>
      <c r="AF693" s="7">
        <v>6.9699999999999998E-2</v>
      </c>
      <c r="AG693" s="7">
        <v>9.1700000000000004E-2</v>
      </c>
      <c r="AH693" s="7">
        <v>8.9399999999999993E-2</v>
      </c>
      <c r="AJ693" s="2">
        <f t="shared" ref="AJ693:BM693" si="1094">AVERAGE(E681:E692)</f>
        <v>3.0216666666666669E-2</v>
      </c>
      <c r="AK693" s="2">
        <f t="shared" si="1094"/>
        <v>4.6625E-2</v>
      </c>
      <c r="AL693" s="2">
        <f t="shared" si="1094"/>
        <v>2.7983333333333336E-2</v>
      </c>
      <c r="AM693" s="2">
        <f t="shared" si="1094"/>
        <v>2.2666666666666665E-2</v>
      </c>
      <c r="AN693" s="2">
        <f t="shared" si="1094"/>
        <v>5.2366666666666666E-2</v>
      </c>
      <c r="AO693" s="2">
        <f t="shared" si="1094"/>
        <v>3.6866666666666666E-2</v>
      </c>
      <c r="AP693" s="2">
        <f t="shared" si="1094"/>
        <v>6.2175000000000001E-2</v>
      </c>
      <c r="AQ693" s="2">
        <f t="shared" si="1094"/>
        <v>3.4083333333333327E-2</v>
      </c>
      <c r="AR693" s="2">
        <f t="shared" si="1094"/>
        <v>2.8325000000000003E-2</v>
      </c>
      <c r="AS693" s="2">
        <f t="shared" si="1094"/>
        <v>5.0991666666666664E-2</v>
      </c>
      <c r="AT693" s="2">
        <f t="shared" si="1094"/>
        <v>4.6658333333333336E-2</v>
      </c>
      <c r="AU693" s="2">
        <f t="shared" si="1094"/>
        <v>2.0800000000000003E-2</v>
      </c>
      <c r="AV693" s="2">
        <f t="shared" si="1094"/>
        <v>1.2433333333333333E-2</v>
      </c>
      <c r="AW693" s="2">
        <f t="shared" si="1094"/>
        <v>4.0466666666666679E-2</v>
      </c>
      <c r="AX693" s="2">
        <f t="shared" si="1094"/>
        <v>4.3991666666666672E-2</v>
      </c>
      <c r="AY693" s="2">
        <f t="shared" si="1094"/>
        <v>5.2800000000000014E-2</v>
      </c>
      <c r="AZ693" s="2">
        <f t="shared" si="1094"/>
        <v>2.8083333333333332E-2</v>
      </c>
      <c r="BA693" s="2">
        <f t="shared" si="1094"/>
        <v>-3.6249999999999984E-3</v>
      </c>
      <c r="BB693" s="2">
        <f t="shared" si="1094"/>
        <v>1.6658333333333331E-2</v>
      </c>
      <c r="BC693" s="2">
        <f t="shared" si="1094"/>
        <v>2.1966666666666666E-2</v>
      </c>
      <c r="BD693" s="2">
        <f t="shared" si="1094"/>
        <v>2.9100000000000004E-2</v>
      </c>
      <c r="BE693" s="2">
        <f t="shared" si="1094"/>
        <v>5.1391666666666662E-2</v>
      </c>
      <c r="BF693" s="2">
        <f t="shared" si="1094"/>
        <v>4.8191666666666667E-2</v>
      </c>
      <c r="BG693" s="2">
        <f t="shared" si="1094"/>
        <v>3.5425000000000005E-2</v>
      </c>
      <c r="BH693" s="2">
        <f t="shared" si="1094"/>
        <v>3.675833333333333E-2</v>
      </c>
      <c r="BI693" s="2">
        <f t="shared" si="1094"/>
        <v>5.3883333333333339E-2</v>
      </c>
      <c r="BJ693" s="2">
        <f t="shared" si="1094"/>
        <v>5.7858333333333345E-2</v>
      </c>
      <c r="BK693" s="2">
        <f t="shared" si="1094"/>
        <v>3.7158333333333328E-2</v>
      </c>
      <c r="BL693" s="2">
        <f t="shared" si="1094"/>
        <v>3.4991666666666664E-2</v>
      </c>
      <c r="BM693" s="2">
        <f t="shared" si="1094"/>
        <v>4.1666666666666664E-2</v>
      </c>
      <c r="BO693">
        <f t="shared" si="1040"/>
        <v>11</v>
      </c>
      <c r="BP693">
        <f t="shared" si="1041"/>
        <v>21</v>
      </c>
      <c r="BQ693">
        <f t="shared" si="1042"/>
        <v>7</v>
      </c>
      <c r="BR693">
        <f t="shared" si="1043"/>
        <v>6</v>
      </c>
      <c r="BS693">
        <f t="shared" si="1044"/>
        <v>26</v>
      </c>
      <c r="BT693">
        <f t="shared" si="1045"/>
        <v>16</v>
      </c>
      <c r="BU693">
        <f t="shared" si="1046"/>
        <v>30</v>
      </c>
      <c r="BV693">
        <f t="shared" si="1047"/>
        <v>12</v>
      </c>
      <c r="BW693">
        <f t="shared" si="1048"/>
        <v>9</v>
      </c>
      <c r="BX693">
        <f t="shared" si="1049"/>
        <v>24</v>
      </c>
      <c r="BY693">
        <f t="shared" si="1050"/>
        <v>22</v>
      </c>
      <c r="BZ693">
        <f t="shared" si="1051"/>
        <v>4</v>
      </c>
      <c r="CA693">
        <f t="shared" si="1052"/>
        <v>2</v>
      </c>
      <c r="CB693">
        <f t="shared" si="1053"/>
        <v>18</v>
      </c>
      <c r="CC693">
        <f t="shared" si="1054"/>
        <v>20</v>
      </c>
      <c r="CD693">
        <f t="shared" si="1055"/>
        <v>27</v>
      </c>
      <c r="CE693">
        <f t="shared" si="1056"/>
        <v>8</v>
      </c>
      <c r="CF693">
        <f t="shared" si="1057"/>
        <v>1</v>
      </c>
      <c r="CG693">
        <f t="shared" si="1058"/>
        <v>3</v>
      </c>
      <c r="CH693">
        <f t="shared" si="1059"/>
        <v>5</v>
      </c>
      <c r="CI693">
        <f t="shared" si="1060"/>
        <v>10</v>
      </c>
      <c r="CJ693">
        <f t="shared" si="1061"/>
        <v>25</v>
      </c>
      <c r="CK693">
        <f t="shared" si="1062"/>
        <v>23</v>
      </c>
      <c r="CL693">
        <f t="shared" si="1063"/>
        <v>14</v>
      </c>
      <c r="CM693">
        <f t="shared" si="1064"/>
        <v>15</v>
      </c>
      <c r="CN693">
        <f t="shared" si="1065"/>
        <v>28</v>
      </c>
      <c r="CO693">
        <f t="shared" si="1066"/>
        <v>29</v>
      </c>
      <c r="CP693">
        <f t="shared" si="1067"/>
        <v>17</v>
      </c>
      <c r="CQ693">
        <f t="shared" si="1068"/>
        <v>13</v>
      </c>
      <c r="CR693">
        <f t="shared" si="1069"/>
        <v>19</v>
      </c>
      <c r="CU693" s="2">
        <f t="array" ref="CU693">AVERAGE(IF(BO693:CR693&gt;=$CU$8,E693:AH693,""))-$B693</f>
        <v>6.5799999999999997E-2</v>
      </c>
      <c r="CV693" s="2">
        <f t="array" ref="CV693">AVERAGE(IF(BO693:CR693&lt;=$CV$8,E693:AH693,""))-$B693</f>
        <v>5.3073333333333327E-2</v>
      </c>
      <c r="CW693" s="2">
        <f t="shared" si="1029"/>
        <v>1.2726666666666671E-2</v>
      </c>
      <c r="CX693" s="2">
        <f t="shared" si="1030"/>
        <v>6.7100000000000007E-2</v>
      </c>
      <c r="CY693" s="2">
        <f t="shared" si="1031"/>
        <v>2.6320000000000003E-2</v>
      </c>
      <c r="CZ693" s="2"/>
      <c r="DA693" s="1">
        <f t="shared" si="1032"/>
        <v>179.33440989867651</v>
      </c>
      <c r="DB693" s="1">
        <f t="shared" si="1033"/>
        <v>138.49726639399248</v>
      </c>
      <c r="DC693" s="1">
        <f t="shared" si="1034"/>
        <v>1515.0614339065874</v>
      </c>
      <c r="DD693" s="1">
        <f t="shared" si="1035"/>
        <v>36.393096235831962</v>
      </c>
      <c r="DE693" s="3">
        <f t="shared" si="1036"/>
        <v>3.6897627976190495</v>
      </c>
    </row>
    <row r="694" spans="1:109" x14ac:dyDescent="0.25">
      <c r="A694">
        <v>198305</v>
      </c>
      <c r="B694" s="10">
        <v>6.8999999999999999E-3</v>
      </c>
      <c r="C694" s="11">
        <v>6.3E-3</v>
      </c>
      <c r="E694" s="7">
        <v>-7.8000000000000005E-3</v>
      </c>
      <c r="F694" s="7">
        <v>-3.5200000000000002E-2</v>
      </c>
      <c r="G694" s="7">
        <v>-4.9299999999999997E-2</v>
      </c>
      <c r="H694" s="7">
        <v>6.5700000000000008E-2</v>
      </c>
      <c r="I694" s="7">
        <v>2E-3</v>
      </c>
      <c r="J694" s="7">
        <v>-5.8700000000000002E-2</v>
      </c>
      <c r="K694" s="7">
        <v>1.3000000000000002E-3</v>
      </c>
      <c r="L694" s="7">
        <v>-2.7300000000000001E-2</v>
      </c>
      <c r="M694" s="7">
        <v>4.3700000000000003E-2</v>
      </c>
      <c r="N694" s="7">
        <v>2.2100000000000002E-2</v>
      </c>
      <c r="O694" s="7">
        <v>2.1000000000000001E-2</v>
      </c>
      <c r="P694" s="7">
        <v>9.5700000000000007E-2</v>
      </c>
      <c r="Q694" s="7">
        <v>4.8200000000000007E-2</v>
      </c>
      <c r="R694" s="7">
        <v>7.0699999999999999E-2</v>
      </c>
      <c r="S694" s="7">
        <v>-1.3899999999999999E-2</v>
      </c>
      <c r="T694" s="7">
        <v>1.0800000000000001E-2</v>
      </c>
      <c r="U694" s="7">
        <v>0.1072</v>
      </c>
      <c r="V694" s="7">
        <v>0.11660000000000001</v>
      </c>
      <c r="W694" s="7">
        <v>1.26E-2</v>
      </c>
      <c r="X694" s="7">
        <v>2.5899999999999999E-2</v>
      </c>
      <c r="Y694" s="7">
        <v>-1.3300000000000001E-2</v>
      </c>
      <c r="Z694" s="7">
        <v>3.8300000000000001E-2</v>
      </c>
      <c r="AA694" s="7">
        <v>2.4400000000000002E-2</v>
      </c>
      <c r="AB694" s="7">
        <v>2.0899999999999998E-2</v>
      </c>
      <c r="AC694" s="7">
        <v>4.4900000000000002E-2</v>
      </c>
      <c r="AD694" s="7">
        <v>2.1299999999999999E-2</v>
      </c>
      <c r="AE694" s="7">
        <v>1.1999999999999999E-3</v>
      </c>
      <c r="AF694" s="7">
        <v>3.15E-2</v>
      </c>
      <c r="AG694" s="7">
        <v>6.0000000000000001E-3</v>
      </c>
      <c r="AH694" s="7">
        <v>6.0599999999999994E-2</v>
      </c>
      <c r="AJ694" s="2">
        <f t="shared" ref="AJ694:BM694" si="1095">AVERAGE(E682:E693)</f>
        <v>2.9249999999999998E-2</v>
      </c>
      <c r="AK694" s="2">
        <f t="shared" si="1095"/>
        <v>4.2591666666666674E-2</v>
      </c>
      <c r="AL694" s="2">
        <f t="shared" si="1095"/>
        <v>2.5816666666666668E-2</v>
      </c>
      <c r="AM694" s="2">
        <f t="shared" si="1095"/>
        <v>2.3674999999999998E-2</v>
      </c>
      <c r="AN694" s="2">
        <f t="shared" si="1095"/>
        <v>5.5508333333333326E-2</v>
      </c>
      <c r="AO694" s="2">
        <f t="shared" si="1095"/>
        <v>4.0133333333333333E-2</v>
      </c>
      <c r="AP694" s="2">
        <f t="shared" si="1095"/>
        <v>6.3983333333333337E-2</v>
      </c>
      <c r="AQ694" s="2">
        <f t="shared" si="1095"/>
        <v>3.2116666666666661E-2</v>
      </c>
      <c r="AR694" s="2">
        <f t="shared" si="1095"/>
        <v>3.153333333333333E-2</v>
      </c>
      <c r="AS694" s="2">
        <f t="shared" si="1095"/>
        <v>4.8141666666666673E-2</v>
      </c>
      <c r="AT694" s="2">
        <f t="shared" si="1095"/>
        <v>4.7866666666666668E-2</v>
      </c>
      <c r="AU694" s="2">
        <f t="shared" si="1095"/>
        <v>2.2008333333333335E-2</v>
      </c>
      <c r="AV694" s="2">
        <f t="shared" si="1095"/>
        <v>1.6874999999999998E-2</v>
      </c>
      <c r="AW694" s="2">
        <f t="shared" si="1095"/>
        <v>3.5608333333333332E-2</v>
      </c>
      <c r="AX694" s="2">
        <f t="shared" si="1095"/>
        <v>5.299166666666668E-2</v>
      </c>
      <c r="AY694" s="2">
        <f t="shared" si="1095"/>
        <v>5.2675000000000007E-2</v>
      </c>
      <c r="AZ694" s="2">
        <f t="shared" si="1095"/>
        <v>3.6366666666666665E-2</v>
      </c>
      <c r="BA694" s="2">
        <f t="shared" si="1095"/>
        <v>-3.9249999999999988E-3</v>
      </c>
      <c r="BB694" s="2">
        <f t="shared" si="1095"/>
        <v>2.0874999999999994E-2</v>
      </c>
      <c r="BC694" s="2">
        <f t="shared" si="1095"/>
        <v>2.2733333333333331E-2</v>
      </c>
      <c r="BD694" s="2">
        <f t="shared" si="1095"/>
        <v>3.3533333333333332E-2</v>
      </c>
      <c r="BE694" s="2">
        <f t="shared" si="1095"/>
        <v>5.0058333333333323E-2</v>
      </c>
      <c r="BF694" s="2">
        <f t="shared" si="1095"/>
        <v>4.8350000000000004E-2</v>
      </c>
      <c r="BG694" s="2">
        <f t="shared" si="1095"/>
        <v>3.9491666666666668E-2</v>
      </c>
      <c r="BH694" s="2">
        <f t="shared" si="1095"/>
        <v>3.6600000000000001E-2</v>
      </c>
      <c r="BI694" s="2">
        <f t="shared" si="1095"/>
        <v>5.6416666666666671E-2</v>
      </c>
      <c r="BJ694" s="2">
        <f t="shared" si="1095"/>
        <v>6.0808333333333346E-2</v>
      </c>
      <c r="BK694" s="2">
        <f t="shared" si="1095"/>
        <v>3.8433333333333326E-2</v>
      </c>
      <c r="BL694" s="2">
        <f t="shared" si="1095"/>
        <v>3.9874999999999994E-2</v>
      </c>
      <c r="BM694" s="2">
        <f t="shared" si="1095"/>
        <v>4.398333333333334E-2</v>
      </c>
      <c r="BO694">
        <f t="shared" si="1040"/>
        <v>8</v>
      </c>
      <c r="BP694">
        <f t="shared" si="1041"/>
        <v>19</v>
      </c>
      <c r="BQ694">
        <f t="shared" si="1042"/>
        <v>7</v>
      </c>
      <c r="BR694">
        <f t="shared" si="1043"/>
        <v>6</v>
      </c>
      <c r="BS694">
        <f t="shared" si="1044"/>
        <v>27</v>
      </c>
      <c r="BT694">
        <f t="shared" si="1045"/>
        <v>18</v>
      </c>
      <c r="BU694">
        <f t="shared" si="1046"/>
        <v>30</v>
      </c>
      <c r="BV694">
        <f t="shared" si="1047"/>
        <v>10</v>
      </c>
      <c r="BW694">
        <f t="shared" si="1048"/>
        <v>9</v>
      </c>
      <c r="BX694">
        <f t="shared" si="1049"/>
        <v>22</v>
      </c>
      <c r="BY694">
        <f t="shared" si="1050"/>
        <v>21</v>
      </c>
      <c r="BZ694">
        <f t="shared" si="1051"/>
        <v>4</v>
      </c>
      <c r="CA694">
        <f t="shared" si="1052"/>
        <v>2</v>
      </c>
      <c r="CB694">
        <f t="shared" si="1053"/>
        <v>12</v>
      </c>
      <c r="CC694">
        <f t="shared" si="1054"/>
        <v>26</v>
      </c>
      <c r="CD694">
        <f t="shared" si="1055"/>
        <v>25</v>
      </c>
      <c r="CE694">
        <f t="shared" si="1056"/>
        <v>13</v>
      </c>
      <c r="CF694">
        <f t="shared" si="1057"/>
        <v>1</v>
      </c>
      <c r="CG694">
        <f t="shared" si="1058"/>
        <v>3</v>
      </c>
      <c r="CH694">
        <f t="shared" si="1059"/>
        <v>5</v>
      </c>
      <c r="CI694">
        <f t="shared" si="1060"/>
        <v>11</v>
      </c>
      <c r="CJ694">
        <f t="shared" si="1061"/>
        <v>24</v>
      </c>
      <c r="CK694">
        <f t="shared" si="1062"/>
        <v>23</v>
      </c>
      <c r="CL694">
        <f t="shared" si="1063"/>
        <v>16</v>
      </c>
      <c r="CM694">
        <f t="shared" si="1064"/>
        <v>14</v>
      </c>
      <c r="CN694">
        <f t="shared" si="1065"/>
        <v>28</v>
      </c>
      <c r="CO694">
        <f t="shared" si="1066"/>
        <v>29</v>
      </c>
      <c r="CP694">
        <f t="shared" si="1067"/>
        <v>15</v>
      </c>
      <c r="CQ694">
        <f t="shared" si="1068"/>
        <v>17</v>
      </c>
      <c r="CR694">
        <f t="shared" si="1069"/>
        <v>20</v>
      </c>
      <c r="CU694" s="2">
        <f t="array" ref="CU694">AVERAGE(IF(BO694:CR694&gt;=$CU$8,E694:AH694,""))-$B694</f>
        <v>1.2399999999999998E-3</v>
      </c>
      <c r="CV694" s="2">
        <f t="array" ref="CV694">AVERAGE(IF(BO694:CR694&lt;=$CV$8,E694:AH694,""))-$B694</f>
        <v>3.0766666666666668E-2</v>
      </c>
      <c r="CW694" s="2">
        <f t="shared" si="1029"/>
        <v>-2.9526666666666666E-2</v>
      </c>
      <c r="CX694" s="2">
        <f t="shared" si="1030"/>
        <v>6.3E-3</v>
      </c>
      <c r="CY694" s="2">
        <f t="shared" si="1031"/>
        <v>-2.0569999999999998E-2</v>
      </c>
      <c r="CZ694" s="2"/>
      <c r="DA694" s="1">
        <f t="shared" si="1032"/>
        <v>175.27666998403578</v>
      </c>
      <c r="DB694" s="1">
        <f t="shared" si="1033"/>
        <v>140.32543031039316</v>
      </c>
      <c r="DC694" s="1">
        <f t="shared" si="1034"/>
        <v>1527.3940339785868</v>
      </c>
      <c r="DD694" s="1">
        <f t="shared" si="1035"/>
        <v>37.763902860714957</v>
      </c>
      <c r="DE694" s="3">
        <f t="shared" si="1036"/>
        <v>3.660236130952383</v>
      </c>
    </row>
    <row r="695" spans="1:109" x14ac:dyDescent="0.25">
      <c r="A695">
        <v>198306</v>
      </c>
      <c r="B695" s="10">
        <v>6.7000000000000002E-3</v>
      </c>
      <c r="C695" s="11">
        <v>3.1099999999999999E-2</v>
      </c>
      <c r="E695" s="7">
        <v>1.2700000000000001E-2</v>
      </c>
      <c r="F695" s="7">
        <v>8.0000000000000004E-4</v>
      </c>
      <c r="G695" s="7">
        <v>-4.0999999999999995E-3</v>
      </c>
      <c r="H695" s="7">
        <v>5.3600000000000002E-2</v>
      </c>
      <c r="I695" s="7">
        <v>6.08E-2</v>
      </c>
      <c r="J695" s="7">
        <v>4.2599999999999999E-2</v>
      </c>
      <c r="K695" s="7">
        <v>8.9099999999999999E-2</v>
      </c>
      <c r="L695" s="7">
        <v>6.9199999999999998E-2</v>
      </c>
      <c r="M695" s="7">
        <v>9.4999999999999998E-3</v>
      </c>
      <c r="N695" s="7">
        <v>7.3599999999999999E-2</v>
      </c>
      <c r="O695" s="7">
        <v>-6.8999999999999999E-3</v>
      </c>
      <c r="P695" s="7">
        <v>-2.0199999999999999E-2</v>
      </c>
      <c r="Q695" s="7">
        <v>3.6400000000000002E-2</v>
      </c>
      <c r="R695" s="7">
        <v>6.9400000000000003E-2</v>
      </c>
      <c r="S695" s="7">
        <v>0.1033</v>
      </c>
      <c r="T695" s="7">
        <v>6.8200000000000011E-2</v>
      </c>
      <c r="U695" s="7">
        <v>-1.9800000000000002E-2</v>
      </c>
      <c r="V695" s="7">
        <v>8.2899999999999988E-2</v>
      </c>
      <c r="W695" s="7">
        <v>6.3899999999999998E-2</v>
      </c>
      <c r="X695" s="7">
        <v>-5.4000000000000003E-3</v>
      </c>
      <c r="Y695" s="7">
        <v>1.7000000000000001E-3</v>
      </c>
      <c r="Z695" s="7">
        <v>3.5799999999999998E-2</v>
      </c>
      <c r="AA695" s="7">
        <v>6.3200000000000006E-2</v>
      </c>
      <c r="AB695" s="7">
        <v>-1.5800000000000002E-2</v>
      </c>
      <c r="AC695" s="7">
        <v>8.2400000000000001E-2</v>
      </c>
      <c r="AD695" s="7">
        <v>7.0999999999999994E-2</v>
      </c>
      <c r="AE695" s="7">
        <v>6.1500000000000006E-2</v>
      </c>
      <c r="AF695" s="7">
        <v>7.8600000000000003E-2</v>
      </c>
      <c r="AG695" s="7">
        <v>4.4000000000000003E-3</v>
      </c>
      <c r="AH695" s="7">
        <v>3.7200000000000004E-2</v>
      </c>
      <c r="AJ695" s="2">
        <f t="shared" ref="AJ695:BM695" si="1096">AVERAGE(E683:E694)</f>
        <v>3.0675000000000004E-2</v>
      </c>
      <c r="AK695" s="2">
        <f t="shared" si="1096"/>
        <v>4.1725000000000005E-2</v>
      </c>
      <c r="AL695" s="2">
        <f t="shared" si="1096"/>
        <v>2.5583333333333333E-2</v>
      </c>
      <c r="AM695" s="2">
        <f t="shared" si="1096"/>
        <v>3.3691666666666668E-2</v>
      </c>
      <c r="AN695" s="2">
        <f t="shared" si="1096"/>
        <v>6.0166666666666667E-2</v>
      </c>
      <c r="AO695" s="2">
        <f t="shared" si="1096"/>
        <v>3.6891666666666663E-2</v>
      </c>
      <c r="AP695" s="2">
        <f t="shared" si="1096"/>
        <v>6.4233333333333323E-2</v>
      </c>
      <c r="AQ695" s="2">
        <f t="shared" si="1096"/>
        <v>3.2374999999999994E-2</v>
      </c>
      <c r="AR695" s="2">
        <f t="shared" si="1096"/>
        <v>3.8866666666666667E-2</v>
      </c>
      <c r="AS695" s="2">
        <f t="shared" si="1096"/>
        <v>5.2449999999999997E-2</v>
      </c>
      <c r="AT695" s="2">
        <f t="shared" si="1096"/>
        <v>5.3750000000000013E-2</v>
      </c>
      <c r="AU695" s="2">
        <f t="shared" si="1096"/>
        <v>3.5758333333333329E-2</v>
      </c>
      <c r="AV695" s="2">
        <f t="shared" si="1096"/>
        <v>2.7558333333333337E-2</v>
      </c>
      <c r="AW695" s="2">
        <f t="shared" si="1096"/>
        <v>4.439166666666667E-2</v>
      </c>
      <c r="AX695" s="2">
        <f t="shared" si="1096"/>
        <v>5.1900000000000009E-2</v>
      </c>
      <c r="AY695" s="2">
        <f t="shared" si="1096"/>
        <v>5.7966666666666673E-2</v>
      </c>
      <c r="AZ695" s="2">
        <f t="shared" si="1096"/>
        <v>5.106666666666667E-2</v>
      </c>
      <c r="BA695" s="2">
        <f t="shared" si="1096"/>
        <v>1.4208333333333335E-2</v>
      </c>
      <c r="BB695" s="2">
        <f t="shared" si="1096"/>
        <v>1.9875E-2</v>
      </c>
      <c r="BC695" s="2">
        <f t="shared" si="1096"/>
        <v>2.5325E-2</v>
      </c>
      <c r="BD695" s="2">
        <f t="shared" si="1096"/>
        <v>3.3275000000000006E-2</v>
      </c>
      <c r="BE695" s="2">
        <f t="shared" si="1096"/>
        <v>5.7674999999999997E-2</v>
      </c>
      <c r="BF695" s="2">
        <f t="shared" si="1096"/>
        <v>5.4841666666666671E-2</v>
      </c>
      <c r="BG695" s="2">
        <f t="shared" si="1096"/>
        <v>4.5691666666666665E-2</v>
      </c>
      <c r="BH695" s="2">
        <f t="shared" si="1096"/>
        <v>4.5741666666666674E-2</v>
      </c>
      <c r="BI695" s="2">
        <f t="shared" si="1096"/>
        <v>6.010833333333334E-2</v>
      </c>
      <c r="BJ695" s="2">
        <f t="shared" si="1096"/>
        <v>6.322499999999999E-2</v>
      </c>
      <c r="BK695" s="2">
        <f t="shared" si="1096"/>
        <v>4.5149999999999996E-2</v>
      </c>
      <c r="BL695" s="2">
        <f t="shared" si="1096"/>
        <v>4.4949999999999997E-2</v>
      </c>
      <c r="BM695" s="2">
        <f t="shared" si="1096"/>
        <v>5.2383333333333337E-2</v>
      </c>
      <c r="BO695">
        <f t="shared" si="1040"/>
        <v>6</v>
      </c>
      <c r="BP695">
        <f t="shared" si="1041"/>
        <v>13</v>
      </c>
      <c r="BQ695">
        <f t="shared" si="1042"/>
        <v>4</v>
      </c>
      <c r="BR695">
        <f t="shared" si="1043"/>
        <v>9</v>
      </c>
      <c r="BS695">
        <f t="shared" si="1044"/>
        <v>28</v>
      </c>
      <c r="BT695">
        <f t="shared" si="1045"/>
        <v>11</v>
      </c>
      <c r="BU695">
        <f t="shared" si="1046"/>
        <v>30</v>
      </c>
      <c r="BV695">
        <f t="shared" si="1047"/>
        <v>7</v>
      </c>
      <c r="BW695">
        <f t="shared" si="1048"/>
        <v>12</v>
      </c>
      <c r="BX695">
        <f t="shared" si="1049"/>
        <v>22</v>
      </c>
      <c r="BY695">
        <f t="shared" si="1050"/>
        <v>23</v>
      </c>
      <c r="BZ695">
        <f t="shared" si="1051"/>
        <v>10</v>
      </c>
      <c r="CA695">
        <f t="shared" si="1052"/>
        <v>5</v>
      </c>
      <c r="CB695">
        <f t="shared" si="1053"/>
        <v>14</v>
      </c>
      <c r="CC695">
        <f t="shared" si="1054"/>
        <v>20</v>
      </c>
      <c r="CD695">
        <f t="shared" si="1055"/>
        <v>26</v>
      </c>
      <c r="CE695">
        <f t="shared" si="1056"/>
        <v>19</v>
      </c>
      <c r="CF695">
        <f t="shared" si="1057"/>
        <v>1</v>
      </c>
      <c r="CG695">
        <f t="shared" si="1058"/>
        <v>2</v>
      </c>
      <c r="CH695">
        <f t="shared" si="1059"/>
        <v>3</v>
      </c>
      <c r="CI695">
        <f t="shared" si="1060"/>
        <v>8</v>
      </c>
      <c r="CJ695">
        <f t="shared" si="1061"/>
        <v>25</v>
      </c>
      <c r="CK695">
        <f t="shared" si="1062"/>
        <v>24</v>
      </c>
      <c r="CL695">
        <f t="shared" si="1063"/>
        <v>17</v>
      </c>
      <c r="CM695">
        <f t="shared" si="1064"/>
        <v>18</v>
      </c>
      <c r="CN695">
        <f t="shared" si="1065"/>
        <v>27</v>
      </c>
      <c r="CO695">
        <f t="shared" si="1066"/>
        <v>29</v>
      </c>
      <c r="CP695">
        <f t="shared" si="1067"/>
        <v>16</v>
      </c>
      <c r="CQ695">
        <f t="shared" si="1068"/>
        <v>15</v>
      </c>
      <c r="CR695">
        <f t="shared" si="1069"/>
        <v>21</v>
      </c>
      <c r="CU695" s="2">
        <f t="array" ref="CU695">AVERAGE(IF(BO695:CR695&gt;=$CU$8,E695:AH695,""))-$B695</f>
        <v>4.544666666666667E-2</v>
      </c>
      <c r="CV695" s="2">
        <f t="array" ref="CV695">AVERAGE(IF(BO695:CR695&lt;=$CV$8,E695:AH695,""))-$B695</f>
        <v>2.1126666666666665E-2</v>
      </c>
      <c r="CW695" s="2">
        <f t="shared" si="1029"/>
        <v>2.4320000000000005E-2</v>
      </c>
      <c r="CX695" s="2">
        <f t="shared" si="1030"/>
        <v>3.1099999999999999E-2</v>
      </c>
      <c r="CY695" s="2">
        <f t="shared" si="1031"/>
        <v>2.6015000000000003E-2</v>
      </c>
      <c r="CZ695" s="2"/>
      <c r="DA695" s="1">
        <f t="shared" si="1032"/>
        <v>180.71375228694055</v>
      </c>
      <c r="DB695" s="1">
        <f t="shared" si="1033"/>
        <v>145.62973157612601</v>
      </c>
      <c r="DC695" s="1">
        <f t="shared" si="1034"/>
        <v>1607.0425415371233</v>
      </c>
      <c r="DD695" s="1">
        <f t="shared" si="1035"/>
        <v>38.814746397652449</v>
      </c>
      <c r="DE695" s="3">
        <f t="shared" si="1036"/>
        <v>3.6845561309523829</v>
      </c>
    </row>
    <row r="696" spans="1:109" x14ac:dyDescent="0.25">
      <c r="A696">
        <v>198307</v>
      </c>
      <c r="B696" s="10">
        <v>7.4000000000000003E-3</v>
      </c>
      <c r="C696" s="11">
        <v>-3.9E-2</v>
      </c>
      <c r="E696" s="7">
        <v>-2.5700000000000001E-2</v>
      </c>
      <c r="F696" s="7">
        <v>-1.2800000000000001E-2</v>
      </c>
      <c r="G696" s="7">
        <v>1.1599999999999999E-2</v>
      </c>
      <c r="H696" s="7">
        <v>-6.2699999999999992E-2</v>
      </c>
      <c r="I696" s="7">
        <v>-4.0599999999999997E-2</v>
      </c>
      <c r="J696" s="7">
        <v>-6.0900000000000003E-2</v>
      </c>
      <c r="K696" s="7">
        <v>-5.6600000000000004E-2</v>
      </c>
      <c r="L696" s="7">
        <v>-5.6300000000000003E-2</v>
      </c>
      <c r="M696" s="7">
        <v>1E-4</v>
      </c>
      <c r="N696" s="7">
        <v>-4.0000000000000002E-4</v>
      </c>
      <c r="O696" s="7">
        <v>-3.7200000000000004E-2</v>
      </c>
      <c r="P696" s="7">
        <v>-8.1000000000000013E-3</v>
      </c>
      <c r="Q696" s="7">
        <v>-2.4799999999999999E-2</v>
      </c>
      <c r="R696" s="7">
        <v>-7.2900000000000006E-2</v>
      </c>
      <c r="S696" s="7">
        <v>-2.12E-2</v>
      </c>
      <c r="T696" s="7">
        <v>-5.2000000000000005E-2</v>
      </c>
      <c r="U696" s="7">
        <v>-4.3E-3</v>
      </c>
      <c r="V696" s="7">
        <v>-1.4999999999999999E-2</v>
      </c>
      <c r="W696" s="7">
        <v>-2.3400000000000001E-2</v>
      </c>
      <c r="X696" s="7">
        <v>1.0400000000000001E-2</v>
      </c>
      <c r="Y696" s="7">
        <v>-5.1700000000000003E-2</v>
      </c>
      <c r="Z696" s="7">
        <v>-8.2599999999999993E-2</v>
      </c>
      <c r="AA696" s="7">
        <v>-4.5899999999999996E-2</v>
      </c>
      <c r="AB696" s="7">
        <v>-1.8500000000000003E-2</v>
      </c>
      <c r="AC696" s="7">
        <v>-5.2400000000000002E-2</v>
      </c>
      <c r="AD696" s="7">
        <v>-7.2000000000000008E-2</v>
      </c>
      <c r="AE696" s="7">
        <v>-2.3700000000000002E-2</v>
      </c>
      <c r="AF696" s="7">
        <v>-5.6100000000000004E-2</v>
      </c>
      <c r="AG696" s="7">
        <v>-2.81E-2</v>
      </c>
      <c r="AH696" s="7">
        <v>-2.0400000000000001E-2</v>
      </c>
      <c r="AJ696" s="2">
        <f t="shared" ref="AJ696:BM696" si="1097">AVERAGE(E684:E695)</f>
        <v>3.0024999999999996E-2</v>
      </c>
      <c r="AK696" s="2">
        <f t="shared" si="1097"/>
        <v>3.9991666666666668E-2</v>
      </c>
      <c r="AL696" s="2">
        <f t="shared" si="1097"/>
        <v>2.2991666666666671E-2</v>
      </c>
      <c r="AM696" s="2">
        <f t="shared" si="1097"/>
        <v>3.6649999999999995E-2</v>
      </c>
      <c r="AN696" s="2">
        <f t="shared" si="1097"/>
        <v>6.5424999999999997E-2</v>
      </c>
      <c r="AO696" s="2">
        <f t="shared" si="1097"/>
        <v>3.9149999999999997E-2</v>
      </c>
      <c r="AP696" s="2">
        <f t="shared" si="1097"/>
        <v>6.9308333333333319E-2</v>
      </c>
      <c r="AQ696" s="2">
        <f t="shared" si="1097"/>
        <v>3.8766666666666665E-2</v>
      </c>
      <c r="AR696" s="2">
        <f t="shared" si="1097"/>
        <v>4.3724999999999993E-2</v>
      </c>
      <c r="AS696" s="2">
        <f t="shared" si="1097"/>
        <v>6.0991666666666659E-2</v>
      </c>
      <c r="AT696" s="2">
        <f t="shared" si="1097"/>
        <v>5.5591666666666678E-2</v>
      </c>
      <c r="AU696" s="2">
        <f t="shared" si="1097"/>
        <v>3.978333333333333E-2</v>
      </c>
      <c r="AV696" s="2">
        <f t="shared" si="1097"/>
        <v>3.585E-2</v>
      </c>
      <c r="AW696" s="2">
        <f t="shared" si="1097"/>
        <v>5.1850000000000007E-2</v>
      </c>
      <c r="AX696" s="2">
        <f t="shared" si="1097"/>
        <v>5.7291666666666664E-2</v>
      </c>
      <c r="AY696" s="2">
        <f t="shared" si="1097"/>
        <v>6.4325000000000007E-2</v>
      </c>
      <c r="AZ696" s="2">
        <f t="shared" si="1097"/>
        <v>5.6624999999999988E-2</v>
      </c>
      <c r="BA696" s="2">
        <f t="shared" si="1097"/>
        <v>2.5966666666666669E-2</v>
      </c>
      <c r="BB696" s="2">
        <f t="shared" si="1097"/>
        <v>3.0391666666666664E-2</v>
      </c>
      <c r="BC696" s="2">
        <f t="shared" si="1097"/>
        <v>2.6716666666666663E-2</v>
      </c>
      <c r="BD696" s="2">
        <f t="shared" si="1097"/>
        <v>3.5466666666666667E-2</v>
      </c>
      <c r="BE696" s="2">
        <f t="shared" si="1097"/>
        <v>6.2966666666666657E-2</v>
      </c>
      <c r="BF696" s="2">
        <f t="shared" si="1097"/>
        <v>6.2E-2</v>
      </c>
      <c r="BG696" s="2">
        <f t="shared" si="1097"/>
        <v>4.4216666666666661E-2</v>
      </c>
      <c r="BH696" s="2">
        <f t="shared" si="1097"/>
        <v>5.1808333333333345E-2</v>
      </c>
      <c r="BI696" s="2">
        <f t="shared" si="1097"/>
        <v>6.7008333333333336E-2</v>
      </c>
      <c r="BJ696" s="2">
        <f t="shared" si="1097"/>
        <v>6.5349999999999991E-2</v>
      </c>
      <c r="BK696" s="2">
        <f t="shared" si="1097"/>
        <v>4.9291666666666657E-2</v>
      </c>
      <c r="BL696" s="2">
        <f t="shared" si="1097"/>
        <v>4.7416666666666663E-2</v>
      </c>
      <c r="BM696" s="2">
        <f t="shared" si="1097"/>
        <v>5.8224999999999999E-2</v>
      </c>
      <c r="BO696">
        <f t="shared" si="1040"/>
        <v>4</v>
      </c>
      <c r="BP696">
        <f t="shared" si="1041"/>
        <v>12</v>
      </c>
      <c r="BQ696">
        <f t="shared" si="1042"/>
        <v>1</v>
      </c>
      <c r="BR696">
        <f t="shared" si="1043"/>
        <v>8</v>
      </c>
      <c r="BS696">
        <f t="shared" si="1044"/>
        <v>28</v>
      </c>
      <c r="BT696">
        <f t="shared" si="1045"/>
        <v>10</v>
      </c>
      <c r="BU696">
        <f t="shared" si="1046"/>
        <v>30</v>
      </c>
      <c r="BV696">
        <f t="shared" si="1047"/>
        <v>9</v>
      </c>
      <c r="BW696">
        <f t="shared" si="1048"/>
        <v>13</v>
      </c>
      <c r="BX696">
        <f t="shared" si="1049"/>
        <v>23</v>
      </c>
      <c r="BY696">
        <f t="shared" si="1050"/>
        <v>19</v>
      </c>
      <c r="BZ696">
        <f t="shared" si="1051"/>
        <v>11</v>
      </c>
      <c r="CA696">
        <f t="shared" si="1052"/>
        <v>7</v>
      </c>
      <c r="CB696">
        <f t="shared" si="1053"/>
        <v>18</v>
      </c>
      <c r="CC696">
        <f t="shared" si="1054"/>
        <v>21</v>
      </c>
      <c r="CD696">
        <f t="shared" si="1055"/>
        <v>26</v>
      </c>
      <c r="CE696">
        <f t="shared" si="1056"/>
        <v>20</v>
      </c>
      <c r="CF696">
        <f t="shared" si="1057"/>
        <v>2</v>
      </c>
      <c r="CG696">
        <f t="shared" si="1058"/>
        <v>5</v>
      </c>
      <c r="CH696">
        <f t="shared" si="1059"/>
        <v>3</v>
      </c>
      <c r="CI696">
        <f t="shared" si="1060"/>
        <v>6</v>
      </c>
      <c r="CJ696">
        <f t="shared" si="1061"/>
        <v>25</v>
      </c>
      <c r="CK696">
        <f t="shared" si="1062"/>
        <v>24</v>
      </c>
      <c r="CL696">
        <f t="shared" si="1063"/>
        <v>14</v>
      </c>
      <c r="CM696">
        <f t="shared" si="1064"/>
        <v>17</v>
      </c>
      <c r="CN696">
        <f t="shared" si="1065"/>
        <v>29</v>
      </c>
      <c r="CO696">
        <f t="shared" si="1066"/>
        <v>27</v>
      </c>
      <c r="CP696">
        <f t="shared" si="1067"/>
        <v>16</v>
      </c>
      <c r="CQ696">
        <f t="shared" si="1068"/>
        <v>15</v>
      </c>
      <c r="CR696">
        <f t="shared" si="1069"/>
        <v>22</v>
      </c>
      <c r="CU696" s="2">
        <f t="array" ref="CU696">AVERAGE(IF(BO696:CR696&gt;=$CU$8,E696:AH696,""))-$B696</f>
        <v>-4.9953333333333336E-2</v>
      </c>
      <c r="CV696" s="2">
        <f t="array" ref="CV696">AVERAGE(IF(BO696:CR696&lt;=$CV$8,E696:AH696,""))-$B696</f>
        <v>-3.1793333333333333E-2</v>
      </c>
      <c r="CW696" s="2">
        <f t="shared" si="1029"/>
        <v>-1.8160000000000003E-2</v>
      </c>
      <c r="CX696" s="2">
        <f t="shared" si="1030"/>
        <v>-3.9E-2</v>
      </c>
      <c r="CY696" s="2">
        <f t="shared" si="1031"/>
        <v>-2.3370000000000002E-2</v>
      </c>
      <c r="CZ696" s="2"/>
      <c r="DA696" s="1">
        <f t="shared" si="1032"/>
        <v>178.76927231233307</v>
      </c>
      <c r="DB696" s="1">
        <f t="shared" si="1033"/>
        <v>141.02783205832043</v>
      </c>
      <c r="DC696" s="1">
        <f t="shared" si="1034"/>
        <v>1538.6575245862468</v>
      </c>
      <c r="DD696" s="1">
        <f t="shared" si="1035"/>
        <v>37.867925350525709</v>
      </c>
      <c r="DE696" s="3">
        <f t="shared" si="1036"/>
        <v>3.6663961309523829</v>
      </c>
    </row>
    <row r="697" spans="1:109" x14ac:dyDescent="0.25">
      <c r="A697">
        <v>198308</v>
      </c>
      <c r="B697" s="10">
        <v>7.6E-3</v>
      </c>
      <c r="C697" s="11">
        <v>-4.0999999999999995E-3</v>
      </c>
      <c r="E697" s="7">
        <v>0.02</v>
      </c>
      <c r="F697" s="7">
        <v>4.6600000000000003E-2</v>
      </c>
      <c r="G697" s="7">
        <v>5.67E-2</v>
      </c>
      <c r="H697" s="7">
        <v>-2.1000000000000001E-2</v>
      </c>
      <c r="I697" s="7">
        <v>-2.06E-2</v>
      </c>
      <c r="J697" s="7">
        <v>-1.26E-2</v>
      </c>
      <c r="K697" s="7">
        <v>-6.5199999999999994E-2</v>
      </c>
      <c r="L697" s="7">
        <v>-1.0400000000000001E-2</v>
      </c>
      <c r="M697" s="7">
        <v>6.8400000000000002E-2</v>
      </c>
      <c r="N697" s="7">
        <v>-5.2000000000000006E-3</v>
      </c>
      <c r="O697" s="7">
        <v>-4.1700000000000001E-2</v>
      </c>
      <c r="P697" s="7">
        <v>7.46E-2</v>
      </c>
      <c r="Q697" s="7">
        <v>-1.5800000000000002E-2</v>
      </c>
      <c r="R697" s="7">
        <v>-2.2000000000000002E-2</v>
      </c>
      <c r="S697" s="7">
        <v>-3.0499999999999999E-2</v>
      </c>
      <c r="T697" s="7">
        <v>-5.7400000000000007E-2</v>
      </c>
      <c r="U697" s="7">
        <v>1.8100000000000002E-2</v>
      </c>
      <c r="V697" s="7">
        <v>9.7000000000000003E-3</v>
      </c>
      <c r="W697" s="7">
        <v>6.8499999999999991E-2</v>
      </c>
      <c r="X697" s="7">
        <v>1.52E-2</v>
      </c>
      <c r="Y697" s="7">
        <v>2.2000000000000002E-2</v>
      </c>
      <c r="Z697" s="7">
        <v>-2.3E-2</v>
      </c>
      <c r="AA697" s="7">
        <v>-8.8000000000000005E-3</v>
      </c>
      <c r="AB697" s="7">
        <v>-1.8E-3</v>
      </c>
      <c r="AC697" s="7">
        <v>-2.5099999999999997E-2</v>
      </c>
      <c r="AD697" s="7">
        <v>-2.6200000000000001E-2</v>
      </c>
      <c r="AE697" s="7">
        <v>-5.6500000000000002E-2</v>
      </c>
      <c r="AF697" s="7">
        <v>-4.0800000000000003E-2</v>
      </c>
      <c r="AG697" s="7">
        <v>7.7000000000000002E-3</v>
      </c>
      <c r="AH697" s="7">
        <v>-5.6300000000000003E-2</v>
      </c>
      <c r="AJ697" s="2">
        <f t="shared" ref="AJ697:BM697" si="1098">AVERAGE(E685:E696)</f>
        <v>2.7291666666666662E-2</v>
      </c>
      <c r="AK697" s="2">
        <f t="shared" si="1098"/>
        <v>3.1816666666666667E-2</v>
      </c>
      <c r="AL697" s="2">
        <f t="shared" si="1098"/>
        <v>2.854166666666667E-2</v>
      </c>
      <c r="AM697" s="2">
        <f t="shared" si="1098"/>
        <v>3.2233333333333336E-2</v>
      </c>
      <c r="AN697" s="2">
        <f t="shared" si="1098"/>
        <v>6.3291666666666677E-2</v>
      </c>
      <c r="AO697" s="2">
        <f t="shared" si="1098"/>
        <v>3.2683333333333328E-2</v>
      </c>
      <c r="AP697" s="2">
        <f t="shared" si="1098"/>
        <v>6.5891666666666668E-2</v>
      </c>
      <c r="AQ697" s="2">
        <f t="shared" si="1098"/>
        <v>3.3416666666666664E-2</v>
      </c>
      <c r="AR697" s="2">
        <f t="shared" si="1098"/>
        <v>4.740833333333333E-2</v>
      </c>
      <c r="AS697" s="2">
        <f t="shared" si="1098"/>
        <v>5.9725E-2</v>
      </c>
      <c r="AT697" s="2">
        <f t="shared" si="1098"/>
        <v>5.4350000000000009E-2</v>
      </c>
      <c r="AU697" s="2">
        <f t="shared" si="1098"/>
        <v>4.2916666666666665E-2</v>
      </c>
      <c r="AV697" s="2">
        <f t="shared" si="1098"/>
        <v>3.8641666666666664E-2</v>
      </c>
      <c r="AW697" s="2">
        <f t="shared" si="1098"/>
        <v>4.7208333333333331E-2</v>
      </c>
      <c r="AX697" s="2">
        <f t="shared" si="1098"/>
        <v>5.8616666666666678E-2</v>
      </c>
      <c r="AY697" s="2">
        <f t="shared" si="1098"/>
        <v>5.7208333333333333E-2</v>
      </c>
      <c r="AZ697" s="2">
        <f t="shared" si="1098"/>
        <v>6.2416666666666655E-2</v>
      </c>
      <c r="BA697" s="2">
        <f t="shared" si="1098"/>
        <v>3.3458333333333333E-2</v>
      </c>
      <c r="BB697" s="2">
        <f t="shared" si="1098"/>
        <v>3.5016666666666668E-2</v>
      </c>
      <c r="BC697" s="2">
        <f t="shared" si="1098"/>
        <v>2.9733333333333334E-2</v>
      </c>
      <c r="BD697" s="2">
        <f t="shared" si="1098"/>
        <v>3.015E-2</v>
      </c>
      <c r="BE697" s="2">
        <f t="shared" si="1098"/>
        <v>5.6849999999999991E-2</v>
      </c>
      <c r="BF697" s="2">
        <f t="shared" si="1098"/>
        <v>5.6508333333333327E-2</v>
      </c>
      <c r="BG697" s="2">
        <f t="shared" si="1098"/>
        <v>4.4333333333333336E-2</v>
      </c>
      <c r="BH697" s="2">
        <f t="shared" si="1098"/>
        <v>5.2341666666666682E-2</v>
      </c>
      <c r="BI697" s="2">
        <f t="shared" si="1098"/>
        <v>6.2416666666666655E-2</v>
      </c>
      <c r="BJ697" s="2">
        <f t="shared" si="1098"/>
        <v>6.2916666666666662E-2</v>
      </c>
      <c r="BK697" s="2">
        <f t="shared" si="1098"/>
        <v>4.519999999999999E-2</v>
      </c>
      <c r="BL697" s="2">
        <f t="shared" si="1098"/>
        <v>4.7591666666666664E-2</v>
      </c>
      <c r="BM697" s="2">
        <f t="shared" si="1098"/>
        <v>5.6641666666666673E-2</v>
      </c>
      <c r="BO697">
        <f t="shared" si="1040"/>
        <v>1</v>
      </c>
      <c r="BP697">
        <f t="shared" si="1041"/>
        <v>5</v>
      </c>
      <c r="BQ697">
        <f t="shared" si="1042"/>
        <v>2</v>
      </c>
      <c r="BR697">
        <f t="shared" si="1043"/>
        <v>6</v>
      </c>
      <c r="BS697">
        <f t="shared" si="1044"/>
        <v>29</v>
      </c>
      <c r="BT697">
        <f t="shared" si="1045"/>
        <v>7</v>
      </c>
      <c r="BU697">
        <f t="shared" si="1046"/>
        <v>30</v>
      </c>
      <c r="BV697">
        <f t="shared" si="1047"/>
        <v>8</v>
      </c>
      <c r="BW697">
        <f t="shared" si="1048"/>
        <v>16</v>
      </c>
      <c r="BX697">
        <f t="shared" si="1049"/>
        <v>25</v>
      </c>
      <c r="BY697">
        <f t="shared" si="1050"/>
        <v>19</v>
      </c>
      <c r="BZ697">
        <f t="shared" si="1051"/>
        <v>12</v>
      </c>
      <c r="CA697">
        <f t="shared" si="1052"/>
        <v>11</v>
      </c>
      <c r="CB697">
        <f t="shared" si="1053"/>
        <v>15</v>
      </c>
      <c r="CC697">
        <f t="shared" si="1054"/>
        <v>24</v>
      </c>
      <c r="CD697">
        <f t="shared" si="1055"/>
        <v>23</v>
      </c>
      <c r="CE697">
        <f t="shared" si="1056"/>
        <v>26</v>
      </c>
      <c r="CF697">
        <f t="shared" si="1057"/>
        <v>9</v>
      </c>
      <c r="CG697">
        <f t="shared" si="1058"/>
        <v>10</v>
      </c>
      <c r="CH697">
        <f t="shared" si="1059"/>
        <v>3</v>
      </c>
      <c r="CI697">
        <f t="shared" si="1060"/>
        <v>4</v>
      </c>
      <c r="CJ697">
        <f t="shared" si="1061"/>
        <v>22</v>
      </c>
      <c r="CK697">
        <f t="shared" si="1062"/>
        <v>20</v>
      </c>
      <c r="CL697">
        <f t="shared" si="1063"/>
        <v>13</v>
      </c>
      <c r="CM697">
        <f t="shared" si="1064"/>
        <v>18</v>
      </c>
      <c r="CN697">
        <f t="shared" si="1065"/>
        <v>26</v>
      </c>
      <c r="CO697">
        <f t="shared" si="1066"/>
        <v>28</v>
      </c>
      <c r="CP697">
        <f t="shared" si="1067"/>
        <v>14</v>
      </c>
      <c r="CQ697">
        <f t="shared" si="1068"/>
        <v>17</v>
      </c>
      <c r="CR697">
        <f t="shared" si="1069"/>
        <v>21</v>
      </c>
      <c r="CU697" s="2">
        <f t="array" ref="CU697">AVERAGE(IF(BO697:CR697&gt;=$CU$8,E697:AH697,""))-$B697</f>
        <v>-2.9086666666666667E-2</v>
      </c>
      <c r="CV697" s="2">
        <f t="array" ref="CV697">AVERAGE(IF(BO697:CR697&lt;=$CV$8,E697:AH697,""))-$B697</f>
        <v>4.9933333333333297E-3</v>
      </c>
      <c r="CW697" s="2">
        <f t="shared" si="1029"/>
        <v>-3.4079999999999999E-2</v>
      </c>
      <c r="CX697" s="2">
        <f t="shared" si="1030"/>
        <v>-4.0999999999999995E-3</v>
      </c>
      <c r="CY697" s="2">
        <f t="shared" si="1031"/>
        <v>-2.6584999999999998E-2</v>
      </c>
      <c r="CZ697" s="2"/>
      <c r="DA697" s="1">
        <f t="shared" si="1032"/>
        <v>174.03546198150249</v>
      </c>
      <c r="DB697" s="1">
        <f t="shared" si="1033"/>
        <v>141.52142947052457</v>
      </c>
      <c r="DC697" s="1">
        <f t="shared" si="1034"/>
        <v>1505.5969032413036</v>
      </c>
      <c r="DD697" s="1">
        <f t="shared" si="1035"/>
        <v>38.344808757106669</v>
      </c>
      <c r="DE697" s="3">
        <f t="shared" si="1036"/>
        <v>3.632316130952383</v>
      </c>
    </row>
    <row r="698" spans="1:109" x14ac:dyDescent="0.25">
      <c r="A698">
        <v>198309</v>
      </c>
      <c r="B698" s="10">
        <v>7.6E-3</v>
      </c>
      <c r="C698" s="11">
        <v>8.5000000000000006E-3</v>
      </c>
      <c r="E698" s="7">
        <v>5.2000000000000005E-2</v>
      </c>
      <c r="F698" s="7">
        <v>5.7400000000000007E-2</v>
      </c>
      <c r="G698" s="7">
        <v>8.5199999999999998E-2</v>
      </c>
      <c r="H698" s="7">
        <v>2.3199999999999998E-2</v>
      </c>
      <c r="I698" s="7">
        <v>3.73E-2</v>
      </c>
      <c r="J698" s="7">
        <v>3.0200000000000001E-2</v>
      </c>
      <c r="K698" s="7">
        <v>1.1000000000000001E-2</v>
      </c>
      <c r="L698" s="7">
        <v>1.29E-2</v>
      </c>
      <c r="M698" s="7">
        <v>-2.2000000000000001E-3</v>
      </c>
      <c r="N698" s="7">
        <v>1.7299999999999999E-2</v>
      </c>
      <c r="O698" s="7">
        <v>3.4500000000000003E-2</v>
      </c>
      <c r="P698" s="7">
        <v>-2.2400000000000003E-2</v>
      </c>
      <c r="Q698" s="7">
        <v>4.0599999999999997E-2</v>
      </c>
      <c r="R698" s="7">
        <v>3.3599999999999998E-2</v>
      </c>
      <c r="S698" s="7">
        <v>4.6500000000000007E-2</v>
      </c>
      <c r="T698" s="7">
        <v>5.7500000000000002E-2</v>
      </c>
      <c r="U698" s="7">
        <v>-0.1051</v>
      </c>
      <c r="V698" s="7">
        <v>4.2099999999999999E-2</v>
      </c>
      <c r="W698" s="7">
        <v>-4.7199999999999999E-2</v>
      </c>
      <c r="X698" s="7">
        <v>4.6600000000000003E-2</v>
      </c>
      <c r="Y698" s="7">
        <v>2.2599999999999999E-2</v>
      </c>
      <c r="Z698" s="7">
        <v>2.06E-2</v>
      </c>
      <c r="AA698" s="7">
        <v>2.3599999999999999E-2</v>
      </c>
      <c r="AB698" s="7">
        <v>3.0600000000000002E-2</v>
      </c>
      <c r="AC698" s="7">
        <v>1.3300000000000001E-2</v>
      </c>
      <c r="AD698" s="7">
        <v>2.6099999999999998E-2</v>
      </c>
      <c r="AE698" s="7">
        <v>2.1100000000000001E-2</v>
      </c>
      <c r="AF698" s="7">
        <v>4.2800000000000005E-2</v>
      </c>
      <c r="AG698" s="7">
        <v>1.9E-2</v>
      </c>
      <c r="AH698" s="7">
        <v>2.4199999999999999E-2</v>
      </c>
      <c r="AJ698" s="2">
        <f t="shared" ref="AJ698:BM698" si="1099">AVERAGE(E686:E697)</f>
        <v>2.3000000000000007E-2</v>
      </c>
      <c r="AK698" s="2">
        <f t="shared" si="1099"/>
        <v>3.2316666666666667E-2</v>
      </c>
      <c r="AL698" s="2">
        <f t="shared" si="1099"/>
        <v>2.2033333333333332E-2</v>
      </c>
      <c r="AM698" s="2">
        <f t="shared" si="1099"/>
        <v>2.8083333333333332E-2</v>
      </c>
      <c r="AN698" s="2">
        <f t="shared" si="1099"/>
        <v>5.1641666666666669E-2</v>
      </c>
      <c r="AO698" s="2">
        <f t="shared" si="1099"/>
        <v>2.1233333333333326E-2</v>
      </c>
      <c r="AP698" s="2">
        <f t="shared" si="1099"/>
        <v>5.0933333333333324E-2</v>
      </c>
      <c r="AQ698" s="2">
        <f t="shared" si="1099"/>
        <v>2.2241666666666663E-2</v>
      </c>
      <c r="AR698" s="2">
        <f t="shared" si="1099"/>
        <v>4.045E-2</v>
      </c>
      <c r="AS698" s="2">
        <f t="shared" si="1099"/>
        <v>5.1666666666666673E-2</v>
      </c>
      <c r="AT698" s="2">
        <f t="shared" si="1099"/>
        <v>3.8524999999999997E-2</v>
      </c>
      <c r="AU698" s="2">
        <f t="shared" si="1099"/>
        <v>3.8024999999999996E-2</v>
      </c>
      <c r="AV698" s="2">
        <f t="shared" si="1099"/>
        <v>2.8050000000000005E-2</v>
      </c>
      <c r="AW698" s="2">
        <f t="shared" si="1099"/>
        <v>3.2616666666666662E-2</v>
      </c>
      <c r="AX698" s="2">
        <f t="shared" si="1099"/>
        <v>4.3075000000000002E-2</v>
      </c>
      <c r="AY698" s="2">
        <f t="shared" si="1099"/>
        <v>3.6416666666666667E-2</v>
      </c>
      <c r="AZ698" s="2">
        <f t="shared" si="1099"/>
        <v>4.6366666666666667E-2</v>
      </c>
      <c r="BA698" s="2">
        <f t="shared" si="1099"/>
        <v>2.5408333333333335E-2</v>
      </c>
      <c r="BB698" s="2">
        <f t="shared" si="1099"/>
        <v>3.2658333333333338E-2</v>
      </c>
      <c r="BC698" s="2">
        <f t="shared" si="1099"/>
        <v>2.0983333333333336E-2</v>
      </c>
      <c r="BD698" s="2">
        <f t="shared" si="1099"/>
        <v>2.2950000000000002E-2</v>
      </c>
      <c r="BE698" s="2">
        <f t="shared" si="1099"/>
        <v>4.5024999999999989E-2</v>
      </c>
      <c r="BF698" s="2">
        <f t="shared" si="1099"/>
        <v>4.5158333333333349E-2</v>
      </c>
      <c r="BG698" s="2">
        <f t="shared" si="1099"/>
        <v>3.1616666666666661E-2</v>
      </c>
      <c r="BH698" s="2">
        <f t="shared" si="1099"/>
        <v>4.0475000000000004E-2</v>
      </c>
      <c r="BI698" s="2">
        <f t="shared" si="1099"/>
        <v>4.6641666666666658E-2</v>
      </c>
      <c r="BJ698" s="2">
        <f t="shared" si="1099"/>
        <v>4.8374999999999994E-2</v>
      </c>
      <c r="BK698" s="2">
        <f t="shared" si="1099"/>
        <v>3.2608333333333329E-2</v>
      </c>
      <c r="BL698" s="2">
        <f t="shared" si="1099"/>
        <v>3.8699999999999991E-2</v>
      </c>
      <c r="BM698" s="2">
        <f t="shared" si="1099"/>
        <v>4.3783333333333334E-2</v>
      </c>
      <c r="BO698">
        <f t="shared" si="1040"/>
        <v>6</v>
      </c>
      <c r="BP698">
        <f t="shared" si="1041"/>
        <v>11</v>
      </c>
      <c r="BQ698">
        <f t="shared" si="1042"/>
        <v>3</v>
      </c>
      <c r="BR698">
        <f t="shared" si="1043"/>
        <v>9</v>
      </c>
      <c r="BS698">
        <f t="shared" si="1044"/>
        <v>29</v>
      </c>
      <c r="BT698">
        <f t="shared" si="1045"/>
        <v>2</v>
      </c>
      <c r="BU698">
        <f t="shared" si="1046"/>
        <v>28</v>
      </c>
      <c r="BV698">
        <f t="shared" si="1047"/>
        <v>4</v>
      </c>
      <c r="BW698">
        <f t="shared" si="1048"/>
        <v>19</v>
      </c>
      <c r="BX698">
        <f t="shared" si="1049"/>
        <v>30</v>
      </c>
      <c r="BY698">
        <f t="shared" si="1050"/>
        <v>17</v>
      </c>
      <c r="BZ698">
        <f t="shared" si="1051"/>
        <v>16</v>
      </c>
      <c r="CA698">
        <f t="shared" si="1052"/>
        <v>8</v>
      </c>
      <c r="CB698">
        <f t="shared" si="1053"/>
        <v>13</v>
      </c>
      <c r="CC698">
        <f t="shared" si="1054"/>
        <v>21</v>
      </c>
      <c r="CD698">
        <f t="shared" si="1055"/>
        <v>15</v>
      </c>
      <c r="CE698">
        <f t="shared" si="1056"/>
        <v>25</v>
      </c>
      <c r="CF698">
        <f t="shared" si="1057"/>
        <v>7</v>
      </c>
      <c r="CG698">
        <f t="shared" si="1058"/>
        <v>14</v>
      </c>
      <c r="CH698">
        <f t="shared" si="1059"/>
        <v>1</v>
      </c>
      <c r="CI698">
        <f t="shared" si="1060"/>
        <v>5</v>
      </c>
      <c r="CJ698">
        <f t="shared" si="1061"/>
        <v>23</v>
      </c>
      <c r="CK698">
        <f t="shared" si="1062"/>
        <v>24</v>
      </c>
      <c r="CL698">
        <f t="shared" si="1063"/>
        <v>10</v>
      </c>
      <c r="CM698">
        <f t="shared" si="1064"/>
        <v>20</v>
      </c>
      <c r="CN698">
        <f t="shared" si="1065"/>
        <v>26</v>
      </c>
      <c r="CO698">
        <f t="shared" si="1066"/>
        <v>27</v>
      </c>
      <c r="CP698">
        <f t="shared" si="1067"/>
        <v>12</v>
      </c>
      <c r="CQ698">
        <f t="shared" si="1068"/>
        <v>18</v>
      </c>
      <c r="CR698">
        <f t="shared" si="1069"/>
        <v>22</v>
      </c>
      <c r="CU698" s="2">
        <f t="array" ref="CU698">AVERAGE(IF(BO698:CR698&gt;=$CU$8,E698:AH698,""))-$B698</f>
        <v>3.3866666666666672E-3</v>
      </c>
      <c r="CV698" s="2">
        <f t="array" ref="CV698">AVERAGE(IF(BO698:CR698&lt;=$CV$8,E698:AH698,""))-$B698</f>
        <v>2.7740000000000004E-2</v>
      </c>
      <c r="CW698" s="2">
        <f t="shared" si="1029"/>
        <v>-2.4353333333333338E-2</v>
      </c>
      <c r="CX698" s="2">
        <f t="shared" si="1030"/>
        <v>8.5000000000000006E-3</v>
      </c>
      <c r="CY698" s="2">
        <f t="shared" si="1031"/>
        <v>-1.6140000000000002E-2</v>
      </c>
      <c r="CZ698" s="2"/>
      <c r="DA698" s="1">
        <f t="shared" si="1032"/>
        <v>171.11978787510574</v>
      </c>
      <c r="DB698" s="1">
        <f t="shared" si="1033"/>
        <v>143.79992448500002</v>
      </c>
      <c r="DC698" s="1">
        <f t="shared" si="1034"/>
        <v>1522.1383945515815</v>
      </c>
      <c r="DD698" s="1">
        <f t="shared" si="1035"/>
        <v>39.699914298582826</v>
      </c>
      <c r="DE698" s="3">
        <f t="shared" si="1036"/>
        <v>3.6079627976190496</v>
      </c>
    </row>
    <row r="699" spans="1:109" x14ac:dyDescent="0.25">
      <c r="A699">
        <v>198310</v>
      </c>
      <c r="B699" s="10">
        <v>7.6E-3</v>
      </c>
      <c r="C699" s="11">
        <v>-3.56E-2</v>
      </c>
      <c r="E699" s="7">
        <v>3.4500000000000003E-2</v>
      </c>
      <c r="F699" s="7">
        <v>-2.4700000000000003E-2</v>
      </c>
      <c r="G699" s="7">
        <v>2.6600000000000002E-2</v>
      </c>
      <c r="H699" s="7">
        <v>-4.6399999999999997E-2</v>
      </c>
      <c r="I699" s="7">
        <v>-5.1900000000000002E-2</v>
      </c>
      <c r="J699" s="7">
        <v>-1.1899999999999999E-2</v>
      </c>
      <c r="K699" s="7">
        <v>-4.6900000000000004E-2</v>
      </c>
      <c r="L699" s="7">
        <v>-2.1800000000000003E-2</v>
      </c>
      <c r="M699" s="7">
        <v>-2.8900000000000002E-2</v>
      </c>
      <c r="N699" s="7">
        <v>-3.78E-2</v>
      </c>
      <c r="O699" s="7">
        <v>-4.6100000000000002E-2</v>
      </c>
      <c r="P699" s="7">
        <v>-5.21E-2</v>
      </c>
      <c r="Q699" s="7">
        <v>-4.8200000000000007E-2</v>
      </c>
      <c r="R699" s="7">
        <v>-2.5000000000000001E-2</v>
      </c>
      <c r="S699" s="7">
        <v>1.8100000000000002E-2</v>
      </c>
      <c r="T699" s="7">
        <v>-3.04E-2</v>
      </c>
      <c r="U699" s="7">
        <v>-0.11750000000000001</v>
      </c>
      <c r="V699" s="7">
        <v>-7.0199999999999999E-2</v>
      </c>
      <c r="W699" s="7">
        <v>-2.0199999999999999E-2</v>
      </c>
      <c r="X699" s="7">
        <v>3.0699999999999998E-2</v>
      </c>
      <c r="Y699" s="7">
        <v>-5.2000000000000005E-2</v>
      </c>
      <c r="Z699" s="7">
        <v>-0.1017</v>
      </c>
      <c r="AA699" s="7">
        <v>-6.1399999999999996E-2</v>
      </c>
      <c r="AB699" s="7">
        <v>5.1000000000000004E-3</v>
      </c>
      <c r="AC699" s="7">
        <v>1.5800000000000002E-2</v>
      </c>
      <c r="AD699" s="7">
        <v>-5.2800000000000007E-2</v>
      </c>
      <c r="AE699" s="7">
        <v>-4.8999999999999998E-3</v>
      </c>
      <c r="AF699" s="7">
        <v>-2.7799999999999998E-2</v>
      </c>
      <c r="AG699" s="7">
        <v>-3.1200000000000002E-2</v>
      </c>
      <c r="AH699" s="7">
        <v>-7.5499999999999998E-2</v>
      </c>
      <c r="AJ699" s="2">
        <f t="shared" ref="AJ699:BM699" si="1100">AVERAGE(E687:E698)</f>
        <v>2.4433333333333335E-2</v>
      </c>
      <c r="AK699" s="2">
        <f t="shared" si="1100"/>
        <v>3.191666666666667E-2</v>
      </c>
      <c r="AL699" s="2">
        <f t="shared" si="1100"/>
        <v>2.5474999999999998E-2</v>
      </c>
      <c r="AM699" s="2">
        <f t="shared" si="1100"/>
        <v>3.0249999999999999E-2</v>
      </c>
      <c r="AN699" s="2">
        <f t="shared" si="1100"/>
        <v>4.766666666666667E-2</v>
      </c>
      <c r="AO699" s="2">
        <f t="shared" si="1100"/>
        <v>2.3491666666666661E-2</v>
      </c>
      <c r="AP699" s="2">
        <f t="shared" si="1100"/>
        <v>4.2733333333333325E-2</v>
      </c>
      <c r="AQ699" s="2">
        <f t="shared" si="1100"/>
        <v>2.2183333333333333E-2</v>
      </c>
      <c r="AR699" s="2">
        <f t="shared" si="1100"/>
        <v>4.0625000000000001E-2</v>
      </c>
      <c r="AS699" s="2">
        <f t="shared" si="1100"/>
        <v>5.090833333333334E-2</v>
      </c>
      <c r="AT699" s="2">
        <f t="shared" si="1100"/>
        <v>4.0683333333333328E-2</v>
      </c>
      <c r="AU699" s="2">
        <f t="shared" si="1100"/>
        <v>4.0475000000000004E-2</v>
      </c>
      <c r="AV699" s="2">
        <f t="shared" si="1100"/>
        <v>3.5400000000000008E-2</v>
      </c>
      <c r="AW699" s="2">
        <f t="shared" si="1100"/>
        <v>3.7499999999999999E-2</v>
      </c>
      <c r="AX699" s="2">
        <f t="shared" si="1100"/>
        <v>4.8208333333333346E-2</v>
      </c>
      <c r="AY699" s="2">
        <f t="shared" si="1100"/>
        <v>4.1049999999999996E-2</v>
      </c>
      <c r="AZ699" s="2">
        <f t="shared" si="1100"/>
        <v>3.8266666666666664E-2</v>
      </c>
      <c r="BA699" s="2">
        <f t="shared" si="1100"/>
        <v>3.0658333333333333E-2</v>
      </c>
      <c r="BB699" s="2">
        <f t="shared" si="1100"/>
        <v>2.7208333333333334E-2</v>
      </c>
      <c r="BC699" s="2">
        <f t="shared" si="1100"/>
        <v>2.3975000000000007E-2</v>
      </c>
      <c r="BD699" s="2">
        <f t="shared" si="1100"/>
        <v>2.4016666666666669E-2</v>
      </c>
      <c r="BE699" s="2">
        <f t="shared" si="1100"/>
        <v>4.2158333333333325E-2</v>
      </c>
      <c r="BF699" s="2">
        <f t="shared" si="1100"/>
        <v>4.6391666666666664E-2</v>
      </c>
      <c r="BG699" s="2">
        <f t="shared" si="1100"/>
        <v>3.4099999999999998E-2</v>
      </c>
      <c r="BH699" s="2">
        <f t="shared" si="1100"/>
        <v>4.3900000000000002E-2</v>
      </c>
      <c r="BI699" s="2">
        <f t="shared" si="1100"/>
        <v>4.558333333333333E-2</v>
      </c>
      <c r="BJ699" s="2">
        <f t="shared" si="1100"/>
        <v>4.5566666666666665E-2</v>
      </c>
      <c r="BK699" s="2">
        <f t="shared" si="1100"/>
        <v>3.5641666666666669E-2</v>
      </c>
      <c r="BL699" s="2">
        <f t="shared" si="1100"/>
        <v>3.5308333333333337E-2</v>
      </c>
      <c r="BM699" s="2">
        <f t="shared" si="1100"/>
        <v>4.306666666666667E-2</v>
      </c>
      <c r="BO699">
        <f t="shared" si="1040"/>
        <v>5</v>
      </c>
      <c r="BP699">
        <f t="shared" si="1041"/>
        <v>10</v>
      </c>
      <c r="BQ699">
        <f t="shared" si="1042"/>
        <v>6</v>
      </c>
      <c r="BR699">
        <f t="shared" si="1043"/>
        <v>8</v>
      </c>
      <c r="BS699">
        <f t="shared" si="1044"/>
        <v>28</v>
      </c>
      <c r="BT699">
        <f t="shared" si="1045"/>
        <v>2</v>
      </c>
      <c r="BU699">
        <f t="shared" si="1046"/>
        <v>22</v>
      </c>
      <c r="BV699">
        <f t="shared" si="1047"/>
        <v>1</v>
      </c>
      <c r="BW699">
        <f t="shared" si="1048"/>
        <v>18</v>
      </c>
      <c r="BX699">
        <f t="shared" si="1049"/>
        <v>30</v>
      </c>
      <c r="BY699">
        <f t="shared" si="1050"/>
        <v>19</v>
      </c>
      <c r="BZ699">
        <f t="shared" si="1051"/>
        <v>17</v>
      </c>
      <c r="CA699">
        <f t="shared" si="1052"/>
        <v>13</v>
      </c>
      <c r="CB699">
        <f t="shared" si="1053"/>
        <v>15</v>
      </c>
      <c r="CC699">
        <f t="shared" si="1054"/>
        <v>29</v>
      </c>
      <c r="CD699">
        <f t="shared" si="1055"/>
        <v>20</v>
      </c>
      <c r="CE699">
        <f t="shared" si="1056"/>
        <v>16</v>
      </c>
      <c r="CF699">
        <f t="shared" si="1057"/>
        <v>9</v>
      </c>
      <c r="CG699">
        <f t="shared" si="1058"/>
        <v>7</v>
      </c>
      <c r="CH699">
        <f t="shared" si="1059"/>
        <v>3</v>
      </c>
      <c r="CI699">
        <f t="shared" si="1060"/>
        <v>4</v>
      </c>
      <c r="CJ699">
        <f t="shared" si="1061"/>
        <v>21</v>
      </c>
      <c r="CK699">
        <f t="shared" si="1062"/>
        <v>27</v>
      </c>
      <c r="CL699">
        <f t="shared" si="1063"/>
        <v>11</v>
      </c>
      <c r="CM699">
        <f t="shared" si="1064"/>
        <v>24</v>
      </c>
      <c r="CN699">
        <f t="shared" si="1065"/>
        <v>26</v>
      </c>
      <c r="CO699">
        <f t="shared" si="1066"/>
        <v>25</v>
      </c>
      <c r="CP699">
        <f t="shared" si="1067"/>
        <v>14</v>
      </c>
      <c r="CQ699">
        <f t="shared" si="1068"/>
        <v>12</v>
      </c>
      <c r="CR699">
        <f t="shared" si="1069"/>
        <v>23</v>
      </c>
      <c r="CU699" s="2">
        <f t="array" ref="CU699">AVERAGE(IF(BO699:CR699&gt;=$CU$8,E699:AH699,""))-$B699</f>
        <v>-5.2533333333333335E-2</v>
      </c>
      <c r="CV699" s="2">
        <f t="array" ref="CV699">AVERAGE(IF(BO699:CR699&lt;=$CV$8,E699:AH699,""))-$B699</f>
        <v>-2.643333333333333E-2</v>
      </c>
      <c r="CW699" s="2">
        <f t="shared" si="1029"/>
        <v>-2.6100000000000005E-2</v>
      </c>
      <c r="CX699" s="2">
        <f t="shared" si="1030"/>
        <v>-3.56E-2</v>
      </c>
      <c r="CY699" s="2">
        <f t="shared" si="1031"/>
        <v>-2.8475E-2</v>
      </c>
      <c r="CZ699" s="2"/>
      <c r="DA699" s="1">
        <f t="shared" si="1032"/>
        <v>167.95407179941628</v>
      </c>
      <c r="DB699" s="1">
        <f t="shared" si="1033"/>
        <v>139.77352659942002</v>
      </c>
      <c r="DC699" s="1">
        <f t="shared" si="1034"/>
        <v>1453.7436426897307</v>
      </c>
      <c r="DD699" s="1">
        <f t="shared" si="1035"/>
        <v>38.952232579292854</v>
      </c>
      <c r="DE699" s="3">
        <f t="shared" si="1036"/>
        <v>3.5818627976190496</v>
      </c>
    </row>
    <row r="700" spans="1:109" x14ac:dyDescent="0.25">
      <c r="A700">
        <v>198311</v>
      </c>
      <c r="B700" s="10">
        <v>6.9999999999999993E-3</v>
      </c>
      <c r="C700" s="11">
        <v>2.2599999999999999E-2</v>
      </c>
      <c r="E700" s="7">
        <v>3.3700000000000001E-2</v>
      </c>
      <c r="F700" s="7">
        <v>-3.9900000000000005E-2</v>
      </c>
      <c r="G700" s="7">
        <v>7.9000000000000008E-3</v>
      </c>
      <c r="H700" s="7">
        <v>2.2599999999999999E-2</v>
      </c>
      <c r="I700" s="7">
        <v>2.6499999999999999E-2</v>
      </c>
      <c r="J700" s="7">
        <v>8.3599999999999994E-2</v>
      </c>
      <c r="K700" s="7">
        <v>1.5300000000000001E-2</v>
      </c>
      <c r="L700" s="7">
        <v>-3.0600000000000002E-2</v>
      </c>
      <c r="M700" s="7">
        <v>2.4199999999999999E-2</v>
      </c>
      <c r="N700" s="7">
        <v>8.3299999999999999E-2</v>
      </c>
      <c r="O700" s="7">
        <v>7.7499999999999999E-2</v>
      </c>
      <c r="P700" s="7">
        <v>9.4700000000000006E-2</v>
      </c>
      <c r="Q700" s="7">
        <v>5.8799999999999998E-2</v>
      </c>
      <c r="R700" s="7">
        <v>0.1084</v>
      </c>
      <c r="S700" s="7">
        <v>2.7000000000000001E-3</v>
      </c>
      <c r="T700" s="7">
        <v>9.8599999999999993E-2</v>
      </c>
      <c r="U700" s="7">
        <v>0.10550000000000001</v>
      </c>
      <c r="V700" s="7">
        <v>3.2000000000000001E-2</v>
      </c>
      <c r="W700" s="7">
        <v>-4.5999999999999999E-3</v>
      </c>
      <c r="X700" s="7">
        <v>-1.61E-2</v>
      </c>
      <c r="Y700" s="7">
        <v>3.1699999999999999E-2</v>
      </c>
      <c r="Z700" s="7">
        <v>6.0599999999999994E-2</v>
      </c>
      <c r="AA700" s="7">
        <v>1.7500000000000002E-2</v>
      </c>
      <c r="AB700" s="7">
        <v>8.8599999999999998E-2</v>
      </c>
      <c r="AC700" s="7">
        <v>7.1500000000000008E-2</v>
      </c>
      <c r="AD700" s="7">
        <v>4.7899999999999998E-2</v>
      </c>
      <c r="AE700" s="7">
        <v>4.0999999999999995E-2</v>
      </c>
      <c r="AF700" s="7">
        <v>5.16E-2</v>
      </c>
      <c r="AG700" s="7">
        <v>0.04</v>
      </c>
      <c r="AH700" s="7">
        <v>3.9E-2</v>
      </c>
      <c r="AJ700" s="2">
        <f t="shared" ref="AJ700:BM700" si="1101">AVERAGE(E688:E699)</f>
        <v>2.1383333333333327E-2</v>
      </c>
      <c r="AK700" s="2">
        <f t="shared" si="1101"/>
        <v>2.404166666666667E-2</v>
      </c>
      <c r="AL700" s="2">
        <f t="shared" si="1101"/>
        <v>1.7558333333333332E-2</v>
      </c>
      <c r="AM700" s="2">
        <f t="shared" si="1101"/>
        <v>9.3416666666666665E-3</v>
      </c>
      <c r="AN700" s="2">
        <f t="shared" si="1101"/>
        <v>2.9875000000000002E-2</v>
      </c>
      <c r="AO700" s="2">
        <f t="shared" si="1101"/>
        <v>1.2549999999999999E-2</v>
      </c>
      <c r="AP700" s="2">
        <f t="shared" si="1101"/>
        <v>2.8166666666666673E-2</v>
      </c>
      <c r="AQ700" s="2">
        <f t="shared" si="1101"/>
        <v>1.353333333333333E-2</v>
      </c>
      <c r="AR700" s="2">
        <f t="shared" si="1101"/>
        <v>2.781666666666667E-2</v>
      </c>
      <c r="AS700" s="2">
        <f t="shared" si="1101"/>
        <v>3.3766666666666667E-2</v>
      </c>
      <c r="AT700" s="2">
        <f t="shared" si="1101"/>
        <v>2.0608333333333333E-2</v>
      </c>
      <c r="AU700" s="2">
        <f t="shared" si="1101"/>
        <v>2.8425000000000002E-2</v>
      </c>
      <c r="AV700" s="2">
        <f t="shared" si="1101"/>
        <v>2.1966666666666673E-2</v>
      </c>
      <c r="AW700" s="2">
        <f t="shared" si="1101"/>
        <v>2.0466666666666664E-2</v>
      </c>
      <c r="AX700" s="2">
        <f t="shared" si="1101"/>
        <v>3.5333333333333328E-2</v>
      </c>
      <c r="AY700" s="2">
        <f t="shared" si="1101"/>
        <v>2.7125000000000007E-2</v>
      </c>
      <c r="AZ700" s="2">
        <f t="shared" si="1101"/>
        <v>1.6383333333333337E-2</v>
      </c>
      <c r="BA700" s="2">
        <f t="shared" si="1101"/>
        <v>1.7108333333333333E-2</v>
      </c>
      <c r="BB700" s="2">
        <f t="shared" si="1101"/>
        <v>2.0899999999999998E-2</v>
      </c>
      <c r="BC700" s="2">
        <f t="shared" si="1101"/>
        <v>2.2591666666666666E-2</v>
      </c>
      <c r="BD700" s="2">
        <f t="shared" si="1101"/>
        <v>1.2925000000000001E-2</v>
      </c>
      <c r="BE700" s="2">
        <f t="shared" si="1101"/>
        <v>1.8741666666666667E-2</v>
      </c>
      <c r="BF700" s="2">
        <f t="shared" si="1101"/>
        <v>2.7583333333333335E-2</v>
      </c>
      <c r="BG700" s="2">
        <f t="shared" si="1101"/>
        <v>2.1516666666666667E-2</v>
      </c>
      <c r="BH700" s="2">
        <f t="shared" si="1101"/>
        <v>3.0083333333333327E-2</v>
      </c>
      <c r="BI700" s="2">
        <f t="shared" si="1101"/>
        <v>2.6233333333333334E-2</v>
      </c>
      <c r="BJ700" s="2">
        <f t="shared" si="1101"/>
        <v>3.1108333333333332E-2</v>
      </c>
      <c r="BK700" s="2">
        <f t="shared" si="1101"/>
        <v>2.2875000000000006E-2</v>
      </c>
      <c r="BL700" s="2">
        <f t="shared" si="1101"/>
        <v>1.9908333333333333E-2</v>
      </c>
      <c r="BM700" s="2">
        <f t="shared" si="1101"/>
        <v>2.4108333333333332E-2</v>
      </c>
      <c r="BO700">
        <f t="shared" si="1040"/>
        <v>13</v>
      </c>
      <c r="BP700">
        <f t="shared" si="1041"/>
        <v>18</v>
      </c>
      <c r="BQ700">
        <f t="shared" si="1042"/>
        <v>7</v>
      </c>
      <c r="BR700">
        <f t="shared" si="1043"/>
        <v>1</v>
      </c>
      <c r="BS700">
        <f t="shared" si="1044"/>
        <v>26</v>
      </c>
      <c r="BT700">
        <f t="shared" si="1045"/>
        <v>2</v>
      </c>
      <c r="BU700">
        <f t="shared" si="1046"/>
        <v>24</v>
      </c>
      <c r="BV700">
        <f t="shared" si="1047"/>
        <v>4</v>
      </c>
      <c r="BW700">
        <f t="shared" si="1048"/>
        <v>23</v>
      </c>
      <c r="BX700">
        <f t="shared" si="1049"/>
        <v>29</v>
      </c>
      <c r="BY700">
        <f t="shared" si="1050"/>
        <v>11</v>
      </c>
      <c r="BZ700">
        <f t="shared" si="1051"/>
        <v>25</v>
      </c>
      <c r="CA700">
        <f t="shared" si="1052"/>
        <v>15</v>
      </c>
      <c r="CB700">
        <f t="shared" si="1053"/>
        <v>10</v>
      </c>
      <c r="CC700">
        <f t="shared" si="1054"/>
        <v>30</v>
      </c>
      <c r="CD700">
        <f t="shared" si="1055"/>
        <v>21</v>
      </c>
      <c r="CE700">
        <f t="shared" si="1056"/>
        <v>5</v>
      </c>
      <c r="CF700">
        <f t="shared" si="1057"/>
        <v>6</v>
      </c>
      <c r="CG700">
        <f t="shared" si="1058"/>
        <v>12</v>
      </c>
      <c r="CH700">
        <f t="shared" si="1059"/>
        <v>16</v>
      </c>
      <c r="CI700">
        <f t="shared" si="1060"/>
        <v>3</v>
      </c>
      <c r="CJ700">
        <f t="shared" si="1061"/>
        <v>8</v>
      </c>
      <c r="CK700">
        <f t="shared" si="1062"/>
        <v>22</v>
      </c>
      <c r="CL700">
        <f t="shared" si="1063"/>
        <v>14</v>
      </c>
      <c r="CM700">
        <f t="shared" si="1064"/>
        <v>27</v>
      </c>
      <c r="CN700">
        <f t="shared" si="1065"/>
        <v>20</v>
      </c>
      <c r="CO700">
        <f t="shared" si="1066"/>
        <v>28</v>
      </c>
      <c r="CP700">
        <f t="shared" si="1067"/>
        <v>17</v>
      </c>
      <c r="CQ700">
        <f t="shared" si="1068"/>
        <v>9</v>
      </c>
      <c r="CR700">
        <f t="shared" si="1069"/>
        <v>19</v>
      </c>
      <c r="CU700" s="2">
        <f t="array" ref="CU700">AVERAGE(IF(BO700:CR700&gt;=$CU$8,E700:AH700,""))-$B700</f>
        <v>3.0186666666666674E-2</v>
      </c>
      <c r="CV700" s="2">
        <f t="array" ref="CV700">AVERAGE(IF(BO700:CR700&lt;=$CV$8,E700:AH700,""))-$B700</f>
        <v>4.0713333333333344E-2</v>
      </c>
      <c r="CW700" s="2">
        <f t="shared" si="1029"/>
        <v>-1.052666666666667E-2</v>
      </c>
      <c r="CX700" s="2">
        <f t="shared" si="1030"/>
        <v>2.2599999999999999E-2</v>
      </c>
      <c r="CY700" s="2">
        <f t="shared" si="1031"/>
        <v>-2.2450000000000031E-3</v>
      </c>
      <c r="CZ700" s="2"/>
      <c r="DA700" s="1">
        <f t="shared" si="1032"/>
        <v>167.36175377287034</v>
      </c>
      <c r="DB700" s="1">
        <f t="shared" si="1033"/>
        <v>143.91082298676284</v>
      </c>
      <c r="DC700" s="1">
        <f t="shared" si="1034"/>
        <v>1507.8035229492191</v>
      </c>
      <c r="DD700" s="1">
        <f t="shared" si="1035"/>
        <v>40.810773436426182</v>
      </c>
      <c r="DE700" s="3">
        <f t="shared" si="1036"/>
        <v>3.5713361309523828</v>
      </c>
    </row>
    <row r="701" spans="1:109" x14ac:dyDescent="0.25">
      <c r="A701">
        <v>198312</v>
      </c>
      <c r="B701" s="10">
        <v>7.3000000000000001E-3</v>
      </c>
      <c r="C701" s="11">
        <v>-1.78E-2</v>
      </c>
      <c r="E701" s="7">
        <v>4.0000000000000002E-4</v>
      </c>
      <c r="F701" s="7">
        <v>-2.9900000000000003E-2</v>
      </c>
      <c r="G701" s="7">
        <v>3.39E-2</v>
      </c>
      <c r="H701" s="7">
        <v>3.04E-2</v>
      </c>
      <c r="I701" s="7">
        <v>-2.1600000000000001E-2</v>
      </c>
      <c r="J701" s="7">
        <v>2.7000000000000001E-3</v>
      </c>
      <c r="K701" s="7">
        <v>-3.4000000000000002E-2</v>
      </c>
      <c r="L701" s="7">
        <v>-3.5700000000000003E-2</v>
      </c>
      <c r="M701" s="7">
        <v>-3.0099999999999998E-2</v>
      </c>
      <c r="N701" s="7">
        <v>-2.2499999999999999E-2</v>
      </c>
      <c r="O701" s="7">
        <v>-1.1899999999999999E-2</v>
      </c>
      <c r="P701" s="7">
        <v>1.34E-2</v>
      </c>
      <c r="Q701" s="7">
        <v>1.1000000000000001E-2</v>
      </c>
      <c r="R701" s="7">
        <v>-4.0000000000000001E-3</v>
      </c>
      <c r="S701" s="7">
        <v>6.4000000000000003E-3</v>
      </c>
      <c r="T701" s="7">
        <v>-1.3999999999999999E-2</v>
      </c>
      <c r="U701" s="7">
        <v>-2.01E-2</v>
      </c>
      <c r="V701" s="7">
        <v>-6.1500000000000006E-2</v>
      </c>
      <c r="W701" s="7">
        <v>2.1700000000000001E-2</v>
      </c>
      <c r="X701" s="7">
        <v>-3.7000000000000005E-2</v>
      </c>
      <c r="Y701" s="7">
        <v>-1.54E-2</v>
      </c>
      <c r="Z701" s="7">
        <v>-2.5899999999999999E-2</v>
      </c>
      <c r="AA701" s="7">
        <v>9.5999999999999992E-3</v>
      </c>
      <c r="AB701" s="7">
        <v>-1.9599999999999999E-2</v>
      </c>
      <c r="AC701" s="7">
        <v>-7.0999999999999995E-3</v>
      </c>
      <c r="AD701" s="7">
        <v>-1.1299999999999999E-2</v>
      </c>
      <c r="AE701" s="7">
        <v>-5.8400000000000001E-2</v>
      </c>
      <c r="AF701" s="7">
        <v>-4.2800000000000005E-2</v>
      </c>
      <c r="AG701" s="7">
        <v>-8.6E-3</v>
      </c>
      <c r="AH701" s="7">
        <v>-2.5600000000000001E-2</v>
      </c>
      <c r="AJ701" s="2">
        <f t="shared" ref="AJ701:BM701" si="1102">AVERAGE(E689:E700)</f>
        <v>2.0300000000000002E-2</v>
      </c>
      <c r="AK701" s="2">
        <f t="shared" si="1102"/>
        <v>1.4808333333333331E-2</v>
      </c>
      <c r="AL701" s="2">
        <f t="shared" si="1102"/>
        <v>1.9916666666666666E-2</v>
      </c>
      <c r="AM701" s="2">
        <f t="shared" si="1102"/>
        <v>4.6000000000000008E-3</v>
      </c>
      <c r="AN701" s="2">
        <f t="shared" si="1102"/>
        <v>2.3241666666666674E-2</v>
      </c>
      <c r="AO701" s="2">
        <f t="shared" si="1102"/>
        <v>1.2283333333333332E-2</v>
      </c>
      <c r="AP701" s="2">
        <f t="shared" si="1102"/>
        <v>2.1183333333333342E-2</v>
      </c>
      <c r="AQ701" s="2">
        <f t="shared" si="1102"/>
        <v>6.6499999999999988E-3</v>
      </c>
      <c r="AR701" s="2">
        <f t="shared" si="1102"/>
        <v>2.728333333333334E-2</v>
      </c>
      <c r="AS701" s="2">
        <f t="shared" si="1102"/>
        <v>3.7383333333333331E-2</v>
      </c>
      <c r="AT701" s="2">
        <f t="shared" si="1102"/>
        <v>1.7458333333333336E-2</v>
      </c>
      <c r="AU701" s="2">
        <f t="shared" si="1102"/>
        <v>3.3275000000000006E-2</v>
      </c>
      <c r="AV701" s="2">
        <f t="shared" si="1102"/>
        <v>2.2858333333333331E-2</v>
      </c>
      <c r="AW701" s="2">
        <f t="shared" si="1102"/>
        <v>2.3425000000000001E-2</v>
      </c>
      <c r="AX701" s="2">
        <f t="shared" si="1102"/>
        <v>2.8541666666666674E-2</v>
      </c>
      <c r="AY701" s="2">
        <f t="shared" si="1102"/>
        <v>3.2816666666666661E-2</v>
      </c>
      <c r="AZ701" s="2">
        <f t="shared" si="1102"/>
        <v>2.1966666666666662E-2</v>
      </c>
      <c r="BA701" s="2">
        <f t="shared" si="1102"/>
        <v>1.978333333333333E-2</v>
      </c>
      <c r="BB701" s="2">
        <f t="shared" si="1102"/>
        <v>2.4225E-2</v>
      </c>
      <c r="BC701" s="2">
        <f t="shared" si="1102"/>
        <v>2.1116666666666662E-2</v>
      </c>
      <c r="BD701" s="2">
        <f t="shared" si="1102"/>
        <v>1.0608333333333332E-2</v>
      </c>
      <c r="BE701" s="2">
        <f t="shared" si="1102"/>
        <v>1.5066666666666667E-2</v>
      </c>
      <c r="BF701" s="2">
        <f t="shared" si="1102"/>
        <v>2.0316666666666667E-2</v>
      </c>
      <c r="BG701" s="2">
        <f t="shared" si="1102"/>
        <v>2.4533333333333334E-2</v>
      </c>
      <c r="BH701" s="2">
        <f t="shared" si="1102"/>
        <v>2.6450000000000001E-2</v>
      </c>
      <c r="BI701" s="2">
        <f t="shared" si="1102"/>
        <v>2.0900000000000002E-2</v>
      </c>
      <c r="BJ701" s="2">
        <f t="shared" si="1102"/>
        <v>2.5016666666666663E-2</v>
      </c>
      <c r="BK701" s="2">
        <f t="shared" si="1102"/>
        <v>2.2374999999999996E-2</v>
      </c>
      <c r="BL701" s="2">
        <f t="shared" si="1102"/>
        <v>1.7650000000000002E-2</v>
      </c>
      <c r="BM701" s="2">
        <f t="shared" si="1102"/>
        <v>1.9383333333333332E-2</v>
      </c>
      <c r="BO701">
        <f t="shared" si="1040"/>
        <v>12</v>
      </c>
      <c r="BP701">
        <f t="shared" si="1041"/>
        <v>5</v>
      </c>
      <c r="BQ701">
        <f t="shared" si="1042"/>
        <v>11</v>
      </c>
      <c r="BR701">
        <f t="shared" si="1043"/>
        <v>1</v>
      </c>
      <c r="BS701">
        <f t="shared" si="1044"/>
        <v>20</v>
      </c>
      <c r="BT701">
        <f t="shared" si="1045"/>
        <v>4</v>
      </c>
      <c r="BU701">
        <f t="shared" si="1046"/>
        <v>16</v>
      </c>
      <c r="BV701">
        <f t="shared" si="1047"/>
        <v>2</v>
      </c>
      <c r="BW701">
        <f t="shared" si="1048"/>
        <v>26</v>
      </c>
      <c r="BX701">
        <f t="shared" si="1049"/>
        <v>30</v>
      </c>
      <c r="BY701">
        <f t="shared" si="1050"/>
        <v>7</v>
      </c>
      <c r="BZ701">
        <f t="shared" si="1051"/>
        <v>29</v>
      </c>
      <c r="CA701">
        <f t="shared" si="1052"/>
        <v>19</v>
      </c>
      <c r="CB701">
        <f t="shared" si="1053"/>
        <v>21</v>
      </c>
      <c r="CC701">
        <f t="shared" si="1054"/>
        <v>27</v>
      </c>
      <c r="CD701">
        <f t="shared" si="1055"/>
        <v>28</v>
      </c>
      <c r="CE701">
        <f t="shared" si="1056"/>
        <v>17</v>
      </c>
      <c r="CF701">
        <f t="shared" si="1057"/>
        <v>10</v>
      </c>
      <c r="CG701">
        <f t="shared" si="1058"/>
        <v>22</v>
      </c>
      <c r="CH701">
        <f t="shared" si="1059"/>
        <v>15</v>
      </c>
      <c r="CI701">
        <f t="shared" si="1060"/>
        <v>3</v>
      </c>
      <c r="CJ701">
        <f t="shared" si="1061"/>
        <v>6</v>
      </c>
      <c r="CK701">
        <f t="shared" si="1062"/>
        <v>13</v>
      </c>
      <c r="CL701">
        <f t="shared" si="1063"/>
        <v>23</v>
      </c>
      <c r="CM701">
        <f t="shared" si="1064"/>
        <v>25</v>
      </c>
      <c r="CN701">
        <f t="shared" si="1065"/>
        <v>14</v>
      </c>
      <c r="CO701">
        <f t="shared" si="1066"/>
        <v>24</v>
      </c>
      <c r="CP701">
        <f t="shared" si="1067"/>
        <v>18</v>
      </c>
      <c r="CQ701">
        <f t="shared" si="1068"/>
        <v>8</v>
      </c>
      <c r="CR701">
        <f t="shared" si="1069"/>
        <v>9</v>
      </c>
      <c r="CU701" s="2">
        <f t="array" ref="CU701">AVERAGE(IF(BO701:CR701&gt;=$CU$8,E701:AH701,""))-$B701</f>
        <v>-2.2079999999999999E-2</v>
      </c>
      <c r="CV701" s="2">
        <f t="array" ref="CV701">AVERAGE(IF(BO701:CR701&lt;=$CV$8,E701:AH701,""))-$B701</f>
        <v>-1.9686666666666668E-2</v>
      </c>
      <c r="CW701" s="2">
        <f t="shared" si="1029"/>
        <v>-2.3933333333333306E-3</v>
      </c>
      <c r="CX701" s="2">
        <f t="shared" si="1030"/>
        <v>-1.78E-2</v>
      </c>
      <c r="CY701" s="2">
        <f t="shared" si="1031"/>
        <v>-6.2449999999999979E-3</v>
      </c>
      <c r="CZ701" s="2"/>
      <c r="DA701" s="1">
        <f t="shared" si="1032"/>
        <v>168.18294211138254</v>
      </c>
      <c r="DB701" s="1">
        <f t="shared" si="1033"/>
        <v>142.39975934540183</v>
      </c>
      <c r="DC701" s="1">
        <f t="shared" si="1034"/>
        <v>1485.5181868800296</v>
      </c>
      <c r="DD701" s="1">
        <f t="shared" si="1035"/>
        <v>40.305263989460315</v>
      </c>
      <c r="DE701" s="3">
        <f t="shared" si="1036"/>
        <v>3.5689427976190493</v>
      </c>
    </row>
    <row r="702" spans="1:109" x14ac:dyDescent="0.25">
      <c r="A702">
        <v>198401</v>
      </c>
      <c r="B702" s="10">
        <v>7.6E-3</v>
      </c>
      <c r="C702" s="11">
        <v>-2.06E-2</v>
      </c>
      <c r="E702" s="7">
        <v>1.3200000000000002E-2</v>
      </c>
      <c r="F702" s="7">
        <v>-1.3500000000000002E-2</v>
      </c>
      <c r="G702" s="7">
        <v>4.8899999999999999E-2</v>
      </c>
      <c r="H702" s="7">
        <v>-2.8500000000000001E-2</v>
      </c>
      <c r="I702" s="7">
        <v>-4.8000000000000001E-2</v>
      </c>
      <c r="J702" s="7">
        <v>-5.6500000000000002E-2</v>
      </c>
      <c r="K702" s="7">
        <v>-7.2000000000000008E-2</v>
      </c>
      <c r="L702" s="7">
        <v>-5.8999999999999999E-3</v>
      </c>
      <c r="M702" s="7">
        <v>-4.2500000000000003E-2</v>
      </c>
      <c r="N702" s="7">
        <v>-3.8600000000000002E-2</v>
      </c>
      <c r="O702" s="7">
        <v>-3.2100000000000004E-2</v>
      </c>
      <c r="P702" s="7">
        <v>-1.95E-2</v>
      </c>
      <c r="Q702" s="7">
        <v>-1.03E-2</v>
      </c>
      <c r="R702" s="7">
        <v>-4.58E-2</v>
      </c>
      <c r="S702" s="7">
        <v>-3.9399999999999998E-2</v>
      </c>
      <c r="T702" s="7">
        <v>-2.4199999999999999E-2</v>
      </c>
      <c r="U702" s="7">
        <v>7.1999999999999998E-3</v>
      </c>
      <c r="V702" s="7">
        <v>8.199999999999999E-3</v>
      </c>
      <c r="W702" s="7">
        <v>0.1017</v>
      </c>
      <c r="X702" s="7">
        <v>1.4499999999999999E-2</v>
      </c>
      <c r="Y702" s="7">
        <v>4.0999999999999995E-2</v>
      </c>
      <c r="Z702" s="7">
        <v>-8.199999999999999E-2</v>
      </c>
      <c r="AA702" s="7">
        <v>-5.96E-2</v>
      </c>
      <c r="AB702" s="7">
        <v>-4.6600000000000003E-2</v>
      </c>
      <c r="AC702" s="7">
        <v>-4.2200000000000001E-2</v>
      </c>
      <c r="AD702" s="7">
        <v>-4.3700000000000003E-2</v>
      </c>
      <c r="AE702" s="7">
        <v>-6.3200000000000006E-2</v>
      </c>
      <c r="AF702" s="7">
        <v>-3.9E-2</v>
      </c>
      <c r="AG702" s="7">
        <v>-5.5000000000000005E-3</v>
      </c>
      <c r="AH702" s="7">
        <v>-4.7E-2</v>
      </c>
      <c r="AJ702" s="2">
        <f t="shared" ref="AJ702:BM702" si="1103">AVERAGE(E690:E701)</f>
        <v>1.9325000000000002E-2</v>
      </c>
      <c r="AK702" s="2">
        <f t="shared" si="1103"/>
        <v>1.5625000000000003E-2</v>
      </c>
      <c r="AL702" s="2">
        <f t="shared" si="1103"/>
        <v>2.3083333333333334E-2</v>
      </c>
      <c r="AM702" s="2">
        <f t="shared" si="1103"/>
        <v>1.8508333333333338E-2</v>
      </c>
      <c r="AN702" s="2">
        <f t="shared" si="1103"/>
        <v>1.8450000000000001E-2</v>
      </c>
      <c r="AO702" s="2">
        <f t="shared" si="1103"/>
        <v>1.353333333333333E-2</v>
      </c>
      <c r="AP702" s="2">
        <f t="shared" si="1103"/>
        <v>1.7750000000000012E-2</v>
      </c>
      <c r="AQ702" s="2">
        <f t="shared" si="1103"/>
        <v>3.1916666666666625E-3</v>
      </c>
      <c r="AR702" s="2">
        <f t="shared" si="1103"/>
        <v>2.6425000000000004E-2</v>
      </c>
      <c r="AS702" s="2">
        <f t="shared" si="1103"/>
        <v>3.1724999999999996E-2</v>
      </c>
      <c r="AT702" s="2">
        <f t="shared" si="1103"/>
        <v>1.3891666666666665E-2</v>
      </c>
      <c r="AU702" s="2">
        <f t="shared" si="1103"/>
        <v>2.9624999999999999E-2</v>
      </c>
      <c r="AV702" s="2">
        <f t="shared" si="1103"/>
        <v>1.9841666666666667E-2</v>
      </c>
      <c r="AW702" s="2">
        <f t="shared" si="1103"/>
        <v>2.1808333333333329E-2</v>
      </c>
      <c r="AX702" s="2">
        <f t="shared" si="1103"/>
        <v>2.413333333333334E-2</v>
      </c>
      <c r="AY702" s="2">
        <f t="shared" si="1103"/>
        <v>2.9683333333333329E-2</v>
      </c>
      <c r="AZ702" s="2">
        <f t="shared" si="1103"/>
        <v>9.4333333333333352E-3</v>
      </c>
      <c r="BA702" s="2">
        <f t="shared" si="1103"/>
        <v>1.3508333333333337E-2</v>
      </c>
      <c r="BB702" s="2">
        <f t="shared" si="1103"/>
        <v>2.1374999999999995E-2</v>
      </c>
      <c r="BC702" s="2">
        <f t="shared" si="1103"/>
        <v>1.4433333333333333E-2</v>
      </c>
      <c r="BD702" s="2">
        <f t="shared" si="1103"/>
        <v>1.0358333333333332E-2</v>
      </c>
      <c r="BE702" s="2">
        <f t="shared" si="1103"/>
        <v>1.3066666666666669E-2</v>
      </c>
      <c r="BF702" s="2">
        <f t="shared" si="1103"/>
        <v>1.8566666666666665E-2</v>
      </c>
      <c r="BG702" s="2">
        <f t="shared" si="1103"/>
        <v>2.2474999999999998E-2</v>
      </c>
      <c r="BH702" s="2">
        <f t="shared" si="1103"/>
        <v>2.6541666666666668E-2</v>
      </c>
      <c r="BI702" s="2">
        <f t="shared" si="1103"/>
        <v>1.9833333333333335E-2</v>
      </c>
      <c r="BJ702" s="2">
        <f t="shared" si="1103"/>
        <v>2.2216666666666662E-2</v>
      </c>
      <c r="BK702" s="2">
        <f t="shared" si="1103"/>
        <v>2.0358333333333336E-2</v>
      </c>
      <c r="BL702" s="2">
        <f t="shared" si="1103"/>
        <v>1.9066666666666666E-2</v>
      </c>
      <c r="BM702" s="2">
        <f t="shared" si="1103"/>
        <v>1.7033333333333327E-2</v>
      </c>
      <c r="BO702">
        <f t="shared" si="1040"/>
        <v>16</v>
      </c>
      <c r="BP702">
        <f t="shared" si="1041"/>
        <v>9</v>
      </c>
      <c r="BQ702">
        <f t="shared" si="1042"/>
        <v>24</v>
      </c>
      <c r="BR702">
        <f t="shared" si="1043"/>
        <v>13</v>
      </c>
      <c r="BS702">
        <f t="shared" si="1044"/>
        <v>12</v>
      </c>
      <c r="BT702">
        <f t="shared" si="1045"/>
        <v>6</v>
      </c>
      <c r="BU702">
        <f t="shared" si="1046"/>
        <v>11</v>
      </c>
      <c r="BV702">
        <f t="shared" si="1047"/>
        <v>1</v>
      </c>
      <c r="BW702">
        <f t="shared" si="1048"/>
        <v>26</v>
      </c>
      <c r="BX702">
        <f t="shared" si="1049"/>
        <v>30</v>
      </c>
      <c r="BY702">
        <f t="shared" si="1050"/>
        <v>7</v>
      </c>
      <c r="BZ702">
        <f t="shared" si="1051"/>
        <v>28</v>
      </c>
      <c r="CA702">
        <f t="shared" si="1052"/>
        <v>18</v>
      </c>
      <c r="CB702">
        <f t="shared" si="1053"/>
        <v>21</v>
      </c>
      <c r="CC702">
        <f t="shared" si="1054"/>
        <v>25</v>
      </c>
      <c r="CD702">
        <f t="shared" si="1055"/>
        <v>29</v>
      </c>
      <c r="CE702">
        <f t="shared" si="1056"/>
        <v>2</v>
      </c>
      <c r="CF702">
        <f t="shared" si="1057"/>
        <v>5</v>
      </c>
      <c r="CG702">
        <f t="shared" si="1058"/>
        <v>20</v>
      </c>
      <c r="CH702">
        <f t="shared" si="1059"/>
        <v>8</v>
      </c>
      <c r="CI702">
        <f t="shared" si="1060"/>
        <v>3</v>
      </c>
      <c r="CJ702">
        <f t="shared" si="1061"/>
        <v>4</v>
      </c>
      <c r="CK702">
        <f t="shared" si="1062"/>
        <v>14</v>
      </c>
      <c r="CL702">
        <f t="shared" si="1063"/>
        <v>23</v>
      </c>
      <c r="CM702">
        <f t="shared" si="1064"/>
        <v>27</v>
      </c>
      <c r="CN702">
        <f t="shared" si="1065"/>
        <v>17</v>
      </c>
      <c r="CO702">
        <f t="shared" si="1066"/>
        <v>22</v>
      </c>
      <c r="CP702">
        <f t="shared" si="1067"/>
        <v>19</v>
      </c>
      <c r="CQ702">
        <f t="shared" si="1068"/>
        <v>15</v>
      </c>
      <c r="CR702">
        <f t="shared" si="1069"/>
        <v>10</v>
      </c>
      <c r="CU702" s="2">
        <f t="array" ref="CU702">AVERAGE(IF(BO702:CR702&gt;=$CU$8,E702:AH702,""))-$B702</f>
        <v>-2.701333333333333E-2</v>
      </c>
      <c r="CV702" s="2">
        <f t="array" ref="CV702">AVERAGE(IF(BO702:CR702&lt;=$CV$8,E702:AH702,""))-$B702</f>
        <v>-3.2913333333333329E-2</v>
      </c>
      <c r="CW702" s="2">
        <f t="shared" si="1029"/>
        <v>5.899999999999999E-3</v>
      </c>
      <c r="CX702" s="2">
        <f t="shared" si="1030"/>
        <v>-2.06E-2</v>
      </c>
      <c r="CY702" s="2">
        <f t="shared" si="1031"/>
        <v>-7.2500000000000082E-4</v>
      </c>
      <c r="CZ702" s="2"/>
      <c r="DA702" s="1">
        <f t="shared" si="1032"/>
        <v>170.45341182988622</v>
      </c>
      <c r="DB702" s="1">
        <f t="shared" si="1033"/>
        <v>140.54856247391163</v>
      </c>
      <c r="DC702" s="1">
        <f t="shared" si="1034"/>
        <v>1456.6793271453987</v>
      </c>
      <c r="DD702" s="1">
        <f t="shared" si="1035"/>
        <v>39.28500340700711</v>
      </c>
      <c r="DE702" s="3">
        <f t="shared" si="1036"/>
        <v>3.5748427976190493</v>
      </c>
    </row>
    <row r="703" spans="1:109" x14ac:dyDescent="0.25">
      <c r="A703">
        <v>198402</v>
      </c>
      <c r="B703" s="10">
        <v>7.0999999999999995E-3</v>
      </c>
      <c r="C703" s="11">
        <v>-4.6200000000000005E-2</v>
      </c>
      <c r="E703" s="7">
        <v>-4.1200000000000001E-2</v>
      </c>
      <c r="F703" s="7">
        <v>-7.7499999999999999E-2</v>
      </c>
      <c r="G703" s="7">
        <v>-7.6600000000000001E-2</v>
      </c>
      <c r="H703" s="7">
        <v>-7.6100000000000001E-2</v>
      </c>
      <c r="I703" s="7">
        <v>-7.7899999999999997E-2</v>
      </c>
      <c r="J703" s="7">
        <v>-5.4000000000000006E-2</v>
      </c>
      <c r="K703" s="7">
        <v>-1.6799999999999999E-2</v>
      </c>
      <c r="L703" s="7">
        <v>-2.01E-2</v>
      </c>
      <c r="M703" s="7">
        <v>-7.0699999999999999E-2</v>
      </c>
      <c r="N703" s="7">
        <v>-7.51E-2</v>
      </c>
      <c r="O703" s="7">
        <v>-6.6799999999999998E-2</v>
      </c>
      <c r="P703" s="7">
        <v>-7.7899999999999997E-2</v>
      </c>
      <c r="Q703" s="7">
        <v>-7.5700000000000003E-2</v>
      </c>
      <c r="R703" s="7">
        <v>-7.3800000000000004E-2</v>
      </c>
      <c r="S703" s="7">
        <v>-6.7000000000000004E-2</v>
      </c>
      <c r="T703" s="7">
        <v>-6.9199999999999998E-2</v>
      </c>
      <c r="U703" s="7">
        <v>5.2900000000000003E-2</v>
      </c>
      <c r="V703" s="7">
        <v>-4.41E-2</v>
      </c>
      <c r="W703" s="7">
        <v>3.9300000000000002E-2</v>
      </c>
      <c r="X703" s="7">
        <v>-3.3300000000000003E-2</v>
      </c>
      <c r="Y703" s="7">
        <v>-3.6799999999999999E-2</v>
      </c>
      <c r="Z703" s="7">
        <v>-6.3100000000000003E-2</v>
      </c>
      <c r="AA703" s="7">
        <v>-5.7999999999999996E-2</v>
      </c>
      <c r="AB703" s="7">
        <v>-4.5100000000000001E-2</v>
      </c>
      <c r="AC703" s="7">
        <v>-7.4900000000000008E-2</v>
      </c>
      <c r="AD703" s="7">
        <v>-4.6699999999999998E-2</v>
      </c>
      <c r="AE703" s="7">
        <v>-4.5700000000000005E-2</v>
      </c>
      <c r="AF703" s="7">
        <v>-6.13E-2</v>
      </c>
      <c r="AG703" s="7">
        <v>-4.4999999999999998E-2</v>
      </c>
      <c r="AH703" s="7">
        <v>-6.9900000000000004E-2</v>
      </c>
      <c r="AJ703" s="2">
        <f t="shared" ref="AJ703:BM703" si="1104">AVERAGE(E691:E702)</f>
        <v>2.101666666666667E-2</v>
      </c>
      <c r="AK703" s="2">
        <f t="shared" si="1104"/>
        <v>1.3241666666666667E-2</v>
      </c>
      <c r="AL703" s="2">
        <f t="shared" si="1104"/>
        <v>2.8333333333333332E-2</v>
      </c>
      <c r="AM703" s="2">
        <f t="shared" si="1104"/>
        <v>1.2008333333333336E-2</v>
      </c>
      <c r="AN703" s="2">
        <f t="shared" si="1104"/>
        <v>1.6991666666666669E-2</v>
      </c>
      <c r="AO703" s="2">
        <f t="shared" si="1104"/>
        <v>5.6583333333333303E-3</v>
      </c>
      <c r="AP703" s="2">
        <f t="shared" si="1104"/>
        <v>1.3258333333333342E-2</v>
      </c>
      <c r="AQ703" s="2">
        <f t="shared" si="1104"/>
        <v>1.5166666666666636E-3</v>
      </c>
      <c r="AR703" s="2">
        <f t="shared" si="1104"/>
        <v>1.5241666666666672E-2</v>
      </c>
      <c r="AS703" s="2">
        <f t="shared" si="1104"/>
        <v>2.4991666666666662E-2</v>
      </c>
      <c r="AT703" s="2">
        <f t="shared" si="1104"/>
        <v>8.4499999999999974E-3</v>
      </c>
      <c r="AU703" s="2">
        <f t="shared" si="1104"/>
        <v>2.1241666666666669E-2</v>
      </c>
      <c r="AV703" s="2">
        <f t="shared" si="1104"/>
        <v>1.3925000000000002E-2</v>
      </c>
      <c r="AW703" s="2">
        <f t="shared" si="1104"/>
        <v>1.2783333333333329E-2</v>
      </c>
      <c r="AX703" s="2">
        <f t="shared" si="1104"/>
        <v>1.8891666666666671E-2</v>
      </c>
      <c r="AY703" s="2">
        <f t="shared" si="1104"/>
        <v>2.0524999999999998E-2</v>
      </c>
      <c r="AZ703" s="2">
        <f t="shared" si="1104"/>
        <v>-3.9166666666666664E-3</v>
      </c>
      <c r="BA703" s="2">
        <f t="shared" si="1104"/>
        <v>7.2333333333333338E-3</v>
      </c>
      <c r="BB703" s="2">
        <f t="shared" si="1104"/>
        <v>2.6866666666666664E-2</v>
      </c>
      <c r="BC703" s="2">
        <f t="shared" si="1104"/>
        <v>1.258333333333333E-2</v>
      </c>
      <c r="BD703" s="2">
        <f t="shared" si="1104"/>
        <v>3.3999999999999989E-3</v>
      </c>
      <c r="BE703" s="2">
        <f t="shared" si="1104"/>
        <v>-6.3333333333333297E-4</v>
      </c>
      <c r="BF703" s="2">
        <f t="shared" si="1104"/>
        <v>6.7166666666666685E-3</v>
      </c>
      <c r="BG703" s="2">
        <f t="shared" si="1104"/>
        <v>1.7308333333333332E-2</v>
      </c>
      <c r="BH703" s="2">
        <f t="shared" si="1104"/>
        <v>1.7508333333333334E-2</v>
      </c>
      <c r="BI703" s="2">
        <f t="shared" si="1104"/>
        <v>1.2358333333333332E-2</v>
      </c>
      <c r="BJ703" s="2">
        <f t="shared" si="1104"/>
        <v>1.6374999999999994E-2</v>
      </c>
      <c r="BK703" s="2">
        <f t="shared" si="1104"/>
        <v>1.6241666666666672E-2</v>
      </c>
      <c r="BL703" s="2">
        <f t="shared" si="1104"/>
        <v>1.8216666666666666E-2</v>
      </c>
      <c r="BM703" s="2">
        <f t="shared" si="1104"/>
        <v>7.9166666666666656E-3</v>
      </c>
      <c r="BO703">
        <f t="shared" si="1040"/>
        <v>26</v>
      </c>
      <c r="BP703">
        <f t="shared" si="1041"/>
        <v>14</v>
      </c>
      <c r="BQ703">
        <f t="shared" si="1042"/>
        <v>30</v>
      </c>
      <c r="BR703">
        <f t="shared" si="1043"/>
        <v>10</v>
      </c>
      <c r="BS703">
        <f t="shared" si="1044"/>
        <v>20</v>
      </c>
      <c r="BT703">
        <f t="shared" si="1045"/>
        <v>5</v>
      </c>
      <c r="BU703">
        <f t="shared" si="1046"/>
        <v>15</v>
      </c>
      <c r="BV703">
        <f t="shared" si="1047"/>
        <v>3</v>
      </c>
      <c r="BW703">
        <f t="shared" si="1048"/>
        <v>17</v>
      </c>
      <c r="BX703">
        <f t="shared" si="1049"/>
        <v>28</v>
      </c>
      <c r="BY703">
        <f t="shared" si="1050"/>
        <v>9</v>
      </c>
      <c r="BZ703">
        <f t="shared" si="1051"/>
        <v>27</v>
      </c>
      <c r="CA703">
        <f t="shared" si="1052"/>
        <v>16</v>
      </c>
      <c r="CB703">
        <f t="shared" si="1053"/>
        <v>13</v>
      </c>
      <c r="CC703">
        <f t="shared" si="1054"/>
        <v>24</v>
      </c>
      <c r="CD703">
        <f t="shared" si="1055"/>
        <v>25</v>
      </c>
      <c r="CE703">
        <f t="shared" si="1056"/>
        <v>1</v>
      </c>
      <c r="CF703">
        <f t="shared" si="1057"/>
        <v>7</v>
      </c>
      <c r="CG703">
        <f t="shared" si="1058"/>
        <v>29</v>
      </c>
      <c r="CH703">
        <f t="shared" si="1059"/>
        <v>12</v>
      </c>
      <c r="CI703">
        <f t="shared" si="1060"/>
        <v>4</v>
      </c>
      <c r="CJ703">
        <f t="shared" si="1061"/>
        <v>2</v>
      </c>
      <c r="CK703">
        <f t="shared" si="1062"/>
        <v>6</v>
      </c>
      <c r="CL703">
        <f t="shared" si="1063"/>
        <v>21</v>
      </c>
      <c r="CM703">
        <f t="shared" si="1064"/>
        <v>22</v>
      </c>
      <c r="CN703">
        <f t="shared" si="1065"/>
        <v>11</v>
      </c>
      <c r="CO703">
        <f t="shared" si="1066"/>
        <v>19</v>
      </c>
      <c r="CP703">
        <f t="shared" si="1067"/>
        <v>18</v>
      </c>
      <c r="CQ703">
        <f t="shared" si="1068"/>
        <v>23</v>
      </c>
      <c r="CR703">
        <f t="shared" si="1069"/>
        <v>8</v>
      </c>
      <c r="CU703" s="2">
        <f t="array" ref="CU703">AVERAGE(IF(BO703:CR703&gt;=$CU$8,E703:AH703,""))-$B703</f>
        <v>-6.4700000000000008E-2</v>
      </c>
      <c r="CV703" s="2">
        <f t="array" ref="CV703">AVERAGE(IF(BO703:CR703&lt;=$CV$8,E703:AH703,""))-$B703</f>
        <v>-5.2706666666666659E-2</v>
      </c>
      <c r="CW703" s="2">
        <f t="shared" si="1029"/>
        <v>-1.1993333333333349E-2</v>
      </c>
      <c r="CX703" s="2">
        <f t="shared" si="1030"/>
        <v>-4.6200000000000005E-2</v>
      </c>
      <c r="CY703" s="2">
        <f t="shared" si="1031"/>
        <v>-2.0545000000000015E-2</v>
      </c>
      <c r="CZ703" s="2"/>
      <c r="DA703" s="1">
        <f t="shared" si="1032"/>
        <v>169.61932646799866</v>
      </c>
      <c r="DB703" s="1">
        <f t="shared" si="1033"/>
        <v>135.05311368118169</v>
      </c>
      <c r="DC703" s="1">
        <f t="shared" si="1034"/>
        <v>1372.7745979018237</v>
      </c>
      <c r="DD703" s="1">
        <f t="shared" si="1035"/>
        <v>37.493345351624875</v>
      </c>
      <c r="DE703" s="3">
        <f t="shared" si="1036"/>
        <v>3.562849464285716</v>
      </c>
    </row>
    <row r="704" spans="1:109" x14ac:dyDescent="0.25">
      <c r="A704">
        <v>198403</v>
      </c>
      <c r="B704" s="10">
        <v>7.3000000000000001E-3</v>
      </c>
      <c r="C704" s="11">
        <v>6.1000000000000004E-3</v>
      </c>
      <c r="E704" s="7">
        <v>1.6899999999999998E-2</v>
      </c>
      <c r="F704" s="7">
        <v>-1.18E-2</v>
      </c>
      <c r="G704" s="7">
        <v>-1.7899999999999999E-2</v>
      </c>
      <c r="H704" s="7">
        <v>6.8699999999999997E-2</v>
      </c>
      <c r="I704" s="7">
        <v>5.8099999999999999E-2</v>
      </c>
      <c r="J704" s="7">
        <v>2.4799999999999999E-2</v>
      </c>
      <c r="K704" s="7">
        <v>6.0000000000000001E-3</v>
      </c>
      <c r="L704" s="7">
        <v>-6.8000000000000005E-3</v>
      </c>
      <c r="M704" s="7">
        <v>0.06</v>
      </c>
      <c r="N704" s="7">
        <v>-1.8100000000000002E-2</v>
      </c>
      <c r="O704" s="7">
        <v>4.4400000000000002E-2</v>
      </c>
      <c r="P704" s="7">
        <v>5.7500000000000002E-2</v>
      </c>
      <c r="Q704" s="7">
        <v>4.6900000000000004E-2</v>
      </c>
      <c r="R704" s="7">
        <v>-4.5000000000000005E-3</v>
      </c>
      <c r="S704" s="7">
        <v>-2.3900000000000001E-2</v>
      </c>
      <c r="T704" s="7">
        <v>-3.6499999999999998E-2</v>
      </c>
      <c r="U704" s="7">
        <v>4.2200000000000001E-2</v>
      </c>
      <c r="V704" s="7">
        <v>2.1499999999999998E-2</v>
      </c>
      <c r="W704" s="7">
        <v>2.3999999999999998E-3</v>
      </c>
      <c r="X704" s="7">
        <v>-3.0000000000000001E-3</v>
      </c>
      <c r="Y704" s="7">
        <v>-4.24E-2</v>
      </c>
      <c r="Z704" s="7">
        <v>1.34E-2</v>
      </c>
      <c r="AA704" s="7">
        <v>2.0499999999999997E-2</v>
      </c>
      <c r="AB704" s="7">
        <v>4.6699999999999998E-2</v>
      </c>
      <c r="AC704" s="7">
        <v>1.52E-2</v>
      </c>
      <c r="AD704" s="7">
        <v>3.1600000000000003E-2</v>
      </c>
      <c r="AE704" s="7">
        <v>8.0000000000000004E-4</v>
      </c>
      <c r="AF704" s="7">
        <v>4.7899999999999998E-2</v>
      </c>
      <c r="AG704" s="7">
        <v>2.1000000000000001E-2</v>
      </c>
      <c r="AH704" s="7">
        <v>6.6000000000000008E-3</v>
      </c>
      <c r="AJ704" s="2">
        <f t="shared" ref="AJ704:BM704" si="1105">AVERAGE(E692:E703)</f>
        <v>1.6675000000000006E-2</v>
      </c>
      <c r="AK704" s="2">
        <f t="shared" si="1105"/>
        <v>2.7583333333333301E-3</v>
      </c>
      <c r="AL704" s="2">
        <f t="shared" si="1105"/>
        <v>2.0275000000000001E-2</v>
      </c>
      <c r="AM704" s="2">
        <f t="shared" si="1105"/>
        <v>-2.0916666666666653E-3</v>
      </c>
      <c r="AN704" s="2">
        <f t="shared" si="1105"/>
        <v>3.4083333333333314E-3</v>
      </c>
      <c r="AO704" s="2">
        <f t="shared" si="1105"/>
        <v>-2.6083333333333358E-3</v>
      </c>
      <c r="AP704" s="2">
        <f t="shared" si="1105"/>
        <v>3.7416666666666696E-3</v>
      </c>
      <c r="AQ704" s="2">
        <f t="shared" si="1105"/>
        <v>-2.5250000000000016E-3</v>
      </c>
      <c r="AR704" s="2">
        <f t="shared" si="1105"/>
        <v>5.8749999999999991E-3</v>
      </c>
      <c r="AS704" s="2">
        <f t="shared" si="1105"/>
        <v>1.3799999999999995E-2</v>
      </c>
      <c r="AT704" s="2">
        <f t="shared" si="1105"/>
        <v>-8.5833333333333475E-4</v>
      </c>
      <c r="AU704" s="2">
        <f t="shared" si="1105"/>
        <v>1.1508333333333336E-2</v>
      </c>
      <c r="AV704" s="2">
        <f t="shared" si="1105"/>
        <v>7.0416666666666692E-3</v>
      </c>
      <c r="AW704" s="2">
        <f t="shared" si="1105"/>
        <v>2.3083333333333311E-3</v>
      </c>
      <c r="AX704" s="2">
        <f t="shared" si="1105"/>
        <v>1.2891666666666671E-2</v>
      </c>
      <c r="AY704" s="2">
        <f t="shared" si="1105"/>
        <v>9.5250000000000005E-3</v>
      </c>
      <c r="AZ704" s="2">
        <f t="shared" si="1105"/>
        <v>1.3008333333333335E-2</v>
      </c>
      <c r="BA704" s="2">
        <f t="shared" si="1105"/>
        <v>1.065E-2</v>
      </c>
      <c r="BB704" s="2">
        <f t="shared" si="1105"/>
        <v>3.055833333333333E-2</v>
      </c>
      <c r="BC704" s="2">
        <f t="shared" si="1105"/>
        <v>8.483333333333334E-3</v>
      </c>
      <c r="BD704" s="2">
        <f t="shared" si="1105"/>
        <v>6.4166666666666539E-4</v>
      </c>
      <c r="BE704" s="2">
        <f t="shared" si="1105"/>
        <v>-1.1133333333333334E-2</v>
      </c>
      <c r="BF704" s="2">
        <f t="shared" si="1105"/>
        <v>-1.0583333333333313E-3</v>
      </c>
      <c r="BG704" s="2">
        <f t="shared" si="1105"/>
        <v>8.6416666666666638E-3</v>
      </c>
      <c r="BH704" s="2">
        <f t="shared" si="1105"/>
        <v>6.425000000000001E-3</v>
      </c>
      <c r="BI704" s="2">
        <f t="shared" si="1105"/>
        <v>1.2583333333333318E-3</v>
      </c>
      <c r="BJ704" s="2">
        <f t="shared" si="1105"/>
        <v>6.2166666666666698E-3</v>
      </c>
      <c r="BK704" s="2">
        <f t="shared" si="1105"/>
        <v>3.6333333333333326E-3</v>
      </c>
      <c r="BL704" s="2">
        <f t="shared" si="1105"/>
        <v>9.908333333333335E-3</v>
      </c>
      <c r="BM704" s="2">
        <f t="shared" si="1105"/>
        <v>-1.7333333333333333E-3</v>
      </c>
      <c r="BO704">
        <f t="shared" si="1040"/>
        <v>28</v>
      </c>
      <c r="BP704">
        <f t="shared" si="1041"/>
        <v>11</v>
      </c>
      <c r="BQ704">
        <f t="shared" si="1042"/>
        <v>29</v>
      </c>
      <c r="BR704">
        <f t="shared" si="1043"/>
        <v>4</v>
      </c>
      <c r="BS704">
        <f t="shared" si="1044"/>
        <v>12</v>
      </c>
      <c r="BT704">
        <f t="shared" si="1045"/>
        <v>2</v>
      </c>
      <c r="BU704">
        <f t="shared" si="1046"/>
        <v>14</v>
      </c>
      <c r="BV704">
        <f t="shared" si="1047"/>
        <v>3</v>
      </c>
      <c r="BW704">
        <f t="shared" si="1048"/>
        <v>15</v>
      </c>
      <c r="BX704">
        <f t="shared" si="1049"/>
        <v>27</v>
      </c>
      <c r="BY704">
        <f t="shared" si="1050"/>
        <v>7</v>
      </c>
      <c r="BZ704">
        <f t="shared" si="1051"/>
        <v>24</v>
      </c>
      <c r="CA704">
        <f t="shared" si="1052"/>
        <v>18</v>
      </c>
      <c r="CB704">
        <f t="shared" si="1053"/>
        <v>10</v>
      </c>
      <c r="CC704">
        <f t="shared" si="1054"/>
        <v>25</v>
      </c>
      <c r="CD704">
        <f t="shared" si="1055"/>
        <v>21</v>
      </c>
      <c r="CE704">
        <f t="shared" si="1056"/>
        <v>26</v>
      </c>
      <c r="CF704">
        <f t="shared" si="1057"/>
        <v>23</v>
      </c>
      <c r="CG704">
        <f t="shared" si="1058"/>
        <v>30</v>
      </c>
      <c r="CH704">
        <f t="shared" si="1059"/>
        <v>19</v>
      </c>
      <c r="CI704">
        <f t="shared" si="1060"/>
        <v>8</v>
      </c>
      <c r="CJ704">
        <f t="shared" si="1061"/>
        <v>1</v>
      </c>
      <c r="CK704">
        <f t="shared" si="1062"/>
        <v>6</v>
      </c>
      <c r="CL704">
        <f t="shared" si="1063"/>
        <v>20</v>
      </c>
      <c r="CM704">
        <f t="shared" si="1064"/>
        <v>17</v>
      </c>
      <c r="CN704">
        <f t="shared" si="1065"/>
        <v>9</v>
      </c>
      <c r="CO704">
        <f t="shared" si="1066"/>
        <v>16</v>
      </c>
      <c r="CP704">
        <f t="shared" si="1067"/>
        <v>13</v>
      </c>
      <c r="CQ704">
        <f t="shared" si="1068"/>
        <v>22</v>
      </c>
      <c r="CR704">
        <f t="shared" si="1069"/>
        <v>5</v>
      </c>
      <c r="CU704" s="2">
        <f t="array" ref="CU704">AVERAGE(IF(BO704:CR704&gt;=$CU$8,E704:AH704,""))-$B704</f>
        <v>4.1466666666666657E-3</v>
      </c>
      <c r="CV704" s="2">
        <f t="array" ref="CV704">AVERAGE(IF(BO704:CR704&lt;=$CV$8,E704:AH704,""))-$B704</f>
        <v>1.3799999999999996E-2</v>
      </c>
      <c r="CW704" s="2">
        <f t="shared" si="1029"/>
        <v>-9.6533333333333297E-3</v>
      </c>
      <c r="CX704" s="2">
        <f t="shared" si="1030"/>
        <v>6.1000000000000004E-3</v>
      </c>
      <c r="CY704" s="2">
        <f t="shared" si="1031"/>
        <v>-5.714999999999997E-3</v>
      </c>
      <c r="CZ704" s="2"/>
      <c r="DA704" s="1">
        <f t="shared" si="1032"/>
        <v>169.22015565304397</v>
      </c>
      <c r="DB704" s="1">
        <f t="shared" si="1033"/>
        <v>136.86282540450952</v>
      </c>
      <c r="DC704" s="1">
        <f t="shared" si="1034"/>
        <v>1388.4882911324735</v>
      </c>
      <c r="DD704" s="1">
        <f t="shared" si="1035"/>
        <v>38.284454938544165</v>
      </c>
      <c r="DE704" s="3">
        <f t="shared" si="1036"/>
        <v>3.5531961309523825</v>
      </c>
    </row>
    <row r="705" spans="1:109" x14ac:dyDescent="0.25">
      <c r="A705">
        <v>198404</v>
      </c>
      <c r="B705" s="10">
        <v>8.1000000000000013E-3</v>
      </c>
      <c r="C705" s="11">
        <v>-5.6000000000000008E-3</v>
      </c>
      <c r="E705" s="7">
        <v>3.4000000000000002E-3</v>
      </c>
      <c r="F705" s="7">
        <v>6.8000000000000005E-3</v>
      </c>
      <c r="G705" s="7">
        <v>-1.3899999999999999E-2</v>
      </c>
      <c r="H705" s="7">
        <v>-1.29E-2</v>
      </c>
      <c r="I705" s="7">
        <v>2.3199999999999998E-2</v>
      </c>
      <c r="J705" s="7">
        <v>-1.4000000000000002E-3</v>
      </c>
      <c r="K705" s="7">
        <v>-4.0999999999999995E-3</v>
      </c>
      <c r="L705" s="7">
        <v>2.3100000000000002E-2</v>
      </c>
      <c r="M705" s="7">
        <v>1.1599999999999999E-2</v>
      </c>
      <c r="N705" s="7">
        <v>5.1000000000000004E-3</v>
      </c>
      <c r="O705" s="7">
        <v>-2.1499999999999998E-2</v>
      </c>
      <c r="P705" s="7">
        <v>-5.4600000000000003E-2</v>
      </c>
      <c r="Q705" s="7">
        <v>-1.3999999999999999E-2</v>
      </c>
      <c r="R705" s="7">
        <v>3.1600000000000003E-2</v>
      </c>
      <c r="S705" s="7">
        <v>1.1200000000000002E-2</v>
      </c>
      <c r="T705" s="7">
        <v>2.1299999999999999E-2</v>
      </c>
      <c r="U705" s="7">
        <v>-6.2699999999999992E-2</v>
      </c>
      <c r="V705" s="7">
        <v>2.0899999999999998E-2</v>
      </c>
      <c r="W705" s="7">
        <v>3.9800000000000002E-2</v>
      </c>
      <c r="X705" s="7">
        <v>-4.7000000000000002E-3</v>
      </c>
      <c r="Y705" s="7">
        <v>2.1800000000000003E-2</v>
      </c>
      <c r="Z705" s="7">
        <v>-3.1200000000000002E-2</v>
      </c>
      <c r="AA705" s="7">
        <v>-2.9999999999999997E-4</v>
      </c>
      <c r="AB705" s="7">
        <v>2.3E-3</v>
      </c>
      <c r="AC705" s="7">
        <v>-3.8199999999999998E-2</v>
      </c>
      <c r="AD705" s="7">
        <v>-7.3000000000000001E-3</v>
      </c>
      <c r="AE705" s="7">
        <v>7.6E-3</v>
      </c>
      <c r="AF705" s="7">
        <v>-2.6099999999999998E-2</v>
      </c>
      <c r="AG705" s="7">
        <v>-1.1299999999999999E-2</v>
      </c>
      <c r="AH705" s="7">
        <v>2.0000000000000001E-4</v>
      </c>
      <c r="AJ705" s="2">
        <f t="shared" ref="AJ705:BM705" si="1106">AVERAGE(E693:E704)</f>
        <v>1.3408333333333335E-2</v>
      </c>
      <c r="AK705" s="2">
        <f t="shared" si="1106"/>
        <v>-7.4666666666666675E-3</v>
      </c>
      <c r="AL705" s="2">
        <f t="shared" si="1106"/>
        <v>1.4025000000000003E-2</v>
      </c>
      <c r="AM705" s="2">
        <f t="shared" si="1106"/>
        <v>6.7666666666666674E-3</v>
      </c>
      <c r="AN705" s="2">
        <f t="shared" si="1106"/>
        <v>1.0583333333333324E-3</v>
      </c>
      <c r="AO705" s="2">
        <f t="shared" si="1106"/>
        <v>-8.9166666666666875E-4</v>
      </c>
      <c r="AP705" s="2">
        <f t="shared" si="1106"/>
        <v>-6.7833333333333331E-3</v>
      </c>
      <c r="AQ705" s="2">
        <f t="shared" si="1106"/>
        <v>-6.8583333333333343E-3</v>
      </c>
      <c r="AR705" s="2">
        <f t="shared" si="1106"/>
        <v>9.9333333333333339E-3</v>
      </c>
      <c r="AS705" s="2">
        <f t="shared" si="1106"/>
        <v>5.5583333333333318E-3</v>
      </c>
      <c r="AT705" s="2">
        <f t="shared" si="1106"/>
        <v>-1.6750000000000011E-3</v>
      </c>
      <c r="AU705" s="2">
        <f t="shared" si="1106"/>
        <v>1.3850000000000001E-2</v>
      </c>
      <c r="AV705" s="2">
        <f t="shared" si="1106"/>
        <v>1.0475E-2</v>
      </c>
      <c r="AW705" s="2">
        <f t="shared" si="1106"/>
        <v>3.5249999999999956E-3</v>
      </c>
      <c r="AX705" s="2">
        <f t="shared" si="1106"/>
        <v>1.1658333333333338E-2</v>
      </c>
      <c r="AY705" s="2">
        <f t="shared" si="1106"/>
        <v>1.4833333333333337E-3</v>
      </c>
      <c r="AZ705" s="2">
        <f t="shared" si="1106"/>
        <v>1.3525000000000001E-2</v>
      </c>
      <c r="BA705" s="2">
        <f t="shared" si="1106"/>
        <v>1.2658333333333336E-2</v>
      </c>
      <c r="BB705" s="2">
        <f t="shared" si="1106"/>
        <v>2.5749999999999999E-2</v>
      </c>
      <c r="BC705" s="2">
        <f t="shared" si="1106"/>
        <v>8.0083333333333343E-3</v>
      </c>
      <c r="BD705" s="2">
        <f t="shared" si="1106"/>
        <v>-3.4333333333333338E-3</v>
      </c>
      <c r="BE705" s="2">
        <f t="shared" si="1106"/>
        <v>-1.2150000000000001E-2</v>
      </c>
      <c r="BF705" s="2">
        <f t="shared" si="1106"/>
        <v>5.8333333333335582E-5</v>
      </c>
      <c r="BG705" s="2">
        <f t="shared" si="1106"/>
        <v>1.0583333333333332E-2</v>
      </c>
      <c r="BH705" s="2">
        <f t="shared" si="1106"/>
        <v>6.183333333333335E-3</v>
      </c>
      <c r="BI705" s="2">
        <f t="shared" si="1106"/>
        <v>8.9166666666666507E-4</v>
      </c>
      <c r="BJ705" s="2">
        <f t="shared" si="1106"/>
        <v>-2.5749999999999996E-3</v>
      </c>
      <c r="BK705" s="2">
        <f t="shared" si="1106"/>
        <v>4.5250000000000004E-3</v>
      </c>
      <c r="BL705" s="2">
        <f t="shared" si="1106"/>
        <v>5.9500000000000013E-3</v>
      </c>
      <c r="BM705" s="2">
        <f t="shared" si="1106"/>
        <v>-3.141666666666668E-3</v>
      </c>
      <c r="BO705">
        <f t="shared" si="1040"/>
        <v>26</v>
      </c>
      <c r="BP705">
        <f t="shared" si="1041"/>
        <v>2</v>
      </c>
      <c r="BQ705">
        <f t="shared" si="1042"/>
        <v>29</v>
      </c>
      <c r="BR705">
        <f t="shared" si="1043"/>
        <v>19</v>
      </c>
      <c r="BS705">
        <f t="shared" si="1044"/>
        <v>12</v>
      </c>
      <c r="BT705">
        <f t="shared" si="1045"/>
        <v>9</v>
      </c>
      <c r="BU705">
        <f t="shared" si="1046"/>
        <v>4</v>
      </c>
      <c r="BV705">
        <f t="shared" si="1047"/>
        <v>3</v>
      </c>
      <c r="BW705">
        <f t="shared" si="1048"/>
        <v>21</v>
      </c>
      <c r="BX705">
        <f t="shared" si="1049"/>
        <v>16</v>
      </c>
      <c r="BY705">
        <f t="shared" si="1050"/>
        <v>8</v>
      </c>
      <c r="BZ705">
        <f t="shared" si="1051"/>
        <v>28</v>
      </c>
      <c r="CA705">
        <f t="shared" si="1052"/>
        <v>22</v>
      </c>
      <c r="CB705">
        <f t="shared" si="1053"/>
        <v>14</v>
      </c>
      <c r="CC705">
        <f t="shared" si="1054"/>
        <v>24</v>
      </c>
      <c r="CD705">
        <f t="shared" si="1055"/>
        <v>13</v>
      </c>
      <c r="CE705">
        <f t="shared" si="1056"/>
        <v>27</v>
      </c>
      <c r="CF705">
        <f t="shared" si="1057"/>
        <v>25</v>
      </c>
      <c r="CG705">
        <f t="shared" si="1058"/>
        <v>30</v>
      </c>
      <c r="CH705">
        <f t="shared" si="1059"/>
        <v>20</v>
      </c>
      <c r="CI705">
        <f t="shared" si="1060"/>
        <v>5</v>
      </c>
      <c r="CJ705">
        <f t="shared" si="1061"/>
        <v>1</v>
      </c>
      <c r="CK705">
        <f t="shared" si="1062"/>
        <v>10</v>
      </c>
      <c r="CL705">
        <f t="shared" si="1063"/>
        <v>23</v>
      </c>
      <c r="CM705">
        <f t="shared" si="1064"/>
        <v>18</v>
      </c>
      <c r="CN705">
        <f t="shared" si="1065"/>
        <v>11</v>
      </c>
      <c r="CO705">
        <f t="shared" si="1066"/>
        <v>7</v>
      </c>
      <c r="CP705">
        <f t="shared" si="1067"/>
        <v>15</v>
      </c>
      <c r="CQ705">
        <f t="shared" si="1068"/>
        <v>17</v>
      </c>
      <c r="CR705">
        <f t="shared" si="1069"/>
        <v>6</v>
      </c>
      <c r="CU705" s="2">
        <f t="array" ref="CU705">AVERAGE(IF(BO705:CR705&gt;=$CU$8,E705:AH705,""))-$B705</f>
        <v>-1.5966666666666667E-2</v>
      </c>
      <c r="CV705" s="2">
        <f t="array" ref="CV705">AVERAGE(IF(BO705:CR705&lt;=$CV$8,E705:AH705,""))-$B705</f>
        <v>-5.1866666666666675E-3</v>
      </c>
      <c r="CW705" s="2">
        <f t="shared" si="1029"/>
        <v>-1.078E-2</v>
      </c>
      <c r="CX705" s="2">
        <f t="shared" si="1030"/>
        <v>-5.6000000000000008E-3</v>
      </c>
      <c r="CY705" s="2">
        <f t="shared" si="1031"/>
        <v>-9.4850000000000004E-3</v>
      </c>
      <c r="CZ705" s="2"/>
      <c r="DA705" s="1">
        <f t="shared" si="1032"/>
        <v>168.76664563589381</v>
      </c>
      <c r="DB705" s="1">
        <f t="shared" si="1033"/>
        <v>137.2049824680208</v>
      </c>
      <c r="DC705" s="1">
        <f t="shared" si="1034"/>
        <v>1377.5655165755647</v>
      </c>
      <c r="DD705" s="1">
        <f t="shared" si="1035"/>
        <v>38.395990317265124</v>
      </c>
      <c r="DE705" s="3">
        <f t="shared" si="1036"/>
        <v>3.5424161309523825</v>
      </c>
    </row>
    <row r="706" spans="1:109" x14ac:dyDescent="0.25">
      <c r="A706">
        <v>198405</v>
      </c>
      <c r="B706" s="10">
        <v>7.8000000000000005E-3</v>
      </c>
      <c r="C706" s="11">
        <v>-6.0100000000000001E-2</v>
      </c>
      <c r="E706" s="7">
        <v>-2.0499999999999997E-2</v>
      </c>
      <c r="F706" s="7">
        <v>-3.0000000000000001E-3</v>
      </c>
      <c r="G706" s="7">
        <v>-7.6E-3</v>
      </c>
      <c r="H706" s="7">
        <v>-5.8099999999999999E-2</v>
      </c>
      <c r="I706" s="7">
        <v>-2.9600000000000001E-2</v>
      </c>
      <c r="J706" s="7">
        <v>-0.02</v>
      </c>
      <c r="K706" s="7">
        <v>-6.2199999999999998E-2</v>
      </c>
      <c r="L706" s="7">
        <v>-6.4899999999999999E-2</v>
      </c>
      <c r="M706" s="7">
        <v>-6.8099999999999994E-2</v>
      </c>
      <c r="N706" s="7">
        <v>-3.8900000000000004E-2</v>
      </c>
      <c r="O706" s="7">
        <v>-9.0999999999999998E-2</v>
      </c>
      <c r="P706" s="7">
        <v>-9.7500000000000003E-2</v>
      </c>
      <c r="Q706" s="7">
        <v>-7.2800000000000004E-2</v>
      </c>
      <c r="R706" s="7">
        <v>-8.6400000000000005E-2</v>
      </c>
      <c r="S706" s="7">
        <v>-6.1100000000000002E-2</v>
      </c>
      <c r="T706" s="7">
        <v>-2.5400000000000002E-2</v>
      </c>
      <c r="U706" s="7">
        <v>-5.0700000000000002E-2</v>
      </c>
      <c r="V706" s="7">
        <v>-3.56E-2</v>
      </c>
      <c r="W706" s="7">
        <v>-5.0499999999999996E-2</v>
      </c>
      <c r="X706" s="7">
        <v>-8.0000000000000002E-3</v>
      </c>
      <c r="Y706" s="7">
        <v>-3.5000000000000003E-2</v>
      </c>
      <c r="Z706" s="7">
        <v>-5.3700000000000005E-2</v>
      </c>
      <c r="AA706" s="7">
        <v>-5.2600000000000001E-2</v>
      </c>
      <c r="AB706" s="7">
        <v>-6.6799999999999998E-2</v>
      </c>
      <c r="AC706" s="7">
        <v>-4.8000000000000001E-2</v>
      </c>
      <c r="AD706" s="7">
        <v>-7.0199999999999999E-2</v>
      </c>
      <c r="AE706" s="7">
        <v>-5.2600000000000001E-2</v>
      </c>
      <c r="AF706" s="7">
        <v>-3.0699999999999998E-2</v>
      </c>
      <c r="AG706" s="7">
        <v>-7.3200000000000001E-2</v>
      </c>
      <c r="AH706" s="7">
        <v>-7.2099999999999997E-2</v>
      </c>
      <c r="AJ706" s="2">
        <f t="shared" ref="AJ706:BM706" si="1107">AVERAGE(E694:E705)</f>
        <v>9.3416666666666665E-3</v>
      </c>
      <c r="AK706" s="2">
        <f t="shared" si="1107"/>
        <v>-1.1141666666666668E-2</v>
      </c>
      <c r="AL706" s="2">
        <f t="shared" si="1107"/>
        <v>9.0833333333333321E-3</v>
      </c>
      <c r="AM706" s="2">
        <f t="shared" si="1107"/>
        <v>1.3833333333333343E-3</v>
      </c>
      <c r="AN706" s="2">
        <f t="shared" si="1107"/>
        <v>-4.3916666666666678E-3</v>
      </c>
      <c r="AO706" s="2">
        <f t="shared" si="1107"/>
        <v>-6.0083333333333343E-3</v>
      </c>
      <c r="AP706" s="2">
        <f t="shared" si="1107"/>
        <v>-1.4408333333333334E-2</v>
      </c>
      <c r="AQ706" s="2">
        <f t="shared" si="1107"/>
        <v>-9.1416666666666677E-3</v>
      </c>
      <c r="AR706" s="2">
        <f t="shared" si="1107"/>
        <v>3.5916666666666671E-3</v>
      </c>
      <c r="AS706" s="2">
        <f t="shared" si="1107"/>
        <v>3.0833333333333494E-4</v>
      </c>
      <c r="AT706" s="2">
        <f t="shared" si="1107"/>
        <v>-7.2333333333333321E-3</v>
      </c>
      <c r="AU706" s="2">
        <f t="shared" si="1107"/>
        <v>6.7583333333333341E-3</v>
      </c>
      <c r="AV706" s="2">
        <f t="shared" si="1107"/>
        <v>4.4249999999999992E-3</v>
      </c>
      <c r="AW706" s="2">
        <f t="shared" si="1107"/>
        <v>5.4749999999999972E-3</v>
      </c>
      <c r="AX706" s="2">
        <f t="shared" si="1107"/>
        <v>-6.4166666666666398E-4</v>
      </c>
      <c r="AY706" s="2">
        <f t="shared" si="1107"/>
        <v>-2.2749999999999997E-3</v>
      </c>
      <c r="AZ706" s="2">
        <f t="shared" si="1107"/>
        <v>3.0000000000000279E-4</v>
      </c>
      <c r="BA706" s="2">
        <f t="shared" si="1107"/>
        <v>1.1924999999999998E-2</v>
      </c>
      <c r="BB706" s="2">
        <f t="shared" si="1107"/>
        <v>2.1208333333333333E-2</v>
      </c>
      <c r="BC706" s="2">
        <f t="shared" si="1107"/>
        <v>3.6499999999999992E-3</v>
      </c>
      <c r="BD706" s="2">
        <f t="shared" si="1107"/>
        <v>-5.9000000000000016E-3</v>
      </c>
      <c r="BE706" s="2">
        <f t="shared" si="1107"/>
        <v>-2.0066666666666667E-2</v>
      </c>
      <c r="BF706" s="2">
        <f t="shared" si="1107"/>
        <v>-6.266666666666666E-3</v>
      </c>
      <c r="BG706" s="2">
        <f t="shared" si="1107"/>
        <v>3.8999999999999994E-3</v>
      </c>
      <c r="BH706" s="2">
        <f t="shared" si="1107"/>
        <v>2.6666666666666679E-4</v>
      </c>
      <c r="BI706" s="2">
        <f t="shared" si="1107"/>
        <v>-5.1750000000000025E-3</v>
      </c>
      <c r="BJ706" s="2">
        <f t="shared" si="1107"/>
        <v>-9.9333333333333339E-3</v>
      </c>
      <c r="BK706" s="2">
        <f t="shared" si="1107"/>
        <v>-3.4583333333333328E-3</v>
      </c>
      <c r="BL706" s="2">
        <f t="shared" si="1107"/>
        <v>-2.6333333333333334E-3</v>
      </c>
      <c r="BM706" s="2">
        <f t="shared" si="1107"/>
        <v>-1.0575000000000001E-2</v>
      </c>
      <c r="BO706">
        <f t="shared" si="1040"/>
        <v>28</v>
      </c>
      <c r="BP706">
        <f t="shared" si="1041"/>
        <v>3</v>
      </c>
      <c r="BQ706">
        <f t="shared" si="1042"/>
        <v>27</v>
      </c>
      <c r="BR706">
        <f t="shared" si="1043"/>
        <v>20</v>
      </c>
      <c r="BS706">
        <f t="shared" si="1044"/>
        <v>12</v>
      </c>
      <c r="BT706">
        <f t="shared" si="1045"/>
        <v>9</v>
      </c>
      <c r="BU706">
        <f t="shared" si="1046"/>
        <v>2</v>
      </c>
      <c r="BV706">
        <f t="shared" si="1047"/>
        <v>6</v>
      </c>
      <c r="BW706">
        <f t="shared" si="1048"/>
        <v>21</v>
      </c>
      <c r="BX706">
        <f t="shared" si="1049"/>
        <v>19</v>
      </c>
      <c r="BY706">
        <f t="shared" si="1050"/>
        <v>7</v>
      </c>
      <c r="BZ706">
        <f t="shared" si="1051"/>
        <v>26</v>
      </c>
      <c r="CA706">
        <f t="shared" si="1052"/>
        <v>24</v>
      </c>
      <c r="CB706">
        <f t="shared" si="1053"/>
        <v>25</v>
      </c>
      <c r="CC706">
        <f t="shared" si="1054"/>
        <v>16</v>
      </c>
      <c r="CD706">
        <f t="shared" si="1055"/>
        <v>15</v>
      </c>
      <c r="CE706">
        <f t="shared" si="1056"/>
        <v>18</v>
      </c>
      <c r="CF706">
        <f t="shared" si="1057"/>
        <v>29</v>
      </c>
      <c r="CG706">
        <f t="shared" si="1058"/>
        <v>30</v>
      </c>
      <c r="CH706">
        <f t="shared" si="1059"/>
        <v>22</v>
      </c>
      <c r="CI706">
        <f t="shared" si="1060"/>
        <v>10</v>
      </c>
      <c r="CJ706">
        <f t="shared" si="1061"/>
        <v>1</v>
      </c>
      <c r="CK706">
        <f t="shared" si="1062"/>
        <v>8</v>
      </c>
      <c r="CL706">
        <f t="shared" si="1063"/>
        <v>23</v>
      </c>
      <c r="CM706">
        <f t="shared" si="1064"/>
        <v>17</v>
      </c>
      <c r="CN706">
        <f t="shared" si="1065"/>
        <v>11</v>
      </c>
      <c r="CO706">
        <f t="shared" si="1066"/>
        <v>5</v>
      </c>
      <c r="CP706">
        <f t="shared" si="1067"/>
        <v>13</v>
      </c>
      <c r="CQ706">
        <f t="shared" si="1068"/>
        <v>14</v>
      </c>
      <c r="CR706">
        <f t="shared" si="1069"/>
        <v>4</v>
      </c>
      <c r="CU706" s="2">
        <f t="array" ref="CU706">AVERAGE(IF(BO706:CR706&gt;=$CU$8,E706:AH706,""))-$B706</f>
        <v>-5.9173333333333335E-2</v>
      </c>
      <c r="CV706" s="2">
        <f t="array" ref="CV706">AVERAGE(IF(BO706:CR706&lt;=$CV$8,E706:AH706,""))-$B706</f>
        <v>-5.688E-2</v>
      </c>
      <c r="CW706" s="2">
        <f t="shared" si="1029"/>
        <v>-2.2933333333333347E-3</v>
      </c>
      <c r="CX706" s="2">
        <f t="shared" si="1030"/>
        <v>-6.0100000000000001E-2</v>
      </c>
      <c r="CY706" s="2">
        <f t="shared" si="1031"/>
        <v>-1.6745000000000003E-2</v>
      </c>
      <c r="CZ706" s="2"/>
      <c r="DA706" s="1">
        <f t="shared" si="1032"/>
        <v>169.6959872978621</v>
      </c>
      <c r="DB706" s="1">
        <f t="shared" si="1033"/>
        <v>130.02916188494331</v>
      </c>
      <c r="DC706" s="1">
        <f t="shared" si="1034"/>
        <v>1306.7953841040228</v>
      </c>
      <c r="DD706" s="1">
        <f t="shared" si="1035"/>
        <v>36.511515112493754</v>
      </c>
      <c r="DE706" s="3">
        <f t="shared" si="1036"/>
        <v>3.5401227976190492</v>
      </c>
    </row>
    <row r="707" spans="1:109" x14ac:dyDescent="0.25">
      <c r="A707">
        <v>198406</v>
      </c>
      <c r="B707" s="10">
        <v>7.4999999999999997E-3</v>
      </c>
      <c r="C707" s="11">
        <v>1.5900000000000001E-2</v>
      </c>
      <c r="E707" s="7">
        <v>6.6900000000000001E-2</v>
      </c>
      <c r="F707" s="7">
        <v>5.2000000000000006E-3</v>
      </c>
      <c r="G707" s="7">
        <v>6.7199999999999996E-2</v>
      </c>
      <c r="H707" s="7">
        <v>-1.8E-3</v>
      </c>
      <c r="I707" s="7">
        <v>8.0500000000000002E-2</v>
      </c>
      <c r="J707" s="7">
        <v>3.3000000000000002E-2</v>
      </c>
      <c r="K707" s="7">
        <v>4.5100000000000001E-2</v>
      </c>
      <c r="L707" s="7">
        <v>3.8399999999999997E-2</v>
      </c>
      <c r="M707" s="7">
        <v>1.5E-3</v>
      </c>
      <c r="N707" s="7">
        <v>2.6400000000000003E-2</v>
      </c>
      <c r="O707" s="7">
        <v>1.52E-2</v>
      </c>
      <c r="P707" s="7">
        <v>-1.3200000000000002E-2</v>
      </c>
      <c r="Q707" s="7">
        <v>-8.6E-3</v>
      </c>
      <c r="R707" s="7">
        <v>5.1700000000000003E-2</v>
      </c>
      <c r="S707" s="7">
        <v>0.04</v>
      </c>
      <c r="T707" s="7">
        <v>9.98E-2</v>
      </c>
      <c r="U707" s="7">
        <v>-9.7600000000000006E-2</v>
      </c>
      <c r="V707" s="7">
        <v>-4.7E-2</v>
      </c>
      <c r="W707" s="7">
        <v>-2.1600000000000001E-2</v>
      </c>
      <c r="X707" s="7">
        <v>4.5999999999999999E-3</v>
      </c>
      <c r="Y707" s="7">
        <v>0.12279999999999999</v>
      </c>
      <c r="Z707" s="7">
        <v>7.0999999999999994E-2</v>
      </c>
      <c r="AA707" s="7">
        <v>1.38E-2</v>
      </c>
      <c r="AB707" s="7">
        <v>6.0900000000000003E-2</v>
      </c>
      <c r="AC707" s="7">
        <v>2.5000000000000001E-2</v>
      </c>
      <c r="AD707" s="7">
        <v>6.3200000000000006E-2</v>
      </c>
      <c r="AE707" s="7">
        <v>7.5499999999999998E-2</v>
      </c>
      <c r="AF707" s="7">
        <v>7.1599999999999997E-2</v>
      </c>
      <c r="AG707" s="7">
        <v>2.4400000000000002E-2</v>
      </c>
      <c r="AH707" s="7">
        <v>4.6500000000000007E-2</v>
      </c>
      <c r="AJ707" s="2">
        <f t="shared" ref="AJ707:BM707" si="1108">AVERAGE(E695:E706)</f>
        <v>8.2833333333333353E-3</v>
      </c>
      <c r="AK707" s="2">
        <f t="shared" si="1108"/>
        <v>-8.4583333333333333E-3</v>
      </c>
      <c r="AL707" s="2">
        <f t="shared" si="1108"/>
        <v>1.2558333333333333E-2</v>
      </c>
      <c r="AM707" s="2">
        <f t="shared" si="1108"/>
        <v>-8.9333333333333331E-3</v>
      </c>
      <c r="AN707" s="2">
        <f t="shared" si="1108"/>
        <v>-7.0250000000000009E-3</v>
      </c>
      <c r="AO707" s="2">
        <f t="shared" si="1108"/>
        <v>-2.7833333333333351E-3</v>
      </c>
      <c r="AP707" s="2">
        <f t="shared" si="1108"/>
        <v>-1.9699999999999999E-2</v>
      </c>
      <c r="AQ707" s="2">
        <f t="shared" si="1108"/>
        <v>-1.2274999999999999E-2</v>
      </c>
      <c r="AR707" s="2">
        <f t="shared" si="1108"/>
        <v>-5.7250000000000009E-3</v>
      </c>
      <c r="AS707" s="2">
        <f t="shared" si="1108"/>
        <v>-4.7749999999999989E-3</v>
      </c>
      <c r="AT707" s="2">
        <f t="shared" si="1108"/>
        <v>-1.6566666666666667E-2</v>
      </c>
      <c r="AU707" s="2">
        <f t="shared" si="1108"/>
        <v>-9.3416666666666665E-3</v>
      </c>
      <c r="AV707" s="2">
        <f t="shared" si="1108"/>
        <v>-5.6583333333333347E-3</v>
      </c>
      <c r="AW707" s="2">
        <f t="shared" si="1108"/>
        <v>-7.6166666666666683E-3</v>
      </c>
      <c r="AX707" s="2">
        <f t="shared" si="1108"/>
        <v>-4.5749999999999983E-3</v>
      </c>
      <c r="AY707" s="2">
        <f t="shared" si="1108"/>
        <v>-5.2916666666666667E-3</v>
      </c>
      <c r="AZ707" s="2">
        <f t="shared" si="1108"/>
        <v>-1.2858333333333333E-2</v>
      </c>
      <c r="BA707" s="2">
        <f t="shared" si="1108"/>
        <v>-7.5833333333333514E-4</v>
      </c>
      <c r="BB707" s="2">
        <f t="shared" si="1108"/>
        <v>1.5950000000000002E-2</v>
      </c>
      <c r="BC707" s="2">
        <f t="shared" si="1108"/>
        <v>8.2499999999999934E-4</v>
      </c>
      <c r="BD707" s="2">
        <f t="shared" si="1108"/>
        <v>-7.7083333333333344E-3</v>
      </c>
      <c r="BE707" s="2">
        <f t="shared" si="1108"/>
        <v>-2.7733333333333336E-2</v>
      </c>
      <c r="BF707" s="2">
        <f t="shared" si="1108"/>
        <v>-1.2683333333333333E-2</v>
      </c>
      <c r="BG707" s="2">
        <f t="shared" si="1108"/>
        <v>-3.408333333333334E-3</v>
      </c>
      <c r="BH707" s="2">
        <f t="shared" si="1108"/>
        <v>-7.4749999999999999E-3</v>
      </c>
      <c r="BI707" s="2">
        <f t="shared" si="1108"/>
        <v>-1.2800000000000001E-2</v>
      </c>
      <c r="BJ707" s="2">
        <f t="shared" si="1108"/>
        <v>-1.441666666666667E-2</v>
      </c>
      <c r="BK707" s="2">
        <f t="shared" si="1108"/>
        <v>-8.6416666666666656E-3</v>
      </c>
      <c r="BL707" s="2">
        <f t="shared" si="1108"/>
        <v>-9.2333333333333347E-3</v>
      </c>
      <c r="BM707" s="2">
        <f t="shared" si="1108"/>
        <v>-2.1633333333333334E-2</v>
      </c>
      <c r="BO707">
        <f t="shared" si="1040"/>
        <v>28</v>
      </c>
      <c r="BP707">
        <f t="shared" si="1041"/>
        <v>14</v>
      </c>
      <c r="BQ707">
        <f t="shared" si="1042"/>
        <v>29</v>
      </c>
      <c r="BR707">
        <f t="shared" si="1043"/>
        <v>12</v>
      </c>
      <c r="BS707">
        <f t="shared" si="1044"/>
        <v>18</v>
      </c>
      <c r="BT707">
        <f t="shared" si="1045"/>
        <v>25</v>
      </c>
      <c r="BU707">
        <f t="shared" si="1046"/>
        <v>3</v>
      </c>
      <c r="BV707">
        <f t="shared" si="1047"/>
        <v>9</v>
      </c>
      <c r="BW707">
        <f t="shared" si="1048"/>
        <v>19</v>
      </c>
      <c r="BX707">
        <f t="shared" si="1049"/>
        <v>22</v>
      </c>
      <c r="BY707">
        <f t="shared" si="1050"/>
        <v>4</v>
      </c>
      <c r="BZ707">
        <f t="shared" si="1051"/>
        <v>10</v>
      </c>
      <c r="CA707">
        <f t="shared" si="1052"/>
        <v>20</v>
      </c>
      <c r="CB707">
        <f t="shared" si="1053"/>
        <v>16</v>
      </c>
      <c r="CC707">
        <f t="shared" si="1054"/>
        <v>23</v>
      </c>
      <c r="CD707">
        <f t="shared" si="1055"/>
        <v>21</v>
      </c>
      <c r="CE707">
        <f t="shared" si="1056"/>
        <v>6</v>
      </c>
      <c r="CF707">
        <f t="shared" si="1057"/>
        <v>26</v>
      </c>
      <c r="CG707">
        <f t="shared" si="1058"/>
        <v>30</v>
      </c>
      <c r="CH707">
        <f t="shared" si="1059"/>
        <v>27</v>
      </c>
      <c r="CI707">
        <f t="shared" si="1060"/>
        <v>15</v>
      </c>
      <c r="CJ707">
        <f t="shared" si="1061"/>
        <v>1</v>
      </c>
      <c r="CK707">
        <f t="shared" si="1062"/>
        <v>8</v>
      </c>
      <c r="CL707">
        <f t="shared" si="1063"/>
        <v>24</v>
      </c>
      <c r="CM707">
        <f t="shared" si="1064"/>
        <v>17</v>
      </c>
      <c r="CN707">
        <f t="shared" si="1065"/>
        <v>7</v>
      </c>
      <c r="CO707">
        <f t="shared" si="1066"/>
        <v>5</v>
      </c>
      <c r="CP707">
        <f t="shared" si="1067"/>
        <v>13</v>
      </c>
      <c r="CQ707">
        <f t="shared" si="1068"/>
        <v>11</v>
      </c>
      <c r="CR707">
        <f t="shared" si="1069"/>
        <v>2</v>
      </c>
      <c r="CU707" s="2">
        <f t="array" ref="CU707">AVERAGE(IF(BO707:CR707&gt;=$CU$8,E707:AH707,""))-$B707</f>
        <v>2.4520000000000007E-2</v>
      </c>
      <c r="CV707" s="2">
        <f t="array" ref="CV707">AVERAGE(IF(BO707:CR707&lt;=$CV$8,E707:AH707,""))-$B707</f>
        <v>2.4506666666666663E-2</v>
      </c>
      <c r="CW707" s="2">
        <f t="shared" si="1029"/>
        <v>1.3333333333344355E-5</v>
      </c>
      <c r="CX707" s="2">
        <f t="shared" si="1030"/>
        <v>1.5900000000000001E-2</v>
      </c>
      <c r="CY707" s="2">
        <f t="shared" si="1031"/>
        <v>3.9850000000000085E-3</v>
      </c>
      <c r="CZ707" s="2"/>
      <c r="DA707" s="1">
        <f t="shared" si="1032"/>
        <v>170.97096981576007</v>
      </c>
      <c r="DB707" s="1">
        <f t="shared" si="1033"/>
        <v>133.071844273051</v>
      </c>
      <c r="DC707" s="1">
        <f t="shared" si="1034"/>
        <v>1348.6389723030338</v>
      </c>
      <c r="DD707" s="1">
        <f t="shared" si="1035"/>
        <v>37.680127006194304</v>
      </c>
      <c r="DE707" s="3">
        <f t="shared" si="1036"/>
        <v>3.5401361309523827</v>
      </c>
    </row>
    <row r="708" spans="1:109" x14ac:dyDescent="0.25">
      <c r="A708">
        <v>198407</v>
      </c>
      <c r="B708" s="10">
        <v>8.199999999999999E-3</v>
      </c>
      <c r="C708" s="11">
        <v>-2.8799999999999999E-2</v>
      </c>
      <c r="E708" s="7">
        <v>-1.0200000000000001E-2</v>
      </c>
      <c r="F708" s="7">
        <v>-1.9800000000000002E-2</v>
      </c>
      <c r="G708" s="7">
        <v>4.0999999999999995E-3</v>
      </c>
      <c r="H708" s="7">
        <v>-1.9199999999999998E-2</v>
      </c>
      <c r="I708" s="7">
        <v>-1.03E-2</v>
      </c>
      <c r="J708" s="7">
        <v>4.0000000000000002E-4</v>
      </c>
      <c r="K708" s="7">
        <v>-5.2499999999999998E-2</v>
      </c>
      <c r="L708" s="7">
        <v>-3.7900000000000003E-2</v>
      </c>
      <c r="M708" s="7">
        <v>-2.3E-2</v>
      </c>
      <c r="N708" s="7">
        <v>-8.3900000000000002E-2</v>
      </c>
      <c r="O708" s="7">
        <v>-2.29E-2</v>
      </c>
      <c r="P708" s="7">
        <v>-9.1999999999999998E-2</v>
      </c>
      <c r="Q708" s="7">
        <v>-5.2499999999999998E-2</v>
      </c>
      <c r="R708" s="7">
        <v>-2.3599999999999999E-2</v>
      </c>
      <c r="S708" s="7">
        <v>4.0599999999999997E-2</v>
      </c>
      <c r="T708" s="7">
        <v>3.4100000000000005E-2</v>
      </c>
      <c r="U708" s="7">
        <v>-0.15770000000000001</v>
      </c>
      <c r="V708" s="7">
        <v>-9.5000000000000001E-2</v>
      </c>
      <c r="W708" s="7">
        <v>-7.4499999999999997E-2</v>
      </c>
      <c r="X708" s="7">
        <v>-1E-4</v>
      </c>
      <c r="Y708" s="7">
        <v>2.7900000000000001E-2</v>
      </c>
      <c r="Z708" s="7">
        <v>-6.2199999999999998E-2</v>
      </c>
      <c r="AA708" s="7">
        <v>-1.44E-2</v>
      </c>
      <c r="AB708" s="7">
        <v>1.8200000000000001E-2</v>
      </c>
      <c r="AC708" s="7">
        <v>-2.6700000000000002E-2</v>
      </c>
      <c r="AD708" s="7">
        <v>-3.8199999999999998E-2</v>
      </c>
      <c r="AE708" s="7">
        <v>9.7999999999999997E-3</v>
      </c>
      <c r="AF708" s="7">
        <v>-2.1600000000000001E-2</v>
      </c>
      <c r="AG708" s="7">
        <v>-6.3E-3</v>
      </c>
      <c r="AH708" s="7">
        <v>-1.7299999999999999E-2</v>
      </c>
      <c r="AJ708" s="2">
        <f t="shared" ref="AJ708:BM708" si="1109">AVERAGE(E696:E707)</f>
        <v>1.2800000000000001E-2</v>
      </c>
      <c r="AK708" s="2">
        <f t="shared" si="1109"/>
        <v>-8.0916666666666689E-3</v>
      </c>
      <c r="AL708" s="2">
        <f t="shared" si="1109"/>
        <v>1.8499999999999999E-2</v>
      </c>
      <c r="AM708" s="2">
        <f t="shared" si="1109"/>
        <v>-1.355E-2</v>
      </c>
      <c r="AN708" s="2">
        <f t="shared" si="1109"/>
        <v>-5.3833333333333381E-3</v>
      </c>
      <c r="AO708" s="2">
        <f t="shared" si="1109"/>
        <v>-3.5833333333333355E-3</v>
      </c>
      <c r="AP708" s="2">
        <f t="shared" si="1109"/>
        <v>-2.3366666666666664E-2</v>
      </c>
      <c r="AQ708" s="2">
        <f t="shared" si="1109"/>
        <v>-1.484166666666667E-2</v>
      </c>
      <c r="AR708" s="2">
        <f t="shared" si="1109"/>
        <v>-6.3916666666666662E-3</v>
      </c>
      <c r="AS708" s="2">
        <f t="shared" si="1109"/>
        <v>-8.7083333333333336E-3</v>
      </c>
      <c r="AT708" s="2">
        <f t="shared" si="1109"/>
        <v>-1.4725E-2</v>
      </c>
      <c r="AU708" s="2">
        <f t="shared" si="1109"/>
        <v>-8.758333333333335E-3</v>
      </c>
      <c r="AV708" s="2">
        <f t="shared" si="1109"/>
        <v>-9.4083333333333328E-3</v>
      </c>
      <c r="AW708" s="2">
        <f t="shared" si="1109"/>
        <v>-9.0916666666666698E-3</v>
      </c>
      <c r="AX708" s="2">
        <f t="shared" si="1109"/>
        <v>-9.8499999999999994E-3</v>
      </c>
      <c r="AY708" s="2">
        <f t="shared" si="1109"/>
        <v>-2.6583333333333342E-3</v>
      </c>
      <c r="AZ708" s="2">
        <f t="shared" si="1109"/>
        <v>-1.9341666666666663E-2</v>
      </c>
      <c r="BA708" s="2">
        <f t="shared" si="1109"/>
        <v>-1.1583333333333334E-2</v>
      </c>
      <c r="BB708" s="2">
        <f t="shared" si="1109"/>
        <v>8.8249999999999995E-3</v>
      </c>
      <c r="BC708" s="2">
        <f t="shared" si="1109"/>
        <v>1.6583333333333318E-3</v>
      </c>
      <c r="BD708" s="2">
        <f t="shared" si="1109"/>
        <v>2.3833333333333311E-3</v>
      </c>
      <c r="BE708" s="2">
        <f t="shared" si="1109"/>
        <v>-2.4799999999999999E-2</v>
      </c>
      <c r="BF708" s="2">
        <f t="shared" si="1109"/>
        <v>-1.6799999999999999E-2</v>
      </c>
      <c r="BG708" s="2">
        <f t="shared" si="1109"/>
        <v>2.9833333333333339E-3</v>
      </c>
      <c r="BH708" s="2">
        <f t="shared" si="1109"/>
        <v>-1.2258333333333331E-2</v>
      </c>
      <c r="BI708" s="2">
        <f t="shared" si="1109"/>
        <v>-1.3450000000000002E-2</v>
      </c>
      <c r="BJ708" s="2">
        <f t="shared" si="1109"/>
        <v>-1.3250000000000003E-2</v>
      </c>
      <c r="BK708" s="2">
        <f t="shared" si="1109"/>
        <v>-9.2250000000000023E-3</v>
      </c>
      <c r="BL708" s="2">
        <f t="shared" si="1109"/>
        <v>-7.566666666666666E-3</v>
      </c>
      <c r="BM708" s="2">
        <f t="shared" si="1109"/>
        <v>-2.0858333333333329E-2</v>
      </c>
      <c r="BO708">
        <f t="shared" si="1040"/>
        <v>29</v>
      </c>
      <c r="BP708">
        <f t="shared" si="1041"/>
        <v>19</v>
      </c>
      <c r="BQ708">
        <f t="shared" si="1042"/>
        <v>30</v>
      </c>
      <c r="BR708">
        <f t="shared" si="1043"/>
        <v>8</v>
      </c>
      <c r="BS708">
        <f t="shared" si="1044"/>
        <v>22</v>
      </c>
      <c r="BT708">
        <f t="shared" si="1045"/>
        <v>23</v>
      </c>
      <c r="BU708">
        <f t="shared" si="1046"/>
        <v>2</v>
      </c>
      <c r="BV708">
        <f t="shared" si="1047"/>
        <v>6</v>
      </c>
      <c r="BW708">
        <f t="shared" si="1048"/>
        <v>21</v>
      </c>
      <c r="BX708">
        <f t="shared" si="1049"/>
        <v>18</v>
      </c>
      <c r="BY708">
        <f t="shared" si="1050"/>
        <v>7</v>
      </c>
      <c r="BZ708">
        <f t="shared" si="1051"/>
        <v>17</v>
      </c>
      <c r="CA708">
        <f t="shared" si="1052"/>
        <v>14</v>
      </c>
      <c r="CB708">
        <f t="shared" si="1053"/>
        <v>16</v>
      </c>
      <c r="CC708">
        <f t="shared" si="1054"/>
        <v>13</v>
      </c>
      <c r="CD708">
        <f t="shared" si="1055"/>
        <v>24</v>
      </c>
      <c r="CE708">
        <f t="shared" si="1056"/>
        <v>4</v>
      </c>
      <c r="CF708">
        <f t="shared" si="1057"/>
        <v>12</v>
      </c>
      <c r="CG708">
        <f t="shared" si="1058"/>
        <v>28</v>
      </c>
      <c r="CH708">
        <f t="shared" si="1059"/>
        <v>25</v>
      </c>
      <c r="CI708">
        <f t="shared" si="1060"/>
        <v>26</v>
      </c>
      <c r="CJ708">
        <f t="shared" si="1061"/>
        <v>1</v>
      </c>
      <c r="CK708">
        <f t="shared" si="1062"/>
        <v>5</v>
      </c>
      <c r="CL708">
        <f t="shared" si="1063"/>
        <v>27</v>
      </c>
      <c r="CM708">
        <f t="shared" si="1064"/>
        <v>11</v>
      </c>
      <c r="CN708">
        <f t="shared" si="1065"/>
        <v>9</v>
      </c>
      <c r="CO708">
        <f t="shared" si="1066"/>
        <v>10</v>
      </c>
      <c r="CP708">
        <f t="shared" si="1067"/>
        <v>15</v>
      </c>
      <c r="CQ708">
        <f t="shared" si="1068"/>
        <v>20</v>
      </c>
      <c r="CR708">
        <f t="shared" si="1069"/>
        <v>3</v>
      </c>
      <c r="CU708" s="2">
        <f t="array" ref="CU708">AVERAGE(IF(BO708:CR708&gt;=$CU$8,E708:AH708,""))-$B708</f>
        <v>-2.5466666666666665E-2</v>
      </c>
      <c r="CV708" s="2">
        <f t="array" ref="CV708">AVERAGE(IF(BO708:CR708&lt;=$CV$8,E708:AH708,""))-$B708</f>
        <v>-4.6046666666666659E-2</v>
      </c>
      <c r="CW708" s="2">
        <f t="shared" si="1029"/>
        <v>2.0579999999999994E-2</v>
      </c>
      <c r="CX708" s="2">
        <f t="shared" si="1030"/>
        <v>-2.8799999999999999E-2</v>
      </c>
      <c r="CY708" s="2">
        <f t="shared" si="1031"/>
        <v>8.2349999999999958E-3</v>
      </c>
      <c r="CZ708" s="2"/>
      <c r="DA708" s="1">
        <f t="shared" si="1032"/>
        <v>175.89151432705765</v>
      </c>
      <c r="DB708" s="1">
        <f t="shared" si="1033"/>
        <v>130.33056428102614</v>
      </c>
      <c r="DC708" s="1">
        <f t="shared" si="1034"/>
        <v>1325.3524727146014</v>
      </c>
      <c r="DD708" s="1">
        <f t="shared" si="1035"/>
        <v>36.2540597994332</v>
      </c>
      <c r="DE708" s="3">
        <f t="shared" si="1036"/>
        <v>3.5607161309523825</v>
      </c>
    </row>
    <row r="709" spans="1:109" x14ac:dyDescent="0.25">
      <c r="A709">
        <v>198408</v>
      </c>
      <c r="B709" s="10">
        <v>8.3000000000000001E-3</v>
      </c>
      <c r="C709" s="11">
        <v>0.10439999999999999</v>
      </c>
      <c r="E709" s="7">
        <v>7.3700000000000002E-2</v>
      </c>
      <c r="F709" s="7">
        <v>5.7099999999999998E-2</v>
      </c>
      <c r="G709" s="7">
        <v>9.7699999999999995E-2</v>
      </c>
      <c r="H709" s="7">
        <v>0.11480000000000001</v>
      </c>
      <c r="I709" s="7">
        <v>0.113</v>
      </c>
      <c r="J709" s="7">
        <v>7.4200000000000002E-2</v>
      </c>
      <c r="K709" s="7">
        <v>9.5700000000000007E-2</v>
      </c>
      <c r="L709" s="7">
        <v>0.1043</v>
      </c>
      <c r="M709" s="7">
        <v>0.13689999999999999</v>
      </c>
      <c r="N709" s="7">
        <v>8.1699999999999995E-2</v>
      </c>
      <c r="O709" s="7">
        <v>0.1278</v>
      </c>
      <c r="P709" s="7">
        <v>0.13949999999999999</v>
      </c>
      <c r="Q709" s="7">
        <v>0.12640000000000001</v>
      </c>
      <c r="R709" s="7">
        <v>0.14980000000000002</v>
      </c>
      <c r="S709" s="7">
        <v>9.7100000000000006E-2</v>
      </c>
      <c r="T709" s="7">
        <v>0.14580000000000001</v>
      </c>
      <c r="U709" s="7">
        <v>0.18170000000000003</v>
      </c>
      <c r="V709" s="7">
        <v>0.1242</v>
      </c>
      <c r="W709" s="7">
        <v>0.1399</v>
      </c>
      <c r="X709" s="7">
        <v>7.7600000000000002E-2</v>
      </c>
      <c r="Y709" s="7">
        <v>6.7300000000000013E-2</v>
      </c>
      <c r="Z709" s="7">
        <v>0.14610000000000001</v>
      </c>
      <c r="AA709" s="7">
        <v>0.13720000000000002</v>
      </c>
      <c r="AB709" s="7">
        <v>0.1081</v>
      </c>
      <c r="AC709" s="7">
        <v>0.1085</v>
      </c>
      <c r="AD709" s="7">
        <v>0.13949999999999999</v>
      </c>
      <c r="AE709" s="7">
        <v>0.09</v>
      </c>
      <c r="AF709" s="7">
        <v>7.4099999999999999E-2</v>
      </c>
      <c r="AG709" s="7">
        <v>0.11050000000000001</v>
      </c>
      <c r="AH709" s="7">
        <v>0.1116</v>
      </c>
      <c r="AJ709" s="2">
        <f t="shared" ref="AJ709:BM709" si="1110">AVERAGE(E697:E708)</f>
        <v>1.4091666666666669E-2</v>
      </c>
      <c r="AK709" s="2">
        <f t="shared" si="1110"/>
        <v>-8.6750000000000004E-3</v>
      </c>
      <c r="AL709" s="2">
        <f t="shared" si="1110"/>
        <v>1.7874999999999999E-2</v>
      </c>
      <c r="AM709" s="2">
        <f t="shared" si="1110"/>
        <v>-9.9250000000000015E-3</v>
      </c>
      <c r="AN709" s="2">
        <f t="shared" si="1110"/>
        <v>-2.8583333333333343E-3</v>
      </c>
      <c r="AO709" s="2">
        <f t="shared" si="1110"/>
        <v>1.5249999999999984E-3</v>
      </c>
      <c r="AP709" s="2">
        <f t="shared" si="1110"/>
        <v>-2.3025E-2</v>
      </c>
      <c r="AQ709" s="2">
        <f t="shared" si="1110"/>
        <v>-1.3308333333333333E-2</v>
      </c>
      <c r="AR709" s="2">
        <f t="shared" si="1110"/>
        <v>-8.3166666666666649E-3</v>
      </c>
      <c r="AS709" s="2">
        <f t="shared" si="1110"/>
        <v>-1.5666666666666666E-2</v>
      </c>
      <c r="AT709" s="2">
        <f t="shared" si="1110"/>
        <v>-1.3533333333333335E-2</v>
      </c>
      <c r="AU709" s="2">
        <f t="shared" si="1110"/>
        <v>-1.575E-2</v>
      </c>
      <c r="AV709" s="2">
        <f t="shared" si="1110"/>
        <v>-1.1716666666666667E-2</v>
      </c>
      <c r="AW709" s="2">
        <f t="shared" si="1110"/>
        <v>-4.9833333333333353E-3</v>
      </c>
      <c r="AX709" s="2">
        <f t="shared" si="1110"/>
        <v>-4.7000000000000002E-3</v>
      </c>
      <c r="AY709" s="2">
        <f t="shared" si="1110"/>
        <v>4.5166666666666662E-3</v>
      </c>
      <c r="AZ709" s="2">
        <f t="shared" si="1110"/>
        <v>-3.2125000000000001E-2</v>
      </c>
      <c r="BA709" s="2">
        <f t="shared" si="1110"/>
        <v>-1.8250000000000002E-2</v>
      </c>
      <c r="BB709" s="2">
        <f t="shared" si="1110"/>
        <v>4.5666666666666694E-3</v>
      </c>
      <c r="BC709" s="2">
        <f t="shared" si="1110"/>
        <v>7.8333333333333239E-4</v>
      </c>
      <c r="BD709" s="2">
        <f t="shared" si="1110"/>
        <v>9.0166666666666659E-3</v>
      </c>
      <c r="BE709" s="2">
        <f t="shared" si="1110"/>
        <v>-2.3099999999999996E-2</v>
      </c>
      <c r="BF709" s="2">
        <f t="shared" si="1110"/>
        <v>-1.4175E-2</v>
      </c>
      <c r="BG709" s="2">
        <f t="shared" si="1110"/>
        <v>6.0416666666666665E-3</v>
      </c>
      <c r="BH709" s="2">
        <f t="shared" si="1110"/>
        <v>-1.0116666666666664E-2</v>
      </c>
      <c r="BI709" s="2">
        <f t="shared" si="1110"/>
        <v>-1.0633333333333333E-2</v>
      </c>
      <c r="BJ709" s="2">
        <f t="shared" si="1110"/>
        <v>-1.0458333333333335E-2</v>
      </c>
      <c r="BK709" s="2">
        <f t="shared" si="1110"/>
        <v>-6.3500000000000015E-3</v>
      </c>
      <c r="BL709" s="2">
        <f t="shared" si="1110"/>
        <v>-5.749999999999999E-3</v>
      </c>
      <c r="BM709" s="2">
        <f t="shared" si="1110"/>
        <v>-2.0599999999999997E-2</v>
      </c>
      <c r="BO709">
        <f t="shared" si="1040"/>
        <v>29</v>
      </c>
      <c r="BP709">
        <f t="shared" si="1041"/>
        <v>16</v>
      </c>
      <c r="BQ709">
        <f t="shared" si="1042"/>
        <v>30</v>
      </c>
      <c r="BR709">
        <f t="shared" si="1043"/>
        <v>15</v>
      </c>
      <c r="BS709">
        <f t="shared" si="1044"/>
        <v>22</v>
      </c>
      <c r="BT709">
        <f t="shared" si="1045"/>
        <v>24</v>
      </c>
      <c r="BU709">
        <f t="shared" si="1046"/>
        <v>3</v>
      </c>
      <c r="BV709">
        <f t="shared" si="1047"/>
        <v>10</v>
      </c>
      <c r="BW709">
        <f t="shared" si="1048"/>
        <v>17</v>
      </c>
      <c r="BX709">
        <f t="shared" si="1049"/>
        <v>7</v>
      </c>
      <c r="BY709">
        <f t="shared" si="1050"/>
        <v>9</v>
      </c>
      <c r="BZ709">
        <f t="shared" si="1051"/>
        <v>6</v>
      </c>
      <c r="CA709">
        <f t="shared" si="1052"/>
        <v>11</v>
      </c>
      <c r="CB709">
        <f t="shared" si="1053"/>
        <v>20</v>
      </c>
      <c r="CC709">
        <f t="shared" si="1054"/>
        <v>21</v>
      </c>
      <c r="CD709">
        <f t="shared" si="1055"/>
        <v>25</v>
      </c>
      <c r="CE709">
        <f t="shared" si="1056"/>
        <v>1</v>
      </c>
      <c r="CF709">
        <f t="shared" si="1057"/>
        <v>5</v>
      </c>
      <c r="CG709">
        <f t="shared" si="1058"/>
        <v>26</v>
      </c>
      <c r="CH709">
        <f t="shared" si="1059"/>
        <v>23</v>
      </c>
      <c r="CI709">
        <f t="shared" si="1060"/>
        <v>28</v>
      </c>
      <c r="CJ709">
        <f t="shared" si="1061"/>
        <v>2</v>
      </c>
      <c r="CK709">
        <f t="shared" si="1062"/>
        <v>8</v>
      </c>
      <c r="CL709">
        <f t="shared" si="1063"/>
        <v>27</v>
      </c>
      <c r="CM709">
        <f t="shared" si="1064"/>
        <v>14</v>
      </c>
      <c r="CN709">
        <f t="shared" si="1065"/>
        <v>12</v>
      </c>
      <c r="CO709">
        <f t="shared" si="1066"/>
        <v>13</v>
      </c>
      <c r="CP709">
        <f t="shared" si="1067"/>
        <v>18</v>
      </c>
      <c r="CQ709">
        <f t="shared" si="1068"/>
        <v>19</v>
      </c>
      <c r="CR709">
        <f t="shared" si="1069"/>
        <v>4</v>
      </c>
      <c r="CU709" s="2">
        <f t="array" ref="CU709">AVERAGE(IF(BO709:CR709&gt;=$CU$8,E709:AH709,""))-$B709</f>
        <v>9.3219999999999997E-2</v>
      </c>
      <c r="CV709" s="2">
        <f t="array" ref="CV709">AVERAGE(IF(BO709:CR709&lt;=$CV$8,E709:AH709,""))-$B709</f>
        <v>0.11363333333333332</v>
      </c>
      <c r="CW709" s="2">
        <f t="shared" si="1029"/>
        <v>-2.0413333333333325E-2</v>
      </c>
      <c r="CX709" s="2">
        <f t="shared" si="1030"/>
        <v>0.10439999999999999</v>
      </c>
      <c r="CY709" s="2">
        <f t="shared" si="1031"/>
        <v>1.0790000000000004E-2</v>
      </c>
      <c r="CZ709" s="2"/>
      <c r="DA709" s="1">
        <f t="shared" si="1032"/>
        <v>173.76088178350923</v>
      </c>
      <c r="DB709" s="1">
        <f t="shared" si="1033"/>
        <v>145.0188188754978</v>
      </c>
      <c r="DC709" s="1">
        <f t="shared" si="1034"/>
        <v>1459.9022557445878</v>
      </c>
      <c r="DD709" s="1">
        <f t="shared" si="1035"/>
        <v>40.674638157644083</v>
      </c>
      <c r="DE709" s="3">
        <f t="shared" si="1036"/>
        <v>3.5403027976190491</v>
      </c>
    </row>
    <row r="710" spans="1:109" x14ac:dyDescent="0.25">
      <c r="A710">
        <v>198409</v>
      </c>
      <c r="B710" s="10">
        <v>8.6E-3</v>
      </c>
      <c r="C710" s="11">
        <v>-8.199999999999999E-3</v>
      </c>
      <c r="E710" s="7">
        <v>2.8300000000000002E-2</v>
      </c>
      <c r="F710" s="7">
        <v>4.1999999999999997E-3</v>
      </c>
      <c r="G710" s="7">
        <v>3.9600000000000003E-2</v>
      </c>
      <c r="H710" s="7">
        <v>-3.8199999999999998E-2</v>
      </c>
      <c r="I710" s="7">
        <v>-1.5500000000000002E-2</v>
      </c>
      <c r="J710" s="7">
        <v>-1.6299999999999999E-2</v>
      </c>
      <c r="K710" s="7">
        <v>-8.6999999999999994E-3</v>
      </c>
      <c r="L710" s="7">
        <v>-4.4299999999999999E-2</v>
      </c>
      <c r="M710" s="7">
        <v>-3.0299999999999997E-2</v>
      </c>
      <c r="N710" s="7">
        <v>-3.0600000000000002E-2</v>
      </c>
      <c r="O710" s="7">
        <v>4.0000000000000001E-3</v>
      </c>
      <c r="P710" s="7">
        <v>-3.39E-2</v>
      </c>
      <c r="Q710" s="7">
        <v>-1.6200000000000003E-2</v>
      </c>
      <c r="R710" s="7">
        <v>-5.9500000000000004E-2</v>
      </c>
      <c r="S710" s="7">
        <v>2.3599999999999999E-2</v>
      </c>
      <c r="T710" s="7">
        <v>-2.69E-2</v>
      </c>
      <c r="U710" s="7">
        <v>-1.2800000000000001E-2</v>
      </c>
      <c r="V710" s="7">
        <v>-2.9999999999999997E-4</v>
      </c>
      <c r="W710" s="7">
        <v>2.2599999999999999E-2</v>
      </c>
      <c r="X710" s="7">
        <v>4.8200000000000007E-2</v>
      </c>
      <c r="Y710" s="7">
        <v>2.8999999999999998E-2</v>
      </c>
      <c r="Z710" s="7">
        <v>-2.8500000000000001E-2</v>
      </c>
      <c r="AA710" s="7">
        <v>-3.7499999999999999E-2</v>
      </c>
      <c r="AB710" s="7">
        <v>-4.3799999999999999E-2</v>
      </c>
      <c r="AC710" s="7">
        <v>6.0000000000000001E-3</v>
      </c>
      <c r="AD710" s="7">
        <v>-1.5E-3</v>
      </c>
      <c r="AE710" s="7">
        <v>3.5999999999999999E-3</v>
      </c>
      <c r="AF710" s="7">
        <v>-1.54E-2</v>
      </c>
      <c r="AG710" s="7">
        <v>3.1899999999999998E-2</v>
      </c>
      <c r="AH710" s="7">
        <v>-1.6500000000000001E-2</v>
      </c>
      <c r="AJ710" s="2">
        <f t="shared" ref="AJ710:BM710" si="1111">AVERAGE(E698:E709)</f>
        <v>1.8566666666666665E-2</v>
      </c>
      <c r="AK710" s="2">
        <f t="shared" si="1111"/>
        <v>-7.8000000000000005E-3</v>
      </c>
      <c r="AL710" s="2">
        <f t="shared" si="1111"/>
        <v>2.1291666666666667E-2</v>
      </c>
      <c r="AM710" s="2">
        <f t="shared" si="1111"/>
        <v>1.3916666666666684E-3</v>
      </c>
      <c r="AN710" s="2">
        <f t="shared" si="1111"/>
        <v>8.2749999999999994E-3</v>
      </c>
      <c r="AO710" s="2">
        <f t="shared" si="1111"/>
        <v>8.7583333333333315E-3</v>
      </c>
      <c r="AP710" s="2">
        <f t="shared" si="1111"/>
        <v>-9.6166666666666675E-3</v>
      </c>
      <c r="AQ710" s="2">
        <f t="shared" si="1111"/>
        <v>-3.7499999999999986E-3</v>
      </c>
      <c r="AR710" s="2">
        <f t="shared" si="1111"/>
        <v>-2.6083333333333327E-3</v>
      </c>
      <c r="AS710" s="2">
        <f t="shared" si="1111"/>
        <v>-8.4250000000000019E-3</v>
      </c>
      <c r="AT710" s="2">
        <f t="shared" si="1111"/>
        <v>5.9166666666666742E-4</v>
      </c>
      <c r="AU710" s="2">
        <f t="shared" si="1111"/>
        <v>-1.0341666666666664E-2</v>
      </c>
      <c r="AV710" s="2">
        <f t="shared" si="1111"/>
        <v>1.3333333333333483E-4</v>
      </c>
      <c r="AW710" s="2">
        <f t="shared" si="1111"/>
        <v>9.3333333333333324E-3</v>
      </c>
      <c r="AX710" s="2">
        <f t="shared" si="1111"/>
        <v>5.933333333333333E-3</v>
      </c>
      <c r="AY710" s="2">
        <f t="shared" si="1111"/>
        <v>2.145E-2</v>
      </c>
      <c r="AZ710" s="2">
        <f t="shared" si="1111"/>
        <v>-1.8491666666666667E-2</v>
      </c>
      <c r="BA710" s="2">
        <f t="shared" si="1111"/>
        <v>-8.7083333333333318E-3</v>
      </c>
      <c r="BB710" s="2">
        <f t="shared" si="1111"/>
        <v>1.0516666666666667E-2</v>
      </c>
      <c r="BC710" s="2">
        <f t="shared" si="1111"/>
        <v>5.9833333333333336E-3</v>
      </c>
      <c r="BD710" s="2">
        <f t="shared" si="1111"/>
        <v>1.2791666666666665E-2</v>
      </c>
      <c r="BE710" s="2">
        <f t="shared" si="1111"/>
        <v>-9.0083333333333317E-3</v>
      </c>
      <c r="BF710" s="2">
        <f t="shared" si="1111"/>
        <v>-2.008333333333332E-3</v>
      </c>
      <c r="BG710" s="2">
        <f t="shared" si="1111"/>
        <v>1.52E-2</v>
      </c>
      <c r="BH710" s="2">
        <f t="shared" si="1111"/>
        <v>1.0166666666666668E-3</v>
      </c>
      <c r="BI710" s="2">
        <f t="shared" si="1111"/>
        <v>3.1749999999999986E-3</v>
      </c>
      <c r="BJ710" s="2">
        <f t="shared" si="1111"/>
        <v>1.7499999999999981E-3</v>
      </c>
      <c r="BK710" s="2">
        <f t="shared" si="1111"/>
        <v>3.2249999999999991E-3</v>
      </c>
      <c r="BL710" s="2">
        <f t="shared" si="1111"/>
        <v>2.8166666666666687E-3</v>
      </c>
      <c r="BM710" s="2">
        <f t="shared" si="1111"/>
        <v>-6.6083333333333315E-3</v>
      </c>
      <c r="BO710">
        <f t="shared" si="1040"/>
        <v>28</v>
      </c>
      <c r="BP710">
        <f t="shared" si="1041"/>
        <v>7</v>
      </c>
      <c r="BQ710">
        <f t="shared" si="1042"/>
        <v>29</v>
      </c>
      <c r="BR710">
        <f t="shared" si="1043"/>
        <v>15</v>
      </c>
      <c r="BS710">
        <f t="shared" si="1044"/>
        <v>22</v>
      </c>
      <c r="BT710">
        <f t="shared" si="1045"/>
        <v>23</v>
      </c>
      <c r="BU710">
        <f t="shared" si="1046"/>
        <v>3</v>
      </c>
      <c r="BV710">
        <f t="shared" si="1047"/>
        <v>9</v>
      </c>
      <c r="BW710">
        <f t="shared" si="1048"/>
        <v>10</v>
      </c>
      <c r="BX710">
        <f t="shared" si="1049"/>
        <v>6</v>
      </c>
      <c r="BY710">
        <f t="shared" si="1050"/>
        <v>13</v>
      </c>
      <c r="BZ710">
        <f t="shared" si="1051"/>
        <v>2</v>
      </c>
      <c r="CA710">
        <f t="shared" si="1052"/>
        <v>12</v>
      </c>
      <c r="CB710">
        <f t="shared" si="1053"/>
        <v>24</v>
      </c>
      <c r="CC710">
        <f t="shared" si="1054"/>
        <v>20</v>
      </c>
      <c r="CD710">
        <f t="shared" si="1055"/>
        <v>30</v>
      </c>
      <c r="CE710">
        <f t="shared" si="1056"/>
        <v>1</v>
      </c>
      <c r="CF710">
        <f t="shared" si="1057"/>
        <v>5</v>
      </c>
      <c r="CG710">
        <f t="shared" si="1058"/>
        <v>25</v>
      </c>
      <c r="CH710">
        <f t="shared" si="1059"/>
        <v>21</v>
      </c>
      <c r="CI710">
        <f t="shared" si="1060"/>
        <v>26</v>
      </c>
      <c r="CJ710">
        <f t="shared" si="1061"/>
        <v>4</v>
      </c>
      <c r="CK710">
        <f t="shared" si="1062"/>
        <v>11</v>
      </c>
      <c r="CL710">
        <f t="shared" si="1063"/>
        <v>27</v>
      </c>
      <c r="CM710">
        <f t="shared" si="1064"/>
        <v>14</v>
      </c>
      <c r="CN710">
        <f t="shared" si="1065"/>
        <v>18</v>
      </c>
      <c r="CO710">
        <f t="shared" si="1066"/>
        <v>16</v>
      </c>
      <c r="CP710">
        <f t="shared" si="1067"/>
        <v>19</v>
      </c>
      <c r="CQ710">
        <f t="shared" si="1068"/>
        <v>17</v>
      </c>
      <c r="CR710">
        <f t="shared" si="1069"/>
        <v>8</v>
      </c>
      <c r="CU710" s="2">
        <f t="array" ref="CU710">AVERAGE(IF(BO710:CR710&gt;=$CU$8,E710:AH710,""))-$B710</f>
        <v>-5.4066666666666673E-3</v>
      </c>
      <c r="CV710" s="2">
        <f t="array" ref="CV710">AVERAGE(IF(BO710:CR710&lt;=$CV$8,E710:AH710,""))-$B710</f>
        <v>-2.7506666666666665E-2</v>
      </c>
      <c r="CW710" s="2">
        <f t="shared" si="1029"/>
        <v>2.2099999999999998E-2</v>
      </c>
      <c r="CX710" s="2">
        <f t="shared" si="1030"/>
        <v>-8.199999999999999E-3</v>
      </c>
      <c r="CY710" s="2">
        <f t="shared" si="1031"/>
        <v>1.4525E-2</v>
      </c>
      <c r="CZ710" s="2"/>
      <c r="DA710" s="1">
        <f t="shared" si="1032"/>
        <v>179.09534085426296</v>
      </c>
      <c r="DB710" s="1">
        <f t="shared" si="1033"/>
        <v>145.07682640304799</v>
      </c>
      <c r="DC710" s="1">
        <f t="shared" si="1034"/>
        <v>1464.5642102812656</v>
      </c>
      <c r="DD710" s="1">
        <f t="shared" si="1035"/>
        <v>39.905616332210229</v>
      </c>
      <c r="DE710" s="3">
        <f t="shared" si="1036"/>
        <v>3.5624027976190491</v>
      </c>
    </row>
    <row r="711" spans="1:109" x14ac:dyDescent="0.25">
      <c r="A711">
        <v>198410</v>
      </c>
      <c r="B711" s="10">
        <v>0.01</v>
      </c>
      <c r="C711" s="11">
        <v>-1.01E-2</v>
      </c>
      <c r="E711" s="7">
        <v>1.7000000000000001E-2</v>
      </c>
      <c r="F711" s="7">
        <v>4.7400000000000005E-2</v>
      </c>
      <c r="G711" s="7">
        <v>3.1800000000000002E-2</v>
      </c>
      <c r="H711" s="7">
        <v>-2.4E-2</v>
      </c>
      <c r="I711" s="7">
        <v>-7.1999999999999998E-3</v>
      </c>
      <c r="J711" s="7">
        <v>1.49E-2</v>
      </c>
      <c r="K711" s="7">
        <v>-1.1899999999999999E-2</v>
      </c>
      <c r="L711" s="7">
        <v>1.6399999999999998E-2</v>
      </c>
      <c r="M711" s="7">
        <v>-1.3100000000000001E-2</v>
      </c>
      <c r="N711" s="7">
        <v>1.78E-2</v>
      </c>
      <c r="O711" s="7">
        <v>7.7000000000000002E-3</v>
      </c>
      <c r="P711" s="7">
        <v>-1.84E-2</v>
      </c>
      <c r="Q711" s="7">
        <v>-3.0800000000000001E-2</v>
      </c>
      <c r="R711" s="7">
        <v>8.0000000000000002E-3</v>
      </c>
      <c r="S711" s="7">
        <v>2.1000000000000001E-2</v>
      </c>
      <c r="T711" s="7">
        <v>5.8799999999999998E-2</v>
      </c>
      <c r="U711" s="7">
        <v>-7.5899999999999995E-2</v>
      </c>
      <c r="V711" s="7">
        <v>-8.9099999999999999E-2</v>
      </c>
      <c r="W711" s="7">
        <v>-4.4400000000000002E-2</v>
      </c>
      <c r="X711" s="7">
        <v>3.3500000000000002E-2</v>
      </c>
      <c r="Y711" s="7">
        <v>-8.199999999999999E-3</v>
      </c>
      <c r="Z711" s="7">
        <v>-2.12E-2</v>
      </c>
      <c r="AA711" s="7">
        <v>-1E-4</v>
      </c>
      <c r="AB711" s="7">
        <v>2.9500000000000002E-2</v>
      </c>
      <c r="AC711" s="7">
        <v>2.5099999999999997E-2</v>
      </c>
      <c r="AD711" s="7">
        <v>6.5000000000000006E-3</v>
      </c>
      <c r="AE711" s="7">
        <v>-1.23E-2</v>
      </c>
      <c r="AF711" s="7">
        <v>4.5000000000000005E-3</v>
      </c>
      <c r="AG711" s="7">
        <v>1.1599999999999999E-2</v>
      </c>
      <c r="AH711" s="7">
        <v>5.2000000000000006E-3</v>
      </c>
      <c r="AJ711" s="2">
        <f t="shared" ref="AJ711:BM711" si="1112">AVERAGE(E699:E710)</f>
        <v>1.6591666666666668E-2</v>
      </c>
      <c r="AK711" s="2">
        <f t="shared" si="1112"/>
        <v>-1.2233333333333334E-2</v>
      </c>
      <c r="AL711" s="2">
        <f t="shared" si="1112"/>
        <v>1.7491666666666666E-2</v>
      </c>
      <c r="AM711" s="2">
        <f t="shared" si="1112"/>
        <v>-3.7249999999999978E-3</v>
      </c>
      <c r="AN711" s="2">
        <f t="shared" si="1112"/>
        <v>3.875E-3</v>
      </c>
      <c r="AO711" s="2">
        <f t="shared" si="1112"/>
        <v>4.8833333333333333E-3</v>
      </c>
      <c r="AP711" s="2">
        <f t="shared" si="1112"/>
        <v>-1.1258333333333334E-2</v>
      </c>
      <c r="AQ711" s="2">
        <f t="shared" si="1112"/>
        <v>-8.5166666666666672E-3</v>
      </c>
      <c r="AR711" s="2">
        <f t="shared" si="1112"/>
        <v>-4.9500000000000004E-3</v>
      </c>
      <c r="AS711" s="2">
        <f t="shared" si="1112"/>
        <v>-1.2416666666666668E-2</v>
      </c>
      <c r="AT711" s="2">
        <f t="shared" si="1112"/>
        <v>-1.9500000000000006E-3</v>
      </c>
      <c r="AU711" s="2">
        <f t="shared" si="1112"/>
        <v>-1.1299999999999999E-2</v>
      </c>
      <c r="AV711" s="2">
        <f t="shared" si="1112"/>
        <v>-4.5999999999999991E-3</v>
      </c>
      <c r="AW711" s="2">
        <f t="shared" si="1112"/>
        <v>1.5750000000000007E-3</v>
      </c>
      <c r="AX711" s="2">
        <f t="shared" si="1112"/>
        <v>4.0250000000000008E-3</v>
      </c>
      <c r="AY711" s="2">
        <f t="shared" si="1112"/>
        <v>1.4416666666666668E-2</v>
      </c>
      <c r="AZ711" s="2">
        <f t="shared" si="1112"/>
        <v>-1.0799999999999997E-2</v>
      </c>
      <c r="BA711" s="2">
        <f t="shared" si="1112"/>
        <v>-1.224166666666667E-2</v>
      </c>
      <c r="BB711" s="2">
        <f t="shared" si="1112"/>
        <v>1.6333333333333335E-2</v>
      </c>
      <c r="BC711" s="2">
        <f t="shared" si="1112"/>
        <v>6.1166666666666661E-3</v>
      </c>
      <c r="BD711" s="2">
        <f t="shared" si="1112"/>
        <v>1.3324999999999997E-2</v>
      </c>
      <c r="BE711" s="2">
        <f t="shared" si="1112"/>
        <v>-1.3099999999999999E-2</v>
      </c>
      <c r="BF711" s="2">
        <f t="shared" si="1112"/>
        <v>-7.0999999999999978E-3</v>
      </c>
      <c r="BG711" s="2">
        <f t="shared" si="1112"/>
        <v>8.9999999999999993E-3</v>
      </c>
      <c r="BH711" s="2">
        <f t="shared" si="1112"/>
        <v>4.0833333333333303E-4</v>
      </c>
      <c r="BI711" s="2">
        <f t="shared" si="1112"/>
        <v>8.7499999999999861E-4</v>
      </c>
      <c r="BJ711" s="2">
        <f t="shared" si="1112"/>
        <v>2.9166666666666181E-4</v>
      </c>
      <c r="BK711" s="2">
        <f t="shared" si="1112"/>
        <v>-1.6250000000000017E-3</v>
      </c>
      <c r="BL711" s="2">
        <f t="shared" si="1112"/>
        <v>3.8916666666666683E-3</v>
      </c>
      <c r="BM711" s="2">
        <f t="shared" si="1112"/>
        <v>-9.9999999999999985E-3</v>
      </c>
      <c r="BO711">
        <f t="shared" si="1040"/>
        <v>29</v>
      </c>
      <c r="BP711">
        <f t="shared" si="1041"/>
        <v>4</v>
      </c>
      <c r="BQ711">
        <f t="shared" si="1042"/>
        <v>30</v>
      </c>
      <c r="BR711">
        <f t="shared" si="1043"/>
        <v>13</v>
      </c>
      <c r="BS711">
        <f t="shared" si="1044"/>
        <v>20</v>
      </c>
      <c r="BT711">
        <f t="shared" si="1045"/>
        <v>23</v>
      </c>
      <c r="BU711">
        <f t="shared" si="1046"/>
        <v>6</v>
      </c>
      <c r="BV711">
        <f t="shared" si="1047"/>
        <v>9</v>
      </c>
      <c r="BW711">
        <f t="shared" si="1048"/>
        <v>11</v>
      </c>
      <c r="BX711">
        <f t="shared" si="1049"/>
        <v>2</v>
      </c>
      <c r="BY711">
        <f t="shared" si="1050"/>
        <v>14</v>
      </c>
      <c r="BZ711">
        <f t="shared" si="1051"/>
        <v>5</v>
      </c>
      <c r="CA711">
        <f t="shared" si="1052"/>
        <v>12</v>
      </c>
      <c r="CB711">
        <f t="shared" si="1053"/>
        <v>19</v>
      </c>
      <c r="CC711">
        <f t="shared" si="1054"/>
        <v>22</v>
      </c>
      <c r="CD711">
        <f t="shared" si="1055"/>
        <v>27</v>
      </c>
      <c r="CE711">
        <f t="shared" si="1056"/>
        <v>7</v>
      </c>
      <c r="CF711">
        <f t="shared" si="1057"/>
        <v>3</v>
      </c>
      <c r="CG711">
        <f t="shared" si="1058"/>
        <v>28</v>
      </c>
      <c r="CH711">
        <f t="shared" si="1059"/>
        <v>24</v>
      </c>
      <c r="CI711">
        <f t="shared" si="1060"/>
        <v>26</v>
      </c>
      <c r="CJ711">
        <f t="shared" si="1061"/>
        <v>1</v>
      </c>
      <c r="CK711">
        <f t="shared" si="1062"/>
        <v>10</v>
      </c>
      <c r="CL711">
        <f t="shared" si="1063"/>
        <v>25</v>
      </c>
      <c r="CM711">
        <f t="shared" si="1064"/>
        <v>17</v>
      </c>
      <c r="CN711">
        <f t="shared" si="1065"/>
        <v>18</v>
      </c>
      <c r="CO711">
        <f t="shared" si="1066"/>
        <v>16</v>
      </c>
      <c r="CP711">
        <f t="shared" si="1067"/>
        <v>15</v>
      </c>
      <c r="CQ711">
        <f t="shared" si="1068"/>
        <v>21</v>
      </c>
      <c r="CR711">
        <f t="shared" si="1069"/>
        <v>8</v>
      </c>
      <c r="CU711" s="2">
        <f t="array" ref="CU711">AVERAGE(IF(BO711:CR711&gt;=$CU$8,E711:AH711,""))-$B711</f>
        <v>2.3733333333333349E-3</v>
      </c>
      <c r="CV711" s="2">
        <f t="array" ref="CV711">AVERAGE(IF(BO711:CR711&lt;=$CV$8,E711:AH711,""))-$B711</f>
        <v>-2.2366666666666667E-2</v>
      </c>
      <c r="CW711" s="2">
        <f t="shared" si="1029"/>
        <v>2.4740000000000002E-2</v>
      </c>
      <c r="CX711" s="2">
        <f t="shared" si="1030"/>
        <v>-1.01E-2</v>
      </c>
      <c r="CY711" s="2">
        <f t="shared" si="1031"/>
        <v>1.6030000000000003E-2</v>
      </c>
      <c r="CZ711" s="2"/>
      <c r="DA711" s="1">
        <f t="shared" si="1032"/>
        <v>185.31711299554004</v>
      </c>
      <c r="DB711" s="1">
        <f t="shared" si="1033"/>
        <v>145.06231872040769</v>
      </c>
      <c r="DC711" s="1">
        <f t="shared" si="1034"/>
        <v>1482.6857514431458</v>
      </c>
      <c r="DD711" s="1">
        <f t="shared" si="1035"/>
        <v>39.412116876901898</v>
      </c>
      <c r="DE711" s="3">
        <f t="shared" si="1036"/>
        <v>3.5871427976190491</v>
      </c>
    </row>
    <row r="712" spans="1:109" x14ac:dyDescent="0.25">
      <c r="A712">
        <v>198411</v>
      </c>
      <c r="B712" s="10">
        <v>7.3000000000000001E-3</v>
      </c>
      <c r="C712" s="11">
        <v>-1.8000000000000002E-2</v>
      </c>
      <c r="E712" s="7">
        <v>-2.3999999999999998E-3</v>
      </c>
      <c r="F712" s="7">
        <v>4.3E-3</v>
      </c>
      <c r="G712" s="7">
        <v>1.6200000000000003E-2</v>
      </c>
      <c r="H712" s="7">
        <v>-3.1899999999999998E-2</v>
      </c>
      <c r="I712" s="7">
        <v>9.5999999999999992E-3</v>
      </c>
      <c r="J712" s="7">
        <v>-8.199999999999999E-3</v>
      </c>
      <c r="K712" s="7">
        <v>-6.3E-3</v>
      </c>
      <c r="L712" s="7">
        <v>-8.0000000000000004E-4</v>
      </c>
      <c r="M712" s="7">
        <v>-6.0000000000000001E-3</v>
      </c>
      <c r="N712" s="7">
        <v>1.7000000000000001E-3</v>
      </c>
      <c r="O712" s="7">
        <v>1.5E-3</v>
      </c>
      <c r="P712" s="7">
        <v>-1.2E-2</v>
      </c>
      <c r="Q712" s="7">
        <v>-2.1100000000000001E-2</v>
      </c>
      <c r="R712" s="7">
        <v>-4.2300000000000004E-2</v>
      </c>
      <c r="S712" s="7">
        <v>-2.81E-2</v>
      </c>
      <c r="T712" s="7">
        <v>-5.5500000000000001E-2</v>
      </c>
      <c r="U712" s="7">
        <v>-4.5999999999999999E-3</v>
      </c>
      <c r="V712" s="7">
        <v>4.1299999999999996E-2</v>
      </c>
      <c r="W712" s="7">
        <v>-1.06E-2</v>
      </c>
      <c r="X712" s="7">
        <v>3.0499999999999999E-2</v>
      </c>
      <c r="Y712" s="7">
        <v>-2.5000000000000001E-3</v>
      </c>
      <c r="Z712" s="7">
        <v>-4.4400000000000002E-2</v>
      </c>
      <c r="AA712" s="7">
        <v>-3.61E-2</v>
      </c>
      <c r="AB712" s="7">
        <v>-9.300000000000001E-3</v>
      </c>
      <c r="AC712" s="7">
        <v>-1.8700000000000001E-2</v>
      </c>
      <c r="AD712" s="7">
        <v>-1.9199999999999998E-2</v>
      </c>
      <c r="AE712" s="7">
        <v>-2.7900000000000001E-2</v>
      </c>
      <c r="AF712" s="7">
        <v>-0.04</v>
      </c>
      <c r="AG712" s="7">
        <v>3.0000000000000001E-3</v>
      </c>
      <c r="AH712" s="7">
        <v>-0.03</v>
      </c>
      <c r="AJ712" s="2">
        <f t="shared" ref="AJ712:BM712" si="1113">AVERAGE(E700:E711)</f>
        <v>1.5133333333333332E-2</v>
      </c>
      <c r="AK712" s="2">
        <f t="shared" si="1113"/>
        <v>-6.2250000000000014E-3</v>
      </c>
      <c r="AL712" s="2">
        <f t="shared" si="1113"/>
        <v>1.7925E-2</v>
      </c>
      <c r="AM712" s="2">
        <f t="shared" si="1113"/>
        <v>-1.8583333333333327E-3</v>
      </c>
      <c r="AN712" s="2">
        <f t="shared" si="1113"/>
        <v>7.6E-3</v>
      </c>
      <c r="AO712" s="2">
        <f t="shared" si="1113"/>
        <v>7.1166666666666661E-3</v>
      </c>
      <c r="AP712" s="2">
        <f t="shared" si="1113"/>
        <v>-8.3416666666666656E-3</v>
      </c>
      <c r="AQ712" s="2">
        <f t="shared" si="1113"/>
        <v>-5.3333333333333314E-3</v>
      </c>
      <c r="AR712" s="2">
        <f t="shared" si="1113"/>
        <v>-3.6333333333333335E-3</v>
      </c>
      <c r="AS712" s="2">
        <f t="shared" si="1113"/>
        <v>-7.7833333333333339E-3</v>
      </c>
      <c r="AT712" s="2">
        <f t="shared" si="1113"/>
        <v>2.5333333333333341E-3</v>
      </c>
      <c r="AU712" s="2">
        <f t="shared" si="1113"/>
        <v>-8.4916666666666665E-3</v>
      </c>
      <c r="AV712" s="2">
        <f t="shared" si="1113"/>
        <v>-3.1499999999999987E-3</v>
      </c>
      <c r="AW712" s="2">
        <f t="shared" si="1113"/>
        <v>4.3249999999999999E-3</v>
      </c>
      <c r="AX712" s="2">
        <f t="shared" si="1113"/>
        <v>4.2666666666666677E-3</v>
      </c>
      <c r="AY712" s="2">
        <f t="shared" si="1113"/>
        <v>2.1849999999999998E-2</v>
      </c>
      <c r="AZ712" s="2">
        <f t="shared" si="1113"/>
        <v>-7.3333333333333263E-3</v>
      </c>
      <c r="BA712" s="2">
        <f t="shared" si="1113"/>
        <v>-1.3816666666666666E-2</v>
      </c>
      <c r="BB712" s="2">
        <f t="shared" si="1113"/>
        <v>1.4316666666666672E-2</v>
      </c>
      <c r="BC712" s="2">
        <f t="shared" si="1113"/>
        <v>6.3499999999999989E-3</v>
      </c>
      <c r="BD712" s="2">
        <f t="shared" si="1113"/>
        <v>1.6975000000000001E-2</v>
      </c>
      <c r="BE712" s="2">
        <f t="shared" si="1113"/>
        <v>-6.3916666666666662E-3</v>
      </c>
      <c r="BF712" s="2">
        <f t="shared" si="1113"/>
        <v>-1.991666666666665E-3</v>
      </c>
      <c r="BG712" s="2">
        <f t="shared" si="1113"/>
        <v>1.1033333333333332E-2</v>
      </c>
      <c r="BH712" s="2">
        <f t="shared" si="1113"/>
        <v>1.1833333333333344E-3</v>
      </c>
      <c r="BI712" s="2">
        <f t="shared" si="1113"/>
        <v>5.816666666666667E-3</v>
      </c>
      <c r="BJ712" s="2">
        <f t="shared" si="1113"/>
        <v>-3.2500000000000367E-4</v>
      </c>
      <c r="BK712" s="2">
        <f t="shared" si="1113"/>
        <v>1.0666666666666672E-3</v>
      </c>
      <c r="BL712" s="2">
        <f t="shared" si="1113"/>
        <v>7.4583333333333342E-3</v>
      </c>
      <c r="BM712" s="2">
        <f t="shared" si="1113"/>
        <v>-3.2749999999999997E-3</v>
      </c>
      <c r="BO712">
        <f t="shared" si="1040"/>
        <v>27</v>
      </c>
      <c r="BP712">
        <f t="shared" si="1041"/>
        <v>7</v>
      </c>
      <c r="BQ712">
        <f t="shared" si="1042"/>
        <v>29</v>
      </c>
      <c r="BR712">
        <f t="shared" si="1043"/>
        <v>13</v>
      </c>
      <c r="BS712">
        <f t="shared" si="1044"/>
        <v>24</v>
      </c>
      <c r="BT712">
        <f t="shared" si="1045"/>
        <v>22</v>
      </c>
      <c r="BU712">
        <f t="shared" si="1046"/>
        <v>3</v>
      </c>
      <c r="BV712">
        <f t="shared" si="1047"/>
        <v>8</v>
      </c>
      <c r="BW712">
        <f t="shared" si="1048"/>
        <v>9</v>
      </c>
      <c r="BX712">
        <f t="shared" si="1049"/>
        <v>4</v>
      </c>
      <c r="BY712">
        <f t="shared" si="1050"/>
        <v>17</v>
      </c>
      <c r="BZ712">
        <f t="shared" si="1051"/>
        <v>2</v>
      </c>
      <c r="CA712">
        <f t="shared" si="1052"/>
        <v>11</v>
      </c>
      <c r="CB712">
        <f t="shared" si="1053"/>
        <v>19</v>
      </c>
      <c r="CC712">
        <f t="shared" si="1054"/>
        <v>18</v>
      </c>
      <c r="CD712">
        <f t="shared" si="1055"/>
        <v>30</v>
      </c>
      <c r="CE712">
        <f t="shared" si="1056"/>
        <v>5</v>
      </c>
      <c r="CF712">
        <f t="shared" si="1057"/>
        <v>1</v>
      </c>
      <c r="CG712">
        <f t="shared" si="1058"/>
        <v>26</v>
      </c>
      <c r="CH712">
        <f t="shared" si="1059"/>
        <v>21</v>
      </c>
      <c r="CI712">
        <f t="shared" si="1060"/>
        <v>28</v>
      </c>
      <c r="CJ712">
        <f t="shared" si="1061"/>
        <v>6</v>
      </c>
      <c r="CK712">
        <f t="shared" si="1062"/>
        <v>12</v>
      </c>
      <c r="CL712">
        <f t="shared" si="1063"/>
        <v>25</v>
      </c>
      <c r="CM712">
        <f t="shared" si="1064"/>
        <v>16</v>
      </c>
      <c r="CN712">
        <f t="shared" si="1065"/>
        <v>20</v>
      </c>
      <c r="CO712">
        <f t="shared" si="1066"/>
        <v>14</v>
      </c>
      <c r="CP712">
        <f t="shared" si="1067"/>
        <v>15</v>
      </c>
      <c r="CQ712">
        <f t="shared" si="1068"/>
        <v>23</v>
      </c>
      <c r="CR712">
        <f t="shared" si="1069"/>
        <v>10</v>
      </c>
      <c r="CU712" s="2">
        <f t="array" ref="CU712">AVERAGE(IF(BO712:CR712&gt;=$CU$8,E712:AH712,""))-$B712</f>
        <v>-1.6366666666666665E-2</v>
      </c>
      <c r="CV712" s="2">
        <f t="array" ref="CV712">AVERAGE(IF(BO712:CR712&lt;=$CV$8,E712:AH712,""))-$B712</f>
        <v>-2.1553333333333334E-2</v>
      </c>
      <c r="CW712" s="2">
        <f t="shared" si="1029"/>
        <v>5.1866666666666693E-3</v>
      </c>
      <c r="CX712" s="2">
        <f t="shared" si="1030"/>
        <v>-1.8000000000000002E-2</v>
      </c>
      <c r="CY712" s="2">
        <f t="shared" si="1031"/>
        <v>-6.0999999999999856E-4</v>
      </c>
      <c r="CZ712" s="2"/>
      <c r="DA712" s="1">
        <f t="shared" si="1032"/>
        <v>187.63110601314438</v>
      </c>
      <c r="DB712" s="1">
        <f t="shared" si="1033"/>
        <v>143.51015191009932</v>
      </c>
      <c r="DC712" s="1">
        <f t="shared" si="1034"/>
        <v>1469.2427339633946</v>
      </c>
      <c r="DD712" s="1">
        <f t="shared" si="1035"/>
        <v>38.850362837683122</v>
      </c>
      <c r="DE712" s="3">
        <f t="shared" si="1036"/>
        <v>3.5923294642857155</v>
      </c>
    </row>
    <row r="713" spans="1:109" x14ac:dyDescent="0.25">
      <c r="A713">
        <v>198412</v>
      </c>
      <c r="B713" s="10">
        <v>6.4000000000000003E-3</v>
      </c>
      <c r="C713" s="11">
        <v>1.7299999999999999E-2</v>
      </c>
      <c r="E713" s="7">
        <v>2.58E-2</v>
      </c>
      <c r="F713" s="7">
        <v>1.8800000000000001E-2</v>
      </c>
      <c r="G713" s="7">
        <v>1.7000000000000001E-2</v>
      </c>
      <c r="H713" s="7">
        <v>1.3200000000000002E-2</v>
      </c>
      <c r="I713" s="7">
        <v>4.8800000000000003E-2</v>
      </c>
      <c r="J713" s="7">
        <v>2.8300000000000002E-2</v>
      </c>
      <c r="K713" s="7">
        <v>1.3000000000000002E-3</v>
      </c>
      <c r="L713" s="7">
        <v>2.7300000000000001E-2</v>
      </c>
      <c r="M713" s="7">
        <v>6.0000000000000001E-3</v>
      </c>
      <c r="N713" s="7">
        <v>2.6400000000000003E-2</v>
      </c>
      <c r="O713" s="7">
        <v>1.54E-2</v>
      </c>
      <c r="P713" s="7">
        <v>2.1400000000000002E-2</v>
      </c>
      <c r="Q713" s="7">
        <v>1.0700000000000001E-2</v>
      </c>
      <c r="R713" s="7">
        <v>4.4600000000000001E-2</v>
      </c>
      <c r="S713" s="7">
        <v>4.5199999999999997E-2</v>
      </c>
      <c r="T713" s="7">
        <v>4.2999999999999997E-2</v>
      </c>
      <c r="U713" s="7">
        <v>-7.6600000000000001E-2</v>
      </c>
      <c r="V713" s="7">
        <v>-4.8300000000000003E-2</v>
      </c>
      <c r="W713" s="7">
        <v>-5.0000000000000001E-3</v>
      </c>
      <c r="X713" s="7">
        <v>2.6400000000000003E-2</v>
      </c>
      <c r="Y713" s="7">
        <v>5.1200000000000002E-2</v>
      </c>
      <c r="Z713" s="7">
        <v>3.44E-2</v>
      </c>
      <c r="AA713" s="7">
        <v>2.4100000000000003E-2</v>
      </c>
      <c r="AB713" s="7">
        <v>2.6000000000000002E-2</v>
      </c>
      <c r="AC713" s="7">
        <v>3.9700000000000006E-2</v>
      </c>
      <c r="AD713" s="7">
        <v>3.39E-2</v>
      </c>
      <c r="AE713" s="7">
        <v>5.4000000000000003E-3</v>
      </c>
      <c r="AF713" s="7">
        <v>2.2200000000000001E-2</v>
      </c>
      <c r="AG713" s="7">
        <v>4.2599999999999999E-2</v>
      </c>
      <c r="AH713" s="7">
        <v>3.1800000000000002E-2</v>
      </c>
      <c r="AJ713" s="2">
        <f t="shared" ref="AJ713:BM713" si="1114">AVERAGE(E701:E712)</f>
        <v>1.2124999999999997E-2</v>
      </c>
      <c r="AK713" s="2">
        <f t="shared" si="1114"/>
        <v>-2.5416666666666682E-3</v>
      </c>
      <c r="AL713" s="2">
        <f t="shared" si="1114"/>
        <v>1.8616666666666663E-2</v>
      </c>
      <c r="AM713" s="2">
        <f t="shared" si="1114"/>
        <v>-6.3999999999999986E-3</v>
      </c>
      <c r="AN713" s="2">
        <f t="shared" si="1114"/>
        <v>6.1916666666666674E-3</v>
      </c>
      <c r="AO713" s="2">
        <f t="shared" si="1114"/>
        <v>-5.3333333333333358E-4</v>
      </c>
      <c r="AP713" s="2">
        <f t="shared" si="1114"/>
        <v>-1.0141666666666665E-2</v>
      </c>
      <c r="AQ713" s="2">
        <f t="shared" si="1114"/>
        <v>-2.8500000000000018E-3</v>
      </c>
      <c r="AR713" s="2">
        <f t="shared" si="1114"/>
        <v>-6.1499999999999983E-3</v>
      </c>
      <c r="AS713" s="2">
        <f t="shared" si="1114"/>
        <v>-1.4583333333333332E-2</v>
      </c>
      <c r="AT713" s="2">
        <f t="shared" si="1114"/>
        <v>-3.8000000000000013E-3</v>
      </c>
      <c r="AU713" s="2">
        <f t="shared" si="1114"/>
        <v>-1.7383333333333331E-2</v>
      </c>
      <c r="AV713" s="2">
        <f t="shared" si="1114"/>
        <v>-9.8083333333333338E-3</v>
      </c>
      <c r="AW713" s="2">
        <f t="shared" si="1114"/>
        <v>-8.2333333333333338E-3</v>
      </c>
      <c r="AX713" s="2">
        <f t="shared" si="1114"/>
        <v>1.7000000000000001E-3</v>
      </c>
      <c r="AY713" s="2">
        <f t="shared" si="1114"/>
        <v>9.0083333333333352E-3</v>
      </c>
      <c r="AZ713" s="2">
        <f t="shared" si="1114"/>
        <v>-1.650833333333333E-2</v>
      </c>
      <c r="BA713" s="2">
        <f t="shared" si="1114"/>
        <v>-1.3041666666666665E-2</v>
      </c>
      <c r="BB713" s="2">
        <f t="shared" si="1114"/>
        <v>1.3816666666666672E-2</v>
      </c>
      <c r="BC713" s="2">
        <f t="shared" si="1114"/>
        <v>1.0233333333333332E-2</v>
      </c>
      <c r="BD713" s="2">
        <f t="shared" si="1114"/>
        <v>1.4124999999999999E-2</v>
      </c>
      <c r="BE713" s="2">
        <f t="shared" si="1114"/>
        <v>-1.5141666666666664E-2</v>
      </c>
      <c r="BF713" s="2">
        <f t="shared" si="1114"/>
        <v>-6.4583333333333307E-3</v>
      </c>
      <c r="BG713" s="2">
        <f t="shared" si="1114"/>
        <v>2.8749999999999991E-3</v>
      </c>
      <c r="BH713" s="2">
        <f t="shared" si="1114"/>
        <v>-6.3333333333333323E-3</v>
      </c>
      <c r="BI713" s="2">
        <f t="shared" si="1114"/>
        <v>2.2499999999999894E-4</v>
      </c>
      <c r="BJ713" s="2">
        <f t="shared" si="1114"/>
        <v>-6.0666666666666673E-3</v>
      </c>
      <c r="BK713" s="2">
        <f t="shared" si="1114"/>
        <v>-6.5666666666666677E-3</v>
      </c>
      <c r="BL713" s="2">
        <f t="shared" si="1114"/>
        <v>4.375000000000003E-3</v>
      </c>
      <c r="BM713" s="2">
        <f t="shared" si="1114"/>
        <v>-9.025E-3</v>
      </c>
      <c r="BO713">
        <f t="shared" si="1040"/>
        <v>27</v>
      </c>
      <c r="BP713">
        <f t="shared" si="1041"/>
        <v>18</v>
      </c>
      <c r="BQ713">
        <f t="shared" si="1042"/>
        <v>30</v>
      </c>
      <c r="BR713">
        <f t="shared" si="1043"/>
        <v>12</v>
      </c>
      <c r="BS713">
        <f t="shared" si="1044"/>
        <v>24</v>
      </c>
      <c r="BT713">
        <f t="shared" si="1045"/>
        <v>19</v>
      </c>
      <c r="BU713">
        <f t="shared" si="1046"/>
        <v>6</v>
      </c>
      <c r="BV713">
        <f t="shared" si="1047"/>
        <v>17</v>
      </c>
      <c r="BW713">
        <f t="shared" si="1048"/>
        <v>14</v>
      </c>
      <c r="BX713">
        <f t="shared" si="1049"/>
        <v>4</v>
      </c>
      <c r="BY713">
        <f t="shared" si="1050"/>
        <v>16</v>
      </c>
      <c r="BZ713">
        <f t="shared" si="1051"/>
        <v>1</v>
      </c>
      <c r="CA713">
        <f t="shared" si="1052"/>
        <v>7</v>
      </c>
      <c r="CB713">
        <f t="shared" si="1053"/>
        <v>9</v>
      </c>
      <c r="CC713">
        <f t="shared" si="1054"/>
        <v>21</v>
      </c>
      <c r="CD713">
        <f t="shared" si="1055"/>
        <v>25</v>
      </c>
      <c r="CE713">
        <f t="shared" si="1056"/>
        <v>2</v>
      </c>
      <c r="CF713">
        <f t="shared" si="1057"/>
        <v>5</v>
      </c>
      <c r="CG713">
        <f t="shared" si="1058"/>
        <v>28</v>
      </c>
      <c r="CH713">
        <f t="shared" si="1059"/>
        <v>26</v>
      </c>
      <c r="CI713">
        <f t="shared" si="1060"/>
        <v>29</v>
      </c>
      <c r="CJ713">
        <f t="shared" si="1061"/>
        <v>3</v>
      </c>
      <c r="CK713">
        <f t="shared" si="1062"/>
        <v>11</v>
      </c>
      <c r="CL713">
        <f t="shared" si="1063"/>
        <v>22</v>
      </c>
      <c r="CM713">
        <f t="shared" si="1064"/>
        <v>13</v>
      </c>
      <c r="CN713">
        <f t="shared" si="1065"/>
        <v>20</v>
      </c>
      <c r="CO713">
        <f t="shared" si="1066"/>
        <v>15</v>
      </c>
      <c r="CP713">
        <f t="shared" si="1067"/>
        <v>10</v>
      </c>
      <c r="CQ713">
        <f t="shared" si="1068"/>
        <v>23</v>
      </c>
      <c r="CR713">
        <f t="shared" si="1069"/>
        <v>8</v>
      </c>
      <c r="CU713" s="2">
        <f t="array" ref="CU713">AVERAGE(IF(BO713:CR713&gt;=$CU$8,E713:AH713,""))-$B713</f>
        <v>2.3246666666666665E-2</v>
      </c>
      <c r="CV713" s="2">
        <f t="array" ref="CV713">AVERAGE(IF(BO713:CR713&lt;=$CV$8,E713:AH713,""))-$B713</f>
        <v>4.0200000000000019E-3</v>
      </c>
      <c r="CW713" s="2">
        <f t="shared" si="1029"/>
        <v>1.9226666666666663E-2</v>
      </c>
      <c r="CX713" s="2">
        <f t="shared" si="1030"/>
        <v>1.7299999999999999E-2</v>
      </c>
      <c r="CY713" s="2">
        <f t="shared" si="1031"/>
        <v>1.8744999999999998E-2</v>
      </c>
      <c r="CZ713" s="2"/>
      <c r="DA713" s="1">
        <f t="shared" si="1032"/>
        <v>192.43946582324122</v>
      </c>
      <c r="DB713" s="1">
        <f t="shared" si="1033"/>
        <v>146.91134251036868</v>
      </c>
      <c r="DC713" s="1">
        <f t="shared" si="1034"/>
        <v>1512.8008835496294</v>
      </c>
      <c r="DD713" s="1">
        <f t="shared" si="1035"/>
        <v>39.255183618451774</v>
      </c>
      <c r="DE713" s="3">
        <f t="shared" si="1036"/>
        <v>3.611556130952382</v>
      </c>
    </row>
    <row r="714" spans="1:109" x14ac:dyDescent="0.25">
      <c r="A714">
        <v>198501</v>
      </c>
      <c r="B714" s="10">
        <v>6.5000000000000006E-3</v>
      </c>
      <c r="C714" s="11">
        <v>7.9200000000000007E-2</v>
      </c>
      <c r="E714" s="7">
        <v>8.199999999999999E-3</v>
      </c>
      <c r="F714" s="7">
        <v>4.6100000000000002E-2</v>
      </c>
      <c r="G714" s="7">
        <v>2.2599999999999999E-2</v>
      </c>
      <c r="H714" s="7">
        <v>0.1396</v>
      </c>
      <c r="I714" s="7">
        <v>0.1149</v>
      </c>
      <c r="J714" s="7">
        <v>7.51E-2</v>
      </c>
      <c r="K714" s="7">
        <v>0.12300000000000001</v>
      </c>
      <c r="L714" s="7">
        <v>8.3400000000000002E-2</v>
      </c>
      <c r="M714" s="7">
        <v>7.0999999999999994E-2</v>
      </c>
      <c r="N714" s="7">
        <v>8.43E-2</v>
      </c>
      <c r="O714" s="7">
        <v>0.11890000000000001</v>
      </c>
      <c r="P714" s="7">
        <v>0.10589999999999999</v>
      </c>
      <c r="Q714" s="7">
        <v>0.1173</v>
      </c>
      <c r="R714" s="7">
        <v>0.13439999999999999</v>
      </c>
      <c r="S714" s="7">
        <v>8.900000000000001E-2</v>
      </c>
      <c r="T714" s="7">
        <v>0.1012</v>
      </c>
      <c r="U714" s="7">
        <v>0.12520000000000001</v>
      </c>
      <c r="V714" s="7">
        <v>8.4700000000000011E-2</v>
      </c>
      <c r="W714" s="7">
        <v>6.54E-2</v>
      </c>
      <c r="X714" s="7">
        <v>2.3799999999999998E-2</v>
      </c>
      <c r="Y714" s="7">
        <v>5.8499999999999996E-2</v>
      </c>
      <c r="Z714" s="7">
        <v>0.1575</v>
      </c>
      <c r="AA714" s="7">
        <v>0.11849999999999999</v>
      </c>
      <c r="AB714" s="7">
        <v>6.5599999999999992E-2</v>
      </c>
      <c r="AC714" s="7">
        <v>9.8500000000000004E-2</v>
      </c>
      <c r="AD714" s="7">
        <v>0.1555</v>
      </c>
      <c r="AE714" s="7">
        <v>0.12609999999999999</v>
      </c>
      <c r="AF714" s="7">
        <v>0.1119</v>
      </c>
      <c r="AG714" s="7">
        <v>8.9399999999999993E-2</v>
      </c>
      <c r="AH714" s="7">
        <v>0.11609999999999999</v>
      </c>
      <c r="AJ714" s="2">
        <f t="shared" ref="AJ714:BM714" si="1115">AVERAGE(E702:E713)</f>
        <v>1.4241666666666666E-2</v>
      </c>
      <c r="AK714" s="2">
        <f t="shared" si="1115"/>
        <v>1.5166666666666668E-3</v>
      </c>
      <c r="AL714" s="2">
        <f t="shared" si="1115"/>
        <v>1.7208333333333329E-2</v>
      </c>
      <c r="AM714" s="2">
        <f t="shared" si="1115"/>
        <v>-7.833333333333331E-3</v>
      </c>
      <c r="AN714" s="2">
        <f t="shared" si="1115"/>
        <v>1.2058333333333332E-2</v>
      </c>
      <c r="AO714" s="2">
        <f t="shared" si="1115"/>
        <v>1.5999999999999992E-3</v>
      </c>
      <c r="AP714" s="2">
        <f t="shared" si="1115"/>
        <v>-7.1999999999999989E-3</v>
      </c>
      <c r="AQ714" s="2">
        <f t="shared" si="1115"/>
        <v>2.4000000000000007E-3</v>
      </c>
      <c r="AR714" s="2">
        <f t="shared" si="1115"/>
        <v>-3.1416666666666654E-3</v>
      </c>
      <c r="AS714" s="2">
        <f t="shared" si="1115"/>
        <v>-1.0508333333333335E-2</v>
      </c>
      <c r="AT714" s="2">
        <f t="shared" si="1115"/>
        <v>-1.5249999999999994E-3</v>
      </c>
      <c r="AU714" s="2">
        <f t="shared" si="1115"/>
        <v>-1.6716666666666671E-2</v>
      </c>
      <c r="AV714" s="2">
        <f t="shared" si="1115"/>
        <v>-9.8333333333333345E-3</v>
      </c>
      <c r="AW714" s="2">
        <f t="shared" si="1115"/>
        <v>-4.183333333333334E-3</v>
      </c>
      <c r="AX714" s="2">
        <f t="shared" si="1115"/>
        <v>4.9333333333333338E-3</v>
      </c>
      <c r="AY714" s="2">
        <f t="shared" si="1115"/>
        <v>1.3758333333333336E-2</v>
      </c>
      <c r="AZ714" s="2">
        <f t="shared" si="1115"/>
        <v>-2.1216666666666661E-2</v>
      </c>
      <c r="BA714" s="2">
        <f t="shared" si="1115"/>
        <v>-1.1941666666666668E-2</v>
      </c>
      <c r="BB714" s="2">
        <f t="shared" si="1115"/>
        <v>1.1591666666666672E-2</v>
      </c>
      <c r="BC714" s="2">
        <f t="shared" si="1115"/>
        <v>1.551666666666667E-2</v>
      </c>
      <c r="BD714" s="2">
        <f t="shared" si="1115"/>
        <v>1.9675000000000002E-2</v>
      </c>
      <c r="BE714" s="2">
        <f t="shared" si="1115"/>
        <v>-1.0116666666666666E-2</v>
      </c>
      <c r="BF714" s="2">
        <f t="shared" si="1115"/>
        <v>-5.2499999999999977E-3</v>
      </c>
      <c r="BG714" s="2">
        <f t="shared" si="1115"/>
        <v>6.6750000000000004E-3</v>
      </c>
      <c r="BH714" s="2">
        <f t="shared" si="1115"/>
        <v>-2.4333333333333321E-3</v>
      </c>
      <c r="BI714" s="2">
        <f t="shared" si="1115"/>
        <v>3.9916666666666651E-3</v>
      </c>
      <c r="BJ714" s="2">
        <f t="shared" si="1115"/>
        <v>-7.5000000000000153E-4</v>
      </c>
      <c r="BK714" s="2">
        <f t="shared" si="1115"/>
        <v>-1.1499999999999998E-3</v>
      </c>
      <c r="BL714" s="2">
        <f t="shared" si="1115"/>
        <v>8.641666666666669E-3</v>
      </c>
      <c r="BM714" s="2">
        <f t="shared" si="1115"/>
        <v>-4.2416666666666662E-3</v>
      </c>
      <c r="BO714">
        <f t="shared" si="1040"/>
        <v>27</v>
      </c>
      <c r="BP714">
        <f t="shared" si="1041"/>
        <v>17</v>
      </c>
      <c r="BQ714">
        <f t="shared" si="1042"/>
        <v>29</v>
      </c>
      <c r="BR714">
        <f t="shared" si="1043"/>
        <v>7</v>
      </c>
      <c r="BS714">
        <f t="shared" si="1044"/>
        <v>25</v>
      </c>
      <c r="BT714">
        <f t="shared" si="1045"/>
        <v>18</v>
      </c>
      <c r="BU714">
        <f t="shared" si="1046"/>
        <v>8</v>
      </c>
      <c r="BV714">
        <f t="shared" si="1047"/>
        <v>19</v>
      </c>
      <c r="BW714">
        <f t="shared" si="1048"/>
        <v>12</v>
      </c>
      <c r="BX714">
        <f t="shared" si="1049"/>
        <v>4</v>
      </c>
      <c r="BY714">
        <f t="shared" si="1050"/>
        <v>14</v>
      </c>
      <c r="BZ714">
        <f t="shared" si="1051"/>
        <v>2</v>
      </c>
      <c r="CA714">
        <f t="shared" si="1052"/>
        <v>6</v>
      </c>
      <c r="CB714">
        <f t="shared" si="1053"/>
        <v>11</v>
      </c>
      <c r="CC714">
        <f t="shared" si="1054"/>
        <v>21</v>
      </c>
      <c r="CD714">
        <f t="shared" si="1055"/>
        <v>26</v>
      </c>
      <c r="CE714">
        <f t="shared" si="1056"/>
        <v>1</v>
      </c>
      <c r="CF714">
        <f t="shared" si="1057"/>
        <v>3</v>
      </c>
      <c r="CG714">
        <f t="shared" si="1058"/>
        <v>24</v>
      </c>
      <c r="CH714">
        <f t="shared" si="1059"/>
        <v>28</v>
      </c>
      <c r="CI714">
        <f t="shared" si="1060"/>
        <v>30</v>
      </c>
      <c r="CJ714">
        <f t="shared" si="1061"/>
        <v>5</v>
      </c>
      <c r="CK714">
        <f t="shared" si="1062"/>
        <v>9</v>
      </c>
      <c r="CL714">
        <f t="shared" si="1063"/>
        <v>22</v>
      </c>
      <c r="CM714">
        <f t="shared" si="1064"/>
        <v>13</v>
      </c>
      <c r="CN714">
        <f t="shared" si="1065"/>
        <v>20</v>
      </c>
      <c r="CO714">
        <f t="shared" si="1066"/>
        <v>16</v>
      </c>
      <c r="CP714">
        <f t="shared" si="1067"/>
        <v>15</v>
      </c>
      <c r="CQ714">
        <f t="shared" si="1068"/>
        <v>23</v>
      </c>
      <c r="CR714">
        <f t="shared" si="1069"/>
        <v>10</v>
      </c>
      <c r="CU714" s="2">
        <f t="array" ref="CU714">AVERAGE(IF(BO714:CR714&gt;=$CU$8,E714:AH714,""))-$B714</f>
        <v>6.8486666666666668E-2</v>
      </c>
      <c r="CV714" s="2">
        <f t="array" ref="CV714">AVERAGE(IF(BO714:CR714&lt;=$CV$8,E714:AH714,""))-$B714</f>
        <v>0.10728666666666667</v>
      </c>
      <c r="CW714" s="2">
        <f t="shared" si="1029"/>
        <v>-3.8800000000000001E-2</v>
      </c>
      <c r="CX714" s="2">
        <f t="shared" si="1030"/>
        <v>7.9200000000000007E-2</v>
      </c>
      <c r="CY714" s="2">
        <f t="shared" si="1031"/>
        <v>-9.2999999999999992E-3</v>
      </c>
      <c r="CZ714" s="2"/>
      <c r="DA714" s="1">
        <f t="shared" si="1032"/>
        <v>186.22367107715053</v>
      </c>
      <c r="DB714" s="1">
        <f t="shared" si="1033"/>
        <v>159.50164456350726</v>
      </c>
      <c r="DC714" s="1">
        <f t="shared" si="1034"/>
        <v>1626.2407791374039</v>
      </c>
      <c r="DD714" s="1">
        <f t="shared" si="1035"/>
        <v>43.721900111783341</v>
      </c>
      <c r="DE714" s="3">
        <f t="shared" si="1036"/>
        <v>3.5727561309523819</v>
      </c>
    </row>
    <row r="715" spans="1:109" x14ac:dyDescent="0.25">
      <c r="A715">
        <v>198502</v>
      </c>
      <c r="B715" s="10">
        <v>5.7999999999999996E-3</v>
      </c>
      <c r="C715" s="11">
        <v>1.11E-2</v>
      </c>
      <c r="E715" s="7">
        <v>6.08E-2</v>
      </c>
      <c r="F715" s="7">
        <v>1.3200000000000002E-2</v>
      </c>
      <c r="G715" s="7">
        <v>9.8100000000000007E-2</v>
      </c>
      <c r="H715" s="7">
        <v>2.81E-2</v>
      </c>
      <c r="I715" s="7">
        <v>1.95E-2</v>
      </c>
      <c r="J715" s="7">
        <v>6.8000000000000005E-3</v>
      </c>
      <c r="K715" s="7">
        <v>1.77E-2</v>
      </c>
      <c r="L715" s="7">
        <v>3.5799999999999998E-2</v>
      </c>
      <c r="M715" s="7">
        <v>2.2100000000000002E-2</v>
      </c>
      <c r="N715" s="7">
        <v>3.1400000000000004E-2</v>
      </c>
      <c r="O715" s="7">
        <v>1E-4</v>
      </c>
      <c r="P715" s="7">
        <v>-4.0999999999999995E-3</v>
      </c>
      <c r="Q715" s="7">
        <v>2E-3</v>
      </c>
      <c r="R715" s="7">
        <v>-1.1200000000000002E-2</v>
      </c>
      <c r="S715" s="7">
        <v>-2.3100000000000002E-2</v>
      </c>
      <c r="T715" s="7">
        <v>5.96E-2</v>
      </c>
      <c r="U715" s="7">
        <v>-2.6400000000000003E-2</v>
      </c>
      <c r="V715" s="7">
        <v>-9.5999999999999992E-3</v>
      </c>
      <c r="W715" s="7">
        <v>3.9199999999999999E-2</v>
      </c>
      <c r="X715" s="7">
        <v>1.38E-2</v>
      </c>
      <c r="Y715" s="7">
        <v>2.69E-2</v>
      </c>
      <c r="Z715" s="7">
        <v>2.6800000000000001E-2</v>
      </c>
      <c r="AA715" s="7">
        <v>-1.7299999999999999E-2</v>
      </c>
      <c r="AB715" s="7">
        <v>2.5000000000000001E-3</v>
      </c>
      <c r="AC715" s="7">
        <v>2.6099999999999998E-2</v>
      </c>
      <c r="AD715" s="7">
        <v>1.8E-3</v>
      </c>
      <c r="AE715" s="7">
        <v>2.4900000000000002E-2</v>
      </c>
      <c r="AF715" s="7">
        <v>4.2200000000000001E-2</v>
      </c>
      <c r="AG715" s="7">
        <v>2.1299999999999999E-2</v>
      </c>
      <c r="AH715" s="7">
        <v>3.2000000000000001E-2</v>
      </c>
      <c r="AJ715" s="2">
        <f t="shared" ref="AJ715:BM715" si="1116">AVERAGE(E703:E714)</f>
        <v>1.3824999999999999E-2</v>
      </c>
      <c r="AK715" s="2">
        <f t="shared" si="1116"/>
        <v>6.483333333333334E-3</v>
      </c>
      <c r="AL715" s="2">
        <f t="shared" si="1116"/>
        <v>1.5016666666666669E-2</v>
      </c>
      <c r="AM715" s="2">
        <f t="shared" si="1116"/>
        <v>6.1750000000000034E-3</v>
      </c>
      <c r="AN715" s="2">
        <f t="shared" si="1116"/>
        <v>2.5633333333333331E-2</v>
      </c>
      <c r="AO715" s="2">
        <f t="shared" si="1116"/>
        <v>1.2566666666666665E-2</v>
      </c>
      <c r="AP715" s="2">
        <f t="shared" si="1116"/>
        <v>9.0500000000000025E-3</v>
      </c>
      <c r="AQ715" s="2">
        <f t="shared" si="1116"/>
        <v>9.841666666666667E-3</v>
      </c>
      <c r="AR715" s="2">
        <f t="shared" si="1116"/>
        <v>6.3166666666666657E-3</v>
      </c>
      <c r="AS715" s="2">
        <f t="shared" si="1116"/>
        <v>-2.6666666666666852E-4</v>
      </c>
      <c r="AT715" s="2">
        <f t="shared" si="1116"/>
        <v>1.1058333333333337E-2</v>
      </c>
      <c r="AU715" s="2">
        <f t="shared" si="1116"/>
        <v>-6.266666666666666E-3</v>
      </c>
      <c r="AV715" s="2">
        <f t="shared" si="1116"/>
        <v>7.9999999999999982E-4</v>
      </c>
      <c r="AW715" s="2">
        <f t="shared" si="1116"/>
        <v>1.0833333333333334E-2</v>
      </c>
      <c r="AX715" s="2">
        <f t="shared" si="1116"/>
        <v>1.5633333333333332E-2</v>
      </c>
      <c r="AY715" s="2">
        <f t="shared" si="1116"/>
        <v>2.4208333333333335E-2</v>
      </c>
      <c r="AZ715" s="2">
        <f t="shared" si="1116"/>
        <v>-1.138333333333333E-2</v>
      </c>
      <c r="BA715" s="2">
        <f t="shared" si="1116"/>
        <v>-5.5666666666666677E-3</v>
      </c>
      <c r="BB715" s="2">
        <f t="shared" si="1116"/>
        <v>8.5666666666666669E-3</v>
      </c>
      <c r="BC715" s="2">
        <f t="shared" si="1116"/>
        <v>1.6291666666666666E-2</v>
      </c>
      <c r="BD715" s="2">
        <f t="shared" si="1116"/>
        <v>2.1133333333333337E-2</v>
      </c>
      <c r="BE715" s="2">
        <f t="shared" si="1116"/>
        <v>9.841666666666667E-3</v>
      </c>
      <c r="BF715" s="2">
        <f t="shared" si="1116"/>
        <v>9.5916666666666685E-3</v>
      </c>
      <c r="BG715" s="2">
        <f t="shared" si="1116"/>
        <v>1.6025000000000001E-2</v>
      </c>
      <c r="BH715" s="2">
        <f t="shared" si="1116"/>
        <v>9.2916666666666634E-3</v>
      </c>
      <c r="BI715" s="2">
        <f t="shared" si="1116"/>
        <v>2.0591666666666668E-2</v>
      </c>
      <c r="BJ715" s="2">
        <f t="shared" si="1116"/>
        <v>1.5024999999999998E-2</v>
      </c>
      <c r="BK715" s="2">
        <f t="shared" si="1116"/>
        <v>1.1424999999999999E-2</v>
      </c>
      <c r="BL715" s="2">
        <f t="shared" si="1116"/>
        <v>1.6549999999999999E-2</v>
      </c>
      <c r="BM715" s="2">
        <f t="shared" si="1116"/>
        <v>9.3500000000000024E-3</v>
      </c>
      <c r="BO715">
        <f t="shared" si="1040"/>
        <v>20</v>
      </c>
      <c r="BP715">
        <f t="shared" si="1041"/>
        <v>8</v>
      </c>
      <c r="BQ715">
        <f t="shared" si="1042"/>
        <v>21</v>
      </c>
      <c r="BR715">
        <f t="shared" si="1043"/>
        <v>6</v>
      </c>
      <c r="BS715">
        <f t="shared" si="1044"/>
        <v>30</v>
      </c>
      <c r="BT715">
        <f t="shared" si="1045"/>
        <v>19</v>
      </c>
      <c r="BU715">
        <f t="shared" si="1046"/>
        <v>10</v>
      </c>
      <c r="BV715">
        <f t="shared" si="1047"/>
        <v>14</v>
      </c>
      <c r="BW715">
        <f t="shared" si="1048"/>
        <v>7</v>
      </c>
      <c r="BX715">
        <f t="shared" si="1049"/>
        <v>4</v>
      </c>
      <c r="BY715">
        <f t="shared" si="1050"/>
        <v>17</v>
      </c>
      <c r="BZ715">
        <f t="shared" si="1051"/>
        <v>2</v>
      </c>
      <c r="CA715">
        <f t="shared" si="1052"/>
        <v>5</v>
      </c>
      <c r="CB715">
        <f t="shared" si="1053"/>
        <v>16</v>
      </c>
      <c r="CC715">
        <f t="shared" si="1054"/>
        <v>23</v>
      </c>
      <c r="CD715">
        <f t="shared" si="1055"/>
        <v>29</v>
      </c>
      <c r="CE715">
        <f t="shared" si="1056"/>
        <v>1</v>
      </c>
      <c r="CF715">
        <f t="shared" si="1057"/>
        <v>3</v>
      </c>
      <c r="CG715">
        <f t="shared" si="1058"/>
        <v>9</v>
      </c>
      <c r="CH715">
        <f t="shared" si="1059"/>
        <v>25</v>
      </c>
      <c r="CI715">
        <f t="shared" si="1060"/>
        <v>28</v>
      </c>
      <c r="CJ715">
        <f t="shared" si="1061"/>
        <v>14</v>
      </c>
      <c r="CK715">
        <f t="shared" si="1062"/>
        <v>13</v>
      </c>
      <c r="CL715">
        <f t="shared" si="1063"/>
        <v>24</v>
      </c>
      <c r="CM715">
        <f t="shared" si="1064"/>
        <v>11</v>
      </c>
      <c r="CN715">
        <f t="shared" si="1065"/>
        <v>27</v>
      </c>
      <c r="CO715">
        <f t="shared" si="1066"/>
        <v>22</v>
      </c>
      <c r="CP715">
        <f t="shared" si="1067"/>
        <v>18</v>
      </c>
      <c r="CQ715">
        <f t="shared" si="1068"/>
        <v>26</v>
      </c>
      <c r="CR715">
        <f t="shared" si="1069"/>
        <v>12</v>
      </c>
      <c r="CU715" s="2">
        <f t="array" ref="CU715">AVERAGE(IF(BO715:CR715&gt;=$CU$8,E715:AH715,""))-$B715</f>
        <v>1.713333333333333E-2</v>
      </c>
      <c r="CV715" s="2">
        <f t="array" ref="CV715">AVERAGE(IF(BO715:CR715&lt;=$CV$8,E715:AH715,""))-$B715</f>
        <v>8.6666666666666663E-3</v>
      </c>
      <c r="CW715" s="2">
        <f t="shared" si="1029"/>
        <v>8.466666666666664E-3</v>
      </c>
      <c r="CX715" s="2">
        <f t="shared" si="1030"/>
        <v>1.11E-2</v>
      </c>
      <c r="CY715" s="2">
        <f t="shared" si="1031"/>
        <v>9.1249999999999977E-3</v>
      </c>
      <c r="CZ715" s="2"/>
      <c r="DA715" s="1">
        <f t="shared" si="1032"/>
        <v>188.88046211785121</v>
      </c>
      <c r="DB715" s="1">
        <f t="shared" si="1033"/>
        <v>162.19722235663056</v>
      </c>
      <c r="DC715" s="1">
        <f t="shared" si="1034"/>
        <v>1663.5359010056216</v>
      </c>
      <c r="DD715" s="1">
        <f t="shared" si="1035"/>
        <v>44.354410266733808</v>
      </c>
      <c r="DE715" s="3">
        <f t="shared" si="1036"/>
        <v>3.5812227976190485</v>
      </c>
    </row>
    <row r="716" spans="1:109" x14ac:dyDescent="0.25">
      <c r="A716">
        <v>198503</v>
      </c>
      <c r="B716" s="10">
        <v>6.1999999999999998E-3</v>
      </c>
      <c r="C716" s="11">
        <v>-7.9000000000000008E-3</v>
      </c>
      <c r="E716" s="7">
        <v>6.93E-2</v>
      </c>
      <c r="F716" s="7">
        <v>4.5499999999999999E-2</v>
      </c>
      <c r="G716" s="7">
        <v>3.1200000000000002E-2</v>
      </c>
      <c r="H716" s="7">
        <v>8.3999999999999995E-3</v>
      </c>
      <c r="I716" s="7">
        <v>3.9600000000000003E-2</v>
      </c>
      <c r="J716" s="7">
        <v>-3.0099999999999998E-2</v>
      </c>
      <c r="K716" s="7">
        <v>6.6000000000000008E-3</v>
      </c>
      <c r="L716" s="7">
        <v>3.0600000000000002E-2</v>
      </c>
      <c r="M716" s="7">
        <v>-2.1800000000000003E-2</v>
      </c>
      <c r="N716" s="7">
        <v>-3.7000000000000005E-2</v>
      </c>
      <c r="O716" s="7">
        <v>-4.8200000000000007E-2</v>
      </c>
      <c r="P716" s="7">
        <v>-3.3000000000000002E-2</v>
      </c>
      <c r="Q716" s="7">
        <v>-4.4999999999999998E-2</v>
      </c>
      <c r="R716" s="7">
        <v>-5.3899999999999997E-2</v>
      </c>
      <c r="S716" s="7">
        <v>-4.9299999999999997E-2</v>
      </c>
      <c r="T716" s="7">
        <v>-4.1100000000000005E-2</v>
      </c>
      <c r="U716" s="7">
        <v>8.1799999999999998E-2</v>
      </c>
      <c r="V716" s="7">
        <v>-3.3500000000000002E-2</v>
      </c>
      <c r="W716" s="7">
        <v>1.4800000000000001E-2</v>
      </c>
      <c r="X716" s="7">
        <v>6.0900000000000003E-2</v>
      </c>
      <c r="Y716" s="7">
        <v>5.4699999999999999E-2</v>
      </c>
      <c r="Z716" s="7">
        <v>-3.6400000000000002E-2</v>
      </c>
      <c r="AA716" s="7">
        <v>-5.8799999999999998E-2</v>
      </c>
      <c r="AB716" s="7">
        <v>-0.02</v>
      </c>
      <c r="AC716" s="7">
        <v>-3.15E-2</v>
      </c>
      <c r="AD716" s="7">
        <v>-7.9000000000000008E-3</v>
      </c>
      <c r="AE716" s="7">
        <v>-8.1000000000000013E-3</v>
      </c>
      <c r="AF716" s="7">
        <v>1.7299999999999999E-2</v>
      </c>
      <c r="AG716" s="7">
        <v>1.3000000000000002E-3</v>
      </c>
      <c r="AH716" s="7">
        <v>-1.6E-2</v>
      </c>
      <c r="AJ716" s="2">
        <f t="shared" ref="AJ716:BM716" si="1117">AVERAGE(E704:E715)</f>
        <v>2.2324999999999998E-2</v>
      </c>
      <c r="AK716" s="2">
        <f t="shared" si="1117"/>
        <v>1.4041666666666666E-2</v>
      </c>
      <c r="AL716" s="2">
        <f t="shared" si="1117"/>
        <v>2.9575000000000001E-2</v>
      </c>
      <c r="AM716" s="2">
        <f t="shared" si="1117"/>
        <v>1.4858333333333335E-2</v>
      </c>
      <c r="AN716" s="2">
        <f t="shared" si="1117"/>
        <v>3.3749999999999995E-2</v>
      </c>
      <c r="AO716" s="2">
        <f t="shared" si="1117"/>
        <v>1.7633333333333334E-2</v>
      </c>
      <c r="AP716" s="2">
        <f t="shared" si="1117"/>
        <v>1.1925E-2</v>
      </c>
      <c r="AQ716" s="2">
        <f t="shared" si="1117"/>
        <v>1.4499999999999999E-2</v>
      </c>
      <c r="AR716" s="2">
        <f t="shared" si="1117"/>
        <v>1.4050000000000002E-2</v>
      </c>
      <c r="AS716" s="2">
        <f t="shared" si="1117"/>
        <v>8.6083333333333342E-3</v>
      </c>
      <c r="AT716" s="2">
        <f t="shared" si="1117"/>
        <v>1.6633333333333333E-2</v>
      </c>
      <c r="AU716" s="2">
        <f t="shared" si="1117"/>
        <v>-1.1666666666666828E-4</v>
      </c>
      <c r="AV716" s="2">
        <f t="shared" si="1117"/>
        <v>7.2750000000000002E-3</v>
      </c>
      <c r="AW716" s="2">
        <f t="shared" si="1117"/>
        <v>1.6049999999999998E-2</v>
      </c>
      <c r="AX716" s="2">
        <f t="shared" si="1117"/>
        <v>1.9291666666666665E-2</v>
      </c>
      <c r="AY716" s="2">
        <f t="shared" si="1117"/>
        <v>3.4941666666666669E-2</v>
      </c>
      <c r="AZ716" s="2">
        <f t="shared" si="1117"/>
        <v>-1.7991666666666666E-2</v>
      </c>
      <c r="BA716" s="2">
        <f t="shared" si="1117"/>
        <v>-2.6916666666666664E-3</v>
      </c>
      <c r="BB716" s="2">
        <f t="shared" si="1117"/>
        <v>8.5583333333333327E-3</v>
      </c>
      <c r="BC716" s="2">
        <f t="shared" si="1117"/>
        <v>2.0216666666666668E-2</v>
      </c>
      <c r="BD716" s="2">
        <f t="shared" si="1117"/>
        <v>2.6441666666666665E-2</v>
      </c>
      <c r="BE716" s="2">
        <f t="shared" si="1117"/>
        <v>1.7333333333333333E-2</v>
      </c>
      <c r="BF716" s="2">
        <f t="shared" si="1117"/>
        <v>1.2983333333333333E-2</v>
      </c>
      <c r="BG716" s="2">
        <f t="shared" si="1117"/>
        <v>1.9991666666666665E-2</v>
      </c>
      <c r="BH716" s="2">
        <f t="shared" si="1117"/>
        <v>1.7708333333333336E-2</v>
      </c>
      <c r="BI716" s="2">
        <f t="shared" si="1117"/>
        <v>2.4633333333333337E-2</v>
      </c>
      <c r="BJ716" s="2">
        <f t="shared" si="1117"/>
        <v>2.0908333333333331E-2</v>
      </c>
      <c r="BK716" s="2">
        <f t="shared" si="1117"/>
        <v>2.0049999999999998E-2</v>
      </c>
      <c r="BL716" s="2">
        <f t="shared" si="1117"/>
        <v>2.2074999999999997E-2</v>
      </c>
      <c r="BM716" s="2">
        <f t="shared" si="1117"/>
        <v>1.7841666666666665E-2</v>
      </c>
      <c r="BO716">
        <f t="shared" si="1040"/>
        <v>25</v>
      </c>
      <c r="BP716">
        <f t="shared" si="1041"/>
        <v>9</v>
      </c>
      <c r="BQ716">
        <f t="shared" si="1042"/>
        <v>28</v>
      </c>
      <c r="BR716">
        <f t="shared" si="1043"/>
        <v>12</v>
      </c>
      <c r="BS716">
        <f t="shared" si="1044"/>
        <v>29</v>
      </c>
      <c r="BT716">
        <f t="shared" si="1045"/>
        <v>16</v>
      </c>
      <c r="BU716">
        <f t="shared" si="1046"/>
        <v>7</v>
      </c>
      <c r="BV716">
        <f t="shared" si="1047"/>
        <v>11</v>
      </c>
      <c r="BW716">
        <f t="shared" si="1048"/>
        <v>10</v>
      </c>
      <c r="BX716">
        <f t="shared" si="1049"/>
        <v>6</v>
      </c>
      <c r="BY716">
        <f t="shared" si="1050"/>
        <v>14</v>
      </c>
      <c r="BZ716">
        <f t="shared" si="1051"/>
        <v>3</v>
      </c>
      <c r="CA716">
        <f t="shared" si="1052"/>
        <v>4</v>
      </c>
      <c r="CB716">
        <f t="shared" si="1053"/>
        <v>13</v>
      </c>
      <c r="CC716">
        <f t="shared" si="1054"/>
        <v>19</v>
      </c>
      <c r="CD716">
        <f t="shared" si="1055"/>
        <v>30</v>
      </c>
      <c r="CE716">
        <f t="shared" si="1056"/>
        <v>1</v>
      </c>
      <c r="CF716">
        <f t="shared" si="1057"/>
        <v>2</v>
      </c>
      <c r="CG716">
        <f t="shared" si="1058"/>
        <v>5</v>
      </c>
      <c r="CH716">
        <f t="shared" si="1059"/>
        <v>22</v>
      </c>
      <c r="CI716">
        <f t="shared" si="1060"/>
        <v>27</v>
      </c>
      <c r="CJ716">
        <f t="shared" si="1061"/>
        <v>15</v>
      </c>
      <c r="CK716">
        <f t="shared" si="1062"/>
        <v>8</v>
      </c>
      <c r="CL716">
        <f t="shared" si="1063"/>
        <v>20</v>
      </c>
      <c r="CM716">
        <f t="shared" si="1064"/>
        <v>17</v>
      </c>
      <c r="CN716">
        <f t="shared" si="1065"/>
        <v>26</v>
      </c>
      <c r="CO716">
        <f t="shared" si="1066"/>
        <v>23</v>
      </c>
      <c r="CP716">
        <f t="shared" si="1067"/>
        <v>21</v>
      </c>
      <c r="CQ716">
        <f t="shared" si="1068"/>
        <v>24</v>
      </c>
      <c r="CR716">
        <f t="shared" si="1069"/>
        <v>18</v>
      </c>
      <c r="CU716" s="2">
        <f t="array" ref="CU716">AVERAGE(IF(BO716:CR716&gt;=$CU$8,E716:AH716,""))-$B716</f>
        <v>-1.5133333333333353E-3</v>
      </c>
      <c r="CV716" s="2">
        <f t="array" ref="CV716">AVERAGE(IF(BO716:CR716&lt;=$CV$8,E716:AH716,""))-$B716</f>
        <v>-1.8193333333333336E-2</v>
      </c>
      <c r="CW716" s="2">
        <f t="shared" si="1029"/>
        <v>1.668E-2</v>
      </c>
      <c r="CX716" s="2">
        <f t="shared" si="1030"/>
        <v>-7.9000000000000008E-3</v>
      </c>
      <c r="CY716" s="2">
        <f t="shared" si="1031"/>
        <v>1.0534999999999999E-2</v>
      </c>
      <c r="CZ716" s="2"/>
      <c r="DA716" s="1">
        <f t="shared" si="1032"/>
        <v>193.20204709110766</v>
      </c>
      <c r="DB716" s="1">
        <f t="shared" si="1033"/>
        <v>161.9214870786243</v>
      </c>
      <c r="DC716" s="1">
        <f t="shared" si="1034"/>
        <v>1671.332339261668</v>
      </c>
      <c r="DD716" s="1">
        <f t="shared" si="1035"/>
        <v>43.822453039601449</v>
      </c>
      <c r="DE716" s="3">
        <f t="shared" si="1036"/>
        <v>3.5979027976190485</v>
      </c>
    </row>
    <row r="717" spans="1:109" x14ac:dyDescent="0.25">
      <c r="A717">
        <v>198504</v>
      </c>
      <c r="B717" s="10">
        <v>7.1999999999999998E-3</v>
      </c>
      <c r="C717" s="11">
        <v>-9.4000000000000004E-3</v>
      </c>
      <c r="E717" s="7">
        <v>-1.8200000000000001E-2</v>
      </c>
      <c r="F717" s="7">
        <v>1.6799999999999999E-2</v>
      </c>
      <c r="G717" s="7">
        <v>-8.1300000000000011E-2</v>
      </c>
      <c r="H717" s="7">
        <v>-6.9999999999999993E-3</v>
      </c>
      <c r="I717" s="7">
        <v>4.0999999999999995E-3</v>
      </c>
      <c r="J717" s="7">
        <v>-1.0700000000000001E-2</v>
      </c>
      <c r="K717" s="7">
        <v>7.000000000000001E-4</v>
      </c>
      <c r="L717" s="7">
        <v>-1.8000000000000002E-2</v>
      </c>
      <c r="M717" s="7">
        <v>7.8000000000000005E-3</v>
      </c>
      <c r="N717" s="7">
        <v>-2.92E-2</v>
      </c>
      <c r="O717" s="7">
        <v>-2.0299999999999999E-2</v>
      </c>
      <c r="P717" s="7">
        <v>-4.9100000000000005E-2</v>
      </c>
      <c r="Q717" s="7">
        <v>-3.3100000000000004E-2</v>
      </c>
      <c r="R717" s="7">
        <v>-2.35E-2</v>
      </c>
      <c r="S717" s="7">
        <v>-4.2999999999999997E-2</v>
      </c>
      <c r="T717" s="7">
        <v>-3.3300000000000003E-2</v>
      </c>
      <c r="U717" s="7">
        <v>-2.69E-2</v>
      </c>
      <c r="V717" s="7">
        <v>-2.4700000000000003E-2</v>
      </c>
      <c r="W717" s="7">
        <v>3.8399999999999997E-2</v>
      </c>
      <c r="X717" s="7">
        <v>1.61E-2</v>
      </c>
      <c r="Y717" s="7">
        <v>8.8999999999999999E-3</v>
      </c>
      <c r="Z717" s="7">
        <v>-2.4300000000000002E-2</v>
      </c>
      <c r="AA717" s="7">
        <v>-3.49E-2</v>
      </c>
      <c r="AB717" s="7">
        <v>-2E-3</v>
      </c>
      <c r="AC717" s="7">
        <v>-3.3599999999999998E-2</v>
      </c>
      <c r="AD717" s="7">
        <v>-6.0000000000000001E-3</v>
      </c>
      <c r="AE717" s="7">
        <v>7.000000000000001E-4</v>
      </c>
      <c r="AF717" s="7">
        <v>6.8000000000000005E-3</v>
      </c>
      <c r="AG717" s="7">
        <v>2.6000000000000002E-2</v>
      </c>
      <c r="AH717" s="7">
        <v>-1.3100000000000001E-2</v>
      </c>
      <c r="AJ717" s="2">
        <f t="shared" ref="AJ717:BM717" si="1118">AVERAGE(E705:E716)</f>
        <v>2.6691666666666669E-2</v>
      </c>
      <c r="AK717" s="2">
        <f t="shared" si="1118"/>
        <v>1.8816666666666666E-2</v>
      </c>
      <c r="AL717" s="2">
        <f t="shared" si="1118"/>
        <v>3.3666666666666671E-2</v>
      </c>
      <c r="AM717" s="2">
        <f t="shared" si="1118"/>
        <v>9.8333333333333363E-3</v>
      </c>
      <c r="AN717" s="2">
        <f t="shared" si="1118"/>
        <v>3.2208333333333339E-2</v>
      </c>
      <c r="AO717" s="2">
        <f t="shared" si="1118"/>
        <v>1.3058333333333333E-2</v>
      </c>
      <c r="AP717" s="2">
        <f t="shared" si="1118"/>
        <v>1.1975000000000001E-2</v>
      </c>
      <c r="AQ717" s="2">
        <f t="shared" si="1118"/>
        <v>1.7616666666666669E-2</v>
      </c>
      <c r="AR717" s="2">
        <f t="shared" si="1118"/>
        <v>7.2333333333333338E-3</v>
      </c>
      <c r="AS717" s="2">
        <f t="shared" si="1118"/>
        <v>7.0333333333333333E-3</v>
      </c>
      <c r="AT717" s="2">
        <f t="shared" si="1118"/>
        <v>8.9166666666666665E-3</v>
      </c>
      <c r="AU717" s="2">
        <f t="shared" si="1118"/>
        <v>-7.6583333333333338E-3</v>
      </c>
      <c r="AV717" s="2">
        <f t="shared" si="1118"/>
        <v>-3.8333333333333389E-4</v>
      </c>
      <c r="AW717" s="2">
        <f t="shared" si="1118"/>
        <v>1.1933333333333332E-2</v>
      </c>
      <c r="AX717" s="2">
        <f t="shared" si="1118"/>
        <v>1.7174999999999996E-2</v>
      </c>
      <c r="AY717" s="2">
        <f t="shared" si="1118"/>
        <v>3.455833333333333E-2</v>
      </c>
      <c r="AZ717" s="2">
        <f t="shared" si="1118"/>
        <v>-1.4691666666666667E-2</v>
      </c>
      <c r="BA717" s="2">
        <f t="shared" si="1118"/>
        <v>-7.2750000000000002E-3</v>
      </c>
      <c r="BB717" s="2">
        <f t="shared" si="1118"/>
        <v>9.5916666666666667E-3</v>
      </c>
      <c r="BC717" s="2">
        <f t="shared" si="1118"/>
        <v>2.5541666666666667E-2</v>
      </c>
      <c r="BD717" s="2">
        <f t="shared" si="1118"/>
        <v>3.4533333333333333E-2</v>
      </c>
      <c r="BE717" s="2">
        <f t="shared" si="1118"/>
        <v>1.3183333333333333E-2</v>
      </c>
      <c r="BF717" s="2">
        <f t="shared" si="1118"/>
        <v>6.3750000000000013E-3</v>
      </c>
      <c r="BG717" s="2">
        <f t="shared" si="1118"/>
        <v>1.4433333333333333E-2</v>
      </c>
      <c r="BH717" s="2">
        <f t="shared" si="1118"/>
        <v>1.3816666666666665E-2</v>
      </c>
      <c r="BI717" s="2">
        <f t="shared" si="1118"/>
        <v>2.1341666666666665E-2</v>
      </c>
      <c r="BJ717" s="2">
        <f t="shared" si="1118"/>
        <v>2.0166666666666663E-2</v>
      </c>
      <c r="BK717" s="2">
        <f t="shared" si="1118"/>
        <v>1.7500000000000005E-2</v>
      </c>
      <c r="BL717" s="2">
        <f t="shared" si="1118"/>
        <v>2.0433333333333335E-2</v>
      </c>
      <c r="BM717" s="2">
        <f t="shared" si="1118"/>
        <v>1.5958333333333335E-2</v>
      </c>
      <c r="BO717">
        <f t="shared" si="1040"/>
        <v>26</v>
      </c>
      <c r="BP717">
        <f t="shared" si="1041"/>
        <v>21</v>
      </c>
      <c r="BQ717">
        <f t="shared" si="1042"/>
        <v>28</v>
      </c>
      <c r="BR717">
        <f t="shared" si="1043"/>
        <v>10</v>
      </c>
      <c r="BS717">
        <f t="shared" si="1044"/>
        <v>27</v>
      </c>
      <c r="BT717">
        <f t="shared" si="1045"/>
        <v>13</v>
      </c>
      <c r="BU717">
        <f t="shared" si="1046"/>
        <v>12</v>
      </c>
      <c r="BV717">
        <f t="shared" si="1047"/>
        <v>20</v>
      </c>
      <c r="BW717">
        <f t="shared" si="1048"/>
        <v>7</v>
      </c>
      <c r="BX717">
        <f t="shared" si="1049"/>
        <v>6</v>
      </c>
      <c r="BY717">
        <f t="shared" si="1050"/>
        <v>8</v>
      </c>
      <c r="BZ717">
        <f t="shared" si="1051"/>
        <v>2</v>
      </c>
      <c r="CA717">
        <f t="shared" si="1052"/>
        <v>4</v>
      </c>
      <c r="CB717">
        <f t="shared" si="1053"/>
        <v>11</v>
      </c>
      <c r="CC717">
        <f t="shared" si="1054"/>
        <v>18</v>
      </c>
      <c r="CD717">
        <f t="shared" si="1055"/>
        <v>30</v>
      </c>
      <c r="CE717">
        <f t="shared" si="1056"/>
        <v>1</v>
      </c>
      <c r="CF717">
        <f t="shared" si="1057"/>
        <v>3</v>
      </c>
      <c r="CG717">
        <f t="shared" si="1058"/>
        <v>9</v>
      </c>
      <c r="CH717">
        <f t="shared" si="1059"/>
        <v>25</v>
      </c>
      <c r="CI717">
        <f t="shared" si="1060"/>
        <v>29</v>
      </c>
      <c r="CJ717">
        <f t="shared" si="1061"/>
        <v>14</v>
      </c>
      <c r="CK717">
        <f t="shared" si="1062"/>
        <v>5</v>
      </c>
      <c r="CL717">
        <f t="shared" si="1063"/>
        <v>16</v>
      </c>
      <c r="CM717">
        <f t="shared" si="1064"/>
        <v>15</v>
      </c>
      <c r="CN717">
        <f t="shared" si="1065"/>
        <v>24</v>
      </c>
      <c r="CO717">
        <f t="shared" si="1066"/>
        <v>22</v>
      </c>
      <c r="CP717">
        <f t="shared" si="1067"/>
        <v>19</v>
      </c>
      <c r="CQ717">
        <f t="shared" si="1068"/>
        <v>23</v>
      </c>
      <c r="CR717">
        <f t="shared" si="1069"/>
        <v>17</v>
      </c>
      <c r="CU717" s="2">
        <f t="array" ref="CU717">AVERAGE(IF(BO717:CR717&gt;=$CU$8,E717:AH717,""))-$B717</f>
        <v>-1.6233333333333336E-2</v>
      </c>
      <c r="CV717" s="2">
        <f t="array" ref="CV717">AVERAGE(IF(BO717:CR717&lt;=$CV$8,E717:AH717,""))-$B717</f>
        <v>-2.5226666666666668E-2</v>
      </c>
      <c r="CW717" s="2">
        <f t="shared" si="1029"/>
        <v>8.9933333333333323E-3</v>
      </c>
      <c r="CX717" s="2">
        <f t="shared" si="1030"/>
        <v>-9.4000000000000004E-3</v>
      </c>
      <c r="CY717" s="2">
        <f t="shared" si="1031"/>
        <v>4.3949999999999996E-3</v>
      </c>
      <c r="CZ717" s="2"/>
      <c r="DA717" s="1">
        <f t="shared" si="1032"/>
        <v>196.33063224033637</v>
      </c>
      <c r="DB717" s="1">
        <f t="shared" si="1033"/>
        <v>161.56525980705135</v>
      </c>
      <c r="DC717" s="1">
        <f t="shared" si="1034"/>
        <v>1656.2346371303377</v>
      </c>
      <c r="DD717" s="1">
        <f t="shared" si="1035"/>
        <v>43.032480286140903</v>
      </c>
      <c r="DE717" s="3">
        <f t="shared" si="1036"/>
        <v>3.6068961309523817</v>
      </c>
    </row>
    <row r="718" spans="1:109" x14ac:dyDescent="0.25">
      <c r="A718">
        <v>198505</v>
      </c>
      <c r="B718" s="10">
        <v>6.6000000000000008E-3</v>
      </c>
      <c r="C718" s="11">
        <v>4.9200000000000001E-2</v>
      </c>
      <c r="E718" s="7">
        <v>0.1164</v>
      </c>
      <c r="F718" s="7">
        <v>8.3800000000000013E-2</v>
      </c>
      <c r="G718" s="7">
        <v>8.0000000000000004E-4</v>
      </c>
      <c r="H718" s="7">
        <v>5.9699999999999996E-2</v>
      </c>
      <c r="I718" s="7">
        <v>7.2099999999999997E-2</v>
      </c>
      <c r="J718" s="7">
        <v>4.6800000000000001E-2</v>
      </c>
      <c r="K718" s="7">
        <v>9.6099999999999991E-2</v>
      </c>
      <c r="L718" s="7">
        <v>9.4899999999999998E-2</v>
      </c>
      <c r="M718" s="7">
        <v>7.8E-2</v>
      </c>
      <c r="N718" s="7">
        <v>3.6700000000000003E-2</v>
      </c>
      <c r="O718" s="7">
        <v>6.6000000000000003E-2</v>
      </c>
      <c r="P718" s="7">
        <v>1.6399999999999998E-2</v>
      </c>
      <c r="Q718" s="7">
        <v>3.3799999999999997E-2</v>
      </c>
      <c r="R718" s="7">
        <v>7.0099999999999996E-2</v>
      </c>
      <c r="S718" s="7">
        <v>7.4700000000000003E-2</v>
      </c>
      <c r="T718" s="7">
        <v>8.8300000000000003E-2</v>
      </c>
      <c r="U718" s="7">
        <v>-3.7000000000000002E-3</v>
      </c>
      <c r="V718" s="7">
        <v>5.2300000000000006E-2</v>
      </c>
      <c r="W718" s="7">
        <v>6.9999999999999993E-3</v>
      </c>
      <c r="X718" s="7">
        <v>5.45E-2</v>
      </c>
      <c r="Y718" s="7">
        <v>6.6400000000000001E-2</v>
      </c>
      <c r="Z718" s="7">
        <v>4.3200000000000002E-2</v>
      </c>
      <c r="AA718" s="7">
        <v>2.9300000000000003E-2</v>
      </c>
      <c r="AB718" s="7">
        <v>3.9900000000000005E-2</v>
      </c>
      <c r="AC718" s="7">
        <v>0.1125</v>
      </c>
      <c r="AD718" s="7">
        <v>5.21E-2</v>
      </c>
      <c r="AE718" s="7">
        <v>0.1124</v>
      </c>
      <c r="AF718" s="7">
        <v>6.0700000000000004E-2</v>
      </c>
      <c r="AG718" s="7">
        <v>6.3600000000000004E-2</v>
      </c>
      <c r="AH718" s="7">
        <v>6.9599999999999995E-2</v>
      </c>
      <c r="AJ718" s="2">
        <f t="shared" ref="AJ718:BM718" si="1119">AVERAGE(E706:E717)</f>
        <v>2.4891666666666663E-2</v>
      </c>
      <c r="AK718" s="2">
        <f t="shared" si="1119"/>
        <v>1.9649999999999997E-2</v>
      </c>
      <c r="AL718" s="2">
        <f t="shared" si="1119"/>
        <v>2.8050000000000002E-2</v>
      </c>
      <c r="AM718" s="2">
        <f t="shared" si="1119"/>
        <v>1.0325000000000001E-2</v>
      </c>
      <c r="AN718" s="2">
        <f t="shared" si="1119"/>
        <v>3.061666666666667E-2</v>
      </c>
      <c r="AO718" s="2">
        <f t="shared" si="1119"/>
        <v>1.2283333333333335E-2</v>
      </c>
      <c r="AP718" s="2">
        <f t="shared" si="1119"/>
        <v>1.2375000000000002E-2</v>
      </c>
      <c r="AQ718" s="2">
        <f t="shared" si="1119"/>
        <v>1.4191666666666667E-2</v>
      </c>
      <c r="AR718" s="2">
        <f t="shared" si="1119"/>
        <v>6.9166666666666673E-3</v>
      </c>
      <c r="AS718" s="2">
        <f t="shared" si="1119"/>
        <v>4.1750000000000008E-3</v>
      </c>
      <c r="AT718" s="2">
        <f t="shared" si="1119"/>
        <v>9.0166666666666676E-3</v>
      </c>
      <c r="AU718" s="2">
        <f t="shared" si="1119"/>
        <v>-7.2000000000000007E-3</v>
      </c>
      <c r="AV718" s="2">
        <f t="shared" si="1119"/>
        <v>-1.9749999999999976E-3</v>
      </c>
      <c r="AW718" s="2">
        <f t="shared" si="1119"/>
        <v>7.3416666666666656E-3</v>
      </c>
      <c r="AX718" s="2">
        <f t="shared" si="1119"/>
        <v>1.2658333333333332E-2</v>
      </c>
      <c r="AY718" s="2">
        <f t="shared" si="1119"/>
        <v>3.0008333333333331E-2</v>
      </c>
      <c r="AZ718" s="2">
        <f t="shared" si="1119"/>
        <v>-1.1708333333333334E-2</v>
      </c>
      <c r="BA718" s="2">
        <f t="shared" si="1119"/>
        <v>-1.1075000000000002E-2</v>
      </c>
      <c r="BB718" s="2">
        <f t="shared" si="1119"/>
        <v>9.4749999999999973E-3</v>
      </c>
      <c r="BC718" s="2">
        <f t="shared" si="1119"/>
        <v>2.7274999999999997E-2</v>
      </c>
      <c r="BD718" s="2">
        <f t="shared" si="1119"/>
        <v>3.3458333333333333E-2</v>
      </c>
      <c r="BE718" s="2">
        <f t="shared" si="1119"/>
        <v>1.3758333333333336E-2</v>
      </c>
      <c r="BF718" s="2">
        <f t="shared" si="1119"/>
        <v>3.4916666666666672E-3</v>
      </c>
      <c r="BG718" s="2">
        <f t="shared" si="1119"/>
        <v>1.4074999999999999E-2</v>
      </c>
      <c r="BH718" s="2">
        <f t="shared" si="1119"/>
        <v>1.4199999999999999E-2</v>
      </c>
      <c r="BI718" s="2">
        <f t="shared" si="1119"/>
        <v>2.145E-2</v>
      </c>
      <c r="BJ718" s="2">
        <f t="shared" si="1119"/>
        <v>1.9591666666666663E-2</v>
      </c>
      <c r="BK718" s="2">
        <f t="shared" si="1119"/>
        <v>2.0241666666666668E-2</v>
      </c>
      <c r="BL718" s="2">
        <f t="shared" si="1119"/>
        <v>2.3541666666666669E-2</v>
      </c>
      <c r="BM718" s="2">
        <f t="shared" si="1119"/>
        <v>1.4850000000000002E-2</v>
      </c>
      <c r="BO718">
        <f t="shared" si="1040"/>
        <v>25</v>
      </c>
      <c r="BP718">
        <f t="shared" si="1041"/>
        <v>21</v>
      </c>
      <c r="BQ718">
        <f t="shared" si="1042"/>
        <v>27</v>
      </c>
      <c r="BR718">
        <f t="shared" si="1043"/>
        <v>11</v>
      </c>
      <c r="BS718">
        <f t="shared" si="1044"/>
        <v>29</v>
      </c>
      <c r="BT718">
        <f t="shared" si="1045"/>
        <v>12</v>
      </c>
      <c r="BU718">
        <f t="shared" si="1046"/>
        <v>13</v>
      </c>
      <c r="BV718">
        <f t="shared" si="1047"/>
        <v>17</v>
      </c>
      <c r="BW718">
        <f t="shared" si="1048"/>
        <v>7</v>
      </c>
      <c r="BX718">
        <f t="shared" si="1049"/>
        <v>6</v>
      </c>
      <c r="BY718">
        <f t="shared" si="1050"/>
        <v>9</v>
      </c>
      <c r="BZ718">
        <f t="shared" si="1051"/>
        <v>3</v>
      </c>
      <c r="CA718">
        <f t="shared" si="1052"/>
        <v>4</v>
      </c>
      <c r="CB718">
        <f t="shared" si="1053"/>
        <v>8</v>
      </c>
      <c r="CC718">
        <f t="shared" si="1054"/>
        <v>14</v>
      </c>
      <c r="CD718">
        <f t="shared" si="1055"/>
        <v>28</v>
      </c>
      <c r="CE718">
        <f t="shared" si="1056"/>
        <v>1</v>
      </c>
      <c r="CF718">
        <f t="shared" si="1057"/>
        <v>2</v>
      </c>
      <c r="CG718">
        <f t="shared" si="1058"/>
        <v>10</v>
      </c>
      <c r="CH718">
        <f t="shared" si="1059"/>
        <v>26</v>
      </c>
      <c r="CI718">
        <f t="shared" si="1060"/>
        <v>30</v>
      </c>
      <c r="CJ718">
        <f t="shared" si="1061"/>
        <v>15</v>
      </c>
      <c r="CK718">
        <f t="shared" si="1062"/>
        <v>5</v>
      </c>
      <c r="CL718">
        <f t="shared" si="1063"/>
        <v>16</v>
      </c>
      <c r="CM718">
        <f t="shared" si="1064"/>
        <v>18</v>
      </c>
      <c r="CN718">
        <f t="shared" si="1065"/>
        <v>23</v>
      </c>
      <c r="CO718">
        <f t="shared" si="1066"/>
        <v>20</v>
      </c>
      <c r="CP718">
        <f t="shared" si="1067"/>
        <v>22</v>
      </c>
      <c r="CQ718">
        <f t="shared" si="1068"/>
        <v>24</v>
      </c>
      <c r="CR718">
        <f t="shared" si="1069"/>
        <v>19</v>
      </c>
      <c r="CU718" s="2">
        <f t="array" ref="CU718">AVERAGE(IF(BO718:CR718&gt;=$CU$8,E718:AH718,""))-$B718</f>
        <v>6.5933333333333344E-2</v>
      </c>
      <c r="CV718" s="2">
        <f t="array" ref="CV718">AVERAGE(IF(BO718:CR718&lt;=$CV$8,E718:AH718,""))-$B718</f>
        <v>4.0493333333333333E-2</v>
      </c>
      <c r="CW718" s="2">
        <f t="shared" si="1029"/>
        <v>2.5440000000000011E-2</v>
      </c>
      <c r="CX718" s="2">
        <f t="shared" si="1030"/>
        <v>4.9200000000000001E-2</v>
      </c>
      <c r="CY718" s="2">
        <f t="shared" si="1031"/>
        <v>3.1380000000000005E-2</v>
      </c>
      <c r="CZ718" s="2"/>
      <c r="DA718" s="1">
        <f t="shared" si="1032"/>
        <v>202.62106569731671</v>
      </c>
      <c r="DB718" s="1">
        <f t="shared" si="1033"/>
        <v>170.58060130428478</v>
      </c>
      <c r="DC718" s="1">
        <f t="shared" si="1034"/>
        <v>1776.3668561435247</v>
      </c>
      <c r="DD718" s="1">
        <f t="shared" si="1035"/>
        <v>45.059023224416229</v>
      </c>
      <c r="DE718" s="3">
        <f t="shared" si="1036"/>
        <v>3.6323361309523818</v>
      </c>
    </row>
    <row r="719" spans="1:109" x14ac:dyDescent="0.25">
      <c r="A719">
        <v>198506</v>
      </c>
      <c r="B719" s="10">
        <v>5.5000000000000005E-3</v>
      </c>
      <c r="C719" s="11">
        <v>1.1599999999999999E-2</v>
      </c>
      <c r="E719" s="7">
        <v>3.2500000000000001E-2</v>
      </c>
      <c r="F719" s="7">
        <v>3.85E-2</v>
      </c>
      <c r="G719" s="7">
        <v>2.7200000000000002E-2</v>
      </c>
      <c r="H719" s="7">
        <v>6.9699999999999998E-2</v>
      </c>
      <c r="I719" s="7">
        <v>2.1299999999999999E-2</v>
      </c>
      <c r="J719" s="7">
        <v>2.5899999999999999E-2</v>
      </c>
      <c r="K719" s="7">
        <v>1.1000000000000001E-2</v>
      </c>
      <c r="L719" s="7">
        <v>2.3E-2</v>
      </c>
      <c r="M719" s="7">
        <v>1.3300000000000001E-2</v>
      </c>
      <c r="N719" s="7">
        <v>3.6400000000000002E-2</v>
      </c>
      <c r="O719" s="7">
        <v>1.7299999999999999E-2</v>
      </c>
      <c r="P719" s="7">
        <v>-7.4000000000000003E-3</v>
      </c>
      <c r="Q719" s="7">
        <v>5.0000000000000001E-4</v>
      </c>
      <c r="R719" s="7">
        <v>1.5500000000000002E-2</v>
      </c>
      <c r="S719" s="7">
        <v>6.8000000000000005E-3</v>
      </c>
      <c r="T719" s="7">
        <v>1.18E-2</v>
      </c>
      <c r="U719" s="7">
        <v>-1.9599999999999999E-2</v>
      </c>
      <c r="V719" s="7">
        <v>-4.9500000000000002E-2</v>
      </c>
      <c r="W719" s="7">
        <v>-7.4000000000000003E-3</v>
      </c>
      <c r="X719" s="7">
        <v>3.6299999999999999E-2</v>
      </c>
      <c r="Y719" s="7">
        <v>4.0899999999999999E-2</v>
      </c>
      <c r="Z719" s="7">
        <v>1.8500000000000003E-2</v>
      </c>
      <c r="AA719" s="7">
        <v>-9.7000000000000003E-3</v>
      </c>
      <c r="AB719" s="7">
        <v>2.8500000000000001E-2</v>
      </c>
      <c r="AC719" s="7">
        <v>3.5400000000000001E-2</v>
      </c>
      <c r="AD719" s="7">
        <v>2.81E-2</v>
      </c>
      <c r="AE719" s="7">
        <v>1.3999999999999999E-2</v>
      </c>
      <c r="AF719" s="7">
        <v>5.0000000000000001E-4</v>
      </c>
      <c r="AG719" s="7">
        <v>2.9600000000000001E-2</v>
      </c>
      <c r="AH719" s="7">
        <v>2.9700000000000004E-2</v>
      </c>
      <c r="AJ719" s="2">
        <f t="shared" ref="AJ719:BM719" si="1120">AVERAGE(E707:E718)</f>
        <v>3.6300000000000006E-2</v>
      </c>
      <c r="AK719" s="2">
        <f t="shared" si="1120"/>
        <v>2.6883333333333332E-2</v>
      </c>
      <c r="AL719" s="2">
        <f t="shared" si="1120"/>
        <v>2.8750000000000008E-2</v>
      </c>
      <c r="AM719" s="2">
        <f t="shared" si="1120"/>
        <v>2.0141666666666669E-2</v>
      </c>
      <c r="AN719" s="2">
        <f t="shared" si="1120"/>
        <v>3.909166666666667E-2</v>
      </c>
      <c r="AO719" s="2">
        <f t="shared" si="1120"/>
        <v>1.7850000000000001E-2</v>
      </c>
      <c r="AP719" s="2">
        <f t="shared" si="1120"/>
        <v>2.5566666666666668E-2</v>
      </c>
      <c r="AQ719" s="2">
        <f t="shared" si="1120"/>
        <v>2.7508333333333333E-2</v>
      </c>
      <c r="AR719" s="2">
        <f t="shared" si="1120"/>
        <v>1.909166666666667E-2</v>
      </c>
      <c r="AS719" s="2">
        <f t="shared" si="1120"/>
        <v>1.0475E-2</v>
      </c>
      <c r="AT719" s="2">
        <f t="shared" si="1120"/>
        <v>2.2099999999999998E-2</v>
      </c>
      <c r="AU719" s="2">
        <f t="shared" si="1120"/>
        <v>2.2916666666666641E-3</v>
      </c>
      <c r="AV719" s="2">
        <f t="shared" si="1120"/>
        <v>6.9083333333333332E-3</v>
      </c>
      <c r="AW719" s="2">
        <f t="shared" si="1120"/>
        <v>2.0383333333333333E-2</v>
      </c>
      <c r="AX719" s="2">
        <f t="shared" si="1120"/>
        <v>2.3975E-2</v>
      </c>
      <c r="AY719" s="2">
        <f t="shared" si="1120"/>
        <v>3.9483333333333336E-2</v>
      </c>
      <c r="AZ719" s="2">
        <f t="shared" si="1120"/>
        <v>-7.7916666666666655E-3</v>
      </c>
      <c r="BA719" s="2">
        <f t="shared" si="1120"/>
        <v>-3.7500000000000003E-3</v>
      </c>
      <c r="BB719" s="2">
        <f t="shared" si="1120"/>
        <v>1.4266666666666665E-2</v>
      </c>
      <c r="BC719" s="2">
        <f t="shared" si="1120"/>
        <v>3.2483333333333336E-2</v>
      </c>
      <c r="BD719" s="2">
        <f t="shared" si="1120"/>
        <v>4.1908333333333332E-2</v>
      </c>
      <c r="BE719" s="2">
        <f t="shared" si="1120"/>
        <v>2.183333333333334E-2</v>
      </c>
      <c r="BF719" s="2">
        <f t="shared" si="1120"/>
        <v>1.0316666666666668E-2</v>
      </c>
      <c r="BG719" s="2">
        <f t="shared" si="1120"/>
        <v>2.2966666666666666E-2</v>
      </c>
      <c r="BH719" s="2">
        <f t="shared" si="1120"/>
        <v>2.7575000000000013E-2</v>
      </c>
      <c r="BI719" s="2">
        <f t="shared" si="1120"/>
        <v>3.1641666666666665E-2</v>
      </c>
      <c r="BJ719" s="2">
        <f t="shared" si="1120"/>
        <v>3.3341666666666665E-2</v>
      </c>
      <c r="BK719" s="2">
        <f t="shared" si="1120"/>
        <v>2.7858333333333329E-2</v>
      </c>
      <c r="BL719" s="2">
        <f t="shared" si="1120"/>
        <v>3.4941666666666669E-2</v>
      </c>
      <c r="BM719" s="2">
        <f t="shared" si="1120"/>
        <v>2.6658333333333329E-2</v>
      </c>
      <c r="BO719">
        <f t="shared" si="1040"/>
        <v>27</v>
      </c>
      <c r="BP719">
        <f t="shared" si="1041"/>
        <v>18</v>
      </c>
      <c r="BQ719">
        <f t="shared" si="1042"/>
        <v>22</v>
      </c>
      <c r="BR719">
        <f t="shared" si="1043"/>
        <v>10</v>
      </c>
      <c r="BS719">
        <f t="shared" si="1044"/>
        <v>28</v>
      </c>
      <c r="BT719">
        <f t="shared" si="1045"/>
        <v>8</v>
      </c>
      <c r="BU719">
        <f t="shared" si="1046"/>
        <v>16</v>
      </c>
      <c r="BV719">
        <f t="shared" si="1047"/>
        <v>19</v>
      </c>
      <c r="BW719">
        <f t="shared" si="1048"/>
        <v>9</v>
      </c>
      <c r="BX719">
        <f t="shared" si="1049"/>
        <v>6</v>
      </c>
      <c r="BY719">
        <f t="shared" si="1050"/>
        <v>13</v>
      </c>
      <c r="BZ719">
        <f t="shared" si="1051"/>
        <v>3</v>
      </c>
      <c r="CA719">
        <f t="shared" si="1052"/>
        <v>4</v>
      </c>
      <c r="CB719">
        <f t="shared" si="1053"/>
        <v>11</v>
      </c>
      <c r="CC719">
        <f t="shared" si="1054"/>
        <v>15</v>
      </c>
      <c r="CD719">
        <f t="shared" si="1055"/>
        <v>29</v>
      </c>
      <c r="CE719">
        <f t="shared" si="1056"/>
        <v>1</v>
      </c>
      <c r="CF719">
        <f t="shared" si="1057"/>
        <v>2</v>
      </c>
      <c r="CG719">
        <f t="shared" si="1058"/>
        <v>7</v>
      </c>
      <c r="CH719">
        <f t="shared" si="1059"/>
        <v>24</v>
      </c>
      <c r="CI719">
        <f t="shared" si="1060"/>
        <v>30</v>
      </c>
      <c r="CJ719">
        <f t="shared" si="1061"/>
        <v>12</v>
      </c>
      <c r="CK719">
        <f t="shared" si="1062"/>
        <v>5</v>
      </c>
      <c r="CL719">
        <f t="shared" si="1063"/>
        <v>14</v>
      </c>
      <c r="CM719">
        <f t="shared" si="1064"/>
        <v>20</v>
      </c>
      <c r="CN719">
        <f t="shared" si="1065"/>
        <v>23</v>
      </c>
      <c r="CO719">
        <f t="shared" si="1066"/>
        <v>25</v>
      </c>
      <c r="CP719">
        <f t="shared" si="1067"/>
        <v>21</v>
      </c>
      <c r="CQ719">
        <f t="shared" si="1068"/>
        <v>26</v>
      </c>
      <c r="CR719">
        <f t="shared" si="1069"/>
        <v>17</v>
      </c>
      <c r="CU719" s="2">
        <f t="array" ref="CU719">AVERAGE(IF(BO719:CR719&gt;=$CU$8,E719:AH719,""))-$B719</f>
        <v>1.9820000000000001E-2</v>
      </c>
      <c r="CV719" s="2">
        <f t="array" ref="CV719">AVERAGE(IF(BO719:CR719&lt;=$CV$8,E719:AH719,""))-$B719</f>
        <v>3.7533333333333333E-3</v>
      </c>
      <c r="CW719" s="2">
        <f t="shared" si="1029"/>
        <v>1.6066666666666667E-2</v>
      </c>
      <c r="CX719" s="2">
        <f t="shared" si="1030"/>
        <v>1.1599999999999999E-2</v>
      </c>
      <c r="CY719" s="2">
        <f t="shared" si="1031"/>
        <v>1.495E-2</v>
      </c>
      <c r="CZ719" s="2"/>
      <c r="DA719" s="1">
        <f t="shared" si="1032"/>
        <v>206.99092668085552</v>
      </c>
      <c r="DB719" s="1">
        <f t="shared" si="1033"/>
        <v>173.49752958658809</v>
      </c>
      <c r="DC719" s="1">
        <f t="shared" si="1034"/>
        <v>1821.3444649410787</v>
      </c>
      <c r="DD719" s="1">
        <f t="shared" si="1035"/>
        <v>45.475969385986161</v>
      </c>
      <c r="DE719" s="3">
        <f t="shared" si="1036"/>
        <v>3.6484027976190485</v>
      </c>
    </row>
    <row r="720" spans="1:109" x14ac:dyDescent="0.25">
      <c r="A720">
        <v>198507</v>
      </c>
      <c r="B720" s="10">
        <v>6.1999999999999998E-3</v>
      </c>
      <c r="C720" s="11">
        <v>-6.5000000000000006E-3</v>
      </c>
      <c r="E720" s="7">
        <v>-2.8799999999999999E-2</v>
      </c>
      <c r="F720" s="7">
        <v>1.1599999999999999E-2</v>
      </c>
      <c r="G720" s="7">
        <v>-5.2199999999999996E-2</v>
      </c>
      <c r="H720" s="7">
        <v>-8.199999999999999E-3</v>
      </c>
      <c r="I720" s="7">
        <v>-3.4500000000000003E-2</v>
      </c>
      <c r="J720" s="7">
        <v>2.5400000000000002E-2</v>
      </c>
      <c r="K720" s="7">
        <v>1.8200000000000001E-2</v>
      </c>
      <c r="L720" s="7">
        <v>-4.3E-3</v>
      </c>
      <c r="M720" s="7">
        <v>4.1100000000000005E-2</v>
      </c>
      <c r="N720" s="7">
        <v>3.7600000000000001E-2</v>
      </c>
      <c r="O720" s="7">
        <v>0.03</v>
      </c>
      <c r="P720" s="7">
        <v>7.7699999999999991E-2</v>
      </c>
      <c r="Q720" s="7">
        <v>4.0099999999999997E-2</v>
      </c>
      <c r="R720" s="7">
        <v>4.1299999999999996E-2</v>
      </c>
      <c r="S720" s="7">
        <v>1.0700000000000001E-2</v>
      </c>
      <c r="T720" s="7">
        <v>3.4799999999999998E-2</v>
      </c>
      <c r="U720" s="7">
        <v>0.1027</v>
      </c>
      <c r="V720" s="7">
        <v>3.61E-2</v>
      </c>
      <c r="W720" s="7">
        <v>-6.4000000000000003E-3</v>
      </c>
      <c r="X720" s="7">
        <v>-4.7E-2</v>
      </c>
      <c r="Y720" s="7">
        <v>-4.5199999999999997E-2</v>
      </c>
      <c r="Z720" s="7">
        <v>1.8200000000000001E-2</v>
      </c>
      <c r="AA720" s="7">
        <v>4.5899999999999996E-2</v>
      </c>
      <c r="AB720" s="7">
        <v>3.9300000000000002E-2</v>
      </c>
      <c r="AC720" s="7">
        <v>3.7999999999999999E-2</v>
      </c>
      <c r="AD720" s="7">
        <v>3.4999999999999996E-3</v>
      </c>
      <c r="AE720" s="7">
        <v>-5.6399999999999999E-2</v>
      </c>
      <c r="AF720" s="7">
        <v>-4.3E-3</v>
      </c>
      <c r="AG720" s="7">
        <v>-1.44E-2</v>
      </c>
      <c r="AH720" s="7">
        <v>3.4799999999999998E-2</v>
      </c>
      <c r="AJ720" s="2">
        <f t="shared" ref="AJ720:BM720" si="1121">AVERAGE(E708:E719)</f>
        <v>3.3433333333333336E-2</v>
      </c>
      <c r="AK720" s="2">
        <f t="shared" si="1121"/>
        <v>2.9658333333333332E-2</v>
      </c>
      <c r="AL720" s="2">
        <f t="shared" si="1121"/>
        <v>2.5416666666666671E-2</v>
      </c>
      <c r="AM720" s="2">
        <f t="shared" si="1121"/>
        <v>2.6099999999999998E-2</v>
      </c>
      <c r="AN720" s="2">
        <f t="shared" si="1121"/>
        <v>3.4158333333333332E-2</v>
      </c>
      <c r="AO720" s="2">
        <f t="shared" si="1121"/>
        <v>1.7258333333333337E-2</v>
      </c>
      <c r="AP720" s="2">
        <f t="shared" si="1121"/>
        <v>2.2725000000000006E-2</v>
      </c>
      <c r="AQ720" s="2">
        <f t="shared" si="1121"/>
        <v>2.6224999999999998E-2</v>
      </c>
      <c r="AR720" s="2">
        <f t="shared" si="1121"/>
        <v>2.0075000000000003E-2</v>
      </c>
      <c r="AS720" s="2">
        <f t="shared" si="1121"/>
        <v>1.1308333333333332E-2</v>
      </c>
      <c r="AT720" s="2">
        <f t="shared" si="1121"/>
        <v>2.2275E-2</v>
      </c>
      <c r="AU720" s="2">
        <f t="shared" si="1121"/>
        <v>2.7749999999999984E-3</v>
      </c>
      <c r="AV720" s="2">
        <f t="shared" si="1121"/>
        <v>7.6666666666666689E-3</v>
      </c>
      <c r="AW720" s="2">
        <f t="shared" si="1121"/>
        <v>1.7366666666666666E-2</v>
      </c>
      <c r="AX720" s="2">
        <f t="shared" si="1121"/>
        <v>2.1208333333333329E-2</v>
      </c>
      <c r="AY720" s="2">
        <f t="shared" si="1121"/>
        <v>3.2149999999999991E-2</v>
      </c>
      <c r="AZ720" s="2">
        <f t="shared" si="1121"/>
        <v>-1.2916666666666647E-3</v>
      </c>
      <c r="BA720" s="2">
        <f t="shared" si="1121"/>
        <v>-3.9583333333333328E-3</v>
      </c>
      <c r="BB720" s="2">
        <f t="shared" si="1121"/>
        <v>1.545E-2</v>
      </c>
      <c r="BC720" s="2">
        <f t="shared" si="1121"/>
        <v>3.5124999999999997E-2</v>
      </c>
      <c r="BD720" s="2">
        <f t="shared" si="1121"/>
        <v>3.5083333333333334E-2</v>
      </c>
      <c r="BE720" s="2">
        <f t="shared" si="1121"/>
        <v>1.7458333333333336E-2</v>
      </c>
      <c r="BF720" s="2">
        <f t="shared" si="1121"/>
        <v>8.3583333333333339E-3</v>
      </c>
      <c r="BG720" s="2">
        <f t="shared" si="1121"/>
        <v>2.0266666666666665E-2</v>
      </c>
      <c r="BH720" s="2">
        <f t="shared" si="1121"/>
        <v>2.8441666666666667E-2</v>
      </c>
      <c r="BI720" s="2">
        <f t="shared" si="1121"/>
        <v>2.8716666666666665E-2</v>
      </c>
      <c r="BJ720" s="2">
        <f t="shared" si="1121"/>
        <v>2.8216666666666668E-2</v>
      </c>
      <c r="BK720" s="2">
        <f t="shared" si="1121"/>
        <v>2.1933333333333336E-2</v>
      </c>
      <c r="BL720" s="2">
        <f t="shared" si="1121"/>
        <v>3.5375000000000004E-2</v>
      </c>
      <c r="BM720" s="2">
        <f t="shared" si="1121"/>
        <v>2.5258333333333337E-2</v>
      </c>
      <c r="BO720">
        <f t="shared" si="1040"/>
        <v>26</v>
      </c>
      <c r="BP720">
        <f t="shared" si="1041"/>
        <v>24</v>
      </c>
      <c r="BQ720">
        <f t="shared" si="1042"/>
        <v>18</v>
      </c>
      <c r="BR720">
        <f t="shared" si="1043"/>
        <v>19</v>
      </c>
      <c r="BS720">
        <f t="shared" si="1044"/>
        <v>27</v>
      </c>
      <c r="BT720">
        <f t="shared" si="1045"/>
        <v>8</v>
      </c>
      <c r="BU720">
        <f t="shared" si="1046"/>
        <v>16</v>
      </c>
      <c r="BV720">
        <f t="shared" si="1047"/>
        <v>20</v>
      </c>
      <c r="BW720">
        <f t="shared" si="1048"/>
        <v>11</v>
      </c>
      <c r="BX720">
        <f t="shared" si="1049"/>
        <v>6</v>
      </c>
      <c r="BY720">
        <f t="shared" si="1050"/>
        <v>15</v>
      </c>
      <c r="BZ720">
        <f t="shared" si="1051"/>
        <v>3</v>
      </c>
      <c r="CA720">
        <f t="shared" si="1052"/>
        <v>4</v>
      </c>
      <c r="CB720">
        <f t="shared" si="1053"/>
        <v>9</v>
      </c>
      <c r="CC720">
        <f t="shared" si="1054"/>
        <v>13</v>
      </c>
      <c r="CD720">
        <f t="shared" si="1055"/>
        <v>25</v>
      </c>
      <c r="CE720">
        <f t="shared" si="1056"/>
        <v>2</v>
      </c>
      <c r="CF720">
        <f t="shared" si="1057"/>
        <v>1</v>
      </c>
      <c r="CG720">
        <f t="shared" si="1058"/>
        <v>7</v>
      </c>
      <c r="CH720">
        <f t="shared" si="1059"/>
        <v>29</v>
      </c>
      <c r="CI720">
        <f t="shared" si="1060"/>
        <v>28</v>
      </c>
      <c r="CJ720">
        <f t="shared" si="1061"/>
        <v>10</v>
      </c>
      <c r="CK720">
        <f t="shared" si="1062"/>
        <v>5</v>
      </c>
      <c r="CL720">
        <f t="shared" si="1063"/>
        <v>12</v>
      </c>
      <c r="CM720">
        <f t="shared" si="1064"/>
        <v>22</v>
      </c>
      <c r="CN720">
        <f t="shared" si="1065"/>
        <v>23</v>
      </c>
      <c r="CO720">
        <f t="shared" si="1066"/>
        <v>21</v>
      </c>
      <c r="CP720">
        <f t="shared" si="1067"/>
        <v>14</v>
      </c>
      <c r="CQ720">
        <f t="shared" si="1068"/>
        <v>30</v>
      </c>
      <c r="CR720">
        <f t="shared" si="1069"/>
        <v>17</v>
      </c>
      <c r="CU720" s="2">
        <f t="array" ref="CU720">AVERAGE(IF(BO720:CR720&gt;=$CU$8,E720:AH720,""))-$B720</f>
        <v>-1.6206666666666664E-2</v>
      </c>
      <c r="CV720" s="2">
        <f t="array" ref="CV720">AVERAGE(IF(BO720:CR720&lt;=$CV$8,E720:AH720,""))-$B720</f>
        <v>2.9493333333333333E-2</v>
      </c>
      <c r="CW720" s="2">
        <f t="shared" si="1029"/>
        <v>-4.5699999999999998E-2</v>
      </c>
      <c r="CX720" s="2">
        <f t="shared" si="1030"/>
        <v>-6.5000000000000006E-3</v>
      </c>
      <c r="CY720" s="2">
        <f t="shared" si="1031"/>
        <v>-3.5900000000000001E-2</v>
      </c>
      <c r="CZ720" s="2"/>
      <c r="DA720" s="1">
        <f t="shared" si="1032"/>
        <v>198.81478507696173</v>
      </c>
      <c r="DB720" s="1">
        <f t="shared" si="1033"/>
        <v>173.44548032771212</v>
      </c>
      <c r="DC720" s="1">
        <f t="shared" si="1034"/>
        <v>1803.1188779952349</v>
      </c>
      <c r="DD720" s="1">
        <f t="shared" si="1035"/>
        <v>47.099158319936627</v>
      </c>
      <c r="DE720" s="3">
        <f t="shared" si="1036"/>
        <v>3.6027027976190484</v>
      </c>
    </row>
    <row r="721" spans="1:109" x14ac:dyDescent="0.25">
      <c r="A721">
        <v>198508</v>
      </c>
      <c r="B721" s="10">
        <v>5.5000000000000005E-3</v>
      </c>
      <c r="C721" s="11">
        <v>-1.03E-2</v>
      </c>
      <c r="E721" s="7">
        <v>2.69E-2</v>
      </c>
      <c r="F721" s="7">
        <v>2.07E-2</v>
      </c>
      <c r="G721" s="7">
        <v>-2.2599999999999999E-2</v>
      </c>
      <c r="H721" s="7">
        <v>3.32E-2</v>
      </c>
      <c r="I721" s="7">
        <v>-1.7899999999999999E-2</v>
      </c>
      <c r="J721" s="7">
        <v>-2.3100000000000002E-2</v>
      </c>
      <c r="K721" s="7">
        <v>2.4199999999999999E-2</v>
      </c>
      <c r="L721" s="7">
        <v>-8.199999999999999E-3</v>
      </c>
      <c r="M721" s="7">
        <v>-1.18E-2</v>
      </c>
      <c r="N721" s="7">
        <v>9.0000000000000011E-3</v>
      </c>
      <c r="O721" s="7">
        <v>-2.3900000000000001E-2</v>
      </c>
      <c r="P721" s="7">
        <v>-1.8800000000000001E-2</v>
      </c>
      <c r="Q721" s="7">
        <v>-2.4400000000000002E-2</v>
      </c>
      <c r="R721" s="7">
        <v>4.1999999999999997E-3</v>
      </c>
      <c r="S721" s="7">
        <v>-1.5300000000000001E-2</v>
      </c>
      <c r="T721" s="7">
        <v>-1.1000000000000001E-3</v>
      </c>
      <c r="U721" s="7">
        <v>-8.5000000000000006E-3</v>
      </c>
      <c r="V721" s="7">
        <v>1.67E-2</v>
      </c>
      <c r="W721" s="7">
        <v>1.5300000000000001E-2</v>
      </c>
      <c r="X721" s="7">
        <v>1.9199999999999998E-2</v>
      </c>
      <c r="Y721" s="7">
        <v>5.2000000000000006E-3</v>
      </c>
      <c r="Z721" s="7">
        <v>-1.8700000000000001E-2</v>
      </c>
      <c r="AA721" s="7">
        <v>-2.4400000000000002E-2</v>
      </c>
      <c r="AB721" s="7">
        <v>-1.52E-2</v>
      </c>
      <c r="AC721" s="7">
        <v>-1.5700000000000002E-2</v>
      </c>
      <c r="AD721" s="7">
        <v>-1.03E-2</v>
      </c>
      <c r="AE721" s="7">
        <v>-1.8E-3</v>
      </c>
      <c r="AF721" s="7">
        <v>-2.3199999999999998E-2</v>
      </c>
      <c r="AG721" s="7">
        <v>-4.5000000000000005E-3</v>
      </c>
      <c r="AH721" s="7">
        <v>-4.4000000000000003E-3</v>
      </c>
      <c r="AJ721" s="2">
        <f t="shared" ref="AJ721:BM721" si="1122">AVERAGE(E709:E720)</f>
        <v>3.1883333333333333E-2</v>
      </c>
      <c r="AK721" s="2">
        <f t="shared" si="1122"/>
        <v>3.2274999999999991E-2</v>
      </c>
      <c r="AL721" s="2">
        <f t="shared" si="1122"/>
        <v>2.0725000000000004E-2</v>
      </c>
      <c r="AM721" s="2">
        <f t="shared" si="1122"/>
        <v>2.7016666666666665E-2</v>
      </c>
      <c r="AN721" s="2">
        <f t="shared" si="1122"/>
        <v>3.2141666666666673E-2</v>
      </c>
      <c r="AO721" s="2">
        <f t="shared" si="1122"/>
        <v>1.934166666666667E-2</v>
      </c>
      <c r="AP721" s="2">
        <f t="shared" si="1122"/>
        <v>2.8616666666666669E-2</v>
      </c>
      <c r="AQ721" s="2">
        <f t="shared" si="1122"/>
        <v>2.9024999999999999E-2</v>
      </c>
      <c r="AR721" s="2">
        <f t="shared" si="1122"/>
        <v>2.5416666666666667E-2</v>
      </c>
      <c r="AS721" s="2">
        <f t="shared" si="1122"/>
        <v>2.1433333333333335E-2</v>
      </c>
      <c r="AT721" s="2">
        <f t="shared" si="1122"/>
        <v>2.6683333333333326E-2</v>
      </c>
      <c r="AU721" s="2">
        <f t="shared" si="1122"/>
        <v>1.6916666666666667E-2</v>
      </c>
      <c r="AV721" s="2">
        <f t="shared" si="1122"/>
        <v>1.5383333333333334E-2</v>
      </c>
      <c r="AW721" s="2">
        <f t="shared" si="1122"/>
        <v>2.2775E-2</v>
      </c>
      <c r="AX721" s="2">
        <f t="shared" si="1122"/>
        <v>1.871666666666667E-2</v>
      </c>
      <c r="AY721" s="2">
        <f t="shared" si="1122"/>
        <v>3.2208333333333332E-2</v>
      </c>
      <c r="AZ721" s="2">
        <f t="shared" si="1122"/>
        <v>2.0408333333333334E-2</v>
      </c>
      <c r="BA721" s="2">
        <f t="shared" si="1122"/>
        <v>6.9666666666666696E-3</v>
      </c>
      <c r="BB721" s="2">
        <f t="shared" si="1122"/>
        <v>2.1125000000000001E-2</v>
      </c>
      <c r="BC721" s="2">
        <f t="shared" si="1122"/>
        <v>3.121666666666667E-2</v>
      </c>
      <c r="BD721" s="2">
        <f t="shared" si="1122"/>
        <v>2.8991666666666669E-2</v>
      </c>
      <c r="BE721" s="2">
        <f t="shared" si="1122"/>
        <v>2.4158333333333337E-2</v>
      </c>
      <c r="BF721" s="2">
        <f t="shared" si="1122"/>
        <v>1.3383333333333336E-2</v>
      </c>
      <c r="BG721" s="2">
        <f t="shared" si="1122"/>
        <v>2.2024999999999999E-2</v>
      </c>
      <c r="BH721" s="2">
        <f t="shared" si="1122"/>
        <v>3.3833333333333333E-2</v>
      </c>
      <c r="BI721" s="2">
        <f t="shared" si="1122"/>
        <v>3.2191666666666667E-2</v>
      </c>
      <c r="BJ721" s="2">
        <f t="shared" si="1122"/>
        <v>2.2699999999999998E-2</v>
      </c>
      <c r="BK721" s="2">
        <f t="shared" si="1122"/>
        <v>2.3374999999999996E-2</v>
      </c>
      <c r="BL721" s="2">
        <f t="shared" si="1122"/>
        <v>3.4700000000000002E-2</v>
      </c>
      <c r="BM721" s="2">
        <f t="shared" si="1122"/>
        <v>2.9599999999999998E-2</v>
      </c>
      <c r="BO721">
        <f t="shared" si="1040"/>
        <v>24</v>
      </c>
      <c r="BP721">
        <f t="shared" si="1041"/>
        <v>28</v>
      </c>
      <c r="BQ721">
        <f t="shared" si="1042"/>
        <v>8</v>
      </c>
      <c r="BR721">
        <f t="shared" si="1043"/>
        <v>18</v>
      </c>
      <c r="BS721">
        <f t="shared" si="1044"/>
        <v>25</v>
      </c>
      <c r="BT721">
        <f t="shared" si="1045"/>
        <v>6</v>
      </c>
      <c r="BU721">
        <f t="shared" si="1046"/>
        <v>19</v>
      </c>
      <c r="BV721">
        <f t="shared" si="1047"/>
        <v>21</v>
      </c>
      <c r="BW721">
        <f t="shared" si="1048"/>
        <v>16</v>
      </c>
      <c r="BX721">
        <f t="shared" si="1049"/>
        <v>10</v>
      </c>
      <c r="BY721">
        <f t="shared" si="1050"/>
        <v>17</v>
      </c>
      <c r="BZ721">
        <f t="shared" si="1051"/>
        <v>4</v>
      </c>
      <c r="CA721">
        <f t="shared" si="1052"/>
        <v>3</v>
      </c>
      <c r="CB721">
        <f t="shared" si="1053"/>
        <v>13</v>
      </c>
      <c r="CC721">
        <f t="shared" si="1054"/>
        <v>5</v>
      </c>
      <c r="CD721">
        <f t="shared" si="1055"/>
        <v>27</v>
      </c>
      <c r="CE721">
        <f t="shared" si="1056"/>
        <v>7</v>
      </c>
      <c r="CF721">
        <f t="shared" si="1057"/>
        <v>1</v>
      </c>
      <c r="CG721">
        <f t="shared" si="1058"/>
        <v>9</v>
      </c>
      <c r="CH721">
        <f t="shared" si="1059"/>
        <v>23</v>
      </c>
      <c r="CI721">
        <f t="shared" si="1060"/>
        <v>20</v>
      </c>
      <c r="CJ721">
        <f t="shared" si="1061"/>
        <v>15</v>
      </c>
      <c r="CK721">
        <f t="shared" si="1062"/>
        <v>2</v>
      </c>
      <c r="CL721">
        <f t="shared" si="1063"/>
        <v>11</v>
      </c>
      <c r="CM721">
        <f t="shared" si="1064"/>
        <v>29</v>
      </c>
      <c r="CN721">
        <f t="shared" si="1065"/>
        <v>26</v>
      </c>
      <c r="CO721">
        <f t="shared" si="1066"/>
        <v>12</v>
      </c>
      <c r="CP721">
        <f t="shared" si="1067"/>
        <v>14</v>
      </c>
      <c r="CQ721">
        <f t="shared" si="1068"/>
        <v>30</v>
      </c>
      <c r="CR721">
        <f t="shared" si="1069"/>
        <v>22</v>
      </c>
      <c r="CU721" s="2">
        <f t="array" ref="CU721">AVERAGE(IF(BO721:CR721&gt;=$CU$8,E721:AH721,""))-$B721</f>
        <v>-3.3933333333333346E-3</v>
      </c>
      <c r="CV721" s="2">
        <f t="array" ref="CV721">AVERAGE(IF(BO721:CR721&lt;=$CV$8,E721:AH721,""))-$B721</f>
        <v>-1.5553333333333336E-2</v>
      </c>
      <c r="CW721" s="2">
        <f t="shared" si="1029"/>
        <v>1.2160000000000001E-2</v>
      </c>
      <c r="CX721" s="2">
        <f t="shared" si="1030"/>
        <v>-1.03E-2</v>
      </c>
      <c r="CY721" s="2">
        <f t="shared" si="1031"/>
        <v>6.5449999999999996E-3</v>
      </c>
      <c r="CZ721" s="2"/>
      <c r="DA721" s="1">
        <f t="shared" si="1032"/>
        <v>202.32585418142088</v>
      </c>
      <c r="DB721" s="1">
        <f t="shared" si="1033"/>
        <v>172.61294202213912</v>
      </c>
      <c r="DC721" s="1">
        <f t="shared" si="1034"/>
        <v>1806.9174484315449</v>
      </c>
      <c r="DD721" s="1">
        <f t="shared" si="1035"/>
        <v>46.625654781626864</v>
      </c>
      <c r="DE721" s="3">
        <f t="shared" si="1036"/>
        <v>3.6148627976190486</v>
      </c>
    </row>
    <row r="722" spans="1:109" x14ac:dyDescent="0.25">
      <c r="A722">
        <v>198509</v>
      </c>
      <c r="B722" s="10">
        <v>6.0000000000000001E-3</v>
      </c>
      <c r="C722" s="11">
        <v>-4.58E-2</v>
      </c>
      <c r="E722" s="7">
        <v>4.5199999999999997E-2</v>
      </c>
      <c r="F722" s="7">
        <v>-8.8000000000000005E-3</v>
      </c>
      <c r="G722" s="7">
        <v>-5.9400000000000008E-2</v>
      </c>
      <c r="H722" s="7">
        <v>-3.2000000000000001E-2</v>
      </c>
      <c r="I722" s="7">
        <v>-5.2499999999999998E-2</v>
      </c>
      <c r="J722" s="7">
        <v>-3.0800000000000001E-2</v>
      </c>
      <c r="K722" s="7">
        <v>-3.2500000000000001E-2</v>
      </c>
      <c r="L722" s="7">
        <v>-3.9199999999999999E-2</v>
      </c>
      <c r="M722" s="7">
        <v>-3.4100000000000005E-2</v>
      </c>
      <c r="N722" s="7">
        <v>-8.6E-3</v>
      </c>
      <c r="O722" s="7">
        <v>-4.2900000000000001E-2</v>
      </c>
      <c r="P722" s="7">
        <v>-4.4800000000000006E-2</v>
      </c>
      <c r="Q722" s="7">
        <v>-4.5199999999999997E-2</v>
      </c>
      <c r="R722" s="7">
        <v>-3.2100000000000004E-2</v>
      </c>
      <c r="S722" s="7">
        <v>-2.4300000000000002E-2</v>
      </c>
      <c r="T722" s="7">
        <v>-0.08</v>
      </c>
      <c r="U722" s="7">
        <v>-0.1002</v>
      </c>
      <c r="V722" s="7">
        <v>3.0000000000000001E-3</v>
      </c>
      <c r="W722" s="7">
        <v>-1.2700000000000001E-2</v>
      </c>
      <c r="X722" s="7">
        <v>-5.3499999999999999E-2</v>
      </c>
      <c r="Y722" s="7">
        <v>-4.2099999999999999E-2</v>
      </c>
      <c r="Z722" s="7">
        <v>-6.9100000000000009E-2</v>
      </c>
      <c r="AA722" s="7">
        <v>-4.53E-2</v>
      </c>
      <c r="AB722" s="7">
        <v>-3.8399999999999997E-2</v>
      </c>
      <c r="AC722" s="7">
        <v>-6.7500000000000004E-2</v>
      </c>
      <c r="AD722" s="7">
        <v>-4.4699999999999997E-2</v>
      </c>
      <c r="AE722" s="7">
        <v>-4.1600000000000005E-2</v>
      </c>
      <c r="AF722" s="7">
        <v>-3.9199999999999999E-2</v>
      </c>
      <c r="AG722" s="7">
        <v>-4.4900000000000002E-2</v>
      </c>
      <c r="AH722" s="7">
        <v>-6.5299999999999997E-2</v>
      </c>
      <c r="AJ722" s="2">
        <f t="shared" ref="AJ722:BM722" si="1123">AVERAGE(E710:E721)</f>
        <v>2.7983333333333332E-2</v>
      </c>
      <c r="AK722" s="2">
        <f t="shared" si="1123"/>
        <v>2.9241666666666666E-2</v>
      </c>
      <c r="AL722" s="2">
        <f t="shared" si="1123"/>
        <v>1.0699999999999999E-2</v>
      </c>
      <c r="AM722" s="2">
        <f t="shared" si="1123"/>
        <v>2.0216666666666671E-2</v>
      </c>
      <c r="AN722" s="2">
        <f t="shared" si="1123"/>
        <v>2.1233333333333326E-2</v>
      </c>
      <c r="AO722" s="2">
        <f t="shared" si="1123"/>
        <v>1.1233333333333333E-2</v>
      </c>
      <c r="AP722" s="2">
        <f t="shared" si="1123"/>
        <v>2.2658333333333336E-2</v>
      </c>
      <c r="AQ722" s="2">
        <f t="shared" si="1123"/>
        <v>1.9650000000000001E-2</v>
      </c>
      <c r="AR722" s="2">
        <f t="shared" si="1123"/>
        <v>1.3025E-2</v>
      </c>
      <c r="AS722" s="2">
        <f t="shared" si="1123"/>
        <v>1.5375000000000002E-2</v>
      </c>
      <c r="AT722" s="2">
        <f t="shared" si="1123"/>
        <v>1.4041666666666668E-2</v>
      </c>
      <c r="AU722" s="2">
        <f t="shared" si="1123"/>
        <v>3.7249999999999991E-3</v>
      </c>
      <c r="AV722" s="2">
        <f t="shared" si="1123"/>
        <v>2.8166666666666665E-3</v>
      </c>
      <c r="AW722" s="2">
        <f t="shared" si="1123"/>
        <v>1.0641666666666666E-2</v>
      </c>
      <c r="AX722" s="2">
        <f t="shared" si="1123"/>
        <v>9.3499999999999989E-3</v>
      </c>
      <c r="AY722" s="2">
        <f t="shared" si="1123"/>
        <v>1.9966666666666667E-2</v>
      </c>
      <c r="AZ722" s="2">
        <f t="shared" si="1123"/>
        <v>4.5583333333333335E-3</v>
      </c>
      <c r="BA722" s="2">
        <f t="shared" si="1123"/>
        <v>-1.9916666666666659E-3</v>
      </c>
      <c r="BB722" s="2">
        <f t="shared" si="1123"/>
        <v>1.0741666666666665E-2</v>
      </c>
      <c r="BC722" s="2">
        <f t="shared" si="1123"/>
        <v>2.6349999999999998E-2</v>
      </c>
      <c r="BD722" s="2">
        <f t="shared" si="1123"/>
        <v>2.3816666666666663E-2</v>
      </c>
      <c r="BE722" s="2">
        <f t="shared" si="1123"/>
        <v>1.0424999999999999E-2</v>
      </c>
      <c r="BF722" s="2">
        <f t="shared" si="1123"/>
        <v>-8.3333333333333981E-5</v>
      </c>
      <c r="BG722" s="2">
        <f t="shared" si="1123"/>
        <v>1.1750000000000002E-2</v>
      </c>
      <c r="BH722" s="2">
        <f t="shared" si="1123"/>
        <v>2.3483333333333332E-2</v>
      </c>
      <c r="BI722" s="2">
        <f t="shared" si="1123"/>
        <v>1.9708333333333335E-2</v>
      </c>
      <c r="BJ722" s="2">
        <f t="shared" si="1123"/>
        <v>1.5050000000000001E-2</v>
      </c>
      <c r="BK722" s="2">
        <f t="shared" si="1123"/>
        <v>1.526666666666667E-2</v>
      </c>
      <c r="BL722" s="2">
        <f t="shared" si="1123"/>
        <v>2.5116666666666662E-2</v>
      </c>
      <c r="BM722" s="2">
        <f t="shared" si="1123"/>
        <v>1.9933333333333334E-2</v>
      </c>
      <c r="BO722">
        <f t="shared" si="1040"/>
        <v>29</v>
      </c>
      <c r="BP722">
        <f t="shared" si="1041"/>
        <v>30</v>
      </c>
      <c r="BQ722">
        <f t="shared" si="1042"/>
        <v>9</v>
      </c>
      <c r="BR722">
        <f t="shared" si="1043"/>
        <v>22</v>
      </c>
      <c r="BS722">
        <f t="shared" si="1044"/>
        <v>23</v>
      </c>
      <c r="BT722">
        <f t="shared" si="1045"/>
        <v>11</v>
      </c>
      <c r="BU722">
        <f t="shared" si="1046"/>
        <v>24</v>
      </c>
      <c r="BV722">
        <f t="shared" si="1047"/>
        <v>18</v>
      </c>
      <c r="BW722">
        <f t="shared" si="1048"/>
        <v>13</v>
      </c>
      <c r="BX722">
        <f t="shared" si="1049"/>
        <v>17</v>
      </c>
      <c r="BY722">
        <f t="shared" si="1050"/>
        <v>14</v>
      </c>
      <c r="BZ722">
        <f t="shared" si="1051"/>
        <v>4</v>
      </c>
      <c r="CA722">
        <f t="shared" si="1052"/>
        <v>3</v>
      </c>
      <c r="CB722">
        <f t="shared" si="1053"/>
        <v>8</v>
      </c>
      <c r="CC722">
        <f t="shared" si="1054"/>
        <v>6</v>
      </c>
      <c r="CD722">
        <f t="shared" si="1055"/>
        <v>21</v>
      </c>
      <c r="CE722">
        <f t="shared" si="1056"/>
        <v>5</v>
      </c>
      <c r="CF722">
        <f t="shared" si="1057"/>
        <v>1</v>
      </c>
      <c r="CG722">
        <f t="shared" si="1058"/>
        <v>10</v>
      </c>
      <c r="CH722">
        <f t="shared" si="1059"/>
        <v>28</v>
      </c>
      <c r="CI722">
        <f t="shared" si="1060"/>
        <v>26</v>
      </c>
      <c r="CJ722">
        <f t="shared" si="1061"/>
        <v>7</v>
      </c>
      <c r="CK722">
        <f t="shared" si="1062"/>
        <v>2</v>
      </c>
      <c r="CL722">
        <f t="shared" si="1063"/>
        <v>12</v>
      </c>
      <c r="CM722">
        <f t="shared" si="1064"/>
        <v>25</v>
      </c>
      <c r="CN722">
        <f t="shared" si="1065"/>
        <v>19</v>
      </c>
      <c r="CO722">
        <f t="shared" si="1066"/>
        <v>15</v>
      </c>
      <c r="CP722">
        <f t="shared" si="1067"/>
        <v>16</v>
      </c>
      <c r="CQ722">
        <f t="shared" si="1068"/>
        <v>27</v>
      </c>
      <c r="CR722">
        <f t="shared" si="1069"/>
        <v>20</v>
      </c>
      <c r="CU722" s="2">
        <f t="array" ref="CU722">AVERAGE(IF(BO722:CR722&gt;=$CU$8,E722:AH722,""))-$B722</f>
        <v>-4.3706666666666671E-2</v>
      </c>
      <c r="CV722" s="2">
        <f t="array" ref="CV722">AVERAGE(IF(BO722:CR722&lt;=$CV$8,E722:AH722,""))-$B722</f>
        <v>-4.719333333333333E-2</v>
      </c>
      <c r="CW722" s="2">
        <f t="shared" si="1029"/>
        <v>3.4866666666666588E-3</v>
      </c>
      <c r="CX722" s="2">
        <f t="shared" si="1030"/>
        <v>-4.58E-2</v>
      </c>
      <c r="CY722" s="2">
        <f t="shared" si="1031"/>
        <v>-8.835000000000006E-3</v>
      </c>
      <c r="CZ722" s="2"/>
      <c r="DA722" s="1">
        <f t="shared" si="1032"/>
        <v>204.24525211808862</v>
      </c>
      <c r="DB722" s="1">
        <f t="shared" si="1033"/>
        <v>165.74294692965799</v>
      </c>
      <c r="DC722" s="1">
        <f t="shared" si="1034"/>
        <v>1738.7846145093529</v>
      </c>
      <c r="DD722" s="1">
        <f t="shared" si="1035"/>
        <v>44.704988642322384</v>
      </c>
      <c r="DE722" s="3">
        <f t="shared" si="1036"/>
        <v>3.6183494642857155</v>
      </c>
    </row>
    <row r="723" spans="1:109" x14ac:dyDescent="0.25">
      <c r="A723">
        <v>198510</v>
      </c>
      <c r="B723" s="10">
        <v>6.5000000000000006E-3</v>
      </c>
      <c r="C723" s="11">
        <v>3.7900000000000003E-2</v>
      </c>
      <c r="E723" s="7">
        <v>3.9900000000000005E-2</v>
      </c>
      <c r="F723" s="7">
        <v>5.5099999999999996E-2</v>
      </c>
      <c r="G723" s="7">
        <v>-1.3899999999999999E-2</v>
      </c>
      <c r="H723" s="7">
        <v>3.95E-2</v>
      </c>
      <c r="I723" s="7">
        <v>3.8100000000000002E-2</v>
      </c>
      <c r="J723" s="7">
        <v>4.53E-2</v>
      </c>
      <c r="K723" s="7">
        <v>7.1800000000000003E-2</v>
      </c>
      <c r="L723" s="7">
        <v>3.2100000000000004E-2</v>
      </c>
      <c r="M723" s="7">
        <v>5.0499999999999996E-2</v>
      </c>
      <c r="N723" s="7">
        <v>8.2899999999999988E-2</v>
      </c>
      <c r="O723" s="7">
        <v>2.7700000000000002E-2</v>
      </c>
      <c r="P723" s="7">
        <v>-4.3600000000000007E-2</v>
      </c>
      <c r="Q723" s="7">
        <v>1.9900000000000001E-2</v>
      </c>
      <c r="R723" s="7">
        <v>4.7E-2</v>
      </c>
      <c r="S723" s="7">
        <v>1.6399999999999998E-2</v>
      </c>
      <c r="T723" s="7">
        <v>-2.0999999999999999E-3</v>
      </c>
      <c r="U723" s="7">
        <v>-2.5499999999999998E-2</v>
      </c>
      <c r="V723" s="7">
        <v>2.0499999999999997E-2</v>
      </c>
      <c r="W723" s="7">
        <v>5.8799999999999998E-2</v>
      </c>
      <c r="X723" s="7">
        <v>6.3100000000000003E-2</v>
      </c>
      <c r="Y723" s="7">
        <v>4.0800000000000003E-2</v>
      </c>
      <c r="Z723" s="7">
        <v>4.2099999999999999E-2</v>
      </c>
      <c r="AA723" s="7">
        <v>2.9300000000000003E-2</v>
      </c>
      <c r="AB723" s="7">
        <v>2.7799999999999998E-2</v>
      </c>
      <c r="AC723" s="7">
        <v>2.12E-2</v>
      </c>
      <c r="AD723" s="7">
        <v>3.8800000000000001E-2</v>
      </c>
      <c r="AE723" s="7">
        <v>8.2500000000000004E-2</v>
      </c>
      <c r="AF723" s="7">
        <v>2.1000000000000001E-2</v>
      </c>
      <c r="AG723" s="7">
        <v>7.6700000000000004E-2</v>
      </c>
      <c r="AH723" s="7">
        <v>2.86E-2</v>
      </c>
      <c r="AJ723" s="2">
        <f t="shared" ref="AJ723:BM723" si="1124">AVERAGE(E711:E722)</f>
        <v>2.9391666666666667E-2</v>
      </c>
      <c r="AK723" s="2">
        <f t="shared" si="1124"/>
        <v>2.8158333333333337E-2</v>
      </c>
      <c r="AL723" s="2">
        <f t="shared" si="1124"/>
        <v>2.4499999999999995E-3</v>
      </c>
      <c r="AM723" s="2">
        <f t="shared" si="1124"/>
        <v>2.0733333333333333E-2</v>
      </c>
      <c r="AN723" s="2">
        <f t="shared" si="1124"/>
        <v>1.8149999999999999E-2</v>
      </c>
      <c r="AO723" s="2">
        <f t="shared" si="1124"/>
        <v>1.0025000000000001E-2</v>
      </c>
      <c r="AP723" s="2">
        <f t="shared" si="1124"/>
        <v>2.0675000000000002E-2</v>
      </c>
      <c r="AQ723" s="2">
        <f t="shared" si="1124"/>
        <v>2.0074999999999996E-2</v>
      </c>
      <c r="AR723" s="2">
        <f t="shared" si="1124"/>
        <v>1.270833333333333E-2</v>
      </c>
      <c r="AS723" s="2">
        <f t="shared" si="1124"/>
        <v>1.7208333333333336E-2</v>
      </c>
      <c r="AT723" s="2">
        <f t="shared" si="1124"/>
        <v>1.0133333333333334E-2</v>
      </c>
      <c r="AU723" s="2">
        <f t="shared" si="1124"/>
        <v>2.8166666666666639E-3</v>
      </c>
      <c r="AV723" s="2">
        <f t="shared" si="1124"/>
        <v>3.9999999999999931E-4</v>
      </c>
      <c r="AW723" s="2">
        <f t="shared" si="1124"/>
        <v>1.2925000000000001E-2</v>
      </c>
      <c r="AX723" s="2">
        <f t="shared" si="1124"/>
        <v>5.3583333333333321E-3</v>
      </c>
      <c r="AY723" s="2">
        <f t="shared" si="1124"/>
        <v>1.5541666666666671E-2</v>
      </c>
      <c r="AZ723" s="2">
        <f t="shared" si="1124"/>
        <v>-2.7249999999999996E-3</v>
      </c>
      <c r="BA723" s="2">
        <f t="shared" si="1124"/>
        <v>-1.7166666666666665E-3</v>
      </c>
      <c r="BB723" s="2">
        <f t="shared" si="1124"/>
        <v>7.8000000000000005E-3</v>
      </c>
      <c r="BC723" s="2">
        <f t="shared" si="1124"/>
        <v>1.7875000000000002E-2</v>
      </c>
      <c r="BD723" s="2">
        <f t="shared" si="1124"/>
        <v>1.7891666666666663E-2</v>
      </c>
      <c r="BE723" s="2">
        <f t="shared" si="1124"/>
        <v>7.0416666666666674E-3</v>
      </c>
      <c r="BF723" s="2">
        <f t="shared" si="1124"/>
        <v>-7.333333333333341E-4</v>
      </c>
      <c r="BG723" s="2">
        <f t="shared" si="1124"/>
        <v>1.2200000000000001E-2</v>
      </c>
      <c r="BH723" s="2">
        <f t="shared" si="1124"/>
        <v>1.7358333333333333E-2</v>
      </c>
      <c r="BI723" s="2">
        <f t="shared" si="1124"/>
        <v>1.6108333333333336E-2</v>
      </c>
      <c r="BJ723" s="2">
        <f t="shared" si="1124"/>
        <v>1.1283333333333334E-2</v>
      </c>
      <c r="BK723" s="2">
        <f t="shared" si="1124"/>
        <v>1.3283333333333333E-2</v>
      </c>
      <c r="BL723" s="2">
        <f t="shared" si="1124"/>
        <v>1.8716666666666663E-2</v>
      </c>
      <c r="BM723" s="2">
        <f t="shared" si="1124"/>
        <v>1.5866666666666664E-2</v>
      </c>
      <c r="BO723">
        <f t="shared" si="1040"/>
        <v>30</v>
      </c>
      <c r="BP723">
        <f t="shared" si="1041"/>
        <v>29</v>
      </c>
      <c r="BQ723">
        <f t="shared" si="1042"/>
        <v>5</v>
      </c>
      <c r="BR723">
        <f t="shared" si="1043"/>
        <v>28</v>
      </c>
      <c r="BS723">
        <f t="shared" si="1044"/>
        <v>24</v>
      </c>
      <c r="BT723">
        <f t="shared" si="1045"/>
        <v>10</v>
      </c>
      <c r="BU723">
        <f t="shared" si="1046"/>
        <v>27</v>
      </c>
      <c r="BV723">
        <f t="shared" si="1047"/>
        <v>26</v>
      </c>
      <c r="BW723">
        <f t="shared" si="1048"/>
        <v>14</v>
      </c>
      <c r="BX723">
        <f t="shared" si="1049"/>
        <v>20</v>
      </c>
      <c r="BY723">
        <f t="shared" si="1050"/>
        <v>11</v>
      </c>
      <c r="BZ723">
        <f t="shared" si="1051"/>
        <v>6</v>
      </c>
      <c r="CA723">
        <f t="shared" si="1052"/>
        <v>4</v>
      </c>
      <c r="CB723">
        <f t="shared" si="1053"/>
        <v>15</v>
      </c>
      <c r="CC723">
        <f t="shared" si="1054"/>
        <v>7</v>
      </c>
      <c r="CD723">
        <f t="shared" si="1055"/>
        <v>17</v>
      </c>
      <c r="CE723">
        <f t="shared" si="1056"/>
        <v>1</v>
      </c>
      <c r="CF723">
        <f t="shared" si="1057"/>
        <v>2</v>
      </c>
      <c r="CG723">
        <f t="shared" si="1058"/>
        <v>9</v>
      </c>
      <c r="CH723">
        <f t="shared" si="1059"/>
        <v>22</v>
      </c>
      <c r="CI723">
        <f t="shared" si="1060"/>
        <v>23</v>
      </c>
      <c r="CJ723">
        <f t="shared" si="1061"/>
        <v>8</v>
      </c>
      <c r="CK723">
        <f t="shared" si="1062"/>
        <v>3</v>
      </c>
      <c r="CL723">
        <f t="shared" si="1063"/>
        <v>13</v>
      </c>
      <c r="CM723">
        <f t="shared" si="1064"/>
        <v>21</v>
      </c>
      <c r="CN723">
        <f t="shared" si="1065"/>
        <v>19</v>
      </c>
      <c r="CO723">
        <f t="shared" si="1066"/>
        <v>12</v>
      </c>
      <c r="CP723">
        <f t="shared" si="1067"/>
        <v>16</v>
      </c>
      <c r="CQ723">
        <f t="shared" si="1068"/>
        <v>25</v>
      </c>
      <c r="CR723">
        <f t="shared" si="1069"/>
        <v>18</v>
      </c>
      <c r="CU723" s="2">
        <f t="array" ref="CU723">AVERAGE(IF(BO723:CR723&gt;=$CU$8,E723:AH723,""))-$B723</f>
        <v>3.6666666666666667E-2</v>
      </c>
      <c r="CV723" s="2">
        <f t="array" ref="CV723">AVERAGE(IF(BO723:CR723&lt;=$CV$8,E723:AH723,""))-$B723</f>
        <v>1.9153333333333335E-2</v>
      </c>
      <c r="CW723" s="2">
        <f t="shared" si="1029"/>
        <v>1.7513333333333332E-2</v>
      </c>
      <c r="CX723" s="2">
        <f t="shared" si="1030"/>
        <v>3.7900000000000003E-2</v>
      </c>
      <c r="CY723" s="2">
        <f t="shared" si="1031"/>
        <v>2.2609999999999998E-2</v>
      </c>
      <c r="CZ723" s="2"/>
      <c r="DA723" s="1">
        <f t="shared" si="1032"/>
        <v>209.14986143895095</v>
      </c>
      <c r="DB723" s="1">
        <f t="shared" si="1033"/>
        <v>173.10193377333479</v>
      </c>
      <c r="DC723" s="1">
        <f t="shared" si="1034"/>
        <v>1813.8421503690065</v>
      </c>
      <c r="DD723" s="1">
        <f t="shared" si="1035"/>
        <v>45.851820617626757</v>
      </c>
      <c r="DE723" s="3">
        <f t="shared" si="1036"/>
        <v>3.635862797619049</v>
      </c>
    </row>
    <row r="724" spans="1:109" x14ac:dyDescent="0.25">
      <c r="A724">
        <v>198511</v>
      </c>
      <c r="B724" s="10">
        <v>6.1000000000000004E-3</v>
      </c>
      <c r="C724" s="11">
        <v>6.3100000000000003E-2</v>
      </c>
      <c r="E724" s="7">
        <v>0.10340000000000001</v>
      </c>
      <c r="F724" s="7">
        <v>2.58E-2</v>
      </c>
      <c r="G724" s="7">
        <v>0.1003</v>
      </c>
      <c r="H724" s="7">
        <v>6.4899999999999999E-2</v>
      </c>
      <c r="I724" s="7">
        <v>7.22E-2</v>
      </c>
      <c r="J724" s="7">
        <v>0.11599999999999999</v>
      </c>
      <c r="K724" s="7">
        <v>8.4900000000000003E-2</v>
      </c>
      <c r="L724" s="7">
        <v>9.74E-2</v>
      </c>
      <c r="M724" s="7">
        <v>5.8099999999999999E-2</v>
      </c>
      <c r="N724" s="7">
        <v>4.0399999999999998E-2</v>
      </c>
      <c r="O724" s="7">
        <v>9.1400000000000009E-2</v>
      </c>
      <c r="P724" s="7">
        <v>6.0599999999999994E-2</v>
      </c>
      <c r="Q724" s="7">
        <v>7.5300000000000006E-2</v>
      </c>
      <c r="R724" s="7">
        <v>7.4300000000000005E-2</v>
      </c>
      <c r="S724" s="7">
        <v>8.1199999999999994E-2</v>
      </c>
      <c r="T724" s="7">
        <v>6.1699999999999998E-2</v>
      </c>
      <c r="U724" s="7">
        <v>5.8499999999999996E-2</v>
      </c>
      <c r="V724" s="7">
        <v>2.23E-2</v>
      </c>
      <c r="W724" s="7">
        <v>2.6000000000000003E-3</v>
      </c>
      <c r="X724" s="7">
        <v>4.24E-2</v>
      </c>
      <c r="Y724" s="7">
        <v>7.4099999999999999E-2</v>
      </c>
      <c r="Z724" s="7">
        <v>8.7300000000000003E-2</v>
      </c>
      <c r="AA724" s="7">
        <v>8.6199999999999999E-2</v>
      </c>
      <c r="AB724" s="7">
        <v>8.6800000000000002E-2</v>
      </c>
      <c r="AC724" s="7">
        <v>6.5100000000000005E-2</v>
      </c>
      <c r="AD724" s="7">
        <v>8.900000000000001E-2</v>
      </c>
      <c r="AE724" s="7">
        <v>7.3300000000000004E-2</v>
      </c>
      <c r="AF724" s="7">
        <v>9.01E-2</v>
      </c>
      <c r="AG724" s="7">
        <v>7.6499999999999999E-2</v>
      </c>
      <c r="AH724" s="7">
        <v>7.3099999999999998E-2</v>
      </c>
      <c r="AJ724" s="2">
        <f t="shared" ref="AJ724:BM724" si="1125">AVERAGE(E712:E723)</f>
        <v>3.1300000000000001E-2</v>
      </c>
      <c r="AK724" s="2">
        <f t="shared" si="1125"/>
        <v>2.8800000000000003E-2</v>
      </c>
      <c r="AL724" s="2">
        <f t="shared" si="1125"/>
        <v>-1.3583333333333331E-3</v>
      </c>
      <c r="AM724" s="2">
        <f t="shared" si="1125"/>
        <v>2.6025000000000003E-2</v>
      </c>
      <c r="AN724" s="2">
        <f t="shared" si="1125"/>
        <v>2.1925E-2</v>
      </c>
      <c r="AO724" s="2">
        <f t="shared" si="1125"/>
        <v>1.2558333333333336E-2</v>
      </c>
      <c r="AP724" s="2">
        <f t="shared" si="1125"/>
        <v>2.7649999999999997E-2</v>
      </c>
      <c r="AQ724" s="2">
        <f t="shared" si="1125"/>
        <v>2.1383333333333334E-2</v>
      </c>
      <c r="AR724" s="2">
        <f t="shared" si="1125"/>
        <v>1.8008333333333331E-2</v>
      </c>
      <c r="AS724" s="2">
        <f t="shared" si="1125"/>
        <v>2.2633333333333335E-2</v>
      </c>
      <c r="AT724" s="2">
        <f t="shared" si="1125"/>
        <v>1.18E-2</v>
      </c>
      <c r="AU724" s="2">
        <f t="shared" si="1125"/>
        <v>7.1666666666666352E-4</v>
      </c>
      <c r="AV724" s="2">
        <f t="shared" si="1125"/>
        <v>4.6249999999999989E-3</v>
      </c>
      <c r="AW724" s="2">
        <f t="shared" si="1125"/>
        <v>1.6174999999999998E-2</v>
      </c>
      <c r="AX724" s="2">
        <f t="shared" si="1125"/>
        <v>4.9749999999999994E-3</v>
      </c>
      <c r="AY724" s="2">
        <f t="shared" si="1125"/>
        <v>1.0466666666666671E-2</v>
      </c>
      <c r="AZ724" s="2">
        <f t="shared" si="1125"/>
        <v>1.4750000000000004E-3</v>
      </c>
      <c r="BA724" s="2">
        <f t="shared" si="1125"/>
        <v>7.416666666666666E-3</v>
      </c>
      <c r="BB724" s="2">
        <f t="shared" si="1125"/>
        <v>1.6400000000000001E-2</v>
      </c>
      <c r="BC724" s="2">
        <f t="shared" si="1125"/>
        <v>2.0341666666666664E-2</v>
      </c>
      <c r="BD724" s="2">
        <f t="shared" si="1125"/>
        <v>2.1974999999999995E-2</v>
      </c>
      <c r="BE724" s="2">
        <f t="shared" si="1125"/>
        <v>1.2316666666666662E-2</v>
      </c>
      <c r="BF724" s="2">
        <f t="shared" si="1125"/>
        <v>1.7166666666666665E-3</v>
      </c>
      <c r="BG724" s="2">
        <f t="shared" si="1125"/>
        <v>1.2058333333333332E-2</v>
      </c>
      <c r="BH724" s="2">
        <f t="shared" si="1125"/>
        <v>1.7033333333333331E-2</v>
      </c>
      <c r="BI724" s="2">
        <f t="shared" si="1125"/>
        <v>1.8800000000000001E-2</v>
      </c>
      <c r="BJ724" s="2">
        <f t="shared" si="1125"/>
        <v>1.9183333333333333E-2</v>
      </c>
      <c r="BK724" s="2">
        <f t="shared" si="1125"/>
        <v>1.4658333333333336E-2</v>
      </c>
      <c r="BL724" s="2">
        <f t="shared" si="1125"/>
        <v>2.4141666666666662E-2</v>
      </c>
      <c r="BM724" s="2">
        <f t="shared" si="1125"/>
        <v>1.7816666666666665E-2</v>
      </c>
      <c r="BO724">
        <f t="shared" si="1040"/>
        <v>30</v>
      </c>
      <c r="BP724">
        <f t="shared" si="1041"/>
        <v>29</v>
      </c>
      <c r="BQ724">
        <f t="shared" si="1042"/>
        <v>1</v>
      </c>
      <c r="BR724">
        <f t="shared" si="1043"/>
        <v>27</v>
      </c>
      <c r="BS724">
        <f t="shared" si="1044"/>
        <v>23</v>
      </c>
      <c r="BT724">
        <f t="shared" si="1045"/>
        <v>12</v>
      </c>
      <c r="BU724">
        <f t="shared" si="1046"/>
        <v>28</v>
      </c>
      <c r="BV724">
        <f t="shared" si="1047"/>
        <v>22</v>
      </c>
      <c r="BW724">
        <f t="shared" si="1048"/>
        <v>18</v>
      </c>
      <c r="BX724">
        <f t="shared" si="1049"/>
        <v>25</v>
      </c>
      <c r="BY724">
        <f t="shared" si="1050"/>
        <v>9</v>
      </c>
      <c r="BZ724">
        <f t="shared" si="1051"/>
        <v>2</v>
      </c>
      <c r="CA724">
        <f t="shared" si="1052"/>
        <v>5</v>
      </c>
      <c r="CB724">
        <f t="shared" si="1053"/>
        <v>14</v>
      </c>
      <c r="CC724">
        <f t="shared" si="1054"/>
        <v>6</v>
      </c>
      <c r="CD724">
        <f t="shared" si="1055"/>
        <v>8</v>
      </c>
      <c r="CE724">
        <f t="shared" si="1056"/>
        <v>3</v>
      </c>
      <c r="CF724">
        <f t="shared" si="1057"/>
        <v>7</v>
      </c>
      <c r="CG724">
        <f t="shared" si="1058"/>
        <v>15</v>
      </c>
      <c r="CH724">
        <f t="shared" si="1059"/>
        <v>21</v>
      </c>
      <c r="CI724">
        <f t="shared" si="1060"/>
        <v>24</v>
      </c>
      <c r="CJ724">
        <f t="shared" si="1061"/>
        <v>11</v>
      </c>
      <c r="CK724">
        <f t="shared" si="1062"/>
        <v>4</v>
      </c>
      <c r="CL724">
        <f t="shared" si="1063"/>
        <v>10</v>
      </c>
      <c r="CM724">
        <f t="shared" si="1064"/>
        <v>16</v>
      </c>
      <c r="CN724">
        <f t="shared" si="1065"/>
        <v>19</v>
      </c>
      <c r="CO724">
        <f t="shared" si="1066"/>
        <v>20</v>
      </c>
      <c r="CP724">
        <f t="shared" si="1067"/>
        <v>13</v>
      </c>
      <c r="CQ724">
        <f t="shared" si="1068"/>
        <v>26</v>
      </c>
      <c r="CR724">
        <f t="shared" si="1069"/>
        <v>17</v>
      </c>
      <c r="CU724" s="2">
        <f t="array" ref="CU724">AVERAGE(IF(BO724:CR724&gt;=$CU$8,E724:AH724,""))-$B724</f>
        <v>6.3273333333333334E-2</v>
      </c>
      <c r="CV724" s="2">
        <f t="array" ref="CV724">AVERAGE(IF(BO724:CR724&lt;=$CV$8,E724:AH724,""))-$B724</f>
        <v>6.687333333333334E-2</v>
      </c>
      <c r="CW724" s="2">
        <f t="shared" si="1029"/>
        <v>-3.600000000000006E-3</v>
      </c>
      <c r="CX724" s="2">
        <f t="shared" si="1030"/>
        <v>6.3100000000000003E-2</v>
      </c>
      <c r="CY724" s="2">
        <f t="shared" si="1031"/>
        <v>1.3074999999999996E-2</v>
      </c>
      <c r="CZ724" s="2"/>
      <c r="DA724" s="1">
        <f t="shared" si="1032"/>
        <v>209.67273609254832</v>
      </c>
      <c r="DB724" s="1">
        <f t="shared" si="1033"/>
        <v>185.08058759044954</v>
      </c>
      <c r="DC724" s="1">
        <f t="shared" si="1034"/>
        <v>1939.6744264806057</v>
      </c>
      <c r="DD724" s="1">
        <f t="shared" si="1035"/>
        <v>49.19778080749704</v>
      </c>
      <c r="DE724" s="3">
        <f t="shared" si="1036"/>
        <v>3.6322627976190489</v>
      </c>
    </row>
    <row r="725" spans="1:109" x14ac:dyDescent="0.25">
      <c r="A725">
        <v>198512</v>
      </c>
      <c r="B725" s="10">
        <v>6.5000000000000006E-3</v>
      </c>
      <c r="C725" s="11">
        <v>3.6600000000000001E-2</v>
      </c>
      <c r="E725" s="7">
        <v>2.7200000000000002E-2</v>
      </c>
      <c r="F725" s="7">
        <v>0.12429999999999999</v>
      </c>
      <c r="G725" s="7">
        <v>9.8299999999999998E-2</v>
      </c>
      <c r="H725" s="7">
        <v>4.7699999999999999E-2</v>
      </c>
      <c r="I725" s="7">
        <v>6.83E-2</v>
      </c>
      <c r="J725" s="7">
        <v>6.0300000000000006E-2</v>
      </c>
      <c r="K725" s="7">
        <v>2.0499999999999997E-2</v>
      </c>
      <c r="L725" s="7">
        <v>3.5200000000000002E-2</v>
      </c>
      <c r="M725" s="7">
        <v>6.6600000000000006E-2</v>
      </c>
      <c r="N725" s="7">
        <v>7.5700000000000003E-2</v>
      </c>
      <c r="O725" s="7">
        <v>4.9599999999999998E-2</v>
      </c>
      <c r="P725" s="7">
        <v>2.7000000000000003E-2</v>
      </c>
      <c r="Q725" s="7">
        <v>3.6299999999999999E-2</v>
      </c>
      <c r="R725" s="7">
        <v>3.1099999999999999E-2</v>
      </c>
      <c r="S725" s="7">
        <v>5.5E-2</v>
      </c>
      <c r="T725" s="7">
        <v>2.9600000000000001E-2</v>
      </c>
      <c r="U725" s="7">
        <v>-3.3399999999999999E-2</v>
      </c>
      <c r="V725" s="7">
        <v>-2.9399999999999999E-2</v>
      </c>
      <c r="W725" s="7">
        <v>-2.81E-2</v>
      </c>
      <c r="X725" s="7">
        <v>4.8499999999999995E-2</v>
      </c>
      <c r="Y725" s="7">
        <v>6.1500000000000006E-2</v>
      </c>
      <c r="Z725" s="7">
        <v>5.7999999999999996E-2</v>
      </c>
      <c r="AA725" s="7">
        <v>8.4900000000000003E-2</v>
      </c>
      <c r="AB725" s="7">
        <v>4.9500000000000002E-2</v>
      </c>
      <c r="AC725" s="7">
        <v>1.5100000000000001E-2</v>
      </c>
      <c r="AD725" s="7">
        <v>6.3100000000000003E-2</v>
      </c>
      <c r="AE725" s="7">
        <v>4.4800000000000006E-2</v>
      </c>
      <c r="AF725" s="7">
        <v>4.0500000000000001E-2</v>
      </c>
      <c r="AG725" s="7">
        <v>4.8899999999999999E-2</v>
      </c>
      <c r="AH725" s="7">
        <v>6.2199999999999998E-2</v>
      </c>
      <c r="AJ725" s="2">
        <f t="shared" ref="AJ725:BM725" si="1126">AVERAGE(E713:E724)</f>
        <v>4.0116666666666662E-2</v>
      </c>
      <c r="AK725" s="2">
        <f t="shared" si="1126"/>
        <v>3.0591666666666666E-2</v>
      </c>
      <c r="AL725" s="2">
        <f t="shared" si="1126"/>
        <v>5.6499999999999988E-3</v>
      </c>
      <c r="AM725" s="2">
        <f t="shared" si="1126"/>
        <v>3.4091666666666666E-2</v>
      </c>
      <c r="AN725" s="2">
        <f t="shared" si="1126"/>
        <v>2.7141666666666661E-2</v>
      </c>
      <c r="AO725" s="2">
        <f t="shared" si="1126"/>
        <v>2.2908333333333336E-2</v>
      </c>
      <c r="AP725" s="2">
        <f t="shared" si="1126"/>
        <v>3.5249999999999997E-2</v>
      </c>
      <c r="AQ725" s="2">
        <f t="shared" si="1126"/>
        <v>2.9566666666666668E-2</v>
      </c>
      <c r="AR725" s="2">
        <f t="shared" si="1126"/>
        <v>2.3349999999999996E-2</v>
      </c>
      <c r="AS725" s="2">
        <f t="shared" si="1126"/>
        <v>2.5858333333333334E-2</v>
      </c>
      <c r="AT725" s="2">
        <f t="shared" si="1126"/>
        <v>1.9291666666666669E-2</v>
      </c>
      <c r="AU725" s="2">
        <f t="shared" si="1126"/>
        <v>6.766666666666663E-3</v>
      </c>
      <c r="AV725" s="2">
        <f t="shared" si="1126"/>
        <v>1.2658333333333334E-2</v>
      </c>
      <c r="AW725" s="2">
        <f t="shared" si="1126"/>
        <v>2.5891666666666664E-2</v>
      </c>
      <c r="AX725" s="2">
        <f t="shared" si="1126"/>
        <v>1.4083333333333331E-2</v>
      </c>
      <c r="AY725" s="2">
        <f t="shared" si="1126"/>
        <v>2.0233333333333332E-2</v>
      </c>
      <c r="AZ725" s="2">
        <f t="shared" si="1126"/>
        <v>6.7333333333333334E-3</v>
      </c>
      <c r="BA725" s="2">
        <f t="shared" si="1126"/>
        <v>5.8333333333333336E-3</v>
      </c>
      <c r="BB725" s="2">
        <f t="shared" si="1126"/>
        <v>1.7500000000000002E-2</v>
      </c>
      <c r="BC725" s="2">
        <f t="shared" si="1126"/>
        <v>2.1333333333333333E-2</v>
      </c>
      <c r="BD725" s="2">
        <f t="shared" si="1126"/>
        <v>2.8358333333333333E-2</v>
      </c>
      <c r="BE725" s="2">
        <f t="shared" si="1126"/>
        <v>2.3291666666666672E-2</v>
      </c>
      <c r="BF725" s="2">
        <f t="shared" si="1126"/>
        <v>1.1908333333333333E-2</v>
      </c>
      <c r="BG725" s="2">
        <f t="shared" si="1126"/>
        <v>2.0066666666666667E-2</v>
      </c>
      <c r="BH725" s="2">
        <f t="shared" si="1126"/>
        <v>2.4016666666666662E-2</v>
      </c>
      <c r="BI725" s="2">
        <f t="shared" si="1126"/>
        <v>2.781666666666667E-2</v>
      </c>
      <c r="BJ725" s="2">
        <f t="shared" si="1126"/>
        <v>2.7616666666666668E-2</v>
      </c>
      <c r="BK725" s="2">
        <f t="shared" si="1126"/>
        <v>2.5499999999999995E-2</v>
      </c>
      <c r="BL725" s="2">
        <f t="shared" si="1126"/>
        <v>3.0266666666666664E-2</v>
      </c>
      <c r="BM725" s="2">
        <f t="shared" si="1126"/>
        <v>2.6408333333333329E-2</v>
      </c>
      <c r="BO725">
        <f t="shared" si="1040"/>
        <v>30</v>
      </c>
      <c r="BP725">
        <f t="shared" si="1041"/>
        <v>27</v>
      </c>
      <c r="BQ725">
        <f t="shared" si="1042"/>
        <v>1</v>
      </c>
      <c r="BR725">
        <f t="shared" si="1043"/>
        <v>28</v>
      </c>
      <c r="BS725">
        <f t="shared" si="1044"/>
        <v>21</v>
      </c>
      <c r="BT725">
        <f t="shared" si="1045"/>
        <v>13</v>
      </c>
      <c r="BU725">
        <f t="shared" si="1046"/>
        <v>29</v>
      </c>
      <c r="BV725">
        <f t="shared" si="1047"/>
        <v>25</v>
      </c>
      <c r="BW725">
        <f t="shared" si="1048"/>
        <v>15</v>
      </c>
      <c r="BX725">
        <f t="shared" si="1049"/>
        <v>18</v>
      </c>
      <c r="BY725">
        <f t="shared" si="1050"/>
        <v>9</v>
      </c>
      <c r="BZ725">
        <f t="shared" si="1051"/>
        <v>4</v>
      </c>
      <c r="CA725">
        <f t="shared" si="1052"/>
        <v>6</v>
      </c>
      <c r="CB725">
        <f t="shared" si="1053"/>
        <v>19</v>
      </c>
      <c r="CC725">
        <f t="shared" si="1054"/>
        <v>7</v>
      </c>
      <c r="CD725">
        <f t="shared" si="1055"/>
        <v>11</v>
      </c>
      <c r="CE725">
        <f t="shared" si="1056"/>
        <v>3</v>
      </c>
      <c r="CF725">
        <f t="shared" si="1057"/>
        <v>2</v>
      </c>
      <c r="CG725">
        <f t="shared" si="1058"/>
        <v>8</v>
      </c>
      <c r="CH725">
        <f t="shared" si="1059"/>
        <v>12</v>
      </c>
      <c r="CI725">
        <f t="shared" si="1060"/>
        <v>24</v>
      </c>
      <c r="CJ725">
        <f t="shared" si="1061"/>
        <v>14</v>
      </c>
      <c r="CK725">
        <f t="shared" si="1062"/>
        <v>5</v>
      </c>
      <c r="CL725">
        <f t="shared" si="1063"/>
        <v>10</v>
      </c>
      <c r="CM725">
        <f t="shared" si="1064"/>
        <v>16</v>
      </c>
      <c r="CN725">
        <f t="shared" si="1065"/>
        <v>23</v>
      </c>
      <c r="CO725">
        <f t="shared" si="1066"/>
        <v>22</v>
      </c>
      <c r="CP725">
        <f t="shared" si="1067"/>
        <v>17</v>
      </c>
      <c r="CQ725">
        <f t="shared" si="1068"/>
        <v>26</v>
      </c>
      <c r="CR725">
        <f t="shared" si="1069"/>
        <v>20</v>
      </c>
      <c r="CU725" s="2">
        <f t="array" ref="CU725">AVERAGE(IF(BO725:CR725&gt;=$CU$8,E725:AH725,""))-$B725</f>
        <v>4.4573333333333333E-2</v>
      </c>
      <c r="CV725" s="2">
        <f t="array" ref="CV725">AVERAGE(IF(BO725:CR725&lt;=$CV$8,E725:AH725,""))-$B725</f>
        <v>3.168E-2</v>
      </c>
      <c r="CW725" s="2">
        <f t="shared" si="1029"/>
        <v>1.2893333333333333E-2</v>
      </c>
      <c r="CX725" s="2">
        <f t="shared" si="1030"/>
        <v>3.6600000000000001E-2</v>
      </c>
      <c r="CY725" s="2">
        <f t="shared" si="1031"/>
        <v>1.882E-2</v>
      </c>
      <c r="CZ725" s="2"/>
      <c r="DA725" s="1">
        <f t="shared" si="1032"/>
        <v>213.73898935450316</v>
      </c>
      <c r="DB725" s="1">
        <f t="shared" si="1033"/>
        <v>193.05756091559789</v>
      </c>
      <c r="DC725" s="1">
        <f t="shared" si="1034"/>
        <v>2038.7400650223917</v>
      </c>
      <c r="DD725" s="1">
        <f t="shared" si="1035"/>
        <v>51.076152078727269</v>
      </c>
      <c r="DE725" s="3">
        <f t="shared" si="1036"/>
        <v>3.6451561309523823</v>
      </c>
    </row>
    <row r="726" spans="1:109" x14ac:dyDescent="0.25">
      <c r="A726">
        <v>198601</v>
      </c>
      <c r="B726" s="10">
        <v>5.6000000000000008E-3</v>
      </c>
      <c r="C726" s="11">
        <v>4.1999999999999997E-3</v>
      </c>
      <c r="E726" s="7">
        <v>1.5500000000000002E-2</v>
      </c>
      <c r="F726" s="7">
        <v>-9.7000000000000003E-3</v>
      </c>
      <c r="G726" s="7">
        <v>5.5500000000000001E-2</v>
      </c>
      <c r="H726" s="7">
        <v>3.32E-2</v>
      </c>
      <c r="I726" s="7">
        <v>0</v>
      </c>
      <c r="J726" s="7">
        <v>-9.4999999999999998E-3</v>
      </c>
      <c r="K726" s="7">
        <v>4.9200000000000001E-2</v>
      </c>
      <c r="L726" s="7">
        <v>1.0800000000000001E-2</v>
      </c>
      <c r="M726" s="7">
        <v>1.8200000000000001E-2</v>
      </c>
      <c r="N726" s="7">
        <v>3.1099999999999999E-2</v>
      </c>
      <c r="O726" s="7">
        <v>1.89E-2</v>
      </c>
      <c r="P726" s="7">
        <v>2.7000000000000003E-2</v>
      </c>
      <c r="Q726" s="7">
        <v>2.06E-2</v>
      </c>
      <c r="R726" s="7">
        <v>2.3E-3</v>
      </c>
      <c r="S726" s="7">
        <v>4.8000000000000001E-2</v>
      </c>
      <c r="T726" s="7">
        <v>-1.1000000000000001E-3</v>
      </c>
      <c r="U726" s="7">
        <v>3.2000000000000001E-2</v>
      </c>
      <c r="V726" s="7">
        <v>-2.4900000000000002E-2</v>
      </c>
      <c r="W726" s="7">
        <v>-6.7300000000000013E-2</v>
      </c>
      <c r="X726" s="7">
        <v>3.7900000000000003E-2</v>
      </c>
      <c r="Y726" s="7">
        <v>-3.9700000000000006E-2</v>
      </c>
      <c r="Z726" s="7">
        <v>2.5000000000000001E-3</v>
      </c>
      <c r="AA726" s="7">
        <v>-1.7000000000000001E-3</v>
      </c>
      <c r="AB726" s="7">
        <v>3.7600000000000001E-2</v>
      </c>
      <c r="AC726" s="7">
        <v>5.7200000000000001E-2</v>
      </c>
      <c r="AD726" s="7">
        <v>2.4199999999999999E-2</v>
      </c>
      <c r="AE726" s="7">
        <v>1.7299999999999999E-2</v>
      </c>
      <c r="AF726" s="7">
        <v>-1E-3</v>
      </c>
      <c r="AG726" s="7">
        <v>3.4799999999999998E-2</v>
      </c>
      <c r="AH726" s="7">
        <v>3.1600000000000003E-2</v>
      </c>
      <c r="AJ726" s="2">
        <f t="shared" ref="AJ726:BM726" si="1127">AVERAGE(E714:E725)</f>
        <v>4.0233333333333336E-2</v>
      </c>
      <c r="AK726" s="2">
        <f t="shared" si="1127"/>
        <v>3.9383333333333333E-2</v>
      </c>
      <c r="AL726" s="2">
        <f t="shared" si="1127"/>
        <v>1.2425E-2</v>
      </c>
      <c r="AM726" s="2">
        <f t="shared" si="1127"/>
        <v>3.6966666666666669E-2</v>
      </c>
      <c r="AN726" s="2">
        <f t="shared" si="1127"/>
        <v>2.8766666666666663E-2</v>
      </c>
      <c r="AO726" s="2">
        <f t="shared" si="1127"/>
        <v>2.5575000000000001E-2</v>
      </c>
      <c r="AP726" s="2">
        <f t="shared" si="1127"/>
        <v>3.6850000000000001E-2</v>
      </c>
      <c r="AQ726" s="2">
        <f t="shared" si="1127"/>
        <v>3.0224999999999998E-2</v>
      </c>
      <c r="AR726" s="2">
        <f t="shared" si="1127"/>
        <v>2.8399999999999995E-2</v>
      </c>
      <c r="AS726" s="2">
        <f t="shared" si="1127"/>
        <v>2.9966666666666666E-2</v>
      </c>
      <c r="AT726" s="2">
        <f t="shared" si="1127"/>
        <v>2.2141666666666667E-2</v>
      </c>
      <c r="AU726" s="2">
        <f t="shared" si="1127"/>
        <v>7.2333333333333303E-3</v>
      </c>
      <c r="AV726" s="2">
        <f t="shared" si="1127"/>
        <v>1.4791666666666667E-2</v>
      </c>
      <c r="AW726" s="2">
        <f t="shared" si="1127"/>
        <v>2.4766666666666669E-2</v>
      </c>
      <c r="AX726" s="2">
        <f t="shared" si="1127"/>
        <v>1.4900000000000002E-2</v>
      </c>
      <c r="AY726" s="2">
        <f t="shared" si="1127"/>
        <v>1.9116666666666671E-2</v>
      </c>
      <c r="AZ726" s="2">
        <f t="shared" si="1127"/>
        <v>1.0333333333333332E-2</v>
      </c>
      <c r="BA726" s="2">
        <f t="shared" si="1127"/>
        <v>7.4083333333333336E-3</v>
      </c>
      <c r="BB726" s="2">
        <f t="shared" si="1127"/>
        <v>1.5575E-2</v>
      </c>
      <c r="BC726" s="2">
        <f t="shared" si="1127"/>
        <v>2.3174999999999998E-2</v>
      </c>
      <c r="BD726" s="2">
        <f t="shared" si="1127"/>
        <v>2.9216666666666669E-2</v>
      </c>
      <c r="BE726" s="2">
        <f t="shared" si="1127"/>
        <v>2.5258333333333327E-2</v>
      </c>
      <c r="BF726" s="2">
        <f t="shared" si="1127"/>
        <v>1.6975000000000001E-2</v>
      </c>
      <c r="BG726" s="2">
        <f t="shared" si="1127"/>
        <v>2.2024999999999999E-2</v>
      </c>
      <c r="BH726" s="2">
        <f t="shared" si="1127"/>
        <v>2.1966666666666673E-2</v>
      </c>
      <c r="BI726" s="2">
        <f t="shared" si="1127"/>
        <v>3.0250000000000003E-2</v>
      </c>
      <c r="BJ726" s="2">
        <f t="shared" si="1127"/>
        <v>3.0900000000000007E-2</v>
      </c>
      <c r="BK726" s="2">
        <f t="shared" si="1127"/>
        <v>2.7024999999999997E-2</v>
      </c>
      <c r="BL726" s="2">
        <f t="shared" si="1127"/>
        <v>3.0791666666666672E-2</v>
      </c>
      <c r="BM726" s="2">
        <f t="shared" si="1127"/>
        <v>2.8941666666666668E-2</v>
      </c>
      <c r="BO726">
        <f t="shared" si="1040"/>
        <v>30</v>
      </c>
      <c r="BP726">
        <f t="shared" si="1041"/>
        <v>29</v>
      </c>
      <c r="BQ726">
        <f t="shared" si="1042"/>
        <v>4</v>
      </c>
      <c r="BR726">
        <f t="shared" si="1043"/>
        <v>28</v>
      </c>
      <c r="BS726">
        <f t="shared" si="1044"/>
        <v>19</v>
      </c>
      <c r="BT726">
        <f t="shared" si="1045"/>
        <v>16</v>
      </c>
      <c r="BU726">
        <f t="shared" si="1046"/>
        <v>27</v>
      </c>
      <c r="BV726">
        <f t="shared" si="1047"/>
        <v>23</v>
      </c>
      <c r="BW726">
        <f t="shared" si="1048"/>
        <v>18</v>
      </c>
      <c r="BX726">
        <f t="shared" si="1049"/>
        <v>22</v>
      </c>
      <c r="BY726">
        <f t="shared" si="1050"/>
        <v>12</v>
      </c>
      <c r="BZ726">
        <f t="shared" si="1051"/>
        <v>1</v>
      </c>
      <c r="CA726">
        <f t="shared" si="1052"/>
        <v>5</v>
      </c>
      <c r="CB726">
        <f t="shared" si="1053"/>
        <v>14</v>
      </c>
      <c r="CC726">
        <f t="shared" si="1054"/>
        <v>6</v>
      </c>
      <c r="CD726">
        <f t="shared" si="1055"/>
        <v>9</v>
      </c>
      <c r="CE726">
        <f t="shared" si="1056"/>
        <v>3</v>
      </c>
      <c r="CF726">
        <f t="shared" si="1057"/>
        <v>2</v>
      </c>
      <c r="CG726">
        <f t="shared" si="1058"/>
        <v>7</v>
      </c>
      <c r="CH726">
        <f t="shared" si="1059"/>
        <v>13</v>
      </c>
      <c r="CI726">
        <f t="shared" si="1060"/>
        <v>21</v>
      </c>
      <c r="CJ726">
        <f t="shared" si="1061"/>
        <v>15</v>
      </c>
      <c r="CK726">
        <f t="shared" si="1062"/>
        <v>8</v>
      </c>
      <c r="CL726">
        <f t="shared" si="1063"/>
        <v>11</v>
      </c>
      <c r="CM726">
        <f t="shared" si="1064"/>
        <v>10</v>
      </c>
      <c r="CN726">
        <f t="shared" si="1065"/>
        <v>24</v>
      </c>
      <c r="CO726">
        <f t="shared" si="1066"/>
        <v>26</v>
      </c>
      <c r="CP726">
        <f t="shared" si="1067"/>
        <v>17</v>
      </c>
      <c r="CQ726">
        <f t="shared" si="1068"/>
        <v>25</v>
      </c>
      <c r="CR726">
        <f t="shared" si="1069"/>
        <v>20</v>
      </c>
      <c r="CU726" s="2">
        <f t="array" ref="CU726">AVERAGE(IF(BO726:CR726&gt;=$CU$8,E726:AH726,""))-$B726</f>
        <v>8.1333333333333292E-3</v>
      </c>
      <c r="CV726" s="2">
        <f t="array" ref="CV726">AVERAGE(IF(BO726:CR726&lt;=$CV$8,E726:AH726,""))-$B726</f>
        <v>1.0699999999999998E-2</v>
      </c>
      <c r="CW726" s="2">
        <f t="shared" si="1029"/>
        <v>-2.5666666666666685E-3</v>
      </c>
      <c r="CX726" s="2">
        <f t="shared" si="1030"/>
        <v>4.1999999999999997E-3</v>
      </c>
      <c r="CY726" s="2">
        <f t="shared" si="1031"/>
        <v>-8.7500000000000143E-4</v>
      </c>
      <c r="CZ726" s="2"/>
      <c r="DA726" s="1">
        <f t="shared" si="1032"/>
        <v>214.38733095554514</v>
      </c>
      <c r="DB726" s="1">
        <f t="shared" si="1033"/>
        <v>194.94952501257075</v>
      </c>
      <c r="DC726" s="1">
        <f t="shared" si="1034"/>
        <v>2066.738761915366</v>
      </c>
      <c r="DD726" s="1">
        <f t="shared" si="1035"/>
        <v>51.908693357610524</v>
      </c>
      <c r="DE726" s="3">
        <f t="shared" si="1036"/>
        <v>3.6425894642857157</v>
      </c>
    </row>
    <row r="727" spans="1:109" x14ac:dyDescent="0.25">
      <c r="A727">
        <v>198602</v>
      </c>
      <c r="B727" s="10">
        <v>5.3E-3</v>
      </c>
      <c r="C727" s="11">
        <v>6.7199999999999996E-2</v>
      </c>
      <c r="E727" s="7">
        <v>9.35E-2</v>
      </c>
      <c r="F727" s="7">
        <v>7.3400000000000007E-2</v>
      </c>
      <c r="G727" s="7">
        <v>0.12210000000000001</v>
      </c>
      <c r="H727" s="7">
        <v>9.3000000000000013E-2</v>
      </c>
      <c r="I727" s="7">
        <v>0.12970000000000001</v>
      </c>
      <c r="J727" s="7">
        <v>0.107</v>
      </c>
      <c r="K727" s="7">
        <v>9.6199999999999994E-2</v>
      </c>
      <c r="L727" s="7">
        <v>6.08E-2</v>
      </c>
      <c r="M727" s="7">
        <v>0.12029999999999999</v>
      </c>
      <c r="N727" s="7">
        <v>0.1018</v>
      </c>
      <c r="O727" s="7">
        <v>0.12609999999999999</v>
      </c>
      <c r="P727" s="7">
        <v>5.2699999999999997E-2</v>
      </c>
      <c r="Q727" s="7">
        <v>8.6300000000000016E-2</v>
      </c>
      <c r="R727" s="7">
        <v>8.7599999999999997E-2</v>
      </c>
      <c r="S727" s="7">
        <v>0.1086</v>
      </c>
      <c r="T727" s="7">
        <v>0.106</v>
      </c>
      <c r="U727" s="7">
        <v>-4.6500000000000007E-2</v>
      </c>
      <c r="V727" s="7">
        <v>-2.6700000000000002E-2</v>
      </c>
      <c r="W727" s="7">
        <v>8.3999999999999995E-3</v>
      </c>
      <c r="X727" s="7">
        <v>6.5700000000000008E-2</v>
      </c>
      <c r="Y727" s="7">
        <v>7.3899999999999993E-2</v>
      </c>
      <c r="Z727" s="7">
        <v>7.8799999999999995E-2</v>
      </c>
      <c r="AA727" s="7">
        <v>4.8099999999999997E-2</v>
      </c>
      <c r="AB727" s="7">
        <v>9.6600000000000005E-2</v>
      </c>
      <c r="AC727" s="7">
        <v>7.0400000000000004E-2</v>
      </c>
      <c r="AD727" s="7">
        <v>8.9900000000000008E-2</v>
      </c>
      <c r="AE727" s="7">
        <v>7.1500000000000008E-2</v>
      </c>
      <c r="AF727" s="7">
        <v>9.0800000000000006E-2</v>
      </c>
      <c r="AG727" s="7">
        <v>8.6599999999999996E-2</v>
      </c>
      <c r="AH727" s="7">
        <v>9.6300000000000011E-2</v>
      </c>
      <c r="AJ727" s="2">
        <f t="shared" ref="AJ727:BM727" si="1128">AVERAGE(E715:E726)</f>
        <v>4.0841666666666672E-2</v>
      </c>
      <c r="AK727" s="2">
        <f t="shared" si="1128"/>
        <v>3.4733333333333331E-2</v>
      </c>
      <c r="AL727" s="2">
        <f t="shared" si="1128"/>
        <v>1.5166666666666667E-2</v>
      </c>
      <c r="AM727" s="2">
        <f t="shared" si="1128"/>
        <v>2.8100000000000003E-2</v>
      </c>
      <c r="AN727" s="2">
        <f t="shared" si="1128"/>
        <v>1.9191666666666669E-2</v>
      </c>
      <c r="AO727" s="2">
        <f t="shared" si="1128"/>
        <v>1.8525E-2</v>
      </c>
      <c r="AP727" s="2">
        <f t="shared" si="1128"/>
        <v>3.0700000000000002E-2</v>
      </c>
      <c r="AQ727" s="2">
        <f t="shared" si="1128"/>
        <v>2.4174999999999999E-2</v>
      </c>
      <c r="AR727" s="2">
        <f t="shared" si="1128"/>
        <v>2.3999999999999997E-2</v>
      </c>
      <c r="AS727" s="2">
        <f t="shared" si="1128"/>
        <v>2.5533333333333335E-2</v>
      </c>
      <c r="AT727" s="2">
        <f t="shared" si="1128"/>
        <v>1.3808333333333334E-2</v>
      </c>
      <c r="AU727" s="2">
        <f t="shared" si="1128"/>
        <v>6.5833333333333195E-4</v>
      </c>
      <c r="AV727" s="2">
        <f t="shared" si="1128"/>
        <v>6.7333333333333342E-3</v>
      </c>
      <c r="AW727" s="2">
        <f t="shared" si="1128"/>
        <v>1.3758333333333332E-2</v>
      </c>
      <c r="AX727" s="2">
        <f t="shared" si="1128"/>
        <v>1.1483333333333332E-2</v>
      </c>
      <c r="AY727" s="2">
        <f t="shared" si="1128"/>
        <v>1.0591666666666666E-2</v>
      </c>
      <c r="AZ727" s="2">
        <f t="shared" si="1128"/>
        <v>2.5666666666666663E-3</v>
      </c>
      <c r="BA727" s="2">
        <f t="shared" si="1128"/>
        <v>-1.7250000000000008E-3</v>
      </c>
      <c r="BB727" s="2">
        <f t="shared" si="1128"/>
        <v>4.5166666666666645E-3</v>
      </c>
      <c r="BC727" s="2">
        <f t="shared" si="1128"/>
        <v>2.4349999999999997E-2</v>
      </c>
      <c r="BD727" s="2">
        <f t="shared" si="1128"/>
        <v>2.1033333333333334E-2</v>
      </c>
      <c r="BE727" s="2">
        <f t="shared" si="1128"/>
        <v>1.2341666666666667E-2</v>
      </c>
      <c r="BF727" s="2">
        <f t="shared" si="1128"/>
        <v>6.9583333333333346E-3</v>
      </c>
      <c r="BG727" s="2">
        <f t="shared" si="1128"/>
        <v>1.9691666666666666E-2</v>
      </c>
      <c r="BH727" s="2">
        <f t="shared" si="1128"/>
        <v>1.8525000000000003E-2</v>
      </c>
      <c r="BI727" s="2">
        <f t="shared" si="1128"/>
        <v>1.9308333333333334E-2</v>
      </c>
      <c r="BJ727" s="2">
        <f t="shared" si="1128"/>
        <v>2.1833333333333333E-2</v>
      </c>
      <c r="BK727" s="2">
        <f t="shared" si="1128"/>
        <v>1.7616666666666666E-2</v>
      </c>
      <c r="BL727" s="2">
        <f t="shared" si="1128"/>
        <v>2.6241666666666667E-2</v>
      </c>
      <c r="BM727" s="2">
        <f t="shared" si="1128"/>
        <v>2.1900000000000003E-2</v>
      </c>
      <c r="BO727">
        <f t="shared" si="1040"/>
        <v>30</v>
      </c>
      <c r="BP727">
        <f t="shared" si="1041"/>
        <v>29</v>
      </c>
      <c r="BQ727">
        <f t="shared" si="1042"/>
        <v>12</v>
      </c>
      <c r="BR727">
        <f t="shared" si="1043"/>
        <v>27</v>
      </c>
      <c r="BS727">
        <f t="shared" si="1044"/>
        <v>16</v>
      </c>
      <c r="BT727">
        <f t="shared" si="1045"/>
        <v>14</v>
      </c>
      <c r="BU727">
        <f t="shared" si="1046"/>
        <v>28</v>
      </c>
      <c r="BV727">
        <f t="shared" si="1047"/>
        <v>23</v>
      </c>
      <c r="BW727">
        <f t="shared" si="1048"/>
        <v>22</v>
      </c>
      <c r="BX727">
        <f t="shared" si="1049"/>
        <v>25</v>
      </c>
      <c r="BY727">
        <f t="shared" si="1050"/>
        <v>11</v>
      </c>
      <c r="BZ727">
        <f t="shared" si="1051"/>
        <v>2</v>
      </c>
      <c r="CA727">
        <f t="shared" si="1052"/>
        <v>5</v>
      </c>
      <c r="CB727">
        <f t="shared" si="1053"/>
        <v>10</v>
      </c>
      <c r="CC727">
        <f t="shared" si="1054"/>
        <v>8</v>
      </c>
      <c r="CD727">
        <f t="shared" si="1055"/>
        <v>7</v>
      </c>
      <c r="CE727">
        <f t="shared" si="1056"/>
        <v>3</v>
      </c>
      <c r="CF727">
        <f t="shared" si="1057"/>
        <v>1</v>
      </c>
      <c r="CG727">
        <f t="shared" si="1058"/>
        <v>4</v>
      </c>
      <c r="CH727">
        <f t="shared" si="1059"/>
        <v>24</v>
      </c>
      <c r="CI727">
        <f t="shared" si="1060"/>
        <v>19</v>
      </c>
      <c r="CJ727">
        <f t="shared" si="1061"/>
        <v>9</v>
      </c>
      <c r="CK727">
        <f t="shared" si="1062"/>
        <v>6</v>
      </c>
      <c r="CL727">
        <f t="shared" si="1063"/>
        <v>18</v>
      </c>
      <c r="CM727">
        <f t="shared" si="1064"/>
        <v>15</v>
      </c>
      <c r="CN727">
        <f t="shared" si="1065"/>
        <v>17</v>
      </c>
      <c r="CO727">
        <f t="shared" si="1066"/>
        <v>20</v>
      </c>
      <c r="CP727">
        <f t="shared" si="1067"/>
        <v>13</v>
      </c>
      <c r="CQ727">
        <f t="shared" si="1068"/>
        <v>26</v>
      </c>
      <c r="CR727">
        <f t="shared" si="1069"/>
        <v>21</v>
      </c>
      <c r="CU727" s="2">
        <f t="array" ref="CU727">AVERAGE(IF(BO727:CR727&gt;=$CU$8,E727:AH727,""))-$B727</f>
        <v>8.4646666666666676E-2</v>
      </c>
      <c r="CV727" s="2">
        <f t="array" ref="CV727">AVERAGE(IF(BO727:CR727&lt;=$CV$8,E727:AH727,""))-$B727</f>
        <v>6.268E-2</v>
      </c>
      <c r="CW727" s="2">
        <f t="shared" si="1029"/>
        <v>2.1966666666666676E-2</v>
      </c>
      <c r="CX727" s="2">
        <f t="shared" si="1030"/>
        <v>6.7199999999999996E-2</v>
      </c>
      <c r="CY727" s="2">
        <f t="shared" si="1031"/>
        <v>3.3275000000000006E-2</v>
      </c>
      <c r="CZ727" s="2"/>
      <c r="DA727" s="1">
        <f t="shared" si="1032"/>
        <v>220.23295884626637</v>
      </c>
      <c r="DB727" s="1">
        <f t="shared" si="1033"/>
        <v>209.08336557598213</v>
      </c>
      <c r="DC727" s="1">
        <f t="shared" si="1034"/>
        <v>2252.6350244204473</v>
      </c>
      <c r="DD727" s="1">
        <f t="shared" si="1035"/>
        <v>55.437446332060894</v>
      </c>
      <c r="DE727" s="3">
        <f t="shared" si="1036"/>
        <v>3.6645561309523824</v>
      </c>
    </row>
    <row r="728" spans="1:109" x14ac:dyDescent="0.25">
      <c r="A728">
        <v>198603</v>
      </c>
      <c r="B728" s="10">
        <v>6.0000000000000001E-3</v>
      </c>
      <c r="C728" s="11">
        <v>4.7899999999999998E-2</v>
      </c>
      <c r="E728" s="7">
        <v>8.4499999999999992E-2</v>
      </c>
      <c r="F728" s="7">
        <v>9.9299999999999999E-2</v>
      </c>
      <c r="G728" s="7">
        <v>0.1152</v>
      </c>
      <c r="H728" s="7">
        <v>6.3299999999999995E-2</v>
      </c>
      <c r="I728" s="7">
        <v>6.2199999999999998E-2</v>
      </c>
      <c r="J728" s="7">
        <v>5.5300000000000002E-2</v>
      </c>
      <c r="K728" s="7">
        <v>6.0700000000000004E-2</v>
      </c>
      <c r="L728" s="7">
        <v>0.1208</v>
      </c>
      <c r="M728" s="7">
        <v>5.4600000000000003E-2</v>
      </c>
      <c r="N728" s="7">
        <v>8.2100000000000006E-2</v>
      </c>
      <c r="O728" s="7">
        <v>0.1085</v>
      </c>
      <c r="P728" s="7">
        <v>3.9399999999999998E-2</v>
      </c>
      <c r="Q728" s="7">
        <v>4.7800000000000002E-2</v>
      </c>
      <c r="R728" s="7">
        <v>3.9300000000000002E-2</v>
      </c>
      <c r="S728" s="7">
        <v>0.1072</v>
      </c>
      <c r="T728" s="7">
        <v>6.1500000000000006E-2</v>
      </c>
      <c r="U728" s="7">
        <v>9.300000000000001E-3</v>
      </c>
      <c r="V728" s="7">
        <v>0.11990000000000001</v>
      </c>
      <c r="W728" s="7">
        <v>6.1999999999999998E-3</v>
      </c>
      <c r="X728" s="7">
        <v>3.9600000000000003E-2</v>
      </c>
      <c r="Y728" s="7">
        <v>3.8399999999999997E-2</v>
      </c>
      <c r="Z728" s="7">
        <v>4.0099999999999997E-2</v>
      </c>
      <c r="AA728" s="7">
        <v>-1.7000000000000001E-3</v>
      </c>
      <c r="AB728" s="7">
        <v>4.7899999999999998E-2</v>
      </c>
      <c r="AC728" s="7">
        <v>3.2300000000000002E-2</v>
      </c>
      <c r="AD728" s="7">
        <v>7.4300000000000005E-2</v>
      </c>
      <c r="AE728" s="7">
        <v>0.09</v>
      </c>
      <c r="AF728" s="7">
        <v>6.6299999999999998E-2</v>
      </c>
      <c r="AG728" s="7">
        <v>5.8900000000000001E-2</v>
      </c>
      <c r="AH728" s="7">
        <v>5.6399999999999999E-2</v>
      </c>
      <c r="AJ728" s="2">
        <f t="shared" ref="AJ728:BM728" si="1129">AVERAGE(E716:E727)</f>
        <v>4.356666666666667E-2</v>
      </c>
      <c r="AK728" s="2">
        <f t="shared" si="1129"/>
        <v>3.9750000000000001E-2</v>
      </c>
      <c r="AL728" s="2">
        <f t="shared" si="1129"/>
        <v>1.7166666666666667E-2</v>
      </c>
      <c r="AM728" s="2">
        <f t="shared" si="1129"/>
        <v>3.3508333333333341E-2</v>
      </c>
      <c r="AN728" s="2">
        <f t="shared" si="1129"/>
        <v>2.8375000000000001E-2</v>
      </c>
      <c r="AO728" s="2">
        <f t="shared" si="1129"/>
        <v>2.6874999999999996E-2</v>
      </c>
      <c r="AP728" s="2">
        <f t="shared" si="1129"/>
        <v>3.7241666666666673E-2</v>
      </c>
      <c r="AQ728" s="2">
        <f t="shared" si="1129"/>
        <v>2.6258333333333338E-2</v>
      </c>
      <c r="AR728" s="2">
        <f t="shared" si="1129"/>
        <v>3.2183333333333335E-2</v>
      </c>
      <c r="AS728" s="2">
        <f t="shared" si="1129"/>
        <v>3.1399999999999997E-2</v>
      </c>
      <c r="AT728" s="2">
        <f t="shared" si="1129"/>
        <v>2.4308333333333331E-2</v>
      </c>
      <c r="AU728" s="2">
        <f t="shared" si="1129"/>
        <v>5.3916666666666653E-3</v>
      </c>
      <c r="AV728" s="2">
        <f t="shared" si="1129"/>
        <v>1.3758333333333336E-2</v>
      </c>
      <c r="AW728" s="2">
        <f t="shared" si="1129"/>
        <v>2.1991666666666663E-2</v>
      </c>
      <c r="AX728" s="2">
        <f t="shared" si="1129"/>
        <v>2.245833333333333E-2</v>
      </c>
      <c r="AY728" s="2">
        <f t="shared" si="1129"/>
        <v>1.4458333333333332E-2</v>
      </c>
      <c r="AZ728" s="2">
        <f t="shared" si="1129"/>
        <v>8.9166666666666615E-4</v>
      </c>
      <c r="BA728" s="2">
        <f t="shared" si="1129"/>
        <v>-3.15E-3</v>
      </c>
      <c r="BB728" s="2">
        <f t="shared" si="1129"/>
        <v>1.9499999999999986E-3</v>
      </c>
      <c r="BC728" s="2">
        <f t="shared" si="1129"/>
        <v>2.8674999999999996E-2</v>
      </c>
      <c r="BD728" s="2">
        <f t="shared" si="1129"/>
        <v>2.495E-2</v>
      </c>
      <c r="BE728" s="2">
        <f t="shared" si="1129"/>
        <v>1.6674999999999999E-2</v>
      </c>
      <c r="BF728" s="2">
        <f t="shared" si="1129"/>
        <v>1.2408333333333334E-2</v>
      </c>
      <c r="BG728" s="2">
        <f t="shared" si="1129"/>
        <v>2.753333333333333E-2</v>
      </c>
      <c r="BH728" s="2">
        <f t="shared" si="1129"/>
        <v>2.2216666666666666E-2</v>
      </c>
      <c r="BI728" s="2">
        <f t="shared" si="1129"/>
        <v>2.6649999999999997E-2</v>
      </c>
      <c r="BJ728" s="2">
        <f t="shared" si="1129"/>
        <v>2.5716666666666665E-2</v>
      </c>
      <c r="BK728" s="2">
        <f t="shared" si="1129"/>
        <v>2.1666666666666667E-2</v>
      </c>
      <c r="BL728" s="2">
        <f t="shared" si="1129"/>
        <v>3.1683333333333334E-2</v>
      </c>
      <c r="BM728" s="2">
        <f t="shared" si="1129"/>
        <v>2.7258333333333332E-2</v>
      </c>
      <c r="BO728">
        <f t="shared" si="1040"/>
        <v>30</v>
      </c>
      <c r="BP728">
        <f t="shared" si="1041"/>
        <v>29</v>
      </c>
      <c r="BQ728">
        <f t="shared" si="1042"/>
        <v>9</v>
      </c>
      <c r="BR728">
        <f t="shared" si="1043"/>
        <v>27</v>
      </c>
      <c r="BS728">
        <f t="shared" si="1044"/>
        <v>22</v>
      </c>
      <c r="BT728">
        <f t="shared" si="1045"/>
        <v>19</v>
      </c>
      <c r="BU728">
        <f t="shared" si="1046"/>
        <v>28</v>
      </c>
      <c r="BV728">
        <f t="shared" si="1047"/>
        <v>17</v>
      </c>
      <c r="BW728">
        <f t="shared" si="1048"/>
        <v>26</v>
      </c>
      <c r="BX728">
        <f t="shared" si="1049"/>
        <v>24</v>
      </c>
      <c r="BY728">
        <f t="shared" si="1050"/>
        <v>14</v>
      </c>
      <c r="BZ728">
        <f t="shared" si="1051"/>
        <v>4</v>
      </c>
      <c r="CA728">
        <f t="shared" si="1052"/>
        <v>6</v>
      </c>
      <c r="CB728">
        <f t="shared" si="1053"/>
        <v>11</v>
      </c>
      <c r="CC728">
        <f t="shared" si="1054"/>
        <v>13</v>
      </c>
      <c r="CD728">
        <f t="shared" si="1055"/>
        <v>7</v>
      </c>
      <c r="CE728">
        <f t="shared" si="1056"/>
        <v>2</v>
      </c>
      <c r="CF728">
        <f t="shared" si="1057"/>
        <v>1</v>
      </c>
      <c r="CG728">
        <f t="shared" si="1058"/>
        <v>3</v>
      </c>
      <c r="CH728">
        <f t="shared" si="1059"/>
        <v>23</v>
      </c>
      <c r="CI728">
        <f t="shared" si="1060"/>
        <v>15</v>
      </c>
      <c r="CJ728">
        <f t="shared" si="1061"/>
        <v>8</v>
      </c>
      <c r="CK728">
        <f t="shared" si="1062"/>
        <v>5</v>
      </c>
      <c r="CL728">
        <f t="shared" si="1063"/>
        <v>21</v>
      </c>
      <c r="CM728">
        <f t="shared" si="1064"/>
        <v>12</v>
      </c>
      <c r="CN728">
        <f t="shared" si="1065"/>
        <v>18</v>
      </c>
      <c r="CO728">
        <f t="shared" si="1066"/>
        <v>16</v>
      </c>
      <c r="CP728">
        <f t="shared" si="1067"/>
        <v>10</v>
      </c>
      <c r="CQ728">
        <f t="shared" si="1068"/>
        <v>25</v>
      </c>
      <c r="CR728">
        <f t="shared" si="1069"/>
        <v>20</v>
      </c>
      <c r="CU728" s="2">
        <f t="array" ref="CU728">AVERAGE(IF(BO728:CR728&gt;=$CU$8,E728:AH728,""))-$B728</f>
        <v>6.3993333333333319E-2</v>
      </c>
      <c r="CV728" s="2">
        <f t="array" ref="CV728">AVERAGE(IF(BO728:CR728&lt;=$CV$8,E728:AH728,""))-$B728</f>
        <v>4.9313333333333334E-2</v>
      </c>
      <c r="CW728" s="2">
        <f t="shared" si="1029"/>
        <v>1.4679999999999985E-2</v>
      </c>
      <c r="CX728" s="2">
        <f t="shared" si="1030"/>
        <v>4.7899999999999998E-2</v>
      </c>
      <c r="CY728" s="2">
        <f t="shared" si="1031"/>
        <v>2.2984999999999988E-2</v>
      </c>
      <c r="CZ728" s="2"/>
      <c r="DA728" s="1">
        <f t="shared" si="1032"/>
        <v>224.78737643520716</v>
      </c>
      <c r="DB728" s="1">
        <f t="shared" si="1033"/>
        <v>220.35295898052757</v>
      </c>
      <c r="DC728" s="1">
        <f t="shared" si="1034"/>
        <v>2410.3044585630491</v>
      </c>
      <c r="DD728" s="1">
        <f t="shared" si="1035"/>
        <v>58.503876280174957</v>
      </c>
      <c r="DE728" s="3">
        <f t="shared" si="1036"/>
        <v>3.6792361309523822</v>
      </c>
    </row>
    <row r="729" spans="1:109" x14ac:dyDescent="0.25">
      <c r="A729">
        <v>198604</v>
      </c>
      <c r="B729" s="10">
        <v>5.2000000000000006E-3</v>
      </c>
      <c r="C729" s="11">
        <v>-1.3100000000000001E-2</v>
      </c>
      <c r="E729" s="7">
        <v>1.2700000000000001E-2</v>
      </c>
      <c r="F729" s="7">
        <v>-2.8999999999999998E-2</v>
      </c>
      <c r="G729" s="7">
        <v>3.6499999999999998E-2</v>
      </c>
      <c r="H729" s="7">
        <v>6.6799999999999998E-2</v>
      </c>
      <c r="I729" s="7">
        <v>-1.1399999999999999E-2</v>
      </c>
      <c r="J729" s="7">
        <v>-1.6299999999999999E-2</v>
      </c>
      <c r="K729" s="7">
        <v>-2.5899999999999999E-2</v>
      </c>
      <c r="L729" s="7">
        <v>7.0999999999999995E-3</v>
      </c>
      <c r="M729" s="7">
        <v>1.3700000000000002E-2</v>
      </c>
      <c r="N729" s="7">
        <v>-1.7500000000000002E-2</v>
      </c>
      <c r="O729" s="7">
        <v>-2.52E-2</v>
      </c>
      <c r="P729" s="7">
        <v>-5.45E-2</v>
      </c>
      <c r="Q729" s="7">
        <v>-6.5000000000000006E-3</v>
      </c>
      <c r="R729" s="7">
        <v>-8.6E-3</v>
      </c>
      <c r="S729" s="7">
        <v>-7.7300000000000008E-2</v>
      </c>
      <c r="T729" s="7">
        <v>-4.6800000000000001E-2</v>
      </c>
      <c r="U729" s="7">
        <v>-4.8300000000000003E-2</v>
      </c>
      <c r="V729" s="7">
        <v>-4.9299999999999997E-2</v>
      </c>
      <c r="W729" s="7">
        <v>8.6E-3</v>
      </c>
      <c r="X729" s="7">
        <v>-3.95E-2</v>
      </c>
      <c r="Y729" s="7">
        <v>2.4500000000000001E-2</v>
      </c>
      <c r="Z729" s="7">
        <v>3.7700000000000004E-2</v>
      </c>
      <c r="AA729" s="7">
        <v>3.6700000000000003E-2</v>
      </c>
      <c r="AB729" s="7">
        <v>-1.9699999999999999E-2</v>
      </c>
      <c r="AC729" s="7">
        <v>-2.5600000000000001E-2</v>
      </c>
      <c r="AD729" s="7">
        <v>1.9400000000000001E-2</v>
      </c>
      <c r="AE729" s="7">
        <v>-6.8000000000000005E-3</v>
      </c>
      <c r="AF729" s="7">
        <v>4.1299999999999996E-2</v>
      </c>
      <c r="AG729" s="7">
        <v>-3.2899999999999999E-2</v>
      </c>
      <c r="AH729" s="7">
        <v>-1.41E-2</v>
      </c>
      <c r="AJ729" s="2">
        <f t="shared" ref="AJ729:BM729" si="1130">AVERAGE(E717:E728)</f>
        <v>4.4833333333333336E-2</v>
      </c>
      <c r="AK729" s="2">
        <f t="shared" si="1130"/>
        <v>4.423333333333334E-2</v>
      </c>
      <c r="AL729" s="2">
        <f t="shared" si="1130"/>
        <v>2.4166666666666666E-2</v>
      </c>
      <c r="AM729" s="2">
        <f t="shared" si="1130"/>
        <v>3.8083333333333337E-2</v>
      </c>
      <c r="AN729" s="2">
        <f t="shared" si="1130"/>
        <v>3.0258333333333332E-2</v>
      </c>
      <c r="AO729" s="2">
        <f t="shared" si="1130"/>
        <v>3.3991666666666663E-2</v>
      </c>
      <c r="AP729" s="2">
        <f t="shared" si="1130"/>
        <v>4.1750000000000002E-2</v>
      </c>
      <c r="AQ729" s="2">
        <f t="shared" si="1130"/>
        <v>3.3775000000000006E-2</v>
      </c>
      <c r="AR729" s="2">
        <f t="shared" si="1130"/>
        <v>3.8550000000000001E-2</v>
      </c>
      <c r="AS729" s="2">
        <f t="shared" si="1130"/>
        <v>4.1325000000000001E-2</v>
      </c>
      <c r="AT729" s="2">
        <f t="shared" si="1130"/>
        <v>3.7366666666666666E-2</v>
      </c>
      <c r="AU729" s="2">
        <f t="shared" si="1130"/>
        <v>1.1424999999999996E-2</v>
      </c>
      <c r="AV729" s="2">
        <f t="shared" si="1130"/>
        <v>2.1491666666666669E-2</v>
      </c>
      <c r="AW729" s="2">
        <f t="shared" si="1130"/>
        <v>2.9758333333333331E-2</v>
      </c>
      <c r="AX729" s="2">
        <f t="shared" si="1130"/>
        <v>3.5499999999999997E-2</v>
      </c>
      <c r="AY729" s="2">
        <f t="shared" si="1130"/>
        <v>2.3008333333333335E-2</v>
      </c>
      <c r="AZ729" s="2">
        <f t="shared" si="1130"/>
        <v>-5.1499999999999992E-3</v>
      </c>
      <c r="BA729" s="2">
        <f t="shared" si="1130"/>
        <v>9.6333333333333323E-3</v>
      </c>
      <c r="BB729" s="2">
        <f t="shared" si="1130"/>
        <v>1.2333333333333313E-3</v>
      </c>
      <c r="BC729" s="2">
        <f t="shared" si="1130"/>
        <v>2.6900000000000004E-2</v>
      </c>
      <c r="BD729" s="2">
        <f t="shared" si="1130"/>
        <v>2.3591666666666667E-2</v>
      </c>
      <c r="BE729" s="2">
        <f t="shared" si="1130"/>
        <v>2.3049999999999998E-2</v>
      </c>
      <c r="BF729" s="2">
        <f t="shared" si="1130"/>
        <v>1.7166666666666667E-2</v>
      </c>
      <c r="BG729" s="2">
        <f t="shared" si="1130"/>
        <v>3.3191666666666668E-2</v>
      </c>
      <c r="BH729" s="2">
        <f t="shared" si="1130"/>
        <v>2.753333333333333E-2</v>
      </c>
      <c r="BI729" s="2">
        <f t="shared" si="1130"/>
        <v>3.3500000000000002E-2</v>
      </c>
      <c r="BJ729" s="2">
        <f t="shared" si="1130"/>
        <v>3.389166666666666E-2</v>
      </c>
      <c r="BK729" s="2">
        <f t="shared" si="1130"/>
        <v>2.5750000000000006E-2</v>
      </c>
      <c r="BL729" s="2">
        <f t="shared" si="1130"/>
        <v>3.6483333333333333E-2</v>
      </c>
      <c r="BM729" s="2">
        <f t="shared" si="1130"/>
        <v>3.3291666666666671E-2</v>
      </c>
      <c r="BO729">
        <f t="shared" si="1040"/>
        <v>30</v>
      </c>
      <c r="BP729">
        <f t="shared" si="1041"/>
        <v>29</v>
      </c>
      <c r="BQ729">
        <f t="shared" si="1042"/>
        <v>10</v>
      </c>
      <c r="BR729">
        <f t="shared" si="1043"/>
        <v>25</v>
      </c>
      <c r="BS729">
        <f t="shared" si="1044"/>
        <v>15</v>
      </c>
      <c r="BT729">
        <f t="shared" si="1045"/>
        <v>21</v>
      </c>
      <c r="BU729">
        <f t="shared" si="1046"/>
        <v>28</v>
      </c>
      <c r="BV729">
        <f t="shared" si="1047"/>
        <v>19</v>
      </c>
      <c r="BW729">
        <f t="shared" si="1048"/>
        <v>26</v>
      </c>
      <c r="BX729">
        <f t="shared" si="1049"/>
        <v>27</v>
      </c>
      <c r="BY729">
        <f t="shared" si="1050"/>
        <v>24</v>
      </c>
      <c r="BZ729">
        <f t="shared" si="1051"/>
        <v>4</v>
      </c>
      <c r="CA729">
        <f t="shared" si="1052"/>
        <v>6</v>
      </c>
      <c r="CB729">
        <f t="shared" si="1053"/>
        <v>14</v>
      </c>
      <c r="CC729">
        <f t="shared" si="1054"/>
        <v>22</v>
      </c>
      <c r="CD729">
        <f t="shared" si="1055"/>
        <v>7</v>
      </c>
      <c r="CE729">
        <f t="shared" si="1056"/>
        <v>1</v>
      </c>
      <c r="CF729">
        <f t="shared" si="1057"/>
        <v>3</v>
      </c>
      <c r="CG729">
        <f t="shared" si="1058"/>
        <v>2</v>
      </c>
      <c r="CH729">
        <f t="shared" si="1059"/>
        <v>12</v>
      </c>
      <c r="CI729">
        <f t="shared" si="1060"/>
        <v>9</v>
      </c>
      <c r="CJ729">
        <f t="shared" si="1061"/>
        <v>8</v>
      </c>
      <c r="CK729">
        <f t="shared" si="1062"/>
        <v>5</v>
      </c>
      <c r="CL729">
        <f t="shared" si="1063"/>
        <v>16</v>
      </c>
      <c r="CM729">
        <f t="shared" si="1064"/>
        <v>13</v>
      </c>
      <c r="CN729">
        <f t="shared" si="1065"/>
        <v>18</v>
      </c>
      <c r="CO729">
        <f t="shared" si="1066"/>
        <v>20</v>
      </c>
      <c r="CP729">
        <f t="shared" si="1067"/>
        <v>11</v>
      </c>
      <c r="CQ729">
        <f t="shared" si="1068"/>
        <v>23</v>
      </c>
      <c r="CR729">
        <f t="shared" si="1069"/>
        <v>17</v>
      </c>
      <c r="CU729" s="2">
        <f t="array" ref="CU729">AVERAGE(IF(BO729:CR729&gt;=$CU$8,E729:AH729,""))-$B729</f>
        <v>-1.4866666666666667E-2</v>
      </c>
      <c r="CV729" s="2">
        <f t="array" ref="CV729">AVERAGE(IF(BO729:CR729&lt;=$CV$8,E729:AH729,""))-$B729</f>
        <v>-1.2213333333333335E-2</v>
      </c>
      <c r="CW729" s="2">
        <f t="shared" ref="CW729:CW792" si="1131">CU729-CV729</f>
        <v>-2.6533333333333322E-3</v>
      </c>
      <c r="CX729" s="2">
        <f t="shared" ref="CX729:CX792" si="1132">C729</f>
        <v>-1.3100000000000001E-2</v>
      </c>
      <c r="CY729" s="2">
        <f t="shared" ref="CY729:CY792" si="1133">CW729*$CY$8+(1-$CY$8)*CX729</f>
        <v>-5.2649999999999988E-3</v>
      </c>
      <c r="CZ729" s="2"/>
      <c r="DA729" s="1">
        <f t="shared" ref="DA729:DA792" si="1134">DA728*(1+CW729+B729)</f>
        <v>225.35983495386216</v>
      </c>
      <c r="DB729" s="1">
        <f t="shared" ref="DB729:DB792" si="1135">DB728*(1+B729+C729)</f>
        <v>218.61217060458142</v>
      </c>
      <c r="DC729" s="1">
        <f t="shared" ref="DC729:DC792" si="1136">DC728*(1+CU729+$B729)</f>
        <v>2387.0048487969398</v>
      </c>
      <c r="DD729" s="1">
        <f t="shared" ref="DD729:DD792" si="1137">DD728*(1+CV729+$B729)</f>
        <v>58.093569094529997</v>
      </c>
      <c r="DE729" s="3">
        <f t="shared" ref="DE729:DE792" si="1138">CW729+DE728</f>
        <v>3.6765827976190488</v>
      </c>
    </row>
    <row r="730" spans="1:109" x14ac:dyDescent="0.25">
      <c r="A730">
        <v>198605</v>
      </c>
      <c r="B730" s="10">
        <v>4.8999999999999998E-3</v>
      </c>
      <c r="C730" s="11">
        <v>4.5899999999999996E-2</v>
      </c>
      <c r="E730" s="7">
        <v>7.9100000000000004E-2</v>
      </c>
      <c r="F730" s="7">
        <v>6.9199999999999998E-2</v>
      </c>
      <c r="G730" s="7">
        <v>0.10160000000000001</v>
      </c>
      <c r="H730" s="7">
        <v>4.8899999999999999E-2</v>
      </c>
      <c r="I730" s="7">
        <v>0.1067</v>
      </c>
      <c r="J730" s="7">
        <v>4.5899999999999996E-2</v>
      </c>
      <c r="K730" s="7">
        <v>9.7899999999999987E-2</v>
      </c>
      <c r="L730" s="7">
        <v>7.2700000000000001E-2</v>
      </c>
      <c r="M730" s="7">
        <v>5.9699999999999996E-2</v>
      </c>
      <c r="N730" s="7">
        <v>4.0800000000000003E-2</v>
      </c>
      <c r="O730" s="7">
        <v>4.0899999999999999E-2</v>
      </c>
      <c r="P730" s="7">
        <v>1.6399999999999998E-2</v>
      </c>
      <c r="Q730" s="7">
        <v>1.2200000000000001E-2</v>
      </c>
      <c r="R730" s="7">
        <v>1.6E-2</v>
      </c>
      <c r="S730" s="7">
        <v>3.2899999999999999E-2</v>
      </c>
      <c r="T730" s="7">
        <v>2.1899999999999999E-2</v>
      </c>
      <c r="U730" s="7">
        <v>3.4300000000000004E-2</v>
      </c>
      <c r="V730" s="7">
        <v>1.6799999999999999E-2</v>
      </c>
      <c r="W730" s="7">
        <v>7.3499999999999996E-2</v>
      </c>
      <c r="X730" s="7">
        <v>3.6200000000000003E-2</v>
      </c>
      <c r="Y730" s="7">
        <v>4.8499999999999995E-2</v>
      </c>
      <c r="Z730" s="7">
        <v>3.85E-2</v>
      </c>
      <c r="AA730" s="7">
        <v>7.0999999999999995E-3</v>
      </c>
      <c r="AB730" s="7">
        <v>5.6399999999999999E-2</v>
      </c>
      <c r="AC730" s="7">
        <v>7.4000000000000003E-3</v>
      </c>
      <c r="AD730" s="7">
        <v>5.4100000000000002E-2</v>
      </c>
      <c r="AE730" s="7">
        <v>0.1195</v>
      </c>
      <c r="AF730" s="7">
        <v>4.9000000000000002E-2</v>
      </c>
      <c r="AG730" s="7">
        <v>5.1100000000000007E-2</v>
      </c>
      <c r="AH730" s="7">
        <v>7.1500000000000008E-2</v>
      </c>
      <c r="AJ730" s="2">
        <f t="shared" ref="AJ730:BM730" si="1139">AVERAGE(E718:E729)</f>
        <v>4.7408333333333337E-2</v>
      </c>
      <c r="AK730" s="2">
        <f t="shared" si="1139"/>
        <v>4.0416666666666663E-2</v>
      </c>
      <c r="AL730" s="2">
        <f t="shared" si="1139"/>
        <v>3.3983333333333331E-2</v>
      </c>
      <c r="AM730" s="2">
        <f t="shared" si="1139"/>
        <v>4.423333333333334E-2</v>
      </c>
      <c r="AN730" s="2">
        <f t="shared" si="1139"/>
        <v>2.8966666666666665E-2</v>
      </c>
      <c r="AO730" s="2">
        <f t="shared" si="1139"/>
        <v>3.3525000000000006E-2</v>
      </c>
      <c r="AP730" s="2">
        <f t="shared" si="1139"/>
        <v>3.9533333333333344E-2</v>
      </c>
      <c r="AQ730" s="2">
        <f t="shared" si="1139"/>
        <v>3.5866666666666672E-2</v>
      </c>
      <c r="AR730" s="2">
        <f t="shared" si="1139"/>
        <v>3.9041666666666662E-2</v>
      </c>
      <c r="AS730" s="2">
        <f t="shared" si="1139"/>
        <v>4.2300000000000004E-2</v>
      </c>
      <c r="AT730" s="2">
        <f t="shared" si="1139"/>
        <v>3.6958333333333329E-2</v>
      </c>
      <c r="AU730" s="2">
        <f t="shared" si="1139"/>
        <v>1.0974999999999997E-2</v>
      </c>
      <c r="AV730" s="2">
        <f t="shared" si="1139"/>
        <v>2.3708333333333335E-2</v>
      </c>
      <c r="AW730" s="2">
        <f t="shared" si="1139"/>
        <v>3.1000000000000003E-2</v>
      </c>
      <c r="AX730" s="2">
        <f t="shared" si="1139"/>
        <v>3.2641666666666673E-2</v>
      </c>
      <c r="AY730" s="2">
        <f t="shared" si="1139"/>
        <v>2.1883333333333334E-2</v>
      </c>
      <c r="AZ730" s="2">
        <f t="shared" si="1139"/>
        <v>-6.9333333333333339E-3</v>
      </c>
      <c r="BA730" s="2">
        <f t="shared" si="1139"/>
        <v>7.5833333333333343E-3</v>
      </c>
      <c r="BB730" s="2">
        <f t="shared" si="1139"/>
        <v>-1.2500000000000018E-3</v>
      </c>
      <c r="BC730" s="2">
        <f t="shared" si="1139"/>
        <v>2.2266666666666671E-2</v>
      </c>
      <c r="BD730" s="2">
        <f t="shared" si="1139"/>
        <v>2.489166666666667E-2</v>
      </c>
      <c r="BE730" s="2">
        <f t="shared" si="1139"/>
        <v>2.8216666666666664E-2</v>
      </c>
      <c r="BF730" s="2">
        <f t="shared" si="1139"/>
        <v>2.3133333333333329E-2</v>
      </c>
      <c r="BG730" s="2">
        <f t="shared" si="1139"/>
        <v>3.1716666666666671E-2</v>
      </c>
      <c r="BH730" s="2">
        <f t="shared" si="1139"/>
        <v>2.8199999999999999E-2</v>
      </c>
      <c r="BI730" s="2">
        <f t="shared" si="1139"/>
        <v>3.5616666666666665E-2</v>
      </c>
      <c r="BJ730" s="2">
        <f t="shared" si="1139"/>
        <v>3.3266666666666667E-2</v>
      </c>
      <c r="BK730" s="2">
        <f t="shared" si="1139"/>
        <v>2.8625000000000001E-2</v>
      </c>
      <c r="BL730" s="2">
        <f t="shared" si="1139"/>
        <v>3.1574999999999999E-2</v>
      </c>
      <c r="BM730" s="2">
        <f t="shared" si="1139"/>
        <v>3.3208333333333333E-2</v>
      </c>
      <c r="BO730">
        <f t="shared" si="1040"/>
        <v>30</v>
      </c>
      <c r="BP730">
        <f t="shared" si="1041"/>
        <v>27</v>
      </c>
      <c r="BQ730">
        <f t="shared" si="1042"/>
        <v>21</v>
      </c>
      <c r="BR730">
        <f t="shared" si="1043"/>
        <v>29</v>
      </c>
      <c r="BS730">
        <f t="shared" si="1044"/>
        <v>13</v>
      </c>
      <c r="BT730">
        <f t="shared" si="1045"/>
        <v>20</v>
      </c>
      <c r="BU730">
        <f t="shared" si="1046"/>
        <v>26</v>
      </c>
      <c r="BV730">
        <f t="shared" si="1047"/>
        <v>23</v>
      </c>
      <c r="BW730">
        <f t="shared" si="1048"/>
        <v>25</v>
      </c>
      <c r="BX730">
        <f t="shared" si="1049"/>
        <v>28</v>
      </c>
      <c r="BY730">
        <f t="shared" si="1050"/>
        <v>24</v>
      </c>
      <c r="BZ730">
        <f t="shared" si="1051"/>
        <v>4</v>
      </c>
      <c r="CA730">
        <f t="shared" si="1052"/>
        <v>8</v>
      </c>
      <c r="CB730">
        <f t="shared" si="1053"/>
        <v>14</v>
      </c>
      <c r="CC730">
        <f t="shared" si="1054"/>
        <v>17</v>
      </c>
      <c r="CD730">
        <f t="shared" si="1055"/>
        <v>5</v>
      </c>
      <c r="CE730">
        <f t="shared" si="1056"/>
        <v>1</v>
      </c>
      <c r="CF730">
        <f t="shared" si="1057"/>
        <v>3</v>
      </c>
      <c r="CG730">
        <f t="shared" si="1058"/>
        <v>2</v>
      </c>
      <c r="CH730">
        <f t="shared" si="1059"/>
        <v>6</v>
      </c>
      <c r="CI730">
        <f t="shared" si="1060"/>
        <v>9</v>
      </c>
      <c r="CJ730">
        <f t="shared" si="1061"/>
        <v>11</v>
      </c>
      <c r="CK730">
        <f t="shared" si="1062"/>
        <v>7</v>
      </c>
      <c r="CL730">
        <f t="shared" si="1063"/>
        <v>16</v>
      </c>
      <c r="CM730">
        <f t="shared" si="1064"/>
        <v>10</v>
      </c>
      <c r="CN730">
        <f t="shared" si="1065"/>
        <v>22</v>
      </c>
      <c r="CO730">
        <f t="shared" si="1066"/>
        <v>19</v>
      </c>
      <c r="CP730">
        <f t="shared" si="1067"/>
        <v>12</v>
      </c>
      <c r="CQ730">
        <f t="shared" si="1068"/>
        <v>15</v>
      </c>
      <c r="CR730">
        <f t="shared" si="1069"/>
        <v>18</v>
      </c>
      <c r="CU730" s="2">
        <f t="array" ref="CU730">AVERAGE(IF(BO730:CR730&gt;=$CU$8,E730:AH730,""))-$B730</f>
        <v>6.117333333333333E-2</v>
      </c>
      <c r="CV730" s="2">
        <f t="array" ref="CV730">AVERAGE(IF(BO730:CR730&lt;=$CV$8,E730:AH730,""))-$B730</f>
        <v>3.0806666666666663E-2</v>
      </c>
      <c r="CW730" s="2">
        <f t="shared" si="1131"/>
        <v>3.0366666666666667E-2</v>
      </c>
      <c r="CX730" s="2">
        <f t="shared" si="1132"/>
        <v>4.5899999999999996E-2</v>
      </c>
      <c r="CY730" s="2">
        <f t="shared" si="1133"/>
        <v>3.4250000000000003E-2</v>
      </c>
      <c r="CZ730" s="2"/>
      <c r="DA730" s="1">
        <f t="shared" si="1134"/>
        <v>233.307525133235</v>
      </c>
      <c r="DB730" s="1">
        <f t="shared" si="1135"/>
        <v>229.71766887129414</v>
      </c>
      <c r="DC730" s="1">
        <f t="shared" si="1136"/>
        <v>2544.7222158397826</v>
      </c>
      <c r="DD730" s="1">
        <f t="shared" si="1137"/>
        <v>60.167896801665343</v>
      </c>
      <c r="DE730" s="3">
        <f t="shared" si="1138"/>
        <v>3.7069494642857155</v>
      </c>
    </row>
    <row r="731" spans="1:109" x14ac:dyDescent="0.25">
      <c r="A731">
        <v>198606</v>
      </c>
      <c r="B731" s="10">
        <v>5.2000000000000006E-3</v>
      </c>
      <c r="C731" s="11">
        <v>9.0000000000000011E-3</v>
      </c>
      <c r="E731" s="7">
        <v>6.7300000000000013E-2</v>
      </c>
      <c r="F731" s="7">
        <v>8.9499999999999996E-2</v>
      </c>
      <c r="G731" s="7">
        <v>9.4500000000000001E-2</v>
      </c>
      <c r="H731" s="7">
        <v>2.8399999999999998E-2</v>
      </c>
      <c r="I731" s="7">
        <v>2.3900000000000001E-2</v>
      </c>
      <c r="J731" s="7">
        <v>1.7600000000000001E-2</v>
      </c>
      <c r="K731" s="7">
        <v>4.1900000000000007E-2</v>
      </c>
      <c r="L731" s="7">
        <v>5.6399999999999999E-2</v>
      </c>
      <c r="M731" s="7">
        <v>1.6000000000000001E-3</v>
      </c>
      <c r="N731" s="7">
        <v>5.1100000000000007E-2</v>
      </c>
      <c r="O731" s="7">
        <v>-8.8000000000000005E-3</v>
      </c>
      <c r="P731" s="7">
        <v>-3.4700000000000002E-2</v>
      </c>
      <c r="Q731" s="7">
        <v>-3.7900000000000003E-2</v>
      </c>
      <c r="R731" s="7">
        <v>-3.9199999999999999E-2</v>
      </c>
      <c r="S731" s="7">
        <v>-4.0999999999999995E-3</v>
      </c>
      <c r="T731" s="7">
        <v>1.26E-2</v>
      </c>
      <c r="U731" s="7">
        <v>-4.7899999999999998E-2</v>
      </c>
      <c r="V731" s="7">
        <v>-3.73E-2</v>
      </c>
      <c r="W731" s="7">
        <v>-2.0899999999999998E-2</v>
      </c>
      <c r="X731" s="7">
        <v>5.0499999999999996E-2</v>
      </c>
      <c r="Y731" s="7">
        <v>5.3700000000000005E-2</v>
      </c>
      <c r="Z731" s="7">
        <v>1.1000000000000001E-3</v>
      </c>
      <c r="AA731" s="7">
        <v>-4.1700000000000001E-2</v>
      </c>
      <c r="AB731" s="7">
        <v>1.1000000000000001E-2</v>
      </c>
      <c r="AC731" s="7">
        <v>-2.1299999999999999E-2</v>
      </c>
      <c r="AD731" s="7">
        <v>8.0000000000000002E-3</v>
      </c>
      <c r="AE731" s="7">
        <v>4.6399999999999997E-2</v>
      </c>
      <c r="AF731" s="7">
        <v>1.2700000000000001E-2</v>
      </c>
      <c r="AG731" s="7">
        <v>0.02</v>
      </c>
      <c r="AH731" s="7">
        <v>2.0999999999999999E-3</v>
      </c>
      <c r="AJ731" s="2">
        <f t="shared" ref="AJ731:BM731" si="1140">AVERAGE(E719:E730)</f>
        <v>4.4300000000000006E-2</v>
      </c>
      <c r="AK731" s="2">
        <f t="shared" si="1140"/>
        <v>3.9199999999999999E-2</v>
      </c>
      <c r="AL731" s="2">
        <f t="shared" si="1140"/>
        <v>4.2383333333333335E-2</v>
      </c>
      <c r="AM731" s="2">
        <f t="shared" si="1140"/>
        <v>4.3333333333333335E-2</v>
      </c>
      <c r="AN731" s="2">
        <f t="shared" si="1140"/>
        <v>3.1849999999999996E-2</v>
      </c>
      <c r="AO731" s="2">
        <f t="shared" si="1140"/>
        <v>3.3450000000000001E-2</v>
      </c>
      <c r="AP731" s="2">
        <f t="shared" si="1140"/>
        <v>3.9683333333333334E-2</v>
      </c>
      <c r="AQ731" s="2">
        <f t="shared" si="1140"/>
        <v>3.4016666666666667E-2</v>
      </c>
      <c r="AR731" s="2">
        <f t="shared" si="1140"/>
        <v>3.7516666666666663E-2</v>
      </c>
      <c r="AS731" s="2">
        <f t="shared" si="1140"/>
        <v>4.2641666666666668E-2</v>
      </c>
      <c r="AT731" s="2">
        <f t="shared" si="1140"/>
        <v>3.4866666666666664E-2</v>
      </c>
      <c r="AU731" s="2">
        <f t="shared" si="1140"/>
        <v>1.0974999999999997E-2</v>
      </c>
      <c r="AV731" s="2">
        <f t="shared" si="1140"/>
        <v>2.1908333333333335E-2</v>
      </c>
      <c r="AW731" s="2">
        <f t="shared" si="1140"/>
        <v>2.6491666666666667E-2</v>
      </c>
      <c r="AX731" s="2">
        <f t="shared" si="1140"/>
        <v>2.9158333333333338E-2</v>
      </c>
      <c r="AY731" s="2">
        <f t="shared" si="1140"/>
        <v>1.635E-2</v>
      </c>
      <c r="AZ731" s="2">
        <f t="shared" si="1140"/>
        <v>-3.7666666666666664E-3</v>
      </c>
      <c r="BA731" s="2">
        <f t="shared" si="1140"/>
        <v>4.6249999999999998E-3</v>
      </c>
      <c r="BB731" s="2">
        <f t="shared" si="1140"/>
        <v>4.291666666666665E-3</v>
      </c>
      <c r="BC731" s="2">
        <f t="shared" si="1140"/>
        <v>2.0741666666666669E-2</v>
      </c>
      <c r="BD731" s="2">
        <f t="shared" si="1140"/>
        <v>2.3400000000000001E-2</v>
      </c>
      <c r="BE731" s="2">
        <f t="shared" si="1140"/>
        <v>2.7824999999999992E-2</v>
      </c>
      <c r="BF731" s="2">
        <f t="shared" si="1140"/>
        <v>2.1283333333333335E-2</v>
      </c>
      <c r="BG731" s="2">
        <f t="shared" si="1140"/>
        <v>3.3091666666666665E-2</v>
      </c>
      <c r="BH731" s="2">
        <f t="shared" si="1140"/>
        <v>1.9441666666666666E-2</v>
      </c>
      <c r="BI731" s="2">
        <f t="shared" si="1140"/>
        <v>3.5783333333333341E-2</v>
      </c>
      <c r="BJ731" s="2">
        <f t="shared" si="1140"/>
        <v>3.3858333333333331E-2</v>
      </c>
      <c r="BK731" s="2">
        <f t="shared" si="1140"/>
        <v>2.7649999999999997E-2</v>
      </c>
      <c r="BL731" s="2">
        <f t="shared" si="1140"/>
        <v>3.0533333333333339E-2</v>
      </c>
      <c r="BM731" s="2">
        <f t="shared" si="1140"/>
        <v>3.3366666666666669E-2</v>
      </c>
      <c r="BO731">
        <f t="shared" si="1040"/>
        <v>30</v>
      </c>
      <c r="BP731">
        <f t="shared" si="1041"/>
        <v>25</v>
      </c>
      <c r="BQ731">
        <f t="shared" si="1042"/>
        <v>27</v>
      </c>
      <c r="BR731">
        <f t="shared" si="1043"/>
        <v>29</v>
      </c>
      <c r="BS731">
        <f t="shared" si="1044"/>
        <v>16</v>
      </c>
      <c r="BT731">
        <f t="shared" si="1045"/>
        <v>19</v>
      </c>
      <c r="BU731">
        <f t="shared" si="1046"/>
        <v>26</v>
      </c>
      <c r="BV731">
        <f t="shared" si="1047"/>
        <v>21</v>
      </c>
      <c r="BW731">
        <f t="shared" si="1048"/>
        <v>24</v>
      </c>
      <c r="BX731">
        <f t="shared" si="1049"/>
        <v>28</v>
      </c>
      <c r="BY731">
        <f t="shared" si="1050"/>
        <v>22</v>
      </c>
      <c r="BZ731">
        <f t="shared" si="1051"/>
        <v>4</v>
      </c>
      <c r="CA731">
        <f t="shared" si="1052"/>
        <v>9</v>
      </c>
      <c r="CB731">
        <f t="shared" si="1053"/>
        <v>11</v>
      </c>
      <c r="CC731">
        <f t="shared" si="1054"/>
        <v>14</v>
      </c>
      <c r="CD731">
        <f t="shared" si="1055"/>
        <v>5</v>
      </c>
      <c r="CE731">
        <f t="shared" si="1056"/>
        <v>1</v>
      </c>
      <c r="CF731">
        <f t="shared" si="1057"/>
        <v>3</v>
      </c>
      <c r="CG731">
        <f t="shared" si="1058"/>
        <v>2</v>
      </c>
      <c r="CH731">
        <f t="shared" si="1059"/>
        <v>7</v>
      </c>
      <c r="CI731">
        <f t="shared" si="1060"/>
        <v>10</v>
      </c>
      <c r="CJ731">
        <f t="shared" si="1061"/>
        <v>13</v>
      </c>
      <c r="CK731">
        <f t="shared" si="1062"/>
        <v>8</v>
      </c>
      <c r="CL731">
        <f t="shared" si="1063"/>
        <v>17</v>
      </c>
      <c r="CM731">
        <f t="shared" si="1064"/>
        <v>6</v>
      </c>
      <c r="CN731">
        <f t="shared" si="1065"/>
        <v>23</v>
      </c>
      <c r="CO731">
        <f t="shared" si="1066"/>
        <v>20</v>
      </c>
      <c r="CP731">
        <f t="shared" si="1067"/>
        <v>12</v>
      </c>
      <c r="CQ731">
        <f t="shared" si="1068"/>
        <v>15</v>
      </c>
      <c r="CR731">
        <f t="shared" si="1069"/>
        <v>18</v>
      </c>
      <c r="CU731" s="2">
        <f t="array" ref="CU731">AVERAGE(IF(BO731:CR731&gt;=$CU$8,E731:AH731,""))-$B731</f>
        <v>3.0193333333333326E-2</v>
      </c>
      <c r="CV731" s="2">
        <f t="array" ref="CV731">AVERAGE(IF(BO731:CR731&lt;=$CV$8,E731:AH731,""))-$B731</f>
        <v>-1.4160000000000002E-2</v>
      </c>
      <c r="CW731" s="2">
        <f t="shared" si="1131"/>
        <v>4.4353333333333328E-2</v>
      </c>
      <c r="CX731" s="2">
        <f t="shared" si="1132"/>
        <v>9.0000000000000011E-3</v>
      </c>
      <c r="CY731" s="2">
        <f t="shared" si="1133"/>
        <v>3.5514999999999998E-2</v>
      </c>
      <c r="CZ731" s="2"/>
      <c r="DA731" s="1">
        <f t="shared" si="1134"/>
        <v>244.86869069533725</v>
      </c>
      <c r="DB731" s="1">
        <f t="shared" si="1135"/>
        <v>232.9796597692665</v>
      </c>
      <c r="DC731" s="1">
        <f t="shared" si="1136"/>
        <v>2634.7884174657388</v>
      </c>
      <c r="DD731" s="1">
        <f t="shared" si="1137"/>
        <v>59.628792446322421</v>
      </c>
      <c r="DE731" s="3">
        <f t="shared" si="1138"/>
        <v>3.7513027976190489</v>
      </c>
    </row>
    <row r="732" spans="1:109" x14ac:dyDescent="0.25">
      <c r="A732">
        <v>198607</v>
      </c>
      <c r="B732" s="10">
        <v>5.2000000000000006E-3</v>
      </c>
      <c r="C732" s="11">
        <v>-6.4899999999999999E-2</v>
      </c>
      <c r="E732" s="7">
        <v>-5.0499999999999996E-2</v>
      </c>
      <c r="F732" s="7">
        <v>-3.2400000000000005E-2</v>
      </c>
      <c r="G732" s="7">
        <v>-2.7000000000000003E-2</v>
      </c>
      <c r="H732" s="7">
        <v>-0.1278</v>
      </c>
      <c r="I732" s="7">
        <v>-0.08</v>
      </c>
      <c r="J732" s="7">
        <v>-7.8600000000000003E-2</v>
      </c>
      <c r="K732" s="7">
        <v>-8.77E-2</v>
      </c>
      <c r="L732" s="7">
        <v>-5.3800000000000001E-2</v>
      </c>
      <c r="M732" s="7">
        <v>-7.1300000000000002E-2</v>
      </c>
      <c r="N732" s="7">
        <v>-7.5800000000000006E-2</v>
      </c>
      <c r="O732" s="7">
        <v>-8.1000000000000003E-2</v>
      </c>
      <c r="P732" s="7">
        <v>-0.16300000000000001</v>
      </c>
      <c r="Q732" s="7">
        <v>-9.2200000000000004E-2</v>
      </c>
      <c r="R732" s="7">
        <v>-7.0800000000000002E-2</v>
      </c>
      <c r="S732" s="7">
        <v>-8.4400000000000003E-2</v>
      </c>
      <c r="T732" s="7">
        <v>-8.7200000000000014E-2</v>
      </c>
      <c r="U732" s="7">
        <v>-4.1200000000000001E-2</v>
      </c>
      <c r="V732" s="7">
        <v>-3.5200000000000002E-2</v>
      </c>
      <c r="W732" s="7">
        <v>-5.2000000000000005E-2</v>
      </c>
      <c r="X732" s="7">
        <v>5.1500000000000004E-2</v>
      </c>
      <c r="Y732" s="7">
        <v>-2.9900000000000003E-2</v>
      </c>
      <c r="Z732" s="7">
        <v>-0.1075</v>
      </c>
      <c r="AA732" s="7">
        <v>-7.7699999999999991E-2</v>
      </c>
      <c r="AB732" s="7">
        <v>-4.5899999999999996E-2</v>
      </c>
      <c r="AC732" s="7">
        <v>-9.6500000000000002E-2</v>
      </c>
      <c r="AD732" s="7">
        <v>-9.5399999999999999E-2</v>
      </c>
      <c r="AE732" s="7">
        <v>-9.4399999999999998E-2</v>
      </c>
      <c r="AF732" s="7">
        <v>-0.11220000000000001</v>
      </c>
      <c r="AG732" s="7">
        <v>-5.4600000000000003E-2</v>
      </c>
      <c r="AH732" s="7">
        <v>-7.7300000000000008E-2</v>
      </c>
      <c r="AJ732" s="2">
        <f t="shared" ref="AJ732:BM732" si="1141">AVERAGE(E720:E731)</f>
        <v>4.7199999999999999E-2</v>
      </c>
      <c r="AK732" s="2">
        <f t="shared" si="1141"/>
        <v>4.3449999999999996E-2</v>
      </c>
      <c r="AL732" s="2">
        <f t="shared" si="1141"/>
        <v>4.7991666666666676E-2</v>
      </c>
      <c r="AM732" s="2">
        <f t="shared" si="1141"/>
        <v>3.9891666666666666E-2</v>
      </c>
      <c r="AN732" s="2">
        <f t="shared" si="1141"/>
        <v>3.2066666666666667E-2</v>
      </c>
      <c r="AO732" s="2">
        <f t="shared" si="1141"/>
        <v>3.2758333333333334E-2</v>
      </c>
      <c r="AP732" s="2">
        <f t="shared" si="1141"/>
        <v>4.2258333333333335E-2</v>
      </c>
      <c r="AQ732" s="2">
        <f t="shared" si="1141"/>
        <v>3.6799999999999999E-2</v>
      </c>
      <c r="AR732" s="2">
        <f t="shared" si="1141"/>
        <v>3.654166666666666E-2</v>
      </c>
      <c r="AS732" s="2">
        <f t="shared" si="1141"/>
        <v>4.3866666666666665E-2</v>
      </c>
      <c r="AT732" s="2">
        <f t="shared" si="1141"/>
        <v>3.2691666666666667E-2</v>
      </c>
      <c r="AU732" s="2">
        <f t="shared" si="1141"/>
        <v>8.6999999999999977E-3</v>
      </c>
      <c r="AV732" s="2">
        <f t="shared" si="1141"/>
        <v>1.8708333333333337E-2</v>
      </c>
      <c r="AW732" s="2">
        <f t="shared" si="1141"/>
        <v>2.1933333333333332E-2</v>
      </c>
      <c r="AX732" s="2">
        <f t="shared" si="1141"/>
        <v>2.8250000000000001E-2</v>
      </c>
      <c r="AY732" s="2">
        <f t="shared" si="1141"/>
        <v>1.6416666666666666E-2</v>
      </c>
      <c r="AZ732" s="2">
        <f t="shared" si="1141"/>
        <v>-6.1249999999999985E-3</v>
      </c>
      <c r="BA732" s="2">
        <f t="shared" si="1141"/>
        <v>5.6416666666666672E-3</v>
      </c>
      <c r="BB732" s="2">
        <f t="shared" si="1141"/>
        <v>3.1666666666666649E-3</v>
      </c>
      <c r="BC732" s="2">
        <f t="shared" si="1141"/>
        <v>2.1925E-2</v>
      </c>
      <c r="BD732" s="2">
        <f t="shared" si="1141"/>
        <v>2.4466666666666664E-2</v>
      </c>
      <c r="BE732" s="2">
        <f t="shared" si="1141"/>
        <v>2.6374999999999996E-2</v>
      </c>
      <c r="BF732" s="2">
        <f t="shared" si="1141"/>
        <v>1.8616666666666667E-2</v>
      </c>
      <c r="BG732" s="2">
        <f t="shared" si="1141"/>
        <v>3.1633333333333333E-2</v>
      </c>
      <c r="BH732" s="2">
        <f t="shared" si="1141"/>
        <v>1.4716666666666664E-2</v>
      </c>
      <c r="BI732" s="2">
        <f t="shared" si="1141"/>
        <v>3.4108333333333338E-2</v>
      </c>
      <c r="BJ732" s="2">
        <f t="shared" si="1141"/>
        <v>3.6558333333333339E-2</v>
      </c>
      <c r="BK732" s="2">
        <f t="shared" si="1141"/>
        <v>2.8666666666666663E-2</v>
      </c>
      <c r="BL732" s="2">
        <f t="shared" si="1141"/>
        <v>2.9733333333333334E-2</v>
      </c>
      <c r="BM732" s="2">
        <f t="shared" si="1141"/>
        <v>3.106666666666667E-2</v>
      </c>
      <c r="BO732">
        <f t="shared" ref="BO732:BO795" si="1142">RANK(AJ732,$AJ732:$BM732,1)</f>
        <v>29</v>
      </c>
      <c r="BP732">
        <f t="shared" ref="BP732:BP795" si="1143">RANK(AK732,$AJ732:$BM732,1)</f>
        <v>27</v>
      </c>
      <c r="BQ732">
        <f t="shared" ref="BQ732:BQ795" si="1144">RANK(AL732,$AJ732:$BM732,1)</f>
        <v>30</v>
      </c>
      <c r="BR732">
        <f t="shared" ref="BR732:BR795" si="1145">RANK(AM732,$AJ732:$BM732,1)</f>
        <v>25</v>
      </c>
      <c r="BS732">
        <f t="shared" ref="BS732:BS795" si="1146">RANK(AN732,$AJ732:$BM732,1)</f>
        <v>18</v>
      </c>
      <c r="BT732">
        <f t="shared" ref="BT732:BT795" si="1147">RANK(AO732,$AJ732:$BM732,1)</f>
        <v>20</v>
      </c>
      <c r="BU732">
        <f t="shared" ref="BU732:BU795" si="1148">RANK(AP732,$AJ732:$BM732,1)</f>
        <v>26</v>
      </c>
      <c r="BV732">
        <f t="shared" ref="BV732:BV795" si="1149">RANK(AQ732,$AJ732:$BM732,1)</f>
        <v>24</v>
      </c>
      <c r="BW732">
        <f t="shared" ref="BW732:BW795" si="1150">RANK(AR732,$AJ732:$BM732,1)</f>
        <v>22</v>
      </c>
      <c r="BX732">
        <f t="shared" ref="BX732:BX795" si="1151">RANK(AS732,$AJ732:$BM732,1)</f>
        <v>28</v>
      </c>
      <c r="BY732">
        <f t="shared" ref="BY732:BY795" si="1152">RANK(AT732,$AJ732:$BM732,1)</f>
        <v>19</v>
      </c>
      <c r="BZ732">
        <f t="shared" ref="BZ732:BZ795" si="1153">RANK(AU732,$AJ732:$BM732,1)</f>
        <v>4</v>
      </c>
      <c r="CA732">
        <f t="shared" ref="CA732:CA795" si="1154">RANK(AV732,$AJ732:$BM732,1)</f>
        <v>8</v>
      </c>
      <c r="CB732">
        <f t="shared" ref="CB732:CB795" si="1155">RANK(AW732,$AJ732:$BM732,1)</f>
        <v>10</v>
      </c>
      <c r="CC732">
        <f t="shared" ref="CC732:CC795" si="1156">RANK(AX732,$AJ732:$BM732,1)</f>
        <v>13</v>
      </c>
      <c r="CD732">
        <f t="shared" ref="CD732:CD795" si="1157">RANK(AY732,$AJ732:$BM732,1)</f>
        <v>6</v>
      </c>
      <c r="CE732">
        <f t="shared" ref="CE732:CE795" si="1158">RANK(AZ732,$AJ732:$BM732,1)</f>
        <v>1</v>
      </c>
      <c r="CF732">
        <f t="shared" ref="CF732:CF795" si="1159">RANK(BA732,$AJ732:$BM732,1)</f>
        <v>3</v>
      </c>
      <c r="CG732">
        <f t="shared" ref="CG732:CG795" si="1160">RANK(BB732,$AJ732:$BM732,1)</f>
        <v>2</v>
      </c>
      <c r="CH732">
        <f t="shared" ref="CH732:CH795" si="1161">RANK(BC732,$AJ732:$BM732,1)</f>
        <v>9</v>
      </c>
      <c r="CI732">
        <f t="shared" ref="CI732:CI795" si="1162">RANK(BD732,$AJ732:$BM732,1)</f>
        <v>11</v>
      </c>
      <c r="CJ732">
        <f t="shared" ref="CJ732:CJ795" si="1163">RANK(BE732,$AJ732:$BM732,1)</f>
        <v>12</v>
      </c>
      <c r="CK732">
        <f t="shared" ref="CK732:CK795" si="1164">RANK(BF732,$AJ732:$BM732,1)</f>
        <v>7</v>
      </c>
      <c r="CL732">
        <f t="shared" ref="CL732:CL795" si="1165">RANK(BG732,$AJ732:$BM732,1)</f>
        <v>17</v>
      </c>
      <c r="CM732">
        <f t="shared" ref="CM732:CM795" si="1166">RANK(BH732,$AJ732:$BM732,1)</f>
        <v>5</v>
      </c>
      <c r="CN732">
        <f t="shared" ref="CN732:CN795" si="1167">RANK(BI732,$AJ732:$BM732,1)</f>
        <v>21</v>
      </c>
      <c r="CO732">
        <f t="shared" ref="CO732:CO795" si="1168">RANK(BJ732,$AJ732:$BM732,1)</f>
        <v>23</v>
      </c>
      <c r="CP732">
        <f t="shared" ref="CP732:CP795" si="1169">RANK(BK732,$AJ732:$BM732,1)</f>
        <v>14</v>
      </c>
      <c r="CQ732">
        <f t="shared" ref="CQ732:CQ795" si="1170">RANK(BL732,$AJ732:$BM732,1)</f>
        <v>15</v>
      </c>
      <c r="CR732">
        <f t="shared" ref="CR732:CR795" si="1171">RANK(BM732,$AJ732:$BM732,1)</f>
        <v>16</v>
      </c>
      <c r="CU732" s="2">
        <f t="array" ref="CU732">AVERAGE(IF(BO732:CR732&gt;=$CU$8,E732:AH732,""))-$B732</f>
        <v>-7.7126666666666649E-2</v>
      </c>
      <c r="CV732" s="2">
        <f t="array" ref="CV732">AVERAGE(IF(BO732:CR732&lt;=$CV$8,E732:AH732,""))-$B732</f>
        <v>-7.539333333333334E-2</v>
      </c>
      <c r="CW732" s="2">
        <f t="shared" si="1131"/>
        <v>-1.733333333333309E-3</v>
      </c>
      <c r="CX732" s="2">
        <f t="shared" si="1132"/>
        <v>-6.4899999999999999E-2</v>
      </c>
      <c r="CY732" s="2">
        <f t="shared" si="1133"/>
        <v>-1.7524999999999982E-2</v>
      </c>
      <c r="CZ732" s="2"/>
      <c r="DA732" s="1">
        <f t="shared" si="1134"/>
        <v>245.71756882308111</v>
      </c>
      <c r="DB732" s="1">
        <f t="shared" si="1135"/>
        <v>219.07077408104132</v>
      </c>
      <c r="DC732" s="1">
        <f t="shared" si="1136"/>
        <v>2445.2768692254863</v>
      </c>
      <c r="DD732" s="1">
        <f t="shared" si="1137"/>
        <v>55.44324874187356</v>
      </c>
      <c r="DE732" s="3">
        <f t="shared" si="1138"/>
        <v>3.7495694642857158</v>
      </c>
    </row>
    <row r="733" spans="1:109" x14ac:dyDescent="0.25">
      <c r="A733">
        <v>198608</v>
      </c>
      <c r="B733" s="10">
        <v>4.5999999999999999E-3</v>
      </c>
      <c r="C733" s="11">
        <v>6.1600000000000002E-2</v>
      </c>
      <c r="E733" s="7">
        <v>2.69E-2</v>
      </c>
      <c r="F733" s="7">
        <v>-1.6E-2</v>
      </c>
      <c r="G733" s="7">
        <v>4.4699999999999997E-2</v>
      </c>
      <c r="H733" s="7">
        <v>1.52E-2</v>
      </c>
      <c r="I733" s="7">
        <v>2.6400000000000003E-2</v>
      </c>
      <c r="J733" s="7">
        <v>4.3499999999999997E-2</v>
      </c>
      <c r="K733" s="7">
        <v>2.9700000000000004E-2</v>
      </c>
      <c r="L733" s="7">
        <v>0.04</v>
      </c>
      <c r="M733" s="7">
        <v>6.4500000000000002E-2</v>
      </c>
      <c r="N733" s="7">
        <v>1.06E-2</v>
      </c>
      <c r="O733" s="7">
        <v>8.6400000000000005E-2</v>
      </c>
      <c r="P733" s="7">
        <v>9.7500000000000003E-2</v>
      </c>
      <c r="Q733" s="7">
        <v>6.8400000000000002E-2</v>
      </c>
      <c r="R733" s="7">
        <v>8.1699999999999995E-2</v>
      </c>
      <c r="S733" s="7">
        <v>7.4800000000000005E-2</v>
      </c>
      <c r="T733" s="7">
        <v>5.1200000000000002E-2</v>
      </c>
      <c r="U733" s="7">
        <v>0.1552</v>
      </c>
      <c r="V733" s="7">
        <v>9.0299999999999991E-2</v>
      </c>
      <c r="W733" s="7">
        <v>0.16850000000000001</v>
      </c>
      <c r="X733" s="7">
        <v>7.9000000000000001E-2</v>
      </c>
      <c r="Y733" s="7">
        <v>6.83E-2</v>
      </c>
      <c r="Z733" s="7">
        <v>5.7599999999999998E-2</v>
      </c>
      <c r="AA733" s="7">
        <v>7.1199999999999999E-2</v>
      </c>
      <c r="AB733" s="7">
        <v>8.0600000000000005E-2</v>
      </c>
      <c r="AC733" s="7">
        <v>6.4200000000000007E-2</v>
      </c>
      <c r="AD733" s="7">
        <v>2.35E-2</v>
      </c>
      <c r="AE733" s="7">
        <v>1.3500000000000002E-2</v>
      </c>
      <c r="AF733" s="7">
        <v>1.5900000000000001E-2</v>
      </c>
      <c r="AG733" s="7">
        <v>7.0400000000000004E-2</v>
      </c>
      <c r="AH733" s="7">
        <v>8.1300000000000011E-2</v>
      </c>
      <c r="AJ733" s="2">
        <f t="shared" ref="AJ733:BM733" si="1172">AVERAGE(E721:E732)</f>
        <v>4.539166666666667E-2</v>
      </c>
      <c r="AK733" s="2">
        <f t="shared" si="1172"/>
        <v>3.978333333333333E-2</v>
      </c>
      <c r="AL733" s="2">
        <f t="shared" si="1172"/>
        <v>5.0091666666666666E-2</v>
      </c>
      <c r="AM733" s="2">
        <f t="shared" si="1172"/>
        <v>2.9924999999999997E-2</v>
      </c>
      <c r="AN733" s="2">
        <f t="shared" si="1172"/>
        <v>2.8274999999999998E-2</v>
      </c>
      <c r="AO733" s="2">
        <f t="shared" si="1172"/>
        <v>2.4091666666666667E-2</v>
      </c>
      <c r="AP733" s="2">
        <f t="shared" si="1172"/>
        <v>3.3433333333333336E-2</v>
      </c>
      <c r="AQ733" s="2">
        <f t="shared" si="1172"/>
        <v>3.2675000000000003E-2</v>
      </c>
      <c r="AR733" s="2">
        <f t="shared" si="1172"/>
        <v>2.7174999999999994E-2</v>
      </c>
      <c r="AS733" s="2">
        <f t="shared" si="1172"/>
        <v>3.4416666666666658E-2</v>
      </c>
      <c r="AT733" s="2">
        <f t="shared" si="1172"/>
        <v>2.3441666666666666E-2</v>
      </c>
      <c r="AU733" s="2">
        <f t="shared" si="1172"/>
        <v>-1.1358333333333337E-2</v>
      </c>
      <c r="AV733" s="2">
        <f t="shared" si="1172"/>
        <v>7.6833333333333337E-3</v>
      </c>
      <c r="AW733" s="2">
        <f t="shared" si="1172"/>
        <v>1.2591666666666666E-2</v>
      </c>
      <c r="AX733" s="2">
        <f t="shared" si="1172"/>
        <v>2.0324999999999999E-2</v>
      </c>
      <c r="AY733" s="2">
        <f t="shared" si="1172"/>
        <v>6.2499999999999977E-3</v>
      </c>
      <c r="AZ733" s="2">
        <f t="shared" si="1172"/>
        <v>-1.8116666666666666E-2</v>
      </c>
      <c r="BA733" s="2">
        <f t="shared" si="1172"/>
        <v>-2.9999999999999992E-4</v>
      </c>
      <c r="BB733" s="2">
        <f t="shared" si="1172"/>
        <v>-6.3333333333333525E-4</v>
      </c>
      <c r="BC733" s="2">
        <f t="shared" si="1172"/>
        <v>3.0133333333333331E-2</v>
      </c>
      <c r="BD733" s="2">
        <f t="shared" si="1172"/>
        <v>2.5741666666666666E-2</v>
      </c>
      <c r="BE733" s="2">
        <f t="shared" si="1172"/>
        <v>1.5899999999999997E-2</v>
      </c>
      <c r="BF733" s="2">
        <f t="shared" si="1172"/>
        <v>8.3166666666666667E-3</v>
      </c>
      <c r="BG733" s="2">
        <f t="shared" si="1172"/>
        <v>2.4533333333333338E-2</v>
      </c>
      <c r="BH733" s="2">
        <f t="shared" si="1172"/>
        <v>3.5083333333333286E-3</v>
      </c>
      <c r="BI733" s="2">
        <f t="shared" si="1172"/>
        <v>2.5866666666666666E-2</v>
      </c>
      <c r="BJ733" s="2">
        <f t="shared" si="1172"/>
        <v>3.3391666666666674E-2</v>
      </c>
      <c r="BK733" s="2">
        <f t="shared" si="1172"/>
        <v>1.9674999999999995E-2</v>
      </c>
      <c r="BL733" s="2">
        <f t="shared" si="1172"/>
        <v>2.6383333333333342E-2</v>
      </c>
      <c r="BM733" s="2">
        <f t="shared" si="1172"/>
        <v>2.1725000000000005E-2</v>
      </c>
      <c r="BO733">
        <f t="shared" si="1142"/>
        <v>29</v>
      </c>
      <c r="BP733">
        <f t="shared" si="1143"/>
        <v>28</v>
      </c>
      <c r="BQ733">
        <f t="shared" si="1144"/>
        <v>30</v>
      </c>
      <c r="BR733">
        <f t="shared" si="1145"/>
        <v>22</v>
      </c>
      <c r="BS733">
        <f t="shared" si="1146"/>
        <v>21</v>
      </c>
      <c r="BT733">
        <f t="shared" si="1147"/>
        <v>15</v>
      </c>
      <c r="BU733">
        <f t="shared" si="1148"/>
        <v>26</v>
      </c>
      <c r="BV733">
        <f t="shared" si="1149"/>
        <v>24</v>
      </c>
      <c r="BW733">
        <f t="shared" si="1150"/>
        <v>20</v>
      </c>
      <c r="BX733">
        <f t="shared" si="1151"/>
        <v>27</v>
      </c>
      <c r="BY733">
        <f t="shared" si="1152"/>
        <v>14</v>
      </c>
      <c r="BZ733">
        <f t="shared" si="1153"/>
        <v>2</v>
      </c>
      <c r="CA733">
        <f t="shared" si="1154"/>
        <v>7</v>
      </c>
      <c r="CB733">
        <f t="shared" si="1155"/>
        <v>9</v>
      </c>
      <c r="CC733">
        <f t="shared" si="1156"/>
        <v>12</v>
      </c>
      <c r="CD733">
        <f t="shared" si="1157"/>
        <v>6</v>
      </c>
      <c r="CE733">
        <f t="shared" si="1158"/>
        <v>1</v>
      </c>
      <c r="CF733">
        <f t="shared" si="1159"/>
        <v>4</v>
      </c>
      <c r="CG733">
        <f t="shared" si="1160"/>
        <v>3</v>
      </c>
      <c r="CH733">
        <f t="shared" si="1161"/>
        <v>23</v>
      </c>
      <c r="CI733">
        <f t="shared" si="1162"/>
        <v>17</v>
      </c>
      <c r="CJ733">
        <f t="shared" si="1163"/>
        <v>10</v>
      </c>
      <c r="CK733">
        <f t="shared" si="1164"/>
        <v>8</v>
      </c>
      <c r="CL733">
        <f t="shared" si="1165"/>
        <v>16</v>
      </c>
      <c r="CM733">
        <f t="shared" si="1166"/>
        <v>5</v>
      </c>
      <c r="CN733">
        <f t="shared" si="1167"/>
        <v>18</v>
      </c>
      <c r="CO733">
        <f t="shared" si="1168"/>
        <v>25</v>
      </c>
      <c r="CP733">
        <f t="shared" si="1169"/>
        <v>11</v>
      </c>
      <c r="CQ733">
        <f t="shared" si="1170"/>
        <v>19</v>
      </c>
      <c r="CR733">
        <f t="shared" si="1171"/>
        <v>13</v>
      </c>
      <c r="CU733" s="2">
        <f t="array" ref="CU733">AVERAGE(IF(BO733:CR733&gt;=$CU$8,E733:AH733,""))-$B733</f>
        <v>3.3886666666666669E-2</v>
      </c>
      <c r="CV733" s="2">
        <f t="array" ref="CV733">AVERAGE(IF(BO733:CR733&lt;=$CV$8,E733:AH733,""))-$B733</f>
        <v>7.5913333333333333E-2</v>
      </c>
      <c r="CW733" s="2">
        <f t="shared" si="1131"/>
        <v>-4.2026666666666664E-2</v>
      </c>
      <c r="CX733" s="2">
        <f t="shared" si="1132"/>
        <v>6.1600000000000002E-2</v>
      </c>
      <c r="CY733" s="2">
        <f t="shared" si="1133"/>
        <v>-1.6119999999999999E-2</v>
      </c>
      <c r="CZ733" s="2"/>
      <c r="DA733" s="1">
        <f t="shared" si="1134"/>
        <v>236.52117928059593</v>
      </c>
      <c r="DB733" s="1">
        <f t="shared" si="1135"/>
        <v>233.57325932520627</v>
      </c>
      <c r="DC733" s="1">
        <f t="shared" si="1136"/>
        <v>2539.3874249990777</v>
      </c>
      <c r="DD733" s="1">
        <f t="shared" si="1137"/>
        <v>59.907169508910933</v>
      </c>
      <c r="DE733" s="3">
        <f t="shared" si="1138"/>
        <v>3.7075427976190491</v>
      </c>
    </row>
    <row r="734" spans="1:109" x14ac:dyDescent="0.25">
      <c r="A734">
        <v>198609</v>
      </c>
      <c r="B734" s="10">
        <v>4.5000000000000005E-3</v>
      </c>
      <c r="C734" s="11">
        <v>-8.3500000000000005E-2</v>
      </c>
      <c r="E734" s="7">
        <v>-0.1216</v>
      </c>
      <c r="F734" s="7">
        <v>-8.4199999999999997E-2</v>
      </c>
      <c r="G734" s="7">
        <v>-0.1119</v>
      </c>
      <c r="H734" s="7">
        <v>-0.1011</v>
      </c>
      <c r="I734" s="7">
        <v>-0.10650000000000001</v>
      </c>
      <c r="J734" s="7">
        <v>-9.4899999999999998E-2</v>
      </c>
      <c r="K734" s="7">
        <v>-9.7699999999999995E-2</v>
      </c>
      <c r="L734" s="7">
        <v>-0.12609999999999999</v>
      </c>
      <c r="M734" s="7">
        <v>-5.0300000000000004E-2</v>
      </c>
      <c r="N734" s="7">
        <v>-6.54E-2</v>
      </c>
      <c r="O734" s="7">
        <v>-5.9299999999999999E-2</v>
      </c>
      <c r="P734" s="7">
        <v>4.7199999999999999E-2</v>
      </c>
      <c r="Q734" s="7">
        <v>-6.3299999999999995E-2</v>
      </c>
      <c r="R734" s="7">
        <v>-7.5800000000000006E-2</v>
      </c>
      <c r="S734" s="7">
        <v>-6.9100000000000009E-2</v>
      </c>
      <c r="T734" s="7">
        <v>-7.6100000000000001E-2</v>
      </c>
      <c r="U734" s="7">
        <v>4.6600000000000003E-2</v>
      </c>
      <c r="V734" s="7">
        <v>-4.6399999999999997E-2</v>
      </c>
      <c r="W734" s="7">
        <v>-8.5000000000000006E-3</v>
      </c>
      <c r="X734" s="7">
        <v>-9.0899999999999995E-2</v>
      </c>
      <c r="Y734" s="7">
        <v>-9.4200000000000006E-2</v>
      </c>
      <c r="Z734" s="7">
        <v>-8.199999999999999E-2</v>
      </c>
      <c r="AA734" s="7">
        <v>-6.9199999999999998E-2</v>
      </c>
      <c r="AB734" s="7">
        <v>-7.0099999999999996E-2</v>
      </c>
      <c r="AC734" s="7">
        <v>2.3700000000000002E-2</v>
      </c>
      <c r="AD734" s="7">
        <v>-8.5699999999999998E-2</v>
      </c>
      <c r="AE734" s="7">
        <v>-8.3000000000000004E-2</v>
      </c>
      <c r="AF734" s="7">
        <v>-7.6200000000000004E-2</v>
      </c>
      <c r="AG734" s="7">
        <v>-0.10390000000000001</v>
      </c>
      <c r="AH734" s="7">
        <v>-9.4600000000000017E-2</v>
      </c>
      <c r="AJ734" s="2">
        <f t="shared" ref="AJ734:BM734" si="1173">AVERAGE(E722:E733)</f>
        <v>4.539166666666667E-2</v>
      </c>
      <c r="AK734" s="2">
        <f t="shared" si="1173"/>
        <v>3.6725000000000001E-2</v>
      </c>
      <c r="AL734" s="2">
        <f t="shared" si="1173"/>
        <v>5.57E-2</v>
      </c>
      <c r="AM734" s="2">
        <f t="shared" si="1173"/>
        <v>2.8424999999999995E-2</v>
      </c>
      <c r="AN734" s="2">
        <f t="shared" si="1173"/>
        <v>3.1966666666666664E-2</v>
      </c>
      <c r="AO734" s="2">
        <f t="shared" si="1173"/>
        <v>2.9641666666666667E-2</v>
      </c>
      <c r="AP734" s="2">
        <f t="shared" si="1173"/>
        <v>3.3891666666666667E-2</v>
      </c>
      <c r="AQ734" s="2">
        <f t="shared" si="1173"/>
        <v>3.6691666666666664E-2</v>
      </c>
      <c r="AR734" s="2">
        <f t="shared" si="1173"/>
        <v>3.3533333333333325E-2</v>
      </c>
      <c r="AS734" s="2">
        <f t="shared" si="1173"/>
        <v>3.4550000000000004E-2</v>
      </c>
      <c r="AT734" s="2">
        <f t="shared" si="1173"/>
        <v>3.2633333333333341E-2</v>
      </c>
      <c r="AU734" s="2">
        <f t="shared" si="1173"/>
        <v>-1.6666666666666681E-3</v>
      </c>
      <c r="AV734" s="2">
        <f t="shared" si="1173"/>
        <v>1.5416666666666671E-2</v>
      </c>
      <c r="AW734" s="2">
        <f t="shared" si="1173"/>
        <v>1.9050000000000001E-2</v>
      </c>
      <c r="AX734" s="2">
        <f t="shared" si="1173"/>
        <v>2.7833333333333338E-2</v>
      </c>
      <c r="AY734" s="2">
        <f t="shared" si="1173"/>
        <v>1.0608333333333332E-2</v>
      </c>
      <c r="AZ734" s="2">
        <f t="shared" si="1173"/>
        <v>-4.4750000000000024E-3</v>
      </c>
      <c r="BA734" s="2">
        <f t="shared" si="1173"/>
        <v>5.8333333333333319E-3</v>
      </c>
      <c r="BB734" s="2">
        <f t="shared" si="1173"/>
        <v>1.2133333333333331E-2</v>
      </c>
      <c r="BC734" s="2">
        <f t="shared" si="1173"/>
        <v>3.5116666666666671E-2</v>
      </c>
      <c r="BD734" s="2">
        <f t="shared" si="1173"/>
        <v>3.1E-2</v>
      </c>
      <c r="BE734" s="2">
        <f t="shared" si="1173"/>
        <v>2.2258333333333328E-2</v>
      </c>
      <c r="BF734" s="2">
        <f t="shared" si="1173"/>
        <v>1.6283333333333334E-2</v>
      </c>
      <c r="BG734" s="2">
        <f t="shared" si="1173"/>
        <v>3.2516666666666673E-2</v>
      </c>
      <c r="BH734" s="2">
        <f t="shared" si="1173"/>
        <v>1.0166666666666666E-2</v>
      </c>
      <c r="BI734" s="2">
        <f t="shared" si="1173"/>
        <v>2.8683333333333335E-2</v>
      </c>
      <c r="BJ734" s="2">
        <f t="shared" si="1173"/>
        <v>3.4666666666666665E-2</v>
      </c>
      <c r="BK734" s="2">
        <f t="shared" si="1173"/>
        <v>2.293333333333333E-2</v>
      </c>
      <c r="BL734" s="2">
        <f t="shared" si="1173"/>
        <v>3.2625000000000008E-2</v>
      </c>
      <c r="BM734" s="2">
        <f t="shared" si="1173"/>
        <v>2.8866666666666669E-2</v>
      </c>
      <c r="BO734">
        <f t="shared" si="1142"/>
        <v>29</v>
      </c>
      <c r="BP734">
        <f t="shared" si="1143"/>
        <v>28</v>
      </c>
      <c r="BQ734">
        <f t="shared" si="1144"/>
        <v>30</v>
      </c>
      <c r="BR734">
        <f t="shared" si="1145"/>
        <v>13</v>
      </c>
      <c r="BS734">
        <f t="shared" si="1146"/>
        <v>18</v>
      </c>
      <c r="BT734">
        <f t="shared" si="1147"/>
        <v>16</v>
      </c>
      <c r="BU734">
        <f t="shared" si="1148"/>
        <v>23</v>
      </c>
      <c r="BV734">
        <f t="shared" si="1149"/>
        <v>27</v>
      </c>
      <c r="BW734">
        <f t="shared" si="1150"/>
        <v>22</v>
      </c>
      <c r="BX734">
        <f t="shared" si="1151"/>
        <v>24</v>
      </c>
      <c r="BY734">
        <f t="shared" si="1152"/>
        <v>21</v>
      </c>
      <c r="BZ734">
        <f t="shared" si="1153"/>
        <v>2</v>
      </c>
      <c r="CA734">
        <f t="shared" si="1154"/>
        <v>7</v>
      </c>
      <c r="CB734">
        <f t="shared" si="1155"/>
        <v>9</v>
      </c>
      <c r="CC734">
        <f t="shared" si="1156"/>
        <v>12</v>
      </c>
      <c r="CD734">
        <f t="shared" si="1157"/>
        <v>5</v>
      </c>
      <c r="CE734">
        <f t="shared" si="1158"/>
        <v>1</v>
      </c>
      <c r="CF734">
        <f t="shared" si="1159"/>
        <v>3</v>
      </c>
      <c r="CG734">
        <f t="shared" si="1160"/>
        <v>6</v>
      </c>
      <c r="CH734">
        <f t="shared" si="1161"/>
        <v>26</v>
      </c>
      <c r="CI734">
        <f t="shared" si="1162"/>
        <v>17</v>
      </c>
      <c r="CJ734">
        <f t="shared" si="1163"/>
        <v>10</v>
      </c>
      <c r="CK734">
        <f t="shared" si="1164"/>
        <v>8</v>
      </c>
      <c r="CL734">
        <f t="shared" si="1165"/>
        <v>19</v>
      </c>
      <c r="CM734">
        <f t="shared" si="1166"/>
        <v>4</v>
      </c>
      <c r="CN734">
        <f t="shared" si="1167"/>
        <v>14</v>
      </c>
      <c r="CO734">
        <f t="shared" si="1168"/>
        <v>25</v>
      </c>
      <c r="CP734">
        <f t="shared" si="1169"/>
        <v>11</v>
      </c>
      <c r="CQ734">
        <f t="shared" si="1170"/>
        <v>20</v>
      </c>
      <c r="CR734">
        <f t="shared" si="1171"/>
        <v>15</v>
      </c>
      <c r="CU734" s="2">
        <f t="array" ref="CU734">AVERAGE(IF(BO734:CR734&gt;=$CU$8,E734:AH734,""))-$B734</f>
        <v>-9.5166666666666691E-2</v>
      </c>
      <c r="CV734" s="2">
        <f t="array" ref="CV734">AVERAGE(IF(BO734:CR734&lt;=$CV$8,E734:AH734,""))-$B734</f>
        <v>-5.3199999999999997E-2</v>
      </c>
      <c r="CW734" s="2">
        <f t="shared" si="1131"/>
        <v>-4.1966666666666694E-2</v>
      </c>
      <c r="CX734" s="2">
        <f t="shared" si="1132"/>
        <v>-8.3500000000000005E-2</v>
      </c>
      <c r="CY734" s="2">
        <f t="shared" si="1133"/>
        <v>-5.2350000000000022E-2</v>
      </c>
      <c r="CZ734" s="2"/>
      <c r="DA734" s="1">
        <f t="shared" si="1134"/>
        <v>227.65951909688292</v>
      </c>
      <c r="DB734" s="1">
        <f t="shared" si="1135"/>
        <v>215.12097183851495</v>
      </c>
      <c r="DC734" s="1">
        <f t="shared" si="1136"/>
        <v>2309.1496317991609</v>
      </c>
      <c r="DD734" s="1">
        <f t="shared" si="1137"/>
        <v>56.989690353826965</v>
      </c>
      <c r="DE734" s="3">
        <f t="shared" si="1138"/>
        <v>3.6655761309523824</v>
      </c>
    </row>
    <row r="735" spans="1:109" x14ac:dyDescent="0.25">
      <c r="A735">
        <v>198610</v>
      </c>
      <c r="B735" s="10">
        <v>4.5999999999999999E-3</v>
      </c>
      <c r="C735" s="11">
        <v>4.4699999999999997E-2</v>
      </c>
      <c r="E735" s="7">
        <v>0.1085</v>
      </c>
      <c r="F735" s="7">
        <v>7.9299999999999995E-2</v>
      </c>
      <c r="G735" s="7">
        <v>0.10779999999999999</v>
      </c>
      <c r="H735" s="7">
        <v>6.7599999999999993E-2</v>
      </c>
      <c r="I735" s="7">
        <v>6.1399999999999996E-2</v>
      </c>
      <c r="J735" s="7">
        <v>8.1900000000000001E-2</v>
      </c>
      <c r="K735" s="7">
        <v>8.2100000000000006E-2</v>
      </c>
      <c r="L735" s="7">
        <v>7.9699999999999993E-2</v>
      </c>
      <c r="M735" s="7">
        <v>8.4000000000000005E-2</v>
      </c>
      <c r="N735" s="7">
        <v>5.6100000000000004E-2</v>
      </c>
      <c r="O735" s="7">
        <v>5.8099999999999999E-2</v>
      </c>
      <c r="P735" s="7">
        <v>3.8300000000000001E-2</v>
      </c>
      <c r="Q735" s="7">
        <v>2.5700000000000001E-2</v>
      </c>
      <c r="R735" s="7">
        <v>4.3499999999999997E-2</v>
      </c>
      <c r="S735" s="7">
        <v>8.9499999999999996E-2</v>
      </c>
      <c r="T735" s="7">
        <v>1.6200000000000003E-2</v>
      </c>
      <c r="U735" s="7">
        <v>-5.8999999999999999E-3</v>
      </c>
      <c r="V735" s="7">
        <v>-1.15E-2</v>
      </c>
      <c r="W735" s="7">
        <v>2.06E-2</v>
      </c>
      <c r="X735" s="7">
        <v>5.2600000000000001E-2</v>
      </c>
      <c r="Y735" s="7">
        <v>4.6399999999999997E-2</v>
      </c>
      <c r="Z735" s="7">
        <v>7.2999999999999995E-2</v>
      </c>
      <c r="AA735" s="7">
        <v>-3.7000000000000002E-3</v>
      </c>
      <c r="AB735" s="7">
        <v>6.6299999999999998E-2</v>
      </c>
      <c r="AC735" s="7">
        <v>6.2199999999999998E-2</v>
      </c>
      <c r="AD735" s="7">
        <v>6.1500000000000006E-2</v>
      </c>
      <c r="AE735" s="7">
        <v>7.980000000000001E-2</v>
      </c>
      <c r="AF735" s="7">
        <v>6.9400000000000003E-2</v>
      </c>
      <c r="AG735" s="7">
        <v>3.5000000000000003E-2</v>
      </c>
      <c r="AH735" s="7">
        <v>8.5300000000000001E-2</v>
      </c>
      <c r="AJ735" s="2">
        <f t="shared" ref="AJ735:BM735" si="1174">AVERAGE(E723:E734)</f>
        <v>3.1491666666666668E-2</v>
      </c>
      <c r="AK735" s="2">
        <f t="shared" si="1174"/>
        <v>3.0441666666666669E-2</v>
      </c>
      <c r="AL735" s="2">
        <f t="shared" si="1174"/>
        <v>5.1325000000000003E-2</v>
      </c>
      <c r="AM735" s="2">
        <f t="shared" si="1174"/>
        <v>2.2666666666666668E-2</v>
      </c>
      <c r="AN735" s="2">
        <f t="shared" si="1174"/>
        <v>2.7466666666666657E-2</v>
      </c>
      <c r="AO735" s="2">
        <f t="shared" si="1174"/>
        <v>2.4300000000000002E-2</v>
      </c>
      <c r="AP735" s="2">
        <f t="shared" si="1174"/>
        <v>2.8458333333333332E-2</v>
      </c>
      <c r="AQ735" s="2">
        <f t="shared" si="1174"/>
        <v>2.945E-2</v>
      </c>
      <c r="AR735" s="2">
        <f t="shared" si="1174"/>
        <v>3.2183333333333321E-2</v>
      </c>
      <c r="AS735" s="2">
        <f t="shared" si="1174"/>
        <v>2.9816666666666661E-2</v>
      </c>
      <c r="AT735" s="2">
        <f t="shared" si="1174"/>
        <v>3.1266666666666665E-2</v>
      </c>
      <c r="AU735" s="2">
        <f t="shared" si="1174"/>
        <v>5.9999999999999984E-3</v>
      </c>
      <c r="AV735" s="2">
        <f t="shared" si="1174"/>
        <v>1.3908333333333335E-2</v>
      </c>
      <c r="AW735" s="2">
        <f t="shared" si="1174"/>
        <v>1.5408333333333336E-2</v>
      </c>
      <c r="AX735" s="2">
        <f t="shared" si="1174"/>
        <v>2.4100000000000007E-2</v>
      </c>
      <c r="AY735" s="2">
        <f t="shared" si="1174"/>
        <v>1.093333333333333E-2</v>
      </c>
      <c r="AZ735" s="2">
        <f t="shared" si="1174"/>
        <v>7.7583333333333332E-3</v>
      </c>
      <c r="BA735" s="2">
        <f t="shared" si="1174"/>
        <v>1.716666666666665E-3</v>
      </c>
      <c r="BB735" s="2">
        <f t="shared" si="1174"/>
        <v>1.2483333333333332E-2</v>
      </c>
      <c r="BC735" s="2">
        <f t="shared" si="1174"/>
        <v>3.2000000000000008E-2</v>
      </c>
      <c r="BD735" s="2">
        <f t="shared" si="1174"/>
        <v>2.6658333333333336E-2</v>
      </c>
      <c r="BE735" s="2">
        <f t="shared" si="1174"/>
        <v>2.1183333333333332E-2</v>
      </c>
      <c r="BF735" s="2">
        <f t="shared" si="1174"/>
        <v>1.4291666666666666E-2</v>
      </c>
      <c r="BG735" s="2">
        <f t="shared" si="1174"/>
        <v>2.9875000000000002E-2</v>
      </c>
      <c r="BH735" s="2">
        <f t="shared" si="1174"/>
        <v>1.7766666666666667E-2</v>
      </c>
      <c r="BI735" s="2">
        <f t="shared" si="1174"/>
        <v>2.5266666666666673E-2</v>
      </c>
      <c r="BJ735" s="2">
        <f t="shared" si="1174"/>
        <v>3.1216666666666667E-2</v>
      </c>
      <c r="BK735" s="2">
        <f t="shared" si="1174"/>
        <v>1.9849999999999996E-2</v>
      </c>
      <c r="BL735" s="2">
        <f t="shared" si="1174"/>
        <v>2.7708333333333345E-2</v>
      </c>
      <c r="BM735" s="2">
        <f t="shared" si="1174"/>
        <v>2.6425000000000004E-2</v>
      </c>
      <c r="BO735">
        <f t="shared" si="1142"/>
        <v>27</v>
      </c>
      <c r="BP735">
        <f t="shared" si="1143"/>
        <v>24</v>
      </c>
      <c r="BQ735">
        <f t="shared" si="1144"/>
        <v>30</v>
      </c>
      <c r="BR735">
        <f t="shared" si="1145"/>
        <v>12</v>
      </c>
      <c r="BS735">
        <f t="shared" si="1146"/>
        <v>18</v>
      </c>
      <c r="BT735">
        <f t="shared" si="1147"/>
        <v>14</v>
      </c>
      <c r="BU735">
        <f t="shared" si="1148"/>
        <v>20</v>
      </c>
      <c r="BV735">
        <f t="shared" si="1149"/>
        <v>21</v>
      </c>
      <c r="BW735">
        <f t="shared" si="1150"/>
        <v>29</v>
      </c>
      <c r="BX735">
        <f t="shared" si="1151"/>
        <v>22</v>
      </c>
      <c r="BY735">
        <f t="shared" si="1152"/>
        <v>26</v>
      </c>
      <c r="BZ735">
        <f t="shared" si="1153"/>
        <v>2</v>
      </c>
      <c r="CA735">
        <f t="shared" si="1154"/>
        <v>6</v>
      </c>
      <c r="CB735">
        <f t="shared" si="1155"/>
        <v>8</v>
      </c>
      <c r="CC735">
        <f t="shared" si="1156"/>
        <v>13</v>
      </c>
      <c r="CD735">
        <f t="shared" si="1157"/>
        <v>4</v>
      </c>
      <c r="CE735">
        <f t="shared" si="1158"/>
        <v>3</v>
      </c>
      <c r="CF735">
        <f t="shared" si="1159"/>
        <v>1</v>
      </c>
      <c r="CG735">
        <f t="shared" si="1160"/>
        <v>5</v>
      </c>
      <c r="CH735">
        <f t="shared" si="1161"/>
        <v>28</v>
      </c>
      <c r="CI735">
        <f t="shared" si="1162"/>
        <v>17</v>
      </c>
      <c r="CJ735">
        <f t="shared" si="1163"/>
        <v>11</v>
      </c>
      <c r="CK735">
        <f t="shared" si="1164"/>
        <v>7</v>
      </c>
      <c r="CL735">
        <f t="shared" si="1165"/>
        <v>23</v>
      </c>
      <c r="CM735">
        <f t="shared" si="1166"/>
        <v>9</v>
      </c>
      <c r="CN735">
        <f t="shared" si="1167"/>
        <v>15</v>
      </c>
      <c r="CO735">
        <f t="shared" si="1168"/>
        <v>25</v>
      </c>
      <c r="CP735">
        <f t="shared" si="1169"/>
        <v>10</v>
      </c>
      <c r="CQ735">
        <f t="shared" si="1170"/>
        <v>19</v>
      </c>
      <c r="CR735">
        <f t="shared" si="1171"/>
        <v>16</v>
      </c>
      <c r="CU735" s="2">
        <f t="array" ref="CU735">AVERAGE(IF(BO735:CR735&gt;=$CU$8,E735:AH735,""))-$B735</f>
        <v>6.7560000000000009E-2</v>
      </c>
      <c r="CV735" s="2">
        <f t="array" ref="CV735">AVERAGE(IF(BO735:CR735&lt;=$CV$8,E735:AH735,""))-$B735</f>
        <v>3.7286666666666669E-2</v>
      </c>
      <c r="CW735" s="2">
        <f t="shared" si="1131"/>
        <v>3.027333333333334E-2</v>
      </c>
      <c r="CX735" s="2">
        <f t="shared" si="1132"/>
        <v>4.4699999999999997E-2</v>
      </c>
      <c r="CY735" s="2">
        <f t="shared" si="1133"/>
        <v>3.388E-2</v>
      </c>
      <c r="CZ735" s="2"/>
      <c r="DA735" s="1">
        <f t="shared" si="1134"/>
        <v>235.59876539285489</v>
      </c>
      <c r="DB735" s="1">
        <f t="shared" si="1135"/>
        <v>225.72643575015371</v>
      </c>
      <c r="DC735" s="1">
        <f t="shared" si="1136"/>
        <v>2475.7778692297884</v>
      </c>
      <c r="DD735" s="1">
        <f t="shared" si="1137"/>
        <v>59.37679851711426</v>
      </c>
      <c r="DE735" s="3">
        <f t="shared" si="1138"/>
        <v>3.6958494642857156</v>
      </c>
    </row>
    <row r="736" spans="1:109" x14ac:dyDescent="0.25">
      <c r="A736">
        <v>198611</v>
      </c>
      <c r="B736" s="10">
        <v>3.9000000000000003E-3</v>
      </c>
      <c r="C736" s="11">
        <v>1.1200000000000002E-2</v>
      </c>
      <c r="E736" s="7">
        <v>5.0000000000000001E-3</v>
      </c>
      <c r="F736" s="7">
        <v>3.9000000000000003E-3</v>
      </c>
      <c r="G736" s="7">
        <v>-8.9999999999999998E-4</v>
      </c>
      <c r="H736" s="7">
        <v>-3.2000000000000001E-2</v>
      </c>
      <c r="I736" s="7">
        <v>8.1000000000000013E-3</v>
      </c>
      <c r="J736" s="7">
        <v>6.2600000000000003E-2</v>
      </c>
      <c r="K736" s="7">
        <v>5.7999999999999996E-3</v>
      </c>
      <c r="L736" s="7">
        <v>1.3300000000000001E-2</v>
      </c>
      <c r="M736" s="7">
        <v>3.8199999999999998E-2</v>
      </c>
      <c r="N736" s="7">
        <v>8.6699999999999999E-2</v>
      </c>
      <c r="O736" s="7">
        <v>2.8500000000000001E-2</v>
      </c>
      <c r="P736" s="7">
        <v>-7.2900000000000006E-2</v>
      </c>
      <c r="Q736" s="7">
        <v>2.1400000000000002E-2</v>
      </c>
      <c r="R736" s="7">
        <v>3.0200000000000001E-2</v>
      </c>
      <c r="S736" s="7">
        <v>1.9199999999999998E-2</v>
      </c>
      <c r="T736" s="7">
        <v>2.69E-2</v>
      </c>
      <c r="U736" s="7">
        <v>2.3400000000000001E-2</v>
      </c>
      <c r="V736" s="7">
        <v>2.29E-2</v>
      </c>
      <c r="W736" s="7">
        <v>3.0299999999999997E-2</v>
      </c>
      <c r="X736" s="7">
        <v>5.4000000000000003E-3</v>
      </c>
      <c r="Y736" s="7">
        <v>3.9800000000000002E-2</v>
      </c>
      <c r="Z736" s="7">
        <v>2.3300000000000001E-2</v>
      </c>
      <c r="AA736" s="7">
        <v>3.7400000000000003E-2</v>
      </c>
      <c r="AB736" s="7">
        <v>2.4500000000000001E-2</v>
      </c>
      <c r="AC736" s="7">
        <v>-2.5000000000000001E-3</v>
      </c>
      <c r="AD736" s="7">
        <v>1.2200000000000001E-2</v>
      </c>
      <c r="AE736" s="7">
        <v>1.9900000000000001E-2</v>
      </c>
      <c r="AF736" s="7">
        <v>6.3E-3</v>
      </c>
      <c r="AG736" s="7">
        <v>-9.1000000000000004E-3</v>
      </c>
      <c r="AH736" s="7">
        <v>2.6099999999999998E-2</v>
      </c>
      <c r="AJ736" s="2">
        <f t="shared" ref="AJ736:BM736" si="1175">AVERAGE(E724:E735)</f>
        <v>3.7208333333333336E-2</v>
      </c>
      <c r="AK736" s="2">
        <f t="shared" si="1175"/>
        <v>3.2458333333333332E-2</v>
      </c>
      <c r="AL736" s="2">
        <f t="shared" si="1175"/>
        <v>6.1466666666666663E-2</v>
      </c>
      <c r="AM736" s="2">
        <f t="shared" si="1175"/>
        <v>2.5008333333333337E-2</v>
      </c>
      <c r="AN736" s="2">
        <f t="shared" si="1175"/>
        <v>2.9408333333333325E-2</v>
      </c>
      <c r="AO736" s="2">
        <f t="shared" si="1175"/>
        <v>2.7350000000000003E-2</v>
      </c>
      <c r="AP736" s="2">
        <f t="shared" si="1175"/>
        <v>2.9316666666666668E-2</v>
      </c>
      <c r="AQ736" s="2">
        <f t="shared" si="1175"/>
        <v>3.3416666666666664E-2</v>
      </c>
      <c r="AR736" s="2">
        <f t="shared" si="1175"/>
        <v>3.4974999999999992E-2</v>
      </c>
      <c r="AS736" s="2">
        <f t="shared" si="1175"/>
        <v>2.7583333333333331E-2</v>
      </c>
      <c r="AT736" s="2">
        <f t="shared" si="1175"/>
        <v>3.3800000000000004E-2</v>
      </c>
      <c r="AU736" s="2">
        <f t="shared" si="1175"/>
        <v>1.2824999999999998E-2</v>
      </c>
      <c r="AV736" s="2">
        <f t="shared" si="1175"/>
        <v>1.4391666666666671E-2</v>
      </c>
      <c r="AW736" s="2">
        <f t="shared" si="1175"/>
        <v>1.5116666666666662E-2</v>
      </c>
      <c r="AX736" s="2">
        <f t="shared" si="1175"/>
        <v>3.0191666666666662E-2</v>
      </c>
      <c r="AY736" s="2">
        <f t="shared" si="1175"/>
        <v>1.2458333333333328E-2</v>
      </c>
      <c r="AZ736" s="2">
        <f t="shared" si="1175"/>
        <v>9.391666666666668E-3</v>
      </c>
      <c r="BA736" s="2">
        <f t="shared" si="1175"/>
        <v>-9.4999999999999978E-4</v>
      </c>
      <c r="BB736" s="2">
        <f t="shared" si="1175"/>
        <v>9.300000000000001E-3</v>
      </c>
      <c r="BC736" s="2">
        <f t="shared" si="1175"/>
        <v>3.1125E-2</v>
      </c>
      <c r="BD736" s="2">
        <f t="shared" si="1175"/>
        <v>2.7124999999999996E-2</v>
      </c>
      <c r="BE736" s="2">
        <f t="shared" si="1175"/>
        <v>2.3758333333333326E-2</v>
      </c>
      <c r="BF736" s="2">
        <f t="shared" si="1175"/>
        <v>1.1541666666666665E-2</v>
      </c>
      <c r="BG736" s="2">
        <f t="shared" si="1175"/>
        <v>3.3083333333333333E-2</v>
      </c>
      <c r="BH736" s="2">
        <f t="shared" si="1175"/>
        <v>2.1183333333333332E-2</v>
      </c>
      <c r="BI736" s="2">
        <f t="shared" si="1175"/>
        <v>2.7158333333333336E-2</v>
      </c>
      <c r="BJ736" s="2">
        <f t="shared" si="1175"/>
        <v>3.0991666666666667E-2</v>
      </c>
      <c r="BK736" s="2">
        <f t="shared" si="1175"/>
        <v>2.3883333333333329E-2</v>
      </c>
      <c r="BL736" s="2">
        <f t="shared" si="1175"/>
        <v>2.4233333333333346E-2</v>
      </c>
      <c r="BM736" s="2">
        <f t="shared" si="1175"/>
        <v>3.1149999999999997E-2</v>
      </c>
      <c r="BO736">
        <f t="shared" si="1142"/>
        <v>29</v>
      </c>
      <c r="BP736">
        <f t="shared" si="1143"/>
        <v>24</v>
      </c>
      <c r="BQ736">
        <f t="shared" si="1144"/>
        <v>30</v>
      </c>
      <c r="BR736">
        <f t="shared" si="1145"/>
        <v>13</v>
      </c>
      <c r="BS736">
        <f t="shared" si="1146"/>
        <v>19</v>
      </c>
      <c r="BT736">
        <f t="shared" si="1147"/>
        <v>16</v>
      </c>
      <c r="BU736">
        <f t="shared" si="1148"/>
        <v>18</v>
      </c>
      <c r="BV736">
        <f t="shared" si="1149"/>
        <v>26</v>
      </c>
      <c r="BW736">
        <f t="shared" si="1150"/>
        <v>28</v>
      </c>
      <c r="BX736">
        <f t="shared" si="1151"/>
        <v>17</v>
      </c>
      <c r="BY736">
        <f t="shared" si="1152"/>
        <v>27</v>
      </c>
      <c r="BZ736">
        <f t="shared" si="1153"/>
        <v>6</v>
      </c>
      <c r="CA736">
        <f t="shared" si="1154"/>
        <v>7</v>
      </c>
      <c r="CB736">
        <f t="shared" si="1155"/>
        <v>8</v>
      </c>
      <c r="CC736">
        <f t="shared" si="1156"/>
        <v>20</v>
      </c>
      <c r="CD736">
        <f t="shared" si="1157"/>
        <v>5</v>
      </c>
      <c r="CE736">
        <f t="shared" si="1158"/>
        <v>3</v>
      </c>
      <c r="CF736">
        <f t="shared" si="1159"/>
        <v>1</v>
      </c>
      <c r="CG736">
        <f t="shared" si="1160"/>
        <v>2</v>
      </c>
      <c r="CH736">
        <f t="shared" si="1161"/>
        <v>22</v>
      </c>
      <c r="CI736">
        <f t="shared" si="1162"/>
        <v>14</v>
      </c>
      <c r="CJ736">
        <f t="shared" si="1163"/>
        <v>10</v>
      </c>
      <c r="CK736">
        <f t="shared" si="1164"/>
        <v>4</v>
      </c>
      <c r="CL736">
        <f t="shared" si="1165"/>
        <v>25</v>
      </c>
      <c r="CM736">
        <f t="shared" si="1166"/>
        <v>9</v>
      </c>
      <c r="CN736">
        <f t="shared" si="1167"/>
        <v>15</v>
      </c>
      <c r="CO736">
        <f t="shared" si="1168"/>
        <v>21</v>
      </c>
      <c r="CP736">
        <f t="shared" si="1169"/>
        <v>11</v>
      </c>
      <c r="CQ736">
        <f t="shared" si="1170"/>
        <v>12</v>
      </c>
      <c r="CR736">
        <f t="shared" si="1171"/>
        <v>23</v>
      </c>
      <c r="CU736" s="2">
        <f t="array" ref="CU736">AVERAGE(IF(BO736:CR736&gt;=$CU$8,E736:AH736,""))-$B736</f>
        <v>1.9186666666666668E-2</v>
      </c>
      <c r="CV736" s="2">
        <f t="array" ref="CV736">AVERAGE(IF(BO736:CR736&lt;=$CV$8,E736:AH736,""))-$B736</f>
        <v>6.6066666666666652E-3</v>
      </c>
      <c r="CW736" s="2">
        <f t="shared" si="1131"/>
        <v>1.2580000000000003E-2</v>
      </c>
      <c r="CX736" s="2">
        <f t="shared" si="1132"/>
        <v>1.1200000000000002E-2</v>
      </c>
      <c r="CY736" s="2">
        <f t="shared" si="1133"/>
        <v>1.2235000000000003E-2</v>
      </c>
      <c r="CZ736" s="2"/>
      <c r="DA736" s="1">
        <f t="shared" si="1134"/>
        <v>239.48143304652913</v>
      </c>
      <c r="DB736" s="1">
        <f t="shared" si="1135"/>
        <v>229.13490492998105</v>
      </c>
      <c r="DC736" s="1">
        <f t="shared" si="1136"/>
        <v>2532.9353276374068</v>
      </c>
      <c r="DD736" s="1">
        <f t="shared" si="1137"/>
        <v>60.000650746867407</v>
      </c>
      <c r="DE736" s="3">
        <f t="shared" si="1138"/>
        <v>3.7084294642857154</v>
      </c>
    </row>
    <row r="737" spans="1:109" x14ac:dyDescent="0.25">
      <c r="A737">
        <v>198612</v>
      </c>
      <c r="B737" s="10">
        <v>4.8999999999999998E-3</v>
      </c>
      <c r="C737" s="11">
        <v>-3.1300000000000001E-2</v>
      </c>
      <c r="E737" s="7">
        <v>-2.9500000000000002E-2</v>
      </c>
      <c r="F737" s="7">
        <v>-2.2400000000000003E-2</v>
      </c>
      <c r="G737" s="7">
        <v>-2.4300000000000002E-2</v>
      </c>
      <c r="H737" s="7">
        <v>-5.0800000000000005E-2</v>
      </c>
      <c r="I737" s="7">
        <v>-2.4300000000000002E-2</v>
      </c>
      <c r="J737" s="7">
        <v>1.03E-2</v>
      </c>
      <c r="K737" s="7">
        <v>-7.1500000000000008E-2</v>
      </c>
      <c r="L737" s="7">
        <v>-1.24E-2</v>
      </c>
      <c r="M737" s="7">
        <v>-3.73E-2</v>
      </c>
      <c r="N737" s="7">
        <v>6.4000000000000003E-3</v>
      </c>
      <c r="O737" s="7">
        <v>-1.9E-2</v>
      </c>
      <c r="P737" s="7">
        <v>-2.4400000000000002E-2</v>
      </c>
      <c r="Q737" s="7">
        <v>-2.0000000000000001E-4</v>
      </c>
      <c r="R737" s="7">
        <v>-5.7699999999999994E-2</v>
      </c>
      <c r="S737" s="7">
        <v>-4.6500000000000007E-2</v>
      </c>
      <c r="T737" s="7">
        <v>-3.7600000000000001E-2</v>
      </c>
      <c r="U737" s="7">
        <v>-1.8100000000000002E-2</v>
      </c>
      <c r="V737" s="7">
        <v>-4.5100000000000001E-2</v>
      </c>
      <c r="W737" s="7">
        <v>-4.3E-3</v>
      </c>
      <c r="X737" s="7">
        <v>-3.3000000000000002E-2</v>
      </c>
      <c r="Y737" s="7">
        <v>-3.7000000000000005E-2</v>
      </c>
      <c r="Z737" s="7">
        <v>-1.7299999999999999E-2</v>
      </c>
      <c r="AA737" s="7">
        <v>-3.7700000000000004E-2</v>
      </c>
      <c r="AB737" s="7">
        <v>-4.0999999999999995E-3</v>
      </c>
      <c r="AC737" s="7">
        <v>-5.1500000000000004E-2</v>
      </c>
      <c r="AD737" s="7">
        <v>-3.5200000000000002E-2</v>
      </c>
      <c r="AE737" s="7">
        <v>-7.1199999999999999E-2</v>
      </c>
      <c r="AF737" s="7">
        <v>-4.0700000000000007E-2</v>
      </c>
      <c r="AG737" s="7">
        <v>-2.3700000000000002E-2</v>
      </c>
      <c r="AH737" s="7">
        <v>-5.4000000000000006E-2</v>
      </c>
      <c r="AJ737" s="2">
        <f t="shared" ref="AJ737:BM737" si="1176">AVERAGE(E725:E736)</f>
        <v>2.9008333333333334E-2</v>
      </c>
      <c r="AK737" s="2">
        <f t="shared" si="1176"/>
        <v>3.0633333333333328E-2</v>
      </c>
      <c r="AL737" s="2">
        <f t="shared" si="1176"/>
        <v>5.3033333333333328E-2</v>
      </c>
      <c r="AM737" s="2">
        <f t="shared" si="1176"/>
        <v>1.6933333333333328E-2</v>
      </c>
      <c r="AN737" s="2">
        <f t="shared" si="1176"/>
        <v>2.4066666666666656E-2</v>
      </c>
      <c r="AO737" s="2">
        <f t="shared" si="1176"/>
        <v>2.29E-2</v>
      </c>
      <c r="AP737" s="2">
        <f t="shared" si="1176"/>
        <v>2.2724999999999995E-2</v>
      </c>
      <c r="AQ737" s="2">
        <f t="shared" si="1176"/>
        <v>2.6408333333333329E-2</v>
      </c>
      <c r="AR737" s="2">
        <f t="shared" si="1176"/>
        <v>3.3316666666666668E-2</v>
      </c>
      <c r="AS737" s="2">
        <f t="shared" si="1176"/>
        <v>3.1441666666666666E-2</v>
      </c>
      <c r="AT737" s="2">
        <f t="shared" si="1176"/>
        <v>2.8558333333333335E-2</v>
      </c>
      <c r="AU737" s="2">
        <f t="shared" si="1176"/>
        <v>1.699999999999999E-3</v>
      </c>
      <c r="AV737" s="2">
        <f t="shared" si="1176"/>
        <v>9.9000000000000008E-3</v>
      </c>
      <c r="AW737" s="2">
        <f t="shared" si="1176"/>
        <v>1.1441666666666664E-2</v>
      </c>
      <c r="AX737" s="2">
        <f t="shared" si="1176"/>
        <v>2.5025000000000002E-2</v>
      </c>
      <c r="AY737" s="2">
        <f t="shared" si="1176"/>
        <v>9.5583333333333336E-3</v>
      </c>
      <c r="AZ737" s="2">
        <f t="shared" si="1176"/>
        <v>6.4666666666666683E-3</v>
      </c>
      <c r="BA737" s="2">
        <f t="shared" si="1176"/>
        <v>-8.9999999999999943E-4</v>
      </c>
      <c r="BB737" s="2">
        <f t="shared" si="1176"/>
        <v>1.1608333333333332E-2</v>
      </c>
      <c r="BC737" s="2">
        <f t="shared" si="1176"/>
        <v>2.804166666666667E-2</v>
      </c>
      <c r="BD737" s="2">
        <f t="shared" si="1176"/>
        <v>2.4266666666666662E-2</v>
      </c>
      <c r="BE737" s="2">
        <f t="shared" si="1176"/>
        <v>1.8424999999999997E-2</v>
      </c>
      <c r="BF737" s="2">
        <f t="shared" si="1176"/>
        <v>7.4749999999999981E-3</v>
      </c>
      <c r="BG737" s="2">
        <f t="shared" si="1176"/>
        <v>2.7891666666666672E-2</v>
      </c>
      <c r="BH737" s="2">
        <f t="shared" si="1176"/>
        <v>1.5549999999999996E-2</v>
      </c>
      <c r="BI737" s="2">
        <f t="shared" si="1176"/>
        <v>2.0758333333333337E-2</v>
      </c>
      <c r="BJ737" s="2">
        <f t="shared" si="1176"/>
        <v>2.6541666666666668E-2</v>
      </c>
      <c r="BK737" s="2">
        <f t="shared" si="1176"/>
        <v>1.6899999999999995E-2</v>
      </c>
      <c r="BL737" s="2">
        <f t="shared" si="1176"/>
        <v>1.7100000000000001E-2</v>
      </c>
      <c r="BM737" s="2">
        <f t="shared" si="1176"/>
        <v>2.7233333333333332E-2</v>
      </c>
      <c r="BO737">
        <f t="shared" si="1142"/>
        <v>26</v>
      </c>
      <c r="BP737">
        <f t="shared" si="1143"/>
        <v>27</v>
      </c>
      <c r="BQ737">
        <f t="shared" si="1144"/>
        <v>30</v>
      </c>
      <c r="BR737">
        <f t="shared" si="1145"/>
        <v>11</v>
      </c>
      <c r="BS737">
        <f t="shared" si="1146"/>
        <v>17</v>
      </c>
      <c r="BT737">
        <f t="shared" si="1147"/>
        <v>16</v>
      </c>
      <c r="BU737">
        <f t="shared" si="1148"/>
        <v>15</v>
      </c>
      <c r="BV737">
        <f t="shared" si="1149"/>
        <v>20</v>
      </c>
      <c r="BW737">
        <f t="shared" si="1150"/>
        <v>29</v>
      </c>
      <c r="BX737">
        <f t="shared" si="1151"/>
        <v>28</v>
      </c>
      <c r="BY737">
        <f t="shared" si="1152"/>
        <v>25</v>
      </c>
      <c r="BZ737">
        <f t="shared" si="1153"/>
        <v>2</v>
      </c>
      <c r="CA737">
        <f t="shared" si="1154"/>
        <v>6</v>
      </c>
      <c r="CB737">
        <f t="shared" si="1155"/>
        <v>7</v>
      </c>
      <c r="CC737">
        <f t="shared" si="1156"/>
        <v>19</v>
      </c>
      <c r="CD737">
        <f t="shared" si="1157"/>
        <v>5</v>
      </c>
      <c r="CE737">
        <f t="shared" si="1158"/>
        <v>3</v>
      </c>
      <c r="CF737">
        <f t="shared" si="1159"/>
        <v>1</v>
      </c>
      <c r="CG737">
        <f t="shared" si="1160"/>
        <v>8</v>
      </c>
      <c r="CH737">
        <f t="shared" si="1161"/>
        <v>24</v>
      </c>
      <c r="CI737">
        <f t="shared" si="1162"/>
        <v>18</v>
      </c>
      <c r="CJ737">
        <f t="shared" si="1163"/>
        <v>13</v>
      </c>
      <c r="CK737">
        <f t="shared" si="1164"/>
        <v>4</v>
      </c>
      <c r="CL737">
        <f t="shared" si="1165"/>
        <v>23</v>
      </c>
      <c r="CM737">
        <f t="shared" si="1166"/>
        <v>9</v>
      </c>
      <c r="CN737">
        <f t="shared" si="1167"/>
        <v>14</v>
      </c>
      <c r="CO737">
        <f t="shared" si="1168"/>
        <v>21</v>
      </c>
      <c r="CP737">
        <f t="shared" si="1169"/>
        <v>10</v>
      </c>
      <c r="CQ737">
        <f t="shared" si="1170"/>
        <v>12</v>
      </c>
      <c r="CR737">
        <f t="shared" si="1171"/>
        <v>22</v>
      </c>
      <c r="CU737" s="2">
        <f t="array" ref="CU737">AVERAGE(IF(BO737:CR737&gt;=$CU$8,E737:AH737,""))-$B737</f>
        <v>-3.1453333333333333E-2</v>
      </c>
      <c r="CV737" s="2">
        <f t="array" ref="CV737">AVERAGE(IF(BO737:CR737&lt;=$CV$8,E737:AH737,""))-$B737</f>
        <v>-3.9286666666666671E-2</v>
      </c>
      <c r="CW737" s="2">
        <f t="shared" si="1131"/>
        <v>7.833333333333338E-3</v>
      </c>
      <c r="CX737" s="2">
        <f t="shared" si="1132"/>
        <v>-3.1300000000000001E-2</v>
      </c>
      <c r="CY737" s="2">
        <f t="shared" si="1133"/>
        <v>-1.9499999999999969E-3</v>
      </c>
      <c r="CZ737" s="2"/>
      <c r="DA737" s="1">
        <f t="shared" si="1134"/>
        <v>242.53082996065493</v>
      </c>
      <c r="DB737" s="1">
        <f t="shared" si="1135"/>
        <v>223.08574343982951</v>
      </c>
      <c r="DC737" s="1">
        <f t="shared" si="1136"/>
        <v>2465.6774515708748</v>
      </c>
      <c r="DD737" s="1">
        <f t="shared" si="1137"/>
        <v>57.937428369851794</v>
      </c>
      <c r="DE737" s="3">
        <f t="shared" si="1138"/>
        <v>3.7162627976190485</v>
      </c>
    </row>
    <row r="738" spans="1:109" x14ac:dyDescent="0.25">
      <c r="A738">
        <v>198701</v>
      </c>
      <c r="B738" s="10">
        <v>4.1999999999999997E-3</v>
      </c>
      <c r="C738" s="11">
        <v>0.12429999999999999</v>
      </c>
      <c r="E738" s="7">
        <v>0.1255</v>
      </c>
      <c r="F738" s="7">
        <v>0.22100000000000003</v>
      </c>
      <c r="G738" s="7">
        <v>0.21360000000000001</v>
      </c>
      <c r="H738" s="7">
        <v>0.1933</v>
      </c>
      <c r="I738" s="7">
        <v>0.1366</v>
      </c>
      <c r="J738" s="7">
        <v>0.14199999999999999</v>
      </c>
      <c r="K738" s="7">
        <v>0.1168</v>
      </c>
      <c r="L738" s="7">
        <v>0.13159999999999999</v>
      </c>
      <c r="M738" s="7">
        <v>0.15260000000000001</v>
      </c>
      <c r="N738" s="7">
        <v>8.1600000000000006E-2</v>
      </c>
      <c r="O738" s="7">
        <v>0.16969999999999999</v>
      </c>
      <c r="P738" s="7">
        <v>0.12960000000000002</v>
      </c>
      <c r="Q738" s="7">
        <v>0.14119999999999999</v>
      </c>
      <c r="R738" s="7">
        <v>0.1678</v>
      </c>
      <c r="S738" s="7">
        <v>0.19170000000000001</v>
      </c>
      <c r="T738" s="7">
        <v>4.3499999999999997E-2</v>
      </c>
      <c r="U738" s="7">
        <v>0.1459</v>
      </c>
      <c r="V738" s="7">
        <v>6.6100000000000006E-2</v>
      </c>
      <c r="W738" s="7">
        <v>0.14019999999999999</v>
      </c>
      <c r="X738" s="7">
        <v>9.2899999999999996E-2</v>
      </c>
      <c r="Y738" s="7">
        <v>5.2999999999999999E-2</v>
      </c>
      <c r="Z738" s="7">
        <v>0.19440000000000002</v>
      </c>
      <c r="AA738" s="7">
        <v>0.15920000000000001</v>
      </c>
      <c r="AB738" s="7">
        <v>0.2009</v>
      </c>
      <c r="AC738" s="7">
        <v>6.8099999999999994E-2</v>
      </c>
      <c r="AD738" s="7">
        <v>0.1183</v>
      </c>
      <c r="AE738" s="7">
        <v>9.8800000000000013E-2</v>
      </c>
      <c r="AF738" s="7">
        <v>9.6300000000000011E-2</v>
      </c>
      <c r="AG738" s="7">
        <v>0.10589999999999999</v>
      </c>
      <c r="AH738" s="7">
        <v>0.1709</v>
      </c>
      <c r="AJ738" s="2">
        <f t="shared" ref="AJ738:BM738" si="1177">AVERAGE(E726:E737)</f>
        <v>2.4283333333333334E-2</v>
      </c>
      <c r="AK738" s="2">
        <f t="shared" si="1177"/>
        <v>1.8408333333333329E-2</v>
      </c>
      <c r="AL738" s="2">
        <f t="shared" si="1177"/>
        <v>4.2816666666666663E-2</v>
      </c>
      <c r="AM738" s="2">
        <f t="shared" si="1177"/>
        <v>8.7249999999999949E-3</v>
      </c>
      <c r="AN738" s="2">
        <f t="shared" si="1177"/>
        <v>1.6349999999999993E-2</v>
      </c>
      <c r="AO738" s="2">
        <f t="shared" si="1177"/>
        <v>1.8733333333333331E-2</v>
      </c>
      <c r="AP738" s="2">
        <f t="shared" si="1177"/>
        <v>1.5058333333333332E-2</v>
      </c>
      <c r="AQ738" s="2">
        <f t="shared" si="1177"/>
        <v>2.2441666666666662E-2</v>
      </c>
      <c r="AR738" s="2">
        <f t="shared" si="1177"/>
        <v>2.4658333333333334E-2</v>
      </c>
      <c r="AS738" s="2">
        <f t="shared" si="1177"/>
        <v>2.5666666666666667E-2</v>
      </c>
      <c r="AT738" s="2">
        <f t="shared" si="1177"/>
        <v>2.2841666666666673E-2</v>
      </c>
      <c r="AU738" s="2">
        <f t="shared" si="1177"/>
        <v>-2.5833333333333364E-3</v>
      </c>
      <c r="AV738" s="2">
        <f t="shared" si="1177"/>
        <v>6.8583333333333343E-3</v>
      </c>
      <c r="AW738" s="2">
        <f t="shared" si="1177"/>
        <v>4.0416666666666665E-3</v>
      </c>
      <c r="AX738" s="2">
        <f t="shared" si="1177"/>
        <v>1.6566666666666671E-2</v>
      </c>
      <c r="AY738" s="2">
        <f t="shared" si="1177"/>
        <v>3.9583333333333319E-3</v>
      </c>
      <c r="AZ738" s="2">
        <f t="shared" si="1177"/>
        <v>7.7416666666666675E-3</v>
      </c>
      <c r="BA738" s="2">
        <f t="shared" si="1177"/>
        <v>-2.2083333333333343E-3</v>
      </c>
      <c r="BB738" s="2">
        <f t="shared" si="1177"/>
        <v>1.3591666666666667E-2</v>
      </c>
      <c r="BC738" s="2">
        <f t="shared" si="1177"/>
        <v>2.1250000000000002E-2</v>
      </c>
      <c r="BD738" s="2">
        <f t="shared" si="1177"/>
        <v>1.6058333333333331E-2</v>
      </c>
      <c r="BE738" s="2">
        <f t="shared" si="1177"/>
        <v>1.2149999999999996E-2</v>
      </c>
      <c r="BF738" s="2">
        <f t="shared" si="1177"/>
        <v>-2.7416666666666666E-3</v>
      </c>
      <c r="BG738" s="2">
        <f t="shared" si="1177"/>
        <v>2.3425000000000005E-2</v>
      </c>
      <c r="BH738" s="2">
        <f t="shared" si="1177"/>
        <v>9.9999999999999967E-3</v>
      </c>
      <c r="BI738" s="2">
        <f t="shared" si="1177"/>
        <v>1.2566666666666669E-2</v>
      </c>
      <c r="BJ738" s="2">
        <f t="shared" si="1177"/>
        <v>1.6875000000000005E-2</v>
      </c>
      <c r="BK738" s="2">
        <f t="shared" si="1177"/>
        <v>1.0133333333333329E-2</v>
      </c>
      <c r="BL738" s="2">
        <f t="shared" si="1177"/>
        <v>1.1049999999999997E-2</v>
      </c>
      <c r="BM738" s="2">
        <f t="shared" si="1177"/>
        <v>1.755E-2</v>
      </c>
      <c r="BO738">
        <f t="shared" si="1142"/>
        <v>27</v>
      </c>
      <c r="BP738">
        <f t="shared" si="1143"/>
        <v>21</v>
      </c>
      <c r="BQ738">
        <f t="shared" si="1144"/>
        <v>30</v>
      </c>
      <c r="BR738">
        <f t="shared" si="1145"/>
        <v>8</v>
      </c>
      <c r="BS738">
        <f t="shared" si="1146"/>
        <v>17</v>
      </c>
      <c r="BT738">
        <f t="shared" si="1147"/>
        <v>22</v>
      </c>
      <c r="BU738">
        <f t="shared" si="1148"/>
        <v>15</v>
      </c>
      <c r="BV738">
        <f t="shared" si="1149"/>
        <v>24</v>
      </c>
      <c r="BW738">
        <f t="shared" si="1150"/>
        <v>28</v>
      </c>
      <c r="BX738">
        <f t="shared" si="1151"/>
        <v>29</v>
      </c>
      <c r="BY738">
        <f t="shared" si="1152"/>
        <v>25</v>
      </c>
      <c r="BZ738">
        <f t="shared" si="1153"/>
        <v>2</v>
      </c>
      <c r="CA738">
        <f t="shared" si="1154"/>
        <v>6</v>
      </c>
      <c r="CB738">
        <f t="shared" si="1155"/>
        <v>5</v>
      </c>
      <c r="CC738">
        <f t="shared" si="1156"/>
        <v>18</v>
      </c>
      <c r="CD738">
        <f t="shared" si="1157"/>
        <v>4</v>
      </c>
      <c r="CE738">
        <f t="shared" si="1158"/>
        <v>7</v>
      </c>
      <c r="CF738">
        <f t="shared" si="1159"/>
        <v>3</v>
      </c>
      <c r="CG738">
        <f t="shared" si="1160"/>
        <v>14</v>
      </c>
      <c r="CH738">
        <f t="shared" si="1161"/>
        <v>23</v>
      </c>
      <c r="CI738">
        <f t="shared" si="1162"/>
        <v>16</v>
      </c>
      <c r="CJ738">
        <f t="shared" si="1163"/>
        <v>12</v>
      </c>
      <c r="CK738">
        <f t="shared" si="1164"/>
        <v>1</v>
      </c>
      <c r="CL738">
        <f t="shared" si="1165"/>
        <v>26</v>
      </c>
      <c r="CM738">
        <f t="shared" si="1166"/>
        <v>9</v>
      </c>
      <c r="CN738">
        <f t="shared" si="1167"/>
        <v>13</v>
      </c>
      <c r="CO738">
        <f t="shared" si="1168"/>
        <v>19</v>
      </c>
      <c r="CP738">
        <f t="shared" si="1169"/>
        <v>10</v>
      </c>
      <c r="CQ738">
        <f t="shared" si="1170"/>
        <v>11</v>
      </c>
      <c r="CR738">
        <f t="shared" si="1171"/>
        <v>20</v>
      </c>
      <c r="CU738" s="2">
        <f t="array" ref="CU738">AVERAGE(IF(BO738:CR738&gt;=$CU$8,E738:AH738,""))-$B738</f>
        <v>0.14129333333333335</v>
      </c>
      <c r="CV738" s="2">
        <f t="array" ref="CV738">AVERAGE(IF(BO738:CR738&lt;=$CV$8,E738:AH738,""))-$B738</f>
        <v>0.12157333333333335</v>
      </c>
      <c r="CW738" s="2">
        <f t="shared" si="1131"/>
        <v>1.9720000000000001E-2</v>
      </c>
      <c r="CX738" s="2">
        <f t="shared" si="1132"/>
        <v>0.12429999999999999</v>
      </c>
      <c r="CY738" s="2">
        <f t="shared" si="1133"/>
        <v>4.5865000000000003E-2</v>
      </c>
      <c r="CZ738" s="2"/>
      <c r="DA738" s="1">
        <f t="shared" si="1134"/>
        <v>248.33216741331378</v>
      </c>
      <c r="DB738" s="1">
        <f t="shared" si="1135"/>
        <v>251.75226147184762</v>
      </c>
      <c r="DC738" s="1">
        <f t="shared" si="1136"/>
        <v>2824.4170829247596</v>
      </c>
      <c r="DD738" s="1">
        <f t="shared" si="1137"/>
        <v>65.224411860689287</v>
      </c>
      <c r="DE738" s="3">
        <f t="shared" si="1138"/>
        <v>3.7359827976190485</v>
      </c>
    </row>
    <row r="739" spans="1:109" x14ac:dyDescent="0.25">
      <c r="A739">
        <v>198702</v>
      </c>
      <c r="B739" s="10">
        <v>4.3E-3</v>
      </c>
      <c r="C739" s="11">
        <v>4.3600000000000007E-2</v>
      </c>
      <c r="E739" s="7">
        <v>4.4699999999999997E-2</v>
      </c>
      <c r="F739" s="7">
        <v>3.3300000000000003E-2</v>
      </c>
      <c r="G739" s="7">
        <v>-2.8399999999999998E-2</v>
      </c>
      <c r="H739" s="7">
        <v>9.3300000000000008E-2</v>
      </c>
      <c r="I739" s="7">
        <v>9.69E-2</v>
      </c>
      <c r="J739" s="7">
        <v>3.8700000000000005E-2</v>
      </c>
      <c r="K739" s="7">
        <v>0.13439999999999999</v>
      </c>
      <c r="L739" s="7">
        <v>0.11310000000000001</v>
      </c>
      <c r="M739" s="7">
        <v>5.3800000000000001E-2</v>
      </c>
      <c r="N739" s="7">
        <v>6.4100000000000004E-2</v>
      </c>
      <c r="O739" s="7">
        <v>4.41E-2</v>
      </c>
      <c r="P739" s="7">
        <v>7.3499999999999996E-2</v>
      </c>
      <c r="Q739" s="7">
        <v>7.3499999999999996E-2</v>
      </c>
      <c r="R739" s="7">
        <v>4.9200000000000001E-2</v>
      </c>
      <c r="S739" s="7">
        <v>3.3399999999999999E-2</v>
      </c>
      <c r="T739" s="7">
        <v>6.9199999999999998E-2</v>
      </c>
      <c r="U739" s="7">
        <v>0.1474</v>
      </c>
      <c r="V739" s="7">
        <v>-8.0000000000000004E-4</v>
      </c>
      <c r="W739" s="7">
        <v>-1.77E-2</v>
      </c>
      <c r="X739" s="7">
        <v>-2.1400000000000002E-2</v>
      </c>
      <c r="Y739" s="7">
        <v>2.9999999999999997E-4</v>
      </c>
      <c r="Z739" s="7">
        <v>6.1200000000000004E-2</v>
      </c>
      <c r="AA739" s="7">
        <v>9.5700000000000007E-2</v>
      </c>
      <c r="AB739" s="7">
        <v>1.4199999999999999E-2</v>
      </c>
      <c r="AC739" s="7">
        <v>4.87E-2</v>
      </c>
      <c r="AD739" s="7">
        <v>5.4900000000000004E-2</v>
      </c>
      <c r="AE739" s="7">
        <v>0.11800000000000001</v>
      </c>
      <c r="AF739" s="7">
        <v>0.1026</v>
      </c>
      <c r="AG739" s="7">
        <v>3.9900000000000005E-2</v>
      </c>
      <c r="AH739" s="7">
        <v>4.6200000000000005E-2</v>
      </c>
      <c r="AJ739" s="2">
        <f t="shared" ref="AJ739:BM739" si="1178">AVERAGE(E727:E738)</f>
        <v>3.3450000000000001E-2</v>
      </c>
      <c r="AK739" s="2">
        <f t="shared" si="1178"/>
        <v>3.7633333333333331E-2</v>
      </c>
      <c r="AL739" s="2">
        <f t="shared" si="1178"/>
        <v>5.5991666666666662E-2</v>
      </c>
      <c r="AM739" s="2">
        <f t="shared" si="1178"/>
        <v>2.2066666666666665E-2</v>
      </c>
      <c r="AN739" s="2">
        <f t="shared" si="1178"/>
        <v>2.7733333333333329E-2</v>
      </c>
      <c r="AO739" s="2">
        <f t="shared" si="1178"/>
        <v>3.1358333333333328E-2</v>
      </c>
      <c r="AP739" s="2">
        <f t="shared" si="1178"/>
        <v>2.0691666666666664E-2</v>
      </c>
      <c r="AQ739" s="2">
        <f t="shared" si="1178"/>
        <v>3.2508333333333327E-2</v>
      </c>
      <c r="AR739" s="2">
        <f t="shared" si="1178"/>
        <v>3.5858333333333332E-2</v>
      </c>
      <c r="AS739" s="2">
        <f t="shared" si="1178"/>
        <v>2.9874999999999999E-2</v>
      </c>
      <c r="AT739" s="2">
        <f t="shared" si="1178"/>
        <v>3.5408333333333326E-2</v>
      </c>
      <c r="AU739" s="2">
        <f t="shared" si="1178"/>
        <v>5.9666666666666661E-3</v>
      </c>
      <c r="AV739" s="2">
        <f t="shared" si="1178"/>
        <v>1.6908333333333334E-2</v>
      </c>
      <c r="AW739" s="2">
        <f t="shared" si="1178"/>
        <v>1.7833333333333336E-2</v>
      </c>
      <c r="AX739" s="2">
        <f t="shared" si="1178"/>
        <v>2.8541666666666663E-2</v>
      </c>
      <c r="AY739" s="2">
        <f t="shared" si="1178"/>
        <v>7.6749999999999987E-3</v>
      </c>
      <c r="AZ739" s="2">
        <f t="shared" si="1178"/>
        <v>1.7233333333333337E-2</v>
      </c>
      <c r="BA739" s="2">
        <f t="shared" si="1178"/>
        <v>5.3750000000000004E-3</v>
      </c>
      <c r="BB739" s="2">
        <f t="shared" si="1178"/>
        <v>3.0883333333333332E-2</v>
      </c>
      <c r="BC739" s="2">
        <f t="shared" si="1178"/>
        <v>2.5833333333333337E-2</v>
      </c>
      <c r="BD739" s="2">
        <f t="shared" si="1178"/>
        <v>2.3783333333333333E-2</v>
      </c>
      <c r="BE739" s="2">
        <f t="shared" si="1178"/>
        <v>2.8141666666666666E-2</v>
      </c>
      <c r="BF739" s="2">
        <f t="shared" si="1178"/>
        <v>1.0666666666666666E-2</v>
      </c>
      <c r="BG739" s="2">
        <f t="shared" si="1178"/>
        <v>3.7033333333333335E-2</v>
      </c>
      <c r="BH739" s="2">
        <f t="shared" si="1178"/>
        <v>1.0908333333333334E-2</v>
      </c>
      <c r="BI739" s="2">
        <f t="shared" si="1178"/>
        <v>2.0408333333333334E-2</v>
      </c>
      <c r="BJ739" s="2">
        <f t="shared" si="1178"/>
        <v>2.3666666666666669E-2</v>
      </c>
      <c r="BK739" s="2">
        <f t="shared" si="1178"/>
        <v>1.8241666666666666E-2</v>
      </c>
      <c r="BL739" s="2">
        <f t="shared" si="1178"/>
        <v>1.6975000000000001E-2</v>
      </c>
      <c r="BM739" s="2">
        <f t="shared" si="1178"/>
        <v>2.9158333333333331E-2</v>
      </c>
      <c r="BO739">
        <f t="shared" si="1142"/>
        <v>25</v>
      </c>
      <c r="BP739">
        <f t="shared" si="1143"/>
        <v>29</v>
      </c>
      <c r="BQ739">
        <f t="shared" si="1144"/>
        <v>30</v>
      </c>
      <c r="BR739">
        <f t="shared" si="1145"/>
        <v>13</v>
      </c>
      <c r="BS739">
        <f t="shared" si="1146"/>
        <v>17</v>
      </c>
      <c r="BT739">
        <f t="shared" si="1147"/>
        <v>23</v>
      </c>
      <c r="BU739">
        <f t="shared" si="1148"/>
        <v>12</v>
      </c>
      <c r="BV739">
        <f t="shared" si="1149"/>
        <v>24</v>
      </c>
      <c r="BW739">
        <f t="shared" si="1150"/>
        <v>27</v>
      </c>
      <c r="BX739">
        <f t="shared" si="1151"/>
        <v>21</v>
      </c>
      <c r="BY739">
        <f t="shared" si="1152"/>
        <v>26</v>
      </c>
      <c r="BZ739">
        <f t="shared" si="1153"/>
        <v>2</v>
      </c>
      <c r="CA739">
        <f t="shared" si="1154"/>
        <v>6</v>
      </c>
      <c r="CB739">
        <f t="shared" si="1155"/>
        <v>9</v>
      </c>
      <c r="CC739">
        <f t="shared" si="1156"/>
        <v>19</v>
      </c>
      <c r="CD739">
        <f t="shared" si="1157"/>
        <v>3</v>
      </c>
      <c r="CE739">
        <f t="shared" si="1158"/>
        <v>8</v>
      </c>
      <c r="CF739">
        <f t="shared" si="1159"/>
        <v>1</v>
      </c>
      <c r="CG739">
        <f t="shared" si="1160"/>
        <v>22</v>
      </c>
      <c r="CH739">
        <f t="shared" si="1161"/>
        <v>16</v>
      </c>
      <c r="CI739">
        <f t="shared" si="1162"/>
        <v>15</v>
      </c>
      <c r="CJ739">
        <f t="shared" si="1163"/>
        <v>18</v>
      </c>
      <c r="CK739">
        <f t="shared" si="1164"/>
        <v>4</v>
      </c>
      <c r="CL739">
        <f t="shared" si="1165"/>
        <v>28</v>
      </c>
      <c r="CM739">
        <f t="shared" si="1166"/>
        <v>5</v>
      </c>
      <c r="CN739">
        <f t="shared" si="1167"/>
        <v>11</v>
      </c>
      <c r="CO739">
        <f t="shared" si="1168"/>
        <v>14</v>
      </c>
      <c r="CP739">
        <f t="shared" si="1169"/>
        <v>10</v>
      </c>
      <c r="CQ739">
        <f t="shared" si="1170"/>
        <v>7</v>
      </c>
      <c r="CR739">
        <f t="shared" si="1171"/>
        <v>20</v>
      </c>
      <c r="CU739" s="2">
        <f t="array" ref="CU739">AVERAGE(IF(BO739:CR739&gt;=$CU$8,E739:AH739,""))-$B739</f>
        <v>3.4113333333333336E-2</v>
      </c>
      <c r="CV739" s="2">
        <f t="array" ref="CV739">AVERAGE(IF(BO739:CR739&lt;=$CV$8,E739:AH739,""))-$B739</f>
        <v>6.9019999999999998E-2</v>
      </c>
      <c r="CW739" s="2">
        <f t="shared" si="1131"/>
        <v>-3.4906666666666662E-2</v>
      </c>
      <c r="CX739" s="2">
        <f t="shared" si="1132"/>
        <v>4.3600000000000007E-2</v>
      </c>
      <c r="CY739" s="2">
        <f t="shared" si="1133"/>
        <v>-1.5279999999999993E-2</v>
      </c>
      <c r="CZ739" s="2"/>
      <c r="DA739" s="1">
        <f t="shared" si="1134"/>
        <v>240.73154754268361</v>
      </c>
      <c r="DB739" s="1">
        <f t="shared" si="1135"/>
        <v>263.81119479634913</v>
      </c>
      <c r="DC739" s="1">
        <f t="shared" si="1136"/>
        <v>2932.9123578035096</v>
      </c>
      <c r="DD739" s="1">
        <f t="shared" si="1137"/>
        <v>70.006665738315036</v>
      </c>
      <c r="DE739" s="3">
        <f t="shared" si="1138"/>
        <v>3.7010761309523819</v>
      </c>
    </row>
    <row r="740" spans="1:109" x14ac:dyDescent="0.25">
      <c r="A740">
        <v>198703</v>
      </c>
      <c r="B740" s="10">
        <v>4.7000000000000002E-3</v>
      </c>
      <c r="C740" s="11">
        <v>1.9E-2</v>
      </c>
      <c r="E740" s="7">
        <v>2.35E-2</v>
      </c>
      <c r="F740" s="7">
        <v>8.8000000000000005E-3</v>
      </c>
      <c r="G740" s="7">
        <v>7.4999999999999997E-3</v>
      </c>
      <c r="H740" s="7">
        <v>2.29E-2</v>
      </c>
      <c r="I740" s="7">
        <v>-3.8E-3</v>
      </c>
      <c r="J740" s="7">
        <v>2.0499999999999997E-2</v>
      </c>
      <c r="K740" s="7">
        <v>1.1899999999999999E-2</v>
      </c>
      <c r="L740" s="7">
        <v>1.3000000000000002E-3</v>
      </c>
      <c r="M740" s="7">
        <v>5.45E-2</v>
      </c>
      <c r="N740" s="7">
        <v>2.06E-2</v>
      </c>
      <c r="O740" s="7">
        <v>4.3299999999999998E-2</v>
      </c>
      <c r="P740" s="7">
        <v>8.4499999999999992E-2</v>
      </c>
      <c r="Q740" s="7">
        <v>2.01E-2</v>
      </c>
      <c r="R740" s="7">
        <v>5.9999999999999995E-4</v>
      </c>
      <c r="S740" s="7">
        <v>6.9400000000000003E-2</v>
      </c>
      <c r="T740" s="7">
        <v>-2.5700000000000001E-2</v>
      </c>
      <c r="U740" s="7">
        <v>0.1915</v>
      </c>
      <c r="V740" s="7">
        <v>-4.7999999999999996E-3</v>
      </c>
      <c r="W740" s="7">
        <v>0.11890000000000001</v>
      </c>
      <c r="X740" s="7">
        <v>-1.66E-2</v>
      </c>
      <c r="Y740" s="7">
        <v>1.3999999999999999E-2</v>
      </c>
      <c r="Z740" s="7">
        <v>2.3999999999999998E-3</v>
      </c>
      <c r="AA740" s="7">
        <v>2.6600000000000002E-2</v>
      </c>
      <c r="AB740" s="7">
        <v>4.0300000000000002E-2</v>
      </c>
      <c r="AC740" s="7">
        <v>-1.8100000000000002E-2</v>
      </c>
      <c r="AD740" s="7">
        <v>1.4999999999999999E-2</v>
      </c>
      <c r="AE740" s="7">
        <v>2.2499999999999999E-2</v>
      </c>
      <c r="AF740" s="7">
        <v>4.8499999999999995E-2</v>
      </c>
      <c r="AG740" s="7">
        <v>-1.5700000000000002E-2</v>
      </c>
      <c r="AH740" s="7">
        <v>3.6900000000000002E-2</v>
      </c>
      <c r="AJ740" s="2">
        <f t="shared" ref="AJ740:BM740" si="1179">AVERAGE(E728:E739)</f>
        <v>2.9383333333333341E-2</v>
      </c>
      <c r="AK740" s="2">
        <f t="shared" si="1179"/>
        <v>3.4291666666666665E-2</v>
      </c>
      <c r="AL740" s="2">
        <f t="shared" si="1179"/>
        <v>4.3450000000000009E-2</v>
      </c>
      <c r="AM740" s="2">
        <f t="shared" si="1179"/>
        <v>2.2091666666666666E-2</v>
      </c>
      <c r="AN740" s="2">
        <f t="shared" si="1179"/>
        <v>2.4999999999999998E-2</v>
      </c>
      <c r="AO740" s="2">
        <f t="shared" si="1179"/>
        <v>2.5666666666666667E-2</v>
      </c>
      <c r="AP740" s="2">
        <f t="shared" si="1179"/>
        <v>2.3874999999999997E-2</v>
      </c>
      <c r="AQ740" s="2">
        <f t="shared" si="1179"/>
        <v>3.6866666666666666E-2</v>
      </c>
      <c r="AR740" s="2">
        <f t="shared" si="1179"/>
        <v>3.0316666666666669E-2</v>
      </c>
      <c r="AS740" s="2">
        <f t="shared" si="1179"/>
        <v>2.6733333333333335E-2</v>
      </c>
      <c r="AT740" s="2">
        <f t="shared" si="1179"/>
        <v>2.8575E-2</v>
      </c>
      <c r="AU740" s="2">
        <f t="shared" si="1179"/>
        <v>7.6999999999999994E-3</v>
      </c>
      <c r="AV740" s="2">
        <f t="shared" si="1179"/>
        <v>1.5841666666666667E-2</v>
      </c>
      <c r="AW740" s="2">
        <f t="shared" si="1179"/>
        <v>1.4633333333333333E-2</v>
      </c>
      <c r="AX740" s="2">
        <f t="shared" si="1179"/>
        <v>2.2275E-2</v>
      </c>
      <c r="AY740" s="2">
        <f t="shared" si="1179"/>
        <v>4.6083333333333323E-3</v>
      </c>
      <c r="AZ740" s="2">
        <f t="shared" si="1179"/>
        <v>3.339166666666666E-2</v>
      </c>
      <c r="BA740" s="2">
        <f t="shared" si="1179"/>
        <v>7.5333333333333337E-3</v>
      </c>
      <c r="BB740" s="2">
        <f t="shared" si="1179"/>
        <v>2.8708333333333332E-2</v>
      </c>
      <c r="BC740" s="2">
        <f t="shared" si="1179"/>
        <v>1.8575000000000001E-2</v>
      </c>
      <c r="BD740" s="2">
        <f t="shared" si="1179"/>
        <v>1.7649999999999996E-2</v>
      </c>
      <c r="BE740" s="2">
        <f t="shared" si="1179"/>
        <v>2.6675000000000004E-2</v>
      </c>
      <c r="BF740" s="2">
        <f t="shared" si="1179"/>
        <v>1.4633333333333337E-2</v>
      </c>
      <c r="BG740" s="2">
        <f t="shared" si="1179"/>
        <v>3.0166666666666665E-2</v>
      </c>
      <c r="BH740" s="2">
        <f t="shared" si="1179"/>
        <v>9.0999999999999987E-3</v>
      </c>
      <c r="BI740" s="2">
        <f t="shared" si="1179"/>
        <v>1.7491666666666669E-2</v>
      </c>
      <c r="BJ740" s="2">
        <f t="shared" si="1179"/>
        <v>2.7541666666666673E-2</v>
      </c>
      <c r="BK740" s="2">
        <f t="shared" si="1179"/>
        <v>1.9224999999999999E-2</v>
      </c>
      <c r="BL740" s="2">
        <f t="shared" si="1179"/>
        <v>1.3083333333333334E-2</v>
      </c>
      <c r="BM740" s="2">
        <f t="shared" si="1179"/>
        <v>2.4983333333333333E-2</v>
      </c>
      <c r="BO740">
        <f t="shared" si="1142"/>
        <v>24</v>
      </c>
      <c r="BP740">
        <f t="shared" si="1143"/>
        <v>28</v>
      </c>
      <c r="BQ740">
        <f t="shared" si="1144"/>
        <v>30</v>
      </c>
      <c r="BR740">
        <f t="shared" si="1145"/>
        <v>13</v>
      </c>
      <c r="BS740">
        <f t="shared" si="1146"/>
        <v>17</v>
      </c>
      <c r="BT740">
        <f t="shared" si="1147"/>
        <v>18</v>
      </c>
      <c r="BU740">
        <f t="shared" si="1148"/>
        <v>15</v>
      </c>
      <c r="BV740">
        <f t="shared" si="1149"/>
        <v>29</v>
      </c>
      <c r="BW740">
        <f t="shared" si="1150"/>
        <v>26</v>
      </c>
      <c r="BX740">
        <f t="shared" si="1151"/>
        <v>20</v>
      </c>
      <c r="BY740">
        <f t="shared" si="1152"/>
        <v>22</v>
      </c>
      <c r="BZ740">
        <f t="shared" si="1153"/>
        <v>3</v>
      </c>
      <c r="CA740">
        <f t="shared" si="1154"/>
        <v>8</v>
      </c>
      <c r="CB740">
        <f t="shared" si="1155"/>
        <v>6</v>
      </c>
      <c r="CC740">
        <f t="shared" si="1156"/>
        <v>14</v>
      </c>
      <c r="CD740">
        <f t="shared" si="1157"/>
        <v>1</v>
      </c>
      <c r="CE740">
        <f t="shared" si="1158"/>
        <v>27</v>
      </c>
      <c r="CF740">
        <f t="shared" si="1159"/>
        <v>2</v>
      </c>
      <c r="CG740">
        <f t="shared" si="1160"/>
        <v>23</v>
      </c>
      <c r="CH740">
        <f t="shared" si="1161"/>
        <v>11</v>
      </c>
      <c r="CI740">
        <f t="shared" si="1162"/>
        <v>10</v>
      </c>
      <c r="CJ740">
        <f t="shared" si="1163"/>
        <v>19</v>
      </c>
      <c r="CK740">
        <f t="shared" si="1164"/>
        <v>7</v>
      </c>
      <c r="CL740">
        <f t="shared" si="1165"/>
        <v>25</v>
      </c>
      <c r="CM740">
        <f t="shared" si="1166"/>
        <v>4</v>
      </c>
      <c r="CN740">
        <f t="shared" si="1167"/>
        <v>9</v>
      </c>
      <c r="CO740">
        <f t="shared" si="1168"/>
        <v>21</v>
      </c>
      <c r="CP740">
        <f t="shared" si="1169"/>
        <v>12</v>
      </c>
      <c r="CQ740">
        <f t="shared" si="1170"/>
        <v>5</v>
      </c>
      <c r="CR740">
        <f t="shared" si="1171"/>
        <v>16</v>
      </c>
      <c r="CU740" s="2">
        <f t="array" ref="CU740">AVERAGE(IF(BO740:CR740&gt;=$CU$8,E740:AH740,""))-$B740</f>
        <v>3.454666666666667E-2</v>
      </c>
      <c r="CV740" s="2">
        <f t="array" ref="CV740">AVERAGE(IF(BO740:CR740&lt;=$CV$8,E740:AH740,""))-$B740</f>
        <v>1.0806666666666666E-2</v>
      </c>
      <c r="CW740" s="2">
        <f t="shared" si="1131"/>
        <v>2.3740000000000004E-2</v>
      </c>
      <c r="CX740" s="2">
        <f t="shared" si="1132"/>
        <v>1.9E-2</v>
      </c>
      <c r="CY740" s="2">
        <f t="shared" si="1133"/>
        <v>2.2555000000000002E-2</v>
      </c>
      <c r="CZ740" s="2"/>
      <c r="DA740" s="1">
        <f t="shared" si="1134"/>
        <v>247.57795275479754</v>
      </c>
      <c r="DB740" s="1">
        <f t="shared" si="1135"/>
        <v>270.06352011302255</v>
      </c>
      <c r="DC740" s="1">
        <f t="shared" si="1136"/>
        <v>3048.0193914727715</v>
      </c>
      <c r="DD740" s="1">
        <f t="shared" si="1137"/>
        <v>71.092235768363835</v>
      </c>
      <c r="DE740" s="3">
        <f t="shared" si="1138"/>
        <v>3.724816130952382</v>
      </c>
    </row>
    <row r="741" spans="1:109" x14ac:dyDescent="0.25">
      <c r="A741">
        <v>198704</v>
      </c>
      <c r="B741" s="10">
        <v>4.4000000000000003E-3</v>
      </c>
      <c r="C741" s="11">
        <v>-2.1400000000000002E-2</v>
      </c>
      <c r="E741" s="7">
        <v>-5.7699999999999994E-2</v>
      </c>
      <c r="F741" s="7">
        <v>4.2500000000000003E-2</v>
      </c>
      <c r="G741" s="7">
        <v>-2.9300000000000003E-2</v>
      </c>
      <c r="H741" s="7">
        <v>2.58E-2</v>
      </c>
      <c r="I741" s="7">
        <v>-4.1299999999999996E-2</v>
      </c>
      <c r="J741" s="7">
        <v>-2.4100000000000003E-2</v>
      </c>
      <c r="K741" s="7">
        <v>-4.6399999999999997E-2</v>
      </c>
      <c r="L741" s="7">
        <v>-2.4500000000000001E-2</v>
      </c>
      <c r="M741" s="7">
        <v>1.21E-2</v>
      </c>
      <c r="N741" s="7">
        <v>6.1500000000000006E-2</v>
      </c>
      <c r="O741" s="7">
        <v>-3.5099999999999999E-2</v>
      </c>
      <c r="P741" s="7">
        <v>3.1000000000000003E-2</v>
      </c>
      <c r="Q741" s="7">
        <v>-8.5000000000000006E-3</v>
      </c>
      <c r="R741" s="7">
        <v>-6.1000000000000004E-3</v>
      </c>
      <c r="S741" s="7">
        <v>8.1300000000000011E-2</v>
      </c>
      <c r="T741" s="7">
        <v>-0.1051</v>
      </c>
      <c r="U741" s="7">
        <v>3.3799999999999997E-2</v>
      </c>
      <c r="V741" s="7">
        <v>-7.1999999999999998E-3</v>
      </c>
      <c r="W741" s="7">
        <v>2.0000000000000001E-4</v>
      </c>
      <c r="X741" s="7">
        <v>-4.3400000000000001E-2</v>
      </c>
      <c r="Y741" s="7">
        <v>-2.4500000000000001E-2</v>
      </c>
      <c r="Z741" s="7">
        <v>-9.7999999999999997E-3</v>
      </c>
      <c r="AA741" s="7">
        <v>4.6600000000000003E-2</v>
      </c>
      <c r="AB741" s="7">
        <v>-0.03</v>
      </c>
      <c r="AC741" s="7">
        <v>-1.3000000000000001E-2</v>
      </c>
      <c r="AD741" s="7">
        <v>-4.2699999999999995E-2</v>
      </c>
      <c r="AE741" s="7">
        <v>-2.4799999999999999E-2</v>
      </c>
      <c r="AF741" s="7">
        <v>-1.8500000000000003E-2</v>
      </c>
      <c r="AG741" s="7">
        <v>-4.9500000000000002E-2</v>
      </c>
      <c r="AH741" s="7">
        <v>-2.6200000000000001E-2</v>
      </c>
      <c r="AJ741" s="2">
        <f t="shared" ref="AJ741:BM741" si="1180">AVERAGE(E729:E740)</f>
        <v>2.4300000000000006E-2</v>
      </c>
      <c r="AK741" s="2">
        <f t="shared" si="1180"/>
        <v>2.6749999999999996E-2</v>
      </c>
      <c r="AL741" s="2">
        <f t="shared" si="1180"/>
        <v>3.4475000000000006E-2</v>
      </c>
      <c r="AM741" s="2">
        <f t="shared" si="1180"/>
        <v>1.8724999999999999E-2</v>
      </c>
      <c r="AN741" s="2">
        <f t="shared" si="1180"/>
        <v>1.95E-2</v>
      </c>
      <c r="AO741" s="2">
        <f t="shared" si="1180"/>
        <v>2.2766666666666668E-2</v>
      </c>
      <c r="AP741" s="2">
        <f t="shared" si="1180"/>
        <v>1.9808333333333334E-2</v>
      </c>
      <c r="AQ741" s="2">
        <f t="shared" si="1180"/>
        <v>2.6908333333333336E-2</v>
      </c>
      <c r="AR741" s="2">
        <f t="shared" si="1180"/>
        <v>3.0308333333333336E-2</v>
      </c>
      <c r="AS741" s="2">
        <f t="shared" si="1180"/>
        <v>2.1608333333333337E-2</v>
      </c>
      <c r="AT741" s="2">
        <f t="shared" si="1180"/>
        <v>2.3141666666666668E-2</v>
      </c>
      <c r="AU741" s="2">
        <f t="shared" si="1180"/>
        <v>1.1458333333333329E-2</v>
      </c>
      <c r="AV741" s="2">
        <f t="shared" si="1180"/>
        <v>1.3533333333333333E-2</v>
      </c>
      <c r="AW741" s="2">
        <f t="shared" si="1180"/>
        <v>1.1408333333333333E-2</v>
      </c>
      <c r="AX741" s="2">
        <f t="shared" si="1180"/>
        <v>1.9125E-2</v>
      </c>
      <c r="AY741" s="2">
        <f t="shared" si="1180"/>
        <v>-2.6583333333333342E-3</v>
      </c>
      <c r="AZ741" s="2">
        <f t="shared" si="1180"/>
        <v>4.8575E-2</v>
      </c>
      <c r="BA741" s="2">
        <f t="shared" si="1180"/>
        <v>-2.8583333333333338E-3</v>
      </c>
      <c r="BB741" s="2">
        <f t="shared" si="1180"/>
        <v>3.8100000000000002E-2</v>
      </c>
      <c r="BC741" s="2">
        <f t="shared" si="1180"/>
        <v>1.3891666666666665E-2</v>
      </c>
      <c r="BD741" s="2">
        <f t="shared" si="1180"/>
        <v>1.5616666666666662E-2</v>
      </c>
      <c r="BE741" s="2">
        <f t="shared" si="1180"/>
        <v>2.3533333333333337E-2</v>
      </c>
      <c r="BF741" s="2">
        <f t="shared" si="1180"/>
        <v>1.6991666666666672E-2</v>
      </c>
      <c r="BG741" s="2">
        <f t="shared" si="1180"/>
        <v>2.9533333333333332E-2</v>
      </c>
      <c r="BH741" s="2">
        <f t="shared" si="1180"/>
        <v>4.8999999999999981E-3</v>
      </c>
      <c r="BI741" s="2">
        <f t="shared" si="1180"/>
        <v>1.2550000000000006E-2</v>
      </c>
      <c r="BJ741" s="2">
        <f t="shared" si="1180"/>
        <v>2.1916666666666668E-2</v>
      </c>
      <c r="BK741" s="2">
        <f t="shared" si="1180"/>
        <v>1.7741666666666666E-2</v>
      </c>
      <c r="BL741" s="2">
        <f t="shared" si="1180"/>
        <v>6.8666666666666668E-3</v>
      </c>
      <c r="BM741" s="2">
        <f t="shared" si="1180"/>
        <v>2.3358333333333332E-2</v>
      </c>
      <c r="BO741">
        <f t="shared" si="1142"/>
        <v>23</v>
      </c>
      <c r="BP741">
        <f t="shared" si="1143"/>
        <v>24</v>
      </c>
      <c r="BQ741">
        <f t="shared" si="1144"/>
        <v>28</v>
      </c>
      <c r="BR741">
        <f t="shared" si="1145"/>
        <v>13</v>
      </c>
      <c r="BS741">
        <f t="shared" si="1146"/>
        <v>15</v>
      </c>
      <c r="BT741">
        <f t="shared" si="1147"/>
        <v>19</v>
      </c>
      <c r="BU741">
        <f t="shared" si="1148"/>
        <v>16</v>
      </c>
      <c r="BV741">
        <f t="shared" si="1149"/>
        <v>25</v>
      </c>
      <c r="BW741">
        <f t="shared" si="1150"/>
        <v>27</v>
      </c>
      <c r="BX741">
        <f t="shared" si="1151"/>
        <v>17</v>
      </c>
      <c r="BY741">
        <f t="shared" si="1152"/>
        <v>20</v>
      </c>
      <c r="BZ741">
        <f t="shared" si="1153"/>
        <v>6</v>
      </c>
      <c r="CA741">
        <f t="shared" si="1154"/>
        <v>8</v>
      </c>
      <c r="CB741">
        <f t="shared" si="1155"/>
        <v>5</v>
      </c>
      <c r="CC741">
        <f t="shared" si="1156"/>
        <v>14</v>
      </c>
      <c r="CD741">
        <f t="shared" si="1157"/>
        <v>2</v>
      </c>
      <c r="CE741">
        <f t="shared" si="1158"/>
        <v>30</v>
      </c>
      <c r="CF741">
        <f t="shared" si="1159"/>
        <v>1</v>
      </c>
      <c r="CG741">
        <f t="shared" si="1160"/>
        <v>29</v>
      </c>
      <c r="CH741">
        <f t="shared" si="1161"/>
        <v>9</v>
      </c>
      <c r="CI741">
        <f t="shared" si="1162"/>
        <v>10</v>
      </c>
      <c r="CJ741">
        <f t="shared" si="1163"/>
        <v>22</v>
      </c>
      <c r="CK741">
        <f t="shared" si="1164"/>
        <v>11</v>
      </c>
      <c r="CL741">
        <f t="shared" si="1165"/>
        <v>26</v>
      </c>
      <c r="CM741">
        <f t="shared" si="1166"/>
        <v>3</v>
      </c>
      <c r="CN741">
        <f t="shared" si="1167"/>
        <v>7</v>
      </c>
      <c r="CO741">
        <f t="shared" si="1168"/>
        <v>18</v>
      </c>
      <c r="CP741">
        <f t="shared" si="1169"/>
        <v>12</v>
      </c>
      <c r="CQ741">
        <f t="shared" si="1170"/>
        <v>4</v>
      </c>
      <c r="CR741">
        <f t="shared" si="1171"/>
        <v>21</v>
      </c>
      <c r="CU741" s="2">
        <f t="array" ref="CU741">AVERAGE(IF(BO741:CR741&gt;=$CU$8,E741:AH741,""))-$B741</f>
        <v>-1.4919999999999999E-2</v>
      </c>
      <c r="CV741" s="2">
        <f t="array" ref="CV741">AVERAGE(IF(BO741:CR741&lt;=$CV$8,E741:AH741,""))-$B741</f>
        <v>-1.6073333333333332E-2</v>
      </c>
      <c r="CW741" s="2">
        <f t="shared" si="1131"/>
        <v>1.1533333333333326E-3</v>
      </c>
      <c r="CX741" s="2">
        <f t="shared" si="1132"/>
        <v>-2.1400000000000002E-2</v>
      </c>
      <c r="CY741" s="2">
        <f t="shared" si="1133"/>
        <v>-4.4850000000000011E-3</v>
      </c>
      <c r="CZ741" s="2"/>
      <c r="DA741" s="1">
        <f t="shared" si="1134"/>
        <v>248.95283565242917</v>
      </c>
      <c r="DB741" s="1">
        <f t="shared" si="1135"/>
        <v>265.47244027110116</v>
      </c>
      <c r="DC741" s="1">
        <f t="shared" si="1136"/>
        <v>3015.9542274744776</v>
      </c>
      <c r="DD741" s="1">
        <f t="shared" si="1137"/>
        <v>70.262352402827801</v>
      </c>
      <c r="DE741" s="3">
        <f t="shared" si="1138"/>
        <v>3.7259694642857153</v>
      </c>
    </row>
    <row r="742" spans="1:109" x14ac:dyDescent="0.25">
      <c r="A742">
        <v>198705</v>
      </c>
      <c r="B742" s="10">
        <v>3.8E-3</v>
      </c>
      <c r="C742" s="11">
        <v>1.3000000000000002E-3</v>
      </c>
      <c r="E742" s="7">
        <v>3.5799999999999998E-2</v>
      </c>
      <c r="F742" s="7">
        <v>-4.5100000000000001E-2</v>
      </c>
      <c r="G742" s="7">
        <v>1.2200000000000001E-2</v>
      </c>
      <c r="H742" s="7">
        <v>-2.8000000000000004E-3</v>
      </c>
      <c r="I742" s="7">
        <v>4.1399999999999999E-2</v>
      </c>
      <c r="J742" s="7">
        <v>1.34E-2</v>
      </c>
      <c r="K742" s="7">
        <v>-1.3600000000000001E-2</v>
      </c>
      <c r="L742" s="7">
        <v>1.24E-2</v>
      </c>
      <c r="M742" s="7">
        <v>6.7000000000000002E-3</v>
      </c>
      <c r="N742" s="7">
        <v>8.6599999999999996E-2</v>
      </c>
      <c r="O742" s="7">
        <v>-2.4700000000000003E-2</v>
      </c>
      <c r="P742" s="7">
        <v>4.3499999999999997E-2</v>
      </c>
      <c r="Q742" s="7">
        <v>3.5700000000000003E-2</v>
      </c>
      <c r="R742" s="7">
        <v>-2.3E-3</v>
      </c>
      <c r="S742" s="7">
        <v>-2.5499999999999998E-2</v>
      </c>
      <c r="T742" s="7">
        <v>4.8999999999999998E-3</v>
      </c>
      <c r="U742" s="7">
        <v>-4.1700000000000001E-2</v>
      </c>
      <c r="V742" s="7">
        <v>4.53E-2</v>
      </c>
      <c r="W742" s="7">
        <v>3.15E-2</v>
      </c>
      <c r="X742" s="7">
        <v>-1.8500000000000003E-2</v>
      </c>
      <c r="Y742" s="7">
        <v>3.3399999999999999E-2</v>
      </c>
      <c r="Z742" s="7">
        <v>1.44E-2</v>
      </c>
      <c r="AA742" s="7">
        <v>-5.0000000000000001E-4</v>
      </c>
      <c r="AB742" s="7">
        <v>-3.7100000000000001E-2</v>
      </c>
      <c r="AC742" s="7">
        <v>7.1300000000000002E-2</v>
      </c>
      <c r="AD742" s="7">
        <v>-7.4000000000000003E-3</v>
      </c>
      <c r="AE742" s="7">
        <v>6.3E-3</v>
      </c>
      <c r="AF742" s="7">
        <v>-5.5000000000000005E-3</v>
      </c>
      <c r="AG742" s="7">
        <v>-7.8000000000000005E-3</v>
      </c>
      <c r="AH742" s="7">
        <v>6.5199999999999994E-2</v>
      </c>
      <c r="AJ742" s="2">
        <f t="shared" ref="AJ742:BM742" si="1181">AVERAGE(E730:E741)</f>
        <v>1.843333333333334E-2</v>
      </c>
      <c r="AK742" s="2">
        <f t="shared" si="1181"/>
        <v>3.2708333333333332E-2</v>
      </c>
      <c r="AL742" s="2">
        <f t="shared" si="1181"/>
        <v>2.8991666666666669E-2</v>
      </c>
      <c r="AM742" s="2">
        <f t="shared" si="1181"/>
        <v>1.5308333333333334E-2</v>
      </c>
      <c r="AN742" s="2">
        <f t="shared" si="1181"/>
        <v>1.700833333333333E-2</v>
      </c>
      <c r="AO742" s="2">
        <f t="shared" si="1181"/>
        <v>2.211666666666667E-2</v>
      </c>
      <c r="AP742" s="2">
        <f t="shared" si="1181"/>
        <v>1.8100000000000002E-2</v>
      </c>
      <c r="AQ742" s="2">
        <f t="shared" si="1181"/>
        <v>2.4275000000000001E-2</v>
      </c>
      <c r="AR742" s="2">
        <f t="shared" si="1181"/>
        <v>3.0175000000000004E-2</v>
      </c>
      <c r="AS742" s="2">
        <f t="shared" si="1181"/>
        <v>2.8191666666666667E-2</v>
      </c>
      <c r="AT742" s="2">
        <f t="shared" si="1181"/>
        <v>2.2316666666666662E-2</v>
      </c>
      <c r="AU742" s="2">
        <f t="shared" si="1181"/>
        <v>1.8583333333333334E-2</v>
      </c>
      <c r="AV742" s="2">
        <f t="shared" si="1181"/>
        <v>1.3366666666666666E-2</v>
      </c>
      <c r="AW742" s="2">
        <f t="shared" si="1181"/>
        <v>1.1616666666666666E-2</v>
      </c>
      <c r="AX742" s="2">
        <f t="shared" si="1181"/>
        <v>3.2341666666666664E-2</v>
      </c>
      <c r="AY742" s="2">
        <f t="shared" si="1181"/>
        <v>-7.5166666666666672E-3</v>
      </c>
      <c r="AZ742" s="2">
        <f t="shared" si="1181"/>
        <v>5.541666666666667E-2</v>
      </c>
      <c r="BA742" s="2">
        <f t="shared" si="1181"/>
        <v>6.500000000000003E-4</v>
      </c>
      <c r="BB742" s="2">
        <f t="shared" si="1181"/>
        <v>3.7399999999999996E-2</v>
      </c>
      <c r="BC742" s="2">
        <f t="shared" si="1181"/>
        <v>1.356666666666667E-2</v>
      </c>
      <c r="BD742" s="2">
        <f t="shared" si="1181"/>
        <v>1.1533333333333333E-2</v>
      </c>
      <c r="BE742" s="2">
        <f t="shared" si="1181"/>
        <v>1.9575000000000002E-2</v>
      </c>
      <c r="BF742" s="2">
        <f t="shared" si="1181"/>
        <v>1.7816666666666672E-2</v>
      </c>
      <c r="BG742" s="2">
        <f t="shared" si="1181"/>
        <v>2.8674999999999996E-2</v>
      </c>
      <c r="BH742" s="2">
        <f t="shared" si="1181"/>
        <v>5.9500000000000004E-3</v>
      </c>
      <c r="BI742" s="2">
        <f t="shared" si="1181"/>
        <v>7.3750000000000022E-3</v>
      </c>
      <c r="BJ742" s="2">
        <f t="shared" si="1181"/>
        <v>2.041666666666667E-2</v>
      </c>
      <c r="BK742" s="2">
        <f t="shared" si="1181"/>
        <v>1.2758333333333335E-2</v>
      </c>
      <c r="BL742" s="2">
        <f t="shared" si="1181"/>
        <v>5.4833333333333331E-3</v>
      </c>
      <c r="BM742" s="2">
        <f t="shared" si="1181"/>
        <v>2.2349999999999998E-2</v>
      </c>
      <c r="BO742">
        <f t="shared" si="1142"/>
        <v>15</v>
      </c>
      <c r="BP742">
        <f t="shared" si="1143"/>
        <v>28</v>
      </c>
      <c r="BQ742">
        <f t="shared" si="1144"/>
        <v>25</v>
      </c>
      <c r="BR742">
        <f t="shared" si="1145"/>
        <v>11</v>
      </c>
      <c r="BS742">
        <f t="shared" si="1146"/>
        <v>12</v>
      </c>
      <c r="BT742">
        <f t="shared" si="1147"/>
        <v>19</v>
      </c>
      <c r="BU742">
        <f t="shared" si="1148"/>
        <v>14</v>
      </c>
      <c r="BV742">
        <f t="shared" si="1149"/>
        <v>22</v>
      </c>
      <c r="BW742">
        <f t="shared" si="1150"/>
        <v>26</v>
      </c>
      <c r="BX742">
        <f t="shared" si="1151"/>
        <v>23</v>
      </c>
      <c r="BY742">
        <f t="shared" si="1152"/>
        <v>20</v>
      </c>
      <c r="BZ742">
        <f t="shared" si="1153"/>
        <v>16</v>
      </c>
      <c r="CA742">
        <f t="shared" si="1154"/>
        <v>9</v>
      </c>
      <c r="CB742">
        <f t="shared" si="1155"/>
        <v>7</v>
      </c>
      <c r="CC742">
        <f t="shared" si="1156"/>
        <v>27</v>
      </c>
      <c r="CD742">
        <f t="shared" si="1157"/>
        <v>1</v>
      </c>
      <c r="CE742">
        <f t="shared" si="1158"/>
        <v>30</v>
      </c>
      <c r="CF742">
        <f t="shared" si="1159"/>
        <v>2</v>
      </c>
      <c r="CG742">
        <f t="shared" si="1160"/>
        <v>29</v>
      </c>
      <c r="CH742">
        <f t="shared" si="1161"/>
        <v>10</v>
      </c>
      <c r="CI742">
        <f t="shared" si="1162"/>
        <v>6</v>
      </c>
      <c r="CJ742">
        <f t="shared" si="1163"/>
        <v>17</v>
      </c>
      <c r="CK742">
        <f t="shared" si="1164"/>
        <v>13</v>
      </c>
      <c r="CL742">
        <f t="shared" si="1165"/>
        <v>24</v>
      </c>
      <c r="CM742">
        <f t="shared" si="1166"/>
        <v>4</v>
      </c>
      <c r="CN742">
        <f t="shared" si="1167"/>
        <v>5</v>
      </c>
      <c r="CO742">
        <f t="shared" si="1168"/>
        <v>18</v>
      </c>
      <c r="CP742">
        <f t="shared" si="1169"/>
        <v>8</v>
      </c>
      <c r="CQ742">
        <f t="shared" si="1170"/>
        <v>3</v>
      </c>
      <c r="CR742">
        <f t="shared" si="1171"/>
        <v>21</v>
      </c>
      <c r="CU742" s="2">
        <f t="array" ref="CU742">AVERAGE(IF(BO742:CR742&gt;=$CU$8,E742:AH742,""))-$B742</f>
        <v>4.0733333333333333E-3</v>
      </c>
      <c r="CV742" s="2">
        <f t="array" ref="CV742">AVERAGE(IF(BO742:CR742&lt;=$CV$8,E742:AH742,""))-$B742</f>
        <v>1.0160000000000001E-2</v>
      </c>
      <c r="CW742" s="2">
        <f t="shared" si="1131"/>
        <v>-6.0866666666666673E-3</v>
      </c>
      <c r="CX742" s="2">
        <f t="shared" si="1132"/>
        <v>1.3000000000000002E-3</v>
      </c>
      <c r="CY742" s="2">
        <f t="shared" si="1133"/>
        <v>-4.2400000000000007E-3</v>
      </c>
      <c r="CZ742" s="2"/>
      <c r="DA742" s="1">
        <f t="shared" si="1134"/>
        <v>248.38356350157062</v>
      </c>
      <c r="DB742" s="1">
        <f t="shared" si="1135"/>
        <v>266.82634971648383</v>
      </c>
      <c r="DC742" s="1">
        <f t="shared" si="1136"/>
        <v>3039.69984042546</v>
      </c>
      <c r="DD742" s="1">
        <f t="shared" si="1137"/>
        <v>71.243214842371273</v>
      </c>
      <c r="DE742" s="3">
        <f t="shared" si="1138"/>
        <v>3.7198827976190487</v>
      </c>
    </row>
    <row r="743" spans="1:109" x14ac:dyDescent="0.25">
      <c r="A743">
        <v>198706</v>
      </c>
      <c r="B743" s="10">
        <v>4.7999999999999996E-3</v>
      </c>
      <c r="C743" s="11">
        <v>3.8900000000000004E-2</v>
      </c>
      <c r="E743" s="7">
        <v>6.7400000000000002E-2</v>
      </c>
      <c r="F743" s="7">
        <v>2.1100000000000001E-2</v>
      </c>
      <c r="G743" s="7">
        <v>5.7599999999999998E-2</v>
      </c>
      <c r="H743" s="7">
        <v>5.0800000000000005E-2</v>
      </c>
      <c r="I743" s="7">
        <v>8.2300000000000012E-2</v>
      </c>
      <c r="J743" s="7">
        <v>5.2199999999999996E-2</v>
      </c>
      <c r="K743" s="7">
        <v>9.5100000000000004E-2</v>
      </c>
      <c r="L743" s="7">
        <v>4.7699999999999999E-2</v>
      </c>
      <c r="M743" s="7">
        <v>4.9700000000000001E-2</v>
      </c>
      <c r="N743" s="7">
        <v>6.1000000000000004E-3</v>
      </c>
      <c r="O743" s="7">
        <v>5.8300000000000005E-2</v>
      </c>
      <c r="P743" s="7">
        <v>3.5900000000000001E-2</v>
      </c>
      <c r="Q743" s="7">
        <v>3.3000000000000002E-2</v>
      </c>
      <c r="R743" s="7">
        <v>4.2999999999999997E-2</v>
      </c>
      <c r="S743" s="7">
        <v>2.1800000000000003E-2</v>
      </c>
      <c r="T743" s="7">
        <v>5.1900000000000002E-2</v>
      </c>
      <c r="U743" s="7">
        <v>-1.8800000000000001E-2</v>
      </c>
      <c r="V743" s="7">
        <v>1.77E-2</v>
      </c>
      <c r="W743" s="7">
        <v>5.7300000000000004E-2</v>
      </c>
      <c r="X743" s="7">
        <v>3.4000000000000002E-2</v>
      </c>
      <c r="Y743" s="7">
        <v>7.0400000000000004E-2</v>
      </c>
      <c r="Z743" s="7">
        <v>2.2499999999999999E-2</v>
      </c>
      <c r="AA743" s="7">
        <v>3.0000000000000001E-3</v>
      </c>
      <c r="AB743" s="7">
        <v>6.5100000000000005E-2</v>
      </c>
      <c r="AC743" s="7">
        <v>5.5700000000000006E-2</v>
      </c>
      <c r="AD743" s="7">
        <v>3.6600000000000001E-2</v>
      </c>
      <c r="AE743" s="7">
        <v>7.6399999999999996E-2</v>
      </c>
      <c r="AF743" s="7">
        <v>2.8900000000000002E-2</v>
      </c>
      <c r="AG743" s="7">
        <v>4.9599999999999998E-2</v>
      </c>
      <c r="AH743" s="7">
        <v>7.000000000000001E-4</v>
      </c>
      <c r="AJ743" s="2">
        <f t="shared" ref="AJ743:BM743" si="1182">AVERAGE(E731:E742)</f>
        <v>1.4825E-2</v>
      </c>
      <c r="AK743" s="2">
        <f t="shared" si="1182"/>
        <v>2.3183333333333334E-2</v>
      </c>
      <c r="AL743" s="2">
        <f t="shared" si="1182"/>
        <v>2.1541666666666667E-2</v>
      </c>
      <c r="AM743" s="2">
        <f t="shared" si="1182"/>
        <v>1.1000000000000001E-2</v>
      </c>
      <c r="AN743" s="2">
        <f t="shared" si="1182"/>
        <v>1.1566666666666663E-2</v>
      </c>
      <c r="AO743" s="2">
        <f t="shared" si="1182"/>
        <v>1.9408333333333333E-2</v>
      </c>
      <c r="AP743" s="2">
        <f t="shared" si="1182"/>
        <v>8.8083333333333329E-3</v>
      </c>
      <c r="AQ743" s="2">
        <f t="shared" si="1182"/>
        <v>1.925E-2</v>
      </c>
      <c r="AR743" s="2">
        <f t="shared" si="1182"/>
        <v>2.5758333333333331E-2</v>
      </c>
      <c r="AS743" s="2">
        <f t="shared" si="1182"/>
        <v>3.2008333333333333E-2</v>
      </c>
      <c r="AT743" s="2">
        <f t="shared" si="1182"/>
        <v>1.6849999999999997E-2</v>
      </c>
      <c r="AU743" s="2">
        <f t="shared" si="1182"/>
        <v>2.0841666666666665E-2</v>
      </c>
      <c r="AV743" s="2">
        <f t="shared" si="1182"/>
        <v>1.5325E-2</v>
      </c>
      <c r="AW743" s="2">
        <f t="shared" si="1182"/>
        <v>1.0091666666666665E-2</v>
      </c>
      <c r="AX743" s="2">
        <f t="shared" si="1182"/>
        <v>2.7475000000000003E-2</v>
      </c>
      <c r="AY743" s="2">
        <f t="shared" si="1182"/>
        <v>-8.9333333333333331E-3</v>
      </c>
      <c r="AZ743" s="2">
        <f t="shared" si="1182"/>
        <v>4.908333333333334E-2</v>
      </c>
      <c r="BA743" s="2">
        <f t="shared" si="1182"/>
        <v>3.0249999999999999E-3</v>
      </c>
      <c r="BB743" s="2">
        <f t="shared" si="1182"/>
        <v>3.3900000000000007E-2</v>
      </c>
      <c r="BC743" s="2">
        <f t="shared" si="1182"/>
        <v>9.00833333333333E-3</v>
      </c>
      <c r="BD743" s="2">
        <f t="shared" si="1182"/>
        <v>1.0274999999999998E-2</v>
      </c>
      <c r="BE743" s="2">
        <f t="shared" si="1182"/>
        <v>1.7566666666666671E-2</v>
      </c>
      <c r="BF743" s="2">
        <f t="shared" si="1182"/>
        <v>1.7183333333333339E-2</v>
      </c>
      <c r="BG743" s="2">
        <f t="shared" si="1182"/>
        <v>2.0883333333333327E-2</v>
      </c>
      <c r="BH743" s="2">
        <f t="shared" si="1182"/>
        <v>1.1274999999999999E-2</v>
      </c>
      <c r="BI743" s="2">
        <f t="shared" si="1182"/>
        <v>2.2500000000000007E-3</v>
      </c>
      <c r="BJ743" s="2">
        <f t="shared" si="1182"/>
        <v>1.0983333333333336E-2</v>
      </c>
      <c r="BK743" s="2">
        <f t="shared" si="1182"/>
        <v>8.2166666666666673E-3</v>
      </c>
      <c r="BL743" s="2">
        <f t="shared" si="1182"/>
        <v>5.7499999999999923E-4</v>
      </c>
      <c r="BM743" s="2">
        <f t="shared" si="1182"/>
        <v>2.1824999999999997E-2</v>
      </c>
      <c r="BO743">
        <f t="shared" si="1142"/>
        <v>14</v>
      </c>
      <c r="BP743">
        <f t="shared" si="1143"/>
        <v>25</v>
      </c>
      <c r="BQ743">
        <f t="shared" si="1144"/>
        <v>23</v>
      </c>
      <c r="BR743">
        <f t="shared" si="1145"/>
        <v>11</v>
      </c>
      <c r="BS743">
        <f t="shared" si="1146"/>
        <v>13</v>
      </c>
      <c r="BT743">
        <f t="shared" si="1147"/>
        <v>20</v>
      </c>
      <c r="BU743">
        <f t="shared" si="1148"/>
        <v>6</v>
      </c>
      <c r="BV743">
        <f t="shared" si="1149"/>
        <v>19</v>
      </c>
      <c r="BW743">
        <f t="shared" si="1150"/>
        <v>26</v>
      </c>
      <c r="BX743">
        <f t="shared" si="1151"/>
        <v>28</v>
      </c>
      <c r="BY743">
        <f t="shared" si="1152"/>
        <v>16</v>
      </c>
      <c r="BZ743">
        <f t="shared" si="1153"/>
        <v>21</v>
      </c>
      <c r="CA743">
        <f t="shared" si="1154"/>
        <v>15</v>
      </c>
      <c r="CB743">
        <f t="shared" si="1155"/>
        <v>8</v>
      </c>
      <c r="CC743">
        <f t="shared" si="1156"/>
        <v>27</v>
      </c>
      <c r="CD743">
        <f t="shared" si="1157"/>
        <v>1</v>
      </c>
      <c r="CE743">
        <f t="shared" si="1158"/>
        <v>30</v>
      </c>
      <c r="CF743">
        <f t="shared" si="1159"/>
        <v>4</v>
      </c>
      <c r="CG743">
        <f t="shared" si="1160"/>
        <v>29</v>
      </c>
      <c r="CH743">
        <f t="shared" si="1161"/>
        <v>7</v>
      </c>
      <c r="CI743">
        <f t="shared" si="1162"/>
        <v>9</v>
      </c>
      <c r="CJ743">
        <f t="shared" si="1163"/>
        <v>18</v>
      </c>
      <c r="CK743">
        <f t="shared" si="1164"/>
        <v>17</v>
      </c>
      <c r="CL743">
        <f t="shared" si="1165"/>
        <v>22</v>
      </c>
      <c r="CM743">
        <f t="shared" si="1166"/>
        <v>12</v>
      </c>
      <c r="CN743">
        <f t="shared" si="1167"/>
        <v>3</v>
      </c>
      <c r="CO743">
        <f t="shared" si="1168"/>
        <v>10</v>
      </c>
      <c r="CP743">
        <f t="shared" si="1169"/>
        <v>5</v>
      </c>
      <c r="CQ743">
        <f t="shared" si="1170"/>
        <v>2</v>
      </c>
      <c r="CR743">
        <f t="shared" si="1171"/>
        <v>24</v>
      </c>
      <c r="CU743" s="2">
        <f t="array" ref="CU743">AVERAGE(IF(BO743:CR743&gt;=$CU$8,E743:AH743,""))-$B743</f>
        <v>2.7213333333333332E-2</v>
      </c>
      <c r="CV743" s="2">
        <f t="array" ref="CV743">AVERAGE(IF(BO743:CR743&lt;=$CV$8,E743:AH743,""))-$B743</f>
        <v>4.805333333333333E-2</v>
      </c>
      <c r="CW743" s="2">
        <f t="shared" si="1131"/>
        <v>-2.0839999999999997E-2</v>
      </c>
      <c r="CX743" s="2">
        <f t="shared" si="1132"/>
        <v>3.8900000000000004E-2</v>
      </c>
      <c r="CY743" s="2">
        <f t="shared" si="1133"/>
        <v>-5.9049999999999971E-3</v>
      </c>
      <c r="CZ743" s="2"/>
      <c r="DA743" s="1">
        <f t="shared" si="1134"/>
        <v>244.39949114300543</v>
      </c>
      <c r="DB743" s="1">
        <f t="shared" si="1135"/>
        <v>278.48666119909416</v>
      </c>
      <c r="DC743" s="1">
        <f t="shared" si="1136"/>
        <v>3137.0107646502802</v>
      </c>
      <c r="DD743" s="1">
        <f t="shared" si="1137"/>
        <v>75.008656224173393</v>
      </c>
      <c r="DE743" s="3">
        <f t="shared" si="1138"/>
        <v>3.6990427976190485</v>
      </c>
    </row>
    <row r="744" spans="1:109" x14ac:dyDescent="0.25">
      <c r="A744">
        <v>198707</v>
      </c>
      <c r="B744" s="10">
        <v>4.5999999999999999E-3</v>
      </c>
      <c r="C744" s="11">
        <v>3.9600000000000003E-2</v>
      </c>
      <c r="E744" s="7">
        <v>3.0299999999999997E-2</v>
      </c>
      <c r="F744" s="7">
        <v>8.3699999999999997E-2</v>
      </c>
      <c r="G744" s="7">
        <v>9.2799999999999994E-2</v>
      </c>
      <c r="H744" s="7">
        <v>5.9699999999999996E-2</v>
      </c>
      <c r="I744" s="7">
        <v>8.6199999999999999E-2</v>
      </c>
      <c r="J744" s="7">
        <v>5.0499999999999996E-2</v>
      </c>
      <c r="K744" s="7">
        <v>4.99E-2</v>
      </c>
      <c r="L744" s="7">
        <v>5.7699999999999994E-2</v>
      </c>
      <c r="M744" s="7">
        <v>5.8600000000000006E-2</v>
      </c>
      <c r="N744" s="7">
        <v>4.4500000000000005E-2</v>
      </c>
      <c r="O744" s="7">
        <v>7.2000000000000008E-2</v>
      </c>
      <c r="P744" s="7">
        <v>0.19350000000000001</v>
      </c>
      <c r="Q744" s="7">
        <v>0.11630000000000001</v>
      </c>
      <c r="R744" s="7">
        <v>4.7100000000000003E-2</v>
      </c>
      <c r="S744" s="7">
        <v>6.480000000000001E-2</v>
      </c>
      <c r="T744" s="7">
        <v>0.1069</v>
      </c>
      <c r="U744" s="7">
        <v>0.18340000000000001</v>
      </c>
      <c r="V744" s="7">
        <v>5.5400000000000005E-2</v>
      </c>
      <c r="W744" s="7">
        <v>3.27E-2</v>
      </c>
      <c r="X744" s="7">
        <v>-1.67E-2</v>
      </c>
      <c r="Y744" s="7">
        <v>5.8499999999999996E-2</v>
      </c>
      <c r="Z744" s="7">
        <v>1.0700000000000001E-2</v>
      </c>
      <c r="AA744" s="7">
        <v>1.3999999999999999E-2</v>
      </c>
      <c r="AB744" s="7">
        <v>4.3700000000000003E-2</v>
      </c>
      <c r="AC744" s="7">
        <v>4.1799999999999997E-2</v>
      </c>
      <c r="AD744" s="7">
        <v>4.6900000000000004E-2</v>
      </c>
      <c r="AE744" s="7">
        <v>6.8200000000000011E-2</v>
      </c>
      <c r="AF744" s="7">
        <v>3.2000000000000001E-2</v>
      </c>
      <c r="AG744" s="7">
        <v>1.9199999999999998E-2</v>
      </c>
      <c r="AH744" s="7">
        <v>7.9299999999999995E-2</v>
      </c>
      <c r="AJ744" s="2">
        <f t="shared" ref="AJ744:BM744" si="1183">AVERAGE(E732:E743)</f>
        <v>1.4833333333333332E-2</v>
      </c>
      <c r="AK744" s="2">
        <f t="shared" si="1183"/>
        <v>1.7483333333333337E-2</v>
      </c>
      <c r="AL744" s="2">
        <f t="shared" si="1183"/>
        <v>1.8466666666666662E-2</v>
      </c>
      <c r="AM744" s="2">
        <f t="shared" si="1183"/>
        <v>1.2866666666666667E-2</v>
      </c>
      <c r="AN744" s="2">
        <f t="shared" si="1183"/>
        <v>1.6433333333333331E-2</v>
      </c>
      <c r="AO744" s="2">
        <f t="shared" si="1183"/>
        <v>2.2291666666666664E-2</v>
      </c>
      <c r="AP744" s="2">
        <f t="shared" si="1183"/>
        <v>1.3241666666666665E-2</v>
      </c>
      <c r="AQ744" s="2">
        <f t="shared" si="1183"/>
        <v>1.8525E-2</v>
      </c>
      <c r="AR744" s="2">
        <f t="shared" si="1183"/>
        <v>2.9766666666666667E-2</v>
      </c>
      <c r="AS744" s="2">
        <f t="shared" si="1183"/>
        <v>2.8258333333333333E-2</v>
      </c>
      <c r="AT744" s="2">
        <f t="shared" si="1183"/>
        <v>2.2441666666666665E-2</v>
      </c>
      <c r="AU744" s="2">
        <f t="shared" si="1183"/>
        <v>2.6724999999999999E-2</v>
      </c>
      <c r="AV744" s="2">
        <f t="shared" si="1183"/>
        <v>2.1233333333333337E-2</v>
      </c>
      <c r="AW744" s="2">
        <f t="shared" si="1183"/>
        <v>1.6941666666666664E-2</v>
      </c>
      <c r="AX744" s="2">
        <f t="shared" si="1183"/>
        <v>2.9633333333333334E-2</v>
      </c>
      <c r="AY744" s="2">
        <f t="shared" si="1183"/>
        <v>-5.6583333333333338E-3</v>
      </c>
      <c r="AZ744" s="2">
        <f t="shared" si="1183"/>
        <v>5.1508333333333343E-2</v>
      </c>
      <c r="BA744" s="2">
        <f t="shared" si="1183"/>
        <v>7.6083333333333324E-3</v>
      </c>
      <c r="BB744" s="2">
        <f t="shared" si="1183"/>
        <v>4.0416666666666663E-2</v>
      </c>
      <c r="BC744" s="2">
        <f t="shared" si="1183"/>
        <v>7.6333333333333331E-3</v>
      </c>
      <c r="BD744" s="2">
        <f t="shared" si="1183"/>
        <v>1.1666666666666665E-2</v>
      </c>
      <c r="BE744" s="2">
        <f t="shared" si="1183"/>
        <v>1.9350000000000003E-2</v>
      </c>
      <c r="BF744" s="2">
        <f t="shared" si="1183"/>
        <v>2.0908333333333334E-2</v>
      </c>
      <c r="BG744" s="2">
        <f t="shared" si="1183"/>
        <v>2.5391666666666663E-2</v>
      </c>
      <c r="BH744" s="2">
        <f t="shared" si="1183"/>
        <v>1.7691666666666668E-2</v>
      </c>
      <c r="BI744" s="2">
        <f t="shared" si="1183"/>
        <v>4.6333333333333357E-3</v>
      </c>
      <c r="BJ744" s="2">
        <f t="shared" si="1183"/>
        <v>1.3483333333333338E-2</v>
      </c>
      <c r="BK744" s="2">
        <f t="shared" si="1183"/>
        <v>9.566666666666666E-3</v>
      </c>
      <c r="BL744" s="2">
        <f t="shared" si="1183"/>
        <v>3.0416666666666652E-3</v>
      </c>
      <c r="BM744" s="2">
        <f t="shared" si="1183"/>
        <v>2.1708333333333329E-2</v>
      </c>
      <c r="BO744">
        <f t="shared" si="1142"/>
        <v>11</v>
      </c>
      <c r="BP744">
        <f t="shared" si="1143"/>
        <v>14</v>
      </c>
      <c r="BQ744">
        <f t="shared" si="1144"/>
        <v>16</v>
      </c>
      <c r="BR744">
        <f t="shared" si="1145"/>
        <v>8</v>
      </c>
      <c r="BS744">
        <f t="shared" si="1146"/>
        <v>12</v>
      </c>
      <c r="BT744">
        <f t="shared" si="1147"/>
        <v>22</v>
      </c>
      <c r="BU744">
        <f t="shared" si="1148"/>
        <v>9</v>
      </c>
      <c r="BV744">
        <f t="shared" si="1149"/>
        <v>17</v>
      </c>
      <c r="BW744">
        <f t="shared" si="1150"/>
        <v>28</v>
      </c>
      <c r="BX744">
        <f t="shared" si="1151"/>
        <v>26</v>
      </c>
      <c r="BY744">
        <f t="shared" si="1152"/>
        <v>23</v>
      </c>
      <c r="BZ744">
        <f t="shared" si="1153"/>
        <v>25</v>
      </c>
      <c r="CA744">
        <f t="shared" si="1154"/>
        <v>20</v>
      </c>
      <c r="CB744">
        <f t="shared" si="1155"/>
        <v>13</v>
      </c>
      <c r="CC744">
        <f t="shared" si="1156"/>
        <v>27</v>
      </c>
      <c r="CD744">
        <f t="shared" si="1157"/>
        <v>1</v>
      </c>
      <c r="CE744">
        <f t="shared" si="1158"/>
        <v>30</v>
      </c>
      <c r="CF744">
        <f t="shared" si="1159"/>
        <v>4</v>
      </c>
      <c r="CG744">
        <f t="shared" si="1160"/>
        <v>29</v>
      </c>
      <c r="CH744">
        <f t="shared" si="1161"/>
        <v>5</v>
      </c>
      <c r="CI744">
        <f t="shared" si="1162"/>
        <v>7</v>
      </c>
      <c r="CJ744">
        <f t="shared" si="1163"/>
        <v>18</v>
      </c>
      <c r="CK744">
        <f t="shared" si="1164"/>
        <v>19</v>
      </c>
      <c r="CL744">
        <f t="shared" si="1165"/>
        <v>24</v>
      </c>
      <c r="CM744">
        <f t="shared" si="1166"/>
        <v>15</v>
      </c>
      <c r="CN744">
        <f t="shared" si="1167"/>
        <v>3</v>
      </c>
      <c r="CO744">
        <f t="shared" si="1168"/>
        <v>10</v>
      </c>
      <c r="CP744">
        <f t="shared" si="1169"/>
        <v>6</v>
      </c>
      <c r="CQ744">
        <f t="shared" si="1170"/>
        <v>2</v>
      </c>
      <c r="CR744">
        <f t="shared" si="1171"/>
        <v>21</v>
      </c>
      <c r="CU744" s="2">
        <f t="array" ref="CU744">AVERAGE(IF(BO744:CR744&gt;=$CU$8,E744:AH744,""))-$B744</f>
        <v>6.9699999999999984E-2</v>
      </c>
      <c r="CV744" s="2">
        <f t="array" ref="CV744">AVERAGE(IF(BO744:CR744&lt;=$CV$8,E744:AH744,""))-$B744</f>
        <v>4.6673333333333331E-2</v>
      </c>
      <c r="CW744" s="2">
        <f t="shared" si="1131"/>
        <v>2.3026666666666654E-2</v>
      </c>
      <c r="CX744" s="2">
        <f t="shared" si="1132"/>
        <v>3.9600000000000003E-2</v>
      </c>
      <c r="CY744" s="2">
        <f t="shared" si="1133"/>
        <v>2.7169999999999993E-2</v>
      </c>
      <c r="CZ744" s="2"/>
      <c r="DA744" s="1">
        <f t="shared" si="1134"/>
        <v>251.1514344183162</v>
      </c>
      <c r="DB744" s="1">
        <f t="shared" si="1135"/>
        <v>290.79577162409413</v>
      </c>
      <c r="DC744" s="1">
        <f t="shared" si="1136"/>
        <v>3370.0906644637962</v>
      </c>
      <c r="DD744" s="1">
        <f t="shared" si="1137"/>
        <v>78.854600057640837</v>
      </c>
      <c r="DE744" s="3">
        <f t="shared" si="1138"/>
        <v>3.7220694642857151</v>
      </c>
    </row>
    <row r="745" spans="1:109" x14ac:dyDescent="0.25">
      <c r="A745">
        <v>198708</v>
      </c>
      <c r="B745" s="10">
        <v>4.7000000000000002E-3</v>
      </c>
      <c r="C745" s="11">
        <v>3.2400000000000005E-2</v>
      </c>
      <c r="E745" s="7">
        <v>3.0600000000000002E-2</v>
      </c>
      <c r="F745" s="7">
        <v>2.12E-2</v>
      </c>
      <c r="G745" s="7">
        <v>0.18629999999999999</v>
      </c>
      <c r="H745" s="7">
        <v>5.7000000000000002E-2</v>
      </c>
      <c r="I745" s="7">
        <v>-4.7000000000000002E-3</v>
      </c>
      <c r="J745" s="7">
        <v>5.5099999999999996E-2</v>
      </c>
      <c r="K745" s="7">
        <v>1.0200000000000001E-2</v>
      </c>
      <c r="L745" s="7">
        <v>2.2000000000000002E-2</v>
      </c>
      <c r="M745" s="7">
        <v>2.5000000000000001E-2</v>
      </c>
      <c r="N745" s="7">
        <v>-1.7299999999999999E-2</v>
      </c>
      <c r="O745" s="7">
        <v>2.2400000000000003E-2</v>
      </c>
      <c r="P745" s="7">
        <v>-4.3200000000000002E-2</v>
      </c>
      <c r="Q745" s="7">
        <v>1.43E-2</v>
      </c>
      <c r="R745" s="7">
        <v>4.7500000000000001E-2</v>
      </c>
      <c r="S745" s="7">
        <v>4.8399999999999999E-2</v>
      </c>
      <c r="T745" s="7">
        <v>1.01E-2</v>
      </c>
      <c r="U745" s="7">
        <v>-4.0300000000000002E-2</v>
      </c>
      <c r="V745" s="7">
        <v>5.4100000000000002E-2</v>
      </c>
      <c r="W745" s="7">
        <v>1.7600000000000001E-2</v>
      </c>
      <c r="X745" s="7">
        <v>3.7000000000000005E-2</v>
      </c>
      <c r="Y745" s="7">
        <v>5.1500000000000004E-2</v>
      </c>
      <c r="Z745" s="7">
        <v>6.5100000000000005E-2</v>
      </c>
      <c r="AA745" s="7">
        <v>7.1400000000000005E-2</v>
      </c>
      <c r="AB745" s="7">
        <v>6.6400000000000001E-2</v>
      </c>
      <c r="AC745" s="7">
        <v>-1E-4</v>
      </c>
      <c r="AD745" s="7">
        <v>2.4400000000000002E-2</v>
      </c>
      <c r="AE745" s="7">
        <v>3.1600000000000003E-2</v>
      </c>
      <c r="AF745" s="7">
        <v>2.0499999999999997E-2</v>
      </c>
      <c r="AG745" s="7">
        <v>5.8799999999999998E-2</v>
      </c>
      <c r="AH745" s="7">
        <v>2.63E-2</v>
      </c>
      <c r="AJ745" s="2">
        <f t="shared" ref="AJ745:BM745" si="1184">AVERAGE(E733:E744)</f>
        <v>2.1566666666666665E-2</v>
      </c>
      <c r="AK745" s="2">
        <f t="shared" si="1184"/>
        <v>2.715833333333334E-2</v>
      </c>
      <c r="AL745" s="2">
        <f t="shared" si="1184"/>
        <v>2.845E-2</v>
      </c>
      <c r="AM745" s="2">
        <f t="shared" si="1184"/>
        <v>2.8491666666666665E-2</v>
      </c>
      <c r="AN745" s="2">
        <f t="shared" si="1184"/>
        <v>3.0283333333333332E-2</v>
      </c>
      <c r="AO745" s="2">
        <f t="shared" si="1184"/>
        <v>3.3050000000000003E-2</v>
      </c>
      <c r="AP745" s="2">
        <f t="shared" si="1184"/>
        <v>2.4708333333333332E-2</v>
      </c>
      <c r="AQ745" s="2">
        <f t="shared" si="1184"/>
        <v>2.7816666666666667E-2</v>
      </c>
      <c r="AR745" s="2">
        <f t="shared" si="1184"/>
        <v>4.0591666666666672E-2</v>
      </c>
      <c r="AS745" s="2">
        <f t="shared" si="1184"/>
        <v>3.8283333333333329E-2</v>
      </c>
      <c r="AT745" s="2">
        <f t="shared" si="1184"/>
        <v>3.519166666666667E-2</v>
      </c>
      <c r="AU745" s="2">
        <f t="shared" si="1184"/>
        <v>5.6433333333333335E-2</v>
      </c>
      <c r="AV745" s="2">
        <f t="shared" si="1184"/>
        <v>3.8608333333333335E-2</v>
      </c>
      <c r="AW745" s="2">
        <f t="shared" si="1184"/>
        <v>2.6766666666666671E-2</v>
      </c>
      <c r="AX745" s="2">
        <f t="shared" si="1184"/>
        <v>4.2066666666666662E-2</v>
      </c>
      <c r="AY745" s="2">
        <f t="shared" si="1184"/>
        <v>1.0516666666666665E-2</v>
      </c>
      <c r="AZ745" s="2">
        <f t="shared" si="1184"/>
        <v>7.0224999999999996E-2</v>
      </c>
      <c r="BA745" s="2">
        <f t="shared" si="1184"/>
        <v>1.5158333333333334E-2</v>
      </c>
      <c r="BB745" s="2">
        <f t="shared" si="1184"/>
        <v>4.7474999999999996E-2</v>
      </c>
      <c r="BC745" s="2">
        <f t="shared" si="1184"/>
        <v>1.9500000000000003E-3</v>
      </c>
      <c r="BD745" s="2">
        <f t="shared" si="1184"/>
        <v>1.9033333333333329E-2</v>
      </c>
      <c r="BE745" s="2">
        <f t="shared" si="1184"/>
        <v>2.9200000000000007E-2</v>
      </c>
      <c r="BF745" s="2">
        <f t="shared" si="1184"/>
        <v>2.8550000000000006E-2</v>
      </c>
      <c r="BG745" s="2">
        <f t="shared" si="1184"/>
        <v>3.285833333333333E-2</v>
      </c>
      <c r="BH745" s="2">
        <f t="shared" si="1184"/>
        <v>2.9216666666666669E-2</v>
      </c>
      <c r="BI745" s="2">
        <f t="shared" si="1184"/>
        <v>1.6491666666666672E-2</v>
      </c>
      <c r="BJ745" s="2">
        <f t="shared" si="1184"/>
        <v>2.7033333333333336E-2</v>
      </c>
      <c r="BK745" s="2">
        <f t="shared" si="1184"/>
        <v>2.1583333333333333E-2</v>
      </c>
      <c r="BL745" s="2">
        <f t="shared" si="1184"/>
        <v>9.1916666666666657E-3</v>
      </c>
      <c r="BM745" s="2">
        <f t="shared" si="1184"/>
        <v>3.4758333333333329E-2</v>
      </c>
      <c r="BO745">
        <f t="shared" si="1142"/>
        <v>7</v>
      </c>
      <c r="BP745">
        <f t="shared" si="1143"/>
        <v>12</v>
      </c>
      <c r="BQ745">
        <f t="shared" si="1144"/>
        <v>14</v>
      </c>
      <c r="BR745">
        <f t="shared" si="1145"/>
        <v>15</v>
      </c>
      <c r="BS745">
        <f t="shared" si="1146"/>
        <v>19</v>
      </c>
      <c r="BT745">
        <f t="shared" si="1147"/>
        <v>21</v>
      </c>
      <c r="BU745">
        <f t="shared" si="1148"/>
        <v>9</v>
      </c>
      <c r="BV745">
        <f t="shared" si="1149"/>
        <v>13</v>
      </c>
      <c r="BW745">
        <f t="shared" si="1150"/>
        <v>26</v>
      </c>
      <c r="BX745">
        <f t="shared" si="1151"/>
        <v>24</v>
      </c>
      <c r="BY745">
        <f t="shared" si="1152"/>
        <v>23</v>
      </c>
      <c r="BZ745">
        <f t="shared" si="1153"/>
        <v>29</v>
      </c>
      <c r="CA745">
        <f t="shared" si="1154"/>
        <v>25</v>
      </c>
      <c r="CB745">
        <f t="shared" si="1155"/>
        <v>10</v>
      </c>
      <c r="CC745">
        <f t="shared" si="1156"/>
        <v>27</v>
      </c>
      <c r="CD745">
        <f t="shared" si="1157"/>
        <v>3</v>
      </c>
      <c r="CE745">
        <f t="shared" si="1158"/>
        <v>30</v>
      </c>
      <c r="CF745">
        <f t="shared" si="1159"/>
        <v>4</v>
      </c>
      <c r="CG745">
        <f t="shared" si="1160"/>
        <v>28</v>
      </c>
      <c r="CH745">
        <f t="shared" si="1161"/>
        <v>1</v>
      </c>
      <c r="CI745">
        <f t="shared" si="1162"/>
        <v>6</v>
      </c>
      <c r="CJ745">
        <f t="shared" si="1163"/>
        <v>17</v>
      </c>
      <c r="CK745">
        <f t="shared" si="1164"/>
        <v>16</v>
      </c>
      <c r="CL745">
        <f t="shared" si="1165"/>
        <v>20</v>
      </c>
      <c r="CM745">
        <f t="shared" si="1166"/>
        <v>18</v>
      </c>
      <c r="CN745">
        <f t="shared" si="1167"/>
        <v>5</v>
      </c>
      <c r="CO745">
        <f t="shared" si="1168"/>
        <v>11</v>
      </c>
      <c r="CP745">
        <f t="shared" si="1169"/>
        <v>8</v>
      </c>
      <c r="CQ745">
        <f t="shared" si="1170"/>
        <v>2</v>
      </c>
      <c r="CR745">
        <f t="shared" si="1171"/>
        <v>22</v>
      </c>
      <c r="CU745" s="2">
        <f t="array" ref="CU745">AVERAGE(IF(BO745:CR745&gt;=$CU$8,E745:AH745,""))-$B745</f>
        <v>1.572666666666667E-2</v>
      </c>
      <c r="CV745" s="2">
        <f t="array" ref="CV745">AVERAGE(IF(BO745:CR745&lt;=$CV$8,E745:AH745,""))-$B745</f>
        <v>3.9486666666666656E-2</v>
      </c>
      <c r="CW745" s="2">
        <f t="shared" si="1131"/>
        <v>-2.3759999999999986E-2</v>
      </c>
      <c r="CX745" s="2">
        <f t="shared" si="1132"/>
        <v>3.2400000000000005E-2</v>
      </c>
      <c r="CY745" s="2">
        <f t="shared" si="1133"/>
        <v>-9.7199999999999873E-3</v>
      </c>
      <c r="CZ745" s="2"/>
      <c r="DA745" s="1">
        <f t="shared" si="1134"/>
        <v>246.36448807830311</v>
      </c>
      <c r="DB745" s="1">
        <f t="shared" si="1135"/>
        <v>301.58429475134801</v>
      </c>
      <c r="DC745" s="1">
        <f t="shared" si="1136"/>
        <v>3438.930383103243</v>
      </c>
      <c r="DD745" s="1">
        <f t="shared" si="1137"/>
        <v>82.338921985521125</v>
      </c>
      <c r="DE745" s="3">
        <f t="shared" si="1138"/>
        <v>3.6983094642857153</v>
      </c>
    </row>
    <row r="746" spans="1:109" x14ac:dyDescent="0.25">
      <c r="A746">
        <v>198709</v>
      </c>
      <c r="B746" s="10">
        <v>4.5000000000000005E-3</v>
      </c>
      <c r="C746" s="11">
        <v>-2.53E-2</v>
      </c>
      <c r="E746" s="7">
        <v>-2.9900000000000003E-2</v>
      </c>
      <c r="F746" s="7">
        <v>7.9000000000000008E-3</v>
      </c>
      <c r="G746" s="7">
        <v>3.2000000000000002E-3</v>
      </c>
      <c r="H746" s="7">
        <v>-2.12E-2</v>
      </c>
      <c r="I746" s="7">
        <v>-2.9500000000000002E-2</v>
      </c>
      <c r="J746" s="7">
        <v>-1.03E-2</v>
      </c>
      <c r="K746" s="7">
        <v>-8.1699999999999995E-2</v>
      </c>
      <c r="L746" s="7">
        <v>-2.5600000000000001E-2</v>
      </c>
      <c r="M746" s="7">
        <v>-4.0000000000000001E-3</v>
      </c>
      <c r="N746" s="7">
        <v>-1.2500000000000001E-2</v>
      </c>
      <c r="O746" s="7">
        <v>-3.5999999999999999E-3</v>
      </c>
      <c r="P746" s="7">
        <v>3.9800000000000002E-2</v>
      </c>
      <c r="Q746" s="7">
        <v>3.7100000000000001E-2</v>
      </c>
      <c r="R746" s="7">
        <v>2.2200000000000001E-2</v>
      </c>
      <c r="S746" s="7">
        <v>-7.0400000000000004E-2</v>
      </c>
      <c r="T746" s="7">
        <v>-2.2200000000000001E-2</v>
      </c>
      <c r="U746" s="7">
        <v>5.3700000000000005E-2</v>
      </c>
      <c r="V746" s="7">
        <v>-5.9500000000000004E-2</v>
      </c>
      <c r="W746" s="7">
        <v>-3.85E-2</v>
      </c>
      <c r="X746" s="7">
        <v>-2.3100000000000002E-2</v>
      </c>
      <c r="Y746" s="7">
        <v>3.3100000000000004E-2</v>
      </c>
      <c r="Z746" s="7">
        <v>1.3899999999999999E-2</v>
      </c>
      <c r="AA746" s="7">
        <v>-3.49E-2</v>
      </c>
      <c r="AB746" s="7">
        <v>8.0000000000000002E-3</v>
      </c>
      <c r="AC746" s="7">
        <v>-1.9900000000000001E-2</v>
      </c>
      <c r="AD746" s="7">
        <v>-3.5000000000000003E-2</v>
      </c>
      <c r="AE746" s="7">
        <v>-7.1199999999999999E-2</v>
      </c>
      <c r="AF746" s="7">
        <v>-4.2000000000000003E-2</v>
      </c>
      <c r="AG746" s="7">
        <v>-2.3700000000000002E-2</v>
      </c>
      <c r="AH746" s="7">
        <v>-3.2199999999999999E-2</v>
      </c>
      <c r="AJ746" s="2">
        <f t="shared" ref="AJ746:BM746" si="1185">AVERAGE(E734:E745)</f>
        <v>2.1875000000000002E-2</v>
      </c>
      <c r="AK746" s="2">
        <f t="shared" si="1185"/>
        <v>3.0258333333333332E-2</v>
      </c>
      <c r="AL746" s="2">
        <f t="shared" si="1185"/>
        <v>4.0250000000000001E-2</v>
      </c>
      <c r="AM746" s="2">
        <f t="shared" si="1185"/>
        <v>3.1974999999999996E-2</v>
      </c>
      <c r="AN746" s="2">
        <f t="shared" si="1185"/>
        <v>2.7691666666666667E-2</v>
      </c>
      <c r="AO746" s="2">
        <f t="shared" si="1185"/>
        <v>3.401666666666666E-2</v>
      </c>
      <c r="AP746" s="2">
        <f t="shared" si="1185"/>
        <v>2.3083333333333331E-2</v>
      </c>
      <c r="AQ746" s="2">
        <f t="shared" si="1185"/>
        <v>2.6316666666666665E-2</v>
      </c>
      <c r="AR746" s="2">
        <f t="shared" si="1185"/>
        <v>3.73E-2</v>
      </c>
      <c r="AS746" s="2">
        <f t="shared" si="1185"/>
        <v>3.5958333333333335E-2</v>
      </c>
      <c r="AT746" s="2">
        <f t="shared" si="1185"/>
        <v>2.985833333333333E-2</v>
      </c>
      <c r="AU746" s="2">
        <f t="shared" si="1185"/>
        <v>4.4708333333333329E-2</v>
      </c>
      <c r="AV746" s="2">
        <f t="shared" si="1185"/>
        <v>3.4099999999999998E-2</v>
      </c>
      <c r="AW746" s="2">
        <f t="shared" si="1185"/>
        <v>2.3916666666666669E-2</v>
      </c>
      <c r="AX746" s="2">
        <f t="shared" si="1185"/>
        <v>3.9866666666666668E-2</v>
      </c>
      <c r="AY746" s="2">
        <f t="shared" si="1185"/>
        <v>7.0916666666666663E-3</v>
      </c>
      <c r="AZ746" s="2">
        <f t="shared" si="1185"/>
        <v>5.3933333333333333E-2</v>
      </c>
      <c r="BA746" s="2">
        <f t="shared" si="1185"/>
        <v>1.2141666666666669E-2</v>
      </c>
      <c r="BB746" s="2">
        <f t="shared" si="1185"/>
        <v>3.4899999999999994E-2</v>
      </c>
      <c r="BC746" s="2">
        <f t="shared" si="1185"/>
        <v>-1.5499999999999986E-3</v>
      </c>
      <c r="BD746" s="2">
        <f t="shared" si="1185"/>
        <v>1.7633333333333334E-2</v>
      </c>
      <c r="BE746" s="2">
        <f t="shared" si="1185"/>
        <v>2.9825000000000004E-2</v>
      </c>
      <c r="BF746" s="2">
        <f t="shared" si="1185"/>
        <v>2.8566666666666671E-2</v>
      </c>
      <c r="BG746" s="2">
        <f t="shared" si="1185"/>
        <v>3.1675000000000002E-2</v>
      </c>
      <c r="BH746" s="2">
        <f t="shared" si="1185"/>
        <v>2.3858333333333332E-2</v>
      </c>
      <c r="BI746" s="2">
        <f t="shared" si="1185"/>
        <v>1.6566666666666671E-2</v>
      </c>
      <c r="BJ746" s="2">
        <f t="shared" si="1185"/>
        <v>2.8541666666666674E-2</v>
      </c>
      <c r="BK746" s="2">
        <f t="shared" si="1185"/>
        <v>2.1966666666666666E-2</v>
      </c>
      <c r="BL746" s="2">
        <f t="shared" si="1185"/>
        <v>8.2249999999999979E-3</v>
      </c>
      <c r="BM746" s="2">
        <f t="shared" si="1185"/>
        <v>3.0174999999999993E-2</v>
      </c>
      <c r="BO746">
        <f t="shared" si="1142"/>
        <v>7</v>
      </c>
      <c r="BP746">
        <f t="shared" si="1143"/>
        <v>19</v>
      </c>
      <c r="BQ746">
        <f t="shared" si="1144"/>
        <v>28</v>
      </c>
      <c r="BR746">
        <f t="shared" si="1145"/>
        <v>21</v>
      </c>
      <c r="BS746">
        <f t="shared" si="1146"/>
        <v>13</v>
      </c>
      <c r="BT746">
        <f t="shared" si="1147"/>
        <v>22</v>
      </c>
      <c r="BU746">
        <f t="shared" si="1148"/>
        <v>9</v>
      </c>
      <c r="BV746">
        <f t="shared" si="1149"/>
        <v>12</v>
      </c>
      <c r="BW746">
        <f t="shared" si="1150"/>
        <v>26</v>
      </c>
      <c r="BX746">
        <f t="shared" si="1151"/>
        <v>25</v>
      </c>
      <c r="BY746">
        <f t="shared" si="1152"/>
        <v>17</v>
      </c>
      <c r="BZ746">
        <f t="shared" si="1153"/>
        <v>29</v>
      </c>
      <c r="CA746">
        <f t="shared" si="1154"/>
        <v>23</v>
      </c>
      <c r="CB746">
        <f t="shared" si="1155"/>
        <v>11</v>
      </c>
      <c r="CC746">
        <f t="shared" si="1156"/>
        <v>27</v>
      </c>
      <c r="CD746">
        <f t="shared" si="1157"/>
        <v>2</v>
      </c>
      <c r="CE746">
        <f t="shared" si="1158"/>
        <v>30</v>
      </c>
      <c r="CF746">
        <f t="shared" si="1159"/>
        <v>4</v>
      </c>
      <c r="CG746">
        <f t="shared" si="1160"/>
        <v>24</v>
      </c>
      <c r="CH746">
        <f t="shared" si="1161"/>
        <v>1</v>
      </c>
      <c r="CI746">
        <f t="shared" si="1162"/>
        <v>6</v>
      </c>
      <c r="CJ746">
        <f t="shared" si="1163"/>
        <v>16</v>
      </c>
      <c r="CK746">
        <f t="shared" si="1164"/>
        <v>15</v>
      </c>
      <c r="CL746">
        <f t="shared" si="1165"/>
        <v>20</v>
      </c>
      <c r="CM746">
        <f t="shared" si="1166"/>
        <v>10</v>
      </c>
      <c r="CN746">
        <f t="shared" si="1167"/>
        <v>5</v>
      </c>
      <c r="CO746">
        <f t="shared" si="1168"/>
        <v>14</v>
      </c>
      <c r="CP746">
        <f t="shared" si="1169"/>
        <v>8</v>
      </c>
      <c r="CQ746">
        <f t="shared" si="1170"/>
        <v>3</v>
      </c>
      <c r="CR746">
        <f t="shared" si="1171"/>
        <v>18</v>
      </c>
      <c r="CU746" s="2">
        <f t="array" ref="CU746">AVERAGE(IF(BO746:CR746&gt;=$CU$8,E746:AH746,""))-$B746</f>
        <v>-6.4400000000000004E-3</v>
      </c>
      <c r="CV746" s="2">
        <f t="array" ref="CV746">AVERAGE(IF(BO746:CR746&lt;=$CV$8,E746:AH746,""))-$B746</f>
        <v>-3.4026666666666663E-2</v>
      </c>
      <c r="CW746" s="2">
        <f t="shared" si="1131"/>
        <v>2.7586666666666662E-2</v>
      </c>
      <c r="CX746" s="2">
        <f t="shared" si="1132"/>
        <v>-2.53E-2</v>
      </c>
      <c r="CY746" s="2">
        <f t="shared" si="1133"/>
        <v>1.4364999999999996E-2</v>
      </c>
      <c r="CZ746" s="2"/>
      <c r="DA746" s="1">
        <f t="shared" si="1134"/>
        <v>254.26950328577558</v>
      </c>
      <c r="DB746" s="1">
        <f t="shared" si="1135"/>
        <v>295.31134142051997</v>
      </c>
      <c r="DC746" s="1">
        <f t="shared" si="1136"/>
        <v>3432.2588581600226</v>
      </c>
      <c r="DD746" s="1">
        <f t="shared" si="1137"/>
        <v>79.90772808236197</v>
      </c>
      <c r="DE746" s="3">
        <f t="shared" si="1138"/>
        <v>3.7258961309523819</v>
      </c>
    </row>
    <row r="747" spans="1:109" x14ac:dyDescent="0.25">
      <c r="A747">
        <v>198710</v>
      </c>
      <c r="B747" s="10">
        <v>6.0000000000000001E-3</v>
      </c>
      <c r="C747" s="11">
        <v>-0.23140000000000002</v>
      </c>
      <c r="E747" s="7">
        <v>-0.17469999999999999</v>
      </c>
      <c r="F747" s="7">
        <v>-0.18129999999999999</v>
      </c>
      <c r="G747" s="7">
        <v>-0.21789999999999998</v>
      </c>
      <c r="H747" s="7">
        <v>-0.32850000000000001</v>
      </c>
      <c r="I747" s="7">
        <v>-0.2278</v>
      </c>
      <c r="J747" s="7">
        <v>-0.21670000000000003</v>
      </c>
      <c r="K747" s="7">
        <v>-0.30859999999999999</v>
      </c>
      <c r="L747" s="7">
        <v>-0.20469999999999999</v>
      </c>
      <c r="M747" s="7">
        <v>-0.27960000000000002</v>
      </c>
      <c r="N747" s="7">
        <v>-0.32630000000000003</v>
      </c>
      <c r="O747" s="7">
        <v>-0.28199999999999997</v>
      </c>
      <c r="P747" s="7">
        <v>-0.30620000000000003</v>
      </c>
      <c r="Q747" s="7">
        <v>-0.312</v>
      </c>
      <c r="R747" s="7">
        <v>-0.32090000000000002</v>
      </c>
      <c r="S747" s="7">
        <v>-0.28110000000000002</v>
      </c>
      <c r="T747" s="7">
        <v>-0.30530000000000002</v>
      </c>
      <c r="U747" s="7">
        <v>-0.32700000000000001</v>
      </c>
      <c r="V747" s="7">
        <v>-0.30160000000000003</v>
      </c>
      <c r="W747" s="7">
        <v>-0.1827</v>
      </c>
      <c r="X747" s="7">
        <v>-6.93E-2</v>
      </c>
      <c r="Y747" s="7">
        <v>-0.1227</v>
      </c>
      <c r="Z747" s="7">
        <v>-0.28079999999999999</v>
      </c>
      <c r="AA747" s="7">
        <v>-0.25440000000000002</v>
      </c>
      <c r="AB747" s="7">
        <v>-0.27079999999999999</v>
      </c>
      <c r="AC747" s="7">
        <v>-0.28070000000000001</v>
      </c>
      <c r="AD747" s="7">
        <v>-0.28670000000000001</v>
      </c>
      <c r="AE747" s="7">
        <v>-0.29289999999999999</v>
      </c>
      <c r="AF747" s="7">
        <v>-0.2397</v>
      </c>
      <c r="AG747" s="7">
        <v>-0.2122</v>
      </c>
      <c r="AH747" s="7">
        <v>-0.27379999999999999</v>
      </c>
      <c r="AJ747" s="2">
        <f t="shared" ref="AJ747:BM747" si="1186">AVERAGE(E735:E746)</f>
        <v>2.9516666666666674E-2</v>
      </c>
      <c r="AK747" s="2">
        <f t="shared" si="1186"/>
        <v>3.793333333333334E-2</v>
      </c>
      <c r="AL747" s="2">
        <f t="shared" si="1186"/>
        <v>4.9841666666666666E-2</v>
      </c>
      <c r="AM747" s="2">
        <f t="shared" si="1186"/>
        <v>3.8633333333333325E-2</v>
      </c>
      <c r="AN747" s="2">
        <f t="shared" si="1186"/>
        <v>3.4108333333333331E-2</v>
      </c>
      <c r="AO747" s="2">
        <f t="shared" si="1186"/>
        <v>4.1066666666666675E-2</v>
      </c>
      <c r="AP747" s="2">
        <f t="shared" si="1186"/>
        <v>2.4416666666666666E-2</v>
      </c>
      <c r="AQ747" s="2">
        <f t="shared" si="1186"/>
        <v>3.4691666666666669E-2</v>
      </c>
      <c r="AR747" s="2">
        <f t="shared" si="1186"/>
        <v>4.1158333333333331E-2</v>
      </c>
      <c r="AS747" s="2">
        <f t="shared" si="1186"/>
        <v>4.0366666666666669E-2</v>
      </c>
      <c r="AT747" s="2">
        <f t="shared" si="1186"/>
        <v>3.4499999999999996E-2</v>
      </c>
      <c r="AU747" s="2">
        <f t="shared" si="1186"/>
        <v>4.4091666666666661E-2</v>
      </c>
      <c r="AV747" s="2">
        <f t="shared" si="1186"/>
        <v>4.246666666666666E-2</v>
      </c>
      <c r="AW747" s="2">
        <f t="shared" si="1186"/>
        <v>3.2083333333333332E-2</v>
      </c>
      <c r="AX747" s="2">
        <f t="shared" si="1186"/>
        <v>3.975833333333334E-2</v>
      </c>
      <c r="AY747" s="2">
        <f t="shared" si="1186"/>
        <v>1.1583333333333334E-2</v>
      </c>
      <c r="AZ747" s="2">
        <f t="shared" si="1186"/>
        <v>5.4524999999999997E-2</v>
      </c>
      <c r="BA747" s="2">
        <f t="shared" si="1186"/>
        <v>1.1050000000000003E-2</v>
      </c>
      <c r="BB747" s="2">
        <f t="shared" si="1186"/>
        <v>3.2400000000000005E-2</v>
      </c>
      <c r="BC747" s="2">
        <f t="shared" si="1186"/>
        <v>4.1000000000000003E-3</v>
      </c>
      <c r="BD747" s="2">
        <f t="shared" si="1186"/>
        <v>2.8241666666666665E-2</v>
      </c>
      <c r="BE747" s="2">
        <f t="shared" si="1186"/>
        <v>3.7816666666666672E-2</v>
      </c>
      <c r="BF747" s="2">
        <f t="shared" si="1186"/>
        <v>3.1425000000000008E-2</v>
      </c>
      <c r="BG747" s="2">
        <f t="shared" si="1186"/>
        <v>3.8183333333333326E-2</v>
      </c>
      <c r="BH747" s="2">
        <f t="shared" si="1186"/>
        <v>2.0224999999999996E-2</v>
      </c>
      <c r="BI747" s="2">
        <f t="shared" si="1186"/>
        <v>2.079166666666667E-2</v>
      </c>
      <c r="BJ747" s="2">
        <f t="shared" si="1186"/>
        <v>2.9525000000000006E-2</v>
      </c>
      <c r="BK747" s="2">
        <f t="shared" si="1186"/>
        <v>2.4816666666666664E-2</v>
      </c>
      <c r="BL747" s="2">
        <f t="shared" si="1186"/>
        <v>1.4908333333333334E-2</v>
      </c>
      <c r="BM747" s="2">
        <f t="shared" si="1186"/>
        <v>3.5374999999999997E-2</v>
      </c>
      <c r="BO747">
        <f t="shared" si="1142"/>
        <v>10</v>
      </c>
      <c r="BP747">
        <f t="shared" si="1143"/>
        <v>20</v>
      </c>
      <c r="BQ747">
        <f t="shared" si="1144"/>
        <v>29</v>
      </c>
      <c r="BR747">
        <f t="shared" si="1145"/>
        <v>22</v>
      </c>
      <c r="BS747">
        <f t="shared" si="1146"/>
        <v>15</v>
      </c>
      <c r="BT747">
        <f t="shared" si="1147"/>
        <v>25</v>
      </c>
      <c r="BU747">
        <f t="shared" si="1148"/>
        <v>7</v>
      </c>
      <c r="BV747">
        <f t="shared" si="1149"/>
        <v>17</v>
      </c>
      <c r="BW747">
        <f t="shared" si="1150"/>
        <v>26</v>
      </c>
      <c r="BX747">
        <f t="shared" si="1151"/>
        <v>24</v>
      </c>
      <c r="BY747">
        <f t="shared" si="1152"/>
        <v>16</v>
      </c>
      <c r="BZ747">
        <f t="shared" si="1153"/>
        <v>28</v>
      </c>
      <c r="CA747">
        <f t="shared" si="1154"/>
        <v>27</v>
      </c>
      <c r="CB747">
        <f t="shared" si="1155"/>
        <v>13</v>
      </c>
      <c r="CC747">
        <f t="shared" si="1156"/>
        <v>23</v>
      </c>
      <c r="CD747">
        <f t="shared" si="1157"/>
        <v>3</v>
      </c>
      <c r="CE747">
        <f t="shared" si="1158"/>
        <v>30</v>
      </c>
      <c r="CF747">
        <f t="shared" si="1159"/>
        <v>2</v>
      </c>
      <c r="CG747">
        <f t="shared" si="1160"/>
        <v>14</v>
      </c>
      <c r="CH747">
        <f t="shared" si="1161"/>
        <v>1</v>
      </c>
      <c r="CI747">
        <f t="shared" si="1162"/>
        <v>9</v>
      </c>
      <c r="CJ747">
        <f t="shared" si="1163"/>
        <v>19</v>
      </c>
      <c r="CK747">
        <f t="shared" si="1164"/>
        <v>12</v>
      </c>
      <c r="CL747">
        <f t="shared" si="1165"/>
        <v>21</v>
      </c>
      <c r="CM747">
        <f t="shared" si="1166"/>
        <v>5</v>
      </c>
      <c r="CN747">
        <f t="shared" si="1167"/>
        <v>6</v>
      </c>
      <c r="CO747">
        <f t="shared" si="1168"/>
        <v>11</v>
      </c>
      <c r="CP747">
        <f t="shared" si="1169"/>
        <v>8</v>
      </c>
      <c r="CQ747">
        <f t="shared" si="1170"/>
        <v>4</v>
      </c>
      <c r="CR747">
        <f t="shared" si="1171"/>
        <v>18</v>
      </c>
      <c r="CU747" s="2">
        <f t="array" ref="CU747">AVERAGE(IF(BO747:CR747&gt;=$CU$8,E747:AH747,""))-$B747</f>
        <v>-0.27857999999999994</v>
      </c>
      <c r="CV747" s="2">
        <f t="array" ref="CV747">AVERAGE(IF(BO747:CR747&lt;=$CV$8,E747:AH747,""))-$B747</f>
        <v>-0.24468000000000001</v>
      </c>
      <c r="CW747" s="2">
        <f t="shared" si="1131"/>
        <v>-3.389999999999993E-2</v>
      </c>
      <c r="CX747" s="2">
        <f t="shared" si="1132"/>
        <v>-0.23140000000000002</v>
      </c>
      <c r="CY747" s="2">
        <f t="shared" si="1133"/>
        <v>-8.327499999999996E-2</v>
      </c>
      <c r="CZ747" s="2"/>
      <c r="DA747" s="1">
        <f t="shared" si="1134"/>
        <v>247.17538414410245</v>
      </c>
      <c r="DB747" s="1">
        <f t="shared" si="1135"/>
        <v>228.74816506433476</v>
      </c>
      <c r="DC747" s="1">
        <f t="shared" si="1136"/>
        <v>2496.6937386027639</v>
      </c>
      <c r="DD747" s="1">
        <f t="shared" si="1137"/>
        <v>60.835351543663812</v>
      </c>
      <c r="DE747" s="3">
        <f t="shared" si="1138"/>
        <v>3.6919961309523819</v>
      </c>
    </row>
    <row r="748" spans="1:109" x14ac:dyDescent="0.25">
      <c r="A748">
        <v>198711</v>
      </c>
      <c r="B748" s="10">
        <v>3.4999999999999996E-3</v>
      </c>
      <c r="C748" s="11">
        <v>-7.5800000000000006E-2</v>
      </c>
      <c r="E748" s="7">
        <v>-8.0500000000000002E-2</v>
      </c>
      <c r="F748" s="7">
        <v>-4.8099999999999997E-2</v>
      </c>
      <c r="G748" s="7">
        <v>-8.2500000000000004E-2</v>
      </c>
      <c r="H748" s="7">
        <v>-8.0600000000000005E-2</v>
      </c>
      <c r="I748" s="7">
        <v>-8.1199999999999994E-2</v>
      </c>
      <c r="J748" s="7">
        <v>-0.1026</v>
      </c>
      <c r="K748" s="7">
        <v>-0.12400000000000001</v>
      </c>
      <c r="L748" s="7">
        <v>-9.3100000000000002E-2</v>
      </c>
      <c r="M748" s="7">
        <v>-5.6300000000000003E-2</v>
      </c>
      <c r="N748" s="7">
        <v>-5.1799999999999999E-2</v>
      </c>
      <c r="O748" s="7">
        <v>-4.9200000000000001E-2</v>
      </c>
      <c r="P748" s="7">
        <v>2.5499999999999998E-2</v>
      </c>
      <c r="Q748" s="7">
        <v>-1.6399999999999998E-2</v>
      </c>
      <c r="R748" s="7">
        <v>-6.6200000000000009E-2</v>
      </c>
      <c r="S748" s="7">
        <v>-5.9900000000000002E-2</v>
      </c>
      <c r="T748" s="7">
        <v>-9.01E-2</v>
      </c>
      <c r="U748" s="7">
        <v>7.2800000000000004E-2</v>
      </c>
      <c r="V748" s="7">
        <v>-2.7099999999999999E-2</v>
      </c>
      <c r="W748" s="7">
        <v>-0.10650000000000001</v>
      </c>
      <c r="X748" s="7">
        <v>-2.52E-2</v>
      </c>
      <c r="Y748" s="7">
        <v>-8.8900000000000007E-2</v>
      </c>
      <c r="Z748" s="7">
        <v>-0.09</v>
      </c>
      <c r="AA748" s="7">
        <v>-9.8100000000000007E-2</v>
      </c>
      <c r="AB748" s="7">
        <v>-3.1400000000000004E-2</v>
      </c>
      <c r="AC748" s="7">
        <v>-8.3900000000000002E-2</v>
      </c>
      <c r="AD748" s="7">
        <v>-4.5199999999999997E-2</v>
      </c>
      <c r="AE748" s="7">
        <v>-9.3399999999999997E-2</v>
      </c>
      <c r="AF748" s="7">
        <v>-6.6500000000000004E-2</v>
      </c>
      <c r="AG748" s="7">
        <v>-7.1900000000000006E-2</v>
      </c>
      <c r="AH748" s="7">
        <v>-7.690000000000001E-2</v>
      </c>
      <c r="AJ748" s="2">
        <f t="shared" ref="AJ748:BM748" si="1187">AVERAGE(E736:E747)</f>
        <v>5.9166666666666673E-3</v>
      </c>
      <c r="AK748" s="2">
        <f t="shared" si="1187"/>
        <v>1.6216666666666667E-2</v>
      </c>
      <c r="AL748" s="2">
        <f t="shared" si="1187"/>
        <v>2.2699999999999998E-2</v>
      </c>
      <c r="AM748" s="2">
        <f t="shared" si="1187"/>
        <v>5.6249999999999955E-3</v>
      </c>
      <c r="AN748" s="2">
        <f t="shared" si="1187"/>
        <v>1.0008333333333333E-2</v>
      </c>
      <c r="AO748" s="2">
        <f t="shared" si="1187"/>
        <v>1.6183333333333331E-2</v>
      </c>
      <c r="AP748" s="2">
        <f t="shared" si="1187"/>
        <v>-8.1416666666666668E-3</v>
      </c>
      <c r="AQ748" s="2">
        <f t="shared" si="1187"/>
        <v>1.0991666666666669E-2</v>
      </c>
      <c r="AR748" s="2">
        <f t="shared" si="1187"/>
        <v>1.0858333333333336E-2</v>
      </c>
      <c r="AS748" s="2">
        <f t="shared" si="1187"/>
        <v>8.4999999999999989E-3</v>
      </c>
      <c r="AT748" s="2">
        <f t="shared" si="1187"/>
        <v>6.1583333333333394E-3</v>
      </c>
      <c r="AU748" s="2">
        <f t="shared" si="1187"/>
        <v>1.5383333333333327E-2</v>
      </c>
      <c r="AV748" s="2">
        <f t="shared" si="1187"/>
        <v>1.4325000000000004E-2</v>
      </c>
      <c r="AW748" s="2">
        <f t="shared" si="1187"/>
        <v>1.7166666666666673E-3</v>
      </c>
      <c r="AX748" s="2">
        <f t="shared" si="1187"/>
        <v>8.8749999999999992E-3</v>
      </c>
      <c r="AY748" s="2">
        <f t="shared" si="1187"/>
        <v>-1.5208333333333336E-2</v>
      </c>
      <c r="AZ748" s="2">
        <f t="shared" si="1187"/>
        <v>2.7766666666666665E-2</v>
      </c>
      <c r="BA748" s="2">
        <f t="shared" si="1187"/>
        <v>-1.3125E-2</v>
      </c>
      <c r="BB748" s="2">
        <f t="shared" si="1187"/>
        <v>1.5458333333333331E-2</v>
      </c>
      <c r="BC748" s="2">
        <f t="shared" si="1187"/>
        <v>-6.0583333333333331E-3</v>
      </c>
      <c r="BD748" s="2">
        <f t="shared" si="1187"/>
        <v>1.4149999999999998E-2</v>
      </c>
      <c r="BE748" s="2">
        <f t="shared" si="1187"/>
        <v>8.3333333333333454E-3</v>
      </c>
      <c r="BF748" s="2">
        <f t="shared" si="1187"/>
        <v>1.0533333333333344E-2</v>
      </c>
      <c r="BG748" s="2">
        <f t="shared" si="1187"/>
        <v>1.0091666666666671E-2</v>
      </c>
      <c r="BH748" s="2">
        <f t="shared" si="1187"/>
        <v>-8.349999999999998E-3</v>
      </c>
      <c r="BI748" s="2">
        <f t="shared" si="1187"/>
        <v>-8.2249999999999979E-3</v>
      </c>
      <c r="BJ748" s="2">
        <f t="shared" si="1187"/>
        <v>-1.5333333333333264E-3</v>
      </c>
      <c r="BK748" s="2">
        <f t="shared" si="1187"/>
        <v>-9.4166666666666476E-4</v>
      </c>
      <c r="BL748" s="2">
        <f t="shared" si="1187"/>
        <v>-5.6916666666666687E-3</v>
      </c>
      <c r="BM748" s="2">
        <f t="shared" si="1187"/>
        <v>5.4499999999999922E-3</v>
      </c>
      <c r="BO748">
        <f t="shared" si="1142"/>
        <v>13</v>
      </c>
      <c r="BP748">
        <f t="shared" si="1143"/>
        <v>28</v>
      </c>
      <c r="BQ748">
        <f t="shared" si="1144"/>
        <v>29</v>
      </c>
      <c r="BR748">
        <f t="shared" si="1145"/>
        <v>12</v>
      </c>
      <c r="BS748">
        <f t="shared" si="1146"/>
        <v>18</v>
      </c>
      <c r="BT748">
        <f t="shared" si="1147"/>
        <v>27</v>
      </c>
      <c r="BU748">
        <f t="shared" si="1148"/>
        <v>5</v>
      </c>
      <c r="BV748">
        <f t="shared" si="1149"/>
        <v>22</v>
      </c>
      <c r="BW748">
        <f t="shared" si="1150"/>
        <v>21</v>
      </c>
      <c r="BX748">
        <f t="shared" si="1151"/>
        <v>16</v>
      </c>
      <c r="BY748">
        <f t="shared" si="1152"/>
        <v>14</v>
      </c>
      <c r="BZ748">
        <f t="shared" si="1153"/>
        <v>25</v>
      </c>
      <c r="CA748">
        <f t="shared" si="1154"/>
        <v>24</v>
      </c>
      <c r="CB748">
        <f t="shared" si="1155"/>
        <v>10</v>
      </c>
      <c r="CC748">
        <f t="shared" si="1156"/>
        <v>17</v>
      </c>
      <c r="CD748">
        <f t="shared" si="1157"/>
        <v>1</v>
      </c>
      <c r="CE748">
        <f t="shared" si="1158"/>
        <v>30</v>
      </c>
      <c r="CF748">
        <f t="shared" si="1159"/>
        <v>2</v>
      </c>
      <c r="CG748">
        <f t="shared" si="1160"/>
        <v>26</v>
      </c>
      <c r="CH748">
        <f t="shared" si="1161"/>
        <v>6</v>
      </c>
      <c r="CI748">
        <f t="shared" si="1162"/>
        <v>23</v>
      </c>
      <c r="CJ748">
        <f t="shared" si="1163"/>
        <v>15</v>
      </c>
      <c r="CK748">
        <f t="shared" si="1164"/>
        <v>20</v>
      </c>
      <c r="CL748">
        <f t="shared" si="1165"/>
        <v>19</v>
      </c>
      <c r="CM748">
        <f t="shared" si="1166"/>
        <v>3</v>
      </c>
      <c r="CN748">
        <f t="shared" si="1167"/>
        <v>4</v>
      </c>
      <c r="CO748">
        <f t="shared" si="1168"/>
        <v>8</v>
      </c>
      <c r="CP748">
        <f t="shared" si="1169"/>
        <v>9</v>
      </c>
      <c r="CQ748">
        <f t="shared" si="1170"/>
        <v>7</v>
      </c>
      <c r="CR748">
        <f t="shared" si="1171"/>
        <v>11</v>
      </c>
      <c r="CU748" s="2">
        <f t="array" ref="CU748">AVERAGE(IF(BO748:CR748&gt;=$CU$8,E748:AH748,""))-$B748</f>
        <v>-5.8066666666666669E-2</v>
      </c>
      <c r="CV748" s="2">
        <f t="array" ref="CV748">AVERAGE(IF(BO748:CR748&lt;=$CV$8,E748:AH748,""))-$B748</f>
        <v>-7.4880000000000002E-2</v>
      </c>
      <c r="CW748" s="2">
        <f t="shared" si="1131"/>
        <v>1.6813333333333333E-2</v>
      </c>
      <c r="CX748" s="2">
        <f t="shared" si="1132"/>
        <v>-7.5800000000000006E-2</v>
      </c>
      <c r="CY748" s="2">
        <f t="shared" si="1133"/>
        <v>-6.3400000000000019E-3</v>
      </c>
      <c r="CZ748" s="2"/>
      <c r="DA748" s="1">
        <f t="shared" si="1134"/>
        <v>252.19634011401635</v>
      </c>
      <c r="DB748" s="1">
        <f t="shared" si="1135"/>
        <v>212.20967273018337</v>
      </c>
      <c r="DC748" s="1">
        <f t="shared" si="1136"/>
        <v>2360.4574835996727</v>
      </c>
      <c r="DD748" s="1">
        <f t="shared" si="1137"/>
        <v>56.49292415047708</v>
      </c>
      <c r="DE748" s="3">
        <f t="shared" si="1138"/>
        <v>3.7088094642857152</v>
      </c>
    </row>
    <row r="749" spans="1:109" x14ac:dyDescent="0.25">
      <c r="A749">
        <v>198712</v>
      </c>
      <c r="B749" s="10">
        <v>3.9000000000000003E-3</v>
      </c>
      <c r="C749" s="11">
        <v>6.6400000000000001E-2</v>
      </c>
      <c r="E749" s="7">
        <v>6.7900000000000002E-2</v>
      </c>
      <c r="F749" s="7">
        <v>0.12789999999999999</v>
      </c>
      <c r="G749" s="7">
        <v>4.3400000000000001E-2</v>
      </c>
      <c r="H749" s="7">
        <v>0.13439999999999999</v>
      </c>
      <c r="I749" s="7">
        <v>8.7400000000000005E-2</v>
      </c>
      <c r="J749" s="7">
        <v>7.1400000000000005E-2</v>
      </c>
      <c r="K749" s="7">
        <v>7.8200000000000006E-2</v>
      </c>
      <c r="L749" s="7">
        <v>5.3499999999999999E-2</v>
      </c>
      <c r="M749" s="7">
        <v>0.1462</v>
      </c>
      <c r="N749" s="7">
        <v>0.1389</v>
      </c>
      <c r="O749" s="7">
        <v>8.5999999999999993E-2</v>
      </c>
      <c r="P749" s="7">
        <v>0.10550000000000001</v>
      </c>
      <c r="Q749" s="7">
        <v>0.1142</v>
      </c>
      <c r="R749" s="7">
        <v>0.1363</v>
      </c>
      <c r="S749" s="7">
        <v>9.3699999999999992E-2</v>
      </c>
      <c r="T749" s="7">
        <v>6.4399999999999999E-2</v>
      </c>
      <c r="U749" s="7">
        <v>5.6500000000000002E-2</v>
      </c>
      <c r="V749" s="7">
        <v>0.10539999999999999</v>
      </c>
      <c r="W749" s="7">
        <v>6.5700000000000008E-2</v>
      </c>
      <c r="X749" s="7">
        <v>5.6000000000000008E-3</v>
      </c>
      <c r="Y749" s="7">
        <v>3.9300000000000002E-2</v>
      </c>
      <c r="Z749" s="7">
        <v>0.16370000000000001</v>
      </c>
      <c r="AA749" s="7">
        <v>0.1103</v>
      </c>
      <c r="AB749" s="7">
        <v>0.107</v>
      </c>
      <c r="AC749" s="7">
        <v>7.110000000000001E-2</v>
      </c>
      <c r="AD749" s="7">
        <v>0.10529999999999999</v>
      </c>
      <c r="AE749" s="7">
        <v>7.5800000000000006E-2</v>
      </c>
      <c r="AF749" s="7">
        <v>8.0399999999999999E-2</v>
      </c>
      <c r="AG749" s="7">
        <v>3.7000000000000005E-2</v>
      </c>
      <c r="AH749" s="7">
        <v>0.12560000000000002</v>
      </c>
      <c r="AJ749" s="2">
        <f t="shared" ref="AJ749:BM749" si="1188">AVERAGE(E737:E748)</f>
        <v>-1.2083333333333332E-3</v>
      </c>
      <c r="AK749" s="2">
        <f t="shared" si="1188"/>
        <v>1.1883333333333334E-2</v>
      </c>
      <c r="AL749" s="2">
        <f t="shared" si="1188"/>
        <v>1.5899999999999997E-2</v>
      </c>
      <c r="AM749" s="2">
        <f t="shared" si="1188"/>
        <v>1.5749999999999931E-3</v>
      </c>
      <c r="AN749" s="2">
        <f t="shared" si="1188"/>
        <v>2.5666666666666663E-3</v>
      </c>
      <c r="AO749" s="2">
        <f t="shared" si="1188"/>
        <v>2.4166666666666642E-3</v>
      </c>
      <c r="AP749" s="2">
        <f t="shared" si="1188"/>
        <v>-1.8958333333333337E-2</v>
      </c>
      <c r="AQ749" s="2">
        <f t="shared" si="1188"/>
        <v>2.1249999999999984E-3</v>
      </c>
      <c r="AR749" s="2">
        <f t="shared" si="1188"/>
        <v>2.9833333333333344E-3</v>
      </c>
      <c r="AS749" s="2">
        <f t="shared" si="1188"/>
        <v>-3.0416666666666682E-3</v>
      </c>
      <c r="AT749" s="2">
        <f t="shared" si="1188"/>
        <v>-3.1666666666665781E-4</v>
      </c>
      <c r="AU749" s="2">
        <f t="shared" si="1188"/>
        <v>2.3583333333333321E-2</v>
      </c>
      <c r="AV749" s="2">
        <f t="shared" si="1188"/>
        <v>1.1174999999999997E-2</v>
      </c>
      <c r="AW749" s="2">
        <f t="shared" si="1188"/>
        <v>-6.3166666666666675E-3</v>
      </c>
      <c r="AX749" s="2">
        <f t="shared" si="1188"/>
        <v>2.2833333333333321E-3</v>
      </c>
      <c r="AY749" s="2">
        <f t="shared" si="1188"/>
        <v>-2.4958333333333336E-2</v>
      </c>
      <c r="AZ749" s="2">
        <f t="shared" si="1188"/>
        <v>3.1883333333333326E-2</v>
      </c>
      <c r="BA749" s="2">
        <f t="shared" si="1188"/>
        <v>-1.7291666666666667E-2</v>
      </c>
      <c r="BB749" s="2">
        <f t="shared" si="1188"/>
        <v>4.05833333333334E-3</v>
      </c>
      <c r="BC749" s="2">
        <f t="shared" si="1188"/>
        <v>-8.6083333333333342E-3</v>
      </c>
      <c r="BD749" s="2">
        <f t="shared" si="1188"/>
        <v>3.4250000000000023E-3</v>
      </c>
      <c r="BE749" s="2">
        <f t="shared" si="1188"/>
        <v>-1.1083333333333292E-3</v>
      </c>
      <c r="BF749" s="2">
        <f t="shared" si="1188"/>
        <v>-7.5833333333333189E-4</v>
      </c>
      <c r="BG749" s="2">
        <f t="shared" si="1188"/>
        <v>5.4333333333333343E-3</v>
      </c>
      <c r="BH749" s="2">
        <f t="shared" si="1188"/>
        <v>-1.5133333333333332E-2</v>
      </c>
      <c r="BI749" s="2">
        <f t="shared" si="1188"/>
        <v>-1.300833333333333E-2</v>
      </c>
      <c r="BJ749" s="2">
        <f t="shared" si="1188"/>
        <v>-1.0974999999999993E-2</v>
      </c>
      <c r="BK749" s="2">
        <f t="shared" si="1188"/>
        <v>-7.0083333333333343E-3</v>
      </c>
      <c r="BL749" s="2">
        <f t="shared" si="1188"/>
        <v>-1.0925000000000004E-2</v>
      </c>
      <c r="BM749" s="2">
        <f t="shared" si="1188"/>
        <v>-3.1333333333333339E-3</v>
      </c>
      <c r="BO749">
        <f t="shared" si="1142"/>
        <v>13</v>
      </c>
      <c r="BP749">
        <f t="shared" si="1143"/>
        <v>27</v>
      </c>
      <c r="BQ749">
        <f t="shared" si="1144"/>
        <v>28</v>
      </c>
      <c r="BR749">
        <f t="shared" si="1145"/>
        <v>17</v>
      </c>
      <c r="BS749">
        <f t="shared" si="1146"/>
        <v>21</v>
      </c>
      <c r="BT749">
        <f t="shared" si="1147"/>
        <v>20</v>
      </c>
      <c r="BU749">
        <f t="shared" si="1148"/>
        <v>2</v>
      </c>
      <c r="BV749">
        <f t="shared" si="1149"/>
        <v>18</v>
      </c>
      <c r="BW749">
        <f t="shared" si="1150"/>
        <v>22</v>
      </c>
      <c r="BX749">
        <f t="shared" si="1151"/>
        <v>12</v>
      </c>
      <c r="BY749">
        <f t="shared" si="1152"/>
        <v>16</v>
      </c>
      <c r="BZ749">
        <f t="shared" si="1153"/>
        <v>29</v>
      </c>
      <c r="CA749">
        <f t="shared" si="1154"/>
        <v>26</v>
      </c>
      <c r="CB749">
        <f t="shared" si="1155"/>
        <v>10</v>
      </c>
      <c r="CC749">
        <f t="shared" si="1156"/>
        <v>19</v>
      </c>
      <c r="CD749">
        <f t="shared" si="1157"/>
        <v>1</v>
      </c>
      <c r="CE749">
        <f t="shared" si="1158"/>
        <v>30</v>
      </c>
      <c r="CF749">
        <f t="shared" si="1159"/>
        <v>3</v>
      </c>
      <c r="CG749">
        <f t="shared" si="1160"/>
        <v>24</v>
      </c>
      <c r="CH749">
        <f t="shared" si="1161"/>
        <v>8</v>
      </c>
      <c r="CI749">
        <f t="shared" si="1162"/>
        <v>23</v>
      </c>
      <c r="CJ749">
        <f t="shared" si="1163"/>
        <v>14</v>
      </c>
      <c r="CK749">
        <f t="shared" si="1164"/>
        <v>15</v>
      </c>
      <c r="CL749">
        <f t="shared" si="1165"/>
        <v>25</v>
      </c>
      <c r="CM749">
        <f t="shared" si="1166"/>
        <v>4</v>
      </c>
      <c r="CN749">
        <f t="shared" si="1167"/>
        <v>5</v>
      </c>
      <c r="CO749">
        <f t="shared" si="1168"/>
        <v>6</v>
      </c>
      <c r="CP749">
        <f t="shared" si="1169"/>
        <v>9</v>
      </c>
      <c r="CQ749">
        <f t="shared" si="1170"/>
        <v>7</v>
      </c>
      <c r="CR749">
        <f t="shared" si="1171"/>
        <v>11</v>
      </c>
      <c r="CU749" s="2">
        <f t="array" ref="CU749">AVERAGE(IF(BO749:CR749&gt;=$CU$8,E749:AH749,""))-$B749</f>
        <v>8.4906666666666658E-2</v>
      </c>
      <c r="CV749" s="2">
        <f t="array" ref="CV749">AVERAGE(IF(BO749:CR749&lt;=$CV$8,E749:AH749,""))-$B749</f>
        <v>8.7159999999999987E-2</v>
      </c>
      <c r="CW749" s="2">
        <f t="shared" si="1131"/>
        <v>-2.2533333333333294E-3</v>
      </c>
      <c r="CX749" s="2">
        <f t="shared" si="1132"/>
        <v>6.6400000000000001E-2</v>
      </c>
      <c r="CY749" s="2">
        <f t="shared" si="1133"/>
        <v>1.4910000000000003E-2</v>
      </c>
      <c r="CZ749" s="2"/>
      <c r="DA749" s="1">
        <f t="shared" si="1134"/>
        <v>252.6116234207374</v>
      </c>
      <c r="DB749" s="1">
        <f t="shared" si="1135"/>
        <v>227.12801272311526</v>
      </c>
      <c r="DC749" s="1">
        <f t="shared" si="1136"/>
        <v>2570.0818445265477</v>
      </c>
      <c r="DD749" s="1">
        <f t="shared" si="1137"/>
        <v>61.637169823619516</v>
      </c>
      <c r="DE749" s="3">
        <f t="shared" si="1138"/>
        <v>3.7065561309523818</v>
      </c>
    </row>
    <row r="750" spans="1:109" x14ac:dyDescent="0.25">
      <c r="A750">
        <v>198801</v>
      </c>
      <c r="B750" s="10">
        <v>2.8999999999999998E-3</v>
      </c>
      <c r="C750" s="11">
        <v>4.2000000000000003E-2</v>
      </c>
      <c r="E750" s="7">
        <v>3.44E-2</v>
      </c>
      <c r="F750" s="7">
        <v>-3.0999999999999999E-3</v>
      </c>
      <c r="G750" s="7">
        <v>2.9700000000000004E-2</v>
      </c>
      <c r="H750" s="7">
        <v>-8.8999999999999999E-3</v>
      </c>
      <c r="I750" s="7">
        <v>1.9400000000000001E-2</v>
      </c>
      <c r="J750" s="7">
        <v>1.0400000000000001E-2</v>
      </c>
      <c r="K750" s="7">
        <v>8.2799999999999999E-2</v>
      </c>
      <c r="L750" s="7">
        <v>6.3799999999999996E-2</v>
      </c>
      <c r="M750" s="7">
        <v>-2.3100000000000002E-2</v>
      </c>
      <c r="N750" s="7">
        <v>1.2200000000000001E-2</v>
      </c>
      <c r="O750" s="7">
        <v>3.8600000000000002E-2</v>
      </c>
      <c r="P750" s="7">
        <v>-3.3799999999999997E-2</v>
      </c>
      <c r="Q750" s="7">
        <v>2.3400000000000001E-2</v>
      </c>
      <c r="R750" s="7">
        <v>-2E-3</v>
      </c>
      <c r="S750" s="7">
        <v>7.3400000000000007E-2</v>
      </c>
      <c r="T750" s="7">
        <v>0.13570000000000002</v>
      </c>
      <c r="U750" s="7">
        <v>-9.3300000000000008E-2</v>
      </c>
      <c r="V750" s="7">
        <v>5.0000000000000001E-4</v>
      </c>
      <c r="W750" s="7">
        <v>8.7500000000000008E-2</v>
      </c>
      <c r="X750" s="7">
        <v>9.7600000000000006E-2</v>
      </c>
      <c r="Y750" s="7">
        <v>9.98E-2</v>
      </c>
      <c r="Z750" s="7">
        <v>-1.44E-2</v>
      </c>
      <c r="AA750" s="7">
        <v>-2.35E-2</v>
      </c>
      <c r="AB750" s="7">
        <v>-2.9300000000000003E-2</v>
      </c>
      <c r="AC750" s="7">
        <v>4.1600000000000005E-2</v>
      </c>
      <c r="AD750" s="7">
        <v>3.3300000000000003E-2</v>
      </c>
      <c r="AE750" s="7">
        <v>7.2400000000000006E-2</v>
      </c>
      <c r="AF750" s="7">
        <v>4.8200000000000007E-2</v>
      </c>
      <c r="AG750" s="7">
        <v>8.8100000000000012E-2</v>
      </c>
      <c r="AH750" s="7">
        <v>1.9E-2</v>
      </c>
      <c r="AJ750" s="2">
        <f t="shared" ref="AJ750:BM750" si="1189">AVERAGE(E738:E749)</f>
        <v>6.9083333333333332E-3</v>
      </c>
      <c r="AK750" s="2">
        <f t="shared" si="1189"/>
        <v>2.4408333333333327E-2</v>
      </c>
      <c r="AL750" s="2">
        <f t="shared" si="1189"/>
        <v>2.1541666666666664E-2</v>
      </c>
      <c r="AM750" s="2">
        <f t="shared" si="1189"/>
        <v>1.7008333333333327E-2</v>
      </c>
      <c r="AN750" s="2">
        <f t="shared" si="1189"/>
        <v>1.1874999999999998E-2</v>
      </c>
      <c r="AO750" s="2">
        <f t="shared" si="1189"/>
        <v>7.5083333333333287E-3</v>
      </c>
      <c r="AP750" s="2">
        <f t="shared" si="1189"/>
        <v>-6.4833333333333305E-3</v>
      </c>
      <c r="AQ750" s="2">
        <f t="shared" si="1189"/>
        <v>7.6166666666666674E-3</v>
      </c>
      <c r="AR750" s="2">
        <f t="shared" si="1189"/>
        <v>1.8275E-2</v>
      </c>
      <c r="AS750" s="2">
        <f t="shared" si="1189"/>
        <v>7.9999999999999967E-3</v>
      </c>
      <c r="AT750" s="2">
        <f t="shared" si="1189"/>
        <v>8.4333333333333343E-3</v>
      </c>
      <c r="AU750" s="2">
        <f t="shared" si="1189"/>
        <v>3.4408333333333319E-2</v>
      </c>
      <c r="AV750" s="2">
        <f t="shared" si="1189"/>
        <v>2.0708333333333339E-2</v>
      </c>
      <c r="AW750" s="2">
        <f t="shared" si="1189"/>
        <v>9.8499999999999976E-3</v>
      </c>
      <c r="AX750" s="2">
        <f t="shared" si="1189"/>
        <v>1.3966666666666664E-2</v>
      </c>
      <c r="AY750" s="2">
        <f t="shared" si="1189"/>
        <v>-1.6458333333333335E-2</v>
      </c>
      <c r="AZ750" s="2">
        <f t="shared" si="1189"/>
        <v>3.8099999999999995E-2</v>
      </c>
      <c r="BA750" s="2">
        <f t="shared" si="1189"/>
        <v>-4.7499999999999999E-3</v>
      </c>
      <c r="BB750" s="2">
        <f t="shared" si="1189"/>
        <v>9.8916666666666719E-3</v>
      </c>
      <c r="BC750" s="2">
        <f t="shared" si="1189"/>
        <v>-5.391666666666667E-3</v>
      </c>
      <c r="BD750" s="2">
        <f t="shared" si="1189"/>
        <v>9.7833333333333331E-3</v>
      </c>
      <c r="BE750" s="2">
        <f t="shared" si="1189"/>
        <v>1.3975000000000008E-2</v>
      </c>
      <c r="BF750" s="2">
        <f t="shared" si="1189"/>
        <v>1.1575000000000007E-2</v>
      </c>
      <c r="BG750" s="2">
        <f t="shared" si="1189"/>
        <v>1.4691666666666667E-2</v>
      </c>
      <c r="BH750" s="2">
        <f t="shared" si="1189"/>
        <v>-4.9166666666666699E-3</v>
      </c>
      <c r="BI750" s="2">
        <f t="shared" si="1189"/>
        <v>-1.2999999999999967E-3</v>
      </c>
      <c r="BJ750" s="2">
        <f t="shared" si="1189"/>
        <v>1.2750000000000088E-3</v>
      </c>
      <c r="BK750" s="2">
        <f t="shared" si="1189"/>
        <v>3.0833333333333359E-3</v>
      </c>
      <c r="BL750" s="2">
        <f t="shared" si="1189"/>
        <v>-5.8666666666666693E-3</v>
      </c>
      <c r="BM750" s="2">
        <f t="shared" si="1189"/>
        <v>1.1833333333333329E-2</v>
      </c>
      <c r="BO750">
        <f t="shared" si="1142"/>
        <v>10</v>
      </c>
      <c r="BP750">
        <f t="shared" si="1143"/>
        <v>28</v>
      </c>
      <c r="BQ750">
        <f t="shared" si="1144"/>
        <v>27</v>
      </c>
      <c r="BR750">
        <f t="shared" si="1145"/>
        <v>24</v>
      </c>
      <c r="BS750">
        <f t="shared" si="1146"/>
        <v>20</v>
      </c>
      <c r="BT750">
        <f t="shared" si="1147"/>
        <v>11</v>
      </c>
      <c r="BU750">
        <f t="shared" si="1148"/>
        <v>2</v>
      </c>
      <c r="BV750">
        <f t="shared" si="1149"/>
        <v>12</v>
      </c>
      <c r="BW750">
        <f t="shared" si="1150"/>
        <v>25</v>
      </c>
      <c r="BX750">
        <f t="shared" si="1151"/>
        <v>13</v>
      </c>
      <c r="BY750">
        <f t="shared" si="1152"/>
        <v>14</v>
      </c>
      <c r="BZ750">
        <f t="shared" si="1153"/>
        <v>29</v>
      </c>
      <c r="CA750">
        <f t="shared" si="1154"/>
        <v>26</v>
      </c>
      <c r="CB750">
        <f t="shared" si="1155"/>
        <v>16</v>
      </c>
      <c r="CC750">
        <f t="shared" si="1156"/>
        <v>21</v>
      </c>
      <c r="CD750">
        <f t="shared" si="1157"/>
        <v>1</v>
      </c>
      <c r="CE750">
        <f t="shared" si="1158"/>
        <v>30</v>
      </c>
      <c r="CF750">
        <f t="shared" si="1159"/>
        <v>6</v>
      </c>
      <c r="CG750">
        <f t="shared" si="1160"/>
        <v>17</v>
      </c>
      <c r="CH750">
        <f t="shared" si="1161"/>
        <v>4</v>
      </c>
      <c r="CI750">
        <f t="shared" si="1162"/>
        <v>15</v>
      </c>
      <c r="CJ750">
        <f t="shared" si="1163"/>
        <v>22</v>
      </c>
      <c r="CK750">
        <f t="shared" si="1164"/>
        <v>18</v>
      </c>
      <c r="CL750">
        <f t="shared" si="1165"/>
        <v>23</v>
      </c>
      <c r="CM750">
        <f t="shared" si="1166"/>
        <v>5</v>
      </c>
      <c r="CN750">
        <f t="shared" si="1167"/>
        <v>7</v>
      </c>
      <c r="CO750">
        <f t="shared" si="1168"/>
        <v>8</v>
      </c>
      <c r="CP750">
        <f t="shared" si="1169"/>
        <v>9</v>
      </c>
      <c r="CQ750">
        <f t="shared" si="1170"/>
        <v>3</v>
      </c>
      <c r="CR750">
        <f t="shared" si="1171"/>
        <v>19</v>
      </c>
      <c r="CU750" s="2">
        <f t="array" ref="CU750">AVERAGE(IF(BO750:CR750&gt;=$CU$8,E750:AH750,""))-$B750</f>
        <v>-1.4999999999999989E-3</v>
      </c>
      <c r="CV750" s="2">
        <f t="array" ref="CV750">AVERAGE(IF(BO750:CR750&lt;=$CV$8,E750:AH750,""))-$B750</f>
        <v>5.4393333333333342E-2</v>
      </c>
      <c r="CW750" s="2">
        <f t="shared" si="1131"/>
        <v>-5.5893333333333343E-2</v>
      </c>
      <c r="CX750" s="2">
        <f t="shared" si="1132"/>
        <v>4.2000000000000003E-2</v>
      </c>
      <c r="CY750" s="2">
        <f t="shared" si="1133"/>
        <v>-3.1420000000000003E-2</v>
      </c>
      <c r="CZ750" s="2"/>
      <c r="DA750" s="1">
        <f t="shared" si="1134"/>
        <v>239.22489145692779</v>
      </c>
      <c r="DB750" s="1">
        <f t="shared" si="1135"/>
        <v>237.32606049438311</v>
      </c>
      <c r="DC750" s="1">
        <f t="shared" si="1136"/>
        <v>2573.6799591088852</v>
      </c>
      <c r="DD750" s="1">
        <f t="shared" si="1137"/>
        <v>65.168568740047419</v>
      </c>
      <c r="DE750" s="3">
        <f t="shared" si="1138"/>
        <v>3.6506627976190487</v>
      </c>
    </row>
    <row r="751" spans="1:109" x14ac:dyDescent="0.25">
      <c r="A751">
        <v>198802</v>
      </c>
      <c r="B751" s="10">
        <v>4.5999999999999999E-3</v>
      </c>
      <c r="C751" s="11">
        <v>4.7100000000000003E-2</v>
      </c>
      <c r="E751" s="7">
        <v>4.2500000000000003E-2</v>
      </c>
      <c r="F751" s="7">
        <v>5.5700000000000006E-2</v>
      </c>
      <c r="G751" s="7">
        <v>6.13E-2</v>
      </c>
      <c r="H751" s="7">
        <v>0.10400000000000001</v>
      </c>
      <c r="I751" s="7">
        <v>7.1599999999999997E-2</v>
      </c>
      <c r="J751" s="7">
        <v>2.9500000000000002E-2</v>
      </c>
      <c r="K751" s="7">
        <v>0.11720000000000001</v>
      </c>
      <c r="L751" s="7">
        <v>4.2000000000000003E-2</v>
      </c>
      <c r="M751" s="7">
        <v>8.2100000000000006E-2</v>
      </c>
      <c r="N751" s="7">
        <v>0.2286</v>
      </c>
      <c r="O751" s="7">
        <v>0.12369999999999999</v>
      </c>
      <c r="P751" s="7">
        <v>9.5399999999999999E-2</v>
      </c>
      <c r="Q751" s="7">
        <v>0.1076</v>
      </c>
      <c r="R751" s="7">
        <v>7.5700000000000003E-2</v>
      </c>
      <c r="S751" s="7">
        <v>7.690000000000001E-2</v>
      </c>
      <c r="T751" s="7">
        <v>4.9500000000000002E-2</v>
      </c>
      <c r="U751" s="7">
        <v>7.9100000000000004E-2</v>
      </c>
      <c r="V751" s="7">
        <v>8.8400000000000006E-2</v>
      </c>
      <c r="W751" s="7">
        <v>3.4599999999999999E-2</v>
      </c>
      <c r="X751" s="7">
        <v>-1.43E-2</v>
      </c>
      <c r="Y751" s="7">
        <v>1.24E-2</v>
      </c>
      <c r="Z751" s="7">
        <v>6.1800000000000001E-2</v>
      </c>
      <c r="AA751" s="7">
        <v>7.3700000000000002E-2</v>
      </c>
      <c r="AB751" s="7">
        <v>8.4600000000000009E-2</v>
      </c>
      <c r="AC751" s="7">
        <v>8.7100000000000011E-2</v>
      </c>
      <c r="AD751" s="7">
        <v>8.2500000000000004E-2</v>
      </c>
      <c r="AE751" s="7">
        <v>0.1193</v>
      </c>
      <c r="AF751" s="7">
        <v>7.0699999999999999E-2</v>
      </c>
      <c r="AG751" s="7">
        <v>3.1200000000000002E-2</v>
      </c>
      <c r="AH751" s="7">
        <v>3.5700000000000003E-2</v>
      </c>
      <c r="AJ751" s="2">
        <f t="shared" ref="AJ751:BM751" si="1190">AVERAGE(E739:E750)</f>
        <v>-6.833333333333356E-4</v>
      </c>
      <c r="AK751" s="2">
        <f t="shared" si="1190"/>
        <v>5.7333333333333325E-3</v>
      </c>
      <c r="AL751" s="2">
        <f t="shared" si="1190"/>
        <v>6.2166666666666646E-3</v>
      </c>
      <c r="AM751" s="2">
        <f t="shared" si="1190"/>
        <v>1.5833333333333368E-4</v>
      </c>
      <c r="AN751" s="2">
        <f t="shared" si="1190"/>
        <v>2.1083333333333392E-3</v>
      </c>
      <c r="AO751" s="2">
        <f t="shared" si="1190"/>
        <v>-3.4583333333333371E-3</v>
      </c>
      <c r="AP751" s="2">
        <f t="shared" si="1190"/>
        <v>-9.3166666666666658E-3</v>
      </c>
      <c r="AQ751" s="2">
        <f t="shared" si="1190"/>
        <v>1.9666666666666647E-3</v>
      </c>
      <c r="AR751" s="2">
        <f t="shared" si="1190"/>
        <v>3.6333333333333326E-3</v>
      </c>
      <c r="AS751" s="2">
        <f t="shared" si="1190"/>
        <v>2.2166666666666632E-3</v>
      </c>
      <c r="AT751" s="2">
        <f t="shared" si="1190"/>
        <v>-2.4916666666666624E-3</v>
      </c>
      <c r="AU751" s="2">
        <f t="shared" si="1190"/>
        <v>2.0791666666666663E-2</v>
      </c>
      <c r="AV751" s="2">
        <f t="shared" si="1190"/>
        <v>1.0891666666666668E-2</v>
      </c>
      <c r="AW751" s="2">
        <f t="shared" si="1190"/>
        <v>-4.3000000000000026E-3</v>
      </c>
      <c r="AX751" s="2">
        <f t="shared" si="1190"/>
        <v>4.1083333333333319E-3</v>
      </c>
      <c r="AY751" s="2">
        <f t="shared" si="1190"/>
        <v>-8.7749999999999981E-3</v>
      </c>
      <c r="AZ751" s="2">
        <f t="shared" si="1190"/>
        <v>1.8166666666666668E-2</v>
      </c>
      <c r="BA751" s="2">
        <f t="shared" si="1190"/>
        <v>-1.0216666666666671E-2</v>
      </c>
      <c r="BB751" s="2">
        <f t="shared" si="1190"/>
        <v>5.500000000000004E-3</v>
      </c>
      <c r="BC751" s="2">
        <f t="shared" si="1190"/>
        <v>-5.000000000000001E-3</v>
      </c>
      <c r="BD751" s="2">
        <f t="shared" si="1190"/>
        <v>1.3683333333333334E-2</v>
      </c>
      <c r="BE751" s="2">
        <f t="shared" si="1190"/>
        <v>-3.4249999999999975E-3</v>
      </c>
      <c r="BF751" s="2">
        <f t="shared" si="1190"/>
        <v>-3.65E-3</v>
      </c>
      <c r="BG751" s="2">
        <f t="shared" si="1190"/>
        <v>-4.4916666666666646E-3</v>
      </c>
      <c r="BH751" s="2">
        <f t="shared" si="1190"/>
        <v>-7.1249999999999994E-3</v>
      </c>
      <c r="BI751" s="2">
        <f t="shared" si="1190"/>
        <v>-8.3833333333333346E-3</v>
      </c>
      <c r="BJ751" s="2">
        <f t="shared" si="1190"/>
        <v>-9.2499999999998952E-4</v>
      </c>
      <c r="BK751" s="2">
        <f t="shared" si="1190"/>
        <v>-9.2500000000000102E-4</v>
      </c>
      <c r="BL751" s="2">
        <f t="shared" si="1190"/>
        <v>-7.349999999999998E-3</v>
      </c>
      <c r="BM751" s="2">
        <f t="shared" si="1190"/>
        <v>-8.2500000000000075E-4</v>
      </c>
      <c r="BO751">
        <f t="shared" si="1142"/>
        <v>17</v>
      </c>
      <c r="BP751">
        <f t="shared" si="1143"/>
        <v>25</v>
      </c>
      <c r="BQ751">
        <f t="shared" si="1144"/>
        <v>26</v>
      </c>
      <c r="BR751">
        <f t="shared" si="1145"/>
        <v>18</v>
      </c>
      <c r="BS751">
        <f t="shared" si="1146"/>
        <v>20</v>
      </c>
      <c r="BT751">
        <f t="shared" si="1147"/>
        <v>11</v>
      </c>
      <c r="BU751">
        <f t="shared" si="1148"/>
        <v>2</v>
      </c>
      <c r="BV751">
        <f t="shared" si="1149"/>
        <v>19</v>
      </c>
      <c r="BW751">
        <f t="shared" si="1150"/>
        <v>22</v>
      </c>
      <c r="BX751">
        <f t="shared" si="1151"/>
        <v>21</v>
      </c>
      <c r="BY751">
        <f t="shared" si="1152"/>
        <v>13</v>
      </c>
      <c r="BZ751">
        <f t="shared" si="1153"/>
        <v>30</v>
      </c>
      <c r="CA751">
        <f t="shared" si="1154"/>
        <v>27</v>
      </c>
      <c r="CB751">
        <f t="shared" si="1155"/>
        <v>9</v>
      </c>
      <c r="CC751">
        <f t="shared" si="1156"/>
        <v>23</v>
      </c>
      <c r="CD751">
        <f t="shared" si="1157"/>
        <v>3</v>
      </c>
      <c r="CE751">
        <f t="shared" si="1158"/>
        <v>29</v>
      </c>
      <c r="CF751">
        <f t="shared" si="1159"/>
        <v>1</v>
      </c>
      <c r="CG751">
        <f t="shared" si="1160"/>
        <v>24</v>
      </c>
      <c r="CH751">
        <f t="shared" si="1161"/>
        <v>7</v>
      </c>
      <c r="CI751">
        <f t="shared" si="1162"/>
        <v>28</v>
      </c>
      <c r="CJ751">
        <f t="shared" si="1163"/>
        <v>12</v>
      </c>
      <c r="CK751">
        <f t="shared" si="1164"/>
        <v>10</v>
      </c>
      <c r="CL751">
        <f t="shared" si="1165"/>
        <v>8</v>
      </c>
      <c r="CM751">
        <f t="shared" si="1166"/>
        <v>6</v>
      </c>
      <c r="CN751">
        <f t="shared" si="1167"/>
        <v>4</v>
      </c>
      <c r="CO751">
        <f t="shared" si="1168"/>
        <v>15</v>
      </c>
      <c r="CP751">
        <f t="shared" si="1169"/>
        <v>14</v>
      </c>
      <c r="CQ751">
        <f t="shared" si="1170"/>
        <v>5</v>
      </c>
      <c r="CR751">
        <f t="shared" si="1171"/>
        <v>16</v>
      </c>
      <c r="CU751" s="2">
        <f t="array" ref="CU751">AVERAGE(IF(BO751:CR751&gt;=$CU$8,E751:AH751,""))-$B751</f>
        <v>7.0699999999999985E-2</v>
      </c>
      <c r="CV751" s="2">
        <f t="array" ref="CV751">AVERAGE(IF(BO751:CR751&lt;=$CV$8,E751:AH751,""))-$B751</f>
        <v>6.7439999999999972E-2</v>
      </c>
      <c r="CW751" s="2">
        <f t="shared" si="1131"/>
        <v>3.2600000000000129E-3</v>
      </c>
      <c r="CX751" s="2">
        <f t="shared" si="1132"/>
        <v>4.7100000000000003E-2</v>
      </c>
      <c r="CY751" s="2">
        <f t="shared" si="1133"/>
        <v>1.422000000000001E-2</v>
      </c>
      <c r="CZ751" s="2"/>
      <c r="DA751" s="1">
        <f t="shared" si="1134"/>
        <v>241.10519910377923</v>
      </c>
      <c r="DB751" s="1">
        <f t="shared" si="1135"/>
        <v>249.59581782194269</v>
      </c>
      <c r="DC751" s="1">
        <f t="shared" si="1136"/>
        <v>2767.478060029784</v>
      </c>
      <c r="DD751" s="1">
        <f t="shared" si="1137"/>
        <v>69.863312432080434</v>
      </c>
      <c r="DE751" s="3">
        <f t="shared" si="1138"/>
        <v>3.6539227976190487</v>
      </c>
    </row>
    <row r="752" spans="1:109" x14ac:dyDescent="0.25">
      <c r="A752">
        <v>198803</v>
      </c>
      <c r="B752" s="10">
        <v>4.4000000000000003E-3</v>
      </c>
      <c r="C752" s="11">
        <v>-2.1000000000000001E-2</v>
      </c>
      <c r="E752" s="7">
        <v>-5.6999999999999993E-3</v>
      </c>
      <c r="F752" s="7">
        <v>7.0999999999999995E-3</v>
      </c>
      <c r="G752" s="7">
        <v>-3.4300000000000004E-2</v>
      </c>
      <c r="H752" s="7">
        <v>-3.3000000000000002E-2</v>
      </c>
      <c r="I752" s="7">
        <v>-4.5700000000000005E-2</v>
      </c>
      <c r="J752" s="7">
        <v>-6.13E-2</v>
      </c>
      <c r="K752" s="7">
        <v>-4.7000000000000002E-3</v>
      </c>
      <c r="L752" s="7">
        <v>-2.5600000000000001E-2</v>
      </c>
      <c r="M752" s="7">
        <v>-1.9900000000000001E-2</v>
      </c>
      <c r="N752" s="7">
        <v>8.9099999999999999E-2</v>
      </c>
      <c r="O752" s="7">
        <v>1.29E-2</v>
      </c>
      <c r="P752" s="7">
        <v>-3.5000000000000003E-2</v>
      </c>
      <c r="Q752" s="7">
        <v>4.6800000000000001E-2</v>
      </c>
      <c r="R752" s="7">
        <v>-4.2000000000000003E-2</v>
      </c>
      <c r="S752" s="7">
        <v>9.0000000000000011E-3</v>
      </c>
      <c r="T752" s="7">
        <v>-2.0000000000000001E-4</v>
      </c>
      <c r="U752" s="7">
        <v>9.0299999999999991E-2</v>
      </c>
      <c r="V752" s="7">
        <v>5.1299999999999998E-2</v>
      </c>
      <c r="W752" s="7">
        <v>2.46E-2</v>
      </c>
      <c r="X752" s="7">
        <v>-3.1699999999999999E-2</v>
      </c>
      <c r="Y752" s="7">
        <v>-3.9600000000000003E-2</v>
      </c>
      <c r="Z752" s="7">
        <v>-6.1000000000000004E-3</v>
      </c>
      <c r="AA752" s="7">
        <v>-5.33E-2</v>
      </c>
      <c r="AB752" s="7">
        <v>-3.32E-2</v>
      </c>
      <c r="AC752" s="7">
        <v>3.73E-2</v>
      </c>
      <c r="AD752" s="7">
        <v>2.3400000000000001E-2</v>
      </c>
      <c r="AE752" s="7">
        <v>-1.26E-2</v>
      </c>
      <c r="AF752" s="7">
        <v>-1.5600000000000001E-2</v>
      </c>
      <c r="AG752" s="7">
        <v>-2.6000000000000002E-2</v>
      </c>
      <c r="AH752" s="7">
        <v>-7.0999999999999995E-3</v>
      </c>
      <c r="AJ752" s="2">
        <f t="shared" ref="AJ752:BM752" si="1191">AVERAGE(E740:E751)</f>
        <v>-8.6666666666666663E-4</v>
      </c>
      <c r="AK752" s="2">
        <f t="shared" si="1191"/>
        <v>7.6E-3</v>
      </c>
      <c r="AL752" s="2">
        <f t="shared" si="1191"/>
        <v>1.3691666666666663E-2</v>
      </c>
      <c r="AM752" s="2">
        <f t="shared" si="1191"/>
        <v>1.0499999999999989E-3</v>
      </c>
      <c r="AN752" s="2">
        <f t="shared" si="1191"/>
        <v>0</v>
      </c>
      <c r="AO752" s="2">
        <f t="shared" si="1191"/>
        <v>-4.2250000000000039E-3</v>
      </c>
      <c r="AP752" s="2">
        <f t="shared" si="1191"/>
        <v>-1.0749999999999996E-2</v>
      </c>
      <c r="AQ752" s="2">
        <f t="shared" si="1191"/>
        <v>-3.9583333333333328E-3</v>
      </c>
      <c r="AR752" s="2">
        <f t="shared" si="1191"/>
        <v>5.9916666666666634E-3</v>
      </c>
      <c r="AS752" s="2">
        <f t="shared" si="1191"/>
        <v>1.5924999999999995E-2</v>
      </c>
      <c r="AT752" s="2">
        <f t="shared" si="1191"/>
        <v>4.1416666666666694E-3</v>
      </c>
      <c r="AU752" s="2">
        <f t="shared" si="1191"/>
        <v>2.261666666666666E-2</v>
      </c>
      <c r="AV752" s="2">
        <f t="shared" si="1191"/>
        <v>1.3733333333333335E-2</v>
      </c>
      <c r="AW752" s="2">
        <f t="shared" si="1191"/>
        <v>-2.0916666666666688E-3</v>
      </c>
      <c r="AX752" s="2">
        <f t="shared" si="1191"/>
        <v>7.7333333333333342E-3</v>
      </c>
      <c r="AY752" s="2">
        <f t="shared" si="1191"/>
        <v>-1.0416666666666666E-2</v>
      </c>
      <c r="AZ752" s="2">
        <f t="shared" si="1191"/>
        <v>1.2474999999999995E-2</v>
      </c>
      <c r="BA752" s="2">
        <f t="shared" si="1191"/>
        <v>-2.7833333333333343E-3</v>
      </c>
      <c r="BB752" s="2">
        <f t="shared" si="1191"/>
        <v>9.858333333333337E-3</v>
      </c>
      <c r="BC752" s="2">
        <f t="shared" si="1191"/>
        <v>-4.4083333333333318E-3</v>
      </c>
      <c r="BD752" s="2">
        <f t="shared" si="1191"/>
        <v>1.4691666666666665E-2</v>
      </c>
      <c r="BE752" s="2">
        <f t="shared" si="1191"/>
        <v>-3.3749999999999978E-3</v>
      </c>
      <c r="BF752" s="2">
        <f t="shared" si="1191"/>
        <v>-5.483333333333334E-3</v>
      </c>
      <c r="BG752" s="2">
        <f t="shared" si="1191"/>
        <v>1.3750000000000036E-3</v>
      </c>
      <c r="BH752" s="2">
        <f t="shared" si="1191"/>
        <v>-3.9249999999999953E-3</v>
      </c>
      <c r="BI752" s="2">
        <f t="shared" si="1191"/>
        <v>-6.0833333333333356E-3</v>
      </c>
      <c r="BJ752" s="2">
        <f t="shared" si="1191"/>
        <v>-8.1666666666666118E-4</v>
      </c>
      <c r="BK752" s="2">
        <f t="shared" si="1191"/>
        <v>-3.5833333333333342E-3</v>
      </c>
      <c r="BL752" s="2">
        <f t="shared" si="1191"/>
        <v>-8.0750000000000006E-3</v>
      </c>
      <c r="BM752" s="2">
        <f t="shared" si="1191"/>
        <v>-1.7000000000000019E-3</v>
      </c>
      <c r="BO752">
        <f t="shared" si="1142"/>
        <v>15</v>
      </c>
      <c r="BP752">
        <f t="shared" si="1143"/>
        <v>22</v>
      </c>
      <c r="BQ752">
        <f t="shared" si="1144"/>
        <v>26</v>
      </c>
      <c r="BR752">
        <f t="shared" si="1145"/>
        <v>18</v>
      </c>
      <c r="BS752">
        <f t="shared" si="1146"/>
        <v>17</v>
      </c>
      <c r="BT752">
        <f t="shared" si="1147"/>
        <v>7</v>
      </c>
      <c r="BU752">
        <f t="shared" si="1148"/>
        <v>1</v>
      </c>
      <c r="BV752">
        <f t="shared" si="1149"/>
        <v>8</v>
      </c>
      <c r="BW752">
        <f t="shared" si="1150"/>
        <v>21</v>
      </c>
      <c r="BX752">
        <f t="shared" si="1151"/>
        <v>29</v>
      </c>
      <c r="BY752">
        <f t="shared" si="1152"/>
        <v>20</v>
      </c>
      <c r="BZ752">
        <f t="shared" si="1153"/>
        <v>30</v>
      </c>
      <c r="CA752">
        <f t="shared" si="1154"/>
        <v>27</v>
      </c>
      <c r="CB752">
        <f t="shared" si="1155"/>
        <v>13</v>
      </c>
      <c r="CC752">
        <f t="shared" si="1156"/>
        <v>23</v>
      </c>
      <c r="CD752">
        <f t="shared" si="1157"/>
        <v>2</v>
      </c>
      <c r="CE752">
        <f t="shared" si="1158"/>
        <v>25</v>
      </c>
      <c r="CF752">
        <f t="shared" si="1159"/>
        <v>12</v>
      </c>
      <c r="CG752">
        <f t="shared" si="1160"/>
        <v>24</v>
      </c>
      <c r="CH752">
        <f t="shared" si="1161"/>
        <v>6</v>
      </c>
      <c r="CI752">
        <f t="shared" si="1162"/>
        <v>28</v>
      </c>
      <c r="CJ752">
        <f t="shared" si="1163"/>
        <v>11</v>
      </c>
      <c r="CK752">
        <f t="shared" si="1164"/>
        <v>5</v>
      </c>
      <c r="CL752">
        <f t="shared" si="1165"/>
        <v>19</v>
      </c>
      <c r="CM752">
        <f t="shared" si="1166"/>
        <v>9</v>
      </c>
      <c r="CN752">
        <f t="shared" si="1167"/>
        <v>4</v>
      </c>
      <c r="CO752">
        <f t="shared" si="1168"/>
        <v>16</v>
      </c>
      <c r="CP752">
        <f t="shared" si="1169"/>
        <v>10</v>
      </c>
      <c r="CQ752">
        <f t="shared" si="1170"/>
        <v>3</v>
      </c>
      <c r="CR752">
        <f t="shared" si="1171"/>
        <v>14</v>
      </c>
      <c r="CU752" s="2">
        <f t="array" ref="CU752">AVERAGE(IF(BO752:CR752&gt;=$CU$8,E752:AH752,""))-$B752</f>
        <v>-2.6333333333333373E-3</v>
      </c>
      <c r="CV752" s="2">
        <f t="array" ref="CV752">AVERAGE(IF(BO752:CR752&lt;=$CV$8,E752:AH752,""))-$B752</f>
        <v>-1.5553333333333332E-2</v>
      </c>
      <c r="CW752" s="2">
        <f t="shared" si="1131"/>
        <v>1.2919999999999994E-2</v>
      </c>
      <c r="CX752" s="2">
        <f t="shared" si="1132"/>
        <v>-2.1000000000000001E-2</v>
      </c>
      <c r="CY752" s="2">
        <f t="shared" si="1133"/>
        <v>4.4399999999999952E-3</v>
      </c>
      <c r="CZ752" s="2"/>
      <c r="DA752" s="1">
        <f t="shared" si="1134"/>
        <v>245.28114115225668</v>
      </c>
      <c r="DB752" s="1">
        <f t="shared" si="1135"/>
        <v>245.45252724609841</v>
      </c>
      <c r="DC752" s="1">
        <f t="shared" si="1136"/>
        <v>2772.36727126917</v>
      </c>
      <c r="DD752" s="1">
        <f t="shared" si="1137"/>
        <v>69.084103620754632</v>
      </c>
      <c r="DE752" s="3">
        <f t="shared" si="1138"/>
        <v>3.6668427976190485</v>
      </c>
    </row>
    <row r="753" spans="1:109" x14ac:dyDescent="0.25">
      <c r="A753">
        <v>198804</v>
      </c>
      <c r="B753" s="10">
        <v>4.5999999999999999E-3</v>
      </c>
      <c r="C753" s="11">
        <v>6.4000000000000003E-3</v>
      </c>
      <c r="E753" s="7">
        <v>4.8999999999999998E-3</v>
      </c>
      <c r="F753" s="7">
        <v>-2.3100000000000002E-2</v>
      </c>
      <c r="G753" s="7">
        <v>-5.9999999999999995E-4</v>
      </c>
      <c r="H753" s="7">
        <v>2.86E-2</v>
      </c>
      <c r="I753" s="7">
        <v>-8.3999999999999995E-3</v>
      </c>
      <c r="J753" s="7">
        <v>2.3E-3</v>
      </c>
      <c r="K753" s="7">
        <v>-1.5E-3</v>
      </c>
      <c r="L753" s="7">
        <v>-1.9900000000000001E-2</v>
      </c>
      <c r="M753" s="7">
        <v>1.77E-2</v>
      </c>
      <c r="N753" s="7">
        <v>1E-4</v>
      </c>
      <c r="O753" s="7">
        <v>1.41E-2</v>
      </c>
      <c r="P753" s="7">
        <v>5.7000000000000002E-2</v>
      </c>
      <c r="Q753" s="7">
        <v>2.4100000000000003E-2</v>
      </c>
      <c r="R753" s="7">
        <v>1.34E-2</v>
      </c>
      <c r="S753" s="7">
        <v>3.6799999999999999E-2</v>
      </c>
      <c r="T753" s="7">
        <v>1.89E-2</v>
      </c>
      <c r="U753" s="7">
        <v>1.3200000000000002E-2</v>
      </c>
      <c r="V753" s="7">
        <v>6.0100000000000001E-2</v>
      </c>
      <c r="W753" s="7">
        <v>4.4999999999999998E-2</v>
      </c>
      <c r="X753" s="7">
        <v>-2.8999999999999998E-3</v>
      </c>
      <c r="Y753" s="7">
        <v>7.3000000000000001E-3</v>
      </c>
      <c r="Z753" s="7">
        <v>-6.1999999999999998E-3</v>
      </c>
      <c r="AA753" s="7">
        <v>3.0099999999999998E-2</v>
      </c>
      <c r="AB753" s="7">
        <v>1.1000000000000001E-2</v>
      </c>
      <c r="AC753" s="7">
        <v>-1.6500000000000001E-2</v>
      </c>
      <c r="AD753" s="7">
        <v>8.199999999999999E-3</v>
      </c>
      <c r="AE753" s="7">
        <v>2.0299999999999999E-2</v>
      </c>
      <c r="AF753" s="7">
        <v>3.7000000000000002E-3</v>
      </c>
      <c r="AG753" s="7">
        <v>-4.1999999999999997E-3</v>
      </c>
      <c r="AH753" s="7">
        <v>-3.3000000000000004E-3</v>
      </c>
      <c r="AJ753" s="2">
        <f t="shared" ref="AJ753:BM753" si="1192">AVERAGE(E741:E752)</f>
        <v>-3.2999999999999969E-3</v>
      </c>
      <c r="AK753" s="2">
        <f t="shared" si="1192"/>
        <v>7.4583333333333333E-3</v>
      </c>
      <c r="AL753" s="2">
        <f t="shared" si="1192"/>
        <v>1.0208333333333333E-2</v>
      </c>
      <c r="AM753" s="2">
        <f t="shared" si="1192"/>
        <v>-3.6083333333333349E-3</v>
      </c>
      <c r="AN753" s="2">
        <f t="shared" si="1192"/>
        <v>-3.4916666666666651E-3</v>
      </c>
      <c r="AO753" s="2">
        <f t="shared" si="1192"/>
        <v>-1.1041666666666667E-2</v>
      </c>
      <c r="AP753" s="2">
        <f t="shared" si="1192"/>
        <v>-1.2133333333333331E-2</v>
      </c>
      <c r="AQ753" s="2">
        <f t="shared" si="1192"/>
        <v>-6.2000000000000015E-3</v>
      </c>
      <c r="AR753" s="2">
        <f t="shared" si="1192"/>
        <v>-2.0833333333333584E-4</v>
      </c>
      <c r="AS753" s="2">
        <f t="shared" si="1192"/>
        <v>2.1633333333333327E-2</v>
      </c>
      <c r="AT753" s="2">
        <f t="shared" si="1192"/>
        <v>1.6083333333333338E-3</v>
      </c>
      <c r="AU753" s="2">
        <f t="shared" si="1192"/>
        <v>1.2658333333333329E-2</v>
      </c>
      <c r="AV753" s="2">
        <f t="shared" si="1192"/>
        <v>1.5958333333333335E-2</v>
      </c>
      <c r="AW753" s="2">
        <f t="shared" si="1192"/>
        <v>-5.6416666666666698E-3</v>
      </c>
      <c r="AX753" s="2">
        <f t="shared" si="1192"/>
        <v>2.7000000000000006E-3</v>
      </c>
      <c r="AY753" s="2">
        <f t="shared" si="1192"/>
        <v>-8.2916666666666677E-3</v>
      </c>
      <c r="AZ753" s="2">
        <f t="shared" si="1192"/>
        <v>4.0416666666666656E-3</v>
      </c>
      <c r="BA753" s="2">
        <f t="shared" si="1192"/>
        <v>1.891666666666663E-3</v>
      </c>
      <c r="BB753" s="2">
        <f t="shared" si="1192"/>
        <v>2.0000000000000005E-3</v>
      </c>
      <c r="BC753" s="2">
        <f t="shared" si="1192"/>
        <v>-5.6666666666666671E-3</v>
      </c>
      <c r="BD753" s="2">
        <f t="shared" si="1192"/>
        <v>1.0225000000000003E-2</v>
      </c>
      <c r="BE753" s="2">
        <f t="shared" si="1192"/>
        <v>-4.083333333333332E-3</v>
      </c>
      <c r="BF753" s="2">
        <f t="shared" si="1192"/>
        <v>-1.2141666666666667E-2</v>
      </c>
      <c r="BG753" s="2">
        <f t="shared" si="1192"/>
        <v>-4.749999999999999E-3</v>
      </c>
      <c r="BH753" s="2">
        <f t="shared" si="1192"/>
        <v>6.9166666666667148E-4</v>
      </c>
      <c r="BI753" s="2">
        <f t="shared" si="1192"/>
        <v>-5.3833333333333363E-3</v>
      </c>
      <c r="BJ753" s="2">
        <f t="shared" si="1192"/>
        <v>-3.7416666666666627E-3</v>
      </c>
      <c r="BK753" s="2">
        <f t="shared" si="1192"/>
        <v>-8.9250000000000006E-3</v>
      </c>
      <c r="BL753" s="2">
        <f t="shared" si="1192"/>
        <v>-8.9333333333333348E-3</v>
      </c>
      <c r="BM753" s="2">
        <f t="shared" si="1192"/>
        <v>-5.366666666666668E-3</v>
      </c>
      <c r="BO753">
        <f t="shared" si="1142"/>
        <v>17</v>
      </c>
      <c r="BP753">
        <f t="shared" si="1143"/>
        <v>25</v>
      </c>
      <c r="BQ753">
        <f t="shared" si="1144"/>
        <v>26</v>
      </c>
      <c r="BR753">
        <f t="shared" si="1145"/>
        <v>15</v>
      </c>
      <c r="BS753">
        <f t="shared" si="1146"/>
        <v>16</v>
      </c>
      <c r="BT753">
        <f t="shared" si="1147"/>
        <v>3</v>
      </c>
      <c r="BU753">
        <f t="shared" si="1148"/>
        <v>2</v>
      </c>
      <c r="BV753">
        <f t="shared" si="1149"/>
        <v>7</v>
      </c>
      <c r="BW753">
        <f t="shared" si="1150"/>
        <v>18</v>
      </c>
      <c r="BX753">
        <f t="shared" si="1151"/>
        <v>30</v>
      </c>
      <c r="BY753">
        <f t="shared" si="1152"/>
        <v>20</v>
      </c>
      <c r="BZ753">
        <f t="shared" si="1153"/>
        <v>28</v>
      </c>
      <c r="CA753">
        <f t="shared" si="1154"/>
        <v>29</v>
      </c>
      <c r="CB753">
        <f t="shared" si="1155"/>
        <v>9</v>
      </c>
      <c r="CC753">
        <f t="shared" si="1156"/>
        <v>23</v>
      </c>
      <c r="CD753">
        <f t="shared" si="1157"/>
        <v>6</v>
      </c>
      <c r="CE753">
        <f t="shared" si="1158"/>
        <v>24</v>
      </c>
      <c r="CF753">
        <f t="shared" si="1159"/>
        <v>21</v>
      </c>
      <c r="CG753">
        <f t="shared" si="1160"/>
        <v>22</v>
      </c>
      <c r="CH753">
        <f t="shared" si="1161"/>
        <v>8</v>
      </c>
      <c r="CI753">
        <f t="shared" si="1162"/>
        <v>27</v>
      </c>
      <c r="CJ753">
        <f t="shared" si="1163"/>
        <v>13</v>
      </c>
      <c r="CK753">
        <f t="shared" si="1164"/>
        <v>1</v>
      </c>
      <c r="CL753">
        <f t="shared" si="1165"/>
        <v>12</v>
      </c>
      <c r="CM753">
        <f t="shared" si="1166"/>
        <v>19</v>
      </c>
      <c r="CN753">
        <f t="shared" si="1167"/>
        <v>10</v>
      </c>
      <c r="CO753">
        <f t="shared" si="1168"/>
        <v>14</v>
      </c>
      <c r="CP753">
        <f t="shared" si="1169"/>
        <v>5</v>
      </c>
      <c r="CQ753">
        <f t="shared" si="1170"/>
        <v>4</v>
      </c>
      <c r="CR753">
        <f t="shared" si="1171"/>
        <v>11</v>
      </c>
      <c r="CU753" s="2">
        <f t="array" ref="CU753">AVERAGE(IF(BO753:CR753&gt;=$CU$8,E753:AH753,""))-$B753</f>
        <v>1.0846666666666668E-2</v>
      </c>
      <c r="CV753" s="2">
        <f t="array" ref="CV753">AVERAGE(IF(BO753:CR753&lt;=$CV$8,E753:AH753,""))-$B753</f>
        <v>1.966666666666666E-3</v>
      </c>
      <c r="CW753" s="2">
        <f t="shared" si="1131"/>
        <v>8.8800000000000025E-3</v>
      </c>
      <c r="CX753" s="2">
        <f t="shared" si="1132"/>
        <v>6.4000000000000003E-3</v>
      </c>
      <c r="CY753" s="2">
        <f t="shared" si="1133"/>
        <v>8.2600000000000017E-3</v>
      </c>
      <c r="CZ753" s="2"/>
      <c r="DA753" s="1">
        <f t="shared" si="1134"/>
        <v>248.58753093498908</v>
      </c>
      <c r="DB753" s="1">
        <f t="shared" si="1135"/>
        <v>248.15250504580547</v>
      </c>
      <c r="DC753" s="1">
        <f t="shared" si="1136"/>
        <v>2815.1911043860409</v>
      </c>
      <c r="DD753" s="1">
        <f t="shared" si="1137"/>
        <v>69.537755901197585</v>
      </c>
      <c r="DE753" s="3">
        <f t="shared" si="1138"/>
        <v>3.6757227976190485</v>
      </c>
    </row>
    <row r="754" spans="1:109" x14ac:dyDescent="0.25">
      <c r="A754">
        <v>198805</v>
      </c>
      <c r="B754" s="10">
        <v>5.1000000000000004E-3</v>
      </c>
      <c r="C754" s="11">
        <v>-4.7000000000000002E-3</v>
      </c>
      <c r="E754" s="7">
        <v>4.4000000000000003E-3</v>
      </c>
      <c r="F754" s="7">
        <v>-2.3799999999999998E-2</v>
      </c>
      <c r="G754" s="7">
        <v>-3.8399999999999997E-2</v>
      </c>
      <c r="H754" s="7">
        <v>-6.9999999999999993E-3</v>
      </c>
      <c r="I754" s="7">
        <v>2.8999999999999998E-3</v>
      </c>
      <c r="J754" s="7">
        <v>1.8500000000000003E-2</v>
      </c>
      <c r="K754" s="7">
        <v>-2.06E-2</v>
      </c>
      <c r="L754" s="7">
        <v>-2.6000000000000003E-3</v>
      </c>
      <c r="M754" s="7">
        <v>-2.0899999999999998E-2</v>
      </c>
      <c r="N754" s="7">
        <v>2.46E-2</v>
      </c>
      <c r="O754" s="7">
        <v>-1.3700000000000002E-2</v>
      </c>
      <c r="P754" s="7">
        <v>-6.0000000000000001E-3</v>
      </c>
      <c r="Q754" s="7">
        <v>-5.7999999999999996E-3</v>
      </c>
      <c r="R754" s="7">
        <v>-1.1000000000000001E-2</v>
      </c>
      <c r="S754" s="7">
        <v>1.34E-2</v>
      </c>
      <c r="T754" s="7">
        <v>2.06E-2</v>
      </c>
      <c r="U754" s="7">
        <v>0.01</v>
      </c>
      <c r="V754" s="7">
        <v>0</v>
      </c>
      <c r="W754" s="7">
        <v>-5.3E-3</v>
      </c>
      <c r="X754" s="7">
        <v>3.5799999999999998E-2</v>
      </c>
      <c r="Y754" s="7">
        <v>2.3400000000000001E-2</v>
      </c>
      <c r="Z754" s="7">
        <v>-2.01E-2</v>
      </c>
      <c r="AA754" s="7">
        <v>-1.3100000000000001E-2</v>
      </c>
      <c r="AB754" s="7">
        <v>-5.5000000000000005E-3</v>
      </c>
      <c r="AC754" s="7">
        <v>-1.5600000000000001E-2</v>
      </c>
      <c r="AD754" s="7">
        <v>-1.8200000000000001E-2</v>
      </c>
      <c r="AE754" s="7">
        <v>-1.3700000000000002E-2</v>
      </c>
      <c r="AF754" s="7">
        <v>-1.8E-3</v>
      </c>
      <c r="AG754" s="7">
        <v>1.9300000000000001E-2</v>
      </c>
      <c r="AH754" s="7">
        <v>-1.89E-2</v>
      </c>
      <c r="AJ754" s="2">
        <f t="shared" ref="AJ754:BM754" si="1193">AVERAGE(E742:E753)</f>
        <v>1.9166666666666683E-3</v>
      </c>
      <c r="AK754" s="2">
        <f t="shared" si="1193"/>
        <v>1.9916666666666681E-3</v>
      </c>
      <c r="AL754" s="2">
        <f t="shared" si="1193"/>
        <v>1.26E-2</v>
      </c>
      <c r="AM754" s="2">
        <f t="shared" si="1193"/>
        <v>-3.3750000000000043E-3</v>
      </c>
      <c r="AN754" s="2">
        <f t="shared" si="1193"/>
        <v>-7.5000000000000023E-4</v>
      </c>
      <c r="AO754" s="2">
        <f t="shared" si="1193"/>
        <v>-8.8416666666666713E-3</v>
      </c>
      <c r="AP754" s="2">
        <f t="shared" si="1193"/>
        <v>-8.3916666666666653E-3</v>
      </c>
      <c r="AQ754" s="2">
        <f t="shared" si="1193"/>
        <v>-5.8166666666666688E-3</v>
      </c>
      <c r="AR754" s="2">
        <f t="shared" si="1193"/>
        <v>2.583333333333309E-4</v>
      </c>
      <c r="AS754" s="2">
        <f t="shared" si="1193"/>
        <v>1.6516666666666662E-2</v>
      </c>
      <c r="AT754" s="2">
        <f t="shared" si="1193"/>
        <v>5.7083333333333352E-3</v>
      </c>
      <c r="AU754" s="2">
        <f t="shared" si="1193"/>
        <v>1.4824999999999998E-2</v>
      </c>
      <c r="AV754" s="2">
        <f t="shared" si="1193"/>
        <v>1.8675000000000004E-2</v>
      </c>
      <c r="AW754" s="2">
        <f t="shared" si="1193"/>
        <v>-4.0166666666666684E-3</v>
      </c>
      <c r="AX754" s="2">
        <f t="shared" si="1193"/>
        <v>-1.0083333333333305E-3</v>
      </c>
      <c r="AY754" s="2">
        <f t="shared" si="1193"/>
        <v>2.0416666666666678E-3</v>
      </c>
      <c r="AZ754" s="2">
        <f t="shared" si="1193"/>
        <v>2.3249999999999994E-3</v>
      </c>
      <c r="BA754" s="2">
        <f t="shared" si="1193"/>
        <v>7.4999999999999997E-3</v>
      </c>
      <c r="BB754" s="2">
        <f t="shared" si="1193"/>
        <v>5.7333333333333333E-3</v>
      </c>
      <c r="BC754" s="2">
        <f t="shared" si="1193"/>
        <v>-2.2916666666666654E-3</v>
      </c>
      <c r="BD754" s="2">
        <f t="shared" si="1193"/>
        <v>1.2874999999999999E-2</v>
      </c>
      <c r="BE754" s="2">
        <f t="shared" si="1193"/>
        <v>-3.7833333333333295E-3</v>
      </c>
      <c r="BF754" s="2">
        <f t="shared" si="1193"/>
        <v>-1.351666666666667E-2</v>
      </c>
      <c r="BG754" s="2">
        <f t="shared" si="1193"/>
        <v>-1.3333333333333322E-3</v>
      </c>
      <c r="BH754" s="2">
        <f t="shared" si="1193"/>
        <v>4.0000000000000105E-4</v>
      </c>
      <c r="BI754" s="2">
        <f t="shared" si="1193"/>
        <v>-1.1416666666666684E-3</v>
      </c>
      <c r="BJ754" s="2">
        <f t="shared" si="1193"/>
        <v>1.6666666666669456E-5</v>
      </c>
      <c r="BK754" s="2">
        <f t="shared" si="1193"/>
        <v>-7.0750000000000006E-3</v>
      </c>
      <c r="BL754" s="2">
        <f t="shared" si="1193"/>
        <v>-5.1583333333333316E-3</v>
      </c>
      <c r="BM754" s="2">
        <f t="shared" si="1193"/>
        <v>-3.4583333333333341E-3</v>
      </c>
      <c r="BO754">
        <f t="shared" si="1142"/>
        <v>19</v>
      </c>
      <c r="BP754">
        <f t="shared" si="1143"/>
        <v>20</v>
      </c>
      <c r="BQ754">
        <f t="shared" si="1144"/>
        <v>26</v>
      </c>
      <c r="BR754">
        <f t="shared" si="1145"/>
        <v>10</v>
      </c>
      <c r="BS754">
        <f t="shared" si="1146"/>
        <v>15</v>
      </c>
      <c r="BT754">
        <f t="shared" si="1147"/>
        <v>2</v>
      </c>
      <c r="BU754">
        <f t="shared" si="1148"/>
        <v>3</v>
      </c>
      <c r="BV754">
        <f t="shared" si="1149"/>
        <v>5</v>
      </c>
      <c r="BW754">
        <f t="shared" si="1150"/>
        <v>17</v>
      </c>
      <c r="BX754">
        <f t="shared" si="1151"/>
        <v>29</v>
      </c>
      <c r="BY754">
        <f t="shared" si="1152"/>
        <v>23</v>
      </c>
      <c r="BZ754">
        <f t="shared" si="1153"/>
        <v>28</v>
      </c>
      <c r="CA754">
        <f t="shared" si="1154"/>
        <v>30</v>
      </c>
      <c r="CB754">
        <f t="shared" si="1155"/>
        <v>7</v>
      </c>
      <c r="CC754">
        <f t="shared" si="1156"/>
        <v>14</v>
      </c>
      <c r="CD754">
        <f t="shared" si="1157"/>
        <v>21</v>
      </c>
      <c r="CE754">
        <f t="shared" si="1158"/>
        <v>22</v>
      </c>
      <c r="CF754">
        <f t="shared" si="1159"/>
        <v>25</v>
      </c>
      <c r="CG754">
        <f t="shared" si="1160"/>
        <v>24</v>
      </c>
      <c r="CH754">
        <f t="shared" si="1161"/>
        <v>11</v>
      </c>
      <c r="CI754">
        <f t="shared" si="1162"/>
        <v>27</v>
      </c>
      <c r="CJ754">
        <f t="shared" si="1163"/>
        <v>8</v>
      </c>
      <c r="CK754">
        <f t="shared" si="1164"/>
        <v>1</v>
      </c>
      <c r="CL754">
        <f t="shared" si="1165"/>
        <v>12</v>
      </c>
      <c r="CM754">
        <f t="shared" si="1166"/>
        <v>18</v>
      </c>
      <c r="CN754">
        <f t="shared" si="1167"/>
        <v>13</v>
      </c>
      <c r="CO754">
        <f t="shared" si="1168"/>
        <v>16</v>
      </c>
      <c r="CP754">
        <f t="shared" si="1169"/>
        <v>4</v>
      </c>
      <c r="CQ754">
        <f t="shared" si="1170"/>
        <v>6</v>
      </c>
      <c r="CR754">
        <f t="shared" si="1171"/>
        <v>9</v>
      </c>
      <c r="CU754" s="2">
        <f t="array" ref="CU754">AVERAGE(IF(BO754:CR754&gt;=$CU$8,E754:AH754,""))-$B754</f>
        <v>-9.1133333333333344E-3</v>
      </c>
      <c r="CV754" s="2">
        <f t="array" ref="CV754">AVERAGE(IF(BO754:CR754&lt;=$CV$8,E754:AH754,""))-$B754</f>
        <v>-7.0266666666666672E-3</v>
      </c>
      <c r="CW754" s="2">
        <f t="shared" si="1131"/>
        <v>-2.0866666666666672E-3</v>
      </c>
      <c r="CX754" s="2">
        <f t="shared" si="1132"/>
        <v>-4.7000000000000002E-3</v>
      </c>
      <c r="CY754" s="2">
        <f t="shared" si="1133"/>
        <v>-2.7400000000000002E-3</v>
      </c>
      <c r="CZ754" s="2"/>
      <c r="DA754" s="1">
        <f t="shared" si="1134"/>
        <v>249.33660802820651</v>
      </c>
      <c r="DB754" s="1">
        <f t="shared" si="1135"/>
        <v>248.25176604782385</v>
      </c>
      <c r="DC754" s="1">
        <f t="shared" si="1136"/>
        <v>2803.8928040871051</v>
      </c>
      <c r="DD754" s="1">
        <f t="shared" si="1137"/>
        <v>69.40377982482795</v>
      </c>
      <c r="DE754" s="3">
        <f t="shared" si="1138"/>
        <v>3.673636130952382</v>
      </c>
    </row>
    <row r="755" spans="1:109" x14ac:dyDescent="0.25">
      <c r="A755">
        <v>198806</v>
      </c>
      <c r="B755" s="10">
        <v>4.8999999999999998E-3</v>
      </c>
      <c r="C755" s="11">
        <v>4.6600000000000003E-2</v>
      </c>
      <c r="E755" s="7">
        <v>8.8000000000000005E-3</v>
      </c>
      <c r="F755" s="7">
        <v>9.0899999999999995E-2</v>
      </c>
      <c r="G755" s="7">
        <v>1.9599999999999999E-2</v>
      </c>
      <c r="H755" s="7">
        <v>8.4499999999999992E-2</v>
      </c>
      <c r="I755" s="7">
        <v>6.0400000000000002E-2</v>
      </c>
      <c r="J755" s="7">
        <v>4.1900000000000007E-2</v>
      </c>
      <c r="K755" s="7">
        <v>7.4099999999999999E-2</v>
      </c>
      <c r="L755" s="7">
        <v>2.6800000000000001E-2</v>
      </c>
      <c r="M755" s="7">
        <v>9.6300000000000011E-2</v>
      </c>
      <c r="N755" s="7">
        <v>4.41E-2</v>
      </c>
      <c r="O755" s="7">
        <v>9.0500000000000011E-2</v>
      </c>
      <c r="P755" s="7">
        <v>6.5299999999999997E-2</v>
      </c>
      <c r="Q755" s="7">
        <v>0.06</v>
      </c>
      <c r="R755" s="7">
        <v>8.6899999999999991E-2</v>
      </c>
      <c r="S755" s="7">
        <v>8.3699999999999997E-2</v>
      </c>
      <c r="T755" s="7">
        <v>4.7599999999999996E-2</v>
      </c>
      <c r="U755" s="7">
        <v>1.8800000000000001E-2</v>
      </c>
      <c r="V755" s="7">
        <v>2.2000000000000001E-3</v>
      </c>
      <c r="W755" s="7">
        <v>-2.06E-2</v>
      </c>
      <c r="X755" s="7">
        <v>3.2300000000000002E-2</v>
      </c>
      <c r="Y755" s="7">
        <v>2.9100000000000001E-2</v>
      </c>
      <c r="Z755" s="7">
        <v>7.7800000000000008E-2</v>
      </c>
      <c r="AA755" s="7">
        <v>9.2600000000000002E-2</v>
      </c>
      <c r="AB755" s="7">
        <v>0.12210000000000001</v>
      </c>
      <c r="AC755" s="7">
        <v>0.1125</v>
      </c>
      <c r="AD755" s="7">
        <v>7.2599999999999998E-2</v>
      </c>
      <c r="AE755" s="7">
        <v>6.8900000000000003E-2</v>
      </c>
      <c r="AF755" s="7">
        <v>6.1699999999999998E-2</v>
      </c>
      <c r="AG755" s="7">
        <v>5.5800000000000002E-2</v>
      </c>
      <c r="AH755" s="7">
        <v>6.7500000000000004E-2</v>
      </c>
      <c r="AJ755" s="2">
        <f t="shared" ref="AJ755:BM755" si="1194">AVERAGE(E743:E754)</f>
        <v>-6.9999999999999923E-4</v>
      </c>
      <c r="AK755" s="2">
        <f t="shared" si="1194"/>
        <v>3.7666666666666647E-3</v>
      </c>
      <c r="AL755" s="2">
        <f t="shared" si="1194"/>
        <v>8.3833333333333346E-3</v>
      </c>
      <c r="AM755" s="2">
        <f t="shared" si="1194"/>
        <v>-3.7250000000000022E-3</v>
      </c>
      <c r="AN755" s="2">
        <f t="shared" si="1194"/>
        <v>-3.9583333333333328E-3</v>
      </c>
      <c r="AO755" s="2">
        <f t="shared" si="1194"/>
        <v>-8.4166666666666678E-3</v>
      </c>
      <c r="AP755" s="2">
        <f t="shared" si="1194"/>
        <v>-8.9749999999999986E-3</v>
      </c>
      <c r="AQ755" s="2">
        <f t="shared" si="1194"/>
        <v>-7.066666666666669E-3</v>
      </c>
      <c r="AR755" s="2">
        <f t="shared" si="1194"/>
        <v>-2.0416666666666678E-3</v>
      </c>
      <c r="AS755" s="2">
        <f t="shared" si="1194"/>
        <v>1.1349999999999994E-2</v>
      </c>
      <c r="AT755" s="2">
        <f t="shared" si="1194"/>
        <v>6.625000000000005E-3</v>
      </c>
      <c r="AU755" s="2">
        <f t="shared" si="1194"/>
        <v>1.0699999999999996E-2</v>
      </c>
      <c r="AV755" s="2">
        <f t="shared" si="1194"/>
        <v>1.521666666666667E-2</v>
      </c>
      <c r="AW755" s="2">
        <f t="shared" si="1194"/>
        <v>-4.7416666666666692E-3</v>
      </c>
      <c r="AX755" s="2">
        <f t="shared" si="1194"/>
        <v>2.2333333333333324E-3</v>
      </c>
      <c r="AY755" s="2">
        <f t="shared" si="1194"/>
        <v>3.3500000000000001E-3</v>
      </c>
      <c r="AZ755" s="2">
        <f t="shared" si="1194"/>
        <v>6.6333333333333314E-3</v>
      </c>
      <c r="BA755" s="2">
        <f t="shared" si="1194"/>
        <v>3.7249999999999991E-3</v>
      </c>
      <c r="BB755" s="2">
        <f t="shared" si="1194"/>
        <v>2.6666666666666666E-3</v>
      </c>
      <c r="BC755" s="2">
        <f t="shared" si="1194"/>
        <v>2.2333333333333341E-3</v>
      </c>
      <c r="BD755" s="2">
        <f t="shared" si="1194"/>
        <v>1.2041666666666668E-2</v>
      </c>
      <c r="BE755" s="2">
        <f t="shared" si="1194"/>
        <v>-6.6583333333333312E-3</v>
      </c>
      <c r="BF755" s="2">
        <f t="shared" si="1194"/>
        <v>-1.456666666666667E-2</v>
      </c>
      <c r="BG755" s="2">
        <f t="shared" si="1194"/>
        <v>1.3000000000000028E-3</v>
      </c>
      <c r="BH755" s="2">
        <f t="shared" si="1194"/>
        <v>-6.8416666666666686E-3</v>
      </c>
      <c r="BI755" s="2">
        <f t="shared" si="1194"/>
        <v>-2.0416666666666669E-3</v>
      </c>
      <c r="BJ755" s="2">
        <f t="shared" si="1194"/>
        <v>-1.6499999999999952E-3</v>
      </c>
      <c r="BK755" s="2">
        <f t="shared" si="1194"/>
        <v>-6.7666666666666708E-3</v>
      </c>
      <c r="BL755" s="2">
        <f t="shared" si="1194"/>
        <v>-2.9000000000000011E-3</v>
      </c>
      <c r="BM755" s="2">
        <f t="shared" si="1194"/>
        <v>-1.0466666666666666E-2</v>
      </c>
      <c r="BO755">
        <f t="shared" si="1142"/>
        <v>16</v>
      </c>
      <c r="BP755">
        <f t="shared" si="1143"/>
        <v>23</v>
      </c>
      <c r="BQ755">
        <f t="shared" si="1144"/>
        <v>26</v>
      </c>
      <c r="BR755">
        <f t="shared" si="1145"/>
        <v>11</v>
      </c>
      <c r="BS755">
        <f t="shared" si="1146"/>
        <v>10</v>
      </c>
      <c r="BT755">
        <f t="shared" si="1147"/>
        <v>4</v>
      </c>
      <c r="BU755">
        <f t="shared" si="1148"/>
        <v>3</v>
      </c>
      <c r="BV755">
        <f t="shared" si="1149"/>
        <v>5</v>
      </c>
      <c r="BW755">
        <f t="shared" si="1150"/>
        <v>13</v>
      </c>
      <c r="BX755">
        <f t="shared" si="1151"/>
        <v>28</v>
      </c>
      <c r="BY755">
        <f t="shared" si="1152"/>
        <v>24</v>
      </c>
      <c r="BZ755">
        <f t="shared" si="1153"/>
        <v>27</v>
      </c>
      <c r="CA755">
        <f t="shared" si="1154"/>
        <v>30</v>
      </c>
      <c r="CB755">
        <f t="shared" si="1155"/>
        <v>9</v>
      </c>
      <c r="CC755">
        <f t="shared" si="1156"/>
        <v>18</v>
      </c>
      <c r="CD755">
        <f t="shared" si="1157"/>
        <v>21</v>
      </c>
      <c r="CE755">
        <f t="shared" si="1158"/>
        <v>25</v>
      </c>
      <c r="CF755">
        <f t="shared" si="1159"/>
        <v>22</v>
      </c>
      <c r="CG755">
        <f t="shared" si="1160"/>
        <v>20</v>
      </c>
      <c r="CH755">
        <f t="shared" si="1161"/>
        <v>19</v>
      </c>
      <c r="CI755">
        <f t="shared" si="1162"/>
        <v>29</v>
      </c>
      <c r="CJ755">
        <f t="shared" si="1163"/>
        <v>8</v>
      </c>
      <c r="CK755">
        <f t="shared" si="1164"/>
        <v>1</v>
      </c>
      <c r="CL755">
        <f t="shared" si="1165"/>
        <v>17</v>
      </c>
      <c r="CM755">
        <f t="shared" si="1166"/>
        <v>6</v>
      </c>
      <c r="CN755">
        <f t="shared" si="1167"/>
        <v>14</v>
      </c>
      <c r="CO755">
        <f t="shared" si="1168"/>
        <v>15</v>
      </c>
      <c r="CP755">
        <f t="shared" si="1169"/>
        <v>7</v>
      </c>
      <c r="CQ755">
        <f t="shared" si="1170"/>
        <v>12</v>
      </c>
      <c r="CR755">
        <f t="shared" si="1171"/>
        <v>2</v>
      </c>
      <c r="CU755" s="2">
        <f t="array" ref="CU755">AVERAGE(IF(BO755:CR755&gt;=$CU$8,E755:AH755,""))-$B755</f>
        <v>4.1393333333333338E-2</v>
      </c>
      <c r="CV755" s="2">
        <f t="array" ref="CV755">AVERAGE(IF(BO755:CR755&lt;=$CV$8,E755:AH755,""))-$B755</f>
        <v>6.7119999999999985E-2</v>
      </c>
      <c r="CW755" s="2">
        <f t="shared" si="1131"/>
        <v>-2.5726666666666648E-2</v>
      </c>
      <c r="CX755" s="2">
        <f t="shared" si="1132"/>
        <v>4.6600000000000003E-2</v>
      </c>
      <c r="CY755" s="2">
        <f t="shared" si="1133"/>
        <v>-7.6449999999999851E-3</v>
      </c>
      <c r="CZ755" s="2"/>
      <c r="DA755" s="1">
        <f t="shared" si="1134"/>
        <v>244.14375760500573</v>
      </c>
      <c r="DB755" s="1">
        <f t="shared" si="1135"/>
        <v>261.03673199928676</v>
      </c>
      <c r="DC755" s="1">
        <f t="shared" si="1136"/>
        <v>2933.694348297644</v>
      </c>
      <c r="DD755" s="1">
        <f t="shared" si="1137"/>
        <v>74.402240047812057</v>
      </c>
      <c r="DE755" s="3">
        <f t="shared" si="1138"/>
        <v>3.6479094642857155</v>
      </c>
    </row>
    <row r="756" spans="1:109" x14ac:dyDescent="0.25">
      <c r="A756">
        <v>198807</v>
      </c>
      <c r="B756" s="10">
        <v>5.1000000000000004E-3</v>
      </c>
      <c r="C756" s="11">
        <v>-1.24E-2</v>
      </c>
      <c r="E756" s="7">
        <v>2.8399999999999998E-2</v>
      </c>
      <c r="F756" s="7">
        <v>-2.9399999999999999E-2</v>
      </c>
      <c r="G756" s="7">
        <v>6.5599999999999992E-2</v>
      </c>
      <c r="H756" s="7">
        <v>-4.8999999999999998E-3</v>
      </c>
      <c r="I756" s="7">
        <v>-1.6000000000000001E-3</v>
      </c>
      <c r="J756" s="7">
        <v>5.2000000000000006E-3</v>
      </c>
      <c r="K756" s="7">
        <v>4.7000000000000002E-3</v>
      </c>
      <c r="L756" s="7">
        <v>5.6000000000000008E-3</v>
      </c>
      <c r="M756" s="7">
        <v>-3.9900000000000005E-2</v>
      </c>
      <c r="N756" s="7">
        <v>5.6999999999999993E-3</v>
      </c>
      <c r="O756" s="7">
        <v>-2.8500000000000001E-2</v>
      </c>
      <c r="P756" s="7">
        <v>1.47E-2</v>
      </c>
      <c r="Q756" s="7">
        <v>-3.1200000000000002E-2</v>
      </c>
      <c r="R756" s="7">
        <v>-3.8900000000000004E-2</v>
      </c>
      <c r="S756" s="7">
        <v>-5.5000000000000005E-3</v>
      </c>
      <c r="T756" s="7">
        <v>5.9999999999999995E-4</v>
      </c>
      <c r="U756" s="7">
        <v>-1.23E-2</v>
      </c>
      <c r="V756" s="7">
        <v>-3.5000000000000003E-2</v>
      </c>
      <c r="W756" s="7">
        <v>3.5400000000000001E-2</v>
      </c>
      <c r="X756" s="7">
        <v>-2.3E-3</v>
      </c>
      <c r="Y756" s="7">
        <v>1.6000000000000001E-3</v>
      </c>
      <c r="Z756" s="7">
        <v>-3.4100000000000005E-2</v>
      </c>
      <c r="AA756" s="7">
        <v>-0.05</v>
      </c>
      <c r="AB756" s="7">
        <v>-3.0499999999999999E-2</v>
      </c>
      <c r="AC756" s="7">
        <v>-2.7099999999999999E-2</v>
      </c>
      <c r="AD756" s="7">
        <v>-1.8800000000000001E-2</v>
      </c>
      <c r="AE756" s="7">
        <v>-3.4999999999999996E-3</v>
      </c>
      <c r="AF756" s="7">
        <v>-2.1400000000000002E-2</v>
      </c>
      <c r="AG756" s="7">
        <v>2E-3</v>
      </c>
      <c r="AH756" s="7">
        <v>-2.1400000000000002E-2</v>
      </c>
      <c r="AJ756" s="2">
        <f t="shared" ref="AJ756:BM756" si="1195">AVERAGE(E744:E755)</f>
        <v>-5.5833333333333325E-3</v>
      </c>
      <c r="AK756" s="2">
        <f t="shared" si="1195"/>
        <v>9.5833333333333343E-3</v>
      </c>
      <c r="AL756" s="2">
        <f t="shared" si="1195"/>
        <v>5.2166666666666681E-3</v>
      </c>
      <c r="AM756" s="2">
        <f t="shared" si="1195"/>
        <v>-9.1666666666666513E-4</v>
      </c>
      <c r="AN756" s="2">
        <f t="shared" si="1195"/>
        <v>-5.7833333333333348E-3</v>
      </c>
      <c r="AO756" s="2">
        <f t="shared" si="1195"/>
        <v>-9.2750000000000003E-3</v>
      </c>
      <c r="AP756" s="2">
        <f t="shared" si="1195"/>
        <v>-1.0725E-2</v>
      </c>
      <c r="AQ756" s="2">
        <f t="shared" si="1195"/>
        <v>-8.8083333333333329E-3</v>
      </c>
      <c r="AR756" s="2">
        <f t="shared" si="1195"/>
        <v>1.8416666666666651E-3</v>
      </c>
      <c r="AS756" s="2">
        <f t="shared" si="1195"/>
        <v>1.4516666666666662E-2</v>
      </c>
      <c r="AT756" s="2">
        <f t="shared" si="1195"/>
        <v>9.3083333333333351E-3</v>
      </c>
      <c r="AU756" s="2">
        <f t="shared" si="1195"/>
        <v>1.3149999999999997E-2</v>
      </c>
      <c r="AV756" s="2">
        <f t="shared" si="1195"/>
        <v>1.7466666666666669E-2</v>
      </c>
      <c r="AW756" s="2">
        <f t="shared" si="1195"/>
        <v>-1.083333333333332E-3</v>
      </c>
      <c r="AX756" s="2">
        <f t="shared" si="1195"/>
        <v>7.3916666666666679E-3</v>
      </c>
      <c r="AY756" s="2">
        <f t="shared" si="1195"/>
        <v>2.9916666666666663E-3</v>
      </c>
      <c r="AZ756" s="2">
        <f t="shared" si="1195"/>
        <v>9.7666666666666648E-3</v>
      </c>
      <c r="BA756" s="2">
        <f t="shared" si="1195"/>
        <v>2.4333333333333286E-3</v>
      </c>
      <c r="BB756" s="2">
        <f t="shared" si="1195"/>
        <v>-3.8249999999999968E-3</v>
      </c>
      <c r="BC756" s="2">
        <f t="shared" si="1195"/>
        <v>2.091666666666667E-3</v>
      </c>
      <c r="BD756" s="2">
        <f t="shared" si="1195"/>
        <v>8.5999999999999983E-3</v>
      </c>
      <c r="BE756" s="2">
        <f t="shared" si="1195"/>
        <v>-2.0499999999999984E-3</v>
      </c>
      <c r="BF756" s="2">
        <f t="shared" si="1195"/>
        <v>-7.100000000000003E-3</v>
      </c>
      <c r="BG756" s="2">
        <f t="shared" si="1195"/>
        <v>6.0500000000000024E-3</v>
      </c>
      <c r="BH756" s="2">
        <f t="shared" si="1195"/>
        <v>-2.1083333333333314E-3</v>
      </c>
      <c r="BI756" s="2">
        <f t="shared" si="1195"/>
        <v>9.5833333333333133E-4</v>
      </c>
      <c r="BJ756" s="2">
        <f t="shared" si="1195"/>
        <v>-2.2749999999999923E-3</v>
      </c>
      <c r="BK756" s="2">
        <f t="shared" si="1195"/>
        <v>-4.0333333333333358E-3</v>
      </c>
      <c r="BL756" s="2">
        <f t="shared" si="1195"/>
        <v>-2.3833333333333311E-3</v>
      </c>
      <c r="BM756" s="2">
        <f t="shared" si="1195"/>
        <v>-4.8999999999999972E-3</v>
      </c>
      <c r="BO756">
        <f t="shared" si="1142"/>
        <v>6</v>
      </c>
      <c r="BP756">
        <f t="shared" si="1143"/>
        <v>26</v>
      </c>
      <c r="BQ756">
        <f t="shared" si="1144"/>
        <v>21</v>
      </c>
      <c r="BR756">
        <f t="shared" si="1145"/>
        <v>15</v>
      </c>
      <c r="BS756">
        <f t="shared" si="1146"/>
        <v>5</v>
      </c>
      <c r="BT756">
        <f t="shared" si="1147"/>
        <v>2</v>
      </c>
      <c r="BU756">
        <f t="shared" si="1148"/>
        <v>1</v>
      </c>
      <c r="BV756">
        <f t="shared" si="1149"/>
        <v>3</v>
      </c>
      <c r="BW756">
        <f t="shared" si="1150"/>
        <v>17</v>
      </c>
      <c r="BX756">
        <f t="shared" si="1151"/>
        <v>29</v>
      </c>
      <c r="BY756">
        <f t="shared" si="1152"/>
        <v>25</v>
      </c>
      <c r="BZ756">
        <f t="shared" si="1153"/>
        <v>28</v>
      </c>
      <c r="CA756">
        <f t="shared" si="1154"/>
        <v>30</v>
      </c>
      <c r="CB756">
        <f t="shared" si="1155"/>
        <v>14</v>
      </c>
      <c r="CC756">
        <f t="shared" si="1156"/>
        <v>23</v>
      </c>
      <c r="CD756">
        <f t="shared" si="1157"/>
        <v>20</v>
      </c>
      <c r="CE756">
        <f t="shared" si="1158"/>
        <v>27</v>
      </c>
      <c r="CF756">
        <f t="shared" si="1159"/>
        <v>19</v>
      </c>
      <c r="CG756">
        <f t="shared" si="1160"/>
        <v>9</v>
      </c>
      <c r="CH756">
        <f t="shared" si="1161"/>
        <v>18</v>
      </c>
      <c r="CI756">
        <f t="shared" si="1162"/>
        <v>24</v>
      </c>
      <c r="CJ756">
        <f t="shared" si="1163"/>
        <v>13</v>
      </c>
      <c r="CK756">
        <f t="shared" si="1164"/>
        <v>4</v>
      </c>
      <c r="CL756">
        <f t="shared" si="1165"/>
        <v>22</v>
      </c>
      <c r="CM756">
        <f t="shared" si="1166"/>
        <v>12</v>
      </c>
      <c r="CN756">
        <f t="shared" si="1167"/>
        <v>16</v>
      </c>
      <c r="CO756">
        <f t="shared" si="1168"/>
        <v>11</v>
      </c>
      <c r="CP756">
        <f t="shared" si="1169"/>
        <v>8</v>
      </c>
      <c r="CQ756">
        <f t="shared" si="1170"/>
        <v>10</v>
      </c>
      <c r="CR756">
        <f t="shared" si="1171"/>
        <v>7</v>
      </c>
      <c r="CU756" s="2">
        <f t="array" ref="CU756">AVERAGE(IF(BO756:CR756&gt;=$CU$8,E756:AH756,""))-$B756</f>
        <v>-1.4780000000000001E-2</v>
      </c>
      <c r="CV756" s="2">
        <f t="array" ref="CV756">AVERAGE(IF(BO756:CR756&lt;=$CV$8,E756:AH756,""))-$B756</f>
        <v>-1.3206666666666669E-2</v>
      </c>
      <c r="CW756" s="2">
        <f t="shared" si="1131"/>
        <v>-1.5733333333333328E-3</v>
      </c>
      <c r="CX756" s="2">
        <f t="shared" si="1132"/>
        <v>-1.24E-2</v>
      </c>
      <c r="CY756" s="2">
        <f t="shared" si="1133"/>
        <v>-4.2799999999999991E-3</v>
      </c>
      <c r="CZ756" s="2"/>
      <c r="DA756" s="1">
        <f t="shared" si="1134"/>
        <v>245.00477125682605</v>
      </c>
      <c r="DB756" s="1">
        <f t="shared" si="1135"/>
        <v>259.13116385569202</v>
      </c>
      <c r="DC756" s="1">
        <f t="shared" si="1136"/>
        <v>2905.2961870061226</v>
      </c>
      <c r="DD756" s="1">
        <f t="shared" si="1137"/>
        <v>73.79908588849112</v>
      </c>
      <c r="DE756" s="3">
        <f t="shared" si="1138"/>
        <v>3.6463361309523821</v>
      </c>
    </row>
    <row r="757" spans="1:109" x14ac:dyDescent="0.25">
      <c r="A757">
        <v>198808</v>
      </c>
      <c r="B757" s="10">
        <v>5.8999999999999999E-3</v>
      </c>
      <c r="C757" s="11">
        <v>-3.39E-2</v>
      </c>
      <c r="E757" s="7">
        <v>6.8000000000000005E-3</v>
      </c>
      <c r="F757" s="7">
        <v>1.3000000000000001E-2</v>
      </c>
      <c r="G757" s="7">
        <v>-1.5E-3</v>
      </c>
      <c r="H757" s="7">
        <v>-3.7999999999999999E-2</v>
      </c>
      <c r="I757" s="7">
        <v>-3.3000000000000002E-2</v>
      </c>
      <c r="J757" s="7">
        <v>-3.0499999999999999E-2</v>
      </c>
      <c r="K757" s="7">
        <v>3.3700000000000001E-2</v>
      </c>
      <c r="L757" s="7">
        <v>-1.1200000000000002E-2</v>
      </c>
      <c r="M757" s="7">
        <v>-4.0399999999999998E-2</v>
      </c>
      <c r="N757" s="7">
        <v>-3.0600000000000002E-2</v>
      </c>
      <c r="O757" s="7">
        <v>-3.9800000000000002E-2</v>
      </c>
      <c r="P757" s="7">
        <v>-4.99E-2</v>
      </c>
      <c r="Q757" s="7">
        <v>-5.5300000000000002E-2</v>
      </c>
      <c r="R757" s="7">
        <v>-6.1399999999999996E-2</v>
      </c>
      <c r="S757" s="7">
        <v>-6.4899999999999999E-2</v>
      </c>
      <c r="T757" s="7">
        <v>-3.32E-2</v>
      </c>
      <c r="U757" s="7">
        <v>-4.58E-2</v>
      </c>
      <c r="V757" s="7">
        <v>-5.0900000000000001E-2</v>
      </c>
      <c r="W757" s="7">
        <v>-1.44E-2</v>
      </c>
      <c r="X757" s="7">
        <v>-1.1999999999999999E-3</v>
      </c>
      <c r="Y757" s="7">
        <v>-2.8900000000000002E-2</v>
      </c>
      <c r="Z757" s="7">
        <v>-4.9299999999999997E-2</v>
      </c>
      <c r="AA757" s="7">
        <v>-8.2799999999999999E-2</v>
      </c>
      <c r="AB757" s="7">
        <v>-3.95E-2</v>
      </c>
      <c r="AC757" s="7">
        <v>-2.4799999999999999E-2</v>
      </c>
      <c r="AD757" s="7">
        <v>-2.9100000000000001E-2</v>
      </c>
      <c r="AE757" s="7">
        <v>-2.5700000000000001E-2</v>
      </c>
      <c r="AF757" s="7">
        <v>-2.6099999999999998E-2</v>
      </c>
      <c r="AG757" s="7">
        <v>-5.0000000000000001E-4</v>
      </c>
      <c r="AH757" s="7">
        <v>-1.6899999999999998E-2</v>
      </c>
      <c r="AJ757" s="2">
        <f t="shared" ref="AJ757:BM757" si="1196">AVERAGE(E745:E756)</f>
        <v>-5.7416666666666658E-3</v>
      </c>
      <c r="AK757" s="2">
        <f t="shared" si="1196"/>
        <v>1.5833333333333064E-4</v>
      </c>
      <c r="AL757" s="2">
        <f t="shared" si="1196"/>
        <v>2.9500000000000017E-3</v>
      </c>
      <c r="AM757" s="2">
        <f t="shared" si="1196"/>
        <v>-6.3000000000000009E-3</v>
      </c>
      <c r="AN757" s="2">
        <f t="shared" si="1196"/>
        <v>-1.3100000000000001E-2</v>
      </c>
      <c r="AO757" s="2">
        <f t="shared" si="1196"/>
        <v>-1.3050000000000004E-2</v>
      </c>
      <c r="AP757" s="2">
        <f t="shared" si="1196"/>
        <v>-1.4491666666666665E-2</v>
      </c>
      <c r="AQ757" s="2">
        <f t="shared" si="1196"/>
        <v>-1.3150000000000002E-2</v>
      </c>
      <c r="AR757" s="2">
        <f t="shared" si="1196"/>
        <v>-6.3666666666666689E-3</v>
      </c>
      <c r="AS757" s="2">
        <f t="shared" si="1196"/>
        <v>1.1283333333333333E-2</v>
      </c>
      <c r="AT757" s="2">
        <f t="shared" si="1196"/>
        <v>9.3333333333333148E-4</v>
      </c>
      <c r="AU757" s="2">
        <f t="shared" si="1196"/>
        <v>-1.7500000000000033E-3</v>
      </c>
      <c r="AV757" s="2">
        <f t="shared" si="1196"/>
        <v>5.1749999999999982E-3</v>
      </c>
      <c r="AW757" s="2">
        <f t="shared" si="1196"/>
        <v>-8.2500000000000021E-3</v>
      </c>
      <c r="AX757" s="2">
        <f t="shared" si="1196"/>
        <v>1.5333333333333319E-3</v>
      </c>
      <c r="AY757" s="2">
        <f t="shared" si="1196"/>
        <v>-5.866666666666665E-3</v>
      </c>
      <c r="AZ757" s="2">
        <f t="shared" si="1196"/>
        <v>-6.5416666666666687E-3</v>
      </c>
      <c r="BA757" s="2">
        <f t="shared" si="1196"/>
        <v>-5.1000000000000056E-3</v>
      </c>
      <c r="BB757" s="2">
        <f t="shared" si="1196"/>
        <v>-3.6000000000000047E-3</v>
      </c>
      <c r="BC757" s="2">
        <f t="shared" si="1196"/>
        <v>3.2916666666666663E-3</v>
      </c>
      <c r="BD757" s="2">
        <f t="shared" si="1196"/>
        <v>3.8583333333333334E-3</v>
      </c>
      <c r="BE757" s="2">
        <f t="shared" si="1196"/>
        <v>-5.783333333333327E-3</v>
      </c>
      <c r="BF757" s="2">
        <f t="shared" si="1196"/>
        <v>-1.2433333333333333E-2</v>
      </c>
      <c r="BG757" s="2">
        <f t="shared" si="1196"/>
        <v>-1.3333333333333369E-4</v>
      </c>
      <c r="BH757" s="2">
        <f t="shared" si="1196"/>
        <v>-7.8500000000000028E-3</v>
      </c>
      <c r="BI757" s="2">
        <f t="shared" si="1196"/>
        <v>-4.516666666666668E-3</v>
      </c>
      <c r="BJ757" s="2">
        <f t="shared" si="1196"/>
        <v>-8.2499999999999952E-3</v>
      </c>
      <c r="BK757" s="2">
        <f t="shared" si="1196"/>
        <v>-8.483333333333334E-3</v>
      </c>
      <c r="BL757" s="2">
        <f t="shared" si="1196"/>
        <v>-3.816666666666664E-3</v>
      </c>
      <c r="BM757" s="2">
        <f t="shared" si="1196"/>
        <v>-1.3291666666666667E-2</v>
      </c>
      <c r="BO757">
        <f t="shared" si="1142"/>
        <v>16</v>
      </c>
      <c r="BP757">
        <f t="shared" si="1143"/>
        <v>23</v>
      </c>
      <c r="BQ757">
        <f t="shared" si="1144"/>
        <v>26</v>
      </c>
      <c r="BR757">
        <f t="shared" si="1145"/>
        <v>13</v>
      </c>
      <c r="BS757">
        <f t="shared" si="1146"/>
        <v>4</v>
      </c>
      <c r="BT757">
        <f t="shared" si="1147"/>
        <v>5</v>
      </c>
      <c r="BU757">
        <f t="shared" si="1148"/>
        <v>1</v>
      </c>
      <c r="BV757">
        <f t="shared" si="1149"/>
        <v>3</v>
      </c>
      <c r="BW757">
        <f t="shared" si="1150"/>
        <v>12</v>
      </c>
      <c r="BX757">
        <f t="shared" si="1151"/>
        <v>30</v>
      </c>
      <c r="BY757">
        <f t="shared" si="1152"/>
        <v>24</v>
      </c>
      <c r="BZ757">
        <f t="shared" si="1153"/>
        <v>21</v>
      </c>
      <c r="CA757">
        <f t="shared" si="1154"/>
        <v>29</v>
      </c>
      <c r="CB757">
        <f t="shared" si="1155"/>
        <v>8</v>
      </c>
      <c r="CC757">
        <f t="shared" si="1156"/>
        <v>25</v>
      </c>
      <c r="CD757">
        <f t="shared" si="1157"/>
        <v>14</v>
      </c>
      <c r="CE757">
        <f t="shared" si="1158"/>
        <v>11</v>
      </c>
      <c r="CF757">
        <f t="shared" si="1159"/>
        <v>17</v>
      </c>
      <c r="CG757">
        <f t="shared" si="1160"/>
        <v>20</v>
      </c>
      <c r="CH757">
        <f t="shared" si="1161"/>
        <v>27</v>
      </c>
      <c r="CI757">
        <f t="shared" si="1162"/>
        <v>28</v>
      </c>
      <c r="CJ757">
        <f t="shared" si="1163"/>
        <v>15</v>
      </c>
      <c r="CK757">
        <f t="shared" si="1164"/>
        <v>6</v>
      </c>
      <c r="CL757">
        <f t="shared" si="1165"/>
        <v>22</v>
      </c>
      <c r="CM757">
        <f t="shared" si="1166"/>
        <v>10</v>
      </c>
      <c r="CN757">
        <f t="shared" si="1167"/>
        <v>18</v>
      </c>
      <c r="CO757">
        <f t="shared" si="1168"/>
        <v>9</v>
      </c>
      <c r="CP757">
        <f t="shared" si="1169"/>
        <v>7</v>
      </c>
      <c r="CQ757">
        <f t="shared" si="1170"/>
        <v>19</v>
      </c>
      <c r="CR757">
        <f t="shared" si="1171"/>
        <v>2</v>
      </c>
      <c r="CU757" s="2">
        <f t="array" ref="CU757">AVERAGE(IF(BO757:CR757&gt;=$CU$8,E757:AH757,""))-$B757</f>
        <v>-3.168E-2</v>
      </c>
      <c r="CV757" s="2">
        <f t="array" ref="CV757">AVERAGE(IF(BO757:CR757&lt;=$CV$8,E757:AH757,""))-$B757</f>
        <v>-3.8260000000000009E-2</v>
      </c>
      <c r="CW757" s="2">
        <f t="shared" si="1131"/>
        <v>6.5800000000000095E-3</v>
      </c>
      <c r="CX757" s="2">
        <f t="shared" si="1132"/>
        <v>-3.39E-2</v>
      </c>
      <c r="CY757" s="2">
        <f t="shared" si="1133"/>
        <v>-3.5399999999999928E-3</v>
      </c>
      <c r="CZ757" s="2"/>
      <c r="DA757" s="1">
        <f t="shared" si="1134"/>
        <v>248.06243080211124</v>
      </c>
      <c r="DB757" s="1">
        <f t="shared" si="1135"/>
        <v>251.87549126773263</v>
      </c>
      <c r="DC757" s="1">
        <f t="shared" si="1136"/>
        <v>2830.3976513051048</v>
      </c>
      <c r="DD757" s="1">
        <f t="shared" si="1137"/>
        <v>71.410947469139558</v>
      </c>
      <c r="DE757" s="3">
        <f t="shared" si="1138"/>
        <v>3.6529161309523821</v>
      </c>
    </row>
    <row r="758" spans="1:109" x14ac:dyDescent="0.25">
      <c r="A758">
        <v>198809</v>
      </c>
      <c r="B758" s="10">
        <v>6.1999999999999998E-3</v>
      </c>
      <c r="C758" s="11">
        <v>3.1000000000000003E-2</v>
      </c>
      <c r="E758" s="7">
        <v>5.2800000000000007E-2</v>
      </c>
      <c r="F758" s="7">
        <v>0.1011</v>
      </c>
      <c r="G758" s="7">
        <v>8.2599999999999993E-2</v>
      </c>
      <c r="H758" s="7">
        <v>3.09E-2</v>
      </c>
      <c r="I758" s="7">
        <v>7.0599999999999996E-2</v>
      </c>
      <c r="J758" s="7">
        <v>4.8200000000000007E-2</v>
      </c>
      <c r="K758" s="7">
        <v>1.1999999999999999E-3</v>
      </c>
      <c r="L758" s="7">
        <v>3.7999999999999999E-2</v>
      </c>
      <c r="M758" s="7">
        <v>2.0199999999999999E-2</v>
      </c>
      <c r="N758" s="7">
        <v>3.6000000000000004E-2</v>
      </c>
      <c r="O758" s="7">
        <v>1.1000000000000001E-3</v>
      </c>
      <c r="P758" s="7">
        <v>7.7000000000000002E-3</v>
      </c>
      <c r="Q758" s="7">
        <v>1.6799999999999999E-2</v>
      </c>
      <c r="R758" s="7">
        <v>6.5000000000000002E-2</v>
      </c>
      <c r="S758" s="7">
        <v>3.7999999999999999E-2</v>
      </c>
      <c r="T758" s="7">
        <v>5.8600000000000006E-2</v>
      </c>
      <c r="U758" s="7">
        <v>-3.3700000000000001E-2</v>
      </c>
      <c r="V758" s="7">
        <v>3.56E-2</v>
      </c>
      <c r="W758" s="7">
        <v>-2.4400000000000002E-2</v>
      </c>
      <c r="X758" s="7">
        <v>2.6700000000000002E-2</v>
      </c>
      <c r="Y758" s="7">
        <v>7.0599999999999996E-2</v>
      </c>
      <c r="Z758" s="7">
        <v>4.3600000000000007E-2</v>
      </c>
      <c r="AA758" s="7">
        <v>2.6600000000000002E-2</v>
      </c>
      <c r="AB758" s="7">
        <v>3.4700000000000002E-2</v>
      </c>
      <c r="AC758" s="7">
        <v>7.3099999999999998E-2</v>
      </c>
      <c r="AD758" s="7">
        <v>4.4900000000000002E-2</v>
      </c>
      <c r="AE758" s="7">
        <v>9.0800000000000006E-2</v>
      </c>
      <c r="AF758" s="7">
        <v>8.7500000000000008E-2</v>
      </c>
      <c r="AG758" s="7">
        <v>3.9399999999999998E-2</v>
      </c>
      <c r="AH758" s="7">
        <v>8.4499999999999992E-2</v>
      </c>
      <c r="AJ758" s="2">
        <f t="shared" ref="AJ758:BM758" si="1197">AVERAGE(E746:E757)</f>
        <v>-7.7250000000000036E-3</v>
      </c>
      <c r="AK758" s="2">
        <f t="shared" si="1197"/>
        <v>-5.2500000000000116E-4</v>
      </c>
      <c r="AL758" s="2">
        <f t="shared" si="1197"/>
        <v>-1.2699999999999996E-2</v>
      </c>
      <c r="AM758" s="2">
        <f t="shared" si="1197"/>
        <v>-1.4216666666666671E-2</v>
      </c>
      <c r="AN758" s="2">
        <f t="shared" si="1197"/>
        <v>-1.5458333333333331E-2</v>
      </c>
      <c r="AO758" s="2">
        <f t="shared" si="1197"/>
        <v>-2.0183333333333331E-2</v>
      </c>
      <c r="AP758" s="2">
        <f t="shared" si="1197"/>
        <v>-1.2533333333333329E-2</v>
      </c>
      <c r="AQ758" s="2">
        <f t="shared" si="1197"/>
        <v>-1.5916666666666673E-2</v>
      </c>
      <c r="AR758" s="2">
        <f t="shared" si="1197"/>
        <v>-1.181666666666667E-2</v>
      </c>
      <c r="AS758" s="2">
        <f t="shared" si="1197"/>
        <v>1.0174999999999998E-2</v>
      </c>
      <c r="AT758" s="2">
        <f t="shared" si="1197"/>
        <v>-4.2500000000000003E-3</v>
      </c>
      <c r="AU758" s="2">
        <f t="shared" si="1197"/>
        <v>-2.3083333333333354E-3</v>
      </c>
      <c r="AV758" s="2">
        <f t="shared" si="1197"/>
        <v>-6.2500000000000056E-4</v>
      </c>
      <c r="AW758" s="2">
        <f t="shared" si="1197"/>
        <v>-1.7325000000000004E-2</v>
      </c>
      <c r="AX758" s="2">
        <f t="shared" si="1197"/>
        <v>-7.9083333333333332E-3</v>
      </c>
      <c r="AY758" s="2">
        <f t="shared" si="1197"/>
        <v>-9.4749999999999973E-3</v>
      </c>
      <c r="AZ758" s="2">
        <f t="shared" si="1197"/>
        <v>-7.0000000000000019E-3</v>
      </c>
      <c r="BA758" s="2">
        <f t="shared" si="1197"/>
        <v>-1.3850000000000006E-2</v>
      </c>
      <c r="BB758" s="2">
        <f t="shared" si="1197"/>
        <v>-6.2666666666666669E-3</v>
      </c>
      <c r="BC758" s="2">
        <f t="shared" si="1197"/>
        <v>1.0833333333333266E-4</v>
      </c>
      <c r="BD758" s="2">
        <f t="shared" si="1197"/>
        <v>-2.841666666666666E-3</v>
      </c>
      <c r="BE758" s="2">
        <f t="shared" si="1197"/>
        <v>-1.5316666666666668E-2</v>
      </c>
      <c r="BF758" s="2">
        <f t="shared" si="1197"/>
        <v>-2.5283333333333335E-2</v>
      </c>
      <c r="BG758" s="2">
        <f t="shared" si="1197"/>
        <v>-8.9583333333333303E-3</v>
      </c>
      <c r="BH758" s="2">
        <f t="shared" si="1197"/>
        <v>-9.908333333333328E-3</v>
      </c>
      <c r="BI758" s="2">
        <f t="shared" si="1197"/>
        <v>-8.9749999999999986E-3</v>
      </c>
      <c r="BJ758" s="2">
        <f t="shared" si="1197"/>
        <v>-1.302499999999999E-2</v>
      </c>
      <c r="BK758" s="2">
        <f t="shared" si="1197"/>
        <v>-1.236666666666667E-2</v>
      </c>
      <c r="BL758" s="2">
        <f t="shared" si="1197"/>
        <v>-8.758333333333335E-3</v>
      </c>
      <c r="BM758" s="2">
        <f t="shared" si="1197"/>
        <v>-1.6891666666666662E-2</v>
      </c>
      <c r="BO758">
        <f t="shared" si="1142"/>
        <v>21</v>
      </c>
      <c r="BP758">
        <f t="shared" si="1143"/>
        <v>28</v>
      </c>
      <c r="BQ758">
        <f t="shared" si="1144"/>
        <v>11</v>
      </c>
      <c r="BR758">
        <f t="shared" si="1145"/>
        <v>8</v>
      </c>
      <c r="BS758">
        <f t="shared" si="1146"/>
        <v>6</v>
      </c>
      <c r="BT758">
        <f t="shared" si="1147"/>
        <v>2</v>
      </c>
      <c r="BU758">
        <f t="shared" si="1148"/>
        <v>12</v>
      </c>
      <c r="BV758">
        <f t="shared" si="1149"/>
        <v>5</v>
      </c>
      <c r="BW758">
        <f t="shared" si="1150"/>
        <v>14</v>
      </c>
      <c r="BX758">
        <f t="shared" si="1151"/>
        <v>30</v>
      </c>
      <c r="BY758">
        <f t="shared" si="1152"/>
        <v>24</v>
      </c>
      <c r="BZ758">
        <f t="shared" si="1153"/>
        <v>26</v>
      </c>
      <c r="CA758">
        <f t="shared" si="1154"/>
        <v>27</v>
      </c>
      <c r="CB758">
        <f t="shared" si="1155"/>
        <v>3</v>
      </c>
      <c r="CC758">
        <f t="shared" si="1156"/>
        <v>20</v>
      </c>
      <c r="CD758">
        <f t="shared" si="1157"/>
        <v>16</v>
      </c>
      <c r="CE758">
        <f t="shared" si="1158"/>
        <v>22</v>
      </c>
      <c r="CF758">
        <f t="shared" si="1159"/>
        <v>9</v>
      </c>
      <c r="CG758">
        <f t="shared" si="1160"/>
        <v>23</v>
      </c>
      <c r="CH758">
        <f t="shared" si="1161"/>
        <v>29</v>
      </c>
      <c r="CI758">
        <f t="shared" si="1162"/>
        <v>25</v>
      </c>
      <c r="CJ758">
        <f t="shared" si="1163"/>
        <v>7</v>
      </c>
      <c r="CK758">
        <f t="shared" si="1164"/>
        <v>1</v>
      </c>
      <c r="CL758">
        <f t="shared" si="1165"/>
        <v>18</v>
      </c>
      <c r="CM758">
        <f t="shared" si="1166"/>
        <v>15</v>
      </c>
      <c r="CN758">
        <f t="shared" si="1167"/>
        <v>17</v>
      </c>
      <c r="CO758">
        <f t="shared" si="1168"/>
        <v>10</v>
      </c>
      <c r="CP758">
        <f t="shared" si="1169"/>
        <v>13</v>
      </c>
      <c r="CQ758">
        <f t="shared" si="1170"/>
        <v>19</v>
      </c>
      <c r="CR758">
        <f t="shared" si="1171"/>
        <v>4</v>
      </c>
      <c r="CU758" s="2">
        <f t="array" ref="CU758">AVERAGE(IF(BO758:CR758&gt;=$CU$8,E758:AH758,""))-$B758</f>
        <v>2.515333333333333E-2</v>
      </c>
      <c r="CV758" s="2">
        <f t="array" ref="CV758">AVERAGE(IF(BO758:CR758&lt;=$CV$8,E758:AH758,""))-$B758</f>
        <v>4.7026666666666675E-2</v>
      </c>
      <c r="CW758" s="2">
        <f t="shared" si="1131"/>
        <v>-2.1873333333333345E-2</v>
      </c>
      <c r="CX758" s="2">
        <f t="shared" si="1132"/>
        <v>3.1000000000000003E-2</v>
      </c>
      <c r="CY758" s="2">
        <f t="shared" si="1133"/>
        <v>-8.6550000000000099E-3</v>
      </c>
      <c r="CZ758" s="2"/>
      <c r="DA758" s="1">
        <f t="shared" si="1134"/>
        <v>244.17446563667281</v>
      </c>
      <c r="DB758" s="1">
        <f t="shared" si="1135"/>
        <v>261.24525954289226</v>
      </c>
      <c r="DC758" s="1">
        <f t="shared" si="1136"/>
        <v>2919.1400523323573</v>
      </c>
      <c r="DD758" s="1">
        <f t="shared" si="1137"/>
        <v>75.211914166430304</v>
      </c>
      <c r="DE758" s="3">
        <f t="shared" si="1138"/>
        <v>3.6310427976190489</v>
      </c>
    </row>
    <row r="759" spans="1:109" x14ac:dyDescent="0.25">
      <c r="A759">
        <v>198810</v>
      </c>
      <c r="B759" s="10">
        <v>6.1000000000000004E-3</v>
      </c>
      <c r="C759" s="11">
        <v>1.15E-2</v>
      </c>
      <c r="E759" s="7">
        <v>0.18079999999999999</v>
      </c>
      <c r="F759" s="7">
        <v>4.1999999999999997E-3</v>
      </c>
      <c r="G759" s="7">
        <v>3.9000000000000003E-3</v>
      </c>
      <c r="H759" s="7">
        <v>1.9400000000000001E-2</v>
      </c>
      <c r="I759" s="7">
        <v>1.3600000000000001E-2</v>
      </c>
      <c r="J759" s="7">
        <v>2.6400000000000003E-2</v>
      </c>
      <c r="K759" s="7">
        <v>1.0400000000000001E-2</v>
      </c>
      <c r="L759" s="7">
        <v>1.2E-2</v>
      </c>
      <c r="M759" s="7">
        <v>9.5999999999999992E-3</v>
      </c>
      <c r="N759" s="7">
        <v>1.46E-2</v>
      </c>
      <c r="O759" s="7">
        <v>-8.0000000000000004E-4</v>
      </c>
      <c r="P759" s="7">
        <v>4.2900000000000001E-2</v>
      </c>
      <c r="Q759" s="7">
        <v>2E-3</v>
      </c>
      <c r="R759" s="7">
        <v>-0.01</v>
      </c>
      <c r="S759" s="7">
        <v>4.4500000000000005E-2</v>
      </c>
      <c r="T759" s="7">
        <v>1.5500000000000002E-2</v>
      </c>
      <c r="U759" s="7">
        <v>-2.8999999999999998E-3</v>
      </c>
      <c r="V759" s="7">
        <v>1.95E-2</v>
      </c>
      <c r="W759" s="7">
        <v>1.8100000000000002E-2</v>
      </c>
      <c r="X759" s="7">
        <v>2.52E-2</v>
      </c>
      <c r="Y759" s="7">
        <v>2.9700000000000004E-2</v>
      </c>
      <c r="Z759" s="7">
        <v>-1.9E-3</v>
      </c>
      <c r="AA759" s="7">
        <v>3.0000000000000001E-3</v>
      </c>
      <c r="AB759" s="7">
        <v>-9.1000000000000004E-3</v>
      </c>
      <c r="AC759" s="7">
        <v>1.24E-2</v>
      </c>
      <c r="AD759" s="7">
        <v>4.5999999999999999E-3</v>
      </c>
      <c r="AE759" s="7">
        <v>2.3100000000000002E-2</v>
      </c>
      <c r="AF759" s="7">
        <v>-1.1000000000000001E-3</v>
      </c>
      <c r="AG759" s="7">
        <v>-2.2000000000000001E-3</v>
      </c>
      <c r="AH759" s="7">
        <v>-2.3400000000000001E-2</v>
      </c>
      <c r="AJ759" s="2">
        <f t="shared" ref="AJ759:BM759" si="1198">AVERAGE(E747:E758)</f>
        <v>-8.3333333333333003E-4</v>
      </c>
      <c r="AK759" s="2">
        <f t="shared" si="1198"/>
        <v>7.2416666666666645E-3</v>
      </c>
      <c r="AL759" s="2">
        <f t="shared" si="1198"/>
        <v>-6.083333333333333E-3</v>
      </c>
      <c r="AM759" s="2">
        <f t="shared" si="1198"/>
        <v>-9.8750000000000053E-3</v>
      </c>
      <c r="AN759" s="2">
        <f t="shared" si="1198"/>
        <v>-7.1166666666666696E-3</v>
      </c>
      <c r="AO759" s="2">
        <f t="shared" si="1198"/>
        <v>-1.5308333333333332E-2</v>
      </c>
      <c r="AP759" s="2">
        <f t="shared" si="1198"/>
        <v>-5.6250000000000007E-3</v>
      </c>
      <c r="AQ759" s="2">
        <f t="shared" si="1198"/>
        <v>-1.061666666666667E-2</v>
      </c>
      <c r="AR759" s="2">
        <f t="shared" si="1198"/>
        <v>-9.8000000000000032E-3</v>
      </c>
      <c r="AS759" s="2">
        <f t="shared" si="1198"/>
        <v>1.4216666666666662E-2</v>
      </c>
      <c r="AT759" s="2">
        <f t="shared" si="1198"/>
        <v>-3.8583333333333347E-3</v>
      </c>
      <c r="AU759" s="2">
        <f t="shared" si="1198"/>
        <v>-4.9833333333333361E-3</v>
      </c>
      <c r="AV759" s="2">
        <f t="shared" si="1198"/>
        <v>-2.3166666666666691E-3</v>
      </c>
      <c r="AW759" s="2">
        <f t="shared" si="1198"/>
        <v>-1.3758333333333339E-2</v>
      </c>
      <c r="AX759" s="2">
        <f t="shared" si="1198"/>
        <v>1.1250000000000003E-3</v>
      </c>
      <c r="AY759" s="2">
        <f t="shared" si="1198"/>
        <v>-2.7416666666666648E-3</v>
      </c>
      <c r="AZ759" s="2">
        <f t="shared" si="1198"/>
        <v>-1.4283333333333334E-2</v>
      </c>
      <c r="BA759" s="2">
        <f t="shared" si="1198"/>
        <v>-5.925000000000004E-3</v>
      </c>
      <c r="BB759" s="2">
        <f t="shared" si="1198"/>
        <v>-5.0916666666666688E-3</v>
      </c>
      <c r="BC759" s="2">
        <f t="shared" si="1198"/>
        <v>4.2583333333333336E-3</v>
      </c>
      <c r="BD759" s="2">
        <f t="shared" si="1198"/>
        <v>2.8333333333333222E-4</v>
      </c>
      <c r="BE759" s="2">
        <f t="shared" si="1198"/>
        <v>-1.284166666666667E-2</v>
      </c>
      <c r="BF759" s="2">
        <f t="shared" si="1198"/>
        <v>-2.0158333333333337E-2</v>
      </c>
      <c r="BG759" s="2">
        <f t="shared" si="1198"/>
        <v>-6.7333333333333299E-3</v>
      </c>
      <c r="BH759" s="2">
        <f t="shared" si="1198"/>
        <v>-2.158333333333335E-3</v>
      </c>
      <c r="BI759" s="2">
        <f t="shared" si="1198"/>
        <v>-2.3166666666666678E-3</v>
      </c>
      <c r="BJ759" s="2">
        <f t="shared" si="1198"/>
        <v>4.750000000000032E-4</v>
      </c>
      <c r="BK759" s="2">
        <f t="shared" si="1198"/>
        <v>-1.5750000000000024E-3</v>
      </c>
      <c r="BL759" s="2">
        <f t="shared" si="1198"/>
        <v>-3.4999999999999992E-3</v>
      </c>
      <c r="BM759" s="2">
        <f t="shared" si="1198"/>
        <v>-7.1666666666666658E-3</v>
      </c>
      <c r="BO759">
        <f t="shared" si="1142"/>
        <v>24</v>
      </c>
      <c r="BP759">
        <f t="shared" si="1143"/>
        <v>29</v>
      </c>
      <c r="BQ759">
        <f t="shared" si="1144"/>
        <v>12</v>
      </c>
      <c r="BR759">
        <f t="shared" si="1145"/>
        <v>7</v>
      </c>
      <c r="BS759">
        <f t="shared" si="1146"/>
        <v>10</v>
      </c>
      <c r="BT759">
        <f t="shared" si="1147"/>
        <v>2</v>
      </c>
      <c r="BU759">
        <f t="shared" si="1148"/>
        <v>14</v>
      </c>
      <c r="BV759">
        <f t="shared" si="1149"/>
        <v>6</v>
      </c>
      <c r="BW759">
        <f t="shared" si="1150"/>
        <v>8</v>
      </c>
      <c r="BX759">
        <f t="shared" si="1151"/>
        <v>30</v>
      </c>
      <c r="BY759">
        <f t="shared" si="1152"/>
        <v>17</v>
      </c>
      <c r="BZ759">
        <f t="shared" si="1153"/>
        <v>16</v>
      </c>
      <c r="CA759">
        <f t="shared" si="1154"/>
        <v>20</v>
      </c>
      <c r="CB759">
        <f t="shared" si="1155"/>
        <v>4</v>
      </c>
      <c r="CC759">
        <f t="shared" si="1156"/>
        <v>27</v>
      </c>
      <c r="CD759">
        <f t="shared" si="1157"/>
        <v>19</v>
      </c>
      <c r="CE759">
        <f t="shared" si="1158"/>
        <v>3</v>
      </c>
      <c r="CF759">
        <f t="shared" si="1159"/>
        <v>13</v>
      </c>
      <c r="CG759">
        <f t="shared" si="1160"/>
        <v>15</v>
      </c>
      <c r="CH759">
        <f t="shared" si="1161"/>
        <v>28</v>
      </c>
      <c r="CI759">
        <f t="shared" si="1162"/>
        <v>25</v>
      </c>
      <c r="CJ759">
        <f t="shared" si="1163"/>
        <v>5</v>
      </c>
      <c r="CK759">
        <f t="shared" si="1164"/>
        <v>1</v>
      </c>
      <c r="CL759">
        <f t="shared" si="1165"/>
        <v>11</v>
      </c>
      <c r="CM759">
        <f t="shared" si="1166"/>
        <v>22</v>
      </c>
      <c r="CN759">
        <f t="shared" si="1167"/>
        <v>21</v>
      </c>
      <c r="CO759">
        <f t="shared" si="1168"/>
        <v>26</v>
      </c>
      <c r="CP759">
        <f t="shared" si="1169"/>
        <v>23</v>
      </c>
      <c r="CQ759">
        <f t="shared" si="1170"/>
        <v>18</v>
      </c>
      <c r="CR759">
        <f t="shared" si="1171"/>
        <v>9</v>
      </c>
      <c r="CU759" s="2">
        <f t="array" ref="CU759">AVERAGE(IF(BO759:CR759&gt;=$CU$8,E759:AH759,""))-$B759</f>
        <v>2.0260000000000004E-2</v>
      </c>
      <c r="CV759" s="2">
        <f t="array" ref="CV759">AVERAGE(IF(BO759:CR759&lt;=$CV$8,E759:AH759,""))-$B759</f>
        <v>-1.9333333333333182E-4</v>
      </c>
      <c r="CW759" s="2">
        <f t="shared" si="1131"/>
        <v>2.0453333333333337E-2</v>
      </c>
      <c r="CX759" s="2">
        <f t="shared" si="1132"/>
        <v>1.15E-2</v>
      </c>
      <c r="CY759" s="2">
        <f t="shared" si="1133"/>
        <v>1.8215000000000002E-2</v>
      </c>
      <c r="CZ759" s="2"/>
      <c r="DA759" s="1">
        <f t="shared" si="1134"/>
        <v>250.65811161421195</v>
      </c>
      <c r="DB759" s="1">
        <f t="shared" si="1135"/>
        <v>265.8431761108472</v>
      </c>
      <c r="DC759" s="1">
        <f t="shared" si="1136"/>
        <v>2996.0885841118379</v>
      </c>
      <c r="DD759" s="1">
        <f t="shared" si="1137"/>
        <v>75.656165872773357</v>
      </c>
      <c r="DE759" s="3">
        <f t="shared" si="1138"/>
        <v>3.6514961309523821</v>
      </c>
    </row>
    <row r="760" spans="1:109" x14ac:dyDescent="0.25">
      <c r="A760">
        <v>198811</v>
      </c>
      <c r="B760" s="10">
        <v>5.6999999999999993E-3</v>
      </c>
      <c r="C760" s="11">
        <v>-2.2100000000000002E-2</v>
      </c>
      <c r="E760" s="7">
        <v>-6.4000000000000003E-3</v>
      </c>
      <c r="F760" s="7">
        <v>-5.0000000000000001E-4</v>
      </c>
      <c r="G760" s="7">
        <v>1.7600000000000001E-2</v>
      </c>
      <c r="H760" s="7">
        <v>-4.3200000000000002E-2</v>
      </c>
      <c r="I760" s="7">
        <v>-3.9E-2</v>
      </c>
      <c r="J760" s="7">
        <v>-4.5400000000000003E-2</v>
      </c>
      <c r="K760" s="7">
        <v>-5.0599999999999999E-2</v>
      </c>
      <c r="L760" s="7">
        <v>-2.1499999999999998E-2</v>
      </c>
      <c r="M760" s="7">
        <v>-2.6499999999999999E-2</v>
      </c>
      <c r="N760" s="7">
        <v>-5.79E-2</v>
      </c>
      <c r="O760" s="7">
        <v>-2.1100000000000001E-2</v>
      </c>
      <c r="P760" s="7">
        <v>-1.8000000000000002E-2</v>
      </c>
      <c r="Q760" s="7">
        <v>-4.0000000000000001E-3</v>
      </c>
      <c r="R760" s="7">
        <v>1.3999999999999999E-2</v>
      </c>
      <c r="S760" s="7">
        <v>-8.9999999999999998E-4</v>
      </c>
      <c r="T760" s="7">
        <v>-3.09E-2</v>
      </c>
      <c r="U760" s="7">
        <v>1.7399999999999999E-2</v>
      </c>
      <c r="V760" s="7">
        <v>-6.0400000000000002E-2</v>
      </c>
      <c r="W760" s="7">
        <v>-2.7000000000000001E-3</v>
      </c>
      <c r="X760" s="7">
        <v>-4.7999999999999996E-3</v>
      </c>
      <c r="Y760" s="7">
        <v>5.0000000000000001E-4</v>
      </c>
      <c r="Z760" s="7">
        <v>-2.8799999999999999E-2</v>
      </c>
      <c r="AA760" s="7">
        <v>-3.2400000000000005E-2</v>
      </c>
      <c r="AB760" s="7">
        <v>-2.0199999999999999E-2</v>
      </c>
      <c r="AC760" s="7">
        <v>3.4000000000000002E-3</v>
      </c>
      <c r="AD760" s="7">
        <v>-3.9700000000000006E-2</v>
      </c>
      <c r="AE760" s="7">
        <v>-2.5700000000000001E-2</v>
      </c>
      <c r="AF760" s="7">
        <v>-2.0499999999999997E-2</v>
      </c>
      <c r="AG760" s="7">
        <v>-2.6200000000000001E-2</v>
      </c>
      <c r="AH760" s="7">
        <v>-3.1400000000000004E-2</v>
      </c>
      <c r="AJ760" s="2">
        <f t="shared" ref="AJ760:BM760" si="1199">AVERAGE(E748:E759)</f>
        <v>2.879166666666667E-2</v>
      </c>
      <c r="AK760" s="2">
        <f t="shared" si="1199"/>
        <v>2.2699999999999998E-2</v>
      </c>
      <c r="AL760" s="2">
        <f t="shared" si="1199"/>
        <v>1.2399999999999996E-2</v>
      </c>
      <c r="AM760" s="2">
        <f t="shared" si="1199"/>
        <v>1.9116666666666667E-2</v>
      </c>
      <c r="AN760" s="2">
        <f t="shared" si="1199"/>
        <v>1.2999999999999999E-2</v>
      </c>
      <c r="AO760" s="2">
        <f t="shared" si="1199"/>
        <v>4.9500000000000021E-3</v>
      </c>
      <c r="AP760" s="2">
        <f t="shared" si="1199"/>
        <v>2.0958333333333332E-2</v>
      </c>
      <c r="AQ760" s="2">
        <f t="shared" si="1199"/>
        <v>7.4416666666666659E-3</v>
      </c>
      <c r="AR760" s="2">
        <f t="shared" si="1199"/>
        <v>1.4300000000000002E-2</v>
      </c>
      <c r="AS760" s="2">
        <f t="shared" si="1199"/>
        <v>4.2624999999999996E-2</v>
      </c>
      <c r="AT760" s="2">
        <f t="shared" si="1199"/>
        <v>1.9574999999999999E-2</v>
      </c>
      <c r="AU760" s="2">
        <f t="shared" si="1199"/>
        <v>2.4108333333333332E-2</v>
      </c>
      <c r="AV760" s="2">
        <f t="shared" si="1199"/>
        <v>2.385E-2</v>
      </c>
      <c r="AW760" s="2">
        <f t="shared" si="1199"/>
        <v>1.2149999999999994E-2</v>
      </c>
      <c r="AX760" s="2">
        <f t="shared" si="1199"/>
        <v>2.8258333333333326E-2</v>
      </c>
      <c r="AY760" s="2">
        <f t="shared" si="1199"/>
        <v>2.3991666666666672E-2</v>
      </c>
      <c r="AZ760" s="2">
        <f t="shared" si="1199"/>
        <v>1.2724999999999995E-2</v>
      </c>
      <c r="BA760" s="2">
        <f t="shared" si="1199"/>
        <v>2.0833333333333332E-2</v>
      </c>
      <c r="BB760" s="2">
        <f t="shared" si="1199"/>
        <v>1.1641666666666666E-2</v>
      </c>
      <c r="BC760" s="2">
        <f t="shared" si="1199"/>
        <v>1.2133333333333335E-2</v>
      </c>
      <c r="BD760" s="2">
        <f t="shared" si="1199"/>
        <v>1.2983333333333333E-2</v>
      </c>
      <c r="BE760" s="2">
        <f t="shared" si="1199"/>
        <v>1.0400000000000003E-2</v>
      </c>
      <c r="BF760" s="2">
        <f t="shared" si="1199"/>
        <v>1.2916666666666656E-3</v>
      </c>
      <c r="BG760" s="2">
        <f t="shared" si="1199"/>
        <v>1.5075E-2</v>
      </c>
      <c r="BH760" s="2">
        <f t="shared" si="1199"/>
        <v>2.2266666666666671E-2</v>
      </c>
      <c r="BI760" s="2">
        <f t="shared" si="1199"/>
        <v>2.1958333333333333E-2</v>
      </c>
      <c r="BJ760" s="2">
        <f t="shared" si="1199"/>
        <v>2.6808333333333337E-2</v>
      </c>
      <c r="BK760" s="2">
        <f t="shared" si="1199"/>
        <v>1.8308333333333333E-2</v>
      </c>
      <c r="BL760" s="2">
        <f t="shared" si="1199"/>
        <v>1.4E-2</v>
      </c>
      <c r="BM760" s="2">
        <f t="shared" si="1199"/>
        <v>1.3700000000000002E-2</v>
      </c>
      <c r="BO760">
        <f t="shared" si="1142"/>
        <v>29</v>
      </c>
      <c r="BP760">
        <f t="shared" si="1143"/>
        <v>23</v>
      </c>
      <c r="BQ760">
        <f t="shared" si="1144"/>
        <v>8</v>
      </c>
      <c r="BR760">
        <f t="shared" si="1145"/>
        <v>17</v>
      </c>
      <c r="BS760">
        <f t="shared" si="1146"/>
        <v>11</v>
      </c>
      <c r="BT760">
        <f t="shared" si="1147"/>
        <v>2</v>
      </c>
      <c r="BU760">
        <f t="shared" si="1148"/>
        <v>20</v>
      </c>
      <c r="BV760">
        <f t="shared" si="1149"/>
        <v>3</v>
      </c>
      <c r="BW760">
        <f t="shared" si="1150"/>
        <v>14</v>
      </c>
      <c r="BX760">
        <f t="shared" si="1151"/>
        <v>30</v>
      </c>
      <c r="BY760">
        <f t="shared" si="1152"/>
        <v>18</v>
      </c>
      <c r="BZ760">
        <f t="shared" si="1153"/>
        <v>26</v>
      </c>
      <c r="CA760">
        <f t="shared" si="1154"/>
        <v>24</v>
      </c>
      <c r="CB760">
        <f t="shared" si="1155"/>
        <v>7</v>
      </c>
      <c r="CC760">
        <f t="shared" si="1156"/>
        <v>28</v>
      </c>
      <c r="CD760">
        <f t="shared" si="1157"/>
        <v>25</v>
      </c>
      <c r="CE760">
        <f t="shared" si="1158"/>
        <v>9</v>
      </c>
      <c r="CF760">
        <f t="shared" si="1159"/>
        <v>19</v>
      </c>
      <c r="CG760">
        <f t="shared" si="1160"/>
        <v>5</v>
      </c>
      <c r="CH760">
        <f t="shared" si="1161"/>
        <v>6</v>
      </c>
      <c r="CI760">
        <f t="shared" si="1162"/>
        <v>10</v>
      </c>
      <c r="CJ760">
        <f t="shared" si="1163"/>
        <v>4</v>
      </c>
      <c r="CK760">
        <f t="shared" si="1164"/>
        <v>1</v>
      </c>
      <c r="CL760">
        <f t="shared" si="1165"/>
        <v>15</v>
      </c>
      <c r="CM760">
        <f t="shared" si="1166"/>
        <v>22</v>
      </c>
      <c r="CN760">
        <f t="shared" si="1167"/>
        <v>21</v>
      </c>
      <c r="CO760">
        <f t="shared" si="1168"/>
        <v>27</v>
      </c>
      <c r="CP760">
        <f t="shared" si="1169"/>
        <v>16</v>
      </c>
      <c r="CQ760">
        <f t="shared" si="1170"/>
        <v>13</v>
      </c>
      <c r="CR760">
        <f t="shared" si="1171"/>
        <v>12</v>
      </c>
      <c r="CU760" s="2">
        <f t="array" ref="CU760">AVERAGE(IF(BO760:CR760&gt;=$CU$8,E760:AH760,""))-$B760</f>
        <v>-3.0793333333333339E-2</v>
      </c>
      <c r="CV760" s="2">
        <f t="array" ref="CV760">AVERAGE(IF(BO760:CR760&lt;=$CV$8,E760:AH760,""))-$B760</f>
        <v>-2.0993333333333333E-2</v>
      </c>
      <c r="CW760" s="2">
        <f t="shared" si="1131"/>
        <v>-9.8000000000000066E-3</v>
      </c>
      <c r="CX760" s="2">
        <f t="shared" si="1132"/>
        <v>-2.2100000000000002E-2</v>
      </c>
      <c r="CY760" s="2">
        <f t="shared" si="1133"/>
        <v>-1.2875000000000004E-2</v>
      </c>
      <c r="CZ760" s="2"/>
      <c r="DA760" s="1">
        <f t="shared" si="1134"/>
        <v>249.63041335659369</v>
      </c>
      <c r="DB760" s="1">
        <f t="shared" si="1135"/>
        <v>261.48334802262929</v>
      </c>
      <c r="DC760" s="1">
        <f t="shared" si="1136"/>
        <v>2920.9067345745248</v>
      </c>
      <c r="DD760" s="1">
        <f t="shared" si="1137"/>
        <v>74.499130909359081</v>
      </c>
      <c r="DE760" s="3">
        <f t="shared" si="1138"/>
        <v>3.6416961309523823</v>
      </c>
    </row>
    <row r="761" spans="1:109" x14ac:dyDescent="0.25">
      <c r="A761">
        <v>198812</v>
      </c>
      <c r="B761" s="10">
        <v>6.3E-3</v>
      </c>
      <c r="C761" s="11">
        <v>1.4800000000000001E-2</v>
      </c>
      <c r="E761" s="7">
        <v>3.0099999999999998E-2</v>
      </c>
      <c r="F761" s="7">
        <v>5.4000000000000003E-3</v>
      </c>
      <c r="G761" s="7">
        <v>8.4100000000000008E-2</v>
      </c>
      <c r="H761" s="7">
        <v>4.99E-2</v>
      </c>
      <c r="I761" s="7">
        <v>3.0099999999999998E-2</v>
      </c>
      <c r="J761" s="7">
        <v>3.09E-2</v>
      </c>
      <c r="K761" s="7">
        <v>5.7500000000000002E-2</v>
      </c>
      <c r="L761" s="7">
        <v>1.8200000000000001E-2</v>
      </c>
      <c r="M761" s="7">
        <v>4.9000000000000002E-2</v>
      </c>
      <c r="N761" s="7">
        <v>7.690000000000001E-2</v>
      </c>
      <c r="O761" s="7">
        <v>3.8199999999999998E-2</v>
      </c>
      <c r="P761" s="7">
        <v>4.0500000000000001E-2</v>
      </c>
      <c r="Q761" s="7">
        <v>2.8500000000000001E-2</v>
      </c>
      <c r="R761" s="7">
        <v>1.8000000000000002E-2</v>
      </c>
      <c r="S761" s="7">
        <v>-4.4000000000000003E-3</v>
      </c>
      <c r="T761" s="7">
        <v>-2.6000000000000003E-3</v>
      </c>
      <c r="U761" s="7">
        <v>-2.3900000000000001E-2</v>
      </c>
      <c r="V761" s="7">
        <v>1.7600000000000001E-2</v>
      </c>
      <c r="W761" s="7">
        <v>1.83E-2</v>
      </c>
      <c r="X761" s="7">
        <v>1.0500000000000001E-2</v>
      </c>
      <c r="Y761" s="7">
        <v>1.2500000000000001E-2</v>
      </c>
      <c r="Z761" s="7">
        <v>3.5099999999999999E-2</v>
      </c>
      <c r="AA761" s="7">
        <v>4.6399999999999997E-2</v>
      </c>
      <c r="AB761" s="7">
        <v>3.3399999999999999E-2</v>
      </c>
      <c r="AC761" s="7">
        <v>2.8999999999999998E-2</v>
      </c>
      <c r="AD761" s="7">
        <v>3.3599999999999998E-2</v>
      </c>
      <c r="AE761" s="7">
        <v>0.01</v>
      </c>
      <c r="AF761" s="7">
        <v>2.9399999999999999E-2</v>
      </c>
      <c r="AG761" s="7">
        <v>-1.6000000000000001E-3</v>
      </c>
      <c r="AH761" s="7">
        <v>2.7400000000000004E-2</v>
      </c>
      <c r="AJ761" s="2">
        <f t="shared" ref="AJ761:BM761" si="1200">AVERAGE(E749:E760)</f>
        <v>3.4966666666666667E-2</v>
      </c>
      <c r="AK761" s="2">
        <f t="shared" si="1200"/>
        <v>2.6666666666666661E-2</v>
      </c>
      <c r="AL761" s="2">
        <f t="shared" si="1200"/>
        <v>2.0741666666666665E-2</v>
      </c>
      <c r="AM761" s="2">
        <f t="shared" si="1200"/>
        <v>2.2233333333333327E-2</v>
      </c>
      <c r="AN761" s="2">
        <f t="shared" si="1200"/>
        <v>1.6516666666666666E-2</v>
      </c>
      <c r="AO761" s="2">
        <f t="shared" si="1200"/>
        <v>9.7166666666666703E-3</v>
      </c>
      <c r="AP761" s="2">
        <f t="shared" si="1200"/>
        <v>2.7075000000000002E-2</v>
      </c>
      <c r="AQ761" s="2">
        <f t="shared" si="1200"/>
        <v>1.3408333333333333E-2</v>
      </c>
      <c r="AR761" s="2">
        <f t="shared" si="1200"/>
        <v>1.6783333333333334E-2</v>
      </c>
      <c r="AS761" s="2">
        <f t="shared" si="1200"/>
        <v>4.211666666666667E-2</v>
      </c>
      <c r="AT761" s="2">
        <f t="shared" si="1200"/>
        <v>2.1916666666666664E-2</v>
      </c>
      <c r="AU761" s="2">
        <f t="shared" si="1200"/>
        <v>2.0483333333333336E-2</v>
      </c>
      <c r="AV761" s="2">
        <f t="shared" si="1200"/>
        <v>2.488333333333333E-2</v>
      </c>
      <c r="AW761" s="2">
        <f t="shared" si="1200"/>
        <v>1.883333333333333E-2</v>
      </c>
      <c r="AX761" s="2">
        <f t="shared" si="1200"/>
        <v>3.3174999999999996E-2</v>
      </c>
      <c r="AY761" s="2">
        <f t="shared" si="1200"/>
        <v>2.8924999999999996E-2</v>
      </c>
      <c r="AZ761" s="2">
        <f t="shared" si="1200"/>
        <v>8.108333333333332E-3</v>
      </c>
      <c r="BA761" s="2">
        <f t="shared" si="1200"/>
        <v>1.8058333333333329E-2</v>
      </c>
      <c r="BB761" s="2">
        <f t="shared" si="1200"/>
        <v>2.0291666666666663E-2</v>
      </c>
      <c r="BC761" s="2">
        <f t="shared" si="1200"/>
        <v>1.3833333333333335E-2</v>
      </c>
      <c r="BD761" s="2">
        <f t="shared" si="1200"/>
        <v>2.0433333333333335E-2</v>
      </c>
      <c r="BE761" s="2">
        <f t="shared" si="1200"/>
        <v>1.5499999999999998E-2</v>
      </c>
      <c r="BF761" s="2">
        <f t="shared" si="1200"/>
        <v>6.7666666666666665E-3</v>
      </c>
      <c r="BG761" s="2">
        <f t="shared" si="1200"/>
        <v>1.6008333333333336E-2</v>
      </c>
      <c r="BH761" s="2">
        <f t="shared" si="1200"/>
        <v>2.9541666666666671E-2</v>
      </c>
      <c r="BI761" s="2">
        <f t="shared" si="1200"/>
        <v>2.2416666666666668E-2</v>
      </c>
      <c r="BJ761" s="2">
        <f t="shared" si="1200"/>
        <v>3.245E-2</v>
      </c>
      <c r="BK761" s="2">
        <f t="shared" si="1200"/>
        <v>2.2141666666666667E-2</v>
      </c>
      <c r="BL761" s="2">
        <f t="shared" si="1200"/>
        <v>1.7808333333333336E-2</v>
      </c>
      <c r="BM761" s="2">
        <f t="shared" si="1200"/>
        <v>1.7491666666666669E-2</v>
      </c>
      <c r="BO761">
        <f t="shared" si="1142"/>
        <v>29</v>
      </c>
      <c r="BP761">
        <f t="shared" si="1143"/>
        <v>23</v>
      </c>
      <c r="BQ761">
        <f t="shared" si="1144"/>
        <v>17</v>
      </c>
      <c r="BR761">
        <f t="shared" si="1145"/>
        <v>20</v>
      </c>
      <c r="BS761">
        <f t="shared" si="1146"/>
        <v>8</v>
      </c>
      <c r="BT761">
        <f t="shared" si="1147"/>
        <v>3</v>
      </c>
      <c r="BU761">
        <f t="shared" si="1148"/>
        <v>24</v>
      </c>
      <c r="BV761">
        <f t="shared" si="1149"/>
        <v>4</v>
      </c>
      <c r="BW761">
        <f t="shared" si="1150"/>
        <v>9</v>
      </c>
      <c r="BX761">
        <f t="shared" si="1151"/>
        <v>30</v>
      </c>
      <c r="BY761">
        <f t="shared" si="1152"/>
        <v>18</v>
      </c>
      <c r="BZ761">
        <f t="shared" si="1153"/>
        <v>16</v>
      </c>
      <c r="CA761">
        <f t="shared" si="1154"/>
        <v>22</v>
      </c>
      <c r="CB761">
        <f t="shared" si="1155"/>
        <v>13</v>
      </c>
      <c r="CC761">
        <f t="shared" si="1156"/>
        <v>28</v>
      </c>
      <c r="CD761">
        <f t="shared" si="1157"/>
        <v>25</v>
      </c>
      <c r="CE761">
        <f t="shared" si="1158"/>
        <v>2</v>
      </c>
      <c r="CF761">
        <f t="shared" si="1159"/>
        <v>12</v>
      </c>
      <c r="CG761">
        <f t="shared" si="1160"/>
        <v>14</v>
      </c>
      <c r="CH761">
        <f t="shared" si="1161"/>
        <v>5</v>
      </c>
      <c r="CI761">
        <f t="shared" si="1162"/>
        <v>15</v>
      </c>
      <c r="CJ761">
        <f t="shared" si="1163"/>
        <v>6</v>
      </c>
      <c r="CK761">
        <f t="shared" si="1164"/>
        <v>1</v>
      </c>
      <c r="CL761">
        <f t="shared" si="1165"/>
        <v>7</v>
      </c>
      <c r="CM761">
        <f t="shared" si="1166"/>
        <v>26</v>
      </c>
      <c r="CN761">
        <f t="shared" si="1167"/>
        <v>21</v>
      </c>
      <c r="CO761">
        <f t="shared" si="1168"/>
        <v>27</v>
      </c>
      <c r="CP761">
        <f t="shared" si="1169"/>
        <v>19</v>
      </c>
      <c r="CQ761">
        <f t="shared" si="1170"/>
        <v>11</v>
      </c>
      <c r="CR761">
        <f t="shared" si="1171"/>
        <v>10</v>
      </c>
      <c r="CU761" s="2">
        <f t="array" ref="CU761">AVERAGE(IF(BO761:CR761&gt;=$CU$8,E761:AH761,""))-$B761</f>
        <v>2.7440000000000006E-2</v>
      </c>
      <c r="CV761" s="2">
        <f t="array" ref="CV761">AVERAGE(IF(BO761:CR761&lt;=$CV$8,E761:AH761,""))-$B761</f>
        <v>1.516E-2</v>
      </c>
      <c r="CW761" s="2">
        <f t="shared" si="1131"/>
        <v>1.2280000000000006E-2</v>
      </c>
      <c r="CX761" s="2">
        <f t="shared" si="1132"/>
        <v>1.4800000000000001E-2</v>
      </c>
      <c r="CY761" s="2">
        <f t="shared" si="1133"/>
        <v>1.2910000000000005E-2</v>
      </c>
      <c r="CZ761" s="2"/>
      <c r="DA761" s="1">
        <f t="shared" si="1134"/>
        <v>254.26854643675921</v>
      </c>
      <c r="DB761" s="1">
        <f t="shared" si="1135"/>
        <v>267.00064666590674</v>
      </c>
      <c r="DC761" s="1">
        <f t="shared" si="1136"/>
        <v>3019.4581277990687</v>
      </c>
      <c r="DD761" s="1">
        <f t="shared" si="1137"/>
        <v>76.097882258673934</v>
      </c>
      <c r="DE761" s="3">
        <f t="shared" si="1138"/>
        <v>3.6539761309523824</v>
      </c>
    </row>
    <row r="762" spans="1:109" x14ac:dyDescent="0.25">
      <c r="A762">
        <v>198901</v>
      </c>
      <c r="B762" s="10">
        <v>5.5000000000000005E-3</v>
      </c>
      <c r="C762" s="11">
        <v>6.0599999999999994E-2</v>
      </c>
      <c r="E762" s="7">
        <v>5.33E-2</v>
      </c>
      <c r="F762" s="7">
        <v>5.2199999999999996E-2</v>
      </c>
      <c r="G762" s="7">
        <v>5.1299999999999998E-2</v>
      </c>
      <c r="H762" s="7">
        <v>9.2300000000000007E-2</v>
      </c>
      <c r="I762" s="7">
        <v>7.5800000000000006E-2</v>
      </c>
      <c r="J762" s="7">
        <v>5.9299999999999999E-2</v>
      </c>
      <c r="K762" s="7">
        <v>2.9900000000000003E-2</v>
      </c>
      <c r="L762" s="7">
        <v>6.8000000000000005E-2</v>
      </c>
      <c r="M762" s="7">
        <v>0.1038</v>
      </c>
      <c r="N762" s="7">
        <v>9.35E-2</v>
      </c>
      <c r="O762" s="7">
        <v>6.2000000000000006E-2</v>
      </c>
      <c r="P762" s="7">
        <v>0.1192</v>
      </c>
      <c r="Q762" s="7">
        <v>4.58E-2</v>
      </c>
      <c r="R762" s="7">
        <v>7.6399999999999996E-2</v>
      </c>
      <c r="S762" s="7">
        <v>8.3699999999999997E-2</v>
      </c>
      <c r="T762" s="7">
        <v>5.9000000000000004E-2</v>
      </c>
      <c r="U762" s="7">
        <v>7.7000000000000002E-3</v>
      </c>
      <c r="V762" s="7">
        <v>0.16570000000000001</v>
      </c>
      <c r="W762" s="7">
        <v>6.2400000000000004E-2</v>
      </c>
      <c r="X762" s="7">
        <v>2.7300000000000001E-2</v>
      </c>
      <c r="Y762" s="7">
        <v>8.3500000000000005E-2</v>
      </c>
      <c r="Z762" s="7">
        <v>6.54E-2</v>
      </c>
      <c r="AA762" s="7">
        <v>6.9500000000000006E-2</v>
      </c>
      <c r="AB762" s="7">
        <v>6.5799999999999997E-2</v>
      </c>
      <c r="AC762" s="7">
        <v>9.5000000000000001E-2</v>
      </c>
      <c r="AD762" s="7">
        <v>5.9800000000000006E-2</v>
      </c>
      <c r="AE762" s="7">
        <v>6.5799999999999997E-2</v>
      </c>
      <c r="AF762" s="7">
        <v>5.4800000000000008E-2</v>
      </c>
      <c r="AG762" s="7">
        <v>6.6900000000000001E-2</v>
      </c>
      <c r="AH762" s="7">
        <v>4.9200000000000001E-2</v>
      </c>
      <c r="AJ762" s="2">
        <f t="shared" ref="AJ762:BM762" si="1201">AVERAGE(E750:E761)</f>
        <v>3.1816666666666667E-2</v>
      </c>
      <c r="AK762" s="2">
        <f t="shared" si="1201"/>
        <v>1.6458333333333335E-2</v>
      </c>
      <c r="AL762" s="2">
        <f t="shared" si="1201"/>
        <v>2.413333333333333E-2</v>
      </c>
      <c r="AM762" s="2">
        <f t="shared" si="1201"/>
        <v>1.5191666666666668E-2</v>
      </c>
      <c r="AN762" s="2">
        <f t="shared" si="1201"/>
        <v>1.1741666666666664E-2</v>
      </c>
      <c r="AO762" s="2">
        <f t="shared" si="1201"/>
        <v>6.3416666666666699E-3</v>
      </c>
      <c r="AP762" s="2">
        <f t="shared" si="1201"/>
        <v>2.5350000000000001E-2</v>
      </c>
      <c r="AQ762" s="2">
        <f t="shared" si="1201"/>
        <v>1.0466666666666668E-2</v>
      </c>
      <c r="AR762" s="2">
        <f t="shared" si="1201"/>
        <v>8.6833333333333346E-3</v>
      </c>
      <c r="AS762" s="2">
        <f t="shared" si="1201"/>
        <v>3.6949999999999997E-2</v>
      </c>
      <c r="AT762" s="2">
        <f t="shared" si="1201"/>
        <v>1.7933333333333332E-2</v>
      </c>
      <c r="AU762" s="2">
        <f t="shared" si="1201"/>
        <v>1.5066666666666666E-2</v>
      </c>
      <c r="AV762" s="2">
        <f t="shared" si="1201"/>
        <v>1.7741666666666666E-2</v>
      </c>
      <c r="AW762" s="2">
        <f t="shared" si="1201"/>
        <v>8.9750000000000003E-3</v>
      </c>
      <c r="AX762" s="2">
        <f t="shared" si="1201"/>
        <v>2.4999999999999994E-2</v>
      </c>
      <c r="AY762" s="2">
        <f t="shared" si="1201"/>
        <v>2.3341666666666667E-2</v>
      </c>
      <c r="AZ762" s="2">
        <f t="shared" si="1201"/>
        <v>1.4083333333333311E-3</v>
      </c>
      <c r="BA762" s="2">
        <f t="shared" si="1201"/>
        <v>1.0741666666666663E-2</v>
      </c>
      <c r="BB762" s="2">
        <f t="shared" si="1201"/>
        <v>1.6341666666666671E-2</v>
      </c>
      <c r="BC762" s="2">
        <f t="shared" si="1201"/>
        <v>1.4241666666666668E-2</v>
      </c>
      <c r="BD762" s="2">
        <f t="shared" si="1201"/>
        <v>1.8200000000000001E-2</v>
      </c>
      <c r="BE762" s="2">
        <f t="shared" si="1201"/>
        <v>4.7833333333333347E-3</v>
      </c>
      <c r="BF762" s="2">
        <f t="shared" si="1201"/>
        <v>1.4416666666666657E-3</v>
      </c>
      <c r="BG762" s="2">
        <f t="shared" si="1201"/>
        <v>9.8750000000000036E-3</v>
      </c>
      <c r="BH762" s="2">
        <f t="shared" si="1201"/>
        <v>2.6033333333333335E-2</v>
      </c>
      <c r="BI762" s="2">
        <f t="shared" si="1201"/>
        <v>1.6441666666666667E-2</v>
      </c>
      <c r="BJ762" s="2">
        <f t="shared" si="1201"/>
        <v>2.696666666666667E-2</v>
      </c>
      <c r="BK762" s="2">
        <f t="shared" si="1201"/>
        <v>1.789166666666667E-2</v>
      </c>
      <c r="BL762" s="2">
        <f t="shared" si="1201"/>
        <v>1.4591666666666668E-2</v>
      </c>
      <c r="BM762" s="2">
        <f t="shared" si="1201"/>
        <v>9.3083333333333334E-3</v>
      </c>
      <c r="BO762">
        <f t="shared" si="1142"/>
        <v>29</v>
      </c>
      <c r="BP762">
        <f t="shared" si="1143"/>
        <v>18</v>
      </c>
      <c r="BQ762">
        <f t="shared" si="1144"/>
        <v>24</v>
      </c>
      <c r="BR762">
        <f t="shared" si="1145"/>
        <v>15</v>
      </c>
      <c r="BS762">
        <f t="shared" si="1146"/>
        <v>11</v>
      </c>
      <c r="BT762">
        <f t="shared" si="1147"/>
        <v>4</v>
      </c>
      <c r="BU762">
        <f t="shared" si="1148"/>
        <v>26</v>
      </c>
      <c r="BV762">
        <f t="shared" si="1149"/>
        <v>9</v>
      </c>
      <c r="BW762">
        <f t="shared" si="1150"/>
        <v>5</v>
      </c>
      <c r="BX762">
        <f t="shared" si="1151"/>
        <v>30</v>
      </c>
      <c r="BY762">
        <f t="shared" si="1152"/>
        <v>21</v>
      </c>
      <c r="BZ762">
        <f t="shared" si="1153"/>
        <v>14</v>
      </c>
      <c r="CA762">
        <f t="shared" si="1154"/>
        <v>19</v>
      </c>
      <c r="CB762">
        <f t="shared" si="1155"/>
        <v>6</v>
      </c>
      <c r="CC762">
        <f t="shared" si="1156"/>
        <v>25</v>
      </c>
      <c r="CD762">
        <f t="shared" si="1157"/>
        <v>23</v>
      </c>
      <c r="CE762">
        <f t="shared" si="1158"/>
        <v>1</v>
      </c>
      <c r="CF762">
        <f t="shared" si="1159"/>
        <v>10</v>
      </c>
      <c r="CG762">
        <f t="shared" si="1160"/>
        <v>16</v>
      </c>
      <c r="CH762">
        <f t="shared" si="1161"/>
        <v>12</v>
      </c>
      <c r="CI762">
        <f t="shared" si="1162"/>
        <v>22</v>
      </c>
      <c r="CJ762">
        <f t="shared" si="1163"/>
        <v>3</v>
      </c>
      <c r="CK762">
        <f t="shared" si="1164"/>
        <v>2</v>
      </c>
      <c r="CL762">
        <f t="shared" si="1165"/>
        <v>8</v>
      </c>
      <c r="CM762">
        <f t="shared" si="1166"/>
        <v>27</v>
      </c>
      <c r="CN762">
        <f t="shared" si="1167"/>
        <v>17</v>
      </c>
      <c r="CO762">
        <f t="shared" si="1168"/>
        <v>28</v>
      </c>
      <c r="CP762">
        <f t="shared" si="1169"/>
        <v>20</v>
      </c>
      <c r="CQ762">
        <f t="shared" si="1170"/>
        <v>13</v>
      </c>
      <c r="CR762">
        <f t="shared" si="1171"/>
        <v>7</v>
      </c>
      <c r="CU762" s="2">
        <f t="array" ref="CU762">AVERAGE(IF(BO762:CR762&gt;=$CU$8,E762:AH762,""))-$B762</f>
        <v>5.7966666666666659E-2</v>
      </c>
      <c r="CV762" s="2">
        <f t="array" ref="CV762">AVERAGE(IF(BO762:CR762&lt;=$CV$8,E762:AH762,""))-$B762</f>
        <v>6.8653333333333316E-2</v>
      </c>
      <c r="CW762" s="2">
        <f t="shared" si="1131"/>
        <v>-1.0686666666666657E-2</v>
      </c>
      <c r="CX762" s="2">
        <f t="shared" si="1132"/>
        <v>6.0599999999999994E-2</v>
      </c>
      <c r="CY762" s="2">
        <f t="shared" si="1133"/>
        <v>7.1350000000000059E-3</v>
      </c>
      <c r="CZ762" s="2"/>
      <c r="DA762" s="1">
        <f t="shared" si="1134"/>
        <v>252.94974024257388</v>
      </c>
      <c r="DB762" s="1">
        <f t="shared" si="1135"/>
        <v>284.64938941052321</v>
      </c>
      <c r="DC762" s="1">
        <f t="shared" si="1136"/>
        <v>3211.0930703100498</v>
      </c>
      <c r="DD762" s="1">
        <f t="shared" si="1137"/>
        <v>81.740793887762138</v>
      </c>
      <c r="DE762" s="3">
        <f t="shared" si="1138"/>
        <v>3.6432894642857159</v>
      </c>
    </row>
    <row r="763" spans="1:109" x14ac:dyDescent="0.25">
      <c r="A763">
        <v>198902</v>
      </c>
      <c r="B763" s="10">
        <v>6.1000000000000004E-3</v>
      </c>
      <c r="C763" s="11">
        <v>-2.2499999999999999E-2</v>
      </c>
      <c r="E763" s="7">
        <v>-2.4300000000000002E-2</v>
      </c>
      <c r="F763" s="7">
        <v>5.0000000000000001E-4</v>
      </c>
      <c r="G763" s="7">
        <v>-6.9999999999999993E-3</v>
      </c>
      <c r="H763" s="7">
        <v>1.41E-2</v>
      </c>
      <c r="I763" s="7">
        <v>-3.04E-2</v>
      </c>
      <c r="J763" s="7">
        <v>-1.3000000000000001E-2</v>
      </c>
      <c r="K763" s="7">
        <v>1.1200000000000002E-2</v>
      </c>
      <c r="L763" s="7">
        <v>-1.1599999999999999E-2</v>
      </c>
      <c r="M763" s="7">
        <v>-2.1800000000000003E-2</v>
      </c>
      <c r="N763" s="7">
        <v>6.4399999999999999E-2</v>
      </c>
      <c r="O763" s="7">
        <v>6.7000000000000002E-3</v>
      </c>
      <c r="P763" s="7">
        <v>-3.6299999999999999E-2</v>
      </c>
      <c r="Q763" s="7">
        <v>-1.6399999999999998E-2</v>
      </c>
      <c r="R763" s="7">
        <v>-4.6800000000000001E-2</v>
      </c>
      <c r="S763" s="7">
        <v>-4.5100000000000001E-2</v>
      </c>
      <c r="T763" s="7">
        <v>-8.199999999999999E-3</v>
      </c>
      <c r="U763" s="7">
        <v>7.0400000000000004E-2</v>
      </c>
      <c r="V763" s="7">
        <v>-9.1000000000000004E-3</v>
      </c>
      <c r="W763" s="7">
        <v>-1.34E-2</v>
      </c>
      <c r="X763" s="7">
        <v>-1.83E-2</v>
      </c>
      <c r="Y763" s="7">
        <v>-1.3700000000000002E-2</v>
      </c>
      <c r="Z763" s="7">
        <v>-2.2799999999999997E-2</v>
      </c>
      <c r="AA763" s="7">
        <v>-3.9100000000000003E-2</v>
      </c>
      <c r="AB763" s="7">
        <v>-2.8799999999999999E-2</v>
      </c>
      <c r="AC763" s="7">
        <v>-5.8999999999999999E-3</v>
      </c>
      <c r="AD763" s="7">
        <v>-2.4100000000000003E-2</v>
      </c>
      <c r="AE763" s="7">
        <v>-1.7600000000000001E-2</v>
      </c>
      <c r="AF763" s="7">
        <v>-1.3200000000000002E-2</v>
      </c>
      <c r="AG763" s="7">
        <v>-4.3E-3</v>
      </c>
      <c r="AH763" s="7">
        <v>-4.4000000000000003E-3</v>
      </c>
      <c r="AJ763" s="2">
        <f t="shared" ref="AJ763:BM763" si="1202">AVERAGE(E751:E762)</f>
        <v>3.3391666666666667E-2</v>
      </c>
      <c r="AK763" s="2">
        <f t="shared" si="1202"/>
        <v>2.1066666666666668E-2</v>
      </c>
      <c r="AL763" s="2">
        <f t="shared" si="1202"/>
        <v>2.5933333333333336E-2</v>
      </c>
      <c r="AM763" s="2">
        <f t="shared" si="1202"/>
        <v>2.3625000000000004E-2</v>
      </c>
      <c r="AN763" s="2">
        <f t="shared" si="1202"/>
        <v>1.6441666666666663E-2</v>
      </c>
      <c r="AO763" s="2">
        <f t="shared" si="1202"/>
        <v>1.041666666666667E-2</v>
      </c>
      <c r="AP763" s="2">
        <f t="shared" si="1202"/>
        <v>2.0941666666666667E-2</v>
      </c>
      <c r="AQ763" s="2">
        <f t="shared" si="1202"/>
        <v>1.0816666666666669E-2</v>
      </c>
      <c r="AR763" s="2">
        <f t="shared" si="1202"/>
        <v>1.9258333333333332E-2</v>
      </c>
      <c r="AS763" s="2">
        <f t="shared" si="1202"/>
        <v>4.3724999999999993E-2</v>
      </c>
      <c r="AT763" s="2">
        <f t="shared" si="1202"/>
        <v>1.9883333333333336E-2</v>
      </c>
      <c r="AU763" s="2">
        <f t="shared" si="1202"/>
        <v>2.7816666666666667E-2</v>
      </c>
      <c r="AV763" s="2">
        <f t="shared" si="1202"/>
        <v>1.9608333333333335E-2</v>
      </c>
      <c r="AW763" s="2">
        <f t="shared" si="1202"/>
        <v>1.5508333333333332E-2</v>
      </c>
      <c r="AX763" s="2">
        <f t="shared" si="1202"/>
        <v>2.5858333333333334E-2</v>
      </c>
      <c r="AY763" s="2">
        <f t="shared" si="1202"/>
        <v>1.6950000000000003E-2</v>
      </c>
      <c r="AZ763" s="2">
        <f t="shared" si="1202"/>
        <v>9.8249999999999987E-3</v>
      </c>
      <c r="BA763" s="2">
        <f t="shared" si="1202"/>
        <v>2.450833333333333E-2</v>
      </c>
      <c r="BB763" s="2">
        <f t="shared" si="1202"/>
        <v>1.4250000000000001E-2</v>
      </c>
      <c r="BC763" s="2">
        <f t="shared" si="1202"/>
        <v>8.3833333333333346E-3</v>
      </c>
      <c r="BD763" s="2">
        <f t="shared" si="1202"/>
        <v>1.6841666666666668E-2</v>
      </c>
      <c r="BE763" s="2">
        <f t="shared" si="1202"/>
        <v>1.1433333333333335E-2</v>
      </c>
      <c r="BF763" s="2">
        <f t="shared" si="1202"/>
        <v>9.1916666666666674E-3</v>
      </c>
      <c r="BG763" s="2">
        <f t="shared" si="1202"/>
        <v>1.7800000000000003E-2</v>
      </c>
      <c r="BH763" s="2">
        <f t="shared" si="1202"/>
        <v>3.0483333333333335E-2</v>
      </c>
      <c r="BI763" s="2">
        <f t="shared" si="1202"/>
        <v>1.865E-2</v>
      </c>
      <c r="BJ763" s="2">
        <f t="shared" si="1202"/>
        <v>2.6416666666666672E-2</v>
      </c>
      <c r="BK763" s="2">
        <f t="shared" si="1202"/>
        <v>1.8441666666666672E-2</v>
      </c>
      <c r="BL763" s="2">
        <f t="shared" si="1202"/>
        <v>1.2824999999999998E-2</v>
      </c>
      <c r="BM763" s="2">
        <f t="shared" si="1202"/>
        <v>1.1825E-2</v>
      </c>
      <c r="BO763">
        <f t="shared" si="1142"/>
        <v>29</v>
      </c>
      <c r="BP763">
        <f t="shared" si="1143"/>
        <v>21</v>
      </c>
      <c r="BQ763">
        <f t="shared" si="1144"/>
        <v>25</v>
      </c>
      <c r="BR763">
        <f t="shared" si="1145"/>
        <v>22</v>
      </c>
      <c r="BS763">
        <f t="shared" si="1146"/>
        <v>11</v>
      </c>
      <c r="BT763">
        <f t="shared" si="1147"/>
        <v>4</v>
      </c>
      <c r="BU763">
        <f t="shared" si="1148"/>
        <v>20</v>
      </c>
      <c r="BV763">
        <f t="shared" si="1149"/>
        <v>5</v>
      </c>
      <c r="BW763">
        <f t="shared" si="1150"/>
        <v>17</v>
      </c>
      <c r="BX763">
        <f t="shared" si="1151"/>
        <v>30</v>
      </c>
      <c r="BY763">
        <f t="shared" si="1152"/>
        <v>19</v>
      </c>
      <c r="BZ763">
        <f t="shared" si="1153"/>
        <v>27</v>
      </c>
      <c r="CA763">
        <f t="shared" si="1154"/>
        <v>18</v>
      </c>
      <c r="CB763">
        <f t="shared" si="1155"/>
        <v>10</v>
      </c>
      <c r="CC763">
        <f t="shared" si="1156"/>
        <v>24</v>
      </c>
      <c r="CD763">
        <f t="shared" si="1157"/>
        <v>13</v>
      </c>
      <c r="CE763">
        <f t="shared" si="1158"/>
        <v>3</v>
      </c>
      <c r="CF763">
        <f t="shared" si="1159"/>
        <v>23</v>
      </c>
      <c r="CG763">
        <f t="shared" si="1160"/>
        <v>9</v>
      </c>
      <c r="CH763">
        <f t="shared" si="1161"/>
        <v>1</v>
      </c>
      <c r="CI763">
        <f t="shared" si="1162"/>
        <v>12</v>
      </c>
      <c r="CJ763">
        <f t="shared" si="1163"/>
        <v>6</v>
      </c>
      <c r="CK763">
        <f t="shared" si="1164"/>
        <v>2</v>
      </c>
      <c r="CL763">
        <f t="shared" si="1165"/>
        <v>14</v>
      </c>
      <c r="CM763">
        <f t="shared" si="1166"/>
        <v>28</v>
      </c>
      <c r="CN763">
        <f t="shared" si="1167"/>
        <v>16</v>
      </c>
      <c r="CO763">
        <f t="shared" si="1168"/>
        <v>26</v>
      </c>
      <c r="CP763">
        <f t="shared" si="1169"/>
        <v>15</v>
      </c>
      <c r="CQ763">
        <f t="shared" si="1170"/>
        <v>8</v>
      </c>
      <c r="CR763">
        <f t="shared" si="1171"/>
        <v>7</v>
      </c>
      <c r="CU763" s="2">
        <f t="array" ref="CU763">AVERAGE(IF(BO763:CR763&gt;=$CU$8,E763:AH763,""))-$B763</f>
        <v>-1.3480000000000002E-2</v>
      </c>
      <c r="CV763" s="2">
        <f t="array" ref="CV763">AVERAGE(IF(BO763:CR763&lt;=$CV$8,E763:AH763,""))-$B763</f>
        <v>-1.9273333333333333E-2</v>
      </c>
      <c r="CW763" s="2">
        <f t="shared" si="1131"/>
        <v>5.7933333333333309E-3</v>
      </c>
      <c r="CX763" s="2">
        <f t="shared" si="1132"/>
        <v>-2.2499999999999999E-2</v>
      </c>
      <c r="CY763" s="2">
        <f t="shared" si="1133"/>
        <v>-1.2800000000000016E-3</v>
      </c>
      <c r="CZ763" s="2"/>
      <c r="DA763" s="1">
        <f t="shared" si="1134"/>
        <v>255.95815581985889</v>
      </c>
      <c r="DB763" s="1">
        <f t="shared" si="1135"/>
        <v>279.98113942419064</v>
      </c>
      <c r="DC763" s="1">
        <f t="shared" si="1136"/>
        <v>3187.3952034511617</v>
      </c>
      <c r="DD763" s="1">
        <f t="shared" si="1137"/>
        <v>80.663995162947344</v>
      </c>
      <c r="DE763" s="3">
        <f t="shared" si="1138"/>
        <v>3.6490827976190494</v>
      </c>
    </row>
    <row r="764" spans="1:109" x14ac:dyDescent="0.25">
      <c r="A764">
        <v>198903</v>
      </c>
      <c r="B764" s="10">
        <v>6.7000000000000002E-3</v>
      </c>
      <c r="C764" s="11">
        <v>1.4800000000000001E-2</v>
      </c>
      <c r="E764" s="7">
        <v>4.2800000000000005E-2</v>
      </c>
      <c r="F764" s="7">
        <v>7.7899999999999997E-2</v>
      </c>
      <c r="G764" s="7">
        <v>0.10210000000000001</v>
      </c>
      <c r="H764" s="7">
        <v>7.6799999999999993E-2</v>
      </c>
      <c r="I764" s="7">
        <v>3.15E-2</v>
      </c>
      <c r="J764" s="7">
        <v>7.6E-3</v>
      </c>
      <c r="K764" s="7">
        <v>4.1200000000000001E-2</v>
      </c>
      <c r="L764" s="7">
        <v>4.9500000000000002E-2</v>
      </c>
      <c r="M764" s="7">
        <v>2.46E-2</v>
      </c>
      <c r="N764" s="7">
        <v>5.1299999999999998E-2</v>
      </c>
      <c r="O764" s="7">
        <v>1.5600000000000001E-2</v>
      </c>
      <c r="P764" s="7">
        <v>-1.9300000000000001E-2</v>
      </c>
      <c r="Q764" s="7">
        <v>1.72E-2</v>
      </c>
      <c r="R764" s="7">
        <v>-1.0400000000000001E-2</v>
      </c>
      <c r="S764" s="7">
        <v>-2.53E-2</v>
      </c>
      <c r="T764" s="7">
        <v>3.8600000000000002E-2</v>
      </c>
      <c r="U764" s="7">
        <v>-3.2500000000000001E-2</v>
      </c>
      <c r="V764" s="7">
        <v>3.32E-2</v>
      </c>
      <c r="W764" s="7">
        <v>3.8100000000000002E-2</v>
      </c>
      <c r="X764" s="7">
        <v>5.5000000000000005E-3</v>
      </c>
      <c r="Y764" s="7">
        <v>5.2000000000000005E-2</v>
      </c>
      <c r="Z764" s="7">
        <v>-1.1299999999999999E-2</v>
      </c>
      <c r="AA764" s="7">
        <v>-5.79E-2</v>
      </c>
      <c r="AB764" s="7">
        <v>6.7000000000000002E-3</v>
      </c>
      <c r="AC764" s="7">
        <v>-1.0400000000000001E-2</v>
      </c>
      <c r="AD764" s="7">
        <v>1.6899999999999998E-2</v>
      </c>
      <c r="AE764" s="7">
        <v>3.2000000000000001E-2</v>
      </c>
      <c r="AF764" s="7">
        <v>3.7700000000000004E-2</v>
      </c>
      <c r="AG764" s="7">
        <v>4.7500000000000001E-2</v>
      </c>
      <c r="AH764" s="7">
        <v>2.4900000000000002E-2</v>
      </c>
      <c r="AJ764" s="2">
        <f t="shared" ref="AJ764:BM764" si="1203">AVERAGE(E752:E763)</f>
        <v>2.7825000000000003E-2</v>
      </c>
      <c r="AK764" s="2">
        <f t="shared" si="1203"/>
        <v>1.6466666666666664E-2</v>
      </c>
      <c r="AL764" s="2">
        <f t="shared" si="1203"/>
        <v>2.0241666666666668E-2</v>
      </c>
      <c r="AM764" s="2">
        <f t="shared" si="1203"/>
        <v>1.6133333333333333E-2</v>
      </c>
      <c r="AN764" s="2">
        <f t="shared" si="1203"/>
        <v>7.9416666666666646E-3</v>
      </c>
      <c r="AO764" s="2">
        <f t="shared" si="1203"/>
        <v>6.8750000000000026E-3</v>
      </c>
      <c r="AP764" s="2">
        <f t="shared" si="1203"/>
        <v>1.2108333333333337E-2</v>
      </c>
      <c r="AQ764" s="2">
        <f t="shared" si="1203"/>
        <v>6.3500000000000015E-3</v>
      </c>
      <c r="AR764" s="2">
        <f t="shared" si="1203"/>
        <v>1.06E-2</v>
      </c>
      <c r="AS764" s="2">
        <f t="shared" si="1203"/>
        <v>3.0041666666666671E-2</v>
      </c>
      <c r="AT764" s="2">
        <f t="shared" si="1203"/>
        <v>1.0133333333333333E-2</v>
      </c>
      <c r="AU764" s="2">
        <f t="shared" si="1203"/>
        <v>1.6841666666666668E-2</v>
      </c>
      <c r="AV764" s="2">
        <f t="shared" si="1203"/>
        <v>9.2749999999999985E-3</v>
      </c>
      <c r="AW764" s="2">
        <f t="shared" si="1203"/>
        <v>5.2999999999999992E-3</v>
      </c>
      <c r="AX764" s="2">
        <f t="shared" si="1203"/>
        <v>1.5691666666666666E-2</v>
      </c>
      <c r="AY764" s="2">
        <f t="shared" si="1203"/>
        <v>1.2141666666666667E-2</v>
      </c>
      <c r="AZ764" s="2">
        <f t="shared" si="1203"/>
        <v>9.0999999999999987E-3</v>
      </c>
      <c r="BA764" s="2">
        <f t="shared" si="1203"/>
        <v>1.6383333333333333E-2</v>
      </c>
      <c r="BB764" s="2">
        <f t="shared" si="1203"/>
        <v>1.0250000000000002E-2</v>
      </c>
      <c r="BC764" s="2">
        <f t="shared" si="1203"/>
        <v>8.0499999999999999E-3</v>
      </c>
      <c r="BD764" s="2">
        <f t="shared" si="1203"/>
        <v>1.4666666666666668E-2</v>
      </c>
      <c r="BE764" s="2">
        <f t="shared" si="1203"/>
        <v>4.3833333333333354E-3</v>
      </c>
      <c r="BF764" s="2">
        <f t="shared" si="1203"/>
        <v>-2.0833333333333411E-4</v>
      </c>
      <c r="BG764" s="2">
        <f t="shared" si="1203"/>
        <v>8.3500000000000015E-3</v>
      </c>
      <c r="BH764" s="2">
        <f t="shared" si="1203"/>
        <v>2.2733333333333331E-2</v>
      </c>
      <c r="BI764" s="2">
        <f t="shared" si="1203"/>
        <v>9.7666666666666648E-3</v>
      </c>
      <c r="BJ764" s="2">
        <f t="shared" si="1203"/>
        <v>1.5008333333333334E-2</v>
      </c>
      <c r="BK764" s="2">
        <f t="shared" si="1203"/>
        <v>1.1450000000000002E-2</v>
      </c>
      <c r="BL764" s="2">
        <f t="shared" si="1203"/>
        <v>9.8666666666666677E-3</v>
      </c>
      <c r="BM764" s="2">
        <f t="shared" si="1203"/>
        <v>8.4833333333333323E-3</v>
      </c>
      <c r="BO764">
        <f t="shared" si="1142"/>
        <v>29</v>
      </c>
      <c r="BP764">
        <f t="shared" si="1143"/>
        <v>25</v>
      </c>
      <c r="BQ764">
        <f t="shared" si="1144"/>
        <v>27</v>
      </c>
      <c r="BR764">
        <f t="shared" si="1145"/>
        <v>23</v>
      </c>
      <c r="BS764">
        <f t="shared" si="1146"/>
        <v>6</v>
      </c>
      <c r="BT764">
        <f t="shared" si="1147"/>
        <v>5</v>
      </c>
      <c r="BU764">
        <f t="shared" si="1148"/>
        <v>18</v>
      </c>
      <c r="BV764">
        <f t="shared" si="1149"/>
        <v>4</v>
      </c>
      <c r="BW764">
        <f t="shared" si="1150"/>
        <v>16</v>
      </c>
      <c r="BX764">
        <f t="shared" si="1151"/>
        <v>30</v>
      </c>
      <c r="BY764">
        <f t="shared" si="1152"/>
        <v>14</v>
      </c>
      <c r="BZ764">
        <f t="shared" si="1153"/>
        <v>26</v>
      </c>
      <c r="CA764">
        <f t="shared" si="1154"/>
        <v>11</v>
      </c>
      <c r="CB764">
        <f t="shared" si="1155"/>
        <v>3</v>
      </c>
      <c r="CC764">
        <f t="shared" si="1156"/>
        <v>22</v>
      </c>
      <c r="CD764">
        <f t="shared" si="1157"/>
        <v>19</v>
      </c>
      <c r="CE764">
        <f t="shared" si="1158"/>
        <v>10</v>
      </c>
      <c r="CF764">
        <f t="shared" si="1159"/>
        <v>24</v>
      </c>
      <c r="CG764">
        <f t="shared" si="1160"/>
        <v>15</v>
      </c>
      <c r="CH764">
        <f t="shared" si="1161"/>
        <v>7</v>
      </c>
      <c r="CI764">
        <f t="shared" si="1162"/>
        <v>20</v>
      </c>
      <c r="CJ764">
        <f t="shared" si="1163"/>
        <v>2</v>
      </c>
      <c r="CK764">
        <f t="shared" si="1164"/>
        <v>1</v>
      </c>
      <c r="CL764">
        <f t="shared" si="1165"/>
        <v>8</v>
      </c>
      <c r="CM764">
        <f t="shared" si="1166"/>
        <v>28</v>
      </c>
      <c r="CN764">
        <f t="shared" si="1167"/>
        <v>12</v>
      </c>
      <c r="CO764">
        <f t="shared" si="1168"/>
        <v>21</v>
      </c>
      <c r="CP764">
        <f t="shared" si="1169"/>
        <v>17</v>
      </c>
      <c r="CQ764">
        <f t="shared" si="1170"/>
        <v>13</v>
      </c>
      <c r="CR764">
        <f t="shared" si="1171"/>
        <v>9</v>
      </c>
      <c r="CU764" s="2">
        <f t="array" ref="CU764">AVERAGE(IF(BO764:CR764&gt;=$CU$8,E764:AH764,""))-$B764</f>
        <v>3.0313333333333334E-2</v>
      </c>
      <c r="CV764" s="2">
        <f t="array" ref="CV764">AVERAGE(IF(BO764:CR764&lt;=$CV$8,E764:AH764,""))-$B764</f>
        <v>3.2266666666666667E-3</v>
      </c>
      <c r="CW764" s="2">
        <f t="shared" si="1131"/>
        <v>2.7086666666666669E-2</v>
      </c>
      <c r="CX764" s="2">
        <f t="shared" si="1132"/>
        <v>1.4800000000000001E-2</v>
      </c>
      <c r="CY764" s="2">
        <f t="shared" si="1133"/>
        <v>2.4015000000000002E-2</v>
      </c>
      <c r="CZ764" s="2"/>
      <c r="DA764" s="1">
        <f t="shared" si="1134"/>
        <v>264.60612871115916</v>
      </c>
      <c r="DB764" s="1">
        <f t="shared" si="1135"/>
        <v>286.00073392181071</v>
      </c>
      <c r="DC764" s="1">
        <f t="shared" si="1136"/>
        <v>3305.3713245815675</v>
      </c>
      <c r="DD764" s="1">
        <f t="shared" si="1137"/>
        <v>81.464719754931536</v>
      </c>
      <c r="DE764" s="3">
        <f t="shared" si="1138"/>
        <v>3.6761694642857159</v>
      </c>
    </row>
    <row r="765" spans="1:109" x14ac:dyDescent="0.25">
      <c r="A765">
        <v>198904</v>
      </c>
      <c r="B765" s="10">
        <v>6.7000000000000002E-3</v>
      </c>
      <c r="C765" s="11">
        <v>4.1500000000000002E-2</v>
      </c>
      <c r="E765" s="7">
        <v>5.2699999999999997E-2</v>
      </c>
      <c r="F765" s="7">
        <v>6.93E-2</v>
      </c>
      <c r="G765" s="7">
        <v>4.9800000000000004E-2</v>
      </c>
      <c r="H765" s="7">
        <v>7.46E-2</v>
      </c>
      <c r="I765" s="7">
        <v>7.3300000000000004E-2</v>
      </c>
      <c r="J765" s="7">
        <v>5.9699999999999996E-2</v>
      </c>
      <c r="K765" s="7">
        <v>6.9999999999999993E-3</v>
      </c>
      <c r="L765" s="7">
        <v>5.4100000000000002E-2</v>
      </c>
      <c r="M765" s="7">
        <v>4.8899999999999999E-2</v>
      </c>
      <c r="N765" s="7">
        <v>4.8399999999999999E-2</v>
      </c>
      <c r="O765" s="7">
        <v>6.1399999999999996E-2</v>
      </c>
      <c r="P765" s="7">
        <v>3.3399999999999999E-2</v>
      </c>
      <c r="Q765" s="7">
        <v>4.6200000000000005E-2</v>
      </c>
      <c r="R765" s="7">
        <v>8.0299999999999996E-2</v>
      </c>
      <c r="S765" s="7">
        <v>-4.5000000000000005E-3</v>
      </c>
      <c r="T765" s="7">
        <v>4.4500000000000005E-2</v>
      </c>
      <c r="U765" s="7">
        <v>-3.32E-2</v>
      </c>
      <c r="V765" s="7">
        <v>7.8300000000000008E-2</v>
      </c>
      <c r="W765" s="7">
        <v>2.53E-2</v>
      </c>
      <c r="X765" s="7">
        <v>3.9399999999999998E-2</v>
      </c>
      <c r="Y765" s="7">
        <v>9.69E-2</v>
      </c>
      <c r="Z765" s="7">
        <v>6.7500000000000004E-2</v>
      </c>
      <c r="AA765" s="7">
        <v>4.8399999999999999E-2</v>
      </c>
      <c r="AB765" s="7">
        <v>5.1400000000000001E-2</v>
      </c>
      <c r="AC765" s="7">
        <v>5.6799999999999996E-2</v>
      </c>
      <c r="AD765" s="7">
        <v>4.7199999999999999E-2</v>
      </c>
      <c r="AE765" s="7">
        <v>5.5099999999999996E-2</v>
      </c>
      <c r="AF765" s="7">
        <v>7.4200000000000002E-2</v>
      </c>
      <c r="AG765" s="7">
        <v>3.9900000000000005E-2</v>
      </c>
      <c r="AH765" s="7">
        <v>5.4699999999999999E-2</v>
      </c>
      <c r="AJ765" s="2">
        <f t="shared" ref="AJ765:BM765" si="1204">AVERAGE(E753:E764)</f>
        <v>3.1866666666666668E-2</v>
      </c>
      <c r="AK765" s="2">
        <f t="shared" si="1204"/>
        <v>2.2366666666666663E-2</v>
      </c>
      <c r="AL765" s="2">
        <f t="shared" si="1204"/>
        <v>3.1608333333333329E-2</v>
      </c>
      <c r="AM765" s="2">
        <f t="shared" si="1204"/>
        <v>2.5283333333333335E-2</v>
      </c>
      <c r="AN765" s="2">
        <f t="shared" si="1204"/>
        <v>1.4374999999999999E-2</v>
      </c>
      <c r="AO765" s="2">
        <f t="shared" si="1204"/>
        <v>1.2616666666666667E-2</v>
      </c>
      <c r="AP765" s="2">
        <f t="shared" si="1204"/>
        <v>1.5933333333333338E-2</v>
      </c>
      <c r="AQ765" s="2">
        <f t="shared" si="1204"/>
        <v>1.2608333333333333E-2</v>
      </c>
      <c r="AR765" s="2">
        <f t="shared" si="1204"/>
        <v>1.4308333333333334E-2</v>
      </c>
      <c r="AS765" s="2">
        <f t="shared" si="1204"/>
        <v>2.6891666666666671E-2</v>
      </c>
      <c r="AT765" s="2">
        <f t="shared" si="1204"/>
        <v>1.0358333333333334E-2</v>
      </c>
      <c r="AU765" s="2">
        <f t="shared" si="1204"/>
        <v>1.8149999999999996E-2</v>
      </c>
      <c r="AV765" s="2">
        <f t="shared" si="1204"/>
        <v>6.8083333333333329E-3</v>
      </c>
      <c r="AW765" s="2">
        <f t="shared" si="1204"/>
        <v>7.9333333333333304E-3</v>
      </c>
      <c r="AX765" s="2">
        <f t="shared" si="1204"/>
        <v>1.2833333333333334E-2</v>
      </c>
      <c r="AY765" s="2">
        <f t="shared" si="1204"/>
        <v>1.5375000000000002E-2</v>
      </c>
      <c r="AZ765" s="2">
        <f t="shared" si="1204"/>
        <v>-1.1333333333333334E-3</v>
      </c>
      <c r="BA765" s="2">
        <f t="shared" si="1204"/>
        <v>1.4875000000000001E-2</v>
      </c>
      <c r="BB765" s="2">
        <f t="shared" si="1204"/>
        <v>1.1375000000000001E-2</v>
      </c>
      <c r="BC765" s="2">
        <f t="shared" si="1204"/>
        <v>1.115E-2</v>
      </c>
      <c r="BD765" s="2">
        <f t="shared" si="1204"/>
        <v>2.23E-2</v>
      </c>
      <c r="BE765" s="2">
        <f t="shared" si="1204"/>
        <v>3.9500000000000013E-3</v>
      </c>
      <c r="BF765" s="2">
        <f t="shared" si="1204"/>
        <v>-5.9166666666666623E-4</v>
      </c>
      <c r="BG765" s="2">
        <f t="shared" si="1204"/>
        <v>1.1675000000000003E-2</v>
      </c>
      <c r="BH765" s="2">
        <f t="shared" si="1204"/>
        <v>1.8758333333333332E-2</v>
      </c>
      <c r="BI765" s="2">
        <f t="shared" si="1204"/>
        <v>9.2249999999999988E-3</v>
      </c>
      <c r="BJ765" s="2">
        <f t="shared" si="1204"/>
        <v>1.8725000000000002E-2</v>
      </c>
      <c r="BK765" s="2">
        <f t="shared" si="1204"/>
        <v>1.5891666666666669E-2</v>
      </c>
      <c r="BL765" s="2">
        <f t="shared" si="1204"/>
        <v>1.5991666666666668E-2</v>
      </c>
      <c r="BM765" s="2">
        <f t="shared" si="1204"/>
        <v>1.1149999999999998E-2</v>
      </c>
      <c r="BO765">
        <f t="shared" si="1142"/>
        <v>30</v>
      </c>
      <c r="BP765">
        <f t="shared" si="1143"/>
        <v>26</v>
      </c>
      <c r="BQ765">
        <f t="shared" si="1144"/>
        <v>29</v>
      </c>
      <c r="BR765">
        <f t="shared" si="1145"/>
        <v>27</v>
      </c>
      <c r="BS765">
        <f t="shared" si="1146"/>
        <v>16</v>
      </c>
      <c r="BT765">
        <f t="shared" si="1147"/>
        <v>13</v>
      </c>
      <c r="BU765">
        <f t="shared" si="1148"/>
        <v>20</v>
      </c>
      <c r="BV765">
        <f t="shared" si="1149"/>
        <v>12</v>
      </c>
      <c r="BW765">
        <f t="shared" si="1150"/>
        <v>15</v>
      </c>
      <c r="BX765">
        <f t="shared" si="1151"/>
        <v>28</v>
      </c>
      <c r="BY765">
        <f t="shared" si="1152"/>
        <v>7</v>
      </c>
      <c r="BZ765">
        <f t="shared" si="1153"/>
        <v>22</v>
      </c>
      <c r="CA765">
        <f t="shared" si="1154"/>
        <v>4</v>
      </c>
      <c r="CB765">
        <f t="shared" si="1155"/>
        <v>5</v>
      </c>
      <c r="CC765">
        <f t="shared" si="1156"/>
        <v>14</v>
      </c>
      <c r="CD765">
        <f t="shared" si="1157"/>
        <v>18</v>
      </c>
      <c r="CE765">
        <f t="shared" si="1158"/>
        <v>1</v>
      </c>
      <c r="CF765">
        <f t="shared" si="1159"/>
        <v>17</v>
      </c>
      <c r="CG765">
        <f t="shared" si="1160"/>
        <v>10</v>
      </c>
      <c r="CH765">
        <f t="shared" si="1161"/>
        <v>9</v>
      </c>
      <c r="CI765">
        <f t="shared" si="1162"/>
        <v>25</v>
      </c>
      <c r="CJ765">
        <f t="shared" si="1163"/>
        <v>3</v>
      </c>
      <c r="CK765">
        <f t="shared" si="1164"/>
        <v>2</v>
      </c>
      <c r="CL765">
        <f t="shared" si="1165"/>
        <v>11</v>
      </c>
      <c r="CM765">
        <f t="shared" si="1166"/>
        <v>24</v>
      </c>
      <c r="CN765">
        <f t="shared" si="1167"/>
        <v>6</v>
      </c>
      <c r="CO765">
        <f t="shared" si="1168"/>
        <v>23</v>
      </c>
      <c r="CP765">
        <f t="shared" si="1169"/>
        <v>19</v>
      </c>
      <c r="CQ765">
        <f t="shared" si="1170"/>
        <v>21</v>
      </c>
      <c r="CR765">
        <f t="shared" si="1171"/>
        <v>8</v>
      </c>
      <c r="CU765" s="2">
        <f t="array" ref="CU765">AVERAGE(IF(BO765:CR765&gt;=$CU$8,E765:AH765,""))-$B765</f>
        <v>5.0246666666666676E-2</v>
      </c>
      <c r="CV765" s="2">
        <f t="array" ref="CV765">AVERAGE(IF(BO765:CR765&lt;=$CV$8,E765:AH765,""))-$B765</f>
        <v>3.6420000000000001E-2</v>
      </c>
      <c r="CW765" s="2">
        <f t="shared" si="1131"/>
        <v>1.3826666666666675E-2</v>
      </c>
      <c r="CX765" s="2">
        <f t="shared" si="1132"/>
        <v>4.1500000000000002E-2</v>
      </c>
      <c r="CY765" s="2">
        <f t="shared" si="1133"/>
        <v>2.0745000000000006E-2</v>
      </c>
      <c r="CZ765" s="2"/>
      <c r="DA765" s="1">
        <f t="shared" si="1134"/>
        <v>270.03761051317019</v>
      </c>
      <c r="DB765" s="1">
        <f t="shared" si="1135"/>
        <v>299.78596929684198</v>
      </c>
      <c r="DC765" s="1">
        <f t="shared" si="1136"/>
        <v>3493.6012036120724</v>
      </c>
      <c r="DD765" s="1">
        <f t="shared" si="1137"/>
        <v>84.977478470764169</v>
      </c>
      <c r="DE765" s="3">
        <f t="shared" si="1138"/>
        <v>3.6899961309523825</v>
      </c>
    </row>
    <row r="766" spans="1:109" x14ac:dyDescent="0.25">
      <c r="A766">
        <v>198905</v>
      </c>
      <c r="B766" s="10">
        <v>7.9000000000000008E-3</v>
      </c>
      <c r="C766" s="11">
        <v>3.1400000000000004E-2</v>
      </c>
      <c r="E766" s="7">
        <v>4.8499999999999995E-2</v>
      </c>
      <c r="F766" s="7">
        <v>8.9099999999999999E-2</v>
      </c>
      <c r="G766" s="7">
        <v>7.4800000000000005E-2</v>
      </c>
      <c r="H766" s="7">
        <v>6.1100000000000002E-2</v>
      </c>
      <c r="I766" s="7">
        <v>1.9900000000000001E-2</v>
      </c>
      <c r="J766" s="7">
        <v>2.4199999999999999E-2</v>
      </c>
      <c r="K766" s="7">
        <v>3.5799999999999998E-2</v>
      </c>
      <c r="L766" s="7">
        <v>3.4200000000000001E-2</v>
      </c>
      <c r="M766" s="7">
        <v>8.6999999999999994E-3</v>
      </c>
      <c r="N766" s="7">
        <v>2.6800000000000001E-2</v>
      </c>
      <c r="O766" s="7">
        <v>3.7100000000000001E-2</v>
      </c>
      <c r="P766" s="7">
        <v>1.17E-2</v>
      </c>
      <c r="Q766" s="7">
        <v>5.1900000000000002E-2</v>
      </c>
      <c r="R766" s="7">
        <v>0.1133</v>
      </c>
      <c r="S766" s="7">
        <v>1.41E-2</v>
      </c>
      <c r="T766" s="7">
        <v>2.4100000000000003E-2</v>
      </c>
      <c r="U766" s="7">
        <v>-5.2999999999999999E-2</v>
      </c>
      <c r="V766" s="7">
        <v>-7.4999999999999997E-3</v>
      </c>
      <c r="W766" s="7">
        <v>2.86E-2</v>
      </c>
      <c r="X766" s="7">
        <v>5.3600000000000002E-2</v>
      </c>
      <c r="Y766" s="7">
        <v>5.8900000000000001E-2</v>
      </c>
      <c r="Z766" s="7">
        <v>5.5800000000000002E-2</v>
      </c>
      <c r="AA766" s="7">
        <v>2.1100000000000001E-2</v>
      </c>
      <c r="AB766" s="7">
        <v>3.0499999999999999E-2</v>
      </c>
      <c r="AC766" s="7">
        <v>3.1600000000000003E-2</v>
      </c>
      <c r="AD766" s="7">
        <v>3.4200000000000001E-2</v>
      </c>
      <c r="AE766" s="7">
        <v>5.3700000000000005E-2</v>
      </c>
      <c r="AF766" s="7">
        <v>0.1027</v>
      </c>
      <c r="AG766" s="7">
        <v>4.1500000000000002E-2</v>
      </c>
      <c r="AH766" s="7">
        <v>5.8400000000000001E-2</v>
      </c>
      <c r="AJ766" s="2">
        <f t="shared" ref="AJ766:BM766" si="1205">AVERAGE(E754:E765)</f>
        <v>3.585E-2</v>
      </c>
      <c r="AK766" s="2">
        <f t="shared" si="1205"/>
        <v>3.0066666666666669E-2</v>
      </c>
      <c r="AL766" s="2">
        <f t="shared" si="1205"/>
        <v>3.5808333333333338E-2</v>
      </c>
      <c r="AM766" s="2">
        <f t="shared" si="1205"/>
        <v>2.9116666666666666E-2</v>
      </c>
      <c r="AN766" s="2">
        <f t="shared" si="1205"/>
        <v>2.1183333333333332E-2</v>
      </c>
      <c r="AO766" s="2">
        <f t="shared" si="1205"/>
        <v>1.7400000000000002E-2</v>
      </c>
      <c r="AP766" s="2">
        <f t="shared" si="1205"/>
        <v>1.6641666666666669E-2</v>
      </c>
      <c r="AQ766" s="2">
        <f t="shared" si="1205"/>
        <v>1.8775000000000003E-2</v>
      </c>
      <c r="AR766" s="2">
        <f t="shared" si="1205"/>
        <v>1.6908333333333334E-2</v>
      </c>
      <c r="AS766" s="2">
        <f t="shared" si="1205"/>
        <v>3.0916666666666665E-2</v>
      </c>
      <c r="AT766" s="2">
        <f t="shared" si="1205"/>
        <v>1.43E-2</v>
      </c>
      <c r="AU766" s="2">
        <f t="shared" si="1205"/>
        <v>1.6183333333333331E-2</v>
      </c>
      <c r="AV766" s="2">
        <f t="shared" si="1205"/>
        <v>8.6499999999999997E-3</v>
      </c>
      <c r="AW766" s="2">
        <f t="shared" si="1205"/>
        <v>1.3508333333333331E-2</v>
      </c>
      <c r="AX766" s="2">
        <f t="shared" si="1205"/>
        <v>9.3916666666666645E-3</v>
      </c>
      <c r="AY766" s="2">
        <f t="shared" si="1205"/>
        <v>1.7508333333333334E-2</v>
      </c>
      <c r="AZ766" s="2">
        <f t="shared" si="1205"/>
        <v>-5.0000000000000001E-3</v>
      </c>
      <c r="BA766" s="2">
        <f t="shared" si="1205"/>
        <v>1.6391666666666669E-2</v>
      </c>
      <c r="BB766" s="2">
        <f t="shared" si="1205"/>
        <v>9.7333333333333334E-3</v>
      </c>
      <c r="BC766" s="2">
        <f t="shared" si="1205"/>
        <v>1.4674999999999999E-2</v>
      </c>
      <c r="BD766" s="2">
        <f t="shared" si="1205"/>
        <v>2.9766666666666667E-2</v>
      </c>
      <c r="BE766" s="2">
        <f t="shared" si="1205"/>
        <v>1.0091666666666667E-2</v>
      </c>
      <c r="BF766" s="2">
        <f t="shared" si="1205"/>
        <v>9.3333333333333289E-4</v>
      </c>
      <c r="BG766" s="2">
        <f t="shared" si="1205"/>
        <v>1.5041666666666668E-2</v>
      </c>
      <c r="BH766" s="2">
        <f t="shared" si="1205"/>
        <v>2.4866666666666665E-2</v>
      </c>
      <c r="BI766" s="2">
        <f t="shared" si="1205"/>
        <v>1.2474999999999998E-2</v>
      </c>
      <c r="BJ766" s="2">
        <f t="shared" si="1205"/>
        <v>2.1625000000000002E-2</v>
      </c>
      <c r="BK766" s="2">
        <f t="shared" si="1205"/>
        <v>2.176666666666667E-2</v>
      </c>
      <c r="BL766" s="2">
        <f t="shared" si="1205"/>
        <v>1.9666666666666666E-2</v>
      </c>
      <c r="BM766" s="2">
        <f t="shared" si="1205"/>
        <v>1.5983333333333332E-2</v>
      </c>
      <c r="BO766">
        <f t="shared" si="1142"/>
        <v>30</v>
      </c>
      <c r="BP766">
        <f t="shared" si="1143"/>
        <v>27</v>
      </c>
      <c r="BQ766">
        <f t="shared" si="1144"/>
        <v>29</v>
      </c>
      <c r="BR766">
        <f t="shared" si="1145"/>
        <v>25</v>
      </c>
      <c r="BS766">
        <f t="shared" si="1146"/>
        <v>21</v>
      </c>
      <c r="BT766">
        <f t="shared" si="1147"/>
        <v>17</v>
      </c>
      <c r="BU766">
        <f t="shared" si="1148"/>
        <v>15</v>
      </c>
      <c r="BV766">
        <f t="shared" si="1149"/>
        <v>19</v>
      </c>
      <c r="BW766">
        <f t="shared" si="1150"/>
        <v>16</v>
      </c>
      <c r="BX766">
        <f t="shared" si="1151"/>
        <v>28</v>
      </c>
      <c r="BY766">
        <f t="shared" si="1152"/>
        <v>9</v>
      </c>
      <c r="BZ766">
        <f t="shared" si="1153"/>
        <v>13</v>
      </c>
      <c r="CA766">
        <f t="shared" si="1154"/>
        <v>3</v>
      </c>
      <c r="CB766">
        <f t="shared" si="1155"/>
        <v>8</v>
      </c>
      <c r="CC766">
        <f t="shared" si="1156"/>
        <v>4</v>
      </c>
      <c r="CD766">
        <f t="shared" si="1157"/>
        <v>18</v>
      </c>
      <c r="CE766">
        <f t="shared" si="1158"/>
        <v>1</v>
      </c>
      <c r="CF766">
        <f t="shared" si="1159"/>
        <v>14</v>
      </c>
      <c r="CG766">
        <f t="shared" si="1160"/>
        <v>5</v>
      </c>
      <c r="CH766">
        <f t="shared" si="1161"/>
        <v>10</v>
      </c>
      <c r="CI766">
        <f t="shared" si="1162"/>
        <v>26</v>
      </c>
      <c r="CJ766">
        <f t="shared" si="1163"/>
        <v>6</v>
      </c>
      <c r="CK766">
        <f t="shared" si="1164"/>
        <v>2</v>
      </c>
      <c r="CL766">
        <f t="shared" si="1165"/>
        <v>11</v>
      </c>
      <c r="CM766">
        <f t="shared" si="1166"/>
        <v>24</v>
      </c>
      <c r="CN766">
        <f t="shared" si="1167"/>
        <v>7</v>
      </c>
      <c r="CO766">
        <f t="shared" si="1168"/>
        <v>22</v>
      </c>
      <c r="CP766">
        <f t="shared" si="1169"/>
        <v>23</v>
      </c>
      <c r="CQ766">
        <f t="shared" si="1170"/>
        <v>20</v>
      </c>
      <c r="CR766">
        <f t="shared" si="1171"/>
        <v>12</v>
      </c>
      <c r="CU766" s="2">
        <f t="array" ref="CU766">AVERAGE(IF(BO766:CR766&gt;=$CU$8,E766:AH766,""))-$B766</f>
        <v>3.8753333333333334E-2</v>
      </c>
      <c r="CV766" s="2">
        <f t="array" ref="CV766">AVERAGE(IF(BO766:CR766&lt;=$CV$8,E766:AH766,""))-$B766</f>
        <v>2.4473333333333337E-2</v>
      </c>
      <c r="CW766" s="2">
        <f t="shared" si="1131"/>
        <v>1.4279999999999998E-2</v>
      </c>
      <c r="CX766" s="2">
        <f t="shared" si="1132"/>
        <v>3.1400000000000004E-2</v>
      </c>
      <c r="CY766" s="2">
        <f t="shared" si="1133"/>
        <v>1.856E-2</v>
      </c>
      <c r="CZ766" s="2"/>
      <c r="DA766" s="1">
        <f t="shared" si="1134"/>
        <v>276.02704471435231</v>
      </c>
      <c r="DB766" s="1">
        <f t="shared" si="1135"/>
        <v>311.56755789020792</v>
      </c>
      <c r="DC766" s="1">
        <f t="shared" si="1136"/>
        <v>3656.5893450979211</v>
      </c>
      <c r="DD766" s="1">
        <f t="shared" si="1137"/>
        <v>87.728482707124371</v>
      </c>
      <c r="DE766" s="3">
        <f t="shared" si="1138"/>
        <v>3.7042761309523824</v>
      </c>
    </row>
    <row r="767" spans="1:109" x14ac:dyDescent="0.25">
      <c r="A767">
        <v>198906</v>
      </c>
      <c r="B767" s="10">
        <v>7.0999999999999995E-3</v>
      </c>
      <c r="C767" s="11">
        <v>-1.2E-2</v>
      </c>
      <c r="E767" s="7">
        <v>2.0499999999999997E-2</v>
      </c>
      <c r="F767" s="7">
        <v>-1.4499999999999999E-2</v>
      </c>
      <c r="G767" s="7">
        <v>2.6000000000000003E-3</v>
      </c>
      <c r="H767" s="7">
        <v>4.6300000000000001E-2</v>
      </c>
      <c r="I767" s="7">
        <v>5.6100000000000004E-2</v>
      </c>
      <c r="J767" s="7">
        <v>1.7399999999999999E-2</v>
      </c>
      <c r="K767" s="7">
        <v>-5.3E-3</v>
      </c>
      <c r="L767" s="7">
        <v>-2.7700000000000002E-2</v>
      </c>
      <c r="M767" s="7">
        <v>-2.7099999999999999E-2</v>
      </c>
      <c r="N767" s="7">
        <v>-1.06E-2</v>
      </c>
      <c r="O767" s="7">
        <v>-6.7000000000000002E-3</v>
      </c>
      <c r="P767" s="7">
        <v>-3.8300000000000001E-2</v>
      </c>
      <c r="Q767" s="7">
        <v>-3.3399999999999999E-2</v>
      </c>
      <c r="R767" s="7">
        <v>-4.5100000000000001E-2</v>
      </c>
      <c r="S767" s="7">
        <v>6.4000000000000003E-3</v>
      </c>
      <c r="T767" s="7">
        <v>-4.5400000000000003E-2</v>
      </c>
      <c r="U767" s="7">
        <v>5.5199999999999999E-2</v>
      </c>
      <c r="V767" s="7">
        <v>-1.1599999999999999E-2</v>
      </c>
      <c r="W767" s="7">
        <v>-9.7999999999999997E-3</v>
      </c>
      <c r="X767" s="7">
        <v>3.3799999999999997E-2</v>
      </c>
      <c r="Y767" s="7">
        <v>1.9E-3</v>
      </c>
      <c r="Z767" s="7">
        <v>-2.1899999999999999E-2</v>
      </c>
      <c r="AA767" s="7">
        <v>-2.9500000000000002E-2</v>
      </c>
      <c r="AB767" s="7">
        <v>-4.02E-2</v>
      </c>
      <c r="AC767" s="7">
        <v>-9.9000000000000008E-3</v>
      </c>
      <c r="AD767" s="7">
        <v>-2.2799999999999997E-2</v>
      </c>
      <c r="AE767" s="7">
        <v>-2.2000000000000002E-2</v>
      </c>
      <c r="AF767" s="7">
        <v>1.9699999999999999E-2</v>
      </c>
      <c r="AG767" s="7">
        <v>8.1000000000000013E-3</v>
      </c>
      <c r="AH767" s="7">
        <v>-1.5900000000000001E-2</v>
      </c>
      <c r="AJ767" s="2">
        <f t="shared" ref="AJ767:BM767" si="1206">AVERAGE(E755:E766)</f>
        <v>3.9524999999999998E-2</v>
      </c>
      <c r="AK767" s="2">
        <f t="shared" si="1206"/>
        <v>3.9474999999999996E-2</v>
      </c>
      <c r="AL767" s="2">
        <f t="shared" si="1206"/>
        <v>4.5241666666666673E-2</v>
      </c>
      <c r="AM767" s="2">
        <f t="shared" si="1206"/>
        <v>3.4791666666666665E-2</v>
      </c>
      <c r="AN767" s="2">
        <f t="shared" si="1206"/>
        <v>2.2599999999999999E-2</v>
      </c>
      <c r="AO767" s="2">
        <f t="shared" si="1206"/>
        <v>1.7875000000000005E-2</v>
      </c>
      <c r="AP767" s="2">
        <f t="shared" si="1206"/>
        <v>2.1341666666666672E-2</v>
      </c>
      <c r="AQ767" s="2">
        <f t="shared" si="1206"/>
        <v>2.1841666666666665E-2</v>
      </c>
      <c r="AR767" s="2">
        <f t="shared" si="1206"/>
        <v>1.9375000000000003E-2</v>
      </c>
      <c r="AS767" s="2">
        <f t="shared" si="1206"/>
        <v>3.1100000000000003E-2</v>
      </c>
      <c r="AT767" s="2">
        <f t="shared" si="1206"/>
        <v>1.8533333333333336E-2</v>
      </c>
      <c r="AU767" s="2">
        <f t="shared" si="1206"/>
        <v>1.7658333333333331E-2</v>
      </c>
      <c r="AV767" s="2">
        <f t="shared" si="1206"/>
        <v>1.3458333333333331E-2</v>
      </c>
      <c r="AW767" s="2">
        <f t="shared" si="1206"/>
        <v>2.3866666666666665E-2</v>
      </c>
      <c r="AX767" s="2">
        <f t="shared" si="1206"/>
        <v>9.4499999999999983E-3</v>
      </c>
      <c r="AY767" s="2">
        <f t="shared" si="1206"/>
        <v>1.7800000000000003E-2</v>
      </c>
      <c r="AZ767" s="2">
        <f t="shared" si="1206"/>
        <v>-1.025E-2</v>
      </c>
      <c r="BA767" s="2">
        <f t="shared" si="1206"/>
        <v>1.5766666666666668E-2</v>
      </c>
      <c r="BB767" s="2">
        <f t="shared" si="1206"/>
        <v>1.2558333333333333E-2</v>
      </c>
      <c r="BC767" s="2">
        <f t="shared" si="1206"/>
        <v>1.6158333333333334E-2</v>
      </c>
      <c r="BD767" s="2">
        <f t="shared" si="1206"/>
        <v>3.2724999999999997E-2</v>
      </c>
      <c r="BE767" s="2">
        <f t="shared" si="1206"/>
        <v>1.6416666666666666E-2</v>
      </c>
      <c r="BF767" s="2">
        <f t="shared" si="1206"/>
        <v>3.7833333333333326E-3</v>
      </c>
      <c r="BG767" s="2">
        <f t="shared" si="1206"/>
        <v>1.8041666666666668E-2</v>
      </c>
      <c r="BH767" s="2">
        <f t="shared" si="1206"/>
        <v>2.8799999999999996E-2</v>
      </c>
      <c r="BI767" s="2">
        <f t="shared" si="1206"/>
        <v>1.6841666666666665E-2</v>
      </c>
      <c r="BJ767" s="2">
        <f t="shared" si="1206"/>
        <v>2.7241666666666668E-2</v>
      </c>
      <c r="BK767" s="2">
        <f t="shared" si="1206"/>
        <v>3.0475000000000002E-2</v>
      </c>
      <c r="BL767" s="2">
        <f t="shared" si="1206"/>
        <v>2.1516666666666667E-2</v>
      </c>
      <c r="BM767" s="2">
        <f t="shared" si="1206"/>
        <v>2.2425E-2</v>
      </c>
      <c r="BO767">
        <f t="shared" si="1142"/>
        <v>29</v>
      </c>
      <c r="BP767">
        <f t="shared" si="1143"/>
        <v>28</v>
      </c>
      <c r="BQ767">
        <f t="shared" si="1144"/>
        <v>30</v>
      </c>
      <c r="BR767">
        <f t="shared" si="1145"/>
        <v>27</v>
      </c>
      <c r="BS767">
        <f t="shared" si="1146"/>
        <v>20</v>
      </c>
      <c r="BT767">
        <f t="shared" si="1147"/>
        <v>12</v>
      </c>
      <c r="BU767">
        <f t="shared" si="1148"/>
        <v>16</v>
      </c>
      <c r="BV767">
        <f t="shared" si="1149"/>
        <v>18</v>
      </c>
      <c r="BW767">
        <f t="shared" si="1150"/>
        <v>15</v>
      </c>
      <c r="BX767">
        <f t="shared" si="1151"/>
        <v>25</v>
      </c>
      <c r="BY767">
        <f t="shared" si="1152"/>
        <v>14</v>
      </c>
      <c r="BZ767">
        <f t="shared" si="1153"/>
        <v>10</v>
      </c>
      <c r="CA767">
        <f t="shared" si="1154"/>
        <v>5</v>
      </c>
      <c r="CB767">
        <f t="shared" si="1155"/>
        <v>21</v>
      </c>
      <c r="CC767">
        <f t="shared" si="1156"/>
        <v>3</v>
      </c>
      <c r="CD767">
        <f t="shared" si="1157"/>
        <v>11</v>
      </c>
      <c r="CE767">
        <f t="shared" si="1158"/>
        <v>1</v>
      </c>
      <c r="CF767">
        <f t="shared" si="1159"/>
        <v>6</v>
      </c>
      <c r="CG767">
        <f t="shared" si="1160"/>
        <v>4</v>
      </c>
      <c r="CH767">
        <f t="shared" si="1161"/>
        <v>7</v>
      </c>
      <c r="CI767">
        <f t="shared" si="1162"/>
        <v>26</v>
      </c>
      <c r="CJ767">
        <f t="shared" si="1163"/>
        <v>8</v>
      </c>
      <c r="CK767">
        <f t="shared" si="1164"/>
        <v>2</v>
      </c>
      <c r="CL767">
        <f t="shared" si="1165"/>
        <v>13</v>
      </c>
      <c r="CM767">
        <f t="shared" si="1166"/>
        <v>23</v>
      </c>
      <c r="CN767">
        <f t="shared" si="1167"/>
        <v>9</v>
      </c>
      <c r="CO767">
        <f t="shared" si="1168"/>
        <v>22</v>
      </c>
      <c r="CP767">
        <f t="shared" si="1169"/>
        <v>24</v>
      </c>
      <c r="CQ767">
        <f t="shared" si="1170"/>
        <v>17</v>
      </c>
      <c r="CR767">
        <f t="shared" si="1171"/>
        <v>19</v>
      </c>
      <c r="CU767" s="2">
        <f t="array" ref="CU767">AVERAGE(IF(BO767:CR767&gt;=$CU$8,E767:AH767,""))-$B767</f>
        <v>-6.8199999999999997E-3</v>
      </c>
      <c r="CV767" s="2">
        <f t="array" ref="CV767">AVERAGE(IF(BO767:CR767&lt;=$CV$8,E767:AH767,""))-$B767</f>
        <v>-1.8693333333333333E-2</v>
      </c>
      <c r="CW767" s="2">
        <f t="shared" si="1131"/>
        <v>1.1873333333333333E-2</v>
      </c>
      <c r="CX767" s="2">
        <f t="shared" si="1132"/>
        <v>-1.2E-2</v>
      </c>
      <c r="CY767" s="2">
        <f t="shared" si="1133"/>
        <v>5.9049999999999997E-3</v>
      </c>
      <c r="CZ767" s="2"/>
      <c r="DA767" s="1">
        <f t="shared" si="1134"/>
        <v>281.2641978427327</v>
      </c>
      <c r="DB767" s="1">
        <f t="shared" si="1135"/>
        <v>310.04087685654594</v>
      </c>
      <c r="DC767" s="1">
        <f t="shared" si="1136"/>
        <v>3657.6131901145486</v>
      </c>
      <c r="DD767" s="1">
        <f t="shared" si="1137"/>
        <v>86.711417164273115</v>
      </c>
      <c r="DE767" s="3">
        <f t="shared" si="1138"/>
        <v>3.7161494642857158</v>
      </c>
    </row>
    <row r="768" spans="1:109" x14ac:dyDescent="0.25">
      <c r="A768">
        <v>198907</v>
      </c>
      <c r="B768" s="10">
        <v>6.9999999999999993E-3</v>
      </c>
      <c r="C768" s="11">
        <v>7.0099999999999996E-2</v>
      </c>
      <c r="E768" s="7">
        <v>0.1273</v>
      </c>
      <c r="F768" s="7">
        <v>0.1666</v>
      </c>
      <c r="G768" s="7">
        <v>0.14319999999999999</v>
      </c>
      <c r="H768" s="7">
        <v>8.8200000000000001E-2</v>
      </c>
      <c r="I768" s="7">
        <v>6.2699999999999992E-2</v>
      </c>
      <c r="J768" s="7">
        <v>7.17E-2</v>
      </c>
      <c r="K768" s="7">
        <v>9.4800000000000009E-2</v>
      </c>
      <c r="L768" s="7">
        <v>0.1391</v>
      </c>
      <c r="M768" s="7">
        <v>6.6500000000000004E-2</v>
      </c>
      <c r="N768" s="7">
        <v>6.8499999999999991E-2</v>
      </c>
      <c r="O768" s="7">
        <v>0.1002</v>
      </c>
      <c r="P768" s="7">
        <v>6.6400000000000001E-2</v>
      </c>
      <c r="Q768" s="7">
        <v>6.9599999999999995E-2</v>
      </c>
      <c r="R768" s="7">
        <v>0.1137</v>
      </c>
      <c r="S768" s="7">
        <v>4.2999999999999997E-2</v>
      </c>
      <c r="T768" s="7">
        <v>7.2700000000000001E-2</v>
      </c>
      <c r="U768" s="7">
        <v>-8.8000000000000005E-3</v>
      </c>
      <c r="V768" s="7">
        <v>2.5499999999999998E-2</v>
      </c>
      <c r="W768" s="7">
        <v>3.7600000000000001E-2</v>
      </c>
      <c r="X768" s="7">
        <v>5.7999999999999996E-2</v>
      </c>
      <c r="Y768" s="7">
        <v>9.1199999999999989E-2</v>
      </c>
      <c r="Z768" s="7">
        <v>4.24E-2</v>
      </c>
      <c r="AA768" s="7">
        <v>0.03</v>
      </c>
      <c r="AB768" s="7">
        <v>7.6100000000000001E-2</v>
      </c>
      <c r="AC768" s="7">
        <v>8.2500000000000004E-2</v>
      </c>
      <c r="AD768" s="7">
        <v>5.8200000000000002E-2</v>
      </c>
      <c r="AE768" s="7">
        <v>0.10460000000000001</v>
      </c>
      <c r="AF768" s="7">
        <v>7.8399999999999997E-2</v>
      </c>
      <c r="AG768" s="7">
        <v>8.1600000000000006E-2</v>
      </c>
      <c r="AH768" s="7">
        <v>9.6700000000000008E-2</v>
      </c>
      <c r="AJ768" s="2">
        <f t="shared" ref="AJ768:BM768" si="1207">AVERAGE(E756:E767)</f>
        <v>4.0500000000000001E-2</v>
      </c>
      <c r="AK768" s="2">
        <f t="shared" si="1207"/>
        <v>3.0691666666666662E-2</v>
      </c>
      <c r="AL768" s="2">
        <f t="shared" si="1207"/>
        <v>4.3825000000000003E-2</v>
      </c>
      <c r="AM768" s="2">
        <f t="shared" si="1207"/>
        <v>3.1608333333333336E-2</v>
      </c>
      <c r="AN768" s="2">
        <f t="shared" si="1207"/>
        <v>2.224166666666667E-2</v>
      </c>
      <c r="AO768" s="2">
        <f t="shared" si="1207"/>
        <v>1.5833333333333335E-2</v>
      </c>
      <c r="AP768" s="2">
        <f t="shared" si="1207"/>
        <v>1.4725000000000002E-2</v>
      </c>
      <c r="AQ768" s="2">
        <f t="shared" si="1207"/>
        <v>1.7300000000000003E-2</v>
      </c>
      <c r="AR768" s="2">
        <f t="shared" si="1207"/>
        <v>9.0916666666666663E-3</v>
      </c>
      <c r="AS768" s="2">
        <f t="shared" si="1207"/>
        <v>2.6541666666666668E-2</v>
      </c>
      <c r="AT768" s="2">
        <f t="shared" si="1207"/>
        <v>1.0433333333333334E-2</v>
      </c>
      <c r="AU768" s="2">
        <f t="shared" si="1207"/>
        <v>9.0249999999999983E-3</v>
      </c>
      <c r="AV768" s="2">
        <f t="shared" si="1207"/>
        <v>5.6749999999999995E-3</v>
      </c>
      <c r="AW768" s="2">
        <f t="shared" si="1207"/>
        <v>1.2866666666666665E-2</v>
      </c>
      <c r="AX768" s="2">
        <f t="shared" si="1207"/>
        <v>3.0083333333333333E-3</v>
      </c>
      <c r="AY768" s="2">
        <f t="shared" si="1207"/>
        <v>1.0050000000000003E-2</v>
      </c>
      <c r="AZ768" s="2">
        <f t="shared" si="1207"/>
        <v>-7.2166666666666655E-3</v>
      </c>
      <c r="BA768" s="2">
        <f t="shared" si="1207"/>
        <v>1.4616666666666668E-2</v>
      </c>
      <c r="BB768" s="2">
        <f t="shared" si="1207"/>
        <v>1.3458333333333334E-2</v>
      </c>
      <c r="BC768" s="2">
        <f t="shared" si="1207"/>
        <v>1.6283333333333334E-2</v>
      </c>
      <c r="BD768" s="2">
        <f t="shared" si="1207"/>
        <v>3.0458333333333334E-2</v>
      </c>
      <c r="BE768" s="2">
        <f t="shared" si="1207"/>
        <v>8.1083333333333337E-3</v>
      </c>
      <c r="BF768" s="2">
        <f t="shared" si="1207"/>
        <v>-6.391666666666667E-3</v>
      </c>
      <c r="BG768" s="2">
        <f t="shared" si="1207"/>
        <v>4.5166666666666662E-3</v>
      </c>
      <c r="BH768" s="2">
        <f t="shared" si="1207"/>
        <v>1.8600000000000002E-2</v>
      </c>
      <c r="BI768" s="2">
        <f t="shared" si="1207"/>
        <v>8.8916666666666675E-3</v>
      </c>
      <c r="BJ768" s="2">
        <f t="shared" si="1207"/>
        <v>1.9666666666666669E-2</v>
      </c>
      <c r="BK768" s="2">
        <f t="shared" si="1207"/>
        <v>2.6975000000000002E-2</v>
      </c>
      <c r="BL768" s="2">
        <f t="shared" si="1207"/>
        <v>1.7541666666666667E-2</v>
      </c>
      <c r="BM768" s="2">
        <f t="shared" si="1207"/>
        <v>1.5475000000000001E-2</v>
      </c>
      <c r="BO768">
        <f t="shared" si="1142"/>
        <v>29</v>
      </c>
      <c r="BP768">
        <f t="shared" si="1143"/>
        <v>27</v>
      </c>
      <c r="BQ768">
        <f t="shared" si="1144"/>
        <v>30</v>
      </c>
      <c r="BR768">
        <f t="shared" si="1145"/>
        <v>28</v>
      </c>
      <c r="BS768">
        <f t="shared" si="1146"/>
        <v>23</v>
      </c>
      <c r="BT768">
        <f t="shared" si="1147"/>
        <v>17</v>
      </c>
      <c r="BU768">
        <f t="shared" si="1148"/>
        <v>15</v>
      </c>
      <c r="BV768">
        <f t="shared" si="1149"/>
        <v>19</v>
      </c>
      <c r="BW768">
        <f t="shared" si="1150"/>
        <v>9</v>
      </c>
      <c r="BX768">
        <f t="shared" si="1151"/>
        <v>24</v>
      </c>
      <c r="BY768">
        <f t="shared" si="1152"/>
        <v>11</v>
      </c>
      <c r="BZ768">
        <f t="shared" si="1153"/>
        <v>8</v>
      </c>
      <c r="CA768">
        <f t="shared" si="1154"/>
        <v>5</v>
      </c>
      <c r="CB768">
        <f t="shared" si="1155"/>
        <v>12</v>
      </c>
      <c r="CC768">
        <f t="shared" si="1156"/>
        <v>3</v>
      </c>
      <c r="CD768">
        <f t="shared" si="1157"/>
        <v>10</v>
      </c>
      <c r="CE768">
        <f t="shared" si="1158"/>
        <v>1</v>
      </c>
      <c r="CF768">
        <f t="shared" si="1159"/>
        <v>14</v>
      </c>
      <c r="CG768">
        <f t="shared" si="1160"/>
        <v>13</v>
      </c>
      <c r="CH768">
        <f t="shared" si="1161"/>
        <v>18</v>
      </c>
      <c r="CI768">
        <f t="shared" si="1162"/>
        <v>26</v>
      </c>
      <c r="CJ768">
        <f t="shared" si="1163"/>
        <v>6</v>
      </c>
      <c r="CK768">
        <f t="shared" si="1164"/>
        <v>2</v>
      </c>
      <c r="CL768">
        <f t="shared" si="1165"/>
        <v>4</v>
      </c>
      <c r="CM768">
        <f t="shared" si="1166"/>
        <v>21</v>
      </c>
      <c r="CN768">
        <f t="shared" si="1167"/>
        <v>7</v>
      </c>
      <c r="CO768">
        <f t="shared" si="1168"/>
        <v>22</v>
      </c>
      <c r="CP768">
        <f t="shared" si="1169"/>
        <v>25</v>
      </c>
      <c r="CQ768">
        <f t="shared" si="1170"/>
        <v>20</v>
      </c>
      <c r="CR768">
        <f t="shared" si="1171"/>
        <v>16</v>
      </c>
      <c r="CU768" s="2">
        <f t="array" ref="CU768">AVERAGE(IF(BO768:CR768&gt;=$CU$8,E768:AH768,""))-$B768</f>
        <v>9.0353333333333341E-2</v>
      </c>
      <c r="CV768" s="2">
        <f t="array" ref="CV768">AVERAGE(IF(BO768:CR768&lt;=$CV$8,E768:AH768,""))-$B768</f>
        <v>5.2193333333333328E-2</v>
      </c>
      <c r="CW768" s="2">
        <f t="shared" si="1131"/>
        <v>3.8160000000000013E-2</v>
      </c>
      <c r="CX768" s="2">
        <f t="shared" si="1132"/>
        <v>7.0099999999999996E-2</v>
      </c>
      <c r="CY768" s="2">
        <f t="shared" si="1133"/>
        <v>4.6145000000000005E-2</v>
      </c>
      <c r="CZ768" s="2"/>
      <c r="DA768" s="1">
        <f t="shared" si="1134"/>
        <v>293.96608901731048</v>
      </c>
      <c r="DB768" s="1">
        <f t="shared" si="1135"/>
        <v>333.94502846218563</v>
      </c>
      <c r="DC768" s="1">
        <f t="shared" si="1136"/>
        <v>4013.6940262161665</v>
      </c>
      <c r="DD768" s="1">
        <f t="shared" si="1137"/>
        <v>91.844154984283648</v>
      </c>
      <c r="DE768" s="3">
        <f t="shared" si="1138"/>
        <v>3.7543094642857158</v>
      </c>
    </row>
    <row r="769" spans="1:109" x14ac:dyDescent="0.25">
      <c r="A769">
        <v>198908</v>
      </c>
      <c r="B769" s="10">
        <v>7.4000000000000003E-3</v>
      </c>
      <c r="C769" s="11">
        <v>1.47E-2</v>
      </c>
      <c r="E769" s="7">
        <v>-4.4999999999999998E-2</v>
      </c>
      <c r="F769" s="7">
        <v>-4.1799999999999997E-2</v>
      </c>
      <c r="G769" s="7">
        <v>2.6000000000000002E-2</v>
      </c>
      <c r="H769" s="7">
        <v>1.8600000000000002E-2</v>
      </c>
      <c r="I769" s="7">
        <v>-1.0900000000000002E-2</v>
      </c>
      <c r="J769" s="7">
        <v>2.8799999999999999E-2</v>
      </c>
      <c r="K769" s="7">
        <v>4.9599999999999998E-2</v>
      </c>
      <c r="L769" s="7">
        <v>3.9000000000000003E-3</v>
      </c>
      <c r="M769" s="7">
        <v>7.2499999999999995E-2</v>
      </c>
      <c r="N769" s="7">
        <v>3.5400000000000001E-2</v>
      </c>
      <c r="O769" s="7">
        <v>2.8999999999999998E-2</v>
      </c>
      <c r="P769" s="7">
        <v>7.9600000000000004E-2</v>
      </c>
      <c r="Q769" s="7">
        <v>3.4599999999999999E-2</v>
      </c>
      <c r="R769" s="7">
        <v>-3.0999999999999999E-3</v>
      </c>
      <c r="S769" s="7">
        <v>7.9899999999999999E-2</v>
      </c>
      <c r="T769" s="7">
        <v>3.1300000000000001E-2</v>
      </c>
      <c r="U769" s="7">
        <v>7.0000000000000007E-2</v>
      </c>
      <c r="V769" s="7">
        <v>8.4499999999999992E-2</v>
      </c>
      <c r="W769" s="7">
        <v>3.3599999999999998E-2</v>
      </c>
      <c r="X769" s="7">
        <v>-8.0000000000000002E-3</v>
      </c>
      <c r="Y769" s="7">
        <v>8.0000000000000002E-3</v>
      </c>
      <c r="Z769" s="7">
        <v>2.1299999999999999E-2</v>
      </c>
      <c r="AA769" s="7">
        <v>2.3199999999999998E-2</v>
      </c>
      <c r="AB769" s="7">
        <v>5.7599999999999998E-2</v>
      </c>
      <c r="AC769" s="7">
        <v>0.1241</v>
      </c>
      <c r="AD769" s="7">
        <v>1.5700000000000002E-2</v>
      </c>
      <c r="AE769" s="7">
        <v>3.6499999999999998E-2</v>
      </c>
      <c r="AF769" s="7">
        <v>-7.0999999999999995E-3</v>
      </c>
      <c r="AG769" s="7">
        <v>0.02</v>
      </c>
      <c r="AH769" s="7">
        <v>2.2799999999999997E-2</v>
      </c>
      <c r="AJ769" s="2">
        <f t="shared" ref="AJ769:BM769" si="1208">AVERAGE(E757:E768)</f>
        <v>4.8741666666666676E-2</v>
      </c>
      <c r="AK769" s="2">
        <f t="shared" si="1208"/>
        <v>4.7025000000000004E-2</v>
      </c>
      <c r="AL769" s="2">
        <f t="shared" si="1208"/>
        <v>5.0291666666666658E-2</v>
      </c>
      <c r="AM769" s="2">
        <f t="shared" si="1208"/>
        <v>3.9366666666666668E-2</v>
      </c>
      <c r="AN769" s="2">
        <f t="shared" si="1208"/>
        <v>2.76E-2</v>
      </c>
      <c r="AO769" s="2">
        <f t="shared" si="1208"/>
        <v>2.1375000000000002E-2</v>
      </c>
      <c r="AP769" s="2">
        <f t="shared" si="1208"/>
        <v>2.2233333333333338E-2</v>
      </c>
      <c r="AQ769" s="2">
        <f t="shared" si="1208"/>
        <v>2.8425000000000006E-2</v>
      </c>
      <c r="AR769" s="2">
        <f t="shared" si="1208"/>
        <v>1.795833333333333E-2</v>
      </c>
      <c r="AS769" s="2">
        <f t="shared" si="1208"/>
        <v>3.1775000000000005E-2</v>
      </c>
      <c r="AT769" s="2">
        <f t="shared" si="1208"/>
        <v>2.1158333333333331E-2</v>
      </c>
      <c r="AU769" s="2">
        <f t="shared" si="1208"/>
        <v>1.3333333333333331E-2</v>
      </c>
      <c r="AV769" s="2">
        <f t="shared" si="1208"/>
        <v>1.4074999999999999E-2</v>
      </c>
      <c r="AW769" s="2">
        <f t="shared" si="1208"/>
        <v>2.5583333333333333E-2</v>
      </c>
      <c r="AX769" s="2">
        <f t="shared" si="1208"/>
        <v>7.0500000000000007E-3</v>
      </c>
      <c r="AY769" s="2">
        <f t="shared" si="1208"/>
        <v>1.6058333333333338E-2</v>
      </c>
      <c r="AZ769" s="2">
        <f t="shared" si="1208"/>
        <v>-6.9250000000000006E-3</v>
      </c>
      <c r="BA769" s="2">
        <f t="shared" si="1208"/>
        <v>1.9658333333333337E-2</v>
      </c>
      <c r="BB769" s="2">
        <f t="shared" si="1208"/>
        <v>1.3641666666666668E-2</v>
      </c>
      <c r="BC769" s="2">
        <f t="shared" si="1208"/>
        <v>2.1308333333333335E-2</v>
      </c>
      <c r="BD769" s="2">
        <f t="shared" si="1208"/>
        <v>3.7925E-2</v>
      </c>
      <c r="BE769" s="2">
        <f t="shared" si="1208"/>
        <v>1.4483333333333336E-2</v>
      </c>
      <c r="BF769" s="2">
        <f t="shared" si="1208"/>
        <v>2.7499999999999893E-4</v>
      </c>
      <c r="BG769" s="2">
        <f t="shared" si="1208"/>
        <v>1.34E-2</v>
      </c>
      <c r="BH769" s="2">
        <f t="shared" si="1208"/>
        <v>2.7733333333333332E-2</v>
      </c>
      <c r="BI769" s="2">
        <f t="shared" si="1208"/>
        <v>1.5308333333333334E-2</v>
      </c>
      <c r="BJ769" s="2">
        <f t="shared" si="1208"/>
        <v>2.8675000000000003E-2</v>
      </c>
      <c r="BK769" s="2">
        <f t="shared" si="1208"/>
        <v>3.5291666666666666E-2</v>
      </c>
      <c r="BL769" s="2">
        <f t="shared" si="1208"/>
        <v>2.4175000000000002E-2</v>
      </c>
      <c r="BM769" s="2">
        <f t="shared" si="1208"/>
        <v>2.5316666666666664E-2</v>
      </c>
      <c r="BO769">
        <f t="shared" si="1142"/>
        <v>29</v>
      </c>
      <c r="BP769">
        <f t="shared" si="1143"/>
        <v>28</v>
      </c>
      <c r="BQ769">
        <f t="shared" si="1144"/>
        <v>30</v>
      </c>
      <c r="BR769">
        <f t="shared" si="1145"/>
        <v>27</v>
      </c>
      <c r="BS769">
        <f t="shared" si="1146"/>
        <v>20</v>
      </c>
      <c r="BT769">
        <f t="shared" si="1147"/>
        <v>15</v>
      </c>
      <c r="BU769">
        <f t="shared" si="1148"/>
        <v>16</v>
      </c>
      <c r="BV769">
        <f t="shared" si="1149"/>
        <v>22</v>
      </c>
      <c r="BW769">
        <f t="shared" si="1150"/>
        <v>11</v>
      </c>
      <c r="BX769">
        <f t="shared" si="1151"/>
        <v>24</v>
      </c>
      <c r="BY769">
        <f t="shared" si="1152"/>
        <v>13</v>
      </c>
      <c r="BZ769">
        <f t="shared" si="1153"/>
        <v>4</v>
      </c>
      <c r="CA769">
        <f t="shared" si="1154"/>
        <v>7</v>
      </c>
      <c r="CB769">
        <f t="shared" si="1155"/>
        <v>19</v>
      </c>
      <c r="CC769">
        <f t="shared" si="1156"/>
        <v>3</v>
      </c>
      <c r="CD769">
        <f t="shared" si="1157"/>
        <v>10</v>
      </c>
      <c r="CE769">
        <f t="shared" si="1158"/>
        <v>1</v>
      </c>
      <c r="CF769">
        <f t="shared" si="1159"/>
        <v>12</v>
      </c>
      <c r="CG769">
        <f t="shared" si="1160"/>
        <v>6</v>
      </c>
      <c r="CH769">
        <f t="shared" si="1161"/>
        <v>14</v>
      </c>
      <c r="CI769">
        <f t="shared" si="1162"/>
        <v>26</v>
      </c>
      <c r="CJ769">
        <f t="shared" si="1163"/>
        <v>8</v>
      </c>
      <c r="CK769">
        <f t="shared" si="1164"/>
        <v>2</v>
      </c>
      <c r="CL769">
        <f t="shared" si="1165"/>
        <v>5</v>
      </c>
      <c r="CM769">
        <f t="shared" si="1166"/>
        <v>21</v>
      </c>
      <c r="CN769">
        <f t="shared" si="1167"/>
        <v>9</v>
      </c>
      <c r="CO769">
        <f t="shared" si="1168"/>
        <v>23</v>
      </c>
      <c r="CP769">
        <f t="shared" si="1169"/>
        <v>25</v>
      </c>
      <c r="CQ769">
        <f t="shared" si="1170"/>
        <v>17</v>
      </c>
      <c r="CR769">
        <f t="shared" si="1171"/>
        <v>18</v>
      </c>
      <c r="CU769" s="2">
        <f t="array" ref="CU769">AVERAGE(IF(BO769:CR769&gt;=$CU$8,E769:AH769,""))-$B769</f>
        <v>8.3999999999999977E-3</v>
      </c>
      <c r="CV769" s="2">
        <f t="array" ref="CV769">AVERAGE(IF(BO769:CR769&lt;=$CV$8,E769:AH769,""))-$B769</f>
        <v>3.6173333333333335E-2</v>
      </c>
      <c r="CW769" s="2">
        <f t="shared" si="1131"/>
        <v>-2.7773333333333337E-2</v>
      </c>
      <c r="CX769" s="2">
        <f t="shared" si="1132"/>
        <v>1.47E-2</v>
      </c>
      <c r="CY769" s="2">
        <f t="shared" si="1133"/>
        <v>-1.7155E-2</v>
      </c>
      <c r="CZ769" s="2"/>
      <c r="DA769" s="1">
        <f t="shared" si="1134"/>
        <v>287.97701989706445</v>
      </c>
      <c r="DB769" s="1">
        <f t="shared" si="1135"/>
        <v>341.32521359119994</v>
      </c>
      <c r="DC769" s="1">
        <f t="shared" si="1136"/>
        <v>4077.110391830382</v>
      </c>
      <c r="DD769" s="1">
        <f t="shared" si="1137"/>
        <v>95.84611096413218</v>
      </c>
      <c r="DE769" s="3">
        <f t="shared" si="1138"/>
        <v>3.7265361309523826</v>
      </c>
    </row>
    <row r="770" spans="1:109" x14ac:dyDescent="0.25">
      <c r="A770">
        <v>198909</v>
      </c>
      <c r="B770" s="10">
        <v>6.5000000000000006E-3</v>
      </c>
      <c r="C770" s="11">
        <v>-8.0000000000000002E-3</v>
      </c>
      <c r="E770" s="7">
        <v>-8.3000000000000001E-3</v>
      </c>
      <c r="F770" s="7">
        <v>1.49E-2</v>
      </c>
      <c r="G770" s="7">
        <v>8.3000000000000001E-3</v>
      </c>
      <c r="H770" s="7">
        <v>2.1400000000000002E-2</v>
      </c>
      <c r="I770" s="7">
        <v>-2.7099999999999999E-2</v>
      </c>
      <c r="J770" s="7">
        <v>-3.85E-2</v>
      </c>
      <c r="K770" s="7">
        <v>4.3700000000000003E-2</v>
      </c>
      <c r="L770" s="7">
        <v>2.4199999999999999E-2</v>
      </c>
      <c r="M770" s="7">
        <v>-3.4100000000000005E-2</v>
      </c>
      <c r="N770" s="7">
        <v>-3.5700000000000003E-2</v>
      </c>
      <c r="O770" s="7">
        <v>-1.66E-2</v>
      </c>
      <c r="P770" s="7">
        <v>-2.4E-2</v>
      </c>
      <c r="Q770" s="7">
        <v>-2.3300000000000001E-2</v>
      </c>
      <c r="R770" s="7">
        <v>-1.46E-2</v>
      </c>
      <c r="S770" s="7">
        <v>-5.6600000000000004E-2</v>
      </c>
      <c r="T770" s="7">
        <v>-8.3000000000000001E-3</v>
      </c>
      <c r="U770" s="7">
        <v>3.7400000000000003E-2</v>
      </c>
      <c r="V770" s="7">
        <v>6.8000000000000005E-3</v>
      </c>
      <c r="W770" s="7">
        <v>1.3899999999999999E-2</v>
      </c>
      <c r="X770" s="7">
        <v>4.7999999999999996E-3</v>
      </c>
      <c r="Y770" s="7">
        <v>4.02E-2</v>
      </c>
      <c r="Z770" s="7">
        <v>1.49E-2</v>
      </c>
      <c r="AA770" s="7">
        <v>-3.9100000000000003E-2</v>
      </c>
      <c r="AB770" s="7">
        <v>-4.0399999999999998E-2</v>
      </c>
      <c r="AC770" s="7">
        <v>-4.24E-2</v>
      </c>
      <c r="AD770" s="7">
        <v>-2.0199999999999999E-2</v>
      </c>
      <c r="AE770" s="7">
        <v>-2.81E-2</v>
      </c>
      <c r="AF770" s="7">
        <v>6.3E-3</v>
      </c>
      <c r="AG770" s="7">
        <v>2.12E-2</v>
      </c>
      <c r="AH770" s="7">
        <v>4.2500000000000003E-2</v>
      </c>
      <c r="AJ770" s="2">
        <f t="shared" ref="AJ770:BM770" si="1209">AVERAGE(E758:E769)</f>
        <v>4.4424999999999999E-2</v>
      </c>
      <c r="AK770" s="2">
        <f t="shared" si="1209"/>
        <v>4.2458333333333341E-2</v>
      </c>
      <c r="AL770" s="2">
        <f t="shared" si="1209"/>
        <v>5.2583333333333336E-2</v>
      </c>
      <c r="AM770" s="2">
        <f t="shared" si="1209"/>
        <v>4.4083333333333329E-2</v>
      </c>
      <c r="AN770" s="2">
        <f t="shared" si="1209"/>
        <v>2.9441666666666661E-2</v>
      </c>
      <c r="AO770" s="2">
        <f t="shared" si="1209"/>
        <v>2.6316666666666665E-2</v>
      </c>
      <c r="AP770" s="2">
        <f t="shared" si="1209"/>
        <v>2.3558333333333334E-2</v>
      </c>
      <c r="AQ770" s="2">
        <f t="shared" si="1209"/>
        <v>2.9683333333333339E-2</v>
      </c>
      <c r="AR770" s="2">
        <f t="shared" si="1209"/>
        <v>2.7366666666666668E-2</v>
      </c>
      <c r="AS770" s="2">
        <f t="shared" si="1209"/>
        <v>3.7275000000000003E-2</v>
      </c>
      <c r="AT770" s="2">
        <f t="shared" si="1209"/>
        <v>2.6891666666666664E-2</v>
      </c>
      <c r="AU770" s="2">
        <f t="shared" si="1209"/>
        <v>2.4124999999999997E-2</v>
      </c>
      <c r="AV770" s="2">
        <f t="shared" si="1209"/>
        <v>2.1566666666666668E-2</v>
      </c>
      <c r="AW770" s="2">
        <f t="shared" si="1209"/>
        <v>3.0441666666666662E-2</v>
      </c>
      <c r="AX770" s="2">
        <f t="shared" si="1209"/>
        <v>1.9116666666666664E-2</v>
      </c>
      <c r="AY770" s="2">
        <f t="shared" si="1209"/>
        <v>2.1433333333333335E-2</v>
      </c>
      <c r="AZ770" s="2">
        <f t="shared" si="1209"/>
        <v>2.7250000000000004E-3</v>
      </c>
      <c r="BA770" s="2">
        <f t="shared" si="1209"/>
        <v>3.0941666666666673E-2</v>
      </c>
      <c r="BB770" s="2">
        <f t="shared" si="1209"/>
        <v>1.7641666666666663E-2</v>
      </c>
      <c r="BC770" s="2">
        <f t="shared" si="1209"/>
        <v>2.0741666666666669E-2</v>
      </c>
      <c r="BD770" s="2">
        <f t="shared" si="1209"/>
        <v>4.1000000000000002E-2</v>
      </c>
      <c r="BE770" s="2">
        <f t="shared" si="1209"/>
        <v>2.0366666666666668E-2</v>
      </c>
      <c r="BF770" s="2">
        <f t="shared" si="1209"/>
        <v>9.1083333333333346E-3</v>
      </c>
      <c r="BG770" s="2">
        <f t="shared" si="1209"/>
        <v>2.1491666666666669E-2</v>
      </c>
      <c r="BH770" s="2">
        <f t="shared" si="1209"/>
        <v>4.0141666666666666E-2</v>
      </c>
      <c r="BI770" s="2">
        <f t="shared" si="1209"/>
        <v>1.9041666666666669E-2</v>
      </c>
      <c r="BJ770" s="2">
        <f t="shared" si="1209"/>
        <v>3.3858333333333331E-2</v>
      </c>
      <c r="BK770" s="2">
        <f t="shared" si="1209"/>
        <v>3.6874999999999998E-2</v>
      </c>
      <c r="BL770" s="2">
        <f t="shared" si="1209"/>
        <v>2.5883333333333331E-2</v>
      </c>
      <c r="BM770" s="2">
        <f t="shared" si="1209"/>
        <v>2.8624999999999998E-2</v>
      </c>
      <c r="BO770">
        <f t="shared" si="1142"/>
        <v>29</v>
      </c>
      <c r="BP770">
        <f t="shared" si="1143"/>
        <v>27</v>
      </c>
      <c r="BQ770">
        <f t="shared" si="1144"/>
        <v>30</v>
      </c>
      <c r="BR770">
        <f t="shared" si="1145"/>
        <v>28</v>
      </c>
      <c r="BS770">
        <f t="shared" si="1146"/>
        <v>18</v>
      </c>
      <c r="BT770">
        <f t="shared" si="1147"/>
        <v>14</v>
      </c>
      <c r="BU770">
        <f t="shared" si="1148"/>
        <v>11</v>
      </c>
      <c r="BV770">
        <f t="shared" si="1149"/>
        <v>19</v>
      </c>
      <c r="BW770">
        <f t="shared" si="1150"/>
        <v>16</v>
      </c>
      <c r="BX770">
        <f t="shared" si="1151"/>
        <v>24</v>
      </c>
      <c r="BY770">
        <f t="shared" si="1152"/>
        <v>15</v>
      </c>
      <c r="BZ770">
        <f t="shared" si="1153"/>
        <v>12</v>
      </c>
      <c r="CA770">
        <f t="shared" si="1154"/>
        <v>10</v>
      </c>
      <c r="CB770">
        <f t="shared" si="1155"/>
        <v>20</v>
      </c>
      <c r="CC770">
        <f t="shared" si="1156"/>
        <v>5</v>
      </c>
      <c r="CD770">
        <f t="shared" si="1157"/>
        <v>8</v>
      </c>
      <c r="CE770">
        <f t="shared" si="1158"/>
        <v>1</v>
      </c>
      <c r="CF770">
        <f t="shared" si="1159"/>
        <v>21</v>
      </c>
      <c r="CG770">
        <f t="shared" si="1160"/>
        <v>3</v>
      </c>
      <c r="CH770">
        <f t="shared" si="1161"/>
        <v>7</v>
      </c>
      <c r="CI770">
        <f t="shared" si="1162"/>
        <v>26</v>
      </c>
      <c r="CJ770">
        <f t="shared" si="1163"/>
        <v>6</v>
      </c>
      <c r="CK770">
        <f t="shared" si="1164"/>
        <v>2</v>
      </c>
      <c r="CL770">
        <f t="shared" si="1165"/>
        <v>9</v>
      </c>
      <c r="CM770">
        <f t="shared" si="1166"/>
        <v>25</v>
      </c>
      <c r="CN770">
        <f t="shared" si="1167"/>
        <v>4</v>
      </c>
      <c r="CO770">
        <f t="shared" si="1168"/>
        <v>22</v>
      </c>
      <c r="CP770">
        <f t="shared" si="1169"/>
        <v>23</v>
      </c>
      <c r="CQ770">
        <f t="shared" si="1170"/>
        <v>13</v>
      </c>
      <c r="CR770">
        <f t="shared" si="1171"/>
        <v>17</v>
      </c>
      <c r="CU770" s="2">
        <f t="array" ref="CU770">AVERAGE(IF(BO770:CR770&gt;=$CU$8,E770:AH770,""))-$B770</f>
        <v>-8.2133333333333346E-3</v>
      </c>
      <c r="CV770" s="2">
        <f t="array" ref="CV770">AVERAGE(IF(BO770:CR770&lt;=$CV$8,E770:AH770,""))-$B770</f>
        <v>-1.5240000000000002E-2</v>
      </c>
      <c r="CW770" s="2">
        <f t="shared" si="1131"/>
        <v>7.0266666666666672E-3</v>
      </c>
      <c r="CX770" s="2">
        <f t="shared" si="1132"/>
        <v>-8.0000000000000002E-3</v>
      </c>
      <c r="CY770" s="2">
        <f t="shared" si="1133"/>
        <v>3.2700000000000003E-3</v>
      </c>
      <c r="CZ770" s="2"/>
      <c r="DA770" s="1">
        <f t="shared" si="1134"/>
        <v>291.87238905287211</v>
      </c>
      <c r="DB770" s="1">
        <f t="shared" si="1135"/>
        <v>340.81322577081312</v>
      </c>
      <c r="DC770" s="1">
        <f t="shared" si="1136"/>
        <v>4070.1249426923791</v>
      </c>
      <c r="DD770" s="1">
        <f t="shared" si="1137"/>
        <v>95.008415954305661</v>
      </c>
      <c r="DE770" s="3">
        <f t="shared" si="1138"/>
        <v>3.7335627976190491</v>
      </c>
    </row>
    <row r="771" spans="1:109" x14ac:dyDescent="0.25">
      <c r="A771">
        <v>198910</v>
      </c>
      <c r="B771" s="10">
        <v>6.8000000000000005E-3</v>
      </c>
      <c r="C771" s="11">
        <v>-3.61E-2</v>
      </c>
      <c r="E771" s="7">
        <v>-3.1200000000000002E-2</v>
      </c>
      <c r="F771" s="7">
        <v>1.66E-2</v>
      </c>
      <c r="G771" s="7">
        <v>1.9699999999999999E-2</v>
      </c>
      <c r="H771" s="7">
        <v>-2.3199999999999998E-2</v>
      </c>
      <c r="I771" s="7">
        <v>-7.5200000000000003E-2</v>
      </c>
      <c r="J771" s="7">
        <v>-1.5300000000000001E-2</v>
      </c>
      <c r="K771" s="7">
        <v>-5.2300000000000006E-2</v>
      </c>
      <c r="L771" s="7">
        <v>3.8E-3</v>
      </c>
      <c r="M771" s="7">
        <v>-5.8400000000000001E-2</v>
      </c>
      <c r="N771" s="7">
        <v>-6.2199999999999998E-2</v>
      </c>
      <c r="O771" s="7">
        <v>-7.8399999999999997E-2</v>
      </c>
      <c r="P771" s="7">
        <v>-9.2100000000000015E-2</v>
      </c>
      <c r="Q771" s="7">
        <v>-5.6500000000000002E-2</v>
      </c>
      <c r="R771" s="7">
        <v>-2.7300000000000001E-2</v>
      </c>
      <c r="S771" s="7">
        <v>-6.5799999999999997E-2</v>
      </c>
      <c r="T771" s="7">
        <v>-4.7800000000000002E-2</v>
      </c>
      <c r="U771" s="7">
        <v>-2.9999999999999997E-4</v>
      </c>
      <c r="V771" s="7">
        <v>-5.2400000000000002E-2</v>
      </c>
      <c r="W771" s="7">
        <v>4.7999999999999996E-3</v>
      </c>
      <c r="X771" s="7">
        <v>0.01</v>
      </c>
      <c r="Y771" s="7">
        <v>-1.9300000000000001E-2</v>
      </c>
      <c r="Z771" s="7">
        <v>-4.3899999999999995E-2</v>
      </c>
      <c r="AA771" s="7">
        <v>-5.0599999999999999E-2</v>
      </c>
      <c r="AB771" s="7">
        <v>-2.7900000000000001E-2</v>
      </c>
      <c r="AC771" s="7">
        <v>-0.1037</v>
      </c>
      <c r="AD771" s="7">
        <v>-4.6200000000000005E-2</v>
      </c>
      <c r="AE771" s="7">
        <v>-4.3700000000000003E-2</v>
      </c>
      <c r="AF771" s="7">
        <v>-2.7400000000000004E-2</v>
      </c>
      <c r="AG771" s="7">
        <v>-4.0700000000000007E-2</v>
      </c>
      <c r="AH771" s="7">
        <v>-3.3599999999999998E-2</v>
      </c>
      <c r="AJ771" s="2">
        <f t="shared" ref="AJ771:BM771" si="1210">AVERAGE(E759:E770)</f>
        <v>3.9333333333333338E-2</v>
      </c>
      <c r="AK771" s="2">
        <f t="shared" si="1210"/>
        <v>3.5274999999999994E-2</v>
      </c>
      <c r="AL771" s="2">
        <f t="shared" si="1210"/>
        <v>4.6391666666666664E-2</v>
      </c>
      <c r="AM771" s="2">
        <f t="shared" si="1210"/>
        <v>4.3291666666666666E-2</v>
      </c>
      <c r="AN771" s="2">
        <f t="shared" si="1210"/>
        <v>2.1299999999999999E-2</v>
      </c>
      <c r="AO771" s="2">
        <f t="shared" si="1210"/>
        <v>1.9091666666666667E-2</v>
      </c>
      <c r="AP771" s="2">
        <f t="shared" si="1210"/>
        <v>2.7099999999999999E-2</v>
      </c>
      <c r="AQ771" s="2">
        <f t="shared" si="1210"/>
        <v>2.8533333333333338E-2</v>
      </c>
      <c r="AR771" s="2">
        <f t="shared" si="1210"/>
        <v>2.2841666666666666E-2</v>
      </c>
      <c r="AS771" s="2">
        <f t="shared" si="1210"/>
        <v>3.1300000000000001E-2</v>
      </c>
      <c r="AT771" s="2">
        <f t="shared" si="1210"/>
        <v>2.5416666666666667E-2</v>
      </c>
      <c r="AU771" s="2">
        <f t="shared" si="1210"/>
        <v>2.148333333333333E-2</v>
      </c>
      <c r="AV771" s="2">
        <f t="shared" si="1210"/>
        <v>1.8225000000000002E-2</v>
      </c>
      <c r="AW771" s="2">
        <f t="shared" si="1210"/>
        <v>2.3808333333333334E-2</v>
      </c>
      <c r="AX771" s="2">
        <f t="shared" si="1210"/>
        <v>1.1233333333333333E-2</v>
      </c>
      <c r="AY771" s="2">
        <f t="shared" si="1210"/>
        <v>1.5858333333333339E-2</v>
      </c>
      <c r="AZ771" s="2">
        <f t="shared" si="1210"/>
        <v>8.6499999999999997E-3</v>
      </c>
      <c r="BA771" s="2">
        <f t="shared" si="1210"/>
        <v>2.854166666666667E-2</v>
      </c>
      <c r="BB771" s="2">
        <f t="shared" si="1210"/>
        <v>2.0833333333333332E-2</v>
      </c>
      <c r="BC771" s="2">
        <f t="shared" si="1210"/>
        <v>1.8916666666666665E-2</v>
      </c>
      <c r="BD771" s="2">
        <f t="shared" si="1210"/>
        <v>3.846666666666667E-2</v>
      </c>
      <c r="BE771" s="2">
        <f t="shared" si="1210"/>
        <v>1.7975000000000001E-2</v>
      </c>
      <c r="BF771" s="2">
        <f t="shared" si="1210"/>
        <v>3.6333333333333317E-3</v>
      </c>
      <c r="BG771" s="2">
        <f t="shared" si="1210"/>
        <v>1.523333333333333E-2</v>
      </c>
      <c r="BH771" s="2">
        <f t="shared" si="1210"/>
        <v>3.0516666666666668E-2</v>
      </c>
      <c r="BI771" s="2">
        <f t="shared" si="1210"/>
        <v>1.3616666666666666E-2</v>
      </c>
      <c r="BJ771" s="2">
        <f t="shared" si="1210"/>
        <v>2.3949999999999999E-2</v>
      </c>
      <c r="BK771" s="2">
        <f t="shared" si="1210"/>
        <v>3.0108333333333331E-2</v>
      </c>
      <c r="BL771" s="2">
        <f t="shared" si="1210"/>
        <v>2.4366666666666665E-2</v>
      </c>
      <c r="BM771" s="2">
        <f t="shared" si="1210"/>
        <v>2.5124999999999998E-2</v>
      </c>
      <c r="BO771">
        <f t="shared" si="1142"/>
        <v>28</v>
      </c>
      <c r="BP771">
        <f t="shared" si="1143"/>
        <v>26</v>
      </c>
      <c r="BQ771">
        <f t="shared" si="1144"/>
        <v>30</v>
      </c>
      <c r="BR771">
        <f t="shared" si="1145"/>
        <v>29</v>
      </c>
      <c r="BS771">
        <f t="shared" si="1146"/>
        <v>12</v>
      </c>
      <c r="BT771">
        <f t="shared" si="1147"/>
        <v>10</v>
      </c>
      <c r="BU771">
        <f t="shared" si="1148"/>
        <v>20</v>
      </c>
      <c r="BV771">
        <f t="shared" si="1149"/>
        <v>21</v>
      </c>
      <c r="BW771">
        <f t="shared" si="1150"/>
        <v>14</v>
      </c>
      <c r="BX771">
        <f t="shared" si="1151"/>
        <v>25</v>
      </c>
      <c r="BY771">
        <f t="shared" si="1152"/>
        <v>19</v>
      </c>
      <c r="BZ771">
        <f t="shared" si="1153"/>
        <v>13</v>
      </c>
      <c r="CA771">
        <f t="shared" si="1154"/>
        <v>8</v>
      </c>
      <c r="CB771">
        <f t="shared" si="1155"/>
        <v>15</v>
      </c>
      <c r="CC771">
        <f t="shared" si="1156"/>
        <v>3</v>
      </c>
      <c r="CD771">
        <f t="shared" si="1157"/>
        <v>6</v>
      </c>
      <c r="CE771">
        <f t="shared" si="1158"/>
        <v>2</v>
      </c>
      <c r="CF771">
        <f t="shared" si="1159"/>
        <v>22</v>
      </c>
      <c r="CG771">
        <f t="shared" si="1160"/>
        <v>11</v>
      </c>
      <c r="CH771">
        <f t="shared" si="1161"/>
        <v>9</v>
      </c>
      <c r="CI771">
        <f t="shared" si="1162"/>
        <v>27</v>
      </c>
      <c r="CJ771">
        <f t="shared" si="1163"/>
        <v>7</v>
      </c>
      <c r="CK771">
        <f t="shared" si="1164"/>
        <v>1</v>
      </c>
      <c r="CL771">
        <f t="shared" si="1165"/>
        <v>5</v>
      </c>
      <c r="CM771">
        <f t="shared" si="1166"/>
        <v>24</v>
      </c>
      <c r="CN771">
        <f t="shared" si="1167"/>
        <v>4</v>
      </c>
      <c r="CO771">
        <f t="shared" si="1168"/>
        <v>16</v>
      </c>
      <c r="CP771">
        <f t="shared" si="1169"/>
        <v>23</v>
      </c>
      <c r="CQ771">
        <f t="shared" si="1170"/>
        <v>17</v>
      </c>
      <c r="CR771">
        <f t="shared" si="1171"/>
        <v>18</v>
      </c>
      <c r="CU771" s="2">
        <f t="array" ref="CU771">AVERAGE(IF(BO771:CR771&gt;=$CU$8,E771:AH771,""))-$B771</f>
        <v>-4.2000000000000003E-2</v>
      </c>
      <c r="CV771" s="2">
        <f t="array" ref="CV771">AVERAGE(IF(BO771:CR771&lt;=$CV$8,E771:AH771,""))-$B771</f>
        <v>-4.6300000000000008E-2</v>
      </c>
      <c r="CW771" s="2">
        <f t="shared" si="1131"/>
        <v>4.3000000000000052E-3</v>
      </c>
      <c r="CX771" s="2">
        <f t="shared" si="1132"/>
        <v>-3.61E-2</v>
      </c>
      <c r="CY771" s="2">
        <f t="shared" si="1133"/>
        <v>-5.7999999999999961E-3</v>
      </c>
      <c r="CZ771" s="2"/>
      <c r="DA771" s="1">
        <f t="shared" si="1134"/>
        <v>295.11217257135894</v>
      </c>
      <c r="DB771" s="1">
        <f t="shared" si="1135"/>
        <v>330.82739825572827</v>
      </c>
      <c r="DC771" s="1">
        <f t="shared" si="1136"/>
        <v>3926.8565447096075</v>
      </c>
      <c r="DD771" s="1">
        <f t="shared" si="1137"/>
        <v>91.255583524110591</v>
      </c>
      <c r="DE771" s="3">
        <f t="shared" si="1138"/>
        <v>3.7378627976190493</v>
      </c>
    </row>
    <row r="772" spans="1:109" x14ac:dyDescent="0.25">
      <c r="A772">
        <v>198911</v>
      </c>
      <c r="B772" s="10">
        <v>6.8999999999999999E-3</v>
      </c>
      <c r="C772" s="11">
        <v>1.0900000000000002E-2</v>
      </c>
      <c r="E772" s="7">
        <v>3.5700000000000003E-2</v>
      </c>
      <c r="F772" s="7">
        <v>3.7499999999999999E-2</v>
      </c>
      <c r="G772" s="7">
        <v>-2.8000000000000004E-3</v>
      </c>
      <c r="H772" s="7">
        <v>1.67E-2</v>
      </c>
      <c r="I772" s="7">
        <v>-7.4000000000000003E-3</v>
      </c>
      <c r="J772" s="7">
        <v>1.0900000000000002E-2</v>
      </c>
      <c r="K772" s="7">
        <v>-2.0499999999999997E-2</v>
      </c>
      <c r="L772" s="7">
        <v>4.5599999999999995E-2</v>
      </c>
      <c r="M772" s="7">
        <v>2.4799999999999999E-2</v>
      </c>
      <c r="N772" s="7">
        <v>1.5300000000000001E-2</v>
      </c>
      <c r="O772" s="7">
        <v>3.0499999999999999E-2</v>
      </c>
      <c r="P772" s="7">
        <v>2.3300000000000001E-2</v>
      </c>
      <c r="Q772" s="7">
        <v>5.16E-2</v>
      </c>
      <c r="R772" s="7">
        <v>9.4200000000000006E-2</v>
      </c>
      <c r="S772" s="7">
        <v>-1.9E-2</v>
      </c>
      <c r="T772" s="7">
        <v>-3.2000000000000002E-3</v>
      </c>
      <c r="U772" s="7">
        <v>0.1142</v>
      </c>
      <c r="V772" s="7">
        <v>6.3600000000000004E-2</v>
      </c>
      <c r="W772" s="7">
        <v>3.9E-2</v>
      </c>
      <c r="X772" s="7">
        <v>3.2300000000000002E-2</v>
      </c>
      <c r="Y772" s="7">
        <v>2.12E-2</v>
      </c>
      <c r="Z772" s="7">
        <v>-1.43E-2</v>
      </c>
      <c r="AA772" s="7">
        <v>-2.3E-2</v>
      </c>
      <c r="AB772" s="7">
        <v>3.2500000000000001E-2</v>
      </c>
      <c r="AC772" s="7">
        <v>-5.2000000000000006E-3</v>
      </c>
      <c r="AD772" s="7">
        <v>5.3E-3</v>
      </c>
      <c r="AE772" s="7">
        <v>0.01</v>
      </c>
      <c r="AF772" s="7">
        <v>2.6000000000000002E-2</v>
      </c>
      <c r="AG772" s="7">
        <v>-5.0000000000000001E-3</v>
      </c>
      <c r="AH772" s="7">
        <v>-3.1600000000000003E-2</v>
      </c>
      <c r="AJ772" s="2">
        <f t="shared" ref="AJ772:BM772" si="1211">AVERAGE(E760:E771)</f>
        <v>2.1666666666666667E-2</v>
      </c>
      <c r="AK772" s="2">
        <f t="shared" si="1211"/>
        <v>3.6308333333333331E-2</v>
      </c>
      <c r="AL772" s="2">
        <f t="shared" si="1211"/>
        <v>4.7708333333333332E-2</v>
      </c>
      <c r="AM772" s="2">
        <f t="shared" si="1211"/>
        <v>3.9741666666666668E-2</v>
      </c>
      <c r="AN772" s="2">
        <f t="shared" si="1211"/>
        <v>1.3900000000000001E-2</v>
      </c>
      <c r="AO772" s="2">
        <f t="shared" si="1211"/>
        <v>1.5616666666666662E-2</v>
      </c>
      <c r="AP772" s="2">
        <f t="shared" si="1211"/>
        <v>2.1875000000000002E-2</v>
      </c>
      <c r="AQ772" s="2">
        <f t="shared" si="1211"/>
        <v>2.7850000000000003E-2</v>
      </c>
      <c r="AR772" s="2">
        <f t="shared" si="1211"/>
        <v>1.7174999999999996E-2</v>
      </c>
      <c r="AS772" s="2">
        <f t="shared" si="1211"/>
        <v>2.4900000000000002E-2</v>
      </c>
      <c r="AT772" s="2">
        <f t="shared" si="1211"/>
        <v>1.8950000000000002E-2</v>
      </c>
      <c r="AU772" s="2">
        <f t="shared" si="1211"/>
        <v>1.0233333333333332E-2</v>
      </c>
      <c r="AV772" s="2">
        <f t="shared" si="1211"/>
        <v>1.3350000000000001E-2</v>
      </c>
      <c r="AW772" s="2">
        <f t="shared" si="1211"/>
        <v>2.236666666666667E-2</v>
      </c>
      <c r="AX772" s="2">
        <f t="shared" si="1211"/>
        <v>2.0416666666666639E-3</v>
      </c>
      <c r="AY772" s="2">
        <f t="shared" si="1211"/>
        <v>1.0583333333333335E-2</v>
      </c>
      <c r="AZ772" s="2">
        <f t="shared" si="1211"/>
        <v>8.8666666666666668E-3</v>
      </c>
      <c r="BA772" s="2">
        <f t="shared" si="1211"/>
        <v>2.2550000000000004E-2</v>
      </c>
      <c r="BB772" s="2">
        <f t="shared" si="1211"/>
        <v>1.9724999999999999E-2</v>
      </c>
      <c r="BC772" s="2">
        <f t="shared" si="1211"/>
        <v>1.7649999999999999E-2</v>
      </c>
      <c r="BD772" s="2">
        <f t="shared" si="1211"/>
        <v>3.4383333333333342E-2</v>
      </c>
      <c r="BE772" s="2">
        <f t="shared" si="1211"/>
        <v>1.4475E-2</v>
      </c>
      <c r="BF772" s="2">
        <f t="shared" si="1211"/>
        <v>-8.3333333333333523E-4</v>
      </c>
      <c r="BG772" s="2">
        <f t="shared" si="1211"/>
        <v>1.3666666666666667E-2</v>
      </c>
      <c r="BH772" s="2">
        <f t="shared" si="1211"/>
        <v>2.0841666666666665E-2</v>
      </c>
      <c r="BI772" s="2">
        <f t="shared" si="1211"/>
        <v>9.3833333333333321E-3</v>
      </c>
      <c r="BJ772" s="2">
        <f t="shared" si="1211"/>
        <v>1.8383333333333331E-2</v>
      </c>
      <c r="BK772" s="2">
        <f t="shared" si="1211"/>
        <v>2.7916666666666663E-2</v>
      </c>
      <c r="BL772" s="2">
        <f t="shared" si="1211"/>
        <v>2.1158333333333335E-2</v>
      </c>
      <c r="BM772" s="2">
        <f t="shared" si="1211"/>
        <v>2.4275000000000001E-2</v>
      </c>
      <c r="BO772">
        <f t="shared" si="1142"/>
        <v>19</v>
      </c>
      <c r="BP772">
        <f t="shared" si="1143"/>
        <v>28</v>
      </c>
      <c r="BQ772">
        <f t="shared" si="1144"/>
        <v>30</v>
      </c>
      <c r="BR772">
        <f t="shared" si="1145"/>
        <v>29</v>
      </c>
      <c r="BS772">
        <f t="shared" si="1146"/>
        <v>9</v>
      </c>
      <c r="BT772">
        <f t="shared" si="1147"/>
        <v>11</v>
      </c>
      <c r="BU772">
        <f t="shared" si="1148"/>
        <v>20</v>
      </c>
      <c r="BV772">
        <f t="shared" si="1149"/>
        <v>25</v>
      </c>
      <c r="BW772">
        <f t="shared" si="1150"/>
        <v>12</v>
      </c>
      <c r="BX772">
        <f t="shared" si="1151"/>
        <v>24</v>
      </c>
      <c r="BY772">
        <f t="shared" si="1152"/>
        <v>15</v>
      </c>
      <c r="BZ772">
        <f t="shared" si="1153"/>
        <v>5</v>
      </c>
      <c r="CA772">
        <f t="shared" si="1154"/>
        <v>7</v>
      </c>
      <c r="CB772">
        <f t="shared" si="1155"/>
        <v>21</v>
      </c>
      <c r="CC772">
        <f t="shared" si="1156"/>
        <v>2</v>
      </c>
      <c r="CD772">
        <f t="shared" si="1157"/>
        <v>6</v>
      </c>
      <c r="CE772">
        <f t="shared" si="1158"/>
        <v>3</v>
      </c>
      <c r="CF772">
        <f t="shared" si="1159"/>
        <v>22</v>
      </c>
      <c r="CG772">
        <f t="shared" si="1160"/>
        <v>16</v>
      </c>
      <c r="CH772">
        <f t="shared" si="1161"/>
        <v>13</v>
      </c>
      <c r="CI772">
        <f t="shared" si="1162"/>
        <v>27</v>
      </c>
      <c r="CJ772">
        <f t="shared" si="1163"/>
        <v>10</v>
      </c>
      <c r="CK772">
        <f t="shared" si="1164"/>
        <v>1</v>
      </c>
      <c r="CL772">
        <f t="shared" si="1165"/>
        <v>8</v>
      </c>
      <c r="CM772">
        <f t="shared" si="1166"/>
        <v>17</v>
      </c>
      <c r="CN772">
        <f t="shared" si="1167"/>
        <v>4</v>
      </c>
      <c r="CO772">
        <f t="shared" si="1168"/>
        <v>14</v>
      </c>
      <c r="CP772">
        <f t="shared" si="1169"/>
        <v>26</v>
      </c>
      <c r="CQ772">
        <f t="shared" si="1170"/>
        <v>18</v>
      </c>
      <c r="CR772">
        <f t="shared" si="1171"/>
        <v>23</v>
      </c>
      <c r="CU772" s="2">
        <f t="array" ref="CU772">AVERAGE(IF(BO772:CR772&gt;=$CU$8,E772:AH772,""))-$B772</f>
        <v>1.5080000000000003E-2</v>
      </c>
      <c r="CV772" s="2">
        <f t="array" ref="CV772">AVERAGE(IF(BO772:CR772&lt;=$CV$8,E772:AH772,""))-$B772</f>
        <v>1.1000000000000003E-2</v>
      </c>
      <c r="CW772" s="2">
        <f t="shared" si="1131"/>
        <v>4.0800000000000003E-3</v>
      </c>
      <c r="CX772" s="2">
        <f t="shared" si="1132"/>
        <v>1.0900000000000002E-2</v>
      </c>
      <c r="CY772" s="2">
        <f t="shared" si="1133"/>
        <v>5.7850000000000002E-3</v>
      </c>
      <c r="CZ772" s="2"/>
      <c r="DA772" s="1">
        <f t="shared" si="1134"/>
        <v>298.35250422619248</v>
      </c>
      <c r="DB772" s="1">
        <f t="shared" si="1135"/>
        <v>336.71612594468019</v>
      </c>
      <c r="DC772" s="1">
        <f t="shared" si="1136"/>
        <v>4013.1688515623241</v>
      </c>
      <c r="DD772" s="1">
        <f t="shared" si="1137"/>
        <v>92.88905846919215</v>
      </c>
      <c r="DE772" s="3">
        <f t="shared" si="1138"/>
        <v>3.7419427976190494</v>
      </c>
    </row>
    <row r="773" spans="1:109" x14ac:dyDescent="0.25">
      <c r="A773">
        <v>198912</v>
      </c>
      <c r="B773" s="10">
        <v>6.1000000000000004E-3</v>
      </c>
      <c r="C773" s="11">
        <v>1.2200000000000001E-2</v>
      </c>
      <c r="E773" s="7">
        <v>3.4799999999999998E-2</v>
      </c>
      <c r="F773" s="7">
        <v>1.5900000000000001E-2</v>
      </c>
      <c r="G773" s="7">
        <v>-4.7999999999999996E-3</v>
      </c>
      <c r="H773" s="7">
        <v>-6.6600000000000006E-2</v>
      </c>
      <c r="I773" s="7">
        <v>6.1999999999999998E-3</v>
      </c>
      <c r="J773" s="7">
        <v>2.3E-2</v>
      </c>
      <c r="K773" s="7">
        <v>-1.8800000000000001E-2</v>
      </c>
      <c r="L773" s="7">
        <v>1.0400000000000001E-2</v>
      </c>
      <c r="M773" s="7">
        <v>4.24E-2</v>
      </c>
      <c r="N773" s="7">
        <v>4.0999999999999995E-3</v>
      </c>
      <c r="O773" s="7">
        <v>1.6000000000000001E-3</v>
      </c>
      <c r="P773" s="7">
        <v>5.8999999999999999E-3</v>
      </c>
      <c r="Q773" s="7">
        <v>2.4300000000000002E-2</v>
      </c>
      <c r="R773" s="7">
        <v>3.78E-2</v>
      </c>
      <c r="S773" s="7">
        <v>-2.3900000000000001E-2</v>
      </c>
      <c r="T773" s="7">
        <v>-7.000000000000001E-4</v>
      </c>
      <c r="U773" s="7">
        <v>1.5700000000000002E-2</v>
      </c>
      <c r="V773" s="7">
        <v>3.3799999999999997E-2</v>
      </c>
      <c r="W773" s="7">
        <v>5.8799999999999998E-2</v>
      </c>
      <c r="X773" s="7">
        <v>4.7899999999999998E-2</v>
      </c>
      <c r="Y773" s="7">
        <v>5.8600000000000006E-2</v>
      </c>
      <c r="Z773" s="7">
        <v>1.84E-2</v>
      </c>
      <c r="AA773" s="7">
        <v>-1.5300000000000001E-2</v>
      </c>
      <c r="AB773" s="7">
        <v>3.6499999999999998E-2</v>
      </c>
      <c r="AC773" s="7">
        <v>2.6499999999999999E-2</v>
      </c>
      <c r="AD773" s="7">
        <v>2.8500000000000001E-2</v>
      </c>
      <c r="AE773" s="7">
        <v>5.6000000000000008E-3</v>
      </c>
      <c r="AF773" s="7">
        <v>-2.3E-3</v>
      </c>
      <c r="AG773" s="7">
        <v>-2.52E-2</v>
      </c>
      <c r="AH773" s="7">
        <v>5.8900000000000001E-2</v>
      </c>
      <c r="AJ773" s="2">
        <f t="shared" ref="AJ773:BM773" si="1212">AVERAGE(E761:E772)</f>
        <v>2.5175000000000003E-2</v>
      </c>
      <c r="AK773" s="2">
        <f t="shared" si="1212"/>
        <v>3.9475000000000003E-2</v>
      </c>
      <c r="AL773" s="2">
        <f t="shared" si="1212"/>
        <v>4.6008333333333346E-2</v>
      </c>
      <c r="AM773" s="2">
        <f t="shared" si="1212"/>
        <v>4.4733333333333326E-2</v>
      </c>
      <c r="AN773" s="2">
        <f t="shared" si="1212"/>
        <v>1.6533333333333334E-2</v>
      </c>
      <c r="AO773" s="2">
        <f t="shared" si="1212"/>
        <v>2.0308333333333328E-2</v>
      </c>
      <c r="AP773" s="2">
        <f t="shared" si="1212"/>
        <v>2.438333333333333E-2</v>
      </c>
      <c r="AQ773" s="2">
        <f t="shared" si="1212"/>
        <v>3.3441666666666668E-2</v>
      </c>
      <c r="AR773" s="2">
        <f t="shared" si="1212"/>
        <v>2.1449999999999997E-2</v>
      </c>
      <c r="AS773" s="2">
        <f t="shared" si="1212"/>
        <v>3.1E-2</v>
      </c>
      <c r="AT773" s="2">
        <f t="shared" si="1212"/>
        <v>2.3250000000000003E-2</v>
      </c>
      <c r="AU773" s="2">
        <f t="shared" si="1212"/>
        <v>1.3675000000000001E-2</v>
      </c>
      <c r="AV773" s="2">
        <f t="shared" si="1212"/>
        <v>1.7983333333333334E-2</v>
      </c>
      <c r="AW773" s="2">
        <f t="shared" si="1212"/>
        <v>2.9050000000000003E-2</v>
      </c>
      <c r="AX773" s="2">
        <f t="shared" si="1212"/>
        <v>5.3333333333333152E-4</v>
      </c>
      <c r="AY773" s="2">
        <f t="shared" si="1212"/>
        <v>1.2891666666666668E-2</v>
      </c>
      <c r="AZ773" s="2">
        <f t="shared" si="1212"/>
        <v>1.6933333333333331E-2</v>
      </c>
      <c r="BA773" s="2">
        <f t="shared" si="1212"/>
        <v>3.2883333333333341E-2</v>
      </c>
      <c r="BB773" s="2">
        <f t="shared" si="1212"/>
        <v>2.3199999999999998E-2</v>
      </c>
      <c r="BC773" s="2">
        <f t="shared" si="1212"/>
        <v>2.0741666666666665E-2</v>
      </c>
      <c r="BD773" s="2">
        <f t="shared" si="1212"/>
        <v>3.6108333333333339E-2</v>
      </c>
      <c r="BE773" s="2">
        <f t="shared" si="1212"/>
        <v>1.5683333333333337E-2</v>
      </c>
      <c r="BF773" s="2">
        <f t="shared" si="1212"/>
        <v>-4.9999999999999121E-5</v>
      </c>
      <c r="BG773" s="2">
        <f t="shared" si="1212"/>
        <v>1.8058333333333332E-2</v>
      </c>
      <c r="BH773" s="2">
        <f t="shared" si="1212"/>
        <v>2.0124999999999997E-2</v>
      </c>
      <c r="BI773" s="2">
        <f t="shared" si="1212"/>
        <v>1.3133333333333332E-2</v>
      </c>
      <c r="BJ773" s="2">
        <f t="shared" si="1212"/>
        <v>2.135833333333333E-2</v>
      </c>
      <c r="BK773" s="2">
        <f t="shared" si="1212"/>
        <v>3.1791666666666669E-2</v>
      </c>
      <c r="BL773" s="2">
        <f t="shared" si="1212"/>
        <v>2.2925000000000001E-2</v>
      </c>
      <c r="BM773" s="2">
        <f t="shared" si="1212"/>
        <v>2.425833333333333E-2</v>
      </c>
      <c r="BO773">
        <f t="shared" si="1142"/>
        <v>21</v>
      </c>
      <c r="BP773">
        <f t="shared" si="1143"/>
        <v>28</v>
      </c>
      <c r="BQ773">
        <f t="shared" si="1144"/>
        <v>30</v>
      </c>
      <c r="BR773">
        <f t="shared" si="1145"/>
        <v>29</v>
      </c>
      <c r="BS773">
        <f t="shared" si="1146"/>
        <v>7</v>
      </c>
      <c r="BT773">
        <f t="shared" si="1147"/>
        <v>12</v>
      </c>
      <c r="BU773">
        <f t="shared" si="1148"/>
        <v>20</v>
      </c>
      <c r="BV773">
        <f t="shared" si="1149"/>
        <v>26</v>
      </c>
      <c r="BW773">
        <f t="shared" si="1150"/>
        <v>15</v>
      </c>
      <c r="BX773">
        <f t="shared" si="1151"/>
        <v>23</v>
      </c>
      <c r="BY773">
        <f t="shared" si="1152"/>
        <v>18</v>
      </c>
      <c r="BZ773">
        <f t="shared" si="1153"/>
        <v>5</v>
      </c>
      <c r="CA773">
        <f t="shared" si="1154"/>
        <v>9</v>
      </c>
      <c r="CB773">
        <f t="shared" si="1155"/>
        <v>22</v>
      </c>
      <c r="CC773">
        <f t="shared" si="1156"/>
        <v>2</v>
      </c>
      <c r="CD773">
        <f t="shared" si="1157"/>
        <v>3</v>
      </c>
      <c r="CE773">
        <f t="shared" si="1158"/>
        <v>8</v>
      </c>
      <c r="CF773">
        <f t="shared" si="1159"/>
        <v>25</v>
      </c>
      <c r="CG773">
        <f t="shared" si="1160"/>
        <v>17</v>
      </c>
      <c r="CH773">
        <f t="shared" si="1161"/>
        <v>13</v>
      </c>
      <c r="CI773">
        <f t="shared" si="1162"/>
        <v>27</v>
      </c>
      <c r="CJ773">
        <f t="shared" si="1163"/>
        <v>6</v>
      </c>
      <c r="CK773">
        <f t="shared" si="1164"/>
        <v>1</v>
      </c>
      <c r="CL773">
        <f t="shared" si="1165"/>
        <v>10</v>
      </c>
      <c r="CM773">
        <f t="shared" si="1166"/>
        <v>11</v>
      </c>
      <c r="CN773">
        <f t="shared" si="1167"/>
        <v>4</v>
      </c>
      <c r="CO773">
        <f t="shared" si="1168"/>
        <v>14</v>
      </c>
      <c r="CP773">
        <f t="shared" si="1169"/>
        <v>24</v>
      </c>
      <c r="CQ773">
        <f t="shared" si="1170"/>
        <v>16</v>
      </c>
      <c r="CR773">
        <f t="shared" si="1171"/>
        <v>19</v>
      </c>
      <c r="CU773" s="2">
        <f t="array" ref="CU773">AVERAGE(IF(BO773:CR773&gt;=$CU$8,E773:AH773,""))-$B773</f>
        <v>7.0333333333333333E-3</v>
      </c>
      <c r="CV773" s="2">
        <f t="array" ref="CV773">AVERAGE(IF(BO773:CR773&lt;=$CV$8,E773:AH773,""))-$B773</f>
        <v>9.9666666666666619E-3</v>
      </c>
      <c r="CW773" s="2">
        <f t="shared" si="1131"/>
        <v>-2.9333333333333286E-3</v>
      </c>
      <c r="CX773" s="2">
        <f t="shared" si="1132"/>
        <v>1.2200000000000001E-2</v>
      </c>
      <c r="CY773" s="2">
        <f t="shared" si="1133"/>
        <v>8.5000000000000396E-4</v>
      </c>
      <c r="CZ773" s="2"/>
      <c r="DA773" s="1">
        <f t="shared" si="1134"/>
        <v>299.29728715624213</v>
      </c>
      <c r="DB773" s="1">
        <f t="shared" si="1135"/>
        <v>342.87803104946784</v>
      </c>
      <c r="DC773" s="1">
        <f t="shared" si="1136"/>
        <v>4065.875135812842</v>
      </c>
      <c r="DD773" s="1">
        <f t="shared" si="1137"/>
        <v>94.381476008597176</v>
      </c>
      <c r="DE773" s="3">
        <f t="shared" si="1138"/>
        <v>3.7390094642857159</v>
      </c>
    </row>
    <row r="774" spans="1:109" x14ac:dyDescent="0.25">
      <c r="A774">
        <v>199001</v>
      </c>
      <c r="B774" s="10">
        <v>5.6999999999999993E-3</v>
      </c>
      <c r="C774" s="11">
        <v>-7.5800000000000006E-2</v>
      </c>
      <c r="E774" s="7">
        <v>-0.1028</v>
      </c>
      <c r="F774" s="7">
        <v>-9.0200000000000002E-2</v>
      </c>
      <c r="G774" s="7">
        <v>-8.6500000000000007E-2</v>
      </c>
      <c r="H774" s="7">
        <v>-0.10800000000000001</v>
      </c>
      <c r="I774" s="7">
        <v>-9.5100000000000004E-2</v>
      </c>
      <c r="J774" s="7">
        <v>-7.7800000000000008E-2</v>
      </c>
      <c r="K774" s="7">
        <v>-9.4E-2</v>
      </c>
      <c r="L774" s="7">
        <v>-7.3200000000000001E-2</v>
      </c>
      <c r="M774" s="7">
        <v>-7.5400000000000009E-2</v>
      </c>
      <c r="N774" s="7">
        <v>-0.10220000000000001</v>
      </c>
      <c r="O774" s="7">
        <v>-5.9200000000000003E-2</v>
      </c>
      <c r="P774" s="7">
        <v>-8.7899999999999992E-2</v>
      </c>
      <c r="Q774" s="7">
        <v>-3.1800000000000002E-2</v>
      </c>
      <c r="R774" s="7">
        <v>-3.7100000000000001E-2</v>
      </c>
      <c r="S774" s="7">
        <v>-3.3599999999999998E-2</v>
      </c>
      <c r="T774" s="7">
        <v>-4.0999999999999995E-2</v>
      </c>
      <c r="U774" s="7">
        <v>4.6399999999999997E-2</v>
      </c>
      <c r="V774" s="7">
        <v>-3.0299999999999997E-2</v>
      </c>
      <c r="W774" s="7">
        <v>-4.1299999999999996E-2</v>
      </c>
      <c r="X774" s="7">
        <v>-5.3400000000000003E-2</v>
      </c>
      <c r="Y774" s="7">
        <v>-0.13039999999999999</v>
      </c>
      <c r="Z774" s="7">
        <v>-5.9299999999999999E-2</v>
      </c>
      <c r="AA774" s="7">
        <v>-8.5000000000000006E-3</v>
      </c>
      <c r="AB774" s="7">
        <v>-7.5600000000000001E-2</v>
      </c>
      <c r="AC774" s="7">
        <v>-8.5099999999999995E-2</v>
      </c>
      <c r="AD774" s="7">
        <v>-7.5300000000000006E-2</v>
      </c>
      <c r="AE774" s="7">
        <v>-5.5800000000000002E-2</v>
      </c>
      <c r="AF774" s="7">
        <v>-0.11260000000000001</v>
      </c>
      <c r="AG774" s="7">
        <v>-9.7799999999999998E-2</v>
      </c>
      <c r="AH774" s="7">
        <v>-8.2799999999999999E-2</v>
      </c>
      <c r="AJ774" s="2">
        <f t="shared" ref="AJ774:BM774" si="1213">AVERAGE(E762:E773)</f>
        <v>2.5566666666666668E-2</v>
      </c>
      <c r="AK774" s="2">
        <f t="shared" si="1213"/>
        <v>4.0349999999999997E-2</v>
      </c>
      <c r="AL774" s="2">
        <f t="shared" si="1213"/>
        <v>3.8599999999999995E-2</v>
      </c>
      <c r="AM774" s="2">
        <f t="shared" si="1213"/>
        <v>3.5025000000000008E-2</v>
      </c>
      <c r="AN774" s="2">
        <f t="shared" si="1213"/>
        <v>1.4541666666666666E-2</v>
      </c>
      <c r="AO774" s="2">
        <f t="shared" si="1213"/>
        <v>1.9649999999999997E-2</v>
      </c>
      <c r="AP774" s="2">
        <f t="shared" si="1213"/>
        <v>1.8024999999999999E-2</v>
      </c>
      <c r="AQ774" s="2">
        <f t="shared" si="1213"/>
        <v>3.279166666666667E-2</v>
      </c>
      <c r="AR774" s="2">
        <f t="shared" si="1213"/>
        <v>2.0899999999999998E-2</v>
      </c>
      <c r="AS774" s="2">
        <f t="shared" si="1213"/>
        <v>2.4933333333333332E-2</v>
      </c>
      <c r="AT774" s="2">
        <f t="shared" si="1213"/>
        <v>2.0199999999999999E-2</v>
      </c>
      <c r="AU774" s="2">
        <f t="shared" si="1213"/>
        <v>1.0791666666666666E-2</v>
      </c>
      <c r="AV774" s="2">
        <f t="shared" si="1213"/>
        <v>1.7633333333333334E-2</v>
      </c>
      <c r="AW774" s="2">
        <f t="shared" si="1213"/>
        <v>3.0700000000000002E-2</v>
      </c>
      <c r="AX774" s="2">
        <f t="shared" si="1213"/>
        <v>-1.0916666666666672E-3</v>
      </c>
      <c r="AY774" s="2">
        <f t="shared" si="1213"/>
        <v>1.3049999999999999E-2</v>
      </c>
      <c r="AZ774" s="2">
        <f t="shared" si="1213"/>
        <v>2.0233333333333336E-2</v>
      </c>
      <c r="BA774" s="2">
        <f t="shared" si="1213"/>
        <v>3.4233333333333331E-2</v>
      </c>
      <c r="BB774" s="2">
        <f t="shared" si="1213"/>
        <v>2.6575000000000001E-2</v>
      </c>
      <c r="BC774" s="2">
        <f t="shared" si="1213"/>
        <v>2.3858333333333332E-2</v>
      </c>
      <c r="BD774" s="2">
        <f t="shared" si="1213"/>
        <v>3.9950000000000006E-2</v>
      </c>
      <c r="BE774" s="2">
        <f t="shared" si="1213"/>
        <v>1.4291666666666668E-2</v>
      </c>
      <c r="BF774" s="2">
        <f t="shared" si="1213"/>
        <v>-5.1916666666666673E-3</v>
      </c>
      <c r="BG774" s="2">
        <f t="shared" si="1213"/>
        <v>1.8316666666666665E-2</v>
      </c>
      <c r="BH774" s="2">
        <f t="shared" si="1213"/>
        <v>1.9916666666666662E-2</v>
      </c>
      <c r="BI774" s="2">
        <f t="shared" si="1213"/>
        <v>1.2708333333333334E-2</v>
      </c>
      <c r="BJ774" s="2">
        <f t="shared" si="1213"/>
        <v>2.0991666666666662E-2</v>
      </c>
      <c r="BK774" s="2">
        <f t="shared" si="1213"/>
        <v>2.9150000000000006E-2</v>
      </c>
      <c r="BL774" s="2">
        <f t="shared" si="1213"/>
        <v>2.0958333333333332E-2</v>
      </c>
      <c r="BM774" s="2">
        <f t="shared" si="1213"/>
        <v>2.6883333333333329E-2</v>
      </c>
      <c r="BO774">
        <f t="shared" si="1142"/>
        <v>20</v>
      </c>
      <c r="BP774">
        <f t="shared" si="1143"/>
        <v>30</v>
      </c>
      <c r="BQ774">
        <f t="shared" si="1144"/>
        <v>28</v>
      </c>
      <c r="BR774">
        <f t="shared" si="1145"/>
        <v>27</v>
      </c>
      <c r="BS774">
        <f t="shared" si="1146"/>
        <v>7</v>
      </c>
      <c r="BT774">
        <f t="shared" si="1147"/>
        <v>11</v>
      </c>
      <c r="BU774">
        <f t="shared" si="1148"/>
        <v>9</v>
      </c>
      <c r="BV774">
        <f t="shared" si="1149"/>
        <v>25</v>
      </c>
      <c r="BW774">
        <f t="shared" si="1150"/>
        <v>15</v>
      </c>
      <c r="BX774">
        <f t="shared" si="1151"/>
        <v>19</v>
      </c>
      <c r="BY774">
        <f t="shared" si="1152"/>
        <v>13</v>
      </c>
      <c r="BZ774">
        <f t="shared" si="1153"/>
        <v>3</v>
      </c>
      <c r="CA774">
        <f t="shared" si="1154"/>
        <v>8</v>
      </c>
      <c r="CB774">
        <f t="shared" si="1155"/>
        <v>24</v>
      </c>
      <c r="CC774">
        <f t="shared" si="1156"/>
        <v>2</v>
      </c>
      <c r="CD774">
        <f t="shared" si="1157"/>
        <v>5</v>
      </c>
      <c r="CE774">
        <f t="shared" si="1158"/>
        <v>14</v>
      </c>
      <c r="CF774">
        <f t="shared" si="1159"/>
        <v>26</v>
      </c>
      <c r="CG774">
        <f t="shared" si="1160"/>
        <v>21</v>
      </c>
      <c r="CH774">
        <f t="shared" si="1161"/>
        <v>18</v>
      </c>
      <c r="CI774">
        <f t="shared" si="1162"/>
        <v>29</v>
      </c>
      <c r="CJ774">
        <f t="shared" si="1163"/>
        <v>6</v>
      </c>
      <c r="CK774">
        <f t="shared" si="1164"/>
        <v>1</v>
      </c>
      <c r="CL774">
        <f t="shared" si="1165"/>
        <v>10</v>
      </c>
      <c r="CM774">
        <f t="shared" si="1166"/>
        <v>12</v>
      </c>
      <c r="CN774">
        <f t="shared" si="1167"/>
        <v>4</v>
      </c>
      <c r="CO774">
        <f t="shared" si="1168"/>
        <v>17</v>
      </c>
      <c r="CP774">
        <f t="shared" si="1169"/>
        <v>23</v>
      </c>
      <c r="CQ774">
        <f t="shared" si="1170"/>
        <v>16</v>
      </c>
      <c r="CR774">
        <f t="shared" si="1171"/>
        <v>22</v>
      </c>
      <c r="CU774" s="2">
        <f t="array" ref="CU774">AVERAGE(IF(BO774:CR774&gt;=$CU$8,E774:AH774,""))-$B774</f>
        <v>-8.5993333333333324E-2</v>
      </c>
      <c r="CV774" s="2">
        <f t="array" ref="CV774">AVERAGE(IF(BO774:CR774&lt;=$CV$8,E774:AH774,""))-$B774</f>
        <v>-6.2580000000000011E-2</v>
      </c>
      <c r="CW774" s="2">
        <f t="shared" si="1131"/>
        <v>-2.3413333333333314E-2</v>
      </c>
      <c r="CX774" s="2">
        <f t="shared" si="1132"/>
        <v>-7.5800000000000006E-2</v>
      </c>
      <c r="CY774" s="2">
        <f t="shared" si="1133"/>
        <v>-3.6509999999999987E-2</v>
      </c>
      <c r="CZ774" s="2"/>
      <c r="DA774" s="1">
        <f t="shared" si="1134"/>
        <v>293.99573454308126</v>
      </c>
      <c r="DB774" s="1">
        <f t="shared" si="1135"/>
        <v>318.84228107290016</v>
      </c>
      <c r="DC774" s="1">
        <f t="shared" si="1136"/>
        <v>3739.4124682413094</v>
      </c>
      <c r="DD774" s="1">
        <f t="shared" si="1137"/>
        <v>89.013057653228174</v>
      </c>
      <c r="DE774" s="3">
        <f t="shared" si="1138"/>
        <v>3.7155961309523824</v>
      </c>
    </row>
    <row r="775" spans="1:109" x14ac:dyDescent="0.25">
      <c r="A775">
        <v>199002</v>
      </c>
      <c r="B775" s="10">
        <v>5.6999999999999993E-3</v>
      </c>
      <c r="C775" s="11">
        <v>9.1999999999999998E-3</v>
      </c>
      <c r="E775" s="7">
        <v>-4.8999999999999998E-3</v>
      </c>
      <c r="F775" s="7">
        <v>4.8999999999999998E-3</v>
      </c>
      <c r="G775" s="7">
        <v>-2.5600000000000001E-2</v>
      </c>
      <c r="H775" s="7">
        <v>1.7500000000000002E-2</v>
      </c>
      <c r="I775" s="7">
        <v>-4.0999999999999995E-3</v>
      </c>
      <c r="J775" s="7">
        <v>1.4000000000000002E-3</v>
      </c>
      <c r="K775" s="7">
        <v>2.1600000000000001E-2</v>
      </c>
      <c r="L775" s="7">
        <v>-2.07E-2</v>
      </c>
      <c r="M775" s="7">
        <v>2.5700000000000001E-2</v>
      </c>
      <c r="N775" s="7">
        <v>1.9800000000000002E-2</v>
      </c>
      <c r="O775" s="7">
        <v>3.6700000000000003E-2</v>
      </c>
      <c r="P775" s="7">
        <v>3.3100000000000004E-2</v>
      </c>
      <c r="Q775" s="7">
        <v>5.4400000000000004E-2</v>
      </c>
      <c r="R775" s="7">
        <v>1.47E-2</v>
      </c>
      <c r="S775" s="7">
        <v>6.1100000000000002E-2</v>
      </c>
      <c r="T775" s="7">
        <v>4.4200000000000003E-2</v>
      </c>
      <c r="U775" s="7">
        <v>-4.0999999999999995E-3</v>
      </c>
      <c r="V775" s="7">
        <v>7.2099999999999997E-2</v>
      </c>
      <c r="W775" s="7">
        <v>3.0299999999999997E-2</v>
      </c>
      <c r="X775" s="7">
        <v>2.2000000000000001E-3</v>
      </c>
      <c r="Y775" s="7">
        <v>-2.6000000000000003E-3</v>
      </c>
      <c r="Z775" s="7">
        <v>4.2599999999999999E-2</v>
      </c>
      <c r="AA775" s="7">
        <v>3.6700000000000003E-2</v>
      </c>
      <c r="AB775" s="7">
        <v>1.67E-2</v>
      </c>
      <c r="AC775" s="7">
        <v>5.7400000000000007E-2</v>
      </c>
      <c r="AD775" s="7">
        <v>2.2000000000000002E-2</v>
      </c>
      <c r="AE775" s="7">
        <v>2.1000000000000001E-2</v>
      </c>
      <c r="AF775" s="7">
        <v>-1.01E-2</v>
      </c>
      <c r="AG775" s="7">
        <v>2.3300000000000001E-2</v>
      </c>
      <c r="AH775" s="7">
        <v>1.34E-2</v>
      </c>
      <c r="AJ775" s="2">
        <f t="shared" ref="AJ775:BM775" si="1214">AVERAGE(E763:E774)</f>
        <v>1.2558333333333329E-2</v>
      </c>
      <c r="AK775" s="2">
        <f t="shared" si="1214"/>
        <v>2.8483333333333336E-2</v>
      </c>
      <c r="AL775" s="2">
        <f t="shared" si="1214"/>
        <v>2.7116666666666664E-2</v>
      </c>
      <c r="AM775" s="2">
        <f t="shared" si="1214"/>
        <v>1.8333333333333333E-2</v>
      </c>
      <c r="AN775" s="2">
        <f t="shared" si="1214"/>
        <v>3.0000000000000165E-4</v>
      </c>
      <c r="AO775" s="2">
        <f t="shared" si="1214"/>
        <v>8.2249999999999945E-3</v>
      </c>
      <c r="AP775" s="2">
        <f t="shared" si="1214"/>
        <v>7.7000000000000011E-3</v>
      </c>
      <c r="AQ775" s="2">
        <f t="shared" si="1214"/>
        <v>2.1025000000000002E-2</v>
      </c>
      <c r="AR775" s="2">
        <f t="shared" si="1214"/>
        <v>5.9666666666666653E-3</v>
      </c>
      <c r="AS775" s="2">
        <f t="shared" si="1214"/>
        <v>8.6249999999999938E-3</v>
      </c>
      <c r="AT775" s="2">
        <f t="shared" si="1214"/>
        <v>1.0099999999999998E-2</v>
      </c>
      <c r="AU775" s="2">
        <f t="shared" si="1214"/>
        <v>-6.4666666666666657E-3</v>
      </c>
      <c r="AV775" s="2">
        <f t="shared" si="1214"/>
        <v>1.1166666666666667E-2</v>
      </c>
      <c r="AW775" s="2">
        <f t="shared" si="1214"/>
        <v>2.1241666666666662E-2</v>
      </c>
      <c r="AX775" s="2">
        <f t="shared" si="1214"/>
        <v>-1.0866666666666669E-2</v>
      </c>
      <c r="AY775" s="2">
        <f t="shared" si="1214"/>
        <v>4.716666666666665E-3</v>
      </c>
      <c r="AZ775" s="2">
        <f t="shared" si="1214"/>
        <v>2.3458333333333331E-2</v>
      </c>
      <c r="BA775" s="2">
        <f t="shared" si="1214"/>
        <v>1.7899999999999999E-2</v>
      </c>
      <c r="BB775" s="2">
        <f t="shared" si="1214"/>
        <v>1.7933333333333332E-2</v>
      </c>
      <c r="BC775" s="2">
        <f t="shared" si="1214"/>
        <v>1.7133333333333334E-2</v>
      </c>
      <c r="BD775" s="2">
        <f t="shared" si="1214"/>
        <v>2.2125000000000006E-2</v>
      </c>
      <c r="BE775" s="2">
        <f t="shared" si="1214"/>
        <v>3.9000000000000003E-3</v>
      </c>
      <c r="BF775" s="2">
        <f t="shared" si="1214"/>
        <v>-1.169166666666667E-2</v>
      </c>
      <c r="BG775" s="2">
        <f t="shared" si="1214"/>
        <v>6.5333333333333328E-3</v>
      </c>
      <c r="BH775" s="2">
        <f t="shared" si="1214"/>
        <v>4.9083333333333331E-3</v>
      </c>
      <c r="BI775" s="2">
        <f t="shared" si="1214"/>
        <v>1.4499999999999988E-3</v>
      </c>
      <c r="BJ775" s="2">
        <f t="shared" si="1214"/>
        <v>1.0858333333333331E-2</v>
      </c>
      <c r="BK775" s="2">
        <f t="shared" si="1214"/>
        <v>1.5199999999999998E-2</v>
      </c>
      <c r="BL775" s="2">
        <f t="shared" si="1214"/>
        <v>7.2333333333333321E-3</v>
      </c>
      <c r="BM775" s="2">
        <f t="shared" si="1214"/>
        <v>1.5883333333333336E-2</v>
      </c>
      <c r="BO775">
        <f t="shared" si="1142"/>
        <v>18</v>
      </c>
      <c r="BP775">
        <f t="shared" si="1143"/>
        <v>30</v>
      </c>
      <c r="BQ775">
        <f t="shared" si="1144"/>
        <v>29</v>
      </c>
      <c r="BR775">
        <f t="shared" si="1145"/>
        <v>24</v>
      </c>
      <c r="BS775">
        <f t="shared" si="1146"/>
        <v>4</v>
      </c>
      <c r="BT775">
        <f t="shared" si="1147"/>
        <v>13</v>
      </c>
      <c r="BU775">
        <f t="shared" si="1148"/>
        <v>12</v>
      </c>
      <c r="BV775">
        <f t="shared" si="1149"/>
        <v>25</v>
      </c>
      <c r="BW775">
        <f t="shared" si="1150"/>
        <v>9</v>
      </c>
      <c r="BX775">
        <f t="shared" si="1151"/>
        <v>14</v>
      </c>
      <c r="BY775">
        <f t="shared" si="1152"/>
        <v>15</v>
      </c>
      <c r="BZ775">
        <f t="shared" si="1153"/>
        <v>3</v>
      </c>
      <c r="CA775">
        <f t="shared" si="1154"/>
        <v>17</v>
      </c>
      <c r="CB775">
        <f t="shared" si="1155"/>
        <v>26</v>
      </c>
      <c r="CC775">
        <f t="shared" si="1156"/>
        <v>2</v>
      </c>
      <c r="CD775">
        <f t="shared" si="1157"/>
        <v>7</v>
      </c>
      <c r="CE775">
        <f t="shared" si="1158"/>
        <v>28</v>
      </c>
      <c r="CF775">
        <f t="shared" si="1159"/>
        <v>22</v>
      </c>
      <c r="CG775">
        <f t="shared" si="1160"/>
        <v>23</v>
      </c>
      <c r="CH775">
        <f t="shared" si="1161"/>
        <v>21</v>
      </c>
      <c r="CI775">
        <f t="shared" si="1162"/>
        <v>27</v>
      </c>
      <c r="CJ775">
        <f t="shared" si="1163"/>
        <v>6</v>
      </c>
      <c r="CK775">
        <f t="shared" si="1164"/>
        <v>1</v>
      </c>
      <c r="CL775">
        <f t="shared" si="1165"/>
        <v>10</v>
      </c>
      <c r="CM775">
        <f t="shared" si="1166"/>
        <v>8</v>
      </c>
      <c r="CN775">
        <f t="shared" si="1167"/>
        <v>5</v>
      </c>
      <c r="CO775">
        <f t="shared" si="1168"/>
        <v>16</v>
      </c>
      <c r="CP775">
        <f t="shared" si="1169"/>
        <v>19</v>
      </c>
      <c r="CQ775">
        <f t="shared" si="1170"/>
        <v>11</v>
      </c>
      <c r="CR775">
        <f t="shared" si="1171"/>
        <v>20</v>
      </c>
      <c r="CU775" s="2">
        <f t="array" ref="CU775">AVERAGE(IF(BO775:CR775&gt;=$CU$8,E775:AH775,""))-$B775</f>
        <v>5.1333333333333344E-3</v>
      </c>
      <c r="CV775" s="2">
        <f t="array" ref="CV775">AVERAGE(IF(BO775:CR775&lt;=$CV$8,E775:AH775,""))-$B775</f>
        <v>2.3513333333333334E-2</v>
      </c>
      <c r="CW775" s="2">
        <f t="shared" si="1131"/>
        <v>-1.8380000000000001E-2</v>
      </c>
      <c r="CX775" s="2">
        <f t="shared" si="1132"/>
        <v>9.1999999999999998E-3</v>
      </c>
      <c r="CY775" s="2">
        <f t="shared" si="1133"/>
        <v>-1.1485E-2</v>
      </c>
      <c r="CZ775" s="2"/>
      <c r="DA775" s="1">
        <f t="shared" si="1134"/>
        <v>290.267868629075</v>
      </c>
      <c r="DB775" s="1">
        <f t="shared" si="1135"/>
        <v>323.5930310608864</v>
      </c>
      <c r="DC775" s="1">
        <f t="shared" si="1136"/>
        <v>3779.9227699805906</v>
      </c>
      <c r="DD775" s="1">
        <f t="shared" si="1137"/>
        <v>91.61342577747115</v>
      </c>
      <c r="DE775" s="3">
        <f t="shared" si="1138"/>
        <v>3.6972161309523823</v>
      </c>
    </row>
    <row r="776" spans="1:109" x14ac:dyDescent="0.25">
      <c r="A776">
        <v>199003</v>
      </c>
      <c r="B776" s="10">
        <v>6.4000000000000003E-3</v>
      </c>
      <c r="C776" s="11">
        <v>1.77E-2</v>
      </c>
      <c r="E776" s="7">
        <v>5.3200000000000004E-2</v>
      </c>
      <c r="F776" s="7">
        <v>6.2000000000000006E-2</v>
      </c>
      <c r="G776" s="7">
        <v>6.8099999999999994E-2</v>
      </c>
      <c r="H776" s="7">
        <v>1.7000000000000001E-2</v>
      </c>
      <c r="I776" s="7">
        <v>-4.7000000000000002E-3</v>
      </c>
      <c r="J776" s="7">
        <v>4.1600000000000005E-2</v>
      </c>
      <c r="K776" s="7">
        <v>7.5200000000000003E-2</v>
      </c>
      <c r="L776" s="7">
        <v>3.85E-2</v>
      </c>
      <c r="M776" s="7">
        <v>1.44E-2</v>
      </c>
      <c r="N776" s="7">
        <v>2.3199999999999998E-2</v>
      </c>
      <c r="O776" s="7">
        <v>3.6799999999999999E-2</v>
      </c>
      <c r="P776" s="7">
        <v>6.2899999999999998E-2</v>
      </c>
      <c r="Q776" s="7">
        <v>3.85E-2</v>
      </c>
      <c r="R776" s="7">
        <v>3.9399999999999998E-2</v>
      </c>
      <c r="S776" s="7">
        <v>3.5799999999999998E-2</v>
      </c>
      <c r="T776" s="7">
        <v>8.3000000000000004E-2</v>
      </c>
      <c r="U776" s="7">
        <v>-5.8400000000000001E-2</v>
      </c>
      <c r="V776" s="7">
        <v>5.5700000000000006E-2</v>
      </c>
      <c r="W776" s="7">
        <v>-5.2000000000000006E-3</v>
      </c>
      <c r="X776" s="7">
        <v>-7.4999999999999997E-3</v>
      </c>
      <c r="Y776" s="7">
        <v>4.2599999999999999E-2</v>
      </c>
      <c r="Z776" s="7">
        <v>5.2499999999999998E-2</v>
      </c>
      <c r="AA776" s="7">
        <v>4.0300000000000002E-2</v>
      </c>
      <c r="AB776" s="7">
        <v>2.2700000000000001E-2</v>
      </c>
      <c r="AC776" s="7">
        <v>2.8399999999999998E-2</v>
      </c>
      <c r="AD776" s="7">
        <v>0.03</v>
      </c>
      <c r="AE776" s="7">
        <v>6.08E-2</v>
      </c>
      <c r="AF776" s="7">
        <v>7.8000000000000005E-3</v>
      </c>
      <c r="AG776" s="7">
        <v>-1.61E-2</v>
      </c>
      <c r="AH776" s="7">
        <v>4.8099999999999997E-2</v>
      </c>
      <c r="AJ776" s="2">
        <f t="shared" ref="AJ776:BM776" si="1215">AVERAGE(E764:E775)</f>
        <v>1.4174999999999995E-2</v>
      </c>
      <c r="AK776" s="2">
        <f t="shared" si="1215"/>
        <v>2.8850000000000001E-2</v>
      </c>
      <c r="AL776" s="2">
        <f t="shared" si="1215"/>
        <v>2.5566666666666658E-2</v>
      </c>
      <c r="AM776" s="2">
        <f t="shared" si="1215"/>
        <v>1.8616666666666667E-2</v>
      </c>
      <c r="AN776" s="2">
        <f t="shared" si="1215"/>
        <v>2.4916666666666681E-3</v>
      </c>
      <c r="AO776" s="2">
        <f t="shared" si="1215"/>
        <v>9.4249999999999941E-3</v>
      </c>
      <c r="AP776" s="2">
        <f t="shared" si="1215"/>
        <v>8.5666666666666651E-3</v>
      </c>
      <c r="AQ776" s="2">
        <f t="shared" si="1215"/>
        <v>2.0266666666666669E-2</v>
      </c>
      <c r="AR776" s="2">
        <f t="shared" si="1215"/>
        <v>9.9249999999999946E-3</v>
      </c>
      <c r="AS776" s="2">
        <f t="shared" si="1215"/>
        <v>4.9083333333333305E-3</v>
      </c>
      <c r="AT776" s="2">
        <f t="shared" si="1215"/>
        <v>1.26E-2</v>
      </c>
      <c r="AU776" s="2">
        <f t="shared" si="1215"/>
        <v>-6.8333333333333213E-4</v>
      </c>
      <c r="AV776" s="2">
        <f t="shared" si="1215"/>
        <v>1.7066666666666671E-2</v>
      </c>
      <c r="AW776" s="2">
        <f t="shared" si="1215"/>
        <v>2.6366666666666663E-2</v>
      </c>
      <c r="AX776" s="2">
        <f t="shared" si="1215"/>
        <v>-2.0166666666666679E-3</v>
      </c>
      <c r="AY776" s="2">
        <f t="shared" si="1215"/>
        <v>9.0833333333333339E-3</v>
      </c>
      <c r="AZ776" s="2">
        <f t="shared" si="1215"/>
        <v>1.7249999999999998E-2</v>
      </c>
      <c r="BA776" s="2">
        <f t="shared" si="1215"/>
        <v>2.4666666666666667E-2</v>
      </c>
      <c r="BB776" s="2">
        <f t="shared" si="1215"/>
        <v>2.1574999999999997E-2</v>
      </c>
      <c r="BC776" s="2">
        <f t="shared" si="1215"/>
        <v>1.8841666666666666E-2</v>
      </c>
      <c r="BD776" s="2">
        <f t="shared" si="1215"/>
        <v>2.3050000000000001E-2</v>
      </c>
      <c r="BE776" s="2">
        <f t="shared" si="1215"/>
        <v>9.3499999999999989E-3</v>
      </c>
      <c r="BF776" s="2">
        <f t="shared" si="1215"/>
        <v>-5.3750000000000004E-3</v>
      </c>
      <c r="BG776" s="2">
        <f t="shared" si="1215"/>
        <v>1.0324999999999999E-2</v>
      </c>
      <c r="BH776" s="2">
        <f t="shared" si="1215"/>
        <v>1.0183333333333334E-2</v>
      </c>
      <c r="BI776" s="2">
        <f t="shared" si="1215"/>
        <v>5.2916666666666641E-3</v>
      </c>
      <c r="BJ776" s="2">
        <f t="shared" si="1215"/>
        <v>1.4074999999999997E-2</v>
      </c>
      <c r="BK776" s="2">
        <f t="shared" si="1215"/>
        <v>1.5458333333333331E-2</v>
      </c>
      <c r="BL776" s="2">
        <f t="shared" si="1215"/>
        <v>9.5333333333333346E-3</v>
      </c>
      <c r="BM776" s="2">
        <f t="shared" si="1215"/>
        <v>1.7366666666666666E-2</v>
      </c>
      <c r="BO776">
        <f t="shared" si="1142"/>
        <v>17</v>
      </c>
      <c r="BP776">
        <f t="shared" si="1143"/>
        <v>30</v>
      </c>
      <c r="BQ776">
        <f t="shared" si="1144"/>
        <v>28</v>
      </c>
      <c r="BR776">
        <f t="shared" si="1145"/>
        <v>22</v>
      </c>
      <c r="BS776">
        <f t="shared" si="1146"/>
        <v>4</v>
      </c>
      <c r="BT776">
        <f t="shared" si="1147"/>
        <v>10</v>
      </c>
      <c r="BU776">
        <f t="shared" si="1148"/>
        <v>7</v>
      </c>
      <c r="BV776">
        <f t="shared" si="1149"/>
        <v>24</v>
      </c>
      <c r="BW776">
        <f t="shared" si="1150"/>
        <v>12</v>
      </c>
      <c r="BX776">
        <f t="shared" si="1151"/>
        <v>5</v>
      </c>
      <c r="BY776">
        <f t="shared" si="1152"/>
        <v>15</v>
      </c>
      <c r="BZ776">
        <f t="shared" si="1153"/>
        <v>3</v>
      </c>
      <c r="CA776">
        <f t="shared" si="1154"/>
        <v>19</v>
      </c>
      <c r="CB776">
        <f t="shared" si="1155"/>
        <v>29</v>
      </c>
      <c r="CC776">
        <f t="shared" si="1156"/>
        <v>2</v>
      </c>
      <c r="CD776">
        <f t="shared" si="1157"/>
        <v>8</v>
      </c>
      <c r="CE776">
        <f t="shared" si="1158"/>
        <v>20</v>
      </c>
      <c r="CF776">
        <f t="shared" si="1159"/>
        <v>27</v>
      </c>
      <c r="CG776">
        <f t="shared" si="1160"/>
        <v>25</v>
      </c>
      <c r="CH776">
        <f t="shared" si="1161"/>
        <v>23</v>
      </c>
      <c r="CI776">
        <f t="shared" si="1162"/>
        <v>26</v>
      </c>
      <c r="CJ776">
        <f t="shared" si="1163"/>
        <v>9</v>
      </c>
      <c r="CK776">
        <f t="shared" si="1164"/>
        <v>1</v>
      </c>
      <c r="CL776">
        <f t="shared" si="1165"/>
        <v>14</v>
      </c>
      <c r="CM776">
        <f t="shared" si="1166"/>
        <v>13</v>
      </c>
      <c r="CN776">
        <f t="shared" si="1167"/>
        <v>6</v>
      </c>
      <c r="CO776">
        <f t="shared" si="1168"/>
        <v>16</v>
      </c>
      <c r="CP776">
        <f t="shared" si="1169"/>
        <v>18</v>
      </c>
      <c r="CQ776">
        <f t="shared" si="1170"/>
        <v>11</v>
      </c>
      <c r="CR776">
        <f t="shared" si="1171"/>
        <v>21</v>
      </c>
      <c r="CU776" s="2">
        <f t="array" ref="CU776">AVERAGE(IF(BO776:CR776&gt;=$CU$8,E776:AH776,""))-$B776</f>
        <v>2.4306666666666671E-2</v>
      </c>
      <c r="CV776" s="2">
        <f t="array" ref="CV776">AVERAGE(IF(BO776:CR776&lt;=$CV$8,E776:AH776,""))-$B776</f>
        <v>2.866666666666667E-2</v>
      </c>
      <c r="CW776" s="2">
        <f t="shared" si="1131"/>
        <v>-4.3599999999999993E-3</v>
      </c>
      <c r="CX776" s="2">
        <f t="shared" si="1132"/>
        <v>1.77E-2</v>
      </c>
      <c r="CY776" s="2">
        <f t="shared" si="1133"/>
        <v>1.1550000000000006E-3</v>
      </c>
      <c r="CZ776" s="2"/>
      <c r="DA776" s="1">
        <f t="shared" si="1134"/>
        <v>290.8600150810783</v>
      </c>
      <c r="DB776" s="1">
        <f t="shared" si="1135"/>
        <v>331.39162310945375</v>
      </c>
      <c r="DC776" s="1">
        <f t="shared" si="1136"/>
        <v>3895.991598504128</v>
      </c>
      <c r="DD776" s="1">
        <f t="shared" si="1137"/>
        <v>94.826003241401125</v>
      </c>
      <c r="DE776" s="3">
        <f t="shared" si="1138"/>
        <v>3.6928561309523822</v>
      </c>
    </row>
    <row r="777" spans="1:109" x14ac:dyDescent="0.25">
      <c r="A777">
        <v>199004</v>
      </c>
      <c r="B777" s="10">
        <v>6.8999999999999999E-3</v>
      </c>
      <c r="C777" s="11">
        <v>-3.5200000000000002E-2</v>
      </c>
      <c r="E777" s="7">
        <v>-2.5000000000000001E-3</v>
      </c>
      <c r="F777" s="7">
        <v>2.3199999999999998E-2</v>
      </c>
      <c r="G777" s="7">
        <v>4.7699999999999999E-2</v>
      </c>
      <c r="H777" s="7">
        <v>5.0000000000000001E-3</v>
      </c>
      <c r="I777" s="7">
        <v>-6.2899999999999998E-2</v>
      </c>
      <c r="J777" s="7">
        <v>-1.8800000000000001E-2</v>
      </c>
      <c r="K777" s="7">
        <v>-1.0400000000000001E-2</v>
      </c>
      <c r="L777" s="7">
        <v>3.0000000000000001E-3</v>
      </c>
      <c r="M777" s="7">
        <v>-3.44E-2</v>
      </c>
      <c r="N777" s="7">
        <v>-2.5899999999999999E-2</v>
      </c>
      <c r="O777" s="7">
        <v>-3.5799999999999998E-2</v>
      </c>
      <c r="P777" s="7">
        <v>-7.0199999999999999E-2</v>
      </c>
      <c r="Q777" s="7">
        <v>-2.86E-2</v>
      </c>
      <c r="R777" s="7">
        <v>-4.3E-3</v>
      </c>
      <c r="S777" s="7">
        <v>-4.4800000000000006E-2</v>
      </c>
      <c r="T777" s="7">
        <v>-5.5500000000000001E-2</v>
      </c>
      <c r="U777" s="7">
        <v>-8.8499999999999995E-2</v>
      </c>
      <c r="V777" s="7">
        <v>-9.0800000000000006E-2</v>
      </c>
      <c r="W777" s="7">
        <v>-3.5799999999999998E-2</v>
      </c>
      <c r="X777" s="7">
        <v>-5.5099999999999996E-2</v>
      </c>
      <c r="Y777" s="7">
        <v>-3.27E-2</v>
      </c>
      <c r="Z777" s="7">
        <v>-3.0299999999999997E-2</v>
      </c>
      <c r="AA777" s="7">
        <v>-1.49E-2</v>
      </c>
      <c r="AB777" s="7">
        <v>-2.6200000000000001E-2</v>
      </c>
      <c r="AC777" s="7">
        <v>-3.9600000000000003E-2</v>
      </c>
      <c r="AD777" s="7">
        <v>-2.1400000000000002E-2</v>
      </c>
      <c r="AE777" s="7">
        <v>-1.6799999999999999E-2</v>
      </c>
      <c r="AF777" s="7">
        <v>-3.8700000000000005E-2</v>
      </c>
      <c r="AG777" s="7">
        <v>-4.1900000000000007E-2</v>
      </c>
      <c r="AH777" s="7">
        <v>1.3000000000000001E-2</v>
      </c>
      <c r="AJ777" s="2">
        <f t="shared" ref="AJ777:BM777" si="1216">AVERAGE(E765:E776)</f>
        <v>1.5041666666666663E-2</v>
      </c>
      <c r="AK777" s="2">
        <f t="shared" si="1216"/>
        <v>2.7525000000000004E-2</v>
      </c>
      <c r="AL777" s="2">
        <f t="shared" si="1216"/>
        <v>2.2733333333333324E-2</v>
      </c>
      <c r="AM777" s="2">
        <f t="shared" si="1216"/>
        <v>1.3633333333333336E-2</v>
      </c>
      <c r="AN777" s="2">
        <f t="shared" si="1216"/>
        <v>-5.2499999999999747E-4</v>
      </c>
      <c r="AO777" s="2">
        <f t="shared" si="1216"/>
        <v>1.2258333333333329E-2</v>
      </c>
      <c r="AP777" s="2">
        <f t="shared" si="1216"/>
        <v>1.14E-2</v>
      </c>
      <c r="AQ777" s="2">
        <f t="shared" si="1216"/>
        <v>1.9349999999999999E-2</v>
      </c>
      <c r="AR777" s="2">
        <f t="shared" si="1216"/>
        <v>9.0749999999999963E-3</v>
      </c>
      <c r="AS777" s="2">
        <f t="shared" si="1216"/>
        <v>2.5666666666666628E-3</v>
      </c>
      <c r="AT777" s="2">
        <f t="shared" si="1216"/>
        <v>1.4366666666666666E-2</v>
      </c>
      <c r="AU777" s="2">
        <f t="shared" si="1216"/>
        <v>6.1666666666666667E-3</v>
      </c>
      <c r="AV777" s="2">
        <f t="shared" si="1216"/>
        <v>1.884166666666667E-2</v>
      </c>
      <c r="AW777" s="2">
        <f t="shared" si="1216"/>
        <v>3.0516666666666664E-2</v>
      </c>
      <c r="AX777" s="2">
        <f t="shared" si="1216"/>
        <v>3.0749999999999992E-3</v>
      </c>
      <c r="AY777" s="2">
        <f t="shared" si="1216"/>
        <v>1.2783333333333334E-2</v>
      </c>
      <c r="AZ777" s="2">
        <f t="shared" si="1216"/>
        <v>1.5091666666666665E-2</v>
      </c>
      <c r="BA777" s="2">
        <f t="shared" si="1216"/>
        <v>2.6541666666666668E-2</v>
      </c>
      <c r="BB777" s="2">
        <f t="shared" si="1216"/>
        <v>1.7966666666666662E-2</v>
      </c>
      <c r="BC777" s="2">
        <f t="shared" si="1216"/>
        <v>1.7758333333333331E-2</v>
      </c>
      <c r="BD777" s="2">
        <f t="shared" si="1216"/>
        <v>2.2266666666666671E-2</v>
      </c>
      <c r="BE777" s="2">
        <f t="shared" si="1216"/>
        <v>1.4666666666666668E-2</v>
      </c>
      <c r="BF777" s="2">
        <f t="shared" si="1216"/>
        <v>2.8083333333333341E-3</v>
      </c>
      <c r="BG777" s="2">
        <f t="shared" si="1216"/>
        <v>1.1658333333333333E-2</v>
      </c>
      <c r="BH777" s="2">
        <f t="shared" si="1216"/>
        <v>1.3416666666666667E-2</v>
      </c>
      <c r="BI777" s="2">
        <f t="shared" si="1216"/>
        <v>6.3833333333333337E-3</v>
      </c>
      <c r="BJ777" s="2">
        <f t="shared" si="1216"/>
        <v>1.6475E-2</v>
      </c>
      <c r="BK777" s="2">
        <f t="shared" si="1216"/>
        <v>1.2966666666666663E-2</v>
      </c>
      <c r="BL777" s="2">
        <f t="shared" si="1216"/>
        <v>4.2333333333333311E-3</v>
      </c>
      <c r="BM777" s="2">
        <f t="shared" si="1216"/>
        <v>1.9300000000000001E-2</v>
      </c>
      <c r="BO777">
        <f t="shared" si="1142"/>
        <v>18</v>
      </c>
      <c r="BP777">
        <f t="shared" si="1143"/>
        <v>29</v>
      </c>
      <c r="BQ777">
        <f t="shared" si="1144"/>
        <v>27</v>
      </c>
      <c r="BR777">
        <f t="shared" si="1145"/>
        <v>15</v>
      </c>
      <c r="BS777">
        <f t="shared" si="1146"/>
        <v>1</v>
      </c>
      <c r="BT777">
        <f t="shared" si="1147"/>
        <v>11</v>
      </c>
      <c r="BU777">
        <f t="shared" si="1148"/>
        <v>9</v>
      </c>
      <c r="BV777">
        <f t="shared" si="1149"/>
        <v>25</v>
      </c>
      <c r="BW777">
        <f t="shared" si="1150"/>
        <v>8</v>
      </c>
      <c r="BX777">
        <f t="shared" si="1151"/>
        <v>2</v>
      </c>
      <c r="BY777">
        <f t="shared" si="1152"/>
        <v>16</v>
      </c>
      <c r="BZ777">
        <f t="shared" si="1153"/>
        <v>6</v>
      </c>
      <c r="CA777">
        <f t="shared" si="1154"/>
        <v>23</v>
      </c>
      <c r="CB777">
        <f t="shared" si="1155"/>
        <v>30</v>
      </c>
      <c r="CC777">
        <f t="shared" si="1156"/>
        <v>4</v>
      </c>
      <c r="CD777">
        <f t="shared" si="1157"/>
        <v>12</v>
      </c>
      <c r="CE777">
        <f t="shared" si="1158"/>
        <v>19</v>
      </c>
      <c r="CF777">
        <f t="shared" si="1159"/>
        <v>28</v>
      </c>
      <c r="CG777">
        <f t="shared" si="1160"/>
        <v>22</v>
      </c>
      <c r="CH777">
        <f t="shared" si="1161"/>
        <v>21</v>
      </c>
      <c r="CI777">
        <f t="shared" si="1162"/>
        <v>26</v>
      </c>
      <c r="CJ777">
        <f t="shared" si="1163"/>
        <v>17</v>
      </c>
      <c r="CK777">
        <f t="shared" si="1164"/>
        <v>3</v>
      </c>
      <c r="CL777">
        <f t="shared" si="1165"/>
        <v>10</v>
      </c>
      <c r="CM777">
        <f t="shared" si="1166"/>
        <v>14</v>
      </c>
      <c r="CN777">
        <f t="shared" si="1167"/>
        <v>7</v>
      </c>
      <c r="CO777">
        <f t="shared" si="1168"/>
        <v>20</v>
      </c>
      <c r="CP777">
        <f t="shared" si="1169"/>
        <v>13</v>
      </c>
      <c r="CQ777">
        <f t="shared" si="1170"/>
        <v>5</v>
      </c>
      <c r="CR777">
        <f t="shared" si="1171"/>
        <v>24</v>
      </c>
      <c r="CU777" s="2">
        <f t="array" ref="CU777">AVERAGE(IF(BO777:CR777&gt;=$CU$8,E777:AH777,""))-$B777</f>
        <v>-2.9186666666666663E-2</v>
      </c>
      <c r="CV777" s="2">
        <f t="array" ref="CV777">AVERAGE(IF(BO777:CR777&lt;=$CV$8,E777:AH777,""))-$B777</f>
        <v>-4.0273333333333342E-2</v>
      </c>
      <c r="CW777" s="2">
        <f t="shared" si="1131"/>
        <v>1.1086666666666679E-2</v>
      </c>
      <c r="CX777" s="2">
        <f t="shared" si="1132"/>
        <v>-3.5200000000000002E-2</v>
      </c>
      <c r="CY777" s="2">
        <f t="shared" si="1133"/>
        <v>-4.8499999999999065E-4</v>
      </c>
      <c r="CZ777" s="2"/>
      <c r="DA777" s="1">
        <f t="shared" si="1134"/>
        <v>296.0916172190033</v>
      </c>
      <c r="DB777" s="1">
        <f t="shared" si="1135"/>
        <v>322.01324017545619</v>
      </c>
      <c r="DC777" s="1">
        <f t="shared" si="1136"/>
        <v>3809.1629324121327</v>
      </c>
      <c r="DD777" s="1">
        <f t="shared" si="1137"/>
        <v>91.661343426558091</v>
      </c>
      <c r="DE777" s="3">
        <f t="shared" si="1138"/>
        <v>3.7039427976190487</v>
      </c>
    </row>
    <row r="778" spans="1:109" x14ac:dyDescent="0.25">
      <c r="A778">
        <v>199005</v>
      </c>
      <c r="B778" s="10">
        <v>6.8000000000000005E-3</v>
      </c>
      <c r="C778" s="11">
        <v>8.2100000000000006E-2</v>
      </c>
      <c r="E778" s="7">
        <v>8.8100000000000012E-2</v>
      </c>
      <c r="F778" s="7">
        <v>0.159</v>
      </c>
      <c r="G778" s="7">
        <v>1.1200000000000002E-2</v>
      </c>
      <c r="H778" s="7">
        <v>0.13170000000000001</v>
      </c>
      <c r="I778" s="7">
        <v>9.7899999999999987E-2</v>
      </c>
      <c r="J778" s="7">
        <v>9.8100000000000007E-2</v>
      </c>
      <c r="K778" s="7">
        <v>7.8300000000000008E-2</v>
      </c>
      <c r="L778" s="7">
        <v>0.12789999999999999</v>
      </c>
      <c r="M778" s="7">
        <v>7.3599999999999999E-2</v>
      </c>
      <c r="N778" s="7">
        <v>4.1500000000000002E-2</v>
      </c>
      <c r="O778" s="7">
        <v>9.2799999999999994E-2</v>
      </c>
      <c r="P778" s="7">
        <v>7.3700000000000002E-2</v>
      </c>
      <c r="Q778" s="7">
        <v>6.2300000000000008E-2</v>
      </c>
      <c r="R778" s="7">
        <v>9.98E-2</v>
      </c>
      <c r="S778" s="7">
        <v>0.08</v>
      </c>
      <c r="T778" s="7">
        <v>0.1066</v>
      </c>
      <c r="U778" s="7">
        <v>7.7699999999999991E-2</v>
      </c>
      <c r="V778" s="7">
        <v>0.13159999999999999</v>
      </c>
      <c r="W778" s="7">
        <v>5.9000000000000004E-2</v>
      </c>
      <c r="X778" s="7">
        <v>5.4199999999999998E-2</v>
      </c>
      <c r="Y778" s="7">
        <v>9.2300000000000007E-2</v>
      </c>
      <c r="Z778" s="7">
        <v>0.1186</v>
      </c>
      <c r="AA778" s="7">
        <v>0.11900000000000001</v>
      </c>
      <c r="AB778" s="7">
        <v>5.8400000000000001E-2</v>
      </c>
      <c r="AC778" s="7">
        <v>4.5700000000000005E-2</v>
      </c>
      <c r="AD778" s="7">
        <v>9.0299999999999991E-2</v>
      </c>
      <c r="AE778" s="7">
        <v>0.11900000000000001</v>
      </c>
      <c r="AF778" s="7">
        <v>0.13780000000000001</v>
      </c>
      <c r="AG778" s="7">
        <v>9.3200000000000005E-2</v>
      </c>
      <c r="AH778" s="7">
        <v>0.10589999999999999</v>
      </c>
      <c r="AJ778" s="2">
        <f t="shared" ref="AJ778:BM778" si="1217">AVERAGE(E766:E777)</f>
        <v>1.0441666666666667E-2</v>
      </c>
      <c r="AK778" s="2">
        <f t="shared" si="1217"/>
        <v>2.3683333333333334E-2</v>
      </c>
      <c r="AL778" s="2">
        <f t="shared" si="1217"/>
        <v>2.255833333333333E-2</v>
      </c>
      <c r="AM778" s="2">
        <f t="shared" si="1217"/>
        <v>7.833333333333331E-3</v>
      </c>
      <c r="AN778" s="2">
        <f t="shared" si="1217"/>
        <v>-1.1874999999999998E-2</v>
      </c>
      <c r="AO778" s="2">
        <f t="shared" si="1217"/>
        <v>5.7166666666666676E-3</v>
      </c>
      <c r="AP778" s="2">
        <f t="shared" si="1217"/>
        <v>9.9499999999999988E-3</v>
      </c>
      <c r="AQ778" s="2">
        <f t="shared" si="1217"/>
        <v>1.5091666666666668E-2</v>
      </c>
      <c r="AR778" s="2">
        <f t="shared" si="1217"/>
        <v>2.1333333333333321E-3</v>
      </c>
      <c r="AS778" s="2">
        <f t="shared" si="1217"/>
        <v>-3.6250000000000002E-3</v>
      </c>
      <c r="AT778" s="2">
        <f t="shared" si="1217"/>
        <v>6.266666666666666E-3</v>
      </c>
      <c r="AU778" s="2">
        <f t="shared" si="1217"/>
        <v>-2.4666666666666656E-3</v>
      </c>
      <c r="AV778" s="2">
        <f t="shared" si="1217"/>
        <v>1.2608333333333333E-2</v>
      </c>
      <c r="AW778" s="2">
        <f t="shared" si="1217"/>
        <v>2.3466666666666667E-2</v>
      </c>
      <c r="AX778" s="2">
        <f t="shared" si="1217"/>
        <v>-2.8333333333333449E-4</v>
      </c>
      <c r="AY778" s="2">
        <f t="shared" si="1217"/>
        <v>4.45E-3</v>
      </c>
      <c r="AZ778" s="2">
        <f t="shared" si="1217"/>
        <v>1.0483333333333332E-2</v>
      </c>
      <c r="BA778" s="2">
        <f t="shared" si="1217"/>
        <v>1.2449999999999998E-2</v>
      </c>
      <c r="BB778" s="2">
        <f t="shared" si="1217"/>
        <v>1.2874999999999998E-2</v>
      </c>
      <c r="BC778" s="2">
        <f t="shared" si="1217"/>
        <v>9.8833333333333325E-3</v>
      </c>
      <c r="BD778" s="2">
        <f t="shared" si="1217"/>
        <v>1.1466666666666667E-2</v>
      </c>
      <c r="BE778" s="2">
        <f t="shared" si="1217"/>
        <v>6.516666666666668E-3</v>
      </c>
      <c r="BF778" s="2">
        <f t="shared" si="1217"/>
        <v>-2.4666666666666687E-3</v>
      </c>
      <c r="BG778" s="2">
        <f t="shared" si="1217"/>
        <v>5.1916666666666665E-3</v>
      </c>
      <c r="BH778" s="2">
        <f t="shared" si="1217"/>
        <v>5.3833333333333346E-3</v>
      </c>
      <c r="BI778" s="2">
        <f t="shared" si="1217"/>
        <v>6.6666666666666697E-4</v>
      </c>
      <c r="BJ778" s="2">
        <f t="shared" si="1217"/>
        <v>1.0483333333333336E-2</v>
      </c>
      <c r="BK778" s="2">
        <f t="shared" si="1217"/>
        <v>3.5583333333333305E-3</v>
      </c>
      <c r="BL778" s="2">
        <f t="shared" si="1217"/>
        <v>-2.5833333333333355E-3</v>
      </c>
      <c r="BM778" s="2">
        <f t="shared" si="1217"/>
        <v>1.5825000000000002E-2</v>
      </c>
      <c r="BO778">
        <f t="shared" si="1142"/>
        <v>19</v>
      </c>
      <c r="BP778">
        <f t="shared" si="1143"/>
        <v>30</v>
      </c>
      <c r="BQ778">
        <f t="shared" si="1144"/>
        <v>28</v>
      </c>
      <c r="BR778">
        <f t="shared" si="1145"/>
        <v>16</v>
      </c>
      <c r="BS778">
        <f t="shared" si="1146"/>
        <v>1</v>
      </c>
      <c r="BT778">
        <f t="shared" si="1147"/>
        <v>13</v>
      </c>
      <c r="BU778">
        <f t="shared" si="1148"/>
        <v>18</v>
      </c>
      <c r="BV778">
        <f t="shared" si="1149"/>
        <v>26</v>
      </c>
      <c r="BW778">
        <f t="shared" si="1150"/>
        <v>8</v>
      </c>
      <c r="BX778">
        <f t="shared" si="1151"/>
        <v>2</v>
      </c>
      <c r="BY778">
        <f t="shared" si="1152"/>
        <v>14</v>
      </c>
      <c r="BZ778">
        <f t="shared" si="1153"/>
        <v>5</v>
      </c>
      <c r="CA778">
        <f t="shared" si="1154"/>
        <v>24</v>
      </c>
      <c r="CB778">
        <f t="shared" si="1155"/>
        <v>29</v>
      </c>
      <c r="CC778">
        <f t="shared" si="1156"/>
        <v>6</v>
      </c>
      <c r="CD778">
        <f t="shared" si="1157"/>
        <v>10</v>
      </c>
      <c r="CE778">
        <f t="shared" si="1158"/>
        <v>20</v>
      </c>
      <c r="CF778">
        <f t="shared" si="1159"/>
        <v>23</v>
      </c>
      <c r="CG778">
        <f t="shared" si="1160"/>
        <v>25</v>
      </c>
      <c r="CH778">
        <f t="shared" si="1161"/>
        <v>17</v>
      </c>
      <c r="CI778">
        <f t="shared" si="1162"/>
        <v>22</v>
      </c>
      <c r="CJ778">
        <f t="shared" si="1163"/>
        <v>15</v>
      </c>
      <c r="CK778">
        <f t="shared" si="1164"/>
        <v>4</v>
      </c>
      <c r="CL778">
        <f t="shared" si="1165"/>
        <v>11</v>
      </c>
      <c r="CM778">
        <f t="shared" si="1166"/>
        <v>12</v>
      </c>
      <c r="CN778">
        <f t="shared" si="1167"/>
        <v>7</v>
      </c>
      <c r="CO778">
        <f t="shared" si="1168"/>
        <v>21</v>
      </c>
      <c r="CP778">
        <f t="shared" si="1169"/>
        <v>9</v>
      </c>
      <c r="CQ778">
        <f t="shared" si="1170"/>
        <v>3</v>
      </c>
      <c r="CR778">
        <f t="shared" si="1171"/>
        <v>27</v>
      </c>
      <c r="CU778" s="2">
        <f t="array" ref="CU778">AVERAGE(IF(BO778:CR778&gt;=$CU$8,E778:AH778,""))-$B778</f>
        <v>8.6400000000000005E-2</v>
      </c>
      <c r="CV778" s="2">
        <f t="array" ref="CV778">AVERAGE(IF(BO778:CR778&lt;=$CV$8,E778:AH778,""))-$B778</f>
        <v>8.1679999999999989E-2</v>
      </c>
      <c r="CW778" s="2">
        <f t="shared" si="1131"/>
        <v>4.7200000000000158E-3</v>
      </c>
      <c r="CX778" s="2">
        <f t="shared" si="1132"/>
        <v>8.2100000000000006E-2</v>
      </c>
      <c r="CY778" s="2">
        <f t="shared" si="1133"/>
        <v>2.4065000000000013E-2</v>
      </c>
      <c r="CZ778" s="2"/>
      <c r="DA778" s="1">
        <f t="shared" si="1134"/>
        <v>299.50259264936619</v>
      </c>
      <c r="DB778" s="1">
        <f t="shared" si="1135"/>
        <v>350.64021722705422</v>
      </c>
      <c r="DC778" s="1">
        <f t="shared" si="1136"/>
        <v>4164.1769177129436</v>
      </c>
      <c r="DD778" s="1">
        <f t="shared" si="1137"/>
        <v>99.771539092939946</v>
      </c>
      <c r="DE778" s="3">
        <f t="shared" si="1138"/>
        <v>3.7086627976190485</v>
      </c>
    </row>
    <row r="779" spans="1:109" x14ac:dyDescent="0.25">
      <c r="A779">
        <v>199006</v>
      </c>
      <c r="B779" s="10">
        <v>6.3E-3</v>
      </c>
      <c r="C779" s="11">
        <v>-1.0500000000000001E-2</v>
      </c>
      <c r="E779" s="7">
        <v>2.35E-2</v>
      </c>
      <c r="F779" s="7">
        <v>1.0200000000000001E-2</v>
      </c>
      <c r="G779" s="7">
        <v>9.1199999999999989E-2</v>
      </c>
      <c r="H779" s="7">
        <v>-3.7900000000000003E-2</v>
      </c>
      <c r="I779" s="7">
        <v>-1.21E-2</v>
      </c>
      <c r="J779" s="7">
        <v>1.9900000000000001E-2</v>
      </c>
      <c r="K779" s="7">
        <v>-1.95E-2</v>
      </c>
      <c r="L779" s="7">
        <v>4.4299999999999999E-2</v>
      </c>
      <c r="M779" s="7">
        <v>-2.2499999999999999E-2</v>
      </c>
      <c r="N779" s="7">
        <v>-4.8399999999999999E-2</v>
      </c>
      <c r="O779" s="7">
        <v>-2.9600000000000001E-2</v>
      </c>
      <c r="P779" s="7">
        <v>-1.46E-2</v>
      </c>
      <c r="Q779" s="7">
        <v>-2.2499999999999999E-2</v>
      </c>
      <c r="R779" s="7">
        <v>1.9E-3</v>
      </c>
      <c r="S779" s="7">
        <v>-2.9100000000000001E-2</v>
      </c>
      <c r="T779" s="7">
        <v>3.5999999999999999E-3</v>
      </c>
      <c r="U779" s="7">
        <v>-5.7999999999999996E-2</v>
      </c>
      <c r="V779" s="7">
        <v>-6.6600000000000006E-2</v>
      </c>
      <c r="W779" s="7">
        <v>-2.06E-2</v>
      </c>
      <c r="X779" s="7">
        <v>7.4999999999999997E-3</v>
      </c>
      <c r="Y779" s="7">
        <v>-4.7300000000000009E-2</v>
      </c>
      <c r="Z779" s="7">
        <v>3.0600000000000002E-2</v>
      </c>
      <c r="AA779" s="7">
        <v>-1.9300000000000001E-2</v>
      </c>
      <c r="AB779" s="7">
        <v>-2.0999999999999999E-3</v>
      </c>
      <c r="AC779" s="7">
        <v>-1.5700000000000002E-2</v>
      </c>
      <c r="AD779" s="7">
        <v>5.6000000000000008E-3</v>
      </c>
      <c r="AE779" s="7">
        <v>1.6799999999999999E-2</v>
      </c>
      <c r="AF779" s="7">
        <v>2.0499999999999997E-2</v>
      </c>
      <c r="AG779" s="7">
        <v>-1.8700000000000001E-2</v>
      </c>
      <c r="AH779" s="7">
        <v>1.3600000000000001E-2</v>
      </c>
      <c r="AJ779" s="2">
        <f t="shared" ref="AJ779:BM779" si="1218">AVERAGE(E767:E778)</f>
        <v>1.3741666666666666E-2</v>
      </c>
      <c r="AK779" s="2">
        <f t="shared" si="1218"/>
        <v>2.9508333333333334E-2</v>
      </c>
      <c r="AL779" s="2">
        <f t="shared" si="1218"/>
        <v>1.725833333333333E-2</v>
      </c>
      <c r="AM779" s="2">
        <f t="shared" si="1218"/>
        <v>1.3716666666666667E-2</v>
      </c>
      <c r="AN779" s="2">
        <f t="shared" si="1218"/>
        <v>-5.3750000000000022E-3</v>
      </c>
      <c r="AO779" s="2">
        <f t="shared" si="1218"/>
        <v>1.1875000000000002E-2</v>
      </c>
      <c r="AP779" s="2">
        <f t="shared" si="1218"/>
        <v>1.3491666666666671E-2</v>
      </c>
      <c r="AQ779" s="2">
        <f t="shared" si="1218"/>
        <v>2.29E-2</v>
      </c>
      <c r="AR779" s="2">
        <f t="shared" si="1218"/>
        <v>7.5416666666666644E-3</v>
      </c>
      <c r="AS779" s="2">
        <f t="shared" si="1218"/>
        <v>-2.4000000000000024E-3</v>
      </c>
      <c r="AT779" s="2">
        <f t="shared" si="1218"/>
        <v>1.0908333333333332E-2</v>
      </c>
      <c r="AU779" s="2">
        <f t="shared" si="1218"/>
        <v>2.6999999999999997E-3</v>
      </c>
      <c r="AV779" s="2">
        <f t="shared" si="1218"/>
        <v>1.3475000000000001E-2</v>
      </c>
      <c r="AW779" s="2">
        <f t="shared" si="1218"/>
        <v>2.2341666666666666E-2</v>
      </c>
      <c r="AX779" s="2">
        <f t="shared" si="1218"/>
        <v>5.2083333333333322E-3</v>
      </c>
      <c r="AY779" s="2">
        <f t="shared" si="1218"/>
        <v>1.1325000000000002E-2</v>
      </c>
      <c r="AZ779" s="2">
        <f t="shared" si="1218"/>
        <v>2.1374999999999995E-2</v>
      </c>
      <c r="BA779" s="2">
        <f t="shared" si="1218"/>
        <v>2.4041666666666666E-2</v>
      </c>
      <c r="BB779" s="2">
        <f t="shared" si="1218"/>
        <v>1.5408333333333329E-2</v>
      </c>
      <c r="BC779" s="2">
        <f t="shared" si="1218"/>
        <v>9.9333333333333322E-3</v>
      </c>
      <c r="BD779" s="2">
        <f t="shared" si="1218"/>
        <v>1.4250000000000004E-2</v>
      </c>
      <c r="BE779" s="2">
        <f t="shared" si="1218"/>
        <v>1.1750000000000002E-2</v>
      </c>
      <c r="BF779" s="2">
        <f t="shared" si="1218"/>
        <v>5.6916666666666678E-3</v>
      </c>
      <c r="BG779" s="2">
        <f t="shared" si="1218"/>
        <v>7.5166666666666672E-3</v>
      </c>
      <c r="BH779" s="2">
        <f t="shared" si="1218"/>
        <v>6.5583333333333327E-3</v>
      </c>
      <c r="BI779" s="2">
        <f t="shared" si="1218"/>
        <v>5.3416666666666656E-3</v>
      </c>
      <c r="BJ779" s="2">
        <f t="shared" si="1218"/>
        <v>1.5925000000000002E-2</v>
      </c>
      <c r="BK779" s="2">
        <f t="shared" si="1218"/>
        <v>6.4833333333333314E-3</v>
      </c>
      <c r="BL779" s="2">
        <f t="shared" si="1218"/>
        <v>1.7249999999999998E-3</v>
      </c>
      <c r="BM779" s="2">
        <f t="shared" si="1218"/>
        <v>1.9783333333333333E-2</v>
      </c>
      <c r="BO779">
        <f t="shared" si="1142"/>
        <v>20</v>
      </c>
      <c r="BP779">
        <f t="shared" si="1143"/>
        <v>30</v>
      </c>
      <c r="BQ779">
        <f t="shared" si="1144"/>
        <v>24</v>
      </c>
      <c r="BR779">
        <f t="shared" si="1145"/>
        <v>19</v>
      </c>
      <c r="BS779">
        <f t="shared" si="1146"/>
        <v>1</v>
      </c>
      <c r="BT779">
        <f t="shared" si="1147"/>
        <v>16</v>
      </c>
      <c r="BU779">
        <f t="shared" si="1148"/>
        <v>18</v>
      </c>
      <c r="BV779">
        <f t="shared" si="1149"/>
        <v>28</v>
      </c>
      <c r="BW779">
        <f t="shared" si="1150"/>
        <v>11</v>
      </c>
      <c r="BX779">
        <f t="shared" si="1151"/>
        <v>2</v>
      </c>
      <c r="BY779">
        <f t="shared" si="1152"/>
        <v>13</v>
      </c>
      <c r="BZ779">
        <f t="shared" si="1153"/>
        <v>4</v>
      </c>
      <c r="CA779">
        <f t="shared" si="1154"/>
        <v>17</v>
      </c>
      <c r="CB779">
        <f t="shared" si="1155"/>
        <v>27</v>
      </c>
      <c r="CC779">
        <f t="shared" si="1156"/>
        <v>5</v>
      </c>
      <c r="CD779">
        <f t="shared" si="1157"/>
        <v>14</v>
      </c>
      <c r="CE779">
        <f t="shared" si="1158"/>
        <v>26</v>
      </c>
      <c r="CF779">
        <f t="shared" si="1159"/>
        <v>29</v>
      </c>
      <c r="CG779">
        <f t="shared" si="1160"/>
        <v>22</v>
      </c>
      <c r="CH779">
        <f t="shared" si="1161"/>
        <v>12</v>
      </c>
      <c r="CI779">
        <f t="shared" si="1162"/>
        <v>21</v>
      </c>
      <c r="CJ779">
        <f t="shared" si="1163"/>
        <v>15</v>
      </c>
      <c r="CK779">
        <f t="shared" si="1164"/>
        <v>7</v>
      </c>
      <c r="CL779">
        <f t="shared" si="1165"/>
        <v>10</v>
      </c>
      <c r="CM779">
        <f t="shared" si="1166"/>
        <v>9</v>
      </c>
      <c r="CN779">
        <f t="shared" si="1167"/>
        <v>6</v>
      </c>
      <c r="CO779">
        <f t="shared" si="1168"/>
        <v>23</v>
      </c>
      <c r="CP779">
        <f t="shared" si="1169"/>
        <v>8</v>
      </c>
      <c r="CQ779">
        <f t="shared" si="1170"/>
        <v>3</v>
      </c>
      <c r="CR779">
        <f t="shared" si="1171"/>
        <v>25</v>
      </c>
      <c r="CU779" s="2">
        <f t="array" ref="CU779">AVERAGE(IF(BO779:CR779&gt;=$CU$8,E779:AH779,""))-$B779</f>
        <v>-9.700000000000002E-3</v>
      </c>
      <c r="CV779" s="2">
        <f t="array" ref="CV779">AVERAGE(IF(BO779:CR779&lt;=$CV$8,E779:AH779,""))-$B779</f>
        <v>-1.5919999999999997E-2</v>
      </c>
      <c r="CW779" s="2">
        <f t="shared" si="1131"/>
        <v>6.2199999999999946E-3</v>
      </c>
      <c r="CX779" s="2">
        <f t="shared" si="1132"/>
        <v>-1.0500000000000001E-2</v>
      </c>
      <c r="CY779" s="2">
        <f t="shared" si="1133"/>
        <v>2.0399999999999954E-3</v>
      </c>
      <c r="CZ779" s="2"/>
      <c r="DA779" s="1">
        <f t="shared" si="1134"/>
        <v>303.25236510933621</v>
      </c>
      <c r="DB779" s="1">
        <f t="shared" si="1135"/>
        <v>349.16752831470058</v>
      </c>
      <c r="DC779" s="1">
        <f t="shared" si="1136"/>
        <v>4150.0187161927197</v>
      </c>
      <c r="DD779" s="1">
        <f t="shared" si="1137"/>
        <v>98.811736886865859</v>
      </c>
      <c r="DE779" s="3">
        <f t="shared" si="1138"/>
        <v>3.7148827976190484</v>
      </c>
    </row>
    <row r="780" spans="1:109" x14ac:dyDescent="0.25">
      <c r="A780">
        <v>199007</v>
      </c>
      <c r="B780" s="10">
        <v>6.8000000000000005E-3</v>
      </c>
      <c r="C780" s="11">
        <v>-1.6200000000000003E-2</v>
      </c>
      <c r="E780" s="7">
        <v>5.7999999999999996E-3</v>
      </c>
      <c r="F780" s="7">
        <v>1E-4</v>
      </c>
      <c r="G780" s="7">
        <v>5.6399999999999999E-2</v>
      </c>
      <c r="H780" s="7">
        <v>-7.8300000000000008E-2</v>
      </c>
      <c r="I780" s="7">
        <v>-5.5300000000000002E-2</v>
      </c>
      <c r="J780" s="7">
        <v>-1.8100000000000002E-2</v>
      </c>
      <c r="K780" s="7">
        <v>-5.0599999999999999E-2</v>
      </c>
      <c r="L780" s="7">
        <v>2.58E-2</v>
      </c>
      <c r="M780" s="7">
        <v>8.6999999999999994E-3</v>
      </c>
      <c r="N780" s="7">
        <v>-1.2E-2</v>
      </c>
      <c r="O780" s="7">
        <v>2.2799999999999997E-2</v>
      </c>
      <c r="P780" s="7">
        <v>5.7099999999999998E-2</v>
      </c>
      <c r="Q780" s="7">
        <v>-1.9599999999999999E-2</v>
      </c>
      <c r="R780" s="7">
        <v>1.5900000000000001E-2</v>
      </c>
      <c r="S780" s="7">
        <v>-2.7000000000000003E-2</v>
      </c>
      <c r="T780" s="7">
        <v>-2.7700000000000002E-2</v>
      </c>
      <c r="U780" s="7">
        <v>0.10490000000000001</v>
      </c>
      <c r="V780" s="7">
        <v>-9.0000000000000011E-3</v>
      </c>
      <c r="W780" s="7">
        <v>8.2699999999999996E-2</v>
      </c>
      <c r="X780" s="7">
        <v>8.8000000000000005E-3</v>
      </c>
      <c r="Y780" s="7">
        <v>-4.41E-2</v>
      </c>
      <c r="Z780" s="7">
        <v>-7.7600000000000002E-2</v>
      </c>
      <c r="AA780" s="7">
        <v>-6.4200000000000007E-2</v>
      </c>
      <c r="AB780" s="7">
        <v>1.46E-2</v>
      </c>
      <c r="AC780" s="7">
        <v>-2.53E-2</v>
      </c>
      <c r="AD780" s="7">
        <v>-3.8800000000000001E-2</v>
      </c>
      <c r="AE780" s="7">
        <v>-3.7000000000000005E-2</v>
      </c>
      <c r="AF780" s="7">
        <v>-7.0199999999999999E-2</v>
      </c>
      <c r="AG780" s="7">
        <v>-4.6699999999999998E-2</v>
      </c>
      <c r="AH780" s="7">
        <v>-2.6099999999999998E-2</v>
      </c>
      <c r="AJ780" s="2">
        <f t="shared" ref="AJ780:BM780" si="1219">AVERAGE(E768:E779)</f>
        <v>1.3991666666666666E-2</v>
      </c>
      <c r="AK780" s="2">
        <f t="shared" si="1219"/>
        <v>3.1566666666666666E-2</v>
      </c>
      <c r="AL780" s="2">
        <f t="shared" si="1219"/>
        <v>2.4641666666666662E-2</v>
      </c>
      <c r="AM780" s="2">
        <f t="shared" si="1219"/>
        <v>6.7000000000000002E-3</v>
      </c>
      <c r="AN780" s="2">
        <f t="shared" si="1219"/>
        <v>-1.1058333333333337E-2</v>
      </c>
      <c r="AO780" s="2">
        <f t="shared" si="1219"/>
        <v>1.2083333333333335E-2</v>
      </c>
      <c r="AP780" s="2">
        <f t="shared" si="1219"/>
        <v>1.2308333333333336E-2</v>
      </c>
      <c r="AQ780" s="2">
        <f t="shared" si="1219"/>
        <v>2.8899999999999999E-2</v>
      </c>
      <c r="AR780" s="2">
        <f t="shared" si="1219"/>
        <v>7.9249999999999998E-3</v>
      </c>
      <c r="AS780" s="2">
        <f t="shared" si="1219"/>
        <v>-5.5500000000000028E-3</v>
      </c>
      <c r="AT780" s="2">
        <f t="shared" si="1219"/>
        <v>8.9999999999999976E-3</v>
      </c>
      <c r="AU780" s="2">
        <f t="shared" si="1219"/>
        <v>4.6750000000000021E-3</v>
      </c>
      <c r="AV780" s="2">
        <f t="shared" si="1219"/>
        <v>1.4383333333333333E-2</v>
      </c>
      <c r="AW780" s="2">
        <f t="shared" si="1219"/>
        <v>2.6258333333333331E-2</v>
      </c>
      <c r="AX780" s="2">
        <f t="shared" si="1219"/>
        <v>2.2499999999999998E-3</v>
      </c>
      <c r="AY780" s="2">
        <f t="shared" si="1219"/>
        <v>1.5408333333333335E-2</v>
      </c>
      <c r="AZ780" s="2">
        <f t="shared" si="1219"/>
        <v>1.1941666666666668E-2</v>
      </c>
      <c r="BA780" s="2">
        <f t="shared" si="1219"/>
        <v>1.9458333333333338E-2</v>
      </c>
      <c r="BB780" s="2">
        <f t="shared" si="1219"/>
        <v>1.450833333333333E-2</v>
      </c>
      <c r="BC780" s="2">
        <f t="shared" si="1219"/>
        <v>7.7416666666666649E-3</v>
      </c>
      <c r="BD780" s="2">
        <f t="shared" si="1219"/>
        <v>1.0150000000000001E-2</v>
      </c>
      <c r="BE780" s="2">
        <f t="shared" si="1219"/>
        <v>1.6125E-2</v>
      </c>
      <c r="BF780" s="2">
        <f t="shared" si="1219"/>
        <v>6.541666666666667E-3</v>
      </c>
      <c r="BG780" s="2">
        <f t="shared" si="1219"/>
        <v>1.0691666666666667E-2</v>
      </c>
      <c r="BH780" s="2">
        <f t="shared" si="1219"/>
        <v>6.0750000000000005E-3</v>
      </c>
      <c r="BI780" s="2">
        <f t="shared" si="1219"/>
        <v>7.7083333333333335E-3</v>
      </c>
      <c r="BJ780" s="2">
        <f t="shared" si="1219"/>
        <v>1.9158333333333336E-2</v>
      </c>
      <c r="BK780" s="2">
        <f t="shared" si="1219"/>
        <v>6.5499999999999977E-3</v>
      </c>
      <c r="BL780" s="2">
        <f t="shared" si="1219"/>
        <v>-5.083333333333334E-4</v>
      </c>
      <c r="BM780" s="2">
        <f t="shared" si="1219"/>
        <v>2.2241666666666663E-2</v>
      </c>
      <c r="BO780">
        <f t="shared" si="1142"/>
        <v>19</v>
      </c>
      <c r="BP780">
        <f t="shared" si="1143"/>
        <v>30</v>
      </c>
      <c r="BQ780">
        <f t="shared" si="1144"/>
        <v>27</v>
      </c>
      <c r="BR780">
        <f t="shared" si="1145"/>
        <v>9</v>
      </c>
      <c r="BS780">
        <f t="shared" si="1146"/>
        <v>1</v>
      </c>
      <c r="BT780">
        <f t="shared" si="1147"/>
        <v>17</v>
      </c>
      <c r="BU780">
        <f t="shared" si="1148"/>
        <v>18</v>
      </c>
      <c r="BV780">
        <f t="shared" si="1149"/>
        <v>29</v>
      </c>
      <c r="BW780">
        <f t="shared" si="1150"/>
        <v>12</v>
      </c>
      <c r="BX780">
        <f t="shared" si="1151"/>
        <v>2</v>
      </c>
      <c r="BY780">
        <f t="shared" si="1152"/>
        <v>13</v>
      </c>
      <c r="BZ780">
        <f t="shared" si="1153"/>
        <v>5</v>
      </c>
      <c r="CA780">
        <f t="shared" si="1154"/>
        <v>20</v>
      </c>
      <c r="CB780">
        <f t="shared" si="1155"/>
        <v>28</v>
      </c>
      <c r="CC780">
        <f t="shared" si="1156"/>
        <v>4</v>
      </c>
      <c r="CD780">
        <f t="shared" si="1157"/>
        <v>22</v>
      </c>
      <c r="CE780">
        <f t="shared" si="1158"/>
        <v>16</v>
      </c>
      <c r="CF780">
        <f t="shared" si="1159"/>
        <v>25</v>
      </c>
      <c r="CG780">
        <f t="shared" si="1160"/>
        <v>21</v>
      </c>
      <c r="CH780">
        <f t="shared" si="1161"/>
        <v>11</v>
      </c>
      <c r="CI780">
        <f t="shared" si="1162"/>
        <v>14</v>
      </c>
      <c r="CJ780">
        <f t="shared" si="1163"/>
        <v>23</v>
      </c>
      <c r="CK780">
        <f t="shared" si="1164"/>
        <v>7</v>
      </c>
      <c r="CL780">
        <f t="shared" si="1165"/>
        <v>15</v>
      </c>
      <c r="CM780">
        <f t="shared" si="1166"/>
        <v>6</v>
      </c>
      <c r="CN780">
        <f t="shared" si="1167"/>
        <v>10</v>
      </c>
      <c r="CO780">
        <f t="shared" si="1168"/>
        <v>24</v>
      </c>
      <c r="CP780">
        <f t="shared" si="1169"/>
        <v>8</v>
      </c>
      <c r="CQ780">
        <f t="shared" si="1170"/>
        <v>3</v>
      </c>
      <c r="CR780">
        <f t="shared" si="1171"/>
        <v>26</v>
      </c>
      <c r="CU780" s="2">
        <f t="array" ref="CU780">AVERAGE(IF(BO780:CR780&gt;=$CU$8,E780:AH780,""))-$B780</f>
        <v>-5.0733333333333342E-3</v>
      </c>
      <c r="CV780" s="2">
        <f t="array" ref="CV780">AVERAGE(IF(BO780:CR780&lt;=$CV$8,E780:AH780,""))-$B780</f>
        <v>-3.0126666666666666E-2</v>
      </c>
      <c r="CW780" s="2">
        <f t="shared" si="1131"/>
        <v>2.505333333333333E-2</v>
      </c>
      <c r="CX780" s="2">
        <f t="shared" si="1132"/>
        <v>-1.6200000000000003E-2</v>
      </c>
      <c r="CY780" s="2">
        <f t="shared" si="1133"/>
        <v>1.4739999999999996E-2</v>
      </c>
      <c r="CZ780" s="2"/>
      <c r="DA780" s="1">
        <f t="shared" si="1134"/>
        <v>312.9119637792856</v>
      </c>
      <c r="DB780" s="1">
        <f t="shared" si="1135"/>
        <v>345.88535354854235</v>
      </c>
      <c r="DC780" s="1">
        <f t="shared" si="1136"/>
        <v>4157.1844151760124</v>
      </c>
      <c r="DD780" s="1">
        <f t="shared" si="1137"/>
        <v>96.506788437751567</v>
      </c>
      <c r="DE780" s="3">
        <f t="shared" si="1138"/>
        <v>3.7399361309523815</v>
      </c>
    </row>
    <row r="781" spans="1:109" x14ac:dyDescent="0.25">
      <c r="A781">
        <v>199008</v>
      </c>
      <c r="B781" s="10">
        <v>6.6000000000000008E-3</v>
      </c>
      <c r="C781" s="11">
        <v>-9.8500000000000004E-2</v>
      </c>
      <c r="E781" s="7">
        <v>-7.1400000000000005E-2</v>
      </c>
      <c r="F781" s="7">
        <v>-4.9000000000000002E-2</v>
      </c>
      <c r="G781" s="7">
        <v>-3.0800000000000001E-2</v>
      </c>
      <c r="H781" s="7">
        <v>-0.15310000000000001</v>
      </c>
      <c r="I781" s="7">
        <v>-9.4200000000000006E-2</v>
      </c>
      <c r="J781" s="7">
        <v>-8.9600000000000013E-2</v>
      </c>
      <c r="K781" s="7">
        <v>-0.16570000000000001</v>
      </c>
      <c r="L781" s="7">
        <v>-6.8000000000000005E-2</v>
      </c>
      <c r="M781" s="7">
        <v>-0.12869999999999998</v>
      </c>
      <c r="N781" s="7">
        <v>-0.14000000000000001</v>
      </c>
      <c r="O781" s="7">
        <v>-0.129</v>
      </c>
      <c r="P781" s="7">
        <v>-0.1024</v>
      </c>
      <c r="Q781" s="7">
        <v>-0.13460000000000003</v>
      </c>
      <c r="R781" s="7">
        <v>-0.13519999999999999</v>
      </c>
      <c r="S781" s="7">
        <v>-0.14610000000000001</v>
      </c>
      <c r="T781" s="7">
        <v>-0.1323</v>
      </c>
      <c r="U781" s="7">
        <v>-6.7300000000000013E-2</v>
      </c>
      <c r="V781" s="7">
        <v>-0.1101</v>
      </c>
      <c r="W781" s="7">
        <v>-1.18E-2</v>
      </c>
      <c r="X781" s="7">
        <v>-6.6200000000000009E-2</v>
      </c>
      <c r="Y781" s="7">
        <v>-0.1041</v>
      </c>
      <c r="Z781" s="7">
        <v>-0.1003</v>
      </c>
      <c r="AA781" s="7">
        <v>-0.12300000000000001</v>
      </c>
      <c r="AB781" s="7">
        <v>-0.1095</v>
      </c>
      <c r="AC781" s="7">
        <v>-0.12820000000000001</v>
      </c>
      <c r="AD781" s="7">
        <v>-9.8900000000000002E-2</v>
      </c>
      <c r="AE781" s="7">
        <v>-0.12689999999999999</v>
      </c>
      <c r="AF781" s="7">
        <v>-0.13250000000000001</v>
      </c>
      <c r="AG781" s="7">
        <v>-0.11</v>
      </c>
      <c r="AH781" s="7">
        <v>-0.109</v>
      </c>
      <c r="AJ781" s="2">
        <f t="shared" ref="AJ781:BM781" si="1220">AVERAGE(E769:E780)</f>
        <v>3.8666666666666671E-3</v>
      </c>
      <c r="AK781" s="2">
        <f t="shared" si="1220"/>
        <v>1.7691666666666665E-2</v>
      </c>
      <c r="AL781" s="2">
        <f t="shared" si="1220"/>
        <v>1.7408333333333335E-2</v>
      </c>
      <c r="AM781" s="2">
        <f t="shared" si="1220"/>
        <v>-7.175E-3</v>
      </c>
      <c r="AN781" s="2">
        <f t="shared" si="1220"/>
        <v>-2.0891666666666669E-2</v>
      </c>
      <c r="AO781" s="2">
        <f t="shared" si="1220"/>
        <v>4.5999999999999999E-3</v>
      </c>
      <c r="AP781" s="2">
        <f t="shared" si="1220"/>
        <v>1.9166666666666581E-4</v>
      </c>
      <c r="AQ781" s="2">
        <f t="shared" si="1220"/>
        <v>1.9458333333333331E-2</v>
      </c>
      <c r="AR781" s="2">
        <f t="shared" si="1220"/>
        <v>3.1083333333333314E-3</v>
      </c>
      <c r="AS781" s="2">
        <f t="shared" si="1220"/>
        <v>-1.2258333333333335E-2</v>
      </c>
      <c r="AT781" s="2">
        <f t="shared" si="1220"/>
        <v>2.549999999999998E-3</v>
      </c>
      <c r="AU781" s="2">
        <f t="shared" si="1220"/>
        <v>3.8999999999999994E-3</v>
      </c>
      <c r="AV781" s="2">
        <f t="shared" si="1220"/>
        <v>6.9500000000000004E-3</v>
      </c>
      <c r="AW781" s="2">
        <f t="shared" si="1220"/>
        <v>1.8108333333333334E-2</v>
      </c>
      <c r="AX781" s="2">
        <f t="shared" si="1220"/>
        <v>-3.5833333333333338E-3</v>
      </c>
      <c r="AY781" s="2">
        <f t="shared" si="1220"/>
        <v>7.0416666666666674E-3</v>
      </c>
      <c r="AZ781" s="2">
        <f t="shared" si="1220"/>
        <v>2.1416666666666667E-2</v>
      </c>
      <c r="BA781" s="2">
        <f t="shared" si="1220"/>
        <v>1.6583333333333328E-2</v>
      </c>
      <c r="BB781" s="2">
        <f t="shared" si="1220"/>
        <v>1.8266666666666664E-2</v>
      </c>
      <c r="BC781" s="2">
        <f t="shared" si="1220"/>
        <v>3.6416666666666663E-3</v>
      </c>
      <c r="BD781" s="2">
        <f t="shared" si="1220"/>
        <v>-1.1249999999999986E-3</v>
      </c>
      <c r="BE781" s="2">
        <f t="shared" si="1220"/>
        <v>6.1250000000000011E-3</v>
      </c>
      <c r="BF781" s="2">
        <f t="shared" si="1220"/>
        <v>-1.3083333333333326E-3</v>
      </c>
      <c r="BG781" s="2">
        <f t="shared" si="1220"/>
        <v>5.5666666666666668E-3</v>
      </c>
      <c r="BH781" s="2">
        <f t="shared" si="1220"/>
        <v>-2.9083333333333326E-3</v>
      </c>
      <c r="BI781" s="2">
        <f t="shared" si="1220"/>
        <v>-3.7500000000000093E-4</v>
      </c>
      <c r="BJ781" s="2">
        <f t="shared" si="1220"/>
        <v>7.3583333333333322E-3</v>
      </c>
      <c r="BK781" s="2">
        <f t="shared" si="1220"/>
        <v>-5.8333333333333336E-3</v>
      </c>
      <c r="BL781" s="2">
        <f t="shared" si="1220"/>
        <v>-1.12E-2</v>
      </c>
      <c r="BM781" s="2">
        <f t="shared" si="1220"/>
        <v>1.2008333333333334E-2</v>
      </c>
      <c r="BO781">
        <f t="shared" si="1142"/>
        <v>15</v>
      </c>
      <c r="BP781">
        <f t="shared" si="1143"/>
        <v>26</v>
      </c>
      <c r="BQ781">
        <f t="shared" si="1144"/>
        <v>25</v>
      </c>
      <c r="BR781">
        <f t="shared" si="1145"/>
        <v>4</v>
      </c>
      <c r="BS781">
        <f t="shared" si="1146"/>
        <v>1</v>
      </c>
      <c r="BT781">
        <f t="shared" si="1147"/>
        <v>17</v>
      </c>
      <c r="BU781">
        <f t="shared" si="1148"/>
        <v>11</v>
      </c>
      <c r="BV781">
        <f t="shared" si="1149"/>
        <v>29</v>
      </c>
      <c r="BW781">
        <f t="shared" si="1150"/>
        <v>13</v>
      </c>
      <c r="BX781">
        <f t="shared" si="1151"/>
        <v>2</v>
      </c>
      <c r="BY781">
        <f t="shared" si="1152"/>
        <v>12</v>
      </c>
      <c r="BZ781">
        <f t="shared" si="1153"/>
        <v>16</v>
      </c>
      <c r="CA781">
        <f t="shared" si="1154"/>
        <v>20</v>
      </c>
      <c r="CB781">
        <f t="shared" si="1155"/>
        <v>27</v>
      </c>
      <c r="CC781">
        <f t="shared" si="1156"/>
        <v>6</v>
      </c>
      <c r="CD781">
        <f t="shared" si="1157"/>
        <v>21</v>
      </c>
      <c r="CE781">
        <f t="shared" si="1158"/>
        <v>30</v>
      </c>
      <c r="CF781">
        <f t="shared" si="1159"/>
        <v>24</v>
      </c>
      <c r="CG781">
        <f t="shared" si="1160"/>
        <v>28</v>
      </c>
      <c r="CH781">
        <f t="shared" si="1161"/>
        <v>14</v>
      </c>
      <c r="CI781">
        <f t="shared" si="1162"/>
        <v>9</v>
      </c>
      <c r="CJ781">
        <f t="shared" si="1163"/>
        <v>19</v>
      </c>
      <c r="CK781">
        <f t="shared" si="1164"/>
        <v>8</v>
      </c>
      <c r="CL781">
        <f t="shared" si="1165"/>
        <v>18</v>
      </c>
      <c r="CM781">
        <f t="shared" si="1166"/>
        <v>7</v>
      </c>
      <c r="CN781">
        <f t="shared" si="1167"/>
        <v>10</v>
      </c>
      <c r="CO781">
        <f t="shared" si="1168"/>
        <v>22</v>
      </c>
      <c r="CP781">
        <f t="shared" si="1169"/>
        <v>5</v>
      </c>
      <c r="CQ781">
        <f t="shared" si="1170"/>
        <v>3</v>
      </c>
      <c r="CR781">
        <f t="shared" si="1171"/>
        <v>23</v>
      </c>
      <c r="CU781" s="2">
        <f t="array" ref="CU781">AVERAGE(IF(BO781:CR781&gt;=$CU$8,E781:AH781,""))-$B781</f>
        <v>-9.8386666666666664E-2</v>
      </c>
      <c r="CV781" s="2">
        <f t="array" ref="CV781">AVERAGE(IF(BO781:CR781&lt;=$CV$8,E781:AH781,""))-$B781</f>
        <v>-0.12600666666666668</v>
      </c>
      <c r="CW781" s="2">
        <f t="shared" si="1131"/>
        <v>2.762000000000002E-2</v>
      </c>
      <c r="CX781" s="2">
        <f t="shared" si="1132"/>
        <v>-9.8500000000000004E-2</v>
      </c>
      <c r="CY781" s="2">
        <f t="shared" si="1133"/>
        <v>-3.9099999999999864E-3</v>
      </c>
      <c r="CZ781" s="2"/>
      <c r="DA781" s="1">
        <f t="shared" si="1134"/>
        <v>323.6198111798127</v>
      </c>
      <c r="DB781" s="1">
        <f t="shared" si="1135"/>
        <v>314.09848955743126</v>
      </c>
      <c r="DC781" s="1">
        <f t="shared" si="1136"/>
        <v>3775.6103149883907</v>
      </c>
      <c r="DD781" s="1">
        <f t="shared" si="1137"/>
        <v>84.983234519694449</v>
      </c>
      <c r="DE781" s="3">
        <f t="shared" si="1138"/>
        <v>3.7675561309523817</v>
      </c>
    </row>
    <row r="782" spans="1:109" x14ac:dyDescent="0.25">
      <c r="A782">
        <v>199009</v>
      </c>
      <c r="B782" s="10">
        <v>6.0000000000000001E-3</v>
      </c>
      <c r="C782" s="11">
        <v>-5.9800000000000006E-2</v>
      </c>
      <c r="E782" s="7">
        <v>-1.5800000000000002E-2</v>
      </c>
      <c r="F782" s="7">
        <v>-6.6400000000000001E-2</v>
      </c>
      <c r="G782" s="7">
        <v>9.4000000000000004E-3</v>
      </c>
      <c r="H782" s="7">
        <v>-3.95E-2</v>
      </c>
      <c r="I782" s="7">
        <v>-6.3700000000000007E-2</v>
      </c>
      <c r="J782" s="7">
        <v>-7.46E-2</v>
      </c>
      <c r="K782" s="7">
        <v>-0.1283</v>
      </c>
      <c r="L782" s="7">
        <v>-4.3600000000000007E-2</v>
      </c>
      <c r="M782" s="7">
        <v>-6.6400000000000001E-2</v>
      </c>
      <c r="N782" s="7">
        <v>-0.17079999999999998</v>
      </c>
      <c r="O782" s="7">
        <v>-8.9700000000000002E-2</v>
      </c>
      <c r="P782" s="7">
        <v>-6.1399999999999996E-2</v>
      </c>
      <c r="Q782" s="7">
        <v>-9.5700000000000007E-2</v>
      </c>
      <c r="R782" s="7">
        <v>-0.10400000000000001</v>
      </c>
      <c r="S782" s="7">
        <v>-0.1104</v>
      </c>
      <c r="T782" s="7">
        <v>-0.1012</v>
      </c>
      <c r="U782" s="7">
        <v>-1.7399999999999999E-2</v>
      </c>
      <c r="V782" s="7">
        <v>3.44E-2</v>
      </c>
      <c r="W782" s="7">
        <v>-1.6500000000000001E-2</v>
      </c>
      <c r="X782" s="7">
        <v>4.7999999999999996E-3</v>
      </c>
      <c r="Y782" s="7">
        <v>1.84E-2</v>
      </c>
      <c r="Z782" s="7">
        <v>-8.1900000000000001E-2</v>
      </c>
      <c r="AA782" s="7">
        <v>-6.2100000000000002E-2</v>
      </c>
      <c r="AB782" s="7">
        <v>-7.0900000000000005E-2</v>
      </c>
      <c r="AC782" s="7">
        <v>-7.6200000000000004E-2</v>
      </c>
      <c r="AD782" s="7">
        <v>-4.9200000000000001E-2</v>
      </c>
      <c r="AE782" s="7">
        <v>-9.3699999999999992E-2</v>
      </c>
      <c r="AF782" s="7">
        <v>-9.5199999999999993E-2</v>
      </c>
      <c r="AG782" s="7">
        <v>-0.11560000000000001</v>
      </c>
      <c r="AH782" s="7">
        <v>-8.5099999999999995E-2</v>
      </c>
      <c r="AJ782" s="2">
        <f t="shared" ref="AJ782:BM782" si="1221">AVERAGE(E770:E781)</f>
        <v>1.666666666666667E-3</v>
      </c>
      <c r="AK782" s="2">
        <f t="shared" si="1221"/>
        <v>1.7091666666666668E-2</v>
      </c>
      <c r="AL782" s="2">
        <f t="shared" si="1221"/>
        <v>1.2674999999999999E-2</v>
      </c>
      <c r="AM782" s="2">
        <f t="shared" si="1221"/>
        <v>-2.148333333333333E-2</v>
      </c>
      <c r="AN782" s="2">
        <f t="shared" si="1221"/>
        <v>-2.7833333333333335E-2</v>
      </c>
      <c r="AO782" s="2">
        <f t="shared" si="1221"/>
        <v>-5.2666666666666686E-3</v>
      </c>
      <c r="AP782" s="2">
        <f t="shared" si="1221"/>
        <v>-1.7749999999999998E-2</v>
      </c>
      <c r="AQ782" s="2">
        <f t="shared" si="1221"/>
        <v>1.3466666666666663E-2</v>
      </c>
      <c r="AR782" s="2">
        <f t="shared" si="1221"/>
        <v>-1.3658333333333333E-2</v>
      </c>
      <c r="AS782" s="2">
        <f t="shared" si="1221"/>
        <v>-2.6875E-2</v>
      </c>
      <c r="AT782" s="2">
        <f t="shared" si="1221"/>
        <v>-1.0616666666666668E-2</v>
      </c>
      <c r="AU782" s="2">
        <f t="shared" si="1221"/>
        <v>-1.1266666666666666E-2</v>
      </c>
      <c r="AV782" s="2">
        <f t="shared" si="1221"/>
        <v>-7.150000000000001E-3</v>
      </c>
      <c r="AW782" s="2">
        <f t="shared" si="1221"/>
        <v>7.1000000000000021E-3</v>
      </c>
      <c r="AX782" s="2">
        <f t="shared" si="1221"/>
        <v>-2.2416666666666668E-2</v>
      </c>
      <c r="AY782" s="2">
        <f t="shared" si="1221"/>
        <v>-6.5916666666666658E-3</v>
      </c>
      <c r="AZ782" s="2">
        <f t="shared" si="1221"/>
        <v>9.9749999999999995E-3</v>
      </c>
      <c r="BA782" s="2">
        <f t="shared" si="1221"/>
        <v>3.6666666666666559E-4</v>
      </c>
      <c r="BB782" s="2">
        <f t="shared" si="1221"/>
        <v>1.4483333333333332E-2</v>
      </c>
      <c r="BC782" s="2">
        <f t="shared" si="1221"/>
        <v>-1.2083333333333338E-3</v>
      </c>
      <c r="BD782" s="2">
        <f t="shared" si="1221"/>
        <v>-1.0466666666666666E-2</v>
      </c>
      <c r="BE782" s="2">
        <f t="shared" si="1221"/>
        <v>-4.0083333333333334E-3</v>
      </c>
      <c r="BF782" s="2">
        <f t="shared" si="1221"/>
        <v>-1.3491666666666666E-2</v>
      </c>
      <c r="BG782" s="2">
        <f t="shared" si="1221"/>
        <v>-8.3583333333333322E-3</v>
      </c>
      <c r="BH782" s="2">
        <f t="shared" si="1221"/>
        <v>-2.3933333333333334E-2</v>
      </c>
      <c r="BI782" s="2">
        <f t="shared" si="1221"/>
        <v>-9.9250000000000015E-3</v>
      </c>
      <c r="BJ782" s="2">
        <f t="shared" si="1221"/>
        <v>-6.2583333333333319E-3</v>
      </c>
      <c r="BK782" s="2">
        <f t="shared" si="1221"/>
        <v>-1.6283333333333334E-2</v>
      </c>
      <c r="BL782" s="2">
        <f t="shared" si="1221"/>
        <v>-2.2033333333333335E-2</v>
      </c>
      <c r="BM782" s="2">
        <f t="shared" si="1221"/>
        <v>1.0250000000000005E-3</v>
      </c>
      <c r="BO782">
        <f t="shared" si="1142"/>
        <v>24</v>
      </c>
      <c r="BP782">
        <f t="shared" si="1143"/>
        <v>30</v>
      </c>
      <c r="BQ782">
        <f t="shared" si="1144"/>
        <v>27</v>
      </c>
      <c r="BR782">
        <f t="shared" si="1145"/>
        <v>6</v>
      </c>
      <c r="BS782">
        <f t="shared" si="1146"/>
        <v>1</v>
      </c>
      <c r="BT782">
        <f t="shared" si="1147"/>
        <v>19</v>
      </c>
      <c r="BU782">
        <f t="shared" si="1148"/>
        <v>7</v>
      </c>
      <c r="BV782">
        <f t="shared" si="1149"/>
        <v>28</v>
      </c>
      <c r="BW782">
        <f t="shared" si="1150"/>
        <v>9</v>
      </c>
      <c r="BX782">
        <f t="shared" si="1151"/>
        <v>2</v>
      </c>
      <c r="BY782">
        <f t="shared" si="1152"/>
        <v>12</v>
      </c>
      <c r="BZ782">
        <f t="shared" si="1153"/>
        <v>11</v>
      </c>
      <c r="CA782">
        <f t="shared" si="1154"/>
        <v>16</v>
      </c>
      <c r="CB782">
        <f t="shared" si="1155"/>
        <v>25</v>
      </c>
      <c r="CC782">
        <f t="shared" si="1156"/>
        <v>4</v>
      </c>
      <c r="CD782">
        <f t="shared" si="1157"/>
        <v>17</v>
      </c>
      <c r="CE782">
        <f t="shared" si="1158"/>
        <v>26</v>
      </c>
      <c r="CF782">
        <f t="shared" si="1159"/>
        <v>22</v>
      </c>
      <c r="CG782">
        <f t="shared" si="1160"/>
        <v>29</v>
      </c>
      <c r="CH782">
        <f t="shared" si="1161"/>
        <v>21</v>
      </c>
      <c r="CI782">
        <f t="shared" si="1162"/>
        <v>13</v>
      </c>
      <c r="CJ782">
        <f t="shared" si="1163"/>
        <v>20</v>
      </c>
      <c r="CK782">
        <f t="shared" si="1164"/>
        <v>10</v>
      </c>
      <c r="CL782">
        <f t="shared" si="1165"/>
        <v>15</v>
      </c>
      <c r="CM782">
        <f t="shared" si="1166"/>
        <v>3</v>
      </c>
      <c r="CN782">
        <f t="shared" si="1167"/>
        <v>14</v>
      </c>
      <c r="CO782">
        <f t="shared" si="1168"/>
        <v>18</v>
      </c>
      <c r="CP782">
        <f t="shared" si="1169"/>
        <v>8</v>
      </c>
      <c r="CQ782">
        <f t="shared" si="1170"/>
        <v>5</v>
      </c>
      <c r="CR782">
        <f t="shared" si="1171"/>
        <v>23</v>
      </c>
      <c r="CU782" s="2">
        <f t="array" ref="CU782">AVERAGE(IF(BO782:CR782&gt;=$CU$8,E782:AH782,""))-$B782</f>
        <v>-5.5819999999999995E-2</v>
      </c>
      <c r="CV782" s="2">
        <f t="array" ref="CV782">AVERAGE(IF(BO782:CR782&lt;=$CV$8,E782:AH782,""))-$B782</f>
        <v>-8.4733333333333341E-2</v>
      </c>
      <c r="CW782" s="2">
        <f t="shared" si="1131"/>
        <v>2.8913333333333346E-2</v>
      </c>
      <c r="CX782" s="2">
        <f t="shared" si="1132"/>
        <v>-5.9800000000000006E-2</v>
      </c>
      <c r="CY782" s="2">
        <f t="shared" si="1133"/>
        <v>6.7350000000000083E-3</v>
      </c>
      <c r="CZ782" s="2"/>
      <c r="DA782" s="1">
        <f t="shared" si="1134"/>
        <v>334.91845752080388</v>
      </c>
      <c r="DB782" s="1">
        <f t="shared" si="1135"/>
        <v>297.19999081924146</v>
      </c>
      <c r="DC782" s="1">
        <f t="shared" si="1136"/>
        <v>3587.5094090956691</v>
      </c>
      <c r="DD782" s="1">
        <f t="shared" si="1137"/>
        <v>78.29222118851051</v>
      </c>
      <c r="DE782" s="3">
        <f t="shared" si="1138"/>
        <v>3.7964694642857149</v>
      </c>
    </row>
    <row r="783" spans="1:109" x14ac:dyDescent="0.25">
      <c r="A783">
        <v>199010</v>
      </c>
      <c r="B783" s="10">
        <v>6.8000000000000005E-3</v>
      </c>
      <c r="C783" s="11">
        <v>-1.9300000000000001E-2</v>
      </c>
      <c r="E783" s="7">
        <v>3.1200000000000002E-2</v>
      </c>
      <c r="F783" s="7">
        <v>7.4999999999999997E-2</v>
      </c>
      <c r="G783" s="7">
        <v>6.4299999999999996E-2</v>
      </c>
      <c r="H783" s="7">
        <v>-1.34E-2</v>
      </c>
      <c r="I783" s="7">
        <v>-3.8300000000000001E-2</v>
      </c>
      <c r="J783" s="7">
        <v>1.95E-2</v>
      </c>
      <c r="K783" s="7">
        <v>-7.22E-2</v>
      </c>
      <c r="L783" s="7">
        <v>1.4199999999999999E-2</v>
      </c>
      <c r="M783" s="7">
        <v>5.6999999999999993E-3</v>
      </c>
      <c r="N783" s="7">
        <v>-0.1099</v>
      </c>
      <c r="O783" s="7">
        <v>-6.2000000000000006E-2</v>
      </c>
      <c r="P783" s="7">
        <v>-0.11410000000000001</v>
      </c>
      <c r="Q783" s="7">
        <v>-9.5600000000000004E-2</v>
      </c>
      <c r="R783" s="7">
        <v>-2.92E-2</v>
      </c>
      <c r="S783" s="7">
        <v>-2.6600000000000002E-2</v>
      </c>
      <c r="T783" s="7">
        <v>2.6600000000000002E-2</v>
      </c>
      <c r="U783" s="7">
        <v>-0.16739999999999999</v>
      </c>
      <c r="V783" s="7">
        <v>-9.5000000000000001E-2</v>
      </c>
      <c r="W783" s="7">
        <v>-4.1100000000000005E-2</v>
      </c>
      <c r="X783" s="7">
        <v>7.2300000000000003E-2</v>
      </c>
      <c r="Y783" s="7">
        <v>3.0099999999999998E-2</v>
      </c>
      <c r="Z783" s="7">
        <v>-2.0199999999999999E-2</v>
      </c>
      <c r="AA783" s="7">
        <v>-4.1399999999999999E-2</v>
      </c>
      <c r="AB783" s="7">
        <v>4.0000000000000002E-4</v>
      </c>
      <c r="AC783" s="7">
        <v>-2.3199999999999998E-2</v>
      </c>
      <c r="AD783" s="7">
        <v>-3.56E-2</v>
      </c>
      <c r="AE783" s="7">
        <v>-3.0200000000000001E-2</v>
      </c>
      <c r="AF783" s="7">
        <v>-3.6700000000000003E-2</v>
      </c>
      <c r="AG783" s="7">
        <v>-7.17E-2</v>
      </c>
      <c r="AH783" s="7">
        <v>-2.98E-2</v>
      </c>
      <c r="AJ783" s="2">
        <f t="shared" ref="AJ783:BM783" si="1222">AVERAGE(E771:E782)</f>
        <v>1.0416666666666671E-3</v>
      </c>
      <c r="AK783" s="2">
        <f t="shared" si="1222"/>
        <v>1.0316666666666665E-2</v>
      </c>
      <c r="AL783" s="2">
        <f t="shared" si="1222"/>
        <v>1.2766666666666664E-2</v>
      </c>
      <c r="AM783" s="2">
        <f t="shared" si="1222"/>
        <v>-2.6558333333333333E-2</v>
      </c>
      <c r="AN783" s="2">
        <f t="shared" si="1222"/>
        <v>-3.0883333333333336E-2</v>
      </c>
      <c r="AO783" s="2">
        <f t="shared" si="1222"/>
        <v>-8.2750000000000011E-3</v>
      </c>
      <c r="AP783" s="2">
        <f t="shared" si="1222"/>
        <v>-3.2083333333333332E-2</v>
      </c>
      <c r="AQ783" s="2">
        <f t="shared" si="1222"/>
        <v>7.8166666666666645E-3</v>
      </c>
      <c r="AR783" s="2">
        <f t="shared" si="1222"/>
        <v>-1.635E-2</v>
      </c>
      <c r="AS783" s="2">
        <f t="shared" si="1222"/>
        <v>-3.8133333333333332E-2</v>
      </c>
      <c r="AT783" s="2">
        <f t="shared" si="1222"/>
        <v>-1.6708333333333335E-2</v>
      </c>
      <c r="AU783" s="2">
        <f t="shared" si="1222"/>
        <v>-1.4383333333333331E-2</v>
      </c>
      <c r="AV783" s="2">
        <f t="shared" si="1222"/>
        <v>-1.3183333333333337E-2</v>
      </c>
      <c r="AW783" s="2">
        <f t="shared" si="1222"/>
        <v>-3.4999999999999848E-4</v>
      </c>
      <c r="AX783" s="2">
        <f t="shared" si="1222"/>
        <v>-2.6900000000000004E-2</v>
      </c>
      <c r="AY783" s="2">
        <f t="shared" si="1222"/>
        <v>-1.4333333333333332E-2</v>
      </c>
      <c r="AZ783" s="2">
        <f t="shared" si="1222"/>
        <v>5.4083333333333336E-3</v>
      </c>
      <c r="BA783" s="2">
        <f t="shared" si="1222"/>
        <v>2.6666666666666679E-3</v>
      </c>
      <c r="BB783" s="2">
        <f t="shared" si="1222"/>
        <v>1.1949999999999997E-2</v>
      </c>
      <c r="BC783" s="2">
        <f t="shared" si="1222"/>
        <v>-1.2083333333333338E-3</v>
      </c>
      <c r="BD783" s="2">
        <f t="shared" si="1222"/>
        <v>-1.2283333333333334E-2</v>
      </c>
      <c r="BE783" s="2">
        <f t="shared" si="1222"/>
        <v>-1.2075000000000001E-2</v>
      </c>
      <c r="BF783" s="2">
        <f t="shared" si="1222"/>
        <v>-1.5408333333333335E-2</v>
      </c>
      <c r="BG783" s="2">
        <f t="shared" si="1222"/>
        <v>-1.09E-2</v>
      </c>
      <c r="BH783" s="2">
        <f t="shared" si="1222"/>
        <v>-2.6749999999999999E-2</v>
      </c>
      <c r="BI783" s="2">
        <f t="shared" si="1222"/>
        <v>-1.2341666666666667E-2</v>
      </c>
      <c r="BJ783" s="2">
        <f t="shared" si="1222"/>
        <v>-1.1724999999999999E-2</v>
      </c>
      <c r="BK783" s="2">
        <f t="shared" si="1222"/>
        <v>-2.4741666666666665E-2</v>
      </c>
      <c r="BL783" s="2">
        <f t="shared" si="1222"/>
        <v>-3.3433333333333336E-2</v>
      </c>
      <c r="BM783" s="2">
        <f t="shared" si="1222"/>
        <v>-9.608333333333335E-3</v>
      </c>
      <c r="BO783">
        <f t="shared" si="1142"/>
        <v>24</v>
      </c>
      <c r="BP783">
        <f t="shared" si="1143"/>
        <v>28</v>
      </c>
      <c r="BQ783">
        <f t="shared" si="1144"/>
        <v>30</v>
      </c>
      <c r="BR783">
        <f t="shared" si="1145"/>
        <v>7</v>
      </c>
      <c r="BS783">
        <f t="shared" si="1146"/>
        <v>4</v>
      </c>
      <c r="BT783">
        <f t="shared" si="1147"/>
        <v>21</v>
      </c>
      <c r="BU783">
        <f t="shared" si="1148"/>
        <v>3</v>
      </c>
      <c r="BV783">
        <f t="shared" si="1149"/>
        <v>27</v>
      </c>
      <c r="BW783">
        <f t="shared" si="1150"/>
        <v>10</v>
      </c>
      <c r="BX783">
        <f t="shared" si="1151"/>
        <v>1</v>
      </c>
      <c r="BY783">
        <f t="shared" si="1152"/>
        <v>9</v>
      </c>
      <c r="BZ783">
        <f t="shared" si="1153"/>
        <v>12</v>
      </c>
      <c r="CA783">
        <f t="shared" si="1154"/>
        <v>14</v>
      </c>
      <c r="CB783">
        <f t="shared" si="1155"/>
        <v>23</v>
      </c>
      <c r="CC783">
        <f t="shared" si="1156"/>
        <v>5</v>
      </c>
      <c r="CD783">
        <f t="shared" si="1157"/>
        <v>13</v>
      </c>
      <c r="CE783">
        <f t="shared" si="1158"/>
        <v>26</v>
      </c>
      <c r="CF783">
        <f t="shared" si="1159"/>
        <v>25</v>
      </c>
      <c r="CG783">
        <f t="shared" si="1160"/>
        <v>29</v>
      </c>
      <c r="CH783">
        <f t="shared" si="1161"/>
        <v>22</v>
      </c>
      <c r="CI783">
        <f t="shared" si="1162"/>
        <v>16</v>
      </c>
      <c r="CJ783">
        <f t="shared" si="1163"/>
        <v>17</v>
      </c>
      <c r="CK783">
        <f t="shared" si="1164"/>
        <v>11</v>
      </c>
      <c r="CL783">
        <f t="shared" si="1165"/>
        <v>19</v>
      </c>
      <c r="CM783">
        <f t="shared" si="1166"/>
        <v>6</v>
      </c>
      <c r="CN783">
        <f t="shared" si="1167"/>
        <v>15</v>
      </c>
      <c r="CO783">
        <f t="shared" si="1168"/>
        <v>18</v>
      </c>
      <c r="CP783">
        <f t="shared" si="1169"/>
        <v>8</v>
      </c>
      <c r="CQ783">
        <f t="shared" si="1170"/>
        <v>2</v>
      </c>
      <c r="CR783">
        <f t="shared" si="1171"/>
        <v>20</v>
      </c>
      <c r="CU783" s="2">
        <f t="array" ref="CU783">AVERAGE(IF(BO783:CR783&gt;=$CU$8,E783:AH783,""))-$B783</f>
        <v>-1.3860000000000001E-2</v>
      </c>
      <c r="CV783" s="2">
        <f t="array" ref="CV783">AVERAGE(IF(BO783:CR783&lt;=$CV$8,E783:AH783,""))-$B783</f>
        <v>-5.402666666666666E-2</v>
      </c>
      <c r="CW783" s="2">
        <f t="shared" si="1131"/>
        <v>4.0166666666666656E-2</v>
      </c>
      <c r="CX783" s="2">
        <f t="shared" si="1132"/>
        <v>-1.9300000000000001E-2</v>
      </c>
      <c r="CY783" s="2">
        <f t="shared" si="1133"/>
        <v>2.5299999999999993E-2</v>
      </c>
      <c r="CZ783" s="2"/>
      <c r="DA783" s="1">
        <f t="shared" si="1134"/>
        <v>350.64846107569764</v>
      </c>
      <c r="DB783" s="1">
        <f t="shared" si="1135"/>
        <v>293.4849909340009</v>
      </c>
      <c r="DC783" s="1">
        <f t="shared" si="1136"/>
        <v>3562.181592667454</v>
      </c>
      <c r="DD783" s="1">
        <f t="shared" si="1137"/>
        <v>74.594740555847793</v>
      </c>
      <c r="DE783" s="3">
        <f t="shared" si="1138"/>
        <v>3.8366361309523813</v>
      </c>
    </row>
    <row r="784" spans="1:109" x14ac:dyDescent="0.25">
      <c r="A784">
        <v>199011</v>
      </c>
      <c r="B784" s="10">
        <v>5.6999999999999993E-3</v>
      </c>
      <c r="C784" s="11">
        <v>0.06</v>
      </c>
      <c r="E784" s="7">
        <v>5.3800000000000001E-2</v>
      </c>
      <c r="F784" s="7">
        <v>5.2499999999999998E-2</v>
      </c>
      <c r="G784" s="7">
        <v>7.9000000000000001E-2</v>
      </c>
      <c r="H784" s="7">
        <v>0.12189999999999999</v>
      </c>
      <c r="I784" s="7">
        <v>0.1043</v>
      </c>
      <c r="J784" s="7">
        <v>7.6600000000000001E-2</v>
      </c>
      <c r="K784" s="7">
        <v>0.155</v>
      </c>
      <c r="L784" s="7">
        <v>9.4500000000000001E-2</v>
      </c>
      <c r="M784" s="7">
        <v>0.10050000000000001</v>
      </c>
      <c r="N784" s="7">
        <v>8.4900000000000003E-2</v>
      </c>
      <c r="O784" s="7">
        <v>8.320000000000001E-2</v>
      </c>
      <c r="P784" s="7">
        <v>2.9100000000000001E-2</v>
      </c>
      <c r="Q784" s="7">
        <v>0.1011</v>
      </c>
      <c r="R784" s="7">
        <v>5.4900000000000004E-2</v>
      </c>
      <c r="S784" s="7">
        <v>2.9399999999999999E-2</v>
      </c>
      <c r="T784" s="7">
        <v>2.2200000000000001E-2</v>
      </c>
      <c r="U784" s="7">
        <v>-1.9099999999999999E-2</v>
      </c>
      <c r="V784" s="7">
        <v>-4.4299999999999999E-2</v>
      </c>
      <c r="W784" s="7">
        <v>1.6500000000000001E-2</v>
      </c>
      <c r="X784" s="7">
        <v>2.29E-2</v>
      </c>
      <c r="Y784" s="7">
        <v>2.12E-2</v>
      </c>
      <c r="Z784" s="7">
        <v>0.1129</v>
      </c>
      <c r="AA784" s="7">
        <v>0.1057</v>
      </c>
      <c r="AB784" s="7">
        <v>6.7199999999999996E-2</v>
      </c>
      <c r="AC784" s="7">
        <v>5.4100000000000002E-2</v>
      </c>
      <c r="AD784" s="7">
        <v>6.3600000000000004E-2</v>
      </c>
      <c r="AE784" s="7">
        <v>0.11750000000000001</v>
      </c>
      <c r="AF784" s="7">
        <v>8.0799999999999997E-2</v>
      </c>
      <c r="AG784" s="7">
        <v>0.14319999999999999</v>
      </c>
      <c r="AH784" s="7">
        <v>2.07E-2</v>
      </c>
      <c r="AJ784" s="2">
        <f t="shared" ref="AJ784:BM784" si="1223">AVERAGE(E772:E783)</f>
        <v>6.2416666666666671E-3</v>
      </c>
      <c r="AK784" s="2">
        <f t="shared" si="1223"/>
        <v>1.5183333333333335E-2</v>
      </c>
      <c r="AL784" s="2">
        <f t="shared" si="1223"/>
        <v>1.6483333333333332E-2</v>
      </c>
      <c r="AM784" s="2">
        <f t="shared" si="1223"/>
        <v>-2.5741666666666666E-2</v>
      </c>
      <c r="AN784" s="2">
        <f t="shared" si="1223"/>
        <v>-2.7808333333333334E-2</v>
      </c>
      <c r="AO784" s="2">
        <f t="shared" si="1223"/>
        <v>-5.3750000000000013E-3</v>
      </c>
      <c r="AP784" s="2">
        <f t="shared" si="1223"/>
        <v>-3.3741666666666663E-2</v>
      </c>
      <c r="AQ784" s="2">
        <f t="shared" si="1223"/>
        <v>8.6833333333333311E-3</v>
      </c>
      <c r="AR784" s="2">
        <f t="shared" si="1223"/>
        <v>-1.100833333333333E-2</v>
      </c>
      <c r="AS784" s="2">
        <f t="shared" si="1223"/>
        <v>-4.2108333333333331E-2</v>
      </c>
      <c r="AT784" s="2">
        <f t="shared" si="1223"/>
        <v>-1.5341666666666668E-2</v>
      </c>
      <c r="AU784" s="2">
        <f t="shared" si="1223"/>
        <v>-1.6216666666666667E-2</v>
      </c>
      <c r="AV784" s="2">
        <f t="shared" si="1223"/>
        <v>-1.644166666666667E-2</v>
      </c>
      <c r="AW784" s="2">
        <f t="shared" si="1223"/>
        <v>-5.0833333333333026E-4</v>
      </c>
      <c r="AX784" s="2">
        <f t="shared" si="1223"/>
        <v>-2.3633333333333336E-2</v>
      </c>
      <c r="AY784" s="2">
        <f t="shared" si="1223"/>
        <v>-8.1333333333333327E-3</v>
      </c>
      <c r="AZ784" s="2">
        <f t="shared" si="1223"/>
        <v>-8.5166666666666689E-3</v>
      </c>
      <c r="BA784" s="2">
        <f t="shared" si="1223"/>
        <v>-8.8333333333333666E-4</v>
      </c>
      <c r="BB784" s="2">
        <f t="shared" si="1223"/>
        <v>8.1250000000000003E-3</v>
      </c>
      <c r="BC784" s="2">
        <f t="shared" si="1223"/>
        <v>3.9833333333333327E-3</v>
      </c>
      <c r="BD784" s="2">
        <f t="shared" si="1223"/>
        <v>-8.1666666666666641E-3</v>
      </c>
      <c r="BE784" s="2">
        <f t="shared" si="1223"/>
        <v>-1.01E-2</v>
      </c>
      <c r="BF784" s="2">
        <f t="shared" si="1223"/>
        <v>-1.4641666666666669E-2</v>
      </c>
      <c r="BG784" s="2">
        <f t="shared" si="1223"/>
        <v>-8.5416666666666679E-3</v>
      </c>
      <c r="BH784" s="2">
        <f t="shared" si="1223"/>
        <v>-2.0041666666666666E-2</v>
      </c>
      <c r="BI784" s="2">
        <f t="shared" si="1223"/>
        <v>-1.1458333333333334E-2</v>
      </c>
      <c r="BJ784" s="2">
        <f t="shared" si="1223"/>
        <v>-1.0599999999999997E-2</v>
      </c>
      <c r="BK784" s="2">
        <f t="shared" si="1223"/>
        <v>-2.551666666666667E-2</v>
      </c>
      <c r="BL784" s="2">
        <f t="shared" si="1223"/>
        <v>-3.6016666666666669E-2</v>
      </c>
      <c r="BM784" s="2">
        <f t="shared" si="1223"/>
        <v>-9.2916666666666651E-3</v>
      </c>
      <c r="BO784">
        <f t="shared" si="1142"/>
        <v>26</v>
      </c>
      <c r="BP784">
        <f t="shared" si="1143"/>
        <v>29</v>
      </c>
      <c r="BQ784">
        <f t="shared" si="1144"/>
        <v>30</v>
      </c>
      <c r="BR784">
        <f t="shared" si="1145"/>
        <v>5</v>
      </c>
      <c r="BS784">
        <f t="shared" si="1146"/>
        <v>4</v>
      </c>
      <c r="BT784">
        <f t="shared" si="1147"/>
        <v>22</v>
      </c>
      <c r="BU784">
        <f t="shared" si="1148"/>
        <v>3</v>
      </c>
      <c r="BV784">
        <f t="shared" si="1149"/>
        <v>28</v>
      </c>
      <c r="BW784">
        <f t="shared" si="1150"/>
        <v>14</v>
      </c>
      <c r="BX784">
        <f t="shared" si="1151"/>
        <v>1</v>
      </c>
      <c r="BY784">
        <f t="shared" si="1152"/>
        <v>11</v>
      </c>
      <c r="BZ784">
        <f t="shared" si="1153"/>
        <v>10</v>
      </c>
      <c r="CA784">
        <f t="shared" si="1154"/>
        <v>9</v>
      </c>
      <c r="CB784">
        <f t="shared" si="1155"/>
        <v>24</v>
      </c>
      <c r="CC784">
        <f t="shared" si="1156"/>
        <v>7</v>
      </c>
      <c r="CD784">
        <f t="shared" si="1157"/>
        <v>21</v>
      </c>
      <c r="CE784">
        <f t="shared" si="1158"/>
        <v>19</v>
      </c>
      <c r="CF784">
        <f t="shared" si="1159"/>
        <v>23</v>
      </c>
      <c r="CG784">
        <f t="shared" si="1160"/>
        <v>27</v>
      </c>
      <c r="CH784">
        <f t="shared" si="1161"/>
        <v>25</v>
      </c>
      <c r="CI784">
        <f t="shared" si="1162"/>
        <v>20</v>
      </c>
      <c r="CJ784">
        <f t="shared" si="1163"/>
        <v>16</v>
      </c>
      <c r="CK784">
        <f t="shared" si="1164"/>
        <v>12</v>
      </c>
      <c r="CL784">
        <f t="shared" si="1165"/>
        <v>18</v>
      </c>
      <c r="CM784">
        <f t="shared" si="1166"/>
        <v>8</v>
      </c>
      <c r="CN784">
        <f t="shared" si="1167"/>
        <v>13</v>
      </c>
      <c r="CO784">
        <f t="shared" si="1168"/>
        <v>15</v>
      </c>
      <c r="CP784">
        <f t="shared" si="1169"/>
        <v>6</v>
      </c>
      <c r="CQ784">
        <f t="shared" si="1170"/>
        <v>2</v>
      </c>
      <c r="CR784">
        <f t="shared" si="1171"/>
        <v>17</v>
      </c>
      <c r="CU784" s="2">
        <f t="array" ref="CU784">AVERAGE(IF(BO784:CR784&gt;=$CU$8,E784:AH784,""))-$B784</f>
        <v>3.6400000000000016E-2</v>
      </c>
      <c r="CV784" s="2">
        <f t="array" ref="CV784">AVERAGE(IF(BO784:CR784&lt;=$CV$8,E784:AH784,""))-$B784</f>
        <v>8.592000000000001E-2</v>
      </c>
      <c r="CW784" s="2">
        <f t="shared" si="1131"/>
        <v>-4.9519999999999995E-2</v>
      </c>
      <c r="CX784" s="2">
        <f t="shared" si="1132"/>
        <v>0.06</v>
      </c>
      <c r="CY784" s="2">
        <f t="shared" si="1133"/>
        <v>-2.2139999999999993E-2</v>
      </c>
      <c r="CZ784" s="2"/>
      <c r="DA784" s="1">
        <f t="shared" si="1134"/>
        <v>335.28304551136057</v>
      </c>
      <c r="DB784" s="1">
        <f t="shared" si="1135"/>
        <v>312.76695483836477</v>
      </c>
      <c r="DC784" s="1">
        <f t="shared" si="1136"/>
        <v>3712.1494377187537</v>
      </c>
      <c r="DD784" s="1">
        <f t="shared" si="1137"/>
        <v>81.429110685574571</v>
      </c>
      <c r="DE784" s="3">
        <f t="shared" si="1138"/>
        <v>3.7871161309523815</v>
      </c>
    </row>
    <row r="785" spans="1:109" x14ac:dyDescent="0.25">
      <c r="A785">
        <v>199012</v>
      </c>
      <c r="B785" s="10">
        <v>6.0000000000000001E-3</v>
      </c>
      <c r="C785" s="11">
        <v>2.35E-2</v>
      </c>
      <c r="E785" s="7">
        <v>4.6600000000000003E-2</v>
      </c>
      <c r="F785" s="7">
        <v>2.3599999999999999E-2</v>
      </c>
      <c r="G785" s="7">
        <v>5.3600000000000002E-2</v>
      </c>
      <c r="H785" s="7">
        <v>2.8399999999999998E-2</v>
      </c>
      <c r="I785" s="7">
        <v>0.06</v>
      </c>
      <c r="J785" s="7">
        <v>3.4200000000000001E-2</v>
      </c>
      <c r="K785" s="7">
        <v>7.9000000000000001E-2</v>
      </c>
      <c r="L785" s="7">
        <v>2.76E-2</v>
      </c>
      <c r="M785" s="7">
        <v>3.4000000000000002E-2</v>
      </c>
      <c r="N785" s="7">
        <v>8.320000000000001E-2</v>
      </c>
      <c r="O785" s="7">
        <v>3.0299999999999997E-2</v>
      </c>
      <c r="P785" s="7">
        <v>7.9600000000000004E-2</v>
      </c>
      <c r="Q785" s="7">
        <v>4.2900000000000001E-2</v>
      </c>
      <c r="R785" s="7">
        <v>5.7400000000000007E-2</v>
      </c>
      <c r="S785" s="7">
        <v>-1.2700000000000001E-2</v>
      </c>
      <c r="T785" s="7">
        <v>3.9100000000000003E-2</v>
      </c>
      <c r="U785" s="7">
        <v>0.1023</v>
      </c>
      <c r="V785" s="7">
        <v>2.0899999999999998E-2</v>
      </c>
      <c r="W785" s="7">
        <v>-2.2100000000000002E-2</v>
      </c>
      <c r="X785" s="7">
        <v>7.8000000000000005E-3</v>
      </c>
      <c r="Y785" s="7">
        <v>1.52E-2</v>
      </c>
      <c r="Z785" s="7">
        <v>5.2199999999999996E-2</v>
      </c>
      <c r="AA785" s="7">
        <v>4.02E-2</v>
      </c>
      <c r="AB785" s="7">
        <v>6.8600000000000008E-2</v>
      </c>
      <c r="AC785" s="7">
        <v>5.0700000000000002E-2</v>
      </c>
      <c r="AD785" s="7">
        <v>4.8000000000000001E-2</v>
      </c>
      <c r="AE785" s="7">
        <v>2.86E-2</v>
      </c>
      <c r="AF785" s="7">
        <v>5.6799999999999996E-2</v>
      </c>
      <c r="AG785" s="7">
        <v>5.5400000000000005E-2</v>
      </c>
      <c r="AH785" s="7">
        <v>6.3299999999999995E-2</v>
      </c>
      <c r="AJ785" s="2">
        <f t="shared" ref="AJ785:BM785" si="1224">AVERAGE(E773:E784)</f>
        <v>7.7499999999999999E-3</v>
      </c>
      <c r="AK785" s="2">
        <f t="shared" si="1224"/>
        <v>1.6433333333333331E-2</v>
      </c>
      <c r="AL785" s="2">
        <f t="shared" si="1224"/>
        <v>2.3299999999999998E-2</v>
      </c>
      <c r="AM785" s="2">
        <f t="shared" si="1224"/>
        <v>-1.6975000000000001E-2</v>
      </c>
      <c r="AN785" s="2">
        <f t="shared" si="1224"/>
        <v>-1.8500000000000003E-2</v>
      </c>
      <c r="AO785" s="2">
        <f t="shared" si="1224"/>
        <v>9.9999999999999395E-5</v>
      </c>
      <c r="AP785" s="2">
        <f t="shared" si="1224"/>
        <v>-1.9116666666666667E-2</v>
      </c>
      <c r="AQ785" s="2">
        <f t="shared" si="1224"/>
        <v>1.2758333333333332E-2</v>
      </c>
      <c r="AR785" s="2">
        <f t="shared" si="1224"/>
        <v>-4.6999999999999958E-3</v>
      </c>
      <c r="AS785" s="2">
        <f t="shared" si="1224"/>
        <v>-3.6308333333333331E-2</v>
      </c>
      <c r="AT785" s="2">
        <f t="shared" si="1224"/>
        <v>-1.0950000000000001E-2</v>
      </c>
      <c r="AU785" s="2">
        <f t="shared" si="1224"/>
        <v>-1.5733333333333332E-2</v>
      </c>
      <c r="AV785" s="2">
        <f t="shared" si="1224"/>
        <v>-1.2316666666666668E-2</v>
      </c>
      <c r="AW785" s="2">
        <f t="shared" si="1224"/>
        <v>-3.783333333333333E-3</v>
      </c>
      <c r="AX785" s="2">
        <f t="shared" si="1224"/>
        <v>-1.9599999999999999E-2</v>
      </c>
      <c r="AY785" s="2">
        <f t="shared" si="1224"/>
        <v>-6.0166666666666658E-3</v>
      </c>
      <c r="AZ785" s="2">
        <f t="shared" si="1224"/>
        <v>-1.9625E-2</v>
      </c>
      <c r="BA785" s="2">
        <f t="shared" si="1224"/>
        <v>-9.8750000000000018E-3</v>
      </c>
      <c r="BB785" s="2">
        <f t="shared" si="1224"/>
        <v>6.2499999999999986E-3</v>
      </c>
      <c r="BC785" s="2">
        <f t="shared" si="1224"/>
        <v>3.1999999999999993E-3</v>
      </c>
      <c r="BD785" s="2">
        <f t="shared" si="1224"/>
        <v>-8.1666666666666641E-3</v>
      </c>
      <c r="BE785" s="2">
        <f t="shared" si="1224"/>
        <v>4.9999999999999817E-4</v>
      </c>
      <c r="BF785" s="2">
        <f t="shared" si="1224"/>
        <v>-3.916666666666669E-3</v>
      </c>
      <c r="BG785" s="2">
        <f t="shared" si="1224"/>
        <v>-5.6500000000000014E-3</v>
      </c>
      <c r="BH785" s="2">
        <f t="shared" si="1224"/>
        <v>-1.5100000000000001E-2</v>
      </c>
      <c r="BI785" s="2">
        <f t="shared" si="1224"/>
        <v>-6.6000000000000008E-3</v>
      </c>
      <c r="BJ785" s="2">
        <f t="shared" si="1224"/>
        <v>-1.6416666666666628E-3</v>
      </c>
      <c r="BK785" s="2">
        <f t="shared" si="1224"/>
        <v>-2.095E-2</v>
      </c>
      <c r="BL785" s="2">
        <f t="shared" si="1224"/>
        <v>-2.3666666666666669E-2</v>
      </c>
      <c r="BM785" s="2">
        <f t="shared" si="1224"/>
        <v>-4.9333333333333312E-3</v>
      </c>
      <c r="BO785">
        <f t="shared" si="1142"/>
        <v>27</v>
      </c>
      <c r="BP785">
        <f t="shared" si="1143"/>
        <v>29</v>
      </c>
      <c r="BQ785">
        <f t="shared" si="1144"/>
        <v>30</v>
      </c>
      <c r="BR785">
        <f t="shared" si="1145"/>
        <v>8</v>
      </c>
      <c r="BS785">
        <f t="shared" si="1146"/>
        <v>7</v>
      </c>
      <c r="BT785">
        <f t="shared" si="1147"/>
        <v>23</v>
      </c>
      <c r="BU785">
        <f t="shared" si="1148"/>
        <v>6</v>
      </c>
      <c r="BV785">
        <f t="shared" si="1149"/>
        <v>28</v>
      </c>
      <c r="BW785">
        <f t="shared" si="1150"/>
        <v>19</v>
      </c>
      <c r="BX785">
        <f t="shared" si="1151"/>
        <v>1</v>
      </c>
      <c r="BY785">
        <f t="shared" si="1152"/>
        <v>12</v>
      </c>
      <c r="BZ785">
        <f t="shared" si="1153"/>
        <v>9</v>
      </c>
      <c r="CA785">
        <f t="shared" si="1154"/>
        <v>11</v>
      </c>
      <c r="CB785">
        <f t="shared" si="1155"/>
        <v>21</v>
      </c>
      <c r="CC785">
        <f t="shared" si="1156"/>
        <v>5</v>
      </c>
      <c r="CD785">
        <f t="shared" si="1157"/>
        <v>16</v>
      </c>
      <c r="CE785">
        <f t="shared" si="1158"/>
        <v>4</v>
      </c>
      <c r="CF785">
        <f t="shared" si="1159"/>
        <v>13</v>
      </c>
      <c r="CG785">
        <f t="shared" si="1160"/>
        <v>26</v>
      </c>
      <c r="CH785">
        <f t="shared" si="1161"/>
        <v>25</v>
      </c>
      <c r="CI785">
        <f t="shared" si="1162"/>
        <v>14</v>
      </c>
      <c r="CJ785">
        <f t="shared" si="1163"/>
        <v>24</v>
      </c>
      <c r="CK785">
        <f t="shared" si="1164"/>
        <v>20</v>
      </c>
      <c r="CL785">
        <f t="shared" si="1165"/>
        <v>17</v>
      </c>
      <c r="CM785">
        <f t="shared" si="1166"/>
        <v>10</v>
      </c>
      <c r="CN785">
        <f t="shared" si="1167"/>
        <v>15</v>
      </c>
      <c r="CO785">
        <f t="shared" si="1168"/>
        <v>22</v>
      </c>
      <c r="CP785">
        <f t="shared" si="1169"/>
        <v>3</v>
      </c>
      <c r="CQ785">
        <f t="shared" si="1170"/>
        <v>2</v>
      </c>
      <c r="CR785">
        <f t="shared" si="1171"/>
        <v>18</v>
      </c>
      <c r="CU785" s="2">
        <f t="array" ref="CU785">AVERAGE(IF(BO785:CR785&gt;=$CU$8,E785:AH785,""))-$B785</f>
        <v>3.0980000000000001E-2</v>
      </c>
      <c r="CV785" s="2">
        <f t="array" ref="CV785">AVERAGE(IF(BO785:CR785&lt;=$CV$8,E785:AH785,""))-$B785</f>
        <v>4.3333333333333335E-2</v>
      </c>
      <c r="CW785" s="2">
        <f t="shared" si="1131"/>
        <v>-1.2353333333333334E-2</v>
      </c>
      <c r="CX785" s="2">
        <f t="shared" si="1132"/>
        <v>2.35E-2</v>
      </c>
      <c r="CY785" s="2">
        <f t="shared" si="1133"/>
        <v>-3.3900000000000007E-3</v>
      </c>
      <c r="CZ785" s="2"/>
      <c r="DA785" s="1">
        <f t="shared" si="1134"/>
        <v>333.15288056221175</v>
      </c>
      <c r="DB785" s="1">
        <f t="shared" si="1135"/>
        <v>321.99358000609658</v>
      </c>
      <c r="DC785" s="1">
        <f t="shared" si="1136"/>
        <v>3849.4247239255933</v>
      </c>
      <c r="DD785" s="1">
        <f t="shared" si="1137"/>
        <v>85.446280146062932</v>
      </c>
      <c r="DE785" s="3">
        <f t="shared" si="1138"/>
        <v>3.7747627976190481</v>
      </c>
    </row>
    <row r="786" spans="1:109" x14ac:dyDescent="0.25">
      <c r="A786">
        <v>199101</v>
      </c>
      <c r="B786" s="10">
        <v>5.2000000000000006E-3</v>
      </c>
      <c r="C786" s="11">
        <v>4.3899999999999995E-2</v>
      </c>
      <c r="E786" s="7">
        <v>3.2000000000000001E-2</v>
      </c>
      <c r="F786" s="7">
        <v>4.6500000000000007E-2</v>
      </c>
      <c r="G786" s="7">
        <v>2.6800000000000001E-2</v>
      </c>
      <c r="H786" s="7">
        <v>5.6500000000000002E-2</v>
      </c>
      <c r="I786" s="7">
        <v>8.8699999999999987E-2</v>
      </c>
      <c r="J786" s="7">
        <v>7.8000000000000005E-3</v>
      </c>
      <c r="K786" s="7">
        <v>0.1827</v>
      </c>
      <c r="L786" s="7">
        <v>4.5499999999999999E-2</v>
      </c>
      <c r="M786" s="7">
        <v>5.67E-2</v>
      </c>
      <c r="N786" s="7">
        <v>0.11070000000000001</v>
      </c>
      <c r="O786" s="7">
        <v>9.1600000000000001E-2</v>
      </c>
      <c r="P786" s="7">
        <v>8.1500000000000003E-2</v>
      </c>
      <c r="Q786" s="7">
        <v>7.3099999999999998E-2</v>
      </c>
      <c r="R786" s="7">
        <v>0.1149</v>
      </c>
      <c r="S786" s="7">
        <v>7.3200000000000001E-2</v>
      </c>
      <c r="T786" s="7">
        <v>6.7900000000000002E-2</v>
      </c>
      <c r="U786" s="7">
        <v>-9.2799999999999994E-2</v>
      </c>
      <c r="V786" s="7">
        <v>-3.9E-2</v>
      </c>
      <c r="W786" s="7">
        <v>-0.02</v>
      </c>
      <c r="X786" s="7">
        <v>-1.3700000000000002E-2</v>
      </c>
      <c r="Y786" s="7">
        <v>2.0000000000000001E-4</v>
      </c>
      <c r="Z786" s="7">
        <v>0.1396</v>
      </c>
      <c r="AA786" s="7">
        <v>0.14220000000000002</v>
      </c>
      <c r="AB786" s="7">
        <v>5.3499999999999999E-2</v>
      </c>
      <c r="AC786" s="7">
        <v>0.1227</v>
      </c>
      <c r="AD786" s="7">
        <v>3.1099999999999999E-2</v>
      </c>
      <c r="AE786" s="7">
        <v>0.11699999999999999</v>
      </c>
      <c r="AF786" s="7">
        <v>1.3000000000000001E-2</v>
      </c>
      <c r="AG786" s="7">
        <v>7.2499999999999995E-2</v>
      </c>
      <c r="AH786" s="7">
        <v>0.10210000000000001</v>
      </c>
      <c r="AJ786" s="2">
        <f t="shared" ref="AJ786:BM786" si="1225">AVERAGE(E774:E785)</f>
        <v>8.7333333333333343E-3</v>
      </c>
      <c r="AK786" s="2">
        <f t="shared" si="1225"/>
        <v>1.7075000000000003E-2</v>
      </c>
      <c r="AL786" s="2">
        <f t="shared" si="1225"/>
        <v>2.8166666666666663E-2</v>
      </c>
      <c r="AM786" s="2">
        <f t="shared" si="1225"/>
        <v>-9.0583333333333332E-3</v>
      </c>
      <c r="AN786" s="2">
        <f t="shared" si="1225"/>
        <v>-1.4016666666666669E-2</v>
      </c>
      <c r="AO786" s="2">
        <f t="shared" si="1225"/>
        <v>1.0333333333333323E-3</v>
      </c>
      <c r="AP786" s="2">
        <f t="shared" si="1225"/>
        <v>-1.0966666666666666E-2</v>
      </c>
      <c r="AQ786" s="2">
        <f t="shared" si="1225"/>
        <v>1.4191666666666663E-2</v>
      </c>
      <c r="AR786" s="2">
        <f t="shared" si="1225"/>
        <v>-5.3999999999999994E-3</v>
      </c>
      <c r="AS786" s="2">
        <f t="shared" si="1225"/>
        <v>-2.9716666666666666E-2</v>
      </c>
      <c r="AT786" s="2">
        <f t="shared" si="1225"/>
        <v>-8.5583333333333345E-3</v>
      </c>
      <c r="AU786" s="2">
        <f t="shared" si="1225"/>
        <v>-9.591666666666665E-3</v>
      </c>
      <c r="AV786" s="2">
        <f t="shared" si="1225"/>
        <v>-1.0766666666666673E-2</v>
      </c>
      <c r="AW786" s="2">
        <f t="shared" si="1225"/>
        <v>-2.1499999999999991E-3</v>
      </c>
      <c r="AX786" s="2">
        <f t="shared" si="1225"/>
        <v>-1.8666666666666668E-2</v>
      </c>
      <c r="AY786" s="2">
        <f t="shared" si="1225"/>
        <v>-2.7000000000000006E-3</v>
      </c>
      <c r="AZ786" s="2">
        <f t="shared" si="1225"/>
        <v>-1.2408333333333332E-2</v>
      </c>
      <c r="BA786" s="2">
        <f t="shared" si="1225"/>
        <v>-1.0950000000000001E-2</v>
      </c>
      <c r="BB786" s="2">
        <f t="shared" si="1225"/>
        <v>-4.9166666666666749E-4</v>
      </c>
      <c r="BC786" s="2">
        <f t="shared" si="1225"/>
        <v>-1.4166666666666763E-4</v>
      </c>
      <c r="BD786" s="2">
        <f t="shared" si="1225"/>
        <v>-1.1783333333333335E-2</v>
      </c>
      <c r="BE786" s="2">
        <f t="shared" si="1225"/>
        <v>3.316666666666667E-3</v>
      </c>
      <c r="BF786" s="2">
        <f t="shared" si="1225"/>
        <v>7.0833333333333393E-4</v>
      </c>
      <c r="BG786" s="2">
        <f t="shared" si="1225"/>
        <v>-2.9749999999999985E-3</v>
      </c>
      <c r="BH786" s="2">
        <f t="shared" si="1225"/>
        <v>-1.308333333333333E-2</v>
      </c>
      <c r="BI786" s="2">
        <f t="shared" si="1225"/>
        <v>-4.9750000000000003E-3</v>
      </c>
      <c r="BJ786" s="2">
        <f t="shared" si="1225"/>
        <v>2.7500000000000441E-4</v>
      </c>
      <c r="BK786" s="2">
        <f t="shared" si="1225"/>
        <v>-1.6025000000000005E-2</v>
      </c>
      <c r="BL786" s="2">
        <f t="shared" si="1225"/>
        <v>-1.6950000000000003E-2</v>
      </c>
      <c r="BM786" s="2">
        <f t="shared" si="1225"/>
        <v>-4.5666666666666677E-3</v>
      </c>
      <c r="BO786">
        <f t="shared" si="1142"/>
        <v>27</v>
      </c>
      <c r="BP786">
        <f t="shared" si="1143"/>
        <v>29</v>
      </c>
      <c r="BQ786">
        <f t="shared" si="1144"/>
        <v>30</v>
      </c>
      <c r="BR786">
        <f t="shared" si="1145"/>
        <v>13</v>
      </c>
      <c r="BS786">
        <f t="shared" si="1146"/>
        <v>5</v>
      </c>
      <c r="BT786">
        <f t="shared" si="1147"/>
        <v>25</v>
      </c>
      <c r="BU786">
        <f t="shared" si="1148"/>
        <v>9</v>
      </c>
      <c r="BV786">
        <f t="shared" si="1149"/>
        <v>28</v>
      </c>
      <c r="BW786">
        <f t="shared" si="1150"/>
        <v>15</v>
      </c>
      <c r="BX786">
        <f t="shared" si="1151"/>
        <v>1</v>
      </c>
      <c r="BY786">
        <f t="shared" si="1152"/>
        <v>14</v>
      </c>
      <c r="BZ786">
        <f t="shared" si="1153"/>
        <v>12</v>
      </c>
      <c r="CA786">
        <f t="shared" si="1154"/>
        <v>11</v>
      </c>
      <c r="CB786">
        <f t="shared" si="1155"/>
        <v>20</v>
      </c>
      <c r="CC786">
        <f t="shared" si="1156"/>
        <v>2</v>
      </c>
      <c r="CD786">
        <f t="shared" si="1157"/>
        <v>19</v>
      </c>
      <c r="CE786">
        <f t="shared" si="1158"/>
        <v>7</v>
      </c>
      <c r="CF786">
        <f t="shared" si="1159"/>
        <v>10</v>
      </c>
      <c r="CG786">
        <f t="shared" si="1160"/>
        <v>21</v>
      </c>
      <c r="CH786">
        <f t="shared" si="1161"/>
        <v>22</v>
      </c>
      <c r="CI786">
        <f t="shared" si="1162"/>
        <v>8</v>
      </c>
      <c r="CJ786">
        <f t="shared" si="1163"/>
        <v>26</v>
      </c>
      <c r="CK786">
        <f t="shared" si="1164"/>
        <v>24</v>
      </c>
      <c r="CL786">
        <f t="shared" si="1165"/>
        <v>18</v>
      </c>
      <c r="CM786">
        <f t="shared" si="1166"/>
        <v>6</v>
      </c>
      <c r="CN786">
        <f t="shared" si="1167"/>
        <v>16</v>
      </c>
      <c r="CO786">
        <f t="shared" si="1168"/>
        <v>23</v>
      </c>
      <c r="CP786">
        <f t="shared" si="1169"/>
        <v>4</v>
      </c>
      <c r="CQ786">
        <f t="shared" si="1170"/>
        <v>3</v>
      </c>
      <c r="CR786">
        <f t="shared" si="1171"/>
        <v>17</v>
      </c>
      <c r="CU786" s="2">
        <f t="array" ref="CU786">AVERAGE(IF(BO786:CR786&gt;=$CU$8,E786:AH786,""))-$B786</f>
        <v>5.4346666666666661E-2</v>
      </c>
      <c r="CV786" s="2">
        <f t="array" ref="CV786">AVERAGE(IF(BO786:CR786&lt;=$CV$8,E786:AH786,""))-$B786</f>
        <v>5.4220000000000004E-2</v>
      </c>
      <c r="CW786" s="2">
        <f t="shared" si="1131"/>
        <v>1.2666666666665688E-4</v>
      </c>
      <c r="CX786" s="2">
        <f t="shared" si="1132"/>
        <v>4.3899999999999995E-2</v>
      </c>
      <c r="CY786" s="2">
        <f t="shared" si="1133"/>
        <v>1.1069999999999991E-2</v>
      </c>
      <c r="CZ786" s="2"/>
      <c r="DA786" s="1">
        <f t="shared" si="1134"/>
        <v>334.92747490600647</v>
      </c>
      <c r="DB786" s="1">
        <f t="shared" si="1135"/>
        <v>337.80346478439594</v>
      </c>
      <c r="DC786" s="1">
        <f t="shared" si="1136"/>
        <v>4078.6451348196165</v>
      </c>
      <c r="DD786" s="1">
        <f t="shared" si="1137"/>
        <v>90.523498112341997</v>
      </c>
      <c r="DE786" s="3">
        <f t="shared" si="1138"/>
        <v>3.7748894642857147</v>
      </c>
    </row>
    <row r="787" spans="1:109" x14ac:dyDescent="0.25">
      <c r="A787">
        <v>199102</v>
      </c>
      <c r="B787" s="10">
        <v>4.7999999999999996E-3</v>
      </c>
      <c r="C787" s="11">
        <v>7.0999999999999994E-2</v>
      </c>
      <c r="E787" s="7">
        <v>0.11939999999999999</v>
      </c>
      <c r="F787" s="7">
        <v>0.1086</v>
      </c>
      <c r="G787" s="7">
        <v>7.6799999999999993E-2</v>
      </c>
      <c r="H787" s="7">
        <v>0.1094</v>
      </c>
      <c r="I787" s="7">
        <v>3.4300000000000004E-2</v>
      </c>
      <c r="J787" s="7">
        <v>6.3700000000000007E-2</v>
      </c>
      <c r="K787" s="7">
        <v>0.15710000000000002</v>
      </c>
      <c r="L787" s="7">
        <v>9.8699999999999996E-2</v>
      </c>
      <c r="M787" s="7">
        <v>6.0400000000000002E-2</v>
      </c>
      <c r="N787" s="7">
        <v>0.1192</v>
      </c>
      <c r="O787" s="7">
        <v>0.1208</v>
      </c>
      <c r="P787" s="7">
        <v>6.6600000000000006E-2</v>
      </c>
      <c r="Q787" s="7">
        <v>8.1900000000000001E-2</v>
      </c>
      <c r="R787" s="7">
        <v>6.8400000000000002E-2</v>
      </c>
      <c r="S787" s="7">
        <v>0.10439999999999999</v>
      </c>
      <c r="T787" s="7">
        <v>1.66E-2</v>
      </c>
      <c r="U787" s="7">
        <v>7.9600000000000004E-2</v>
      </c>
      <c r="V787" s="7">
        <v>0.13170000000000001</v>
      </c>
      <c r="W787" s="7">
        <v>8.4100000000000008E-2</v>
      </c>
      <c r="X787" s="7">
        <v>4.8300000000000003E-2</v>
      </c>
      <c r="Y787" s="7">
        <v>3.2400000000000005E-2</v>
      </c>
      <c r="Z787" s="7">
        <v>7.6100000000000001E-2</v>
      </c>
      <c r="AA787" s="7">
        <v>5.9900000000000002E-2</v>
      </c>
      <c r="AB787" s="7">
        <v>5.2900000000000003E-2</v>
      </c>
      <c r="AC787" s="7">
        <v>5.4900000000000004E-2</v>
      </c>
      <c r="AD787" s="7">
        <v>8.5199999999999998E-2</v>
      </c>
      <c r="AE787" s="7">
        <v>7.6799999999999993E-2</v>
      </c>
      <c r="AF787" s="7">
        <v>0.1331</v>
      </c>
      <c r="AG787" s="7">
        <v>0.10880000000000001</v>
      </c>
      <c r="AH787" s="7">
        <v>4.7300000000000009E-2</v>
      </c>
      <c r="AJ787" s="2">
        <f t="shared" ref="AJ787:BM787" si="1226">AVERAGE(E775:E786)</f>
        <v>1.9966666666666671E-2</v>
      </c>
      <c r="AK787" s="2">
        <f t="shared" si="1226"/>
        <v>2.8466666666666664E-2</v>
      </c>
      <c r="AL787" s="2">
        <f t="shared" si="1226"/>
        <v>3.7608333333333334E-2</v>
      </c>
      <c r="AM787" s="2">
        <f t="shared" si="1226"/>
        <v>4.6500000000000005E-3</v>
      </c>
      <c r="AN787" s="2">
        <f t="shared" si="1226"/>
        <v>1.2999999999999967E-3</v>
      </c>
      <c r="AO787" s="2">
        <f t="shared" si="1226"/>
        <v>8.1666666666666641E-3</v>
      </c>
      <c r="AP787" s="2">
        <f t="shared" si="1226"/>
        <v>1.2091666666666667E-2</v>
      </c>
      <c r="AQ787" s="2">
        <f t="shared" si="1226"/>
        <v>2.4083333333333332E-2</v>
      </c>
      <c r="AR787" s="2">
        <f t="shared" si="1226"/>
        <v>5.6083333333333341E-3</v>
      </c>
      <c r="AS787" s="2">
        <f t="shared" si="1226"/>
        <v>-1.1975E-2</v>
      </c>
      <c r="AT787" s="2">
        <f t="shared" si="1226"/>
        <v>4.0083333333333334E-3</v>
      </c>
      <c r="AU787" s="2">
        <f t="shared" si="1226"/>
        <v>4.5250000000000012E-3</v>
      </c>
      <c r="AV787" s="2">
        <f t="shared" si="1226"/>
        <v>-2.0250000000000012E-3</v>
      </c>
      <c r="AW787" s="2">
        <f t="shared" si="1226"/>
        <v>1.0516666666666669E-2</v>
      </c>
      <c r="AX787" s="2">
        <f t="shared" si="1226"/>
        <v>-9.7666666666666683E-3</v>
      </c>
      <c r="AY787" s="2">
        <f t="shared" si="1226"/>
        <v>6.3750000000000013E-3</v>
      </c>
      <c r="AZ787" s="2">
        <f t="shared" si="1226"/>
        <v>-2.4008333333333329E-2</v>
      </c>
      <c r="BA787" s="2">
        <f t="shared" si="1226"/>
        <v>-1.1675000000000003E-2</v>
      </c>
      <c r="BB787" s="2">
        <f t="shared" si="1226"/>
        <v>1.2833333333333323E-3</v>
      </c>
      <c r="BC787" s="2">
        <f t="shared" si="1226"/>
        <v>3.1666666666666662E-3</v>
      </c>
      <c r="BD787" s="2">
        <f t="shared" si="1226"/>
        <v>-8.9999999999999976E-4</v>
      </c>
      <c r="BE787" s="2">
        <f t="shared" si="1226"/>
        <v>1.9891666666666669E-2</v>
      </c>
      <c r="BF787" s="2">
        <f t="shared" si="1226"/>
        <v>1.326666666666667E-2</v>
      </c>
      <c r="BG787" s="2">
        <f t="shared" si="1226"/>
        <v>7.7833333333333322E-3</v>
      </c>
      <c r="BH787" s="2">
        <f t="shared" si="1226"/>
        <v>4.233333333333332E-3</v>
      </c>
      <c r="BI787" s="2">
        <f t="shared" si="1226"/>
        <v>3.891666666666667E-3</v>
      </c>
      <c r="BJ787" s="2">
        <f t="shared" si="1226"/>
        <v>1.4675000000000002E-2</v>
      </c>
      <c r="BK787" s="2">
        <f t="shared" si="1226"/>
        <v>-5.5583333333333353E-3</v>
      </c>
      <c r="BL787" s="2">
        <f t="shared" si="1226"/>
        <v>-2.7583333333333362E-3</v>
      </c>
      <c r="BM787" s="2">
        <f t="shared" si="1226"/>
        <v>1.0841666666666666E-2</v>
      </c>
      <c r="BO787">
        <f t="shared" si="1142"/>
        <v>27</v>
      </c>
      <c r="BP787">
        <f t="shared" si="1143"/>
        <v>29</v>
      </c>
      <c r="BQ787">
        <f t="shared" si="1144"/>
        <v>30</v>
      </c>
      <c r="BR787">
        <f t="shared" si="1145"/>
        <v>16</v>
      </c>
      <c r="BS787">
        <f t="shared" si="1146"/>
        <v>10</v>
      </c>
      <c r="BT787">
        <f t="shared" si="1147"/>
        <v>20</v>
      </c>
      <c r="BU787">
        <f t="shared" si="1148"/>
        <v>23</v>
      </c>
      <c r="BV787">
        <f t="shared" si="1149"/>
        <v>28</v>
      </c>
      <c r="BW787">
        <f t="shared" si="1150"/>
        <v>17</v>
      </c>
      <c r="BX787">
        <f t="shared" si="1151"/>
        <v>2</v>
      </c>
      <c r="BY787">
        <f t="shared" si="1152"/>
        <v>13</v>
      </c>
      <c r="BZ787">
        <f t="shared" si="1153"/>
        <v>15</v>
      </c>
      <c r="CA787">
        <f t="shared" si="1154"/>
        <v>7</v>
      </c>
      <c r="CB787">
        <f t="shared" si="1155"/>
        <v>21</v>
      </c>
      <c r="CC787">
        <f t="shared" si="1156"/>
        <v>4</v>
      </c>
      <c r="CD787">
        <f t="shared" si="1157"/>
        <v>18</v>
      </c>
      <c r="CE787">
        <f t="shared" si="1158"/>
        <v>1</v>
      </c>
      <c r="CF787">
        <f t="shared" si="1159"/>
        <v>3</v>
      </c>
      <c r="CG787">
        <f t="shared" si="1160"/>
        <v>9</v>
      </c>
      <c r="CH787">
        <f t="shared" si="1161"/>
        <v>11</v>
      </c>
      <c r="CI787">
        <f t="shared" si="1162"/>
        <v>8</v>
      </c>
      <c r="CJ787">
        <f t="shared" si="1163"/>
        <v>26</v>
      </c>
      <c r="CK787">
        <f t="shared" si="1164"/>
        <v>24</v>
      </c>
      <c r="CL787">
        <f t="shared" si="1165"/>
        <v>19</v>
      </c>
      <c r="CM787">
        <f t="shared" si="1166"/>
        <v>14</v>
      </c>
      <c r="CN787">
        <f t="shared" si="1167"/>
        <v>12</v>
      </c>
      <c r="CO787">
        <f t="shared" si="1168"/>
        <v>25</v>
      </c>
      <c r="CP787">
        <f t="shared" si="1169"/>
        <v>5</v>
      </c>
      <c r="CQ787">
        <f t="shared" si="1170"/>
        <v>6</v>
      </c>
      <c r="CR787">
        <f t="shared" si="1171"/>
        <v>22</v>
      </c>
      <c r="CU787" s="2">
        <f t="array" ref="CU787">AVERAGE(IF(BO787:CR787&gt;=$CU$8,E787:AH787,""))-$B787</f>
        <v>7.4673333333333328E-2</v>
      </c>
      <c r="CV787" s="2">
        <f t="array" ref="CV787">AVERAGE(IF(BO787:CR787&lt;=$CV$8,E787:AH787,""))-$B787</f>
        <v>8.0886666666666662E-2</v>
      </c>
      <c r="CW787" s="2">
        <f t="shared" si="1131"/>
        <v>-6.2133333333333346E-3</v>
      </c>
      <c r="CX787" s="2">
        <f t="shared" si="1132"/>
        <v>7.0999999999999994E-2</v>
      </c>
      <c r="CY787" s="2">
        <f t="shared" si="1133"/>
        <v>1.3089999999999997E-2</v>
      </c>
      <c r="CZ787" s="2"/>
      <c r="DA787" s="1">
        <f t="shared" si="1134"/>
        <v>334.45411074147268</v>
      </c>
      <c r="DB787" s="1">
        <f t="shared" si="1135"/>
        <v>363.4089674150531</v>
      </c>
      <c r="DC787" s="1">
        <f t="shared" si="1136"/>
        <v>4402.7886591675142</v>
      </c>
      <c r="DD787" s="1">
        <f t="shared" si="1137"/>
        <v>98.280154920594882</v>
      </c>
      <c r="DE787" s="3">
        <f t="shared" si="1138"/>
        <v>3.7686761309523815</v>
      </c>
    </row>
    <row r="788" spans="1:109" x14ac:dyDescent="0.25">
      <c r="A788">
        <v>199103</v>
      </c>
      <c r="B788" s="10">
        <v>4.4000000000000003E-3</v>
      </c>
      <c r="C788" s="11">
        <v>2.4500000000000001E-2</v>
      </c>
      <c r="E788" s="7">
        <v>6.0400000000000002E-2</v>
      </c>
      <c r="F788" s="7">
        <v>5.6799999999999996E-2</v>
      </c>
      <c r="G788" s="7">
        <v>1.3700000000000002E-2</v>
      </c>
      <c r="H788" s="7">
        <v>-1.5600000000000001E-2</v>
      </c>
      <c r="I788" s="7">
        <v>1.2E-2</v>
      </c>
      <c r="J788" s="7">
        <v>4.0999999999999995E-2</v>
      </c>
      <c r="K788" s="7">
        <v>4.5899999999999996E-2</v>
      </c>
      <c r="L788" s="7">
        <v>5.45E-2</v>
      </c>
      <c r="M788" s="7">
        <v>-2.6000000000000003E-3</v>
      </c>
      <c r="N788" s="7">
        <v>3.4300000000000004E-2</v>
      </c>
      <c r="O788" s="7">
        <v>-5.3E-3</v>
      </c>
      <c r="P788" s="7">
        <v>5.3E-3</v>
      </c>
      <c r="Q788" s="7">
        <v>-2.01E-2</v>
      </c>
      <c r="R788" s="7">
        <v>2.4900000000000002E-2</v>
      </c>
      <c r="S788" s="7">
        <v>-5.4000000000000003E-3</v>
      </c>
      <c r="T788" s="7">
        <v>3.4000000000000002E-3</v>
      </c>
      <c r="U788" s="7">
        <v>-1.4800000000000001E-2</v>
      </c>
      <c r="V788" s="7">
        <v>-3.6700000000000003E-2</v>
      </c>
      <c r="W788" s="7">
        <v>1.3000000000000001E-2</v>
      </c>
      <c r="X788" s="7">
        <v>1.7100000000000001E-2</v>
      </c>
      <c r="Y788" s="7">
        <v>2.1499999999999998E-2</v>
      </c>
      <c r="Z788" s="7">
        <v>7.5899999999999995E-2</v>
      </c>
      <c r="AA788" s="7">
        <v>-5.5000000000000005E-3</v>
      </c>
      <c r="AB788" s="7">
        <v>1.67E-2</v>
      </c>
      <c r="AC788" s="7">
        <v>-1.84E-2</v>
      </c>
      <c r="AD788" s="7">
        <v>3.1600000000000003E-2</v>
      </c>
      <c r="AE788" s="7">
        <v>9.4E-2</v>
      </c>
      <c r="AF788" s="7">
        <v>0.1009</v>
      </c>
      <c r="AG788" s="7">
        <v>5.7500000000000002E-2</v>
      </c>
      <c r="AH788" s="7">
        <v>4.3E-3</v>
      </c>
      <c r="AJ788" s="2">
        <f t="shared" ref="AJ788:BM788" si="1227">AVERAGE(E776:E787)</f>
        <v>3.0325000000000001E-2</v>
      </c>
      <c r="AK788" s="2">
        <f t="shared" si="1227"/>
        <v>3.7108333333333333E-2</v>
      </c>
      <c r="AL788" s="2">
        <f t="shared" si="1227"/>
        <v>4.6141666666666664E-2</v>
      </c>
      <c r="AM788" s="2">
        <f t="shared" si="1227"/>
        <v>1.2308333333333333E-2</v>
      </c>
      <c r="AN788" s="2">
        <f t="shared" si="1227"/>
        <v>4.4999999999999962E-3</v>
      </c>
      <c r="AO788" s="2">
        <f t="shared" si="1227"/>
        <v>1.3358333333333333E-2</v>
      </c>
      <c r="AP788" s="2">
        <f t="shared" si="1227"/>
        <v>2.3383333333333336E-2</v>
      </c>
      <c r="AQ788" s="2">
        <f t="shared" si="1227"/>
        <v>3.4033333333333332E-2</v>
      </c>
      <c r="AR788" s="2">
        <f t="shared" si="1227"/>
        <v>8.5000000000000023E-3</v>
      </c>
      <c r="AS788" s="2">
        <f t="shared" si="1227"/>
        <v>-3.6916666666666695E-3</v>
      </c>
      <c r="AT788" s="2">
        <f t="shared" si="1227"/>
        <v>1.1016666666666666E-2</v>
      </c>
      <c r="AU788" s="2">
        <f t="shared" si="1227"/>
        <v>7.3166666666666658E-3</v>
      </c>
      <c r="AV788" s="2">
        <f t="shared" si="1227"/>
        <v>2.6666666666666505E-4</v>
      </c>
      <c r="AW788" s="2">
        <f t="shared" si="1227"/>
        <v>1.4991666666666667E-2</v>
      </c>
      <c r="AX788" s="2">
        <f t="shared" si="1227"/>
        <v>-6.1583333333333351E-3</v>
      </c>
      <c r="AY788" s="2">
        <f t="shared" si="1227"/>
        <v>4.0749999999999988E-3</v>
      </c>
      <c r="AZ788" s="2">
        <f t="shared" si="1227"/>
        <v>-1.7033333333333331E-2</v>
      </c>
      <c r="BA788" s="2">
        <f t="shared" si="1227"/>
        <v>-6.7083333333333326E-3</v>
      </c>
      <c r="BB788" s="2">
        <f t="shared" si="1227"/>
        <v>5.7666666666666665E-3</v>
      </c>
      <c r="BC788" s="2">
        <f t="shared" si="1227"/>
        <v>7.0083333333333343E-3</v>
      </c>
      <c r="BD788" s="2">
        <f t="shared" si="1227"/>
        <v>2.0166666666666679E-3</v>
      </c>
      <c r="BE788" s="2">
        <f t="shared" si="1227"/>
        <v>2.2683333333333333E-2</v>
      </c>
      <c r="BF788" s="2">
        <f t="shared" si="1227"/>
        <v>1.52E-2</v>
      </c>
      <c r="BG788" s="2">
        <f t="shared" si="1227"/>
        <v>1.0799999999999999E-2</v>
      </c>
      <c r="BH788" s="2">
        <f t="shared" si="1227"/>
        <v>4.0249999999999982E-3</v>
      </c>
      <c r="BI788" s="2">
        <f t="shared" si="1227"/>
        <v>9.1583333333333326E-3</v>
      </c>
      <c r="BJ788" s="2">
        <f t="shared" si="1227"/>
        <v>1.9324999999999998E-2</v>
      </c>
      <c r="BK788" s="2">
        <f t="shared" si="1227"/>
        <v>6.3749999999999979E-3</v>
      </c>
      <c r="BL788" s="2">
        <f t="shared" si="1227"/>
        <v>4.3666666666666654E-3</v>
      </c>
      <c r="BM788" s="2">
        <f t="shared" si="1227"/>
        <v>1.3666666666666666E-2</v>
      </c>
      <c r="BO788">
        <f t="shared" si="1142"/>
        <v>27</v>
      </c>
      <c r="BP788">
        <f t="shared" si="1143"/>
        <v>29</v>
      </c>
      <c r="BQ788">
        <f t="shared" si="1144"/>
        <v>30</v>
      </c>
      <c r="BR788">
        <f t="shared" si="1145"/>
        <v>19</v>
      </c>
      <c r="BS788">
        <f t="shared" si="1146"/>
        <v>10</v>
      </c>
      <c r="BT788">
        <f t="shared" si="1147"/>
        <v>20</v>
      </c>
      <c r="BU788">
        <f t="shared" si="1148"/>
        <v>26</v>
      </c>
      <c r="BV788">
        <f t="shared" si="1149"/>
        <v>28</v>
      </c>
      <c r="BW788">
        <f t="shared" si="1150"/>
        <v>15</v>
      </c>
      <c r="BX788">
        <f t="shared" si="1151"/>
        <v>4</v>
      </c>
      <c r="BY788">
        <f t="shared" si="1152"/>
        <v>18</v>
      </c>
      <c r="BZ788">
        <f t="shared" si="1153"/>
        <v>14</v>
      </c>
      <c r="CA788">
        <f t="shared" si="1154"/>
        <v>5</v>
      </c>
      <c r="CB788">
        <f t="shared" si="1155"/>
        <v>22</v>
      </c>
      <c r="CC788">
        <f t="shared" si="1156"/>
        <v>3</v>
      </c>
      <c r="CD788">
        <f t="shared" si="1157"/>
        <v>8</v>
      </c>
      <c r="CE788">
        <f t="shared" si="1158"/>
        <v>1</v>
      </c>
      <c r="CF788">
        <f t="shared" si="1159"/>
        <v>2</v>
      </c>
      <c r="CG788">
        <f t="shared" si="1160"/>
        <v>11</v>
      </c>
      <c r="CH788">
        <f t="shared" si="1161"/>
        <v>13</v>
      </c>
      <c r="CI788">
        <f t="shared" si="1162"/>
        <v>6</v>
      </c>
      <c r="CJ788">
        <f t="shared" si="1163"/>
        <v>25</v>
      </c>
      <c r="CK788">
        <f t="shared" si="1164"/>
        <v>23</v>
      </c>
      <c r="CL788">
        <f t="shared" si="1165"/>
        <v>17</v>
      </c>
      <c r="CM788">
        <f t="shared" si="1166"/>
        <v>7</v>
      </c>
      <c r="CN788">
        <f t="shared" si="1167"/>
        <v>16</v>
      </c>
      <c r="CO788">
        <f t="shared" si="1168"/>
        <v>24</v>
      </c>
      <c r="CP788">
        <f t="shared" si="1169"/>
        <v>12</v>
      </c>
      <c r="CQ788">
        <f t="shared" si="1170"/>
        <v>9</v>
      </c>
      <c r="CR788">
        <f t="shared" si="1171"/>
        <v>21</v>
      </c>
      <c r="CU788" s="2">
        <f t="array" ref="CU788">AVERAGE(IF(BO788:CR788&gt;=$CU$8,E788:AH788,""))-$B788</f>
        <v>2.8486666666666667E-2</v>
      </c>
      <c r="CV788" s="2">
        <f t="array" ref="CV788">AVERAGE(IF(BO788:CR788&lt;=$CV$8,E788:AH788,""))-$B788</f>
        <v>6.7333333333333334E-3</v>
      </c>
      <c r="CW788" s="2">
        <f t="shared" si="1131"/>
        <v>2.1753333333333333E-2</v>
      </c>
      <c r="CX788" s="2">
        <f t="shared" si="1132"/>
        <v>2.4500000000000001E-2</v>
      </c>
      <c r="CY788" s="2">
        <f t="shared" si="1133"/>
        <v>2.2440000000000002E-2</v>
      </c>
      <c r="CZ788" s="2"/>
      <c r="DA788" s="1">
        <f t="shared" si="1134"/>
        <v>343.20120058439795</v>
      </c>
      <c r="DB788" s="1">
        <f t="shared" si="1135"/>
        <v>373.9114865733481</v>
      </c>
      <c r="DC788" s="1">
        <f t="shared" si="1136"/>
        <v>4547.581702205337</v>
      </c>
      <c r="DD788" s="1">
        <f t="shared" si="1137"/>
        <v>99.374340645377487</v>
      </c>
      <c r="DE788" s="3">
        <f t="shared" si="1138"/>
        <v>3.7904294642857148</v>
      </c>
    </row>
    <row r="789" spans="1:109" x14ac:dyDescent="0.25">
      <c r="A789">
        <v>199104</v>
      </c>
      <c r="B789" s="10">
        <v>5.3E-3</v>
      </c>
      <c r="C789" s="11">
        <v>-2E-3</v>
      </c>
      <c r="E789" s="7">
        <v>-9.0000000000000011E-3</v>
      </c>
      <c r="F789" s="7">
        <v>-4.02E-2</v>
      </c>
      <c r="G789" s="7">
        <v>-3.4799999999999998E-2</v>
      </c>
      <c r="H789" s="7">
        <v>-2.8799999999999999E-2</v>
      </c>
      <c r="I789" s="7">
        <v>2.5099999999999997E-2</v>
      </c>
      <c r="J789" s="7">
        <v>-1.49E-2</v>
      </c>
      <c r="K789" s="7">
        <v>1.46E-2</v>
      </c>
      <c r="L789" s="7">
        <v>-1.1299999999999999E-2</v>
      </c>
      <c r="M789" s="7">
        <v>3.32E-2</v>
      </c>
      <c r="N789" s="7">
        <v>2.75E-2</v>
      </c>
      <c r="O789" s="7">
        <v>-9.300000000000001E-3</v>
      </c>
      <c r="P789" s="7">
        <v>-1.3000000000000002E-3</v>
      </c>
      <c r="Q789" s="7">
        <v>-2.4500000000000001E-2</v>
      </c>
      <c r="R789" s="7">
        <v>1.2800000000000001E-2</v>
      </c>
      <c r="S789" s="7">
        <v>-2.6800000000000001E-2</v>
      </c>
      <c r="T789" s="7">
        <v>-6.0000000000000001E-3</v>
      </c>
      <c r="U789" s="7">
        <v>3.4999999999999996E-3</v>
      </c>
      <c r="V789" s="7">
        <v>6.1200000000000004E-2</v>
      </c>
      <c r="W789" s="7">
        <v>2.4900000000000002E-2</v>
      </c>
      <c r="X789" s="7">
        <v>-2.9999999999999997E-4</v>
      </c>
      <c r="Y789" s="7">
        <v>1.1399999999999999E-2</v>
      </c>
      <c r="Z789" s="7">
        <v>-1.4199999999999999E-2</v>
      </c>
      <c r="AA789" s="7">
        <v>-0.03</v>
      </c>
      <c r="AB789" s="7">
        <v>1.7899999999999999E-2</v>
      </c>
      <c r="AC789" s="7">
        <v>3.5400000000000001E-2</v>
      </c>
      <c r="AD789" s="7">
        <v>1.47E-2</v>
      </c>
      <c r="AE789" s="7">
        <v>2.6499999999999999E-2</v>
      </c>
      <c r="AF789" s="7">
        <v>-2.3799999999999998E-2</v>
      </c>
      <c r="AG789" s="7">
        <v>1.8200000000000001E-2</v>
      </c>
      <c r="AH789" s="7">
        <v>-1E-3</v>
      </c>
      <c r="AJ789" s="2">
        <f t="shared" ref="AJ789:BM789" si="1228">AVERAGE(E777:E788)</f>
        <v>3.0924999999999998E-2</v>
      </c>
      <c r="AK789" s="2">
        <f t="shared" si="1228"/>
        <v>3.6674999999999999E-2</v>
      </c>
      <c r="AL789" s="2">
        <f t="shared" si="1228"/>
        <v>4.1608333333333324E-2</v>
      </c>
      <c r="AM789" s="2">
        <f t="shared" si="1228"/>
        <v>9.591666666666665E-3</v>
      </c>
      <c r="AN789" s="2">
        <f t="shared" si="1228"/>
        <v>5.891666666666664E-3</v>
      </c>
      <c r="AO789" s="2">
        <f t="shared" si="1228"/>
        <v>1.3308333333333333E-2</v>
      </c>
      <c r="AP789" s="2">
        <f t="shared" si="1228"/>
        <v>2.0941666666666664E-2</v>
      </c>
      <c r="AQ789" s="2">
        <f t="shared" si="1228"/>
        <v>3.5366666666666664E-2</v>
      </c>
      <c r="AR789" s="2">
        <f t="shared" si="1228"/>
        <v>7.0833333333333382E-3</v>
      </c>
      <c r="AS789" s="2">
        <f t="shared" si="1228"/>
        <v>-2.766666666666669E-3</v>
      </c>
      <c r="AT789" s="2">
        <f t="shared" si="1228"/>
        <v>7.5083333333333347E-3</v>
      </c>
      <c r="AU789" s="2">
        <f t="shared" si="1228"/>
        <v>2.5166666666666692E-3</v>
      </c>
      <c r="AV789" s="2">
        <f t="shared" si="1228"/>
        <v>-4.6166666666666708E-3</v>
      </c>
      <c r="AW789" s="2">
        <f t="shared" si="1228"/>
        <v>1.3783333333333335E-2</v>
      </c>
      <c r="AX789" s="2">
        <f t="shared" si="1228"/>
        <v>-9.5916666666666685E-3</v>
      </c>
      <c r="AY789" s="2">
        <f t="shared" si="1228"/>
        <v>-2.5583333333333339E-3</v>
      </c>
      <c r="AZ789" s="2">
        <f t="shared" si="1228"/>
        <v>-1.34E-2</v>
      </c>
      <c r="BA789" s="2">
        <f t="shared" si="1228"/>
        <v>-1.4408333333333335E-2</v>
      </c>
      <c r="BB789" s="2">
        <f t="shared" si="1228"/>
        <v>7.2833333333333326E-3</v>
      </c>
      <c r="BC789" s="2">
        <f t="shared" si="1228"/>
        <v>9.0583333333333332E-3</v>
      </c>
      <c r="BD789" s="2">
        <f t="shared" si="1228"/>
        <v>2.5833333333333378E-4</v>
      </c>
      <c r="BE789" s="2">
        <f t="shared" si="1228"/>
        <v>2.463333333333333E-2</v>
      </c>
      <c r="BF789" s="2">
        <f t="shared" si="1228"/>
        <v>1.1383333333333336E-2</v>
      </c>
      <c r="BG789" s="2">
        <f t="shared" si="1228"/>
        <v>1.0300000000000002E-2</v>
      </c>
      <c r="BH789" s="2">
        <f t="shared" si="1228"/>
        <v>1.2500000000000011E-4</v>
      </c>
      <c r="BI789" s="2">
        <f t="shared" si="1228"/>
        <v>9.2916666666666651E-3</v>
      </c>
      <c r="BJ789" s="2">
        <f t="shared" si="1228"/>
        <v>2.2091666666666666E-2</v>
      </c>
      <c r="BK789" s="2">
        <f t="shared" si="1228"/>
        <v>1.4133333333333329E-2</v>
      </c>
      <c r="BL789" s="2">
        <f t="shared" si="1228"/>
        <v>1.0500000000000001E-2</v>
      </c>
      <c r="BM789" s="2">
        <f t="shared" si="1228"/>
        <v>1.0016666666666669E-2</v>
      </c>
      <c r="BO789">
        <f t="shared" si="1142"/>
        <v>27</v>
      </c>
      <c r="BP789">
        <f t="shared" si="1143"/>
        <v>29</v>
      </c>
      <c r="BQ789">
        <f t="shared" si="1144"/>
        <v>30</v>
      </c>
      <c r="BR789">
        <f t="shared" si="1145"/>
        <v>16</v>
      </c>
      <c r="BS789">
        <f t="shared" si="1146"/>
        <v>10</v>
      </c>
      <c r="BT789">
        <f t="shared" si="1147"/>
        <v>21</v>
      </c>
      <c r="BU789">
        <f t="shared" si="1148"/>
        <v>24</v>
      </c>
      <c r="BV789">
        <f t="shared" si="1149"/>
        <v>28</v>
      </c>
      <c r="BW789">
        <f t="shared" si="1150"/>
        <v>11</v>
      </c>
      <c r="BX789">
        <f t="shared" si="1151"/>
        <v>5</v>
      </c>
      <c r="BY789">
        <f t="shared" si="1152"/>
        <v>13</v>
      </c>
      <c r="BZ789">
        <f t="shared" si="1153"/>
        <v>9</v>
      </c>
      <c r="CA789">
        <f t="shared" si="1154"/>
        <v>4</v>
      </c>
      <c r="CB789">
        <f t="shared" si="1155"/>
        <v>22</v>
      </c>
      <c r="CC789">
        <f t="shared" si="1156"/>
        <v>3</v>
      </c>
      <c r="CD789">
        <f t="shared" si="1157"/>
        <v>6</v>
      </c>
      <c r="CE789">
        <f t="shared" si="1158"/>
        <v>2</v>
      </c>
      <c r="CF789">
        <f t="shared" si="1159"/>
        <v>1</v>
      </c>
      <c r="CG789">
        <f t="shared" si="1160"/>
        <v>12</v>
      </c>
      <c r="CH789">
        <f t="shared" si="1161"/>
        <v>14</v>
      </c>
      <c r="CI789">
        <f t="shared" si="1162"/>
        <v>8</v>
      </c>
      <c r="CJ789">
        <f t="shared" si="1163"/>
        <v>26</v>
      </c>
      <c r="CK789">
        <f t="shared" si="1164"/>
        <v>20</v>
      </c>
      <c r="CL789">
        <f t="shared" si="1165"/>
        <v>18</v>
      </c>
      <c r="CM789">
        <f t="shared" si="1166"/>
        <v>7</v>
      </c>
      <c r="CN789">
        <f t="shared" si="1167"/>
        <v>15</v>
      </c>
      <c r="CO789">
        <f t="shared" si="1168"/>
        <v>25</v>
      </c>
      <c r="CP789">
        <f t="shared" si="1169"/>
        <v>23</v>
      </c>
      <c r="CQ789">
        <f t="shared" si="1170"/>
        <v>19</v>
      </c>
      <c r="CR789">
        <f t="shared" si="1171"/>
        <v>17</v>
      </c>
      <c r="CU789" s="2">
        <f t="array" ref="CU789">AVERAGE(IF(BO789:CR789&gt;=$CU$8,E789:AH789,""))-$B789</f>
        <v>-1.3166666666666663E-2</v>
      </c>
      <c r="CV789" s="2">
        <f t="array" ref="CV789">AVERAGE(IF(BO789:CR789&lt;=$CV$8,E789:AH789,""))-$B789</f>
        <v>5.9466666666666669E-3</v>
      </c>
      <c r="CW789" s="2">
        <f t="shared" si="1131"/>
        <v>-1.9113333333333329E-2</v>
      </c>
      <c r="CX789" s="2">
        <f t="shared" si="1132"/>
        <v>-2E-3</v>
      </c>
      <c r="CY789" s="2">
        <f t="shared" si="1133"/>
        <v>-1.4834999999999997E-2</v>
      </c>
      <c r="CZ789" s="2"/>
      <c r="DA789" s="1">
        <f t="shared" si="1134"/>
        <v>338.46044800032547</v>
      </c>
      <c r="DB789" s="1">
        <f t="shared" si="1135"/>
        <v>375.14539447904019</v>
      </c>
      <c r="DC789" s="1">
        <f t="shared" si="1136"/>
        <v>4511.807392814655</v>
      </c>
      <c r="DD789" s="1">
        <f t="shared" si="1137"/>
        <v>100.49197072983586</v>
      </c>
      <c r="DE789" s="3">
        <f t="shared" si="1138"/>
        <v>3.7713161309523815</v>
      </c>
    </row>
    <row r="790" spans="1:109" x14ac:dyDescent="0.25">
      <c r="A790">
        <v>199105</v>
      </c>
      <c r="B790" s="10">
        <v>4.7000000000000002E-3</v>
      </c>
      <c r="C790" s="11">
        <v>3.6000000000000004E-2</v>
      </c>
      <c r="E790" s="7">
        <v>2.8399999999999998E-2</v>
      </c>
      <c r="F790" s="7">
        <v>3.8399999999999997E-2</v>
      </c>
      <c r="G790" s="7">
        <v>3.9399999999999998E-2</v>
      </c>
      <c r="H790" s="7">
        <v>3.95E-2</v>
      </c>
      <c r="I790" s="7">
        <v>4.5100000000000001E-2</v>
      </c>
      <c r="J790" s="7">
        <v>4.0700000000000007E-2</v>
      </c>
      <c r="K790" s="7">
        <v>2.3900000000000001E-2</v>
      </c>
      <c r="L790" s="7">
        <v>4.6699999999999998E-2</v>
      </c>
      <c r="M790" s="7">
        <v>0.1003</v>
      </c>
      <c r="N790" s="7">
        <v>4.5599999999999995E-2</v>
      </c>
      <c r="O790" s="7">
        <v>6.9599999999999995E-2</v>
      </c>
      <c r="P790" s="7">
        <v>4.2300000000000004E-2</v>
      </c>
      <c r="Q790" s="7">
        <v>8.7200000000000014E-2</v>
      </c>
      <c r="R790" s="7">
        <v>0.10039999999999999</v>
      </c>
      <c r="S790" s="7">
        <v>0.1595</v>
      </c>
      <c r="T790" s="7">
        <v>6.13E-2</v>
      </c>
      <c r="U790" s="7">
        <v>2.2200000000000001E-2</v>
      </c>
      <c r="V790" s="7">
        <v>-7.3499999999999996E-2</v>
      </c>
      <c r="W790" s="7">
        <v>-1.34E-2</v>
      </c>
      <c r="X790" s="7">
        <v>1.6000000000000001E-3</v>
      </c>
      <c r="Y790" s="7">
        <v>-1.47E-2</v>
      </c>
      <c r="Z790" s="7">
        <v>4.1900000000000007E-2</v>
      </c>
      <c r="AA790" s="7">
        <v>3.5400000000000001E-2</v>
      </c>
      <c r="AB790" s="7">
        <v>8.77E-2</v>
      </c>
      <c r="AC790" s="7">
        <v>7.7499999999999999E-2</v>
      </c>
      <c r="AD790" s="7">
        <v>6.6699999999999995E-2</v>
      </c>
      <c r="AE790" s="7">
        <v>8.2100000000000006E-2</v>
      </c>
      <c r="AF790" s="7">
        <v>4.8399999999999999E-2</v>
      </c>
      <c r="AG790" s="7">
        <v>4.6800000000000001E-2</v>
      </c>
      <c r="AH790" s="7">
        <v>4.5400000000000003E-2</v>
      </c>
      <c r="AJ790" s="2">
        <f t="shared" ref="AJ790:BM790" si="1229">AVERAGE(E778:E789)</f>
        <v>3.0383333333333332E-2</v>
      </c>
      <c r="AK790" s="2">
        <f t="shared" si="1229"/>
        <v>3.1391666666666665E-2</v>
      </c>
      <c r="AL790" s="2">
        <f t="shared" si="1229"/>
        <v>3.4733333333333331E-2</v>
      </c>
      <c r="AM790" s="2">
        <f t="shared" si="1229"/>
        <v>6.7749999999999989E-3</v>
      </c>
      <c r="AN790" s="2">
        <f t="shared" si="1229"/>
        <v>1.3225000000000001E-2</v>
      </c>
      <c r="AO790" s="2">
        <f t="shared" si="1229"/>
        <v>1.3633333333333332E-2</v>
      </c>
      <c r="AP790" s="2">
        <f t="shared" si="1229"/>
        <v>2.3025000000000004E-2</v>
      </c>
      <c r="AQ790" s="2">
        <f t="shared" si="1229"/>
        <v>3.4175000000000004E-2</v>
      </c>
      <c r="AR790" s="2">
        <f t="shared" si="1229"/>
        <v>1.271666666666667E-2</v>
      </c>
      <c r="AS790" s="2">
        <f t="shared" si="1229"/>
        <v>1.6833333333333338E-3</v>
      </c>
      <c r="AT790" s="2">
        <f t="shared" si="1229"/>
        <v>9.7166666666666651E-3</v>
      </c>
      <c r="AU790" s="2">
        <f t="shared" si="1229"/>
        <v>8.2583333333333345E-3</v>
      </c>
      <c r="AV790" s="2">
        <f t="shared" si="1229"/>
        <v>-4.2750000000000036E-3</v>
      </c>
      <c r="AW790" s="2">
        <f t="shared" si="1229"/>
        <v>1.5208333333333338E-2</v>
      </c>
      <c r="AX790" s="2">
        <f t="shared" si="1229"/>
        <v>-8.0916666666666637E-3</v>
      </c>
      <c r="AY790" s="2">
        <f t="shared" si="1229"/>
        <v>1.5666666666666676E-3</v>
      </c>
      <c r="AZ790" s="2">
        <f t="shared" si="1229"/>
        <v>-5.7333333333333333E-3</v>
      </c>
      <c r="BA790" s="2">
        <f t="shared" si="1229"/>
        <v>-1.7416666666666691E-3</v>
      </c>
      <c r="BB790" s="2">
        <f t="shared" si="1229"/>
        <v>1.2341666666666666E-2</v>
      </c>
      <c r="BC790" s="2">
        <f t="shared" si="1229"/>
        <v>1.3625E-2</v>
      </c>
      <c r="BD790" s="2">
        <f t="shared" si="1229"/>
        <v>3.933333333333333E-3</v>
      </c>
      <c r="BE790" s="2">
        <f t="shared" si="1229"/>
        <v>2.5974999999999998E-2</v>
      </c>
      <c r="BF790" s="2">
        <f t="shared" si="1229"/>
        <v>1.0125000000000002E-2</v>
      </c>
      <c r="BG790" s="2">
        <f t="shared" si="1229"/>
        <v>1.3975E-2</v>
      </c>
      <c r="BH790" s="2">
        <f t="shared" si="1229"/>
        <v>6.3750000000000022E-3</v>
      </c>
      <c r="BI790" s="2">
        <f t="shared" si="1229"/>
        <v>1.2299999999999998E-2</v>
      </c>
      <c r="BJ790" s="2">
        <f t="shared" si="1229"/>
        <v>2.5700000000000004E-2</v>
      </c>
      <c r="BK790" s="2">
        <f t="shared" si="1229"/>
        <v>1.5375E-2</v>
      </c>
      <c r="BL790" s="2">
        <f t="shared" si="1229"/>
        <v>1.5508333333333332E-2</v>
      </c>
      <c r="BM790" s="2">
        <f t="shared" si="1229"/>
        <v>8.8500000000000002E-3</v>
      </c>
      <c r="BO790">
        <f t="shared" si="1142"/>
        <v>27</v>
      </c>
      <c r="BP790">
        <f t="shared" si="1143"/>
        <v>28</v>
      </c>
      <c r="BQ790">
        <f t="shared" si="1144"/>
        <v>30</v>
      </c>
      <c r="BR790">
        <f t="shared" si="1145"/>
        <v>9</v>
      </c>
      <c r="BS790">
        <f t="shared" si="1146"/>
        <v>17</v>
      </c>
      <c r="BT790">
        <f t="shared" si="1147"/>
        <v>19</v>
      </c>
      <c r="BU790">
        <f t="shared" si="1148"/>
        <v>24</v>
      </c>
      <c r="BV790">
        <f t="shared" si="1149"/>
        <v>29</v>
      </c>
      <c r="BW790">
        <f t="shared" si="1150"/>
        <v>16</v>
      </c>
      <c r="BX790">
        <f t="shared" si="1151"/>
        <v>6</v>
      </c>
      <c r="BY790">
        <f t="shared" si="1152"/>
        <v>12</v>
      </c>
      <c r="BZ790">
        <f t="shared" si="1153"/>
        <v>10</v>
      </c>
      <c r="CA790">
        <f t="shared" si="1154"/>
        <v>3</v>
      </c>
      <c r="CB790">
        <f t="shared" si="1155"/>
        <v>21</v>
      </c>
      <c r="CC790">
        <f t="shared" si="1156"/>
        <v>1</v>
      </c>
      <c r="CD790">
        <f t="shared" si="1157"/>
        <v>5</v>
      </c>
      <c r="CE790">
        <f t="shared" si="1158"/>
        <v>2</v>
      </c>
      <c r="CF790">
        <f t="shared" si="1159"/>
        <v>4</v>
      </c>
      <c r="CG790">
        <f t="shared" si="1160"/>
        <v>15</v>
      </c>
      <c r="CH790">
        <f t="shared" si="1161"/>
        <v>18</v>
      </c>
      <c r="CI790">
        <f t="shared" si="1162"/>
        <v>7</v>
      </c>
      <c r="CJ790">
        <f t="shared" si="1163"/>
        <v>26</v>
      </c>
      <c r="CK790">
        <f t="shared" si="1164"/>
        <v>13</v>
      </c>
      <c r="CL790">
        <f t="shared" si="1165"/>
        <v>20</v>
      </c>
      <c r="CM790">
        <f t="shared" si="1166"/>
        <v>8</v>
      </c>
      <c r="CN790">
        <f t="shared" si="1167"/>
        <v>14</v>
      </c>
      <c r="CO790">
        <f t="shared" si="1168"/>
        <v>25</v>
      </c>
      <c r="CP790">
        <f t="shared" si="1169"/>
        <v>22</v>
      </c>
      <c r="CQ790">
        <f t="shared" si="1170"/>
        <v>23</v>
      </c>
      <c r="CR790">
        <f t="shared" si="1171"/>
        <v>11</v>
      </c>
      <c r="CU790" s="2">
        <f t="array" ref="CU790">AVERAGE(IF(BO790:CR790&gt;=$CU$8,E790:AH790,""))-$B790</f>
        <v>4.6753333333333334E-2</v>
      </c>
      <c r="CV790" s="2">
        <f t="array" ref="CV790">AVERAGE(IF(BO790:CR790&lt;=$CV$8,E790:AH790,""))-$B790</f>
        <v>3.867333333333333E-2</v>
      </c>
      <c r="CW790" s="2">
        <f t="shared" si="1131"/>
        <v>8.0800000000000038E-3</v>
      </c>
      <c r="CX790" s="2">
        <f t="shared" si="1132"/>
        <v>3.6000000000000004E-2</v>
      </c>
      <c r="CY790" s="2">
        <f t="shared" si="1133"/>
        <v>1.5060000000000004E-2</v>
      </c>
      <c r="CZ790" s="2"/>
      <c r="DA790" s="1">
        <f t="shared" si="1134"/>
        <v>342.78597252576964</v>
      </c>
      <c r="DB790" s="1">
        <f t="shared" si="1135"/>
        <v>390.41381203433713</v>
      </c>
      <c r="DC790" s="1">
        <f t="shared" si="1136"/>
        <v>4743.9549225329456</v>
      </c>
      <c r="DD790" s="1">
        <f t="shared" si="1137"/>
        <v>104.8506424736246</v>
      </c>
      <c r="DE790" s="3">
        <f t="shared" si="1138"/>
        <v>3.7793961309523816</v>
      </c>
    </row>
    <row r="791" spans="1:109" x14ac:dyDescent="0.25">
      <c r="A791">
        <v>199106</v>
      </c>
      <c r="B791" s="10">
        <v>4.1999999999999997E-3</v>
      </c>
      <c r="C791" s="11">
        <v>-4.8200000000000007E-2</v>
      </c>
      <c r="E791" s="7">
        <v>-4.1799999999999997E-2</v>
      </c>
      <c r="F791" s="7">
        <v>-5.7400000000000007E-2</v>
      </c>
      <c r="G791" s="7">
        <v>-6.3700000000000007E-2</v>
      </c>
      <c r="H791" s="7">
        <v>-4.2900000000000001E-2</v>
      </c>
      <c r="I791" s="7">
        <v>-7.3599999999999999E-2</v>
      </c>
      <c r="J791" s="7">
        <v>-7.6100000000000001E-2</v>
      </c>
      <c r="K791" s="7">
        <v>-2.7999999999999997E-2</v>
      </c>
      <c r="L791" s="7">
        <v>-4.1900000000000007E-2</v>
      </c>
      <c r="M791" s="7">
        <v>-3.2899999999999999E-2</v>
      </c>
      <c r="N791" s="7">
        <v>1.46E-2</v>
      </c>
      <c r="O791" s="7">
        <v>-6.8600000000000008E-2</v>
      </c>
      <c r="P791" s="7">
        <v>-4.7300000000000009E-2</v>
      </c>
      <c r="Q791" s="7">
        <v>-6.8499999999999991E-2</v>
      </c>
      <c r="R791" s="7">
        <v>-4.5199999999999997E-2</v>
      </c>
      <c r="S791" s="7">
        <v>-2.75E-2</v>
      </c>
      <c r="T791" s="7">
        <v>-3.5000000000000003E-2</v>
      </c>
      <c r="U791" s="7">
        <v>7.8799999999999995E-2</v>
      </c>
      <c r="V791" s="7">
        <v>3.56E-2</v>
      </c>
      <c r="W791" s="7">
        <v>-3.7100000000000001E-2</v>
      </c>
      <c r="X791" s="7">
        <v>-2.3799999999999998E-2</v>
      </c>
      <c r="Y791" s="7">
        <v>-1.49E-2</v>
      </c>
      <c r="Z791" s="7">
        <v>-5.91E-2</v>
      </c>
      <c r="AA791" s="7">
        <v>-9.1600000000000001E-2</v>
      </c>
      <c r="AB791" s="7">
        <v>-2.8799999999999999E-2</v>
      </c>
      <c r="AC791" s="7">
        <v>-5.1400000000000001E-2</v>
      </c>
      <c r="AD791" s="7">
        <v>-2.5499999999999998E-2</v>
      </c>
      <c r="AE791" s="7">
        <v>-4.4200000000000003E-2</v>
      </c>
      <c r="AF791" s="7">
        <v>-5.9299999999999999E-2</v>
      </c>
      <c r="AG791" s="7">
        <v>-5.3200000000000004E-2</v>
      </c>
      <c r="AH791" s="7">
        <v>-5.5999999999999994E-2</v>
      </c>
      <c r="AJ791" s="2">
        <f t="shared" ref="AJ791:BM791" si="1230">AVERAGE(E779:E790)</f>
        <v>2.5408333333333328E-2</v>
      </c>
      <c r="AK791" s="2">
        <f t="shared" si="1230"/>
        <v>2.1341666666666665E-2</v>
      </c>
      <c r="AL791" s="2">
        <f t="shared" si="1230"/>
        <v>3.7083333333333322E-2</v>
      </c>
      <c r="AM791" s="2">
        <f t="shared" si="1230"/>
        <v>-9.0833333333333619E-4</v>
      </c>
      <c r="AN791" s="2">
        <f t="shared" si="1230"/>
        <v>8.8249999999999943E-3</v>
      </c>
      <c r="AO791" s="2">
        <f t="shared" si="1230"/>
        <v>8.8499999999999985E-3</v>
      </c>
      <c r="AP791" s="2">
        <f t="shared" si="1230"/>
        <v>1.849166666666667E-2</v>
      </c>
      <c r="AQ791" s="2">
        <f t="shared" si="1230"/>
        <v>2.7408333333333337E-2</v>
      </c>
      <c r="AR791" s="2">
        <f t="shared" si="1230"/>
        <v>1.4941666666666671E-2</v>
      </c>
      <c r="AS791" s="2">
        <f t="shared" si="1230"/>
        <v>2.0250000000000016E-3</v>
      </c>
      <c r="AT791" s="2">
        <f t="shared" si="1230"/>
        <v>7.7833333333333296E-3</v>
      </c>
      <c r="AU791" s="2">
        <f t="shared" si="1230"/>
        <v>5.6416666666666698E-3</v>
      </c>
      <c r="AV791" s="2">
        <f t="shared" si="1230"/>
        <v>-2.2000000000000019E-3</v>
      </c>
      <c r="AW791" s="2">
        <f t="shared" si="1230"/>
        <v>1.5258333333333337E-2</v>
      </c>
      <c r="AX791" s="2">
        <f t="shared" si="1230"/>
        <v>-1.4666666666666671E-3</v>
      </c>
      <c r="AY791" s="2">
        <f t="shared" si="1230"/>
        <v>-2.2083333333333325E-3</v>
      </c>
      <c r="AZ791" s="2">
        <f t="shared" si="1230"/>
        <v>-1.0358333333333332E-2</v>
      </c>
      <c r="BA791" s="2">
        <f t="shared" si="1230"/>
        <v>-1.883333333333333E-2</v>
      </c>
      <c r="BB791" s="2">
        <f t="shared" si="1230"/>
        <v>6.3083333333333333E-3</v>
      </c>
      <c r="BC791" s="2">
        <f t="shared" si="1230"/>
        <v>9.2416666666666671E-3</v>
      </c>
      <c r="BD791" s="2">
        <f t="shared" si="1230"/>
        <v>-4.9833333333333344E-3</v>
      </c>
      <c r="BE791" s="2">
        <f t="shared" si="1230"/>
        <v>1.9583333333333338E-2</v>
      </c>
      <c r="BF791" s="2">
        <f t="shared" si="1230"/>
        <v>3.1583333333333381E-3</v>
      </c>
      <c r="BG791" s="2">
        <f t="shared" si="1230"/>
        <v>1.6416666666666666E-2</v>
      </c>
      <c r="BH791" s="2">
        <f t="shared" si="1230"/>
        <v>9.025E-3</v>
      </c>
      <c r="BI791" s="2">
        <f t="shared" si="1230"/>
        <v>1.0333333333333333E-2</v>
      </c>
      <c r="BJ791" s="2">
        <f t="shared" si="1230"/>
        <v>2.2625000000000003E-2</v>
      </c>
      <c r="BK791" s="2">
        <f t="shared" si="1230"/>
        <v>7.9249999999999998E-3</v>
      </c>
      <c r="BL791" s="2">
        <f t="shared" si="1230"/>
        <v>1.1641666666666666E-2</v>
      </c>
      <c r="BM791" s="2">
        <f t="shared" si="1230"/>
        <v>3.8083333333333341E-3</v>
      </c>
      <c r="BO791">
        <f t="shared" si="1142"/>
        <v>28</v>
      </c>
      <c r="BP791">
        <f t="shared" si="1143"/>
        <v>26</v>
      </c>
      <c r="BQ791">
        <f t="shared" si="1144"/>
        <v>30</v>
      </c>
      <c r="BR791">
        <f t="shared" si="1145"/>
        <v>7</v>
      </c>
      <c r="BS791">
        <f t="shared" si="1146"/>
        <v>15</v>
      </c>
      <c r="BT791">
        <f t="shared" si="1147"/>
        <v>16</v>
      </c>
      <c r="BU791">
        <f t="shared" si="1148"/>
        <v>24</v>
      </c>
      <c r="BV791">
        <f t="shared" si="1149"/>
        <v>29</v>
      </c>
      <c r="BW791">
        <f t="shared" si="1150"/>
        <v>21</v>
      </c>
      <c r="BX791">
        <f t="shared" si="1151"/>
        <v>8</v>
      </c>
      <c r="BY791">
        <f t="shared" si="1152"/>
        <v>13</v>
      </c>
      <c r="BZ791">
        <f t="shared" si="1153"/>
        <v>11</v>
      </c>
      <c r="CA791">
        <f t="shared" si="1154"/>
        <v>5</v>
      </c>
      <c r="CB791">
        <f t="shared" si="1155"/>
        <v>22</v>
      </c>
      <c r="CC791">
        <f t="shared" si="1156"/>
        <v>6</v>
      </c>
      <c r="CD791">
        <f t="shared" si="1157"/>
        <v>4</v>
      </c>
      <c r="CE791">
        <f t="shared" si="1158"/>
        <v>2</v>
      </c>
      <c r="CF791">
        <f t="shared" si="1159"/>
        <v>1</v>
      </c>
      <c r="CG791">
        <f t="shared" si="1160"/>
        <v>12</v>
      </c>
      <c r="CH791">
        <f t="shared" si="1161"/>
        <v>18</v>
      </c>
      <c r="CI791">
        <f t="shared" si="1162"/>
        <v>3</v>
      </c>
      <c r="CJ791">
        <f t="shared" si="1163"/>
        <v>25</v>
      </c>
      <c r="CK791">
        <f t="shared" si="1164"/>
        <v>9</v>
      </c>
      <c r="CL791">
        <f t="shared" si="1165"/>
        <v>23</v>
      </c>
      <c r="CM791">
        <f t="shared" si="1166"/>
        <v>17</v>
      </c>
      <c r="CN791">
        <f t="shared" si="1167"/>
        <v>19</v>
      </c>
      <c r="CO791">
        <f t="shared" si="1168"/>
        <v>27</v>
      </c>
      <c r="CP791">
        <f t="shared" si="1169"/>
        <v>14</v>
      </c>
      <c r="CQ791">
        <f t="shared" si="1170"/>
        <v>20</v>
      </c>
      <c r="CR791">
        <f t="shared" si="1171"/>
        <v>10</v>
      </c>
      <c r="CU791" s="2">
        <f t="array" ref="CU791">AVERAGE(IF(BO791:CR791&gt;=$CU$8,E791:AH791,""))-$B791</f>
        <v>-4.9066666666666675E-2</v>
      </c>
      <c r="CV791" s="2">
        <f t="array" ref="CV791">AVERAGE(IF(BO791:CR791&lt;=$CV$8,E791:AH791,""))-$B791</f>
        <v>-3.7086666666666671E-2</v>
      </c>
      <c r="CW791" s="2">
        <f t="shared" si="1131"/>
        <v>-1.1980000000000005E-2</v>
      </c>
      <c r="CX791" s="2">
        <f t="shared" si="1132"/>
        <v>-4.8200000000000007E-2</v>
      </c>
      <c r="CY791" s="2">
        <f t="shared" si="1133"/>
        <v>-2.1035000000000005E-2</v>
      </c>
      <c r="CZ791" s="2"/>
      <c r="DA791" s="1">
        <f t="shared" si="1134"/>
        <v>340.11909765951913</v>
      </c>
      <c r="DB791" s="1">
        <f t="shared" si="1135"/>
        <v>373.23560430482627</v>
      </c>
      <c r="DC791" s="1">
        <f t="shared" si="1136"/>
        <v>4531.1094783419676</v>
      </c>
      <c r="DD791" s="1">
        <f t="shared" si="1137"/>
        <v>101.40245434480866</v>
      </c>
      <c r="DE791" s="3">
        <f t="shared" si="1138"/>
        <v>3.7674161309523817</v>
      </c>
    </row>
    <row r="792" spans="1:109" x14ac:dyDescent="0.25">
      <c r="A792">
        <v>199107</v>
      </c>
      <c r="B792" s="10">
        <v>4.8999999999999998E-3</v>
      </c>
      <c r="C792" s="11">
        <v>4.1900000000000007E-2</v>
      </c>
      <c r="E792" s="7">
        <v>5.4800000000000008E-2</v>
      </c>
      <c r="F792" s="7">
        <v>9.0999999999999998E-2</v>
      </c>
      <c r="G792" s="7">
        <v>7.4300000000000005E-2</v>
      </c>
      <c r="H792" s="7">
        <v>4.3600000000000007E-2</v>
      </c>
      <c r="I792" s="7">
        <v>1.9E-2</v>
      </c>
      <c r="J792" s="7">
        <v>5.0300000000000004E-2</v>
      </c>
      <c r="K792" s="7">
        <v>3.73E-2</v>
      </c>
      <c r="L792" s="7">
        <v>8.5000000000000006E-2</v>
      </c>
      <c r="M792" s="7">
        <v>4.9200000000000001E-2</v>
      </c>
      <c r="N792" s="7">
        <v>0.10490000000000001</v>
      </c>
      <c r="O792" s="7">
        <v>4.7599999999999996E-2</v>
      </c>
      <c r="P792" s="7">
        <v>4.4600000000000001E-2</v>
      </c>
      <c r="Q792" s="7">
        <v>1.5500000000000002E-2</v>
      </c>
      <c r="R792" s="7">
        <v>1.5E-3</v>
      </c>
      <c r="S792" s="7">
        <v>-1.3500000000000002E-2</v>
      </c>
      <c r="T792" s="7">
        <v>5.62E-2</v>
      </c>
      <c r="U792" s="7">
        <v>-2.4E-2</v>
      </c>
      <c r="V792" s="7">
        <v>-1.2800000000000001E-2</v>
      </c>
      <c r="W792" s="7">
        <v>5.0300000000000004E-2</v>
      </c>
      <c r="X792" s="7">
        <v>3.9900000000000005E-2</v>
      </c>
      <c r="Y792" s="7">
        <v>3.1099999999999999E-2</v>
      </c>
      <c r="Z792" s="7">
        <v>4.41E-2</v>
      </c>
      <c r="AA792" s="7">
        <v>4.1100000000000005E-2</v>
      </c>
      <c r="AB792" s="7">
        <v>1.9E-3</v>
      </c>
      <c r="AC792" s="7">
        <v>5.7099999999999998E-2</v>
      </c>
      <c r="AD792" s="7">
        <v>5.7500000000000002E-2</v>
      </c>
      <c r="AE792" s="7">
        <v>5.6600000000000004E-2</v>
      </c>
      <c r="AF792" s="7">
        <v>1.2800000000000001E-2</v>
      </c>
      <c r="AG792" s="7">
        <v>5.7800000000000004E-2</v>
      </c>
      <c r="AH792" s="7">
        <v>2.1899999999999999E-2</v>
      </c>
      <c r="AJ792" s="2">
        <f t="shared" ref="AJ792:BM792" si="1231">AVERAGE(E780:E791)</f>
        <v>1.9966666666666664E-2</v>
      </c>
      <c r="AK792" s="2">
        <f t="shared" si="1231"/>
        <v>1.5708333333333335E-2</v>
      </c>
      <c r="AL792" s="2">
        <f t="shared" si="1231"/>
        <v>2.4175000000000002E-2</v>
      </c>
      <c r="AM792" s="2">
        <f t="shared" si="1231"/>
        <v>-1.3250000000000039E-3</v>
      </c>
      <c r="AN792" s="2">
        <f t="shared" si="1231"/>
        <v>3.699999999999995E-3</v>
      </c>
      <c r="AO792" s="2">
        <f t="shared" si="1231"/>
        <v>8.4999999999999887E-4</v>
      </c>
      <c r="AP792" s="2">
        <f t="shared" si="1231"/>
        <v>1.7783333333333335E-2</v>
      </c>
      <c r="AQ792" s="2">
        <f t="shared" si="1231"/>
        <v>2.0224999999999996E-2</v>
      </c>
      <c r="AR792" s="2">
        <f t="shared" si="1231"/>
        <v>1.4075000000000004E-2</v>
      </c>
      <c r="AS792" s="2">
        <f t="shared" si="1231"/>
        <v>7.2750000000000011E-3</v>
      </c>
      <c r="AT792" s="2">
        <f t="shared" si="1231"/>
        <v>4.5333333333333302E-3</v>
      </c>
      <c r="AU792" s="2">
        <f t="shared" si="1231"/>
        <v>2.9166666666666694E-3</v>
      </c>
      <c r="AV792" s="2">
        <f t="shared" si="1231"/>
        <v>-6.033333333333335E-3</v>
      </c>
      <c r="AW792" s="2">
        <f t="shared" si="1231"/>
        <v>1.1333333333333336E-2</v>
      </c>
      <c r="AX792" s="2">
        <f t="shared" si="1231"/>
        <v>-1.3333333333333348E-3</v>
      </c>
      <c r="AY792" s="2">
        <f t="shared" si="1231"/>
        <v>-5.4249999999999993E-3</v>
      </c>
      <c r="AZ792" s="2">
        <f t="shared" si="1231"/>
        <v>1.0416666666666664E-3</v>
      </c>
      <c r="BA792" s="2">
        <f t="shared" si="1231"/>
        <v>-1.031666666666667E-2</v>
      </c>
      <c r="BB792" s="2">
        <f t="shared" si="1231"/>
        <v>4.933333333333333E-3</v>
      </c>
      <c r="BC792" s="2">
        <f t="shared" si="1231"/>
        <v>6.633333333333334E-3</v>
      </c>
      <c r="BD792" s="2">
        <f t="shared" si="1231"/>
        <v>-2.2833333333333321E-3</v>
      </c>
      <c r="BE792" s="2">
        <f t="shared" si="1231"/>
        <v>1.2108333333333332E-2</v>
      </c>
      <c r="BF792" s="2">
        <f t="shared" si="1231"/>
        <v>-2.8666666666666632E-3</v>
      </c>
      <c r="BG792" s="2">
        <f t="shared" si="1231"/>
        <v>1.4191666666666667E-2</v>
      </c>
      <c r="BH792" s="2">
        <f t="shared" si="1231"/>
        <v>6.0499999999999998E-3</v>
      </c>
      <c r="BI792" s="2">
        <f t="shared" si="1231"/>
        <v>7.7416666666666675E-3</v>
      </c>
      <c r="BJ792" s="2">
        <f t="shared" si="1231"/>
        <v>1.7541666666666667E-2</v>
      </c>
      <c r="BK792" s="2">
        <f t="shared" si="1231"/>
        <v>1.2749999999999977E-3</v>
      </c>
      <c r="BL792" s="2">
        <f t="shared" si="1231"/>
        <v>8.7666666666666709E-3</v>
      </c>
      <c r="BM792" s="2">
        <f t="shared" si="1231"/>
        <v>-1.9916666666666646E-3</v>
      </c>
      <c r="BO792">
        <f t="shared" si="1142"/>
        <v>28</v>
      </c>
      <c r="BP792">
        <f t="shared" si="1143"/>
        <v>25</v>
      </c>
      <c r="BQ792">
        <f t="shared" si="1144"/>
        <v>30</v>
      </c>
      <c r="BR792">
        <f t="shared" si="1145"/>
        <v>8</v>
      </c>
      <c r="BS792">
        <f t="shared" si="1146"/>
        <v>13</v>
      </c>
      <c r="BT792">
        <f t="shared" si="1147"/>
        <v>9</v>
      </c>
      <c r="BU792">
        <f t="shared" si="1148"/>
        <v>27</v>
      </c>
      <c r="BV792">
        <f t="shared" si="1149"/>
        <v>29</v>
      </c>
      <c r="BW792">
        <f t="shared" si="1150"/>
        <v>23</v>
      </c>
      <c r="BX792">
        <f t="shared" si="1151"/>
        <v>18</v>
      </c>
      <c r="BY792">
        <f t="shared" si="1152"/>
        <v>14</v>
      </c>
      <c r="BZ792">
        <f t="shared" si="1153"/>
        <v>12</v>
      </c>
      <c r="CA792">
        <f t="shared" si="1154"/>
        <v>2</v>
      </c>
      <c r="CB792">
        <f t="shared" si="1155"/>
        <v>21</v>
      </c>
      <c r="CC792">
        <f t="shared" si="1156"/>
        <v>7</v>
      </c>
      <c r="CD792">
        <f t="shared" si="1157"/>
        <v>3</v>
      </c>
      <c r="CE792">
        <f t="shared" si="1158"/>
        <v>10</v>
      </c>
      <c r="CF792">
        <f t="shared" si="1159"/>
        <v>1</v>
      </c>
      <c r="CG792">
        <f t="shared" si="1160"/>
        <v>15</v>
      </c>
      <c r="CH792">
        <f t="shared" si="1161"/>
        <v>17</v>
      </c>
      <c r="CI792">
        <f t="shared" si="1162"/>
        <v>5</v>
      </c>
      <c r="CJ792">
        <f t="shared" si="1163"/>
        <v>22</v>
      </c>
      <c r="CK792">
        <f t="shared" si="1164"/>
        <v>4</v>
      </c>
      <c r="CL792">
        <f t="shared" si="1165"/>
        <v>24</v>
      </c>
      <c r="CM792">
        <f t="shared" si="1166"/>
        <v>16</v>
      </c>
      <c r="CN792">
        <f t="shared" si="1167"/>
        <v>19</v>
      </c>
      <c r="CO792">
        <f t="shared" si="1168"/>
        <v>26</v>
      </c>
      <c r="CP792">
        <f t="shared" si="1169"/>
        <v>11</v>
      </c>
      <c r="CQ792">
        <f t="shared" si="1170"/>
        <v>20</v>
      </c>
      <c r="CR792">
        <f t="shared" si="1171"/>
        <v>6</v>
      </c>
      <c r="CU792" s="2">
        <f t="array" ref="CU792">AVERAGE(IF(BO792:CR792&gt;=$CU$8,E792:AH792,""))-$B792</f>
        <v>4.9293333333333335E-2</v>
      </c>
      <c r="CV792" s="2">
        <f t="array" ref="CV792">AVERAGE(IF(BO792:CR792&lt;=$CV$8,E792:AH792,""))-$B792</f>
        <v>2.0679999999999997E-2</v>
      </c>
      <c r="CW792" s="2">
        <f t="shared" si="1131"/>
        <v>2.8613333333333338E-2</v>
      </c>
      <c r="CX792" s="2">
        <f t="shared" si="1132"/>
        <v>4.1900000000000007E-2</v>
      </c>
      <c r="CY792" s="2">
        <f t="shared" si="1133"/>
        <v>3.1935000000000005E-2</v>
      </c>
      <c r="CZ792" s="2"/>
      <c r="DA792" s="1">
        <f t="shared" si="1134"/>
        <v>351.51762235241512</v>
      </c>
      <c r="DB792" s="1">
        <f t="shared" si="1135"/>
        <v>390.70303058629213</v>
      </c>
      <c r="DC792" s="1">
        <f t="shared" si="1136"/>
        <v>4776.6654046715803</v>
      </c>
      <c r="DD792" s="1">
        <f t="shared" si="1137"/>
        <v>103.99632912694886</v>
      </c>
      <c r="DE792" s="3">
        <f t="shared" si="1138"/>
        <v>3.7960294642857151</v>
      </c>
    </row>
    <row r="793" spans="1:109" x14ac:dyDescent="0.25">
      <c r="A793">
        <v>199108</v>
      </c>
      <c r="B793" s="10">
        <v>4.5999999999999999E-3</v>
      </c>
      <c r="C793" s="11">
        <v>2.2200000000000001E-2</v>
      </c>
      <c r="E793" s="7">
        <v>6.3399999999999998E-2</v>
      </c>
      <c r="F793" s="7">
        <v>5.9500000000000004E-2</v>
      </c>
      <c r="G793" s="7">
        <v>6.9400000000000003E-2</v>
      </c>
      <c r="H793" s="7">
        <v>-1.4000000000000002E-3</v>
      </c>
      <c r="I793" s="7">
        <v>2.1899999999999999E-2</v>
      </c>
      <c r="J793" s="7">
        <v>4.4900000000000002E-2</v>
      </c>
      <c r="K793" s="7">
        <v>8.6300000000000016E-2</v>
      </c>
      <c r="L793" s="7">
        <v>2.92E-2</v>
      </c>
      <c r="M793" s="7">
        <v>7.4999999999999997E-3</v>
      </c>
      <c r="N793" s="7">
        <v>4.1999999999999997E-3</v>
      </c>
      <c r="O793" s="7">
        <v>2.6000000000000002E-2</v>
      </c>
      <c r="P793" s="7">
        <v>7.9000000000000008E-3</v>
      </c>
      <c r="Q793" s="7">
        <v>5.0000000000000001E-3</v>
      </c>
      <c r="R793" s="7">
        <v>2.12E-2</v>
      </c>
      <c r="S793" s="7">
        <v>-3.44E-2</v>
      </c>
      <c r="T793" s="7">
        <v>2.76E-2</v>
      </c>
      <c r="U793" s="7">
        <v>-7.1900000000000006E-2</v>
      </c>
      <c r="V793" s="7">
        <v>3.73E-2</v>
      </c>
      <c r="W793" s="7">
        <v>1.6399999999999998E-2</v>
      </c>
      <c r="X793" s="7">
        <v>3.5200000000000002E-2</v>
      </c>
      <c r="Y793" s="7">
        <v>6.7000000000000002E-3</v>
      </c>
      <c r="Z793" s="7">
        <v>5.7000000000000002E-2</v>
      </c>
      <c r="AA793" s="7">
        <v>1.3200000000000002E-2</v>
      </c>
      <c r="AB793" s="7">
        <v>9.7999999999999997E-3</v>
      </c>
      <c r="AC793" s="7">
        <v>1.3600000000000001E-2</v>
      </c>
      <c r="AD793" s="7">
        <v>-1.5800000000000002E-2</v>
      </c>
      <c r="AE793" s="7">
        <v>4.9400000000000006E-2</v>
      </c>
      <c r="AF793" s="7">
        <v>8.3000000000000001E-3</v>
      </c>
      <c r="AG793" s="7">
        <v>4.4600000000000001E-2</v>
      </c>
      <c r="AH793" s="7">
        <v>2.53E-2</v>
      </c>
      <c r="AJ793" s="2">
        <f t="shared" ref="AJ793:BM793" si="1232">AVERAGE(E781:E792)</f>
        <v>2.4049999999999998E-2</v>
      </c>
      <c r="AK793" s="2">
        <f t="shared" si="1232"/>
        <v>2.3283333333333333E-2</v>
      </c>
      <c r="AL793" s="2">
        <f t="shared" si="1232"/>
        <v>2.5666666666666661E-2</v>
      </c>
      <c r="AM793" s="2">
        <f t="shared" si="1232"/>
        <v>8.8333333333333319E-3</v>
      </c>
      <c r="AN793" s="2">
        <f t="shared" si="1232"/>
        <v>9.8916666666666649E-3</v>
      </c>
      <c r="AO793" s="2">
        <f t="shared" si="1232"/>
        <v>6.5500000000000003E-3</v>
      </c>
      <c r="AP793" s="2">
        <f t="shared" si="1232"/>
        <v>2.5108333333333326E-2</v>
      </c>
      <c r="AQ793" s="2">
        <f t="shared" si="1232"/>
        <v>2.5158333333333335E-2</v>
      </c>
      <c r="AR793" s="2">
        <f t="shared" si="1232"/>
        <v>1.745E-2</v>
      </c>
      <c r="AS793" s="2">
        <f t="shared" si="1232"/>
        <v>1.701666666666667E-2</v>
      </c>
      <c r="AT793" s="2">
        <f t="shared" si="1232"/>
        <v>6.5999999999999974E-3</v>
      </c>
      <c r="AU793" s="2">
        <f t="shared" si="1232"/>
        <v>1.8749999999999991E-3</v>
      </c>
      <c r="AV793" s="2">
        <f t="shared" si="1232"/>
        <v>-3.1083333333333345E-3</v>
      </c>
      <c r="AW793" s="2">
        <f t="shared" si="1232"/>
        <v>1.013333333333334E-2</v>
      </c>
      <c r="AX793" s="2">
        <f t="shared" si="1232"/>
        <v>-2.0833333333333758E-4</v>
      </c>
      <c r="AY793" s="2">
        <f t="shared" si="1232"/>
        <v>1.5666666666666682E-3</v>
      </c>
      <c r="AZ793" s="2">
        <f t="shared" si="1232"/>
        <v>-9.7000000000000003E-3</v>
      </c>
      <c r="BA793" s="2">
        <f t="shared" si="1232"/>
        <v>-1.0633333333333337E-2</v>
      </c>
      <c r="BB793" s="2">
        <f t="shared" si="1232"/>
        <v>2.2333333333333333E-3</v>
      </c>
      <c r="BC793" s="2">
        <f t="shared" si="1232"/>
        <v>9.2250000000000006E-3</v>
      </c>
      <c r="BD793" s="2">
        <f t="shared" si="1232"/>
        <v>3.9833333333333335E-3</v>
      </c>
      <c r="BE793" s="2">
        <f t="shared" si="1232"/>
        <v>2.2250000000000002E-2</v>
      </c>
      <c r="BF793" s="2">
        <f t="shared" si="1232"/>
        <v>5.9083333333333349E-3</v>
      </c>
      <c r="BG793" s="2">
        <f t="shared" si="1232"/>
        <v>1.3133333333333335E-2</v>
      </c>
      <c r="BH793" s="2">
        <f t="shared" si="1232"/>
        <v>1.2916666666666665E-2</v>
      </c>
      <c r="BI793" s="2">
        <f t="shared" si="1232"/>
        <v>1.5766666666666668E-2</v>
      </c>
      <c r="BJ793" s="2">
        <f t="shared" si="1232"/>
        <v>2.5341666666666665E-2</v>
      </c>
      <c r="BK793" s="2">
        <f t="shared" si="1232"/>
        <v>8.1916666666666613E-3</v>
      </c>
      <c r="BL793" s="2">
        <f t="shared" si="1232"/>
        <v>1.7475000000000001E-2</v>
      </c>
      <c r="BM793" s="2">
        <f t="shared" si="1232"/>
        <v>2.0083333333333364E-3</v>
      </c>
      <c r="BO793">
        <f t="shared" si="1142"/>
        <v>26</v>
      </c>
      <c r="BP793">
        <f t="shared" si="1143"/>
        <v>25</v>
      </c>
      <c r="BQ793">
        <f t="shared" si="1144"/>
        <v>30</v>
      </c>
      <c r="BR793">
        <f t="shared" si="1145"/>
        <v>14</v>
      </c>
      <c r="BS793">
        <f t="shared" si="1146"/>
        <v>16</v>
      </c>
      <c r="BT793">
        <f t="shared" si="1147"/>
        <v>11</v>
      </c>
      <c r="BU793">
        <f t="shared" si="1148"/>
        <v>27</v>
      </c>
      <c r="BV793">
        <f t="shared" si="1149"/>
        <v>28</v>
      </c>
      <c r="BW793">
        <f t="shared" si="1150"/>
        <v>22</v>
      </c>
      <c r="BX793">
        <f t="shared" si="1151"/>
        <v>21</v>
      </c>
      <c r="BY793">
        <f t="shared" si="1152"/>
        <v>12</v>
      </c>
      <c r="BZ793">
        <f t="shared" si="1153"/>
        <v>6</v>
      </c>
      <c r="CA793">
        <f t="shared" si="1154"/>
        <v>3</v>
      </c>
      <c r="CB793">
        <f t="shared" si="1155"/>
        <v>17</v>
      </c>
      <c r="CC793">
        <f t="shared" si="1156"/>
        <v>4</v>
      </c>
      <c r="CD793">
        <f t="shared" si="1157"/>
        <v>5</v>
      </c>
      <c r="CE793">
        <f t="shared" si="1158"/>
        <v>2</v>
      </c>
      <c r="CF793">
        <f t="shared" si="1159"/>
        <v>1</v>
      </c>
      <c r="CG793">
        <f t="shared" si="1160"/>
        <v>8</v>
      </c>
      <c r="CH793">
        <f t="shared" si="1161"/>
        <v>15</v>
      </c>
      <c r="CI793">
        <f t="shared" si="1162"/>
        <v>9</v>
      </c>
      <c r="CJ793">
        <f t="shared" si="1163"/>
        <v>24</v>
      </c>
      <c r="CK793">
        <f t="shared" si="1164"/>
        <v>10</v>
      </c>
      <c r="CL793">
        <f t="shared" si="1165"/>
        <v>19</v>
      </c>
      <c r="CM793">
        <f t="shared" si="1166"/>
        <v>18</v>
      </c>
      <c r="CN793">
        <f t="shared" si="1167"/>
        <v>20</v>
      </c>
      <c r="CO793">
        <f t="shared" si="1168"/>
        <v>29</v>
      </c>
      <c r="CP793">
        <f t="shared" si="1169"/>
        <v>13</v>
      </c>
      <c r="CQ793">
        <f t="shared" si="1170"/>
        <v>23</v>
      </c>
      <c r="CR793">
        <f t="shared" si="1171"/>
        <v>7</v>
      </c>
      <c r="CU793" s="2">
        <f t="array" ref="CU793">AVERAGE(IF(BO793:CR793&gt;=$CU$8,E793:AH793,""))-$B793</f>
        <v>3.0146666666666669E-2</v>
      </c>
      <c r="CV793" s="2">
        <f t="array" ref="CV793">AVERAGE(IF(BO793:CR793&lt;=$CV$8,E793:AH793,""))-$B793</f>
        <v>5.1400000000000005E-3</v>
      </c>
      <c r="CW793" s="2">
        <f t="shared" ref="CW793:CW856" si="1233">CU793-CV793</f>
        <v>2.500666666666667E-2</v>
      </c>
      <c r="CX793" s="2">
        <f t="shared" ref="CX793:CX856" si="1234">C793</f>
        <v>2.2200000000000001E-2</v>
      </c>
      <c r="CY793" s="2">
        <f t="shared" ref="CY793:CY856" si="1235">CW793*$CY$8+(1-$CY$8)*CX793</f>
        <v>2.4305E-2</v>
      </c>
      <c r="CZ793" s="2"/>
      <c r="DA793" s="1">
        <f t="shared" ref="DA793:DA856" si="1236">DA792*(1+CW793+B793)</f>
        <v>361.92488742486228</v>
      </c>
      <c r="DB793" s="1">
        <f t="shared" ref="DB793:DB856" si="1237">DB792*(1+B793+C793)</f>
        <v>401.17387180600474</v>
      </c>
      <c r="DC793" s="1">
        <f t="shared" ref="DC793:DC856" si="1238">DC792*(1+CU793+$B793)</f>
        <v>4942.6386052659027</v>
      </c>
      <c r="DD793" s="1">
        <f t="shared" ref="DD793:DD856" si="1239">DD792*(1+CV793+$B793)</f>
        <v>105.00925337264533</v>
      </c>
      <c r="DE793" s="3">
        <f t="shared" ref="DE793:DE856" si="1240">CW793+DE792</f>
        <v>3.8210361309523817</v>
      </c>
    </row>
    <row r="794" spans="1:109" x14ac:dyDescent="0.25">
      <c r="A794">
        <v>199109</v>
      </c>
      <c r="B794" s="10">
        <v>4.5999999999999999E-3</v>
      </c>
      <c r="C794" s="11">
        <v>-1.5600000000000001E-2</v>
      </c>
      <c r="E794" s="7">
        <v>-3.4599999999999999E-2</v>
      </c>
      <c r="F794" s="7">
        <v>-4.6200000000000005E-2</v>
      </c>
      <c r="G794" s="7">
        <v>-2.07E-2</v>
      </c>
      <c r="H794" s="7">
        <v>-2.6000000000000003E-3</v>
      </c>
      <c r="I794" s="7">
        <v>-4.1399999999999999E-2</v>
      </c>
      <c r="J794" s="7">
        <v>9.7000000000000003E-3</v>
      </c>
      <c r="K794" s="7">
        <v>2.7300000000000001E-2</v>
      </c>
      <c r="L794" s="7">
        <v>-3.7000000000000002E-3</v>
      </c>
      <c r="M794" s="7">
        <v>-3.15E-2</v>
      </c>
      <c r="N794" s="7">
        <v>4.2800000000000005E-2</v>
      </c>
      <c r="O794" s="7">
        <v>-4.8099999999999997E-2</v>
      </c>
      <c r="P794" s="7">
        <v>-3.32E-2</v>
      </c>
      <c r="Q794" s="7">
        <v>-3.5799999999999998E-2</v>
      </c>
      <c r="R794" s="7">
        <v>-5.8600000000000006E-2</v>
      </c>
      <c r="S794" s="7">
        <v>-2.3E-2</v>
      </c>
      <c r="T794" s="7">
        <v>1E-4</v>
      </c>
      <c r="U794" s="7">
        <v>4.2500000000000003E-2</v>
      </c>
      <c r="V794" s="7">
        <v>-3.9000000000000003E-3</v>
      </c>
      <c r="W794" s="7">
        <v>-6.8000000000000005E-3</v>
      </c>
      <c r="X794" s="7">
        <v>3.7100000000000001E-2</v>
      </c>
      <c r="Y794" s="7">
        <v>3.7000000000000002E-3</v>
      </c>
      <c r="Z794" s="7">
        <v>1.61E-2</v>
      </c>
      <c r="AA794" s="7">
        <v>-2.12E-2</v>
      </c>
      <c r="AB794" s="7">
        <v>-1.54E-2</v>
      </c>
      <c r="AC794" s="7">
        <v>-1.9E-3</v>
      </c>
      <c r="AD794" s="7">
        <v>-2.0899999999999998E-2</v>
      </c>
      <c r="AE794" s="7">
        <v>-4.1600000000000005E-2</v>
      </c>
      <c r="AF794" s="7">
        <v>2.3100000000000002E-2</v>
      </c>
      <c r="AG794" s="7">
        <v>-2.2000000000000001E-3</v>
      </c>
      <c r="AH794" s="7">
        <v>-3.1899999999999998E-2</v>
      </c>
      <c r="AJ794" s="2">
        <f t="shared" ref="AJ794:BM794" si="1241">AVERAGE(E782:E793)</f>
        <v>3.5283333333333333E-2</v>
      </c>
      <c r="AK794" s="2">
        <f t="shared" si="1241"/>
        <v>3.2325E-2</v>
      </c>
      <c r="AL794" s="2">
        <f t="shared" si="1241"/>
        <v>3.4016666666666667E-2</v>
      </c>
      <c r="AM794" s="2">
        <f t="shared" si="1241"/>
        <v>2.1474999999999998E-2</v>
      </c>
      <c r="AN794" s="2">
        <f t="shared" si="1241"/>
        <v>1.9566666666666663E-2</v>
      </c>
      <c r="AO794" s="2">
        <f t="shared" si="1241"/>
        <v>1.7758333333333338E-2</v>
      </c>
      <c r="AP794" s="2">
        <f t="shared" si="1241"/>
        <v>4.6108333333333335E-2</v>
      </c>
      <c r="AQ794" s="2">
        <f t="shared" si="1241"/>
        <v>3.3258333333333341E-2</v>
      </c>
      <c r="AR794" s="2">
        <f t="shared" si="1241"/>
        <v>2.8800000000000006E-2</v>
      </c>
      <c r="AS794" s="2">
        <f t="shared" si="1241"/>
        <v>2.9033333333333338E-2</v>
      </c>
      <c r="AT794" s="2">
        <f t="shared" si="1241"/>
        <v>1.9516666666666668E-2</v>
      </c>
      <c r="AU794" s="2">
        <f t="shared" si="1241"/>
        <v>1.1066666666666669E-2</v>
      </c>
      <c r="AV794" s="2">
        <f t="shared" si="1241"/>
        <v>8.5249999999999996E-3</v>
      </c>
      <c r="AW794" s="2">
        <f t="shared" si="1241"/>
        <v>2.3166666666666665E-2</v>
      </c>
      <c r="AX794" s="2">
        <f t="shared" si="1241"/>
        <v>9.0999999999999987E-3</v>
      </c>
      <c r="AY794" s="2">
        <f t="shared" si="1241"/>
        <v>1.4891666666666664E-2</v>
      </c>
      <c r="AZ794" s="2">
        <f t="shared" si="1241"/>
        <v>-1.0083333333333333E-2</v>
      </c>
      <c r="BA794" s="2">
        <f t="shared" si="1241"/>
        <v>1.6500000000000015E-3</v>
      </c>
      <c r="BB794" s="2">
        <f t="shared" si="1241"/>
        <v>4.5833333333333334E-3</v>
      </c>
      <c r="BC794" s="2">
        <f t="shared" si="1241"/>
        <v>1.7675E-2</v>
      </c>
      <c r="BD794" s="2">
        <f t="shared" si="1241"/>
        <v>1.3216666666666668E-2</v>
      </c>
      <c r="BE794" s="2">
        <f t="shared" si="1241"/>
        <v>3.5358333333333339E-2</v>
      </c>
      <c r="BF794" s="2">
        <f t="shared" si="1241"/>
        <v>1.725833333333333E-2</v>
      </c>
      <c r="BG794" s="2">
        <f t="shared" si="1241"/>
        <v>2.3074999999999998E-2</v>
      </c>
      <c r="BH794" s="2">
        <f t="shared" si="1241"/>
        <v>2.4733333333333333E-2</v>
      </c>
      <c r="BI794" s="2">
        <f t="shared" si="1241"/>
        <v>2.2691666666666669E-2</v>
      </c>
      <c r="BJ794" s="2">
        <f t="shared" si="1241"/>
        <v>4.003333333333333E-2</v>
      </c>
      <c r="BK794" s="2">
        <f t="shared" si="1241"/>
        <v>1.9925000000000002E-2</v>
      </c>
      <c r="BL794" s="2">
        <f t="shared" si="1241"/>
        <v>3.0358333333333331E-2</v>
      </c>
      <c r="BM794" s="2">
        <f t="shared" si="1241"/>
        <v>1.3200000000000002E-2</v>
      </c>
      <c r="BO794">
        <f t="shared" si="1142"/>
        <v>27</v>
      </c>
      <c r="BP794">
        <f t="shared" si="1143"/>
        <v>24</v>
      </c>
      <c r="BQ794">
        <f t="shared" si="1144"/>
        <v>26</v>
      </c>
      <c r="BR794">
        <f t="shared" si="1145"/>
        <v>16</v>
      </c>
      <c r="BS794">
        <f t="shared" si="1146"/>
        <v>14</v>
      </c>
      <c r="BT794">
        <f t="shared" si="1147"/>
        <v>12</v>
      </c>
      <c r="BU794">
        <f t="shared" si="1148"/>
        <v>30</v>
      </c>
      <c r="BV794">
        <f t="shared" si="1149"/>
        <v>25</v>
      </c>
      <c r="BW794">
        <f t="shared" si="1150"/>
        <v>21</v>
      </c>
      <c r="BX794">
        <f t="shared" si="1151"/>
        <v>22</v>
      </c>
      <c r="BY794">
        <f t="shared" si="1152"/>
        <v>13</v>
      </c>
      <c r="BZ794">
        <f t="shared" si="1153"/>
        <v>6</v>
      </c>
      <c r="CA794">
        <f t="shared" si="1154"/>
        <v>4</v>
      </c>
      <c r="CB794">
        <f t="shared" si="1155"/>
        <v>19</v>
      </c>
      <c r="CC794">
        <f t="shared" si="1156"/>
        <v>5</v>
      </c>
      <c r="CD794">
        <f t="shared" si="1157"/>
        <v>9</v>
      </c>
      <c r="CE794">
        <f t="shared" si="1158"/>
        <v>1</v>
      </c>
      <c r="CF794">
        <f t="shared" si="1159"/>
        <v>2</v>
      </c>
      <c r="CG794">
        <f t="shared" si="1160"/>
        <v>3</v>
      </c>
      <c r="CH794">
        <f t="shared" si="1161"/>
        <v>11</v>
      </c>
      <c r="CI794">
        <f t="shared" si="1162"/>
        <v>8</v>
      </c>
      <c r="CJ794">
        <f t="shared" si="1163"/>
        <v>28</v>
      </c>
      <c r="CK794">
        <f t="shared" si="1164"/>
        <v>10</v>
      </c>
      <c r="CL794">
        <f t="shared" si="1165"/>
        <v>18</v>
      </c>
      <c r="CM794">
        <f t="shared" si="1166"/>
        <v>20</v>
      </c>
      <c r="CN794">
        <f t="shared" si="1167"/>
        <v>17</v>
      </c>
      <c r="CO794">
        <f t="shared" si="1168"/>
        <v>29</v>
      </c>
      <c r="CP794">
        <f t="shared" si="1169"/>
        <v>15</v>
      </c>
      <c r="CQ794">
        <f t="shared" si="1170"/>
        <v>23</v>
      </c>
      <c r="CR794">
        <f t="shared" si="1171"/>
        <v>7</v>
      </c>
      <c r="CU794" s="2">
        <f t="array" ref="CU794">AVERAGE(IF(BO794:CR794&gt;=$CU$8,E794:AH794,""))-$B794</f>
        <v>-1.7513333333333332E-2</v>
      </c>
      <c r="CV794" s="2">
        <f t="array" ref="CV794">AVERAGE(IF(BO794:CR794&lt;=$CV$8,E794:AH794,""))-$B794</f>
        <v>-1.3206666666666667E-2</v>
      </c>
      <c r="CW794" s="2">
        <f t="shared" si="1233"/>
        <v>-4.3066666666666652E-3</v>
      </c>
      <c r="CX794" s="2">
        <f t="shared" si="1234"/>
        <v>-1.5600000000000001E-2</v>
      </c>
      <c r="CY794" s="2">
        <f t="shared" si="1235"/>
        <v>-7.1299999999999992E-3</v>
      </c>
      <c r="CZ794" s="2"/>
      <c r="DA794" s="1">
        <f t="shared" si="1236"/>
        <v>362.03105205850687</v>
      </c>
      <c r="DB794" s="1">
        <f t="shared" si="1237"/>
        <v>396.7609592161387</v>
      </c>
      <c r="DC794" s="1">
        <f t="shared" si="1238"/>
        <v>4878.8126654099024</v>
      </c>
      <c r="DD794" s="1">
        <f t="shared" si="1239"/>
        <v>104.10547373195143</v>
      </c>
      <c r="DE794" s="3">
        <f t="shared" si="1240"/>
        <v>3.8167294642857152</v>
      </c>
    </row>
    <row r="795" spans="1:109" x14ac:dyDescent="0.25">
      <c r="A795">
        <v>199110</v>
      </c>
      <c r="B795" s="10">
        <v>4.1999999999999997E-3</v>
      </c>
      <c r="C795" s="11">
        <v>1.3600000000000001E-2</v>
      </c>
      <c r="E795" s="7">
        <v>-1.2800000000000001E-2</v>
      </c>
      <c r="F795" s="7">
        <v>2.0899999999999998E-2</v>
      </c>
      <c r="G795" s="7">
        <v>-5.7400000000000007E-2</v>
      </c>
      <c r="H795" s="7">
        <v>2.6800000000000001E-2</v>
      </c>
      <c r="I795" s="7">
        <v>3.8E-3</v>
      </c>
      <c r="J795" s="7">
        <v>1.26E-2</v>
      </c>
      <c r="K795" s="7">
        <v>-4.3899999999999995E-2</v>
      </c>
      <c r="L795" s="7">
        <v>6.54E-2</v>
      </c>
      <c r="M795" s="7">
        <v>1.7600000000000001E-2</v>
      </c>
      <c r="N795" s="7">
        <v>-1.3700000000000002E-2</v>
      </c>
      <c r="O795" s="7">
        <v>-2.4400000000000002E-2</v>
      </c>
      <c r="P795" s="7">
        <v>-9.4999999999999998E-3</v>
      </c>
      <c r="Q795" s="7">
        <v>-1.5E-3</v>
      </c>
      <c r="R795" s="7">
        <v>-1E-3</v>
      </c>
      <c r="S795" s="7">
        <v>-2.35E-2</v>
      </c>
      <c r="T795" s="7">
        <v>3.3300000000000003E-2</v>
      </c>
      <c r="U795" s="7">
        <v>1.66E-2</v>
      </c>
      <c r="V795" s="7">
        <v>4.8399999999999999E-2</v>
      </c>
      <c r="W795" s="7">
        <v>2.0199999999999999E-2</v>
      </c>
      <c r="X795" s="7">
        <v>1.24E-2</v>
      </c>
      <c r="Y795" s="7">
        <v>1.9099999999999999E-2</v>
      </c>
      <c r="Z795" s="7">
        <v>5.9699999999999996E-2</v>
      </c>
      <c r="AA795" s="7">
        <v>2.3999999999999998E-3</v>
      </c>
      <c r="AB795" s="7">
        <v>4.1500000000000002E-2</v>
      </c>
      <c r="AC795" s="7">
        <v>7.0900000000000005E-2</v>
      </c>
      <c r="AD795" s="7">
        <v>2.6400000000000003E-2</v>
      </c>
      <c r="AE795" s="7">
        <v>-3.1300000000000001E-2</v>
      </c>
      <c r="AF795" s="7">
        <v>2.3E-2</v>
      </c>
      <c r="AG795" s="7">
        <v>2.07E-2</v>
      </c>
      <c r="AH795" s="7">
        <v>1.03E-2</v>
      </c>
      <c r="AJ795" s="2">
        <f t="shared" ref="AJ795:BM795" si="1242">AVERAGE(E783:E794)</f>
        <v>3.3716666666666666E-2</v>
      </c>
      <c r="AK795" s="2">
        <f t="shared" si="1242"/>
        <v>3.4008333333333335E-2</v>
      </c>
      <c r="AL795" s="2">
        <f t="shared" si="1242"/>
        <v>3.150833333333334E-2</v>
      </c>
      <c r="AM795" s="2">
        <f t="shared" si="1242"/>
        <v>2.4549999999999999E-2</v>
      </c>
      <c r="AN795" s="2">
        <f t="shared" si="1242"/>
        <v>2.1425000000000003E-2</v>
      </c>
      <c r="AO795" s="2">
        <f t="shared" si="1242"/>
        <v>2.4783333333333334E-2</v>
      </c>
      <c r="AP795" s="2">
        <f t="shared" si="1242"/>
        <v>5.9075000000000009E-2</v>
      </c>
      <c r="AQ795" s="2">
        <f t="shared" si="1242"/>
        <v>3.6583333333333343E-2</v>
      </c>
      <c r="AR795" s="2">
        <f t="shared" si="1242"/>
        <v>3.1708333333333338E-2</v>
      </c>
      <c r="AS795" s="2">
        <f t="shared" si="1242"/>
        <v>4.6833333333333338E-2</v>
      </c>
      <c r="AT795" s="2">
        <f t="shared" si="1242"/>
        <v>2.2983333333333331E-2</v>
      </c>
      <c r="AU795" s="2">
        <f t="shared" si="1242"/>
        <v>1.3416666666666665E-2</v>
      </c>
      <c r="AV795" s="2">
        <f t="shared" si="1242"/>
        <v>1.3516666666666668E-2</v>
      </c>
      <c r="AW795" s="2">
        <f t="shared" si="1242"/>
        <v>2.6949999999999998E-2</v>
      </c>
      <c r="AX795" s="2">
        <f t="shared" si="1242"/>
        <v>1.6383333333333337E-2</v>
      </c>
      <c r="AY795" s="2">
        <f t="shared" si="1242"/>
        <v>2.3333333333333331E-2</v>
      </c>
      <c r="AZ795" s="2">
        <f t="shared" si="1242"/>
        <v>-5.0916666666666662E-3</v>
      </c>
      <c r="BA795" s="2">
        <f t="shared" si="1242"/>
        <v>-1.5416666666666658E-3</v>
      </c>
      <c r="BB795" s="2">
        <f t="shared" si="1242"/>
        <v>5.391666666666667E-3</v>
      </c>
      <c r="BC795" s="2">
        <f t="shared" si="1242"/>
        <v>2.0366666666666668E-2</v>
      </c>
      <c r="BD795" s="2">
        <f t="shared" si="1242"/>
        <v>1.199166666666667E-2</v>
      </c>
      <c r="BE795" s="2">
        <f t="shared" si="1242"/>
        <v>4.3525000000000008E-2</v>
      </c>
      <c r="BF795" s="2">
        <f t="shared" si="1242"/>
        <v>2.0666666666666667E-2</v>
      </c>
      <c r="BG795" s="2">
        <f t="shared" si="1242"/>
        <v>2.7699999999999999E-2</v>
      </c>
      <c r="BH795" s="2">
        <f t="shared" si="1242"/>
        <v>3.0924999999999998E-2</v>
      </c>
      <c r="BI795" s="2">
        <f t="shared" si="1242"/>
        <v>2.5050000000000003E-2</v>
      </c>
      <c r="BJ795" s="2">
        <f t="shared" si="1242"/>
        <v>4.4374999999999998E-2</v>
      </c>
      <c r="BK795" s="2">
        <f t="shared" si="1242"/>
        <v>2.9783333333333328E-2</v>
      </c>
      <c r="BL795" s="2">
        <f t="shared" si="1242"/>
        <v>3.9808333333333334E-2</v>
      </c>
      <c r="BM795" s="2">
        <f t="shared" si="1242"/>
        <v>1.7633333333333334E-2</v>
      </c>
      <c r="BO795">
        <f t="shared" si="1142"/>
        <v>23</v>
      </c>
      <c r="BP795">
        <f t="shared" si="1143"/>
        <v>24</v>
      </c>
      <c r="BQ795">
        <f t="shared" si="1144"/>
        <v>21</v>
      </c>
      <c r="BR795">
        <f t="shared" si="1145"/>
        <v>14</v>
      </c>
      <c r="BS795">
        <f t="shared" si="1146"/>
        <v>11</v>
      </c>
      <c r="BT795">
        <f t="shared" si="1147"/>
        <v>15</v>
      </c>
      <c r="BU795">
        <f t="shared" si="1148"/>
        <v>30</v>
      </c>
      <c r="BV795">
        <f t="shared" si="1149"/>
        <v>25</v>
      </c>
      <c r="BW795">
        <f t="shared" si="1150"/>
        <v>22</v>
      </c>
      <c r="BX795">
        <f t="shared" si="1151"/>
        <v>29</v>
      </c>
      <c r="BY795">
        <f t="shared" si="1152"/>
        <v>12</v>
      </c>
      <c r="BZ795">
        <f t="shared" si="1153"/>
        <v>5</v>
      </c>
      <c r="CA795">
        <f t="shared" si="1154"/>
        <v>6</v>
      </c>
      <c r="CB795">
        <f t="shared" si="1155"/>
        <v>17</v>
      </c>
      <c r="CC795">
        <f t="shared" si="1156"/>
        <v>7</v>
      </c>
      <c r="CD795">
        <f t="shared" si="1157"/>
        <v>13</v>
      </c>
      <c r="CE795">
        <f t="shared" si="1158"/>
        <v>1</v>
      </c>
      <c r="CF795">
        <f t="shared" si="1159"/>
        <v>2</v>
      </c>
      <c r="CG795">
        <f t="shared" si="1160"/>
        <v>3</v>
      </c>
      <c r="CH795">
        <f t="shared" si="1161"/>
        <v>9</v>
      </c>
      <c r="CI795">
        <f t="shared" si="1162"/>
        <v>4</v>
      </c>
      <c r="CJ795">
        <f t="shared" si="1163"/>
        <v>27</v>
      </c>
      <c r="CK795">
        <f t="shared" si="1164"/>
        <v>10</v>
      </c>
      <c r="CL795">
        <f t="shared" si="1165"/>
        <v>18</v>
      </c>
      <c r="CM795">
        <f t="shared" si="1166"/>
        <v>20</v>
      </c>
      <c r="CN795">
        <f t="shared" si="1167"/>
        <v>16</v>
      </c>
      <c r="CO795">
        <f t="shared" si="1168"/>
        <v>28</v>
      </c>
      <c r="CP795">
        <f t="shared" si="1169"/>
        <v>19</v>
      </c>
      <c r="CQ795">
        <f t="shared" si="1170"/>
        <v>26</v>
      </c>
      <c r="CR795">
        <f t="shared" si="1171"/>
        <v>8</v>
      </c>
      <c r="CU795" s="2">
        <f t="array" ref="CU795">AVERAGE(IF(BO795:CR795&gt;=$CU$8,E795:AH795,""))-$B795</f>
        <v>8.199999999999999E-3</v>
      </c>
      <c r="CV795" s="2">
        <f t="array" ref="CV795">AVERAGE(IF(BO795:CR795&lt;=$CV$8,E795:AH795,""))-$B795</f>
        <v>5.6000000000000017E-3</v>
      </c>
      <c r="CW795" s="2">
        <f t="shared" si="1233"/>
        <v>2.5999999999999973E-3</v>
      </c>
      <c r="CX795" s="2">
        <f t="shared" si="1234"/>
        <v>1.3600000000000001E-2</v>
      </c>
      <c r="CY795" s="2">
        <f t="shared" si="1235"/>
        <v>5.349999999999998E-3</v>
      </c>
      <c r="CZ795" s="2"/>
      <c r="DA795" s="1">
        <f t="shared" si="1236"/>
        <v>364.49286321250469</v>
      </c>
      <c r="DB795" s="1">
        <f t="shared" si="1237"/>
        <v>403.823304290186</v>
      </c>
      <c r="DC795" s="1">
        <f t="shared" si="1238"/>
        <v>4939.3099424609854</v>
      </c>
      <c r="DD795" s="1">
        <f t="shared" si="1239"/>
        <v>105.12570737452457</v>
      </c>
      <c r="DE795" s="3">
        <f t="shared" si="1240"/>
        <v>3.8193294642857154</v>
      </c>
    </row>
    <row r="796" spans="1:109" x14ac:dyDescent="0.25">
      <c r="A796">
        <v>199111</v>
      </c>
      <c r="B796" s="10">
        <v>3.9000000000000003E-3</v>
      </c>
      <c r="C796" s="11">
        <v>-4.1200000000000001E-2</v>
      </c>
      <c r="E796" s="7">
        <v>-1.1999999999999999E-3</v>
      </c>
      <c r="F796" s="7">
        <v>3.0299999999999997E-2</v>
      </c>
      <c r="G796" s="7">
        <v>-3.32E-2</v>
      </c>
      <c r="H796" s="7">
        <v>-6.93E-2</v>
      </c>
      <c r="I796" s="7">
        <v>-4.7899999999999998E-2</v>
      </c>
      <c r="J796" s="7">
        <v>-2.1700000000000001E-2</v>
      </c>
      <c r="K796" s="7">
        <v>-3.5400000000000001E-2</v>
      </c>
      <c r="L796" s="7">
        <v>-2.4799999999999999E-2</v>
      </c>
      <c r="M796" s="7">
        <v>-5.8499999999999996E-2</v>
      </c>
      <c r="N796" s="7">
        <v>-4.7500000000000001E-2</v>
      </c>
      <c r="O796" s="7">
        <v>-4.1500000000000002E-2</v>
      </c>
      <c r="P796" s="7">
        <v>-7.6600000000000001E-2</v>
      </c>
      <c r="Q796" s="7">
        <v>-9.2200000000000004E-2</v>
      </c>
      <c r="R796" s="7">
        <v>-5.5E-2</v>
      </c>
      <c r="S796" s="7">
        <v>-8.6999999999999994E-2</v>
      </c>
      <c r="T796" s="7">
        <v>-5.9800000000000006E-2</v>
      </c>
      <c r="U796" s="7">
        <v>9.4000000000000004E-3</v>
      </c>
      <c r="V796" s="7">
        <v>-0.10960000000000002</v>
      </c>
      <c r="W796" s="7">
        <v>-7.6399999999999996E-2</v>
      </c>
      <c r="X796" s="7">
        <v>1.89E-2</v>
      </c>
      <c r="Y796" s="7">
        <v>-4.7500000000000001E-2</v>
      </c>
      <c r="Z796" s="7">
        <v>-2.6700000000000002E-2</v>
      </c>
      <c r="AA796" s="7">
        <v>-5.0300000000000004E-2</v>
      </c>
      <c r="AB796" s="7">
        <v>-6.8499999999999991E-2</v>
      </c>
      <c r="AC796" s="7">
        <v>-8.5900000000000004E-2</v>
      </c>
      <c r="AD796" s="7">
        <v>-3.7400000000000003E-2</v>
      </c>
      <c r="AE796" s="7">
        <v>-4.0999999999999995E-3</v>
      </c>
      <c r="AF796" s="7">
        <v>-4.1600000000000005E-2</v>
      </c>
      <c r="AG796" s="7">
        <v>-5.1900000000000002E-2</v>
      </c>
      <c r="AH796" s="7">
        <v>-2.6499999999999999E-2</v>
      </c>
      <c r="AJ796" s="2">
        <f t="shared" ref="AJ796:BM796" si="1243">AVERAGE(E784:E795)</f>
        <v>3.0050000000000004E-2</v>
      </c>
      <c r="AK796" s="2">
        <f t="shared" si="1243"/>
        <v>2.9499999999999995E-2</v>
      </c>
      <c r="AL796" s="2">
        <f t="shared" si="1243"/>
        <v>2.1366666666666662E-2</v>
      </c>
      <c r="AM796" s="2">
        <f t="shared" si="1243"/>
        <v>2.7899999999999998E-2</v>
      </c>
      <c r="AN796" s="2">
        <f t="shared" si="1243"/>
        <v>2.4933333333333339E-2</v>
      </c>
      <c r="AO796" s="2">
        <f t="shared" si="1243"/>
        <v>2.4208333333333335E-2</v>
      </c>
      <c r="AP796" s="2">
        <f t="shared" si="1243"/>
        <v>6.1433333333333319E-2</v>
      </c>
      <c r="AQ796" s="2">
        <f t="shared" si="1243"/>
        <v>4.0850000000000004E-2</v>
      </c>
      <c r="AR796" s="2">
        <f t="shared" si="1243"/>
        <v>3.27E-2</v>
      </c>
      <c r="AS796" s="2">
        <f t="shared" si="1243"/>
        <v>5.4849999999999989E-2</v>
      </c>
      <c r="AT796" s="2">
        <f t="shared" si="1243"/>
        <v>2.6116666666666673E-2</v>
      </c>
      <c r="AU796" s="2">
        <f t="shared" si="1243"/>
        <v>2.2133333333333335E-2</v>
      </c>
      <c r="AV796" s="2">
        <f t="shared" si="1243"/>
        <v>2.135833333333333E-2</v>
      </c>
      <c r="AW796" s="2">
        <f t="shared" si="1243"/>
        <v>2.9299999999999996E-2</v>
      </c>
      <c r="AX796" s="2">
        <f t="shared" si="1243"/>
        <v>1.6641666666666666E-2</v>
      </c>
      <c r="AY796" s="2">
        <f t="shared" si="1243"/>
        <v>2.3891666666666662E-2</v>
      </c>
      <c r="AZ796" s="2">
        <f t="shared" si="1243"/>
        <v>1.0241666666666668E-2</v>
      </c>
      <c r="BA796" s="2">
        <f t="shared" si="1243"/>
        <v>1.0408333333333335E-2</v>
      </c>
      <c r="BB796" s="2">
        <f t="shared" si="1243"/>
        <v>1.0500000000000002E-2</v>
      </c>
      <c r="BC796" s="2">
        <f t="shared" si="1243"/>
        <v>1.5375E-2</v>
      </c>
      <c r="BD796" s="2">
        <f t="shared" si="1243"/>
        <v>1.1075E-2</v>
      </c>
      <c r="BE796" s="2">
        <f t="shared" si="1243"/>
        <v>5.0183333333333337E-2</v>
      </c>
      <c r="BF796" s="2">
        <f t="shared" si="1243"/>
        <v>2.4316666666666667E-2</v>
      </c>
      <c r="BG796" s="2">
        <f t="shared" si="1243"/>
        <v>3.1125E-2</v>
      </c>
      <c r="BH796" s="2">
        <f t="shared" si="1243"/>
        <v>3.8766666666666665E-2</v>
      </c>
      <c r="BI796" s="2">
        <f t="shared" si="1243"/>
        <v>3.0216666666666666E-2</v>
      </c>
      <c r="BJ796" s="2">
        <f t="shared" si="1243"/>
        <v>4.4283333333333334E-2</v>
      </c>
      <c r="BK796" s="2">
        <f t="shared" si="1243"/>
        <v>3.4758333333333329E-2</v>
      </c>
      <c r="BL796" s="2">
        <f t="shared" si="1243"/>
        <v>4.7508333333333326E-2</v>
      </c>
      <c r="BM796" s="2">
        <f t="shared" si="1243"/>
        <v>2.0975000000000004E-2</v>
      </c>
      <c r="BO796">
        <f t="shared" ref="BO796:BO859" si="1244">RANK(AJ796,$AJ796:$BM796,1)</f>
        <v>19</v>
      </c>
      <c r="BP796">
        <f t="shared" ref="BP796:BP859" si="1245">RANK(AK796,$AJ796:$BM796,1)</f>
        <v>18</v>
      </c>
      <c r="BQ796">
        <f t="shared" ref="BQ796:BQ859" si="1246">RANK(AL796,$AJ796:$BM796,1)</f>
        <v>9</v>
      </c>
      <c r="BR796">
        <f t="shared" ref="BR796:BR859" si="1247">RANK(AM796,$AJ796:$BM796,1)</f>
        <v>16</v>
      </c>
      <c r="BS796">
        <f t="shared" ref="BS796:BS859" si="1248">RANK(AN796,$AJ796:$BM796,1)</f>
        <v>14</v>
      </c>
      <c r="BT796">
        <f t="shared" ref="BT796:BT859" si="1249">RANK(AO796,$AJ796:$BM796,1)</f>
        <v>12</v>
      </c>
      <c r="BU796">
        <f t="shared" ref="BU796:BU859" si="1250">RANK(AP796,$AJ796:$BM796,1)</f>
        <v>30</v>
      </c>
      <c r="BV796">
        <f t="shared" ref="BV796:BV859" si="1251">RANK(AQ796,$AJ796:$BM796,1)</f>
        <v>25</v>
      </c>
      <c r="BW796">
        <f t="shared" ref="BW796:BW859" si="1252">RANK(AR796,$AJ796:$BM796,1)</f>
        <v>22</v>
      </c>
      <c r="BX796">
        <f t="shared" ref="BX796:BX859" si="1253">RANK(AS796,$AJ796:$BM796,1)</f>
        <v>29</v>
      </c>
      <c r="BY796">
        <f t="shared" ref="BY796:BY859" si="1254">RANK(AT796,$AJ796:$BM796,1)</f>
        <v>15</v>
      </c>
      <c r="BZ796">
        <f t="shared" ref="BZ796:BZ859" si="1255">RANK(AU796,$AJ796:$BM796,1)</f>
        <v>10</v>
      </c>
      <c r="CA796">
        <f t="shared" ref="CA796:CA859" si="1256">RANK(AV796,$AJ796:$BM796,1)</f>
        <v>8</v>
      </c>
      <c r="CB796">
        <f t="shared" ref="CB796:CB859" si="1257">RANK(AW796,$AJ796:$BM796,1)</f>
        <v>17</v>
      </c>
      <c r="CC796">
        <f t="shared" ref="CC796:CC859" si="1258">RANK(AX796,$AJ796:$BM796,1)</f>
        <v>6</v>
      </c>
      <c r="CD796">
        <f t="shared" ref="CD796:CD859" si="1259">RANK(AY796,$AJ796:$BM796,1)</f>
        <v>11</v>
      </c>
      <c r="CE796">
        <f t="shared" ref="CE796:CE859" si="1260">RANK(AZ796,$AJ796:$BM796,1)</f>
        <v>1</v>
      </c>
      <c r="CF796">
        <f t="shared" ref="CF796:CF859" si="1261">RANK(BA796,$AJ796:$BM796,1)</f>
        <v>2</v>
      </c>
      <c r="CG796">
        <f t="shared" ref="CG796:CG859" si="1262">RANK(BB796,$AJ796:$BM796,1)</f>
        <v>3</v>
      </c>
      <c r="CH796">
        <f t="shared" ref="CH796:CH859" si="1263">RANK(BC796,$AJ796:$BM796,1)</f>
        <v>5</v>
      </c>
      <c r="CI796">
        <f t="shared" ref="CI796:CI859" si="1264">RANK(BD796,$AJ796:$BM796,1)</f>
        <v>4</v>
      </c>
      <c r="CJ796">
        <f t="shared" ref="CJ796:CJ859" si="1265">RANK(BE796,$AJ796:$BM796,1)</f>
        <v>28</v>
      </c>
      <c r="CK796">
        <f t="shared" ref="CK796:CK859" si="1266">RANK(BF796,$AJ796:$BM796,1)</f>
        <v>13</v>
      </c>
      <c r="CL796">
        <f t="shared" ref="CL796:CL859" si="1267">RANK(BG796,$AJ796:$BM796,1)</f>
        <v>21</v>
      </c>
      <c r="CM796">
        <f t="shared" ref="CM796:CM859" si="1268">RANK(BH796,$AJ796:$BM796,1)</f>
        <v>24</v>
      </c>
      <c r="CN796">
        <f t="shared" ref="CN796:CN859" si="1269">RANK(BI796,$AJ796:$BM796,1)</f>
        <v>20</v>
      </c>
      <c r="CO796">
        <f t="shared" ref="CO796:CO859" si="1270">RANK(BJ796,$AJ796:$BM796,1)</f>
        <v>26</v>
      </c>
      <c r="CP796">
        <f t="shared" ref="CP796:CP859" si="1271">RANK(BK796,$AJ796:$BM796,1)</f>
        <v>23</v>
      </c>
      <c r="CQ796">
        <f t="shared" ref="CQ796:CQ859" si="1272">RANK(BL796,$AJ796:$BM796,1)</f>
        <v>27</v>
      </c>
      <c r="CR796">
        <f t="shared" ref="CR796:CR859" si="1273">RANK(BM796,$AJ796:$BM796,1)</f>
        <v>7</v>
      </c>
      <c r="CU796" s="2">
        <f t="array" ref="CU796">AVERAGE(IF(BO796:CR796&gt;=$CU$8,E796:AH796,""))-$B796</f>
        <v>-4.2399999999999993E-2</v>
      </c>
      <c r="CV796" s="2">
        <f t="array" ref="CV796">AVERAGE(IF(BO796:CR796&lt;=$CV$8,E796:AH796,""))-$B796</f>
        <v>-5.3359999999999998E-2</v>
      </c>
      <c r="CW796" s="2">
        <f t="shared" si="1233"/>
        <v>1.0960000000000004E-2</v>
      </c>
      <c r="CX796" s="2">
        <f t="shared" si="1234"/>
        <v>-4.1200000000000001E-2</v>
      </c>
      <c r="CY796" s="2">
        <f t="shared" si="1235"/>
        <v>-2.0799999999999968E-3</v>
      </c>
      <c r="CZ796" s="2"/>
      <c r="DA796" s="1">
        <f t="shared" si="1236"/>
        <v>369.90922715984254</v>
      </c>
      <c r="DB796" s="1">
        <f t="shared" si="1237"/>
        <v>388.76069504016209</v>
      </c>
      <c r="DC796" s="1">
        <f t="shared" si="1238"/>
        <v>4749.1465096762377</v>
      </c>
      <c r="DD796" s="1">
        <f t="shared" si="1239"/>
        <v>99.926189887780581</v>
      </c>
      <c r="DE796" s="3">
        <f t="shared" si="1240"/>
        <v>3.8302894642857153</v>
      </c>
    </row>
    <row r="797" spans="1:109" x14ac:dyDescent="0.25">
      <c r="A797">
        <v>199112</v>
      </c>
      <c r="B797" s="10">
        <v>3.8E-3</v>
      </c>
      <c r="C797" s="11">
        <v>0.10300000000000001</v>
      </c>
      <c r="E797" s="7">
        <v>0.15260000000000001</v>
      </c>
      <c r="F797" s="7">
        <v>0.15410000000000001</v>
      </c>
      <c r="G797" s="7">
        <v>0.14899999999999999</v>
      </c>
      <c r="H797" s="7">
        <v>8.0600000000000005E-2</v>
      </c>
      <c r="I797" s="7">
        <v>0.1226</v>
      </c>
      <c r="J797" s="7">
        <v>0.1229</v>
      </c>
      <c r="K797" s="7">
        <v>0.15140000000000001</v>
      </c>
      <c r="L797" s="7">
        <v>0.16539999999999999</v>
      </c>
      <c r="M797" s="7">
        <v>0.1027</v>
      </c>
      <c r="N797" s="7">
        <v>0.1341</v>
      </c>
      <c r="O797" s="7">
        <v>0.1714</v>
      </c>
      <c r="P797" s="7">
        <v>7.0000000000000007E-2</v>
      </c>
      <c r="Q797" s="7">
        <v>9.3000000000000013E-2</v>
      </c>
      <c r="R797" s="7">
        <v>0.18300000000000002</v>
      </c>
      <c r="S797" s="7">
        <v>5.9299999999999999E-2</v>
      </c>
      <c r="T797" s="7">
        <v>9.820000000000001E-2</v>
      </c>
      <c r="U797" s="7">
        <v>-7.3000000000000001E-3</v>
      </c>
      <c r="V797" s="7">
        <v>8.8999999999999999E-3</v>
      </c>
      <c r="W797" s="7">
        <v>0.02</v>
      </c>
      <c r="X797" s="7">
        <v>0.05</v>
      </c>
      <c r="Y797" s="7">
        <v>9.9299999999999999E-2</v>
      </c>
      <c r="Z797" s="7">
        <v>0.13980000000000001</v>
      </c>
      <c r="AA797" s="7">
        <v>7.1300000000000002E-2</v>
      </c>
      <c r="AB797" s="7">
        <v>9.6400000000000013E-2</v>
      </c>
      <c r="AC797" s="7">
        <v>0.1426</v>
      </c>
      <c r="AD797" s="7">
        <v>0.1158</v>
      </c>
      <c r="AE797" s="7">
        <v>0.13320000000000001</v>
      </c>
      <c r="AF797" s="7">
        <v>0.1295</v>
      </c>
      <c r="AG797" s="7">
        <v>0.13350000000000001</v>
      </c>
      <c r="AH797" s="7">
        <v>0.13350000000000001</v>
      </c>
      <c r="AJ797" s="2">
        <f t="shared" ref="AJ797:BM797" si="1274">AVERAGE(E785:E796)</f>
        <v>2.5466666666666669E-2</v>
      </c>
      <c r="AK797" s="2">
        <f t="shared" si="1274"/>
        <v>2.7649999999999994E-2</v>
      </c>
      <c r="AL797" s="2">
        <f t="shared" si="1274"/>
        <v>1.2016666666666667E-2</v>
      </c>
      <c r="AM797" s="2">
        <f t="shared" si="1274"/>
        <v>1.1966666666666667E-2</v>
      </c>
      <c r="AN797" s="2">
        <f t="shared" si="1274"/>
        <v>1.2249999999999999E-2</v>
      </c>
      <c r="AO797" s="2">
        <f t="shared" si="1274"/>
        <v>1.6016666666666669E-2</v>
      </c>
      <c r="AP797" s="2">
        <f t="shared" si="1274"/>
        <v>4.5566666666666672E-2</v>
      </c>
      <c r="AQ797" s="2">
        <f t="shared" si="1274"/>
        <v>3.090833333333334E-2</v>
      </c>
      <c r="AR797" s="2">
        <f t="shared" si="1274"/>
        <v>1.9450000000000009E-2</v>
      </c>
      <c r="AS797" s="2">
        <f t="shared" si="1274"/>
        <v>4.3816666666666663E-2</v>
      </c>
      <c r="AT797" s="2">
        <f t="shared" si="1274"/>
        <v>1.5724999999999999E-2</v>
      </c>
      <c r="AU797" s="2">
        <f t="shared" si="1274"/>
        <v>1.3324999999999998E-2</v>
      </c>
      <c r="AV797" s="2">
        <f t="shared" si="1274"/>
        <v>5.2500000000000003E-3</v>
      </c>
      <c r="AW797" s="2">
        <f t="shared" si="1274"/>
        <v>2.0141666666666665E-2</v>
      </c>
      <c r="AX797" s="2">
        <f t="shared" si="1274"/>
        <v>6.941666666666668E-3</v>
      </c>
      <c r="AY797" s="2">
        <f t="shared" si="1274"/>
        <v>1.7058333333333328E-2</v>
      </c>
      <c r="AZ797" s="2">
        <f t="shared" si="1274"/>
        <v>1.2616666666666667E-2</v>
      </c>
      <c r="BA797" s="2">
        <f t="shared" si="1274"/>
        <v>4.966666666666667E-3</v>
      </c>
      <c r="BB797" s="2">
        <f t="shared" si="1274"/>
        <v>2.7583333333333349E-3</v>
      </c>
      <c r="BC797" s="2">
        <f t="shared" si="1274"/>
        <v>1.5041666666666667E-2</v>
      </c>
      <c r="BD797" s="2">
        <f t="shared" si="1274"/>
        <v>5.3499999999999997E-3</v>
      </c>
      <c r="BE797" s="2">
        <f t="shared" si="1274"/>
        <v>3.8550000000000001E-2</v>
      </c>
      <c r="BF797" s="2">
        <f t="shared" si="1274"/>
        <v>1.1316666666666668E-2</v>
      </c>
      <c r="BG797" s="2">
        <f t="shared" si="1274"/>
        <v>1.9816666666666663E-2</v>
      </c>
      <c r="BH797" s="2">
        <f t="shared" si="1274"/>
        <v>2.7100000000000003E-2</v>
      </c>
      <c r="BI797" s="2">
        <f t="shared" si="1274"/>
        <v>2.18E-2</v>
      </c>
      <c r="BJ797" s="2">
        <f t="shared" si="1274"/>
        <v>3.415E-2</v>
      </c>
      <c r="BK797" s="2">
        <f t="shared" si="1274"/>
        <v>2.4558333333333331E-2</v>
      </c>
      <c r="BL797" s="2">
        <f t="shared" si="1274"/>
        <v>3.125E-2</v>
      </c>
      <c r="BM797" s="2">
        <f t="shared" si="1274"/>
        <v>1.7041666666666674E-2</v>
      </c>
      <c r="BO797">
        <f t="shared" si="1244"/>
        <v>22</v>
      </c>
      <c r="BP797">
        <f t="shared" si="1245"/>
        <v>24</v>
      </c>
      <c r="BQ797">
        <f t="shared" si="1246"/>
        <v>8</v>
      </c>
      <c r="BR797">
        <f t="shared" si="1247"/>
        <v>7</v>
      </c>
      <c r="BS797">
        <f t="shared" si="1248"/>
        <v>9</v>
      </c>
      <c r="BT797">
        <f t="shared" si="1249"/>
        <v>14</v>
      </c>
      <c r="BU797">
        <f t="shared" si="1250"/>
        <v>30</v>
      </c>
      <c r="BV797">
        <f t="shared" si="1251"/>
        <v>25</v>
      </c>
      <c r="BW797">
        <f t="shared" si="1252"/>
        <v>17</v>
      </c>
      <c r="BX797">
        <f t="shared" si="1253"/>
        <v>29</v>
      </c>
      <c r="BY797">
        <f t="shared" si="1254"/>
        <v>13</v>
      </c>
      <c r="BZ797">
        <f t="shared" si="1255"/>
        <v>11</v>
      </c>
      <c r="CA797">
        <f t="shared" si="1256"/>
        <v>3</v>
      </c>
      <c r="CB797">
        <f t="shared" si="1257"/>
        <v>19</v>
      </c>
      <c r="CC797">
        <f t="shared" si="1258"/>
        <v>5</v>
      </c>
      <c r="CD797">
        <f t="shared" si="1259"/>
        <v>16</v>
      </c>
      <c r="CE797">
        <f t="shared" si="1260"/>
        <v>10</v>
      </c>
      <c r="CF797">
        <f t="shared" si="1261"/>
        <v>2</v>
      </c>
      <c r="CG797">
        <f t="shared" si="1262"/>
        <v>1</v>
      </c>
      <c r="CH797">
        <f t="shared" si="1263"/>
        <v>12</v>
      </c>
      <c r="CI797">
        <f t="shared" si="1264"/>
        <v>4</v>
      </c>
      <c r="CJ797">
        <f t="shared" si="1265"/>
        <v>28</v>
      </c>
      <c r="CK797">
        <f t="shared" si="1266"/>
        <v>6</v>
      </c>
      <c r="CL797">
        <f t="shared" si="1267"/>
        <v>18</v>
      </c>
      <c r="CM797">
        <f t="shared" si="1268"/>
        <v>23</v>
      </c>
      <c r="CN797">
        <f t="shared" si="1269"/>
        <v>20</v>
      </c>
      <c r="CO797">
        <f t="shared" si="1270"/>
        <v>27</v>
      </c>
      <c r="CP797">
        <f t="shared" si="1271"/>
        <v>21</v>
      </c>
      <c r="CQ797">
        <f t="shared" si="1272"/>
        <v>26</v>
      </c>
      <c r="CR797">
        <f t="shared" si="1273"/>
        <v>15</v>
      </c>
      <c r="CU797" s="2">
        <f t="array" ref="CU797">AVERAGE(IF(BO797:CR797&gt;=$CU$8,E797:AH797,""))-$B797</f>
        <v>0.13168666666666667</v>
      </c>
      <c r="CV797" s="2">
        <f t="array" ref="CV797">AVERAGE(IF(BO797:CR797&lt;=$CV$8,E797:AH797,""))-$B797</f>
        <v>7.9166666666666677E-2</v>
      </c>
      <c r="CW797" s="2">
        <f t="shared" si="1233"/>
        <v>5.2519999999999997E-2</v>
      </c>
      <c r="CX797" s="2">
        <f t="shared" si="1234"/>
        <v>0.10300000000000001</v>
      </c>
      <c r="CY797" s="2">
        <f t="shared" si="1235"/>
        <v>6.5140000000000003E-2</v>
      </c>
      <c r="CZ797" s="2"/>
      <c r="DA797" s="1">
        <f t="shared" si="1236"/>
        <v>390.74251483348485</v>
      </c>
      <c r="DB797" s="1">
        <f t="shared" si="1237"/>
        <v>430.28033727045141</v>
      </c>
      <c r="DC797" s="1">
        <f t="shared" si="1238"/>
        <v>5392.5925397839055</v>
      </c>
      <c r="DD797" s="1">
        <f t="shared" si="1239"/>
        <v>108.21673277547011</v>
      </c>
      <c r="DE797" s="3">
        <f t="shared" si="1240"/>
        <v>3.8828094642857152</v>
      </c>
    </row>
    <row r="798" spans="1:109" x14ac:dyDescent="0.25">
      <c r="A798">
        <v>199201</v>
      </c>
      <c r="B798" s="10">
        <v>3.4000000000000002E-3</v>
      </c>
      <c r="C798" s="11">
        <v>-4.5999999999999999E-3</v>
      </c>
      <c r="E798" s="7">
        <v>-5.4300000000000001E-2</v>
      </c>
      <c r="F798" s="7">
        <v>-3.0600000000000002E-2</v>
      </c>
      <c r="G798" s="7">
        <v>-4.9299999999999997E-2</v>
      </c>
      <c r="H798" s="7">
        <v>0.1159</v>
      </c>
      <c r="I798" s="7">
        <v>2.4700000000000003E-2</v>
      </c>
      <c r="J798" s="7">
        <v>7.6700000000000004E-2</v>
      </c>
      <c r="K798" s="7">
        <v>3.7700000000000004E-2</v>
      </c>
      <c r="L798" s="7">
        <v>-5.45E-2</v>
      </c>
      <c r="M798" s="7">
        <v>1.0500000000000001E-2</v>
      </c>
      <c r="N798" s="7">
        <v>0.10099999999999999</v>
      </c>
      <c r="O798" s="7">
        <v>4.2800000000000005E-2</v>
      </c>
      <c r="P798" s="7">
        <v>3.2500000000000001E-2</v>
      </c>
      <c r="Q798" s="7">
        <v>4.8000000000000001E-2</v>
      </c>
      <c r="R798" s="7">
        <v>-8.3000000000000001E-3</v>
      </c>
      <c r="S798" s="7">
        <v>0.1066</v>
      </c>
      <c r="T798" s="7">
        <v>4.0800000000000003E-2</v>
      </c>
      <c r="U798" s="7">
        <v>7.8200000000000006E-2</v>
      </c>
      <c r="V798" s="7">
        <v>-9.3800000000000008E-2</v>
      </c>
      <c r="W798" s="7">
        <v>-4.1100000000000005E-2</v>
      </c>
      <c r="X798" s="7">
        <v>-4.5599999999999995E-2</v>
      </c>
      <c r="Y798" s="7">
        <v>-2.8700000000000003E-2</v>
      </c>
      <c r="Z798" s="7">
        <v>3.6400000000000002E-2</v>
      </c>
      <c r="AA798" s="7">
        <v>7.2800000000000004E-2</v>
      </c>
      <c r="AB798" s="7">
        <v>1.7299999999999999E-2</v>
      </c>
      <c r="AC798" s="7">
        <v>-1.1000000000000001E-2</v>
      </c>
      <c r="AD798" s="7">
        <v>-1.9099999999999999E-2</v>
      </c>
      <c r="AE798" s="7">
        <v>-3.9000000000000003E-3</v>
      </c>
      <c r="AF798" s="7">
        <v>0.10560000000000001</v>
      </c>
      <c r="AG798" s="7">
        <v>8.199999999999999E-3</v>
      </c>
      <c r="AH798" s="7">
        <v>2.69E-2</v>
      </c>
      <c r="AJ798" s="2">
        <f t="shared" ref="AJ798:BM798" si="1275">AVERAGE(E786:E797)</f>
        <v>3.4300000000000004E-2</v>
      </c>
      <c r="AK798" s="2">
        <f t="shared" si="1275"/>
        <v>3.8524999999999997E-2</v>
      </c>
      <c r="AL798" s="2">
        <f t="shared" si="1275"/>
        <v>1.9966666666666667E-2</v>
      </c>
      <c r="AM798" s="2">
        <f t="shared" si="1275"/>
        <v>1.6316666666666667E-2</v>
      </c>
      <c r="AN798" s="2">
        <f t="shared" si="1275"/>
        <v>1.7466666666666669E-2</v>
      </c>
      <c r="AO798" s="2">
        <f t="shared" si="1275"/>
        <v>2.3408333333333337E-2</v>
      </c>
      <c r="AP798" s="2">
        <f t="shared" si="1275"/>
        <v>5.1600000000000007E-2</v>
      </c>
      <c r="AQ798" s="2">
        <f t="shared" si="1275"/>
        <v>4.2391666666666668E-2</v>
      </c>
      <c r="AR798" s="2">
        <f t="shared" si="1275"/>
        <v>2.5175000000000003E-2</v>
      </c>
      <c r="AS798" s="2">
        <f t="shared" si="1275"/>
        <v>4.8058333333333335E-2</v>
      </c>
      <c r="AT798" s="2">
        <f t="shared" si="1275"/>
        <v>2.7483333333333332E-2</v>
      </c>
      <c r="AU798" s="2">
        <f t="shared" si="1275"/>
        <v>1.2525E-2</v>
      </c>
      <c r="AV798" s="2">
        <f t="shared" si="1275"/>
        <v>9.4250000000000011E-3</v>
      </c>
      <c r="AW798" s="2">
        <f t="shared" si="1275"/>
        <v>3.0608333333333335E-2</v>
      </c>
      <c r="AX798" s="2">
        <f t="shared" si="1275"/>
        <v>1.2941666666666666E-2</v>
      </c>
      <c r="AY798" s="2">
        <f t="shared" si="1275"/>
        <v>2.198333333333333E-2</v>
      </c>
      <c r="AZ798" s="2">
        <f t="shared" si="1275"/>
        <v>3.4833333333333344E-3</v>
      </c>
      <c r="BA798" s="2">
        <f t="shared" si="1275"/>
        <v>3.9666666666666643E-3</v>
      </c>
      <c r="BB798" s="2">
        <f t="shared" si="1275"/>
        <v>6.2666666666666695E-3</v>
      </c>
      <c r="BC798" s="2">
        <f t="shared" si="1275"/>
        <v>1.8558333333333333E-2</v>
      </c>
      <c r="BD798" s="2">
        <f t="shared" si="1275"/>
        <v>1.2358333333333332E-2</v>
      </c>
      <c r="BE798" s="2">
        <f t="shared" si="1275"/>
        <v>4.5850000000000002E-2</v>
      </c>
      <c r="BF798" s="2">
        <f t="shared" si="1275"/>
        <v>1.3908333333333335E-2</v>
      </c>
      <c r="BG798" s="2">
        <f t="shared" si="1275"/>
        <v>2.2133333333333338E-2</v>
      </c>
      <c r="BH798" s="2">
        <f t="shared" si="1275"/>
        <v>3.4758333333333329E-2</v>
      </c>
      <c r="BI798" s="2">
        <f t="shared" si="1275"/>
        <v>2.7450000000000002E-2</v>
      </c>
      <c r="BJ798" s="2">
        <f t="shared" si="1275"/>
        <v>4.2866666666666664E-2</v>
      </c>
      <c r="BK798" s="2">
        <f t="shared" si="1275"/>
        <v>3.061666666666667E-2</v>
      </c>
      <c r="BL798" s="2">
        <f t="shared" si="1275"/>
        <v>3.7758333333333331E-2</v>
      </c>
      <c r="BM798" s="2">
        <f t="shared" si="1275"/>
        <v>2.2891666666666671E-2</v>
      </c>
      <c r="BO798">
        <f t="shared" si="1244"/>
        <v>22</v>
      </c>
      <c r="BP798">
        <f t="shared" si="1245"/>
        <v>25</v>
      </c>
      <c r="BQ798">
        <f t="shared" si="1246"/>
        <v>12</v>
      </c>
      <c r="BR798">
        <f t="shared" si="1247"/>
        <v>9</v>
      </c>
      <c r="BS798">
        <f t="shared" si="1248"/>
        <v>10</v>
      </c>
      <c r="BT798">
        <f t="shared" si="1249"/>
        <v>16</v>
      </c>
      <c r="BU798">
        <f t="shared" si="1250"/>
        <v>30</v>
      </c>
      <c r="BV798">
        <f t="shared" si="1251"/>
        <v>26</v>
      </c>
      <c r="BW798">
        <f t="shared" si="1252"/>
        <v>17</v>
      </c>
      <c r="BX798">
        <f t="shared" si="1253"/>
        <v>29</v>
      </c>
      <c r="BY798">
        <f t="shared" si="1254"/>
        <v>19</v>
      </c>
      <c r="BZ798">
        <f t="shared" si="1255"/>
        <v>6</v>
      </c>
      <c r="CA798">
        <f t="shared" si="1256"/>
        <v>4</v>
      </c>
      <c r="CB798">
        <f t="shared" si="1257"/>
        <v>20</v>
      </c>
      <c r="CC798">
        <f t="shared" si="1258"/>
        <v>7</v>
      </c>
      <c r="CD798">
        <f t="shared" si="1259"/>
        <v>13</v>
      </c>
      <c r="CE798">
        <f t="shared" si="1260"/>
        <v>1</v>
      </c>
      <c r="CF798">
        <f t="shared" si="1261"/>
        <v>2</v>
      </c>
      <c r="CG798">
        <f t="shared" si="1262"/>
        <v>3</v>
      </c>
      <c r="CH798">
        <f t="shared" si="1263"/>
        <v>11</v>
      </c>
      <c r="CI798">
        <f t="shared" si="1264"/>
        <v>5</v>
      </c>
      <c r="CJ798">
        <f t="shared" si="1265"/>
        <v>28</v>
      </c>
      <c r="CK798">
        <f t="shared" si="1266"/>
        <v>8</v>
      </c>
      <c r="CL798">
        <f t="shared" si="1267"/>
        <v>14</v>
      </c>
      <c r="CM798">
        <f t="shared" si="1268"/>
        <v>23</v>
      </c>
      <c r="CN798">
        <f t="shared" si="1269"/>
        <v>18</v>
      </c>
      <c r="CO798">
        <f t="shared" si="1270"/>
        <v>27</v>
      </c>
      <c r="CP798">
        <f t="shared" si="1271"/>
        <v>21</v>
      </c>
      <c r="CQ798">
        <f t="shared" si="1272"/>
        <v>24</v>
      </c>
      <c r="CR798">
        <f t="shared" si="1273"/>
        <v>15</v>
      </c>
      <c r="CU798" s="2">
        <f t="array" ref="CU798">AVERAGE(IF(BO798:CR798&gt;=$CU$8,E798:AH798,""))-$B798</f>
        <v>1.2413333333333332E-2</v>
      </c>
      <c r="CV798" s="2">
        <f t="array" ref="CV798">AVERAGE(IF(BO798:CR798&lt;=$CV$8,E798:AH798,""))-$B798</f>
        <v>1.6946666666666662E-2</v>
      </c>
      <c r="CW798" s="2">
        <f t="shared" si="1233"/>
        <v>-4.5333333333333302E-3</v>
      </c>
      <c r="CX798" s="2">
        <f t="shared" si="1234"/>
        <v>-4.5999999999999999E-3</v>
      </c>
      <c r="CY798" s="2">
        <f t="shared" si="1235"/>
        <v>-4.5499999999999976E-3</v>
      </c>
      <c r="CZ798" s="2"/>
      <c r="DA798" s="1">
        <f t="shared" si="1236"/>
        <v>390.29967331667359</v>
      </c>
      <c r="DB798" s="1">
        <f t="shared" si="1237"/>
        <v>429.76400086572687</v>
      </c>
      <c r="DC798" s="1">
        <f t="shared" si="1238"/>
        <v>5477.8674031463561</v>
      </c>
      <c r="DD798" s="1">
        <f t="shared" si="1239"/>
        <v>110.41858256500835</v>
      </c>
      <c r="DE798" s="3">
        <f t="shared" si="1240"/>
        <v>3.8782761309523819</v>
      </c>
    </row>
    <row r="799" spans="1:109" x14ac:dyDescent="0.25">
      <c r="A799">
        <v>199202</v>
      </c>
      <c r="B799" s="10">
        <v>2.8000000000000004E-3</v>
      </c>
      <c r="C799" s="11">
        <v>1.06E-2</v>
      </c>
      <c r="E799" s="7">
        <v>-7.8000000000000005E-3</v>
      </c>
      <c r="F799" s="7">
        <v>1.49E-2</v>
      </c>
      <c r="G799" s="7">
        <v>2.3999999999999998E-3</v>
      </c>
      <c r="H799" s="7">
        <v>0.1041</v>
      </c>
      <c r="I799" s="7">
        <v>5.6300000000000003E-2</v>
      </c>
      <c r="J799" s="7">
        <v>-1.4499999999999999E-2</v>
      </c>
      <c r="K799" s="7">
        <v>2.1700000000000001E-2</v>
      </c>
      <c r="L799" s="7">
        <v>-2.6700000000000002E-2</v>
      </c>
      <c r="M799" s="7">
        <v>2.81E-2</v>
      </c>
      <c r="N799" s="7">
        <v>8.2400000000000001E-2</v>
      </c>
      <c r="O799" s="7">
        <v>8.3000000000000001E-3</v>
      </c>
      <c r="P799" s="7">
        <v>7.0400000000000004E-2</v>
      </c>
      <c r="Q799" s="7">
        <v>4.6200000000000005E-2</v>
      </c>
      <c r="R799" s="7">
        <v>3.2400000000000005E-2</v>
      </c>
      <c r="S799" s="7">
        <v>0.14360000000000001</v>
      </c>
      <c r="T799" s="7">
        <v>-2.9900000000000003E-2</v>
      </c>
      <c r="U799" s="7">
        <v>-1.1200000000000002E-2</v>
      </c>
      <c r="V799" s="7">
        <v>6.6500000000000004E-2</v>
      </c>
      <c r="W799" s="7">
        <v>-5.6000000000000008E-3</v>
      </c>
      <c r="X799" s="7">
        <v>-1.23E-2</v>
      </c>
      <c r="Y799" s="7">
        <v>-1.4499999999999999E-2</v>
      </c>
      <c r="Z799" s="7">
        <v>2.8300000000000002E-2</v>
      </c>
      <c r="AA799" s="7">
        <v>4.4299999999999999E-2</v>
      </c>
      <c r="AB799" s="7">
        <v>2.8999999999999998E-2</v>
      </c>
      <c r="AC799" s="7">
        <v>5.0700000000000002E-2</v>
      </c>
      <c r="AD799" s="7">
        <v>3.1400000000000004E-2</v>
      </c>
      <c r="AE799" s="7">
        <v>2.9700000000000004E-2</v>
      </c>
      <c r="AF799" s="7">
        <v>-2.5000000000000001E-3</v>
      </c>
      <c r="AG799" s="7">
        <v>2.9600000000000001E-2</v>
      </c>
      <c r="AH799" s="7">
        <v>3.9000000000000003E-3</v>
      </c>
      <c r="AJ799" s="2">
        <f t="shared" ref="AJ799:BM799" si="1276">AVERAGE(E787:E798)</f>
        <v>2.7108333333333335E-2</v>
      </c>
      <c r="AK799" s="2">
        <f t="shared" si="1276"/>
        <v>3.2099999999999997E-2</v>
      </c>
      <c r="AL799" s="2">
        <f t="shared" si="1276"/>
        <v>1.3624999999999998E-2</v>
      </c>
      <c r="AM799" s="2">
        <f t="shared" si="1276"/>
        <v>2.1266666666666666E-2</v>
      </c>
      <c r="AN799" s="2">
        <f t="shared" si="1276"/>
        <v>1.2133333333333335E-2</v>
      </c>
      <c r="AO799" s="2">
        <f t="shared" si="1276"/>
        <v>2.9149999999999999E-2</v>
      </c>
      <c r="AP799" s="2">
        <f t="shared" si="1276"/>
        <v>3.9516666666666679E-2</v>
      </c>
      <c r="AQ799" s="2">
        <f t="shared" si="1276"/>
        <v>3.4058333333333336E-2</v>
      </c>
      <c r="AR799" s="2">
        <f t="shared" si="1276"/>
        <v>2.1325E-2</v>
      </c>
      <c r="AS799" s="2">
        <f t="shared" si="1276"/>
        <v>4.7250000000000007E-2</v>
      </c>
      <c r="AT799" s="2">
        <f t="shared" si="1276"/>
        <v>2.3416666666666665E-2</v>
      </c>
      <c r="AU799" s="2">
        <f t="shared" si="1276"/>
        <v>8.4416666666666685E-3</v>
      </c>
      <c r="AV799" s="2">
        <f t="shared" si="1276"/>
        <v>7.3333333333333367E-3</v>
      </c>
      <c r="AW799" s="2">
        <f t="shared" si="1276"/>
        <v>2.0341666666666671E-2</v>
      </c>
      <c r="AX799" s="2">
        <f t="shared" si="1276"/>
        <v>1.5724999999999999E-2</v>
      </c>
      <c r="AY799" s="2">
        <f t="shared" si="1276"/>
        <v>1.9725000000000003E-2</v>
      </c>
      <c r="AZ799" s="2">
        <f t="shared" si="1276"/>
        <v>1.7733333333333334E-2</v>
      </c>
      <c r="BA799" s="2">
        <f t="shared" si="1276"/>
        <v>-5.9999999999999984E-4</v>
      </c>
      <c r="BB799" s="2">
        <f t="shared" si="1276"/>
        <v>4.5083333333333347E-3</v>
      </c>
      <c r="BC799" s="2">
        <f t="shared" si="1276"/>
        <v>1.5900000000000001E-2</v>
      </c>
      <c r="BD799" s="2">
        <f t="shared" si="1276"/>
        <v>9.9500000000000005E-3</v>
      </c>
      <c r="BE799" s="2">
        <f t="shared" si="1276"/>
        <v>3.7249999999999998E-2</v>
      </c>
      <c r="BF799" s="2">
        <f t="shared" si="1276"/>
        <v>8.125000000000002E-3</v>
      </c>
      <c r="BG799" s="2">
        <f t="shared" si="1276"/>
        <v>1.9116666666666674E-2</v>
      </c>
      <c r="BH799" s="2">
        <f t="shared" si="1276"/>
        <v>2.3616666666666664E-2</v>
      </c>
      <c r="BI799" s="2">
        <f t="shared" si="1276"/>
        <v>2.3266666666666668E-2</v>
      </c>
      <c r="BJ799" s="2">
        <f t="shared" si="1276"/>
        <v>3.2791666666666663E-2</v>
      </c>
      <c r="BK799" s="2">
        <f t="shared" si="1276"/>
        <v>3.8333333333333337E-2</v>
      </c>
      <c r="BL799" s="2">
        <f t="shared" si="1276"/>
        <v>3.2399999999999998E-2</v>
      </c>
      <c r="BM799" s="2">
        <f t="shared" si="1276"/>
        <v>1.6625000000000004E-2</v>
      </c>
      <c r="BO799">
        <f t="shared" si="1244"/>
        <v>21</v>
      </c>
      <c r="BP799">
        <f t="shared" si="1245"/>
        <v>23</v>
      </c>
      <c r="BQ799">
        <f t="shared" si="1246"/>
        <v>8</v>
      </c>
      <c r="BR799">
        <f t="shared" si="1247"/>
        <v>16</v>
      </c>
      <c r="BS799">
        <f t="shared" si="1248"/>
        <v>7</v>
      </c>
      <c r="BT799">
        <f t="shared" si="1249"/>
        <v>22</v>
      </c>
      <c r="BU799">
        <f t="shared" si="1250"/>
        <v>29</v>
      </c>
      <c r="BV799">
        <f t="shared" si="1251"/>
        <v>26</v>
      </c>
      <c r="BW799">
        <f t="shared" si="1252"/>
        <v>17</v>
      </c>
      <c r="BX799">
        <f t="shared" si="1253"/>
        <v>30</v>
      </c>
      <c r="BY799">
        <f t="shared" si="1254"/>
        <v>19</v>
      </c>
      <c r="BZ799">
        <f t="shared" si="1255"/>
        <v>5</v>
      </c>
      <c r="CA799">
        <f t="shared" si="1256"/>
        <v>3</v>
      </c>
      <c r="CB799">
        <f t="shared" si="1257"/>
        <v>15</v>
      </c>
      <c r="CC799">
        <f t="shared" si="1258"/>
        <v>9</v>
      </c>
      <c r="CD799">
        <f t="shared" si="1259"/>
        <v>14</v>
      </c>
      <c r="CE799">
        <f t="shared" si="1260"/>
        <v>12</v>
      </c>
      <c r="CF799">
        <f t="shared" si="1261"/>
        <v>1</v>
      </c>
      <c r="CG799">
        <f t="shared" si="1262"/>
        <v>2</v>
      </c>
      <c r="CH799">
        <f t="shared" si="1263"/>
        <v>10</v>
      </c>
      <c r="CI799">
        <f t="shared" si="1264"/>
        <v>6</v>
      </c>
      <c r="CJ799">
        <f t="shared" si="1265"/>
        <v>27</v>
      </c>
      <c r="CK799">
        <f t="shared" si="1266"/>
        <v>4</v>
      </c>
      <c r="CL799">
        <f t="shared" si="1267"/>
        <v>13</v>
      </c>
      <c r="CM799">
        <f t="shared" si="1268"/>
        <v>20</v>
      </c>
      <c r="CN799">
        <f t="shared" si="1269"/>
        <v>18</v>
      </c>
      <c r="CO799">
        <f t="shared" si="1270"/>
        <v>25</v>
      </c>
      <c r="CP799">
        <f t="shared" si="1271"/>
        <v>28</v>
      </c>
      <c r="CQ799">
        <f t="shared" si="1272"/>
        <v>24</v>
      </c>
      <c r="CR799">
        <f t="shared" si="1273"/>
        <v>11</v>
      </c>
      <c r="CU799" s="2">
        <f t="array" ref="CU799">AVERAGE(IF(BO799:CR799&gt;=$CU$8,E799:AH799,""))-$B799</f>
        <v>2.2379999999999997E-2</v>
      </c>
      <c r="CV799" s="2">
        <f t="array" ref="CV799">AVERAGE(IF(BO799:CR799&lt;=$CV$8,E799:AH799,""))-$B799</f>
        <v>2.5300000000000007E-2</v>
      </c>
      <c r="CW799" s="2">
        <f t="shared" si="1233"/>
        <v>-2.9200000000000094E-3</v>
      </c>
      <c r="CX799" s="2">
        <f t="shared" si="1234"/>
        <v>1.06E-2</v>
      </c>
      <c r="CY799" s="2">
        <f t="shared" si="1235"/>
        <v>4.5999999999999297E-4</v>
      </c>
      <c r="CZ799" s="2"/>
      <c r="DA799" s="1">
        <f t="shared" si="1236"/>
        <v>390.25283735587561</v>
      </c>
      <c r="DB799" s="1">
        <f t="shared" si="1237"/>
        <v>435.52283847732753</v>
      </c>
      <c r="DC799" s="1">
        <f t="shared" si="1238"/>
        <v>5615.8001043575814</v>
      </c>
      <c r="DD799" s="1">
        <f t="shared" si="1239"/>
        <v>113.52134473508508</v>
      </c>
      <c r="DE799" s="3">
        <f t="shared" si="1240"/>
        <v>3.8753561309523819</v>
      </c>
    </row>
    <row r="800" spans="1:109" x14ac:dyDescent="0.25">
      <c r="A800">
        <v>199203</v>
      </c>
      <c r="B800" s="10">
        <v>3.4000000000000002E-3</v>
      </c>
      <c r="C800" s="11">
        <v>-2.7099999999999999E-2</v>
      </c>
      <c r="E800" s="7">
        <v>-2.9600000000000001E-2</v>
      </c>
      <c r="F800" s="7">
        <v>1.3700000000000002E-2</v>
      </c>
      <c r="G800" s="7">
        <v>-3.8300000000000001E-2</v>
      </c>
      <c r="H800" s="7">
        <v>-1.3300000000000001E-2</v>
      </c>
      <c r="I800" s="7">
        <v>-9.9000000000000008E-3</v>
      </c>
      <c r="J800" s="7">
        <v>-2.0499999999999997E-2</v>
      </c>
      <c r="K800" s="7">
        <v>-3.9600000000000003E-2</v>
      </c>
      <c r="L800" s="7">
        <v>-5.5199999999999999E-2</v>
      </c>
      <c r="M800" s="7">
        <v>7.4000000000000003E-3</v>
      </c>
      <c r="N800" s="7">
        <v>3.8399999999999997E-2</v>
      </c>
      <c r="O800" s="7">
        <v>-3.6600000000000001E-2</v>
      </c>
      <c r="P800" s="7">
        <v>-1.29E-2</v>
      </c>
      <c r="Q800" s="7">
        <v>-2.29E-2</v>
      </c>
      <c r="R800" s="7">
        <v>-2.8799999999999999E-2</v>
      </c>
      <c r="S800" s="7">
        <v>1.44E-2</v>
      </c>
      <c r="T800" s="7">
        <v>-9.0000000000000011E-3</v>
      </c>
      <c r="U800" s="7">
        <v>-8.9300000000000004E-2</v>
      </c>
      <c r="V800" s="7">
        <v>-4.9000000000000002E-2</v>
      </c>
      <c r="W800" s="7">
        <v>-2.7000000000000003E-2</v>
      </c>
      <c r="X800" s="7">
        <v>-5.4000000000000003E-3</v>
      </c>
      <c r="Y800" s="7">
        <v>-8.3000000000000001E-3</v>
      </c>
      <c r="Z800" s="7">
        <v>-4.6200000000000005E-2</v>
      </c>
      <c r="AA800" s="7">
        <v>-5.0099999999999999E-2</v>
      </c>
      <c r="AB800" s="7">
        <v>-1.7000000000000001E-3</v>
      </c>
      <c r="AC800" s="7">
        <v>-2.3900000000000001E-2</v>
      </c>
      <c r="AD800" s="7">
        <v>-5.6000000000000008E-3</v>
      </c>
      <c r="AE800" s="7">
        <v>-1.3300000000000001E-2</v>
      </c>
      <c r="AF800" s="7">
        <v>-8.8000000000000005E-3</v>
      </c>
      <c r="AG800" s="7">
        <v>-8.199999999999999E-3</v>
      </c>
      <c r="AH800" s="7">
        <v>-8.1400000000000014E-2</v>
      </c>
      <c r="AJ800" s="2">
        <f t="shared" ref="AJ800:BM800" si="1277">AVERAGE(E788:E799)</f>
        <v>1.650833333333333E-2</v>
      </c>
      <c r="AK800" s="2">
        <f t="shared" si="1277"/>
        <v>2.429166666666667E-2</v>
      </c>
      <c r="AL800" s="2">
        <f t="shared" si="1277"/>
        <v>7.4249999999999984E-3</v>
      </c>
      <c r="AM800" s="2">
        <f t="shared" si="1277"/>
        <v>2.0825E-2</v>
      </c>
      <c r="AN800" s="2">
        <f t="shared" si="1277"/>
        <v>1.3966666666666667E-2</v>
      </c>
      <c r="AO800" s="2">
        <f t="shared" si="1277"/>
        <v>2.2633333333333335E-2</v>
      </c>
      <c r="AP800" s="2">
        <f t="shared" si="1277"/>
        <v>2.8233333333333333E-2</v>
      </c>
      <c r="AQ800" s="2">
        <f t="shared" si="1277"/>
        <v>2.3608333333333332E-2</v>
      </c>
      <c r="AR800" s="2">
        <f t="shared" si="1277"/>
        <v>1.8633333333333335E-2</v>
      </c>
      <c r="AS800" s="2">
        <f t="shared" si="1277"/>
        <v>4.4183333333333331E-2</v>
      </c>
      <c r="AT800" s="2">
        <f t="shared" si="1277"/>
        <v>1.4041666666666666E-2</v>
      </c>
      <c r="AU800" s="2">
        <f t="shared" si="1277"/>
        <v>8.758333333333335E-3</v>
      </c>
      <c r="AV800" s="2">
        <f t="shared" si="1277"/>
        <v>4.3583333333333382E-3</v>
      </c>
      <c r="AW800" s="2">
        <f t="shared" si="1277"/>
        <v>1.7341666666666668E-2</v>
      </c>
      <c r="AX800" s="2">
        <f t="shared" si="1277"/>
        <v>1.8991666666666667E-2</v>
      </c>
      <c r="AY800" s="2">
        <f t="shared" si="1277"/>
        <v>1.585E-2</v>
      </c>
      <c r="AZ800" s="2">
        <f t="shared" si="1277"/>
        <v>1.0166666666666668E-2</v>
      </c>
      <c r="BA800" s="2">
        <f t="shared" si="1277"/>
        <v>-6.033333333333335E-3</v>
      </c>
      <c r="BB800" s="2">
        <f t="shared" si="1277"/>
        <v>-2.9666666666666661E-3</v>
      </c>
      <c r="BC800" s="2">
        <f t="shared" si="1277"/>
        <v>1.0849999999999999E-2</v>
      </c>
      <c r="BD800" s="2">
        <f t="shared" si="1277"/>
        <v>6.0416666666666665E-3</v>
      </c>
      <c r="BE800" s="2">
        <f t="shared" si="1277"/>
        <v>3.3266666666666667E-2</v>
      </c>
      <c r="BF800" s="2">
        <f t="shared" si="1277"/>
        <v>6.8250000000000003E-3</v>
      </c>
      <c r="BG800" s="2">
        <f t="shared" si="1277"/>
        <v>1.7125000000000001E-2</v>
      </c>
      <c r="BH800" s="2">
        <f t="shared" si="1277"/>
        <v>2.3266666666666668E-2</v>
      </c>
      <c r="BI800" s="2">
        <f t="shared" si="1277"/>
        <v>1.8783333333333332E-2</v>
      </c>
      <c r="BJ800" s="2">
        <f t="shared" si="1277"/>
        <v>2.8866666666666669E-2</v>
      </c>
      <c r="BK800" s="2">
        <f t="shared" si="1277"/>
        <v>2.7033333333333336E-2</v>
      </c>
      <c r="BL800" s="2">
        <f t="shared" si="1277"/>
        <v>2.58E-2</v>
      </c>
      <c r="BM800" s="2">
        <f t="shared" si="1277"/>
        <v>1.3008333333333335E-2</v>
      </c>
      <c r="BO800">
        <f t="shared" si="1244"/>
        <v>14</v>
      </c>
      <c r="BP800">
        <f t="shared" si="1245"/>
        <v>24</v>
      </c>
      <c r="BQ800">
        <f t="shared" si="1246"/>
        <v>6</v>
      </c>
      <c r="BR800">
        <f t="shared" si="1247"/>
        <v>20</v>
      </c>
      <c r="BS800">
        <f t="shared" si="1248"/>
        <v>11</v>
      </c>
      <c r="BT800">
        <f t="shared" si="1249"/>
        <v>21</v>
      </c>
      <c r="BU800">
        <f t="shared" si="1250"/>
        <v>27</v>
      </c>
      <c r="BV800">
        <f t="shared" si="1251"/>
        <v>23</v>
      </c>
      <c r="BW800">
        <f t="shared" si="1252"/>
        <v>17</v>
      </c>
      <c r="BX800">
        <f t="shared" si="1253"/>
        <v>30</v>
      </c>
      <c r="BY800">
        <f t="shared" si="1254"/>
        <v>12</v>
      </c>
      <c r="BZ800">
        <f t="shared" si="1255"/>
        <v>7</v>
      </c>
      <c r="CA800">
        <f t="shared" si="1256"/>
        <v>3</v>
      </c>
      <c r="CB800">
        <f t="shared" si="1257"/>
        <v>16</v>
      </c>
      <c r="CC800">
        <f t="shared" si="1258"/>
        <v>19</v>
      </c>
      <c r="CD800">
        <f t="shared" si="1259"/>
        <v>13</v>
      </c>
      <c r="CE800">
        <f t="shared" si="1260"/>
        <v>8</v>
      </c>
      <c r="CF800">
        <f t="shared" si="1261"/>
        <v>1</v>
      </c>
      <c r="CG800">
        <f t="shared" si="1262"/>
        <v>2</v>
      </c>
      <c r="CH800">
        <f t="shared" si="1263"/>
        <v>9</v>
      </c>
      <c r="CI800">
        <f t="shared" si="1264"/>
        <v>4</v>
      </c>
      <c r="CJ800">
        <f t="shared" si="1265"/>
        <v>29</v>
      </c>
      <c r="CK800">
        <f t="shared" si="1266"/>
        <v>5</v>
      </c>
      <c r="CL800">
        <f t="shared" si="1267"/>
        <v>15</v>
      </c>
      <c r="CM800">
        <f t="shared" si="1268"/>
        <v>22</v>
      </c>
      <c r="CN800">
        <f t="shared" si="1269"/>
        <v>18</v>
      </c>
      <c r="CO800">
        <f t="shared" si="1270"/>
        <v>28</v>
      </c>
      <c r="CP800">
        <f t="shared" si="1271"/>
        <v>26</v>
      </c>
      <c r="CQ800">
        <f t="shared" si="1272"/>
        <v>25</v>
      </c>
      <c r="CR800">
        <f t="shared" si="1273"/>
        <v>10</v>
      </c>
      <c r="CU800" s="2">
        <f t="array" ref="CU800">AVERAGE(IF(BO800:CR800&gt;=$CU$8,E800:AH800,""))-$B800</f>
        <v>-1.6033333333333333E-2</v>
      </c>
      <c r="CV800" s="2">
        <f t="array" ref="CV800">AVERAGE(IF(BO800:CR800&lt;=$CV$8,E800:AH800,""))-$B800</f>
        <v>-3.4826666666666665E-2</v>
      </c>
      <c r="CW800" s="2">
        <f t="shared" si="1233"/>
        <v>1.8793333333333332E-2</v>
      </c>
      <c r="CX800" s="2">
        <f t="shared" si="1234"/>
        <v>-2.7099999999999999E-2</v>
      </c>
      <c r="CY800" s="2">
        <f t="shared" si="1235"/>
        <v>7.3200000000000001E-3</v>
      </c>
      <c r="CZ800" s="2"/>
      <c r="DA800" s="1">
        <f t="shared" si="1236"/>
        <v>398.91384865959373</v>
      </c>
      <c r="DB800" s="1">
        <f t="shared" si="1237"/>
        <v>425.20094720541488</v>
      </c>
      <c r="DC800" s="1">
        <f t="shared" si="1238"/>
        <v>5544.853829705864</v>
      </c>
      <c r="DD800" s="1">
        <f t="shared" si="1239"/>
        <v>109.9537472745438</v>
      </c>
      <c r="DE800" s="3">
        <f t="shared" si="1240"/>
        <v>3.8941494642857153</v>
      </c>
    </row>
    <row r="801" spans="1:109" x14ac:dyDescent="0.25">
      <c r="A801">
        <v>199204</v>
      </c>
      <c r="B801" s="10">
        <v>3.2000000000000002E-3</v>
      </c>
      <c r="C801" s="11">
        <v>1.0200000000000001E-2</v>
      </c>
      <c r="E801" s="7">
        <v>-1.3300000000000001E-2</v>
      </c>
      <c r="F801" s="7">
        <v>1.9099999999999999E-2</v>
      </c>
      <c r="G801" s="7">
        <v>7.8600000000000003E-2</v>
      </c>
      <c r="H801" s="7">
        <v>-1.9699999999999999E-2</v>
      </c>
      <c r="I801" s="7">
        <v>0.05</v>
      </c>
      <c r="J801" s="7">
        <v>1.01E-2</v>
      </c>
      <c r="K801" s="7">
        <v>-5.2600000000000001E-2</v>
      </c>
      <c r="L801" s="7">
        <v>-2.29E-2</v>
      </c>
      <c r="M801" s="7">
        <v>6.3E-2</v>
      </c>
      <c r="N801" s="7">
        <v>1.2800000000000001E-2</v>
      </c>
      <c r="O801" s="7">
        <v>-2.0000000000000001E-4</v>
      </c>
      <c r="P801" s="7">
        <v>3.7000000000000005E-2</v>
      </c>
      <c r="Q801" s="7">
        <v>9.9000000000000008E-3</v>
      </c>
      <c r="R801" s="7">
        <v>6.3E-3</v>
      </c>
      <c r="S801" s="7">
        <v>0.11130000000000001</v>
      </c>
      <c r="T801" s="7">
        <v>2.6200000000000001E-2</v>
      </c>
      <c r="U801" s="7">
        <v>-2.1800000000000003E-2</v>
      </c>
      <c r="V801" s="7">
        <v>-5.4600000000000003E-2</v>
      </c>
      <c r="W801" s="7">
        <v>9.5199999999999993E-2</v>
      </c>
      <c r="X801" s="7">
        <v>2.69E-2</v>
      </c>
      <c r="Y801" s="7">
        <v>7.0499999999999993E-2</v>
      </c>
      <c r="Z801" s="7">
        <v>-3.8300000000000001E-2</v>
      </c>
      <c r="AA801" s="7">
        <v>1.1999999999999999E-3</v>
      </c>
      <c r="AB801" s="7">
        <v>3.7600000000000001E-2</v>
      </c>
      <c r="AC801" s="7">
        <v>2.6600000000000002E-2</v>
      </c>
      <c r="AD801" s="7">
        <v>-0.01</v>
      </c>
      <c r="AE801" s="7">
        <v>-4.6100000000000002E-2</v>
      </c>
      <c r="AF801" s="7">
        <v>3.27E-2</v>
      </c>
      <c r="AG801" s="7">
        <v>9.1000000000000004E-3</v>
      </c>
      <c r="AH801" s="7">
        <v>-8.9999999999999998E-4</v>
      </c>
      <c r="AJ801" s="2">
        <f t="shared" ref="AJ801:BM801" si="1278">AVERAGE(E789:E800)</f>
        <v>9.0083333333333352E-3</v>
      </c>
      <c r="AK801" s="2">
        <f t="shared" si="1278"/>
        <v>2.07E-2</v>
      </c>
      <c r="AL801" s="2">
        <f t="shared" si="1278"/>
        <v>3.0916666666666662E-3</v>
      </c>
      <c r="AM801" s="2">
        <f t="shared" si="1278"/>
        <v>2.101666666666667E-2</v>
      </c>
      <c r="AN801" s="2">
        <f t="shared" si="1278"/>
        <v>1.2141666666666669E-2</v>
      </c>
      <c r="AO801" s="2">
        <f t="shared" si="1278"/>
        <v>1.7508333333333331E-2</v>
      </c>
      <c r="AP801" s="2">
        <f t="shared" si="1278"/>
        <v>2.1108333333333337E-2</v>
      </c>
      <c r="AQ801" s="2">
        <f t="shared" si="1278"/>
        <v>1.4466666666666668E-2</v>
      </c>
      <c r="AR801" s="2">
        <f t="shared" si="1278"/>
        <v>1.946666666666667E-2</v>
      </c>
      <c r="AS801" s="2">
        <f t="shared" si="1278"/>
        <v>4.4525000000000002E-2</v>
      </c>
      <c r="AT801" s="2">
        <f t="shared" si="1278"/>
        <v>1.1433333333333332E-2</v>
      </c>
      <c r="AU801" s="2">
        <f t="shared" si="1278"/>
        <v>7.2416666666666671E-3</v>
      </c>
      <c r="AV801" s="2">
        <f t="shared" si="1278"/>
        <v>4.1250000000000028E-3</v>
      </c>
      <c r="AW801" s="2">
        <f t="shared" si="1278"/>
        <v>1.286666666666667E-2</v>
      </c>
      <c r="AX801" s="2">
        <f t="shared" si="1278"/>
        <v>2.0641666666666669E-2</v>
      </c>
      <c r="AY801" s="2">
        <f t="shared" si="1278"/>
        <v>1.4816666666666665E-2</v>
      </c>
      <c r="AZ801" s="2">
        <f t="shared" si="1278"/>
        <v>3.9583333333333311E-3</v>
      </c>
      <c r="BA801" s="2">
        <f t="shared" si="1278"/>
        <v>-7.058333333333334E-3</v>
      </c>
      <c r="BB801" s="2">
        <f t="shared" si="1278"/>
        <v>-6.3E-3</v>
      </c>
      <c r="BC801" s="2">
        <f t="shared" si="1278"/>
        <v>8.9749999999999986E-3</v>
      </c>
      <c r="BD801" s="2">
        <f t="shared" si="1278"/>
        <v>3.5583333333333335E-3</v>
      </c>
      <c r="BE801" s="2">
        <f t="shared" si="1278"/>
        <v>2.3091666666666667E-2</v>
      </c>
      <c r="BF801" s="2">
        <f t="shared" si="1278"/>
        <v>3.108333333333334E-3</v>
      </c>
      <c r="BG801" s="2">
        <f t="shared" si="1278"/>
        <v>1.5591666666666669E-2</v>
      </c>
      <c r="BH801" s="2">
        <f t="shared" si="1278"/>
        <v>2.2808333333333337E-2</v>
      </c>
      <c r="BI801" s="2">
        <f t="shared" si="1278"/>
        <v>1.5683333333333334E-2</v>
      </c>
      <c r="BJ801" s="2">
        <f t="shared" si="1278"/>
        <v>1.9925000000000005E-2</v>
      </c>
      <c r="BK801" s="2">
        <f t="shared" si="1278"/>
        <v>1.789166666666667E-2</v>
      </c>
      <c r="BL801" s="2">
        <f t="shared" si="1278"/>
        <v>2.0325000000000006E-2</v>
      </c>
      <c r="BM801" s="2">
        <f t="shared" si="1278"/>
        <v>5.8666666666666667E-3</v>
      </c>
      <c r="BO801">
        <f t="shared" si="1244"/>
        <v>11</v>
      </c>
      <c r="BP801">
        <f t="shared" si="1245"/>
        <v>25</v>
      </c>
      <c r="BQ801">
        <f t="shared" si="1246"/>
        <v>3</v>
      </c>
      <c r="BR801">
        <f t="shared" si="1247"/>
        <v>26</v>
      </c>
      <c r="BS801">
        <f t="shared" si="1248"/>
        <v>13</v>
      </c>
      <c r="BT801">
        <f t="shared" si="1249"/>
        <v>19</v>
      </c>
      <c r="BU801">
        <f t="shared" si="1250"/>
        <v>27</v>
      </c>
      <c r="BV801">
        <f t="shared" si="1251"/>
        <v>15</v>
      </c>
      <c r="BW801">
        <f t="shared" si="1252"/>
        <v>21</v>
      </c>
      <c r="BX801">
        <f t="shared" si="1253"/>
        <v>30</v>
      </c>
      <c r="BY801">
        <f t="shared" si="1254"/>
        <v>12</v>
      </c>
      <c r="BZ801">
        <f t="shared" si="1255"/>
        <v>9</v>
      </c>
      <c r="CA801">
        <f t="shared" si="1256"/>
        <v>7</v>
      </c>
      <c r="CB801">
        <f t="shared" si="1257"/>
        <v>14</v>
      </c>
      <c r="CC801">
        <f t="shared" si="1258"/>
        <v>24</v>
      </c>
      <c r="CD801">
        <f t="shared" si="1259"/>
        <v>16</v>
      </c>
      <c r="CE801">
        <f t="shared" si="1260"/>
        <v>6</v>
      </c>
      <c r="CF801">
        <f t="shared" si="1261"/>
        <v>1</v>
      </c>
      <c r="CG801">
        <f t="shared" si="1262"/>
        <v>2</v>
      </c>
      <c r="CH801">
        <f t="shared" si="1263"/>
        <v>10</v>
      </c>
      <c r="CI801">
        <f t="shared" si="1264"/>
        <v>5</v>
      </c>
      <c r="CJ801">
        <f t="shared" si="1265"/>
        <v>29</v>
      </c>
      <c r="CK801">
        <f t="shared" si="1266"/>
        <v>4</v>
      </c>
      <c r="CL801">
        <f t="shared" si="1267"/>
        <v>17</v>
      </c>
      <c r="CM801">
        <f t="shared" si="1268"/>
        <v>28</v>
      </c>
      <c r="CN801">
        <f t="shared" si="1269"/>
        <v>18</v>
      </c>
      <c r="CO801">
        <f t="shared" si="1270"/>
        <v>22</v>
      </c>
      <c r="CP801">
        <f t="shared" si="1271"/>
        <v>20</v>
      </c>
      <c r="CQ801">
        <f t="shared" si="1272"/>
        <v>23</v>
      </c>
      <c r="CR801">
        <f t="shared" si="1273"/>
        <v>8</v>
      </c>
      <c r="CU801" s="2">
        <f t="array" ref="CU801">AVERAGE(IF(BO801:CR801&gt;=$CU$8,E801:AH801,""))-$B801</f>
        <v>8.9200000000000008E-3</v>
      </c>
      <c r="CV801" s="2">
        <f t="array" ref="CV801">AVERAGE(IF(BO801:CR801&lt;=$CV$8,E801:AH801,""))-$B801</f>
        <v>1.4259999999999993E-2</v>
      </c>
      <c r="CW801" s="2">
        <f t="shared" si="1233"/>
        <v>-5.3399999999999923E-3</v>
      </c>
      <c r="CX801" s="2">
        <f t="shared" si="1234"/>
        <v>1.0200000000000001E-2</v>
      </c>
      <c r="CY801" s="2">
        <f t="shared" si="1235"/>
        <v>-1.4549999999999945E-3</v>
      </c>
      <c r="CZ801" s="2"/>
      <c r="DA801" s="1">
        <f t="shared" si="1236"/>
        <v>398.0601730234622</v>
      </c>
      <c r="DB801" s="1">
        <f t="shared" si="1237"/>
        <v>430.89863989796748</v>
      </c>
      <c r="DC801" s="1">
        <f t="shared" si="1238"/>
        <v>5612.0574581218998</v>
      </c>
      <c r="DD801" s="1">
        <f t="shared" si="1239"/>
        <v>111.87353970195734</v>
      </c>
      <c r="DE801" s="3">
        <f t="shared" si="1240"/>
        <v>3.8888094642857154</v>
      </c>
    </row>
    <row r="802" spans="1:109" x14ac:dyDescent="0.25">
      <c r="A802">
        <v>199205</v>
      </c>
      <c r="B802" s="10">
        <v>2.8000000000000004E-3</v>
      </c>
      <c r="C802" s="11">
        <v>3.5999999999999999E-3</v>
      </c>
      <c r="E802" s="7">
        <v>8.1000000000000013E-3</v>
      </c>
      <c r="F802" s="7">
        <v>3.61E-2</v>
      </c>
      <c r="G802" s="7">
        <v>1.4000000000000002E-3</v>
      </c>
      <c r="H802" s="7">
        <v>0.02</v>
      </c>
      <c r="I802" s="7">
        <v>-1.5E-3</v>
      </c>
      <c r="J802" s="7">
        <v>5.2000000000000006E-3</v>
      </c>
      <c r="K802" s="7">
        <v>-1.34E-2</v>
      </c>
      <c r="L802" s="7">
        <v>1.06E-2</v>
      </c>
      <c r="M802" s="7">
        <v>-8.8000000000000005E-3</v>
      </c>
      <c r="N802" s="7">
        <v>-1.9800000000000002E-2</v>
      </c>
      <c r="O802" s="7">
        <v>5.4000000000000003E-3</v>
      </c>
      <c r="P802" s="7">
        <v>9.5999999999999992E-3</v>
      </c>
      <c r="Q802" s="7">
        <v>-2.7000000000000001E-3</v>
      </c>
      <c r="R802" s="7">
        <v>-4.1999999999999997E-3</v>
      </c>
      <c r="S802" s="7">
        <v>-1.8500000000000003E-2</v>
      </c>
      <c r="T802" s="7">
        <v>-2.0899999999999998E-2</v>
      </c>
      <c r="U802" s="7">
        <v>8.7100000000000011E-2</v>
      </c>
      <c r="V802" s="7">
        <v>-3.4000000000000002E-3</v>
      </c>
      <c r="W802" s="7">
        <v>3.2100000000000004E-2</v>
      </c>
      <c r="X802" s="7">
        <v>2.5400000000000002E-2</v>
      </c>
      <c r="Y802" s="7">
        <v>-2.46E-2</v>
      </c>
      <c r="Z802" s="7">
        <v>1.38E-2</v>
      </c>
      <c r="AA802" s="7">
        <v>-7.0999999999999995E-3</v>
      </c>
      <c r="AB802" s="7">
        <v>-8.0000000000000002E-3</v>
      </c>
      <c r="AC802" s="7">
        <v>-3.2000000000000002E-3</v>
      </c>
      <c r="AD802" s="7">
        <v>1.5600000000000001E-2</v>
      </c>
      <c r="AE802" s="7">
        <v>-2E-3</v>
      </c>
      <c r="AF802" s="7">
        <v>8.8000000000000005E-3</v>
      </c>
      <c r="AG802" s="7">
        <v>2.53E-2</v>
      </c>
      <c r="AH802" s="7">
        <v>-4.99E-2</v>
      </c>
      <c r="AJ802" s="2">
        <f t="shared" ref="AJ802:BM802" si="1279">AVERAGE(E790:E801)</f>
        <v>8.6500000000000014E-3</v>
      </c>
      <c r="AK802" s="2">
        <f t="shared" si="1279"/>
        <v>2.5641666666666663E-2</v>
      </c>
      <c r="AL802" s="2">
        <f t="shared" si="1279"/>
        <v>1.2541666666666666E-2</v>
      </c>
      <c r="AM802" s="2">
        <f t="shared" si="1279"/>
        <v>2.1775000000000003E-2</v>
      </c>
      <c r="AN802" s="2">
        <f t="shared" si="1279"/>
        <v>1.4216666666666667E-2</v>
      </c>
      <c r="AO802" s="2">
        <f t="shared" si="1279"/>
        <v>1.9591666666666667E-2</v>
      </c>
      <c r="AP802" s="2">
        <f t="shared" si="1279"/>
        <v>1.5508333333333338E-2</v>
      </c>
      <c r="AQ802" s="2">
        <f t="shared" si="1279"/>
        <v>1.3500000000000003E-2</v>
      </c>
      <c r="AR802" s="2">
        <f t="shared" si="1279"/>
        <v>2.1950000000000008E-2</v>
      </c>
      <c r="AS802" s="2">
        <f t="shared" si="1279"/>
        <v>4.3300000000000005E-2</v>
      </c>
      <c r="AT802" s="2">
        <f t="shared" si="1279"/>
        <v>1.2191666666666665E-2</v>
      </c>
      <c r="AU802" s="2">
        <f t="shared" si="1279"/>
        <v>1.0433333333333336E-2</v>
      </c>
      <c r="AV802" s="2">
        <f t="shared" si="1279"/>
        <v>6.9916666666666703E-3</v>
      </c>
      <c r="AW802" s="2">
        <f t="shared" si="1279"/>
        <v>1.2325000000000003E-2</v>
      </c>
      <c r="AX802" s="2">
        <f t="shared" si="1279"/>
        <v>3.2150000000000005E-2</v>
      </c>
      <c r="AY802" s="2">
        <f t="shared" si="1279"/>
        <v>1.7499999999999998E-2</v>
      </c>
      <c r="AZ802" s="2">
        <f t="shared" si="1279"/>
        <v>1.8499999999999973E-3</v>
      </c>
      <c r="BA802" s="2">
        <f t="shared" si="1279"/>
        <v>-1.6708333333333335E-2</v>
      </c>
      <c r="BB802" s="2">
        <f t="shared" si="1279"/>
        <v>-4.4166666666666773E-4</v>
      </c>
      <c r="BC802" s="2">
        <f t="shared" si="1279"/>
        <v>1.1241666666666665E-2</v>
      </c>
      <c r="BD802" s="2">
        <f t="shared" si="1279"/>
        <v>8.4833333333333323E-3</v>
      </c>
      <c r="BE802" s="2">
        <f t="shared" si="1279"/>
        <v>2.1083333333333332E-2</v>
      </c>
      <c r="BF802" s="2">
        <f t="shared" si="1279"/>
        <v>5.7083333333333335E-3</v>
      </c>
      <c r="BG802" s="2">
        <f t="shared" si="1279"/>
        <v>1.7233333333333333E-2</v>
      </c>
      <c r="BH802" s="2">
        <f t="shared" si="1279"/>
        <v>2.2074999999999997E-2</v>
      </c>
      <c r="BI802" s="2">
        <f t="shared" si="1279"/>
        <v>1.3625E-2</v>
      </c>
      <c r="BJ802" s="2">
        <f t="shared" si="1279"/>
        <v>1.3875000000000004E-2</v>
      </c>
      <c r="BK802" s="2">
        <f t="shared" si="1279"/>
        <v>2.2599999999999999E-2</v>
      </c>
      <c r="BL802" s="2">
        <f t="shared" si="1279"/>
        <v>1.9566666666666666E-2</v>
      </c>
      <c r="BM802" s="2">
        <f t="shared" si="1279"/>
        <v>5.8750000000000009E-3</v>
      </c>
      <c r="BO802">
        <f t="shared" si="1244"/>
        <v>8</v>
      </c>
      <c r="BP802">
        <f t="shared" si="1245"/>
        <v>28</v>
      </c>
      <c r="BQ802">
        <f t="shared" si="1246"/>
        <v>13</v>
      </c>
      <c r="BR802">
        <f t="shared" si="1247"/>
        <v>24</v>
      </c>
      <c r="BS802">
        <f t="shared" si="1248"/>
        <v>17</v>
      </c>
      <c r="BT802">
        <f t="shared" si="1249"/>
        <v>22</v>
      </c>
      <c r="BU802">
        <f t="shared" si="1250"/>
        <v>18</v>
      </c>
      <c r="BV802">
        <f t="shared" si="1251"/>
        <v>14</v>
      </c>
      <c r="BW802">
        <f t="shared" si="1252"/>
        <v>25</v>
      </c>
      <c r="BX802">
        <f t="shared" si="1253"/>
        <v>30</v>
      </c>
      <c r="BY802">
        <f t="shared" si="1254"/>
        <v>11</v>
      </c>
      <c r="BZ802">
        <f t="shared" si="1255"/>
        <v>9</v>
      </c>
      <c r="CA802">
        <f t="shared" si="1256"/>
        <v>6</v>
      </c>
      <c r="CB802">
        <f t="shared" si="1257"/>
        <v>12</v>
      </c>
      <c r="CC802">
        <f t="shared" si="1258"/>
        <v>29</v>
      </c>
      <c r="CD802">
        <f t="shared" si="1259"/>
        <v>20</v>
      </c>
      <c r="CE802">
        <f t="shared" si="1260"/>
        <v>3</v>
      </c>
      <c r="CF802">
        <f t="shared" si="1261"/>
        <v>1</v>
      </c>
      <c r="CG802">
        <f t="shared" si="1262"/>
        <v>2</v>
      </c>
      <c r="CH802">
        <f t="shared" si="1263"/>
        <v>10</v>
      </c>
      <c r="CI802">
        <f t="shared" si="1264"/>
        <v>7</v>
      </c>
      <c r="CJ802">
        <f t="shared" si="1265"/>
        <v>23</v>
      </c>
      <c r="CK802">
        <f t="shared" si="1266"/>
        <v>4</v>
      </c>
      <c r="CL802">
        <f t="shared" si="1267"/>
        <v>19</v>
      </c>
      <c r="CM802">
        <f t="shared" si="1268"/>
        <v>26</v>
      </c>
      <c r="CN802">
        <f t="shared" si="1269"/>
        <v>15</v>
      </c>
      <c r="CO802">
        <f t="shared" si="1270"/>
        <v>16</v>
      </c>
      <c r="CP802">
        <f t="shared" si="1271"/>
        <v>27</v>
      </c>
      <c r="CQ802">
        <f t="shared" si="1272"/>
        <v>21</v>
      </c>
      <c r="CR802">
        <f t="shared" si="1273"/>
        <v>5</v>
      </c>
      <c r="CU802" s="2">
        <f t="array" ref="CU802">AVERAGE(IF(BO802:CR802&gt;=$CU$8,E802:AH802,""))-$B802</f>
        <v>-1.9266666666666679E-3</v>
      </c>
      <c r="CV802" s="2">
        <f t="array" ref="CV802">AVERAGE(IF(BO802:CR802&lt;=$CV$8,E802:AH802,""))-$B802</f>
        <v>4.0933333333333342E-3</v>
      </c>
      <c r="CW802" s="2">
        <f t="shared" si="1233"/>
        <v>-6.0200000000000019E-3</v>
      </c>
      <c r="CX802" s="2">
        <f t="shared" si="1234"/>
        <v>3.5999999999999999E-3</v>
      </c>
      <c r="CY802" s="2">
        <f t="shared" si="1235"/>
        <v>-3.6150000000000019E-3</v>
      </c>
      <c r="CZ802" s="2"/>
      <c r="DA802" s="1">
        <f t="shared" si="1236"/>
        <v>396.77841926632664</v>
      </c>
      <c r="DB802" s="1">
        <f t="shared" si="1237"/>
        <v>433.65639119331445</v>
      </c>
      <c r="DC802" s="1">
        <f t="shared" si="1238"/>
        <v>5616.9586549686592</v>
      </c>
      <c r="DD802" s="1">
        <f t="shared" si="1239"/>
        <v>112.64472130230281</v>
      </c>
      <c r="DE802" s="3">
        <f t="shared" si="1240"/>
        <v>3.8827894642857155</v>
      </c>
    </row>
    <row r="803" spans="1:109" x14ac:dyDescent="0.25">
      <c r="A803">
        <v>199206</v>
      </c>
      <c r="B803" s="10">
        <v>3.2000000000000002E-3</v>
      </c>
      <c r="C803" s="11">
        <v>-2.2499999999999999E-2</v>
      </c>
      <c r="E803" s="7">
        <v>-2.0000000000000001E-4</v>
      </c>
      <c r="F803" s="7">
        <v>-5.4800000000000008E-2</v>
      </c>
      <c r="G803" s="7">
        <v>-9.2799999999999994E-2</v>
      </c>
      <c r="H803" s="7">
        <v>-3.6299999999999999E-2</v>
      </c>
      <c r="I803" s="7">
        <v>-3.2799999999999996E-2</v>
      </c>
      <c r="J803" s="7">
        <v>-6.480000000000001E-2</v>
      </c>
      <c r="K803" s="7">
        <v>-5.04E-2</v>
      </c>
      <c r="L803" s="7">
        <v>-4.7500000000000001E-2</v>
      </c>
      <c r="M803" s="7">
        <v>-4.6699999999999998E-2</v>
      </c>
      <c r="N803" s="7">
        <v>-7.3700000000000002E-2</v>
      </c>
      <c r="O803" s="7">
        <v>-5.8300000000000005E-2</v>
      </c>
      <c r="P803" s="7">
        <v>1.9400000000000001E-2</v>
      </c>
      <c r="Q803" s="7">
        <v>-5.8300000000000005E-2</v>
      </c>
      <c r="R803" s="7">
        <v>1.83E-2</v>
      </c>
      <c r="S803" s="7">
        <v>4.41E-2</v>
      </c>
      <c r="T803" s="7">
        <v>-4.7899999999999998E-2</v>
      </c>
      <c r="U803" s="7">
        <v>8.8599999999999998E-2</v>
      </c>
      <c r="V803" s="7">
        <v>-9.7200000000000009E-2</v>
      </c>
      <c r="W803" s="7">
        <v>-3.44E-2</v>
      </c>
      <c r="X803" s="7">
        <v>5.4000000000000003E-3</v>
      </c>
      <c r="Y803" s="7">
        <v>1.3300000000000001E-2</v>
      </c>
      <c r="Z803" s="7">
        <v>-5.45E-2</v>
      </c>
      <c r="AA803" s="7">
        <v>-2.9500000000000002E-2</v>
      </c>
      <c r="AB803" s="7">
        <v>-1.3200000000000002E-2</v>
      </c>
      <c r="AC803" s="7">
        <v>-3.9600000000000003E-2</v>
      </c>
      <c r="AD803" s="7">
        <v>-2.8700000000000003E-2</v>
      </c>
      <c r="AE803" s="7">
        <v>-1.77E-2</v>
      </c>
      <c r="AF803" s="7">
        <v>-2.2400000000000003E-2</v>
      </c>
      <c r="AG803" s="7">
        <v>1.23E-2</v>
      </c>
      <c r="AH803" s="7">
        <v>-4.4299999999999999E-2</v>
      </c>
      <c r="AJ803" s="2">
        <f t="shared" ref="AJ803:BM803" si="1280">AVERAGE(E791:E802)</f>
        <v>6.9583333333333363E-3</v>
      </c>
      <c r="AK803" s="2">
        <f t="shared" si="1280"/>
        <v>2.545E-2</v>
      </c>
      <c r="AL803" s="2">
        <f t="shared" si="1280"/>
        <v>9.3749999999999997E-3</v>
      </c>
      <c r="AM803" s="2">
        <f t="shared" si="1280"/>
        <v>2.0150000000000001E-2</v>
      </c>
      <c r="AN803" s="2">
        <f t="shared" si="1280"/>
        <v>1.0333333333333333E-2</v>
      </c>
      <c r="AO803" s="2">
        <f t="shared" si="1280"/>
        <v>1.6633333333333333E-2</v>
      </c>
      <c r="AP803" s="2">
        <f t="shared" si="1280"/>
        <v>1.2400000000000007E-2</v>
      </c>
      <c r="AQ803" s="2">
        <f t="shared" si="1280"/>
        <v>1.0491666666666668E-2</v>
      </c>
      <c r="AR803" s="2">
        <f t="shared" si="1280"/>
        <v>1.2858333333333334E-2</v>
      </c>
      <c r="AS803" s="2">
        <f t="shared" si="1280"/>
        <v>3.7849999999999995E-2</v>
      </c>
      <c r="AT803" s="2">
        <f t="shared" si="1280"/>
        <v>6.841666666666666E-3</v>
      </c>
      <c r="AU803" s="2">
        <f t="shared" si="1280"/>
        <v>7.7083333333333335E-3</v>
      </c>
      <c r="AV803" s="2">
        <f t="shared" si="1280"/>
        <v>-4.9999999999999763E-4</v>
      </c>
      <c r="AW803" s="2">
        <f t="shared" si="1280"/>
        <v>3.6083333333333362E-3</v>
      </c>
      <c r="AX803" s="2">
        <f t="shared" si="1280"/>
        <v>1.7316666666666671E-2</v>
      </c>
      <c r="AY803" s="2">
        <f t="shared" si="1280"/>
        <v>1.0649999999999998E-2</v>
      </c>
      <c r="AZ803" s="2">
        <f t="shared" si="1280"/>
        <v>7.2583333333333328E-3</v>
      </c>
      <c r="BA803" s="2">
        <f t="shared" si="1280"/>
        <v>-1.0866666666666669E-2</v>
      </c>
      <c r="BB803" s="2">
        <f t="shared" si="1280"/>
        <v>3.3499999999999988E-3</v>
      </c>
      <c r="BC803" s="2">
        <f t="shared" si="1280"/>
        <v>1.3225000000000001E-2</v>
      </c>
      <c r="BD803" s="2">
        <f t="shared" si="1280"/>
        <v>7.658333333333333E-3</v>
      </c>
      <c r="BE803" s="2">
        <f t="shared" si="1280"/>
        <v>1.8741666666666663E-2</v>
      </c>
      <c r="BF803" s="2">
        <f t="shared" si="1280"/>
        <v>2.1666666666666683E-3</v>
      </c>
      <c r="BG803" s="2">
        <f t="shared" si="1280"/>
        <v>9.2583333333333337E-3</v>
      </c>
      <c r="BH803" s="2">
        <f t="shared" si="1280"/>
        <v>1.5350000000000001E-2</v>
      </c>
      <c r="BI803" s="2">
        <f t="shared" si="1280"/>
        <v>9.3666666666666672E-3</v>
      </c>
      <c r="BJ803" s="2">
        <f t="shared" si="1280"/>
        <v>6.8666666666666694E-3</v>
      </c>
      <c r="BK803" s="2">
        <f t="shared" si="1280"/>
        <v>1.9300000000000001E-2</v>
      </c>
      <c r="BL803" s="2">
        <f t="shared" si="1280"/>
        <v>1.7774999999999999E-2</v>
      </c>
      <c r="BM803" s="2">
        <f t="shared" si="1280"/>
        <v>-2.066666666666665E-3</v>
      </c>
      <c r="BO803">
        <f t="shared" si="1244"/>
        <v>9</v>
      </c>
      <c r="BP803">
        <f t="shared" si="1245"/>
        <v>29</v>
      </c>
      <c r="BQ803">
        <f t="shared" si="1246"/>
        <v>15</v>
      </c>
      <c r="BR803">
        <f t="shared" si="1247"/>
        <v>28</v>
      </c>
      <c r="BS803">
        <f t="shared" si="1248"/>
        <v>16</v>
      </c>
      <c r="BT803">
        <f t="shared" si="1249"/>
        <v>23</v>
      </c>
      <c r="BU803">
        <f t="shared" si="1250"/>
        <v>19</v>
      </c>
      <c r="BV803">
        <f t="shared" si="1251"/>
        <v>17</v>
      </c>
      <c r="BW803">
        <f t="shared" si="1252"/>
        <v>20</v>
      </c>
      <c r="BX803">
        <f t="shared" si="1253"/>
        <v>30</v>
      </c>
      <c r="BY803">
        <f t="shared" si="1254"/>
        <v>7</v>
      </c>
      <c r="BZ803">
        <f t="shared" si="1255"/>
        <v>12</v>
      </c>
      <c r="CA803">
        <f t="shared" si="1256"/>
        <v>3</v>
      </c>
      <c r="CB803">
        <f t="shared" si="1257"/>
        <v>6</v>
      </c>
      <c r="CC803">
        <f t="shared" si="1258"/>
        <v>24</v>
      </c>
      <c r="CD803">
        <f t="shared" si="1259"/>
        <v>18</v>
      </c>
      <c r="CE803">
        <f t="shared" si="1260"/>
        <v>10</v>
      </c>
      <c r="CF803">
        <f t="shared" si="1261"/>
        <v>1</v>
      </c>
      <c r="CG803">
        <f t="shared" si="1262"/>
        <v>5</v>
      </c>
      <c r="CH803">
        <f t="shared" si="1263"/>
        <v>21</v>
      </c>
      <c r="CI803">
        <f t="shared" si="1264"/>
        <v>11</v>
      </c>
      <c r="CJ803">
        <f t="shared" si="1265"/>
        <v>26</v>
      </c>
      <c r="CK803">
        <f t="shared" si="1266"/>
        <v>4</v>
      </c>
      <c r="CL803">
        <f t="shared" si="1267"/>
        <v>13</v>
      </c>
      <c r="CM803">
        <f t="shared" si="1268"/>
        <v>22</v>
      </c>
      <c r="CN803">
        <f t="shared" si="1269"/>
        <v>14</v>
      </c>
      <c r="CO803">
        <f t="shared" si="1270"/>
        <v>8</v>
      </c>
      <c r="CP803">
        <f t="shared" si="1271"/>
        <v>27</v>
      </c>
      <c r="CQ803">
        <f t="shared" si="1272"/>
        <v>25</v>
      </c>
      <c r="CR803">
        <f t="shared" si="1273"/>
        <v>2</v>
      </c>
      <c r="CU803" s="2">
        <f t="array" ref="CU803">AVERAGE(IF(BO803:CR803&gt;=$CU$8,E803:AH803,""))-$B803</f>
        <v>-3.7173333333333336E-2</v>
      </c>
      <c r="CV803" s="2">
        <f t="array" ref="CV803">AVERAGE(IF(BO803:CR803&lt;=$CV$8,E803:AH803,""))-$B803</f>
        <v>-2.5533333333333331E-2</v>
      </c>
      <c r="CW803" s="2">
        <f t="shared" si="1233"/>
        <v>-1.1640000000000005E-2</v>
      </c>
      <c r="CX803" s="2">
        <f t="shared" si="1234"/>
        <v>-2.2499999999999999E-2</v>
      </c>
      <c r="CY803" s="2">
        <f t="shared" si="1235"/>
        <v>-1.4355000000000003E-2</v>
      </c>
      <c r="CZ803" s="2"/>
      <c r="DA803" s="1">
        <f t="shared" si="1236"/>
        <v>393.42960940771883</v>
      </c>
      <c r="DB803" s="1">
        <f t="shared" si="1237"/>
        <v>425.28682284328352</v>
      </c>
      <c r="DC803" s="1">
        <f t="shared" si="1238"/>
        <v>5426.1318462638574</v>
      </c>
      <c r="DD803" s="1">
        <f t="shared" si="1239"/>
        <v>110.12898919321805</v>
      </c>
      <c r="DE803" s="3">
        <f t="shared" si="1240"/>
        <v>3.8711494642857156</v>
      </c>
    </row>
    <row r="804" spans="1:109" x14ac:dyDescent="0.25">
      <c r="A804">
        <v>199207</v>
      </c>
      <c r="B804" s="10">
        <v>3.0999999999999999E-3</v>
      </c>
      <c r="C804" s="11">
        <v>3.6799999999999999E-2</v>
      </c>
      <c r="E804" s="7">
        <v>5.3600000000000002E-2</v>
      </c>
      <c r="F804" s="7">
        <v>4.5499999999999999E-2</v>
      </c>
      <c r="G804" s="7">
        <v>4.6100000000000002E-2</v>
      </c>
      <c r="H804" s="7">
        <v>1.78E-2</v>
      </c>
      <c r="I804" s="7">
        <v>3.0699999999999998E-2</v>
      </c>
      <c r="J804" s="7">
        <v>6.88E-2</v>
      </c>
      <c r="K804" s="7">
        <v>5.5500000000000001E-2</v>
      </c>
      <c r="L804" s="7">
        <v>5.7400000000000007E-2</v>
      </c>
      <c r="M804" s="7">
        <v>4.2000000000000003E-2</v>
      </c>
      <c r="N804" s="7">
        <v>7.1900000000000006E-2</v>
      </c>
      <c r="O804" s="7">
        <v>5.0999999999999997E-2</v>
      </c>
      <c r="P804" s="7">
        <v>-1.4000000000000002E-3</v>
      </c>
      <c r="Q804" s="7">
        <v>3.0299999999999997E-2</v>
      </c>
      <c r="R804" s="7">
        <v>-9.300000000000001E-3</v>
      </c>
      <c r="S804" s="7">
        <v>-9.1000000000000004E-3</v>
      </c>
      <c r="T804" s="7">
        <v>2.9399999999999999E-2</v>
      </c>
      <c r="U804" s="7">
        <v>1.1000000000000001E-3</v>
      </c>
      <c r="V804" s="7">
        <v>6.4100000000000004E-2</v>
      </c>
      <c r="W804" s="7">
        <v>5.33E-2</v>
      </c>
      <c r="X804" s="7">
        <v>6.7199999999999996E-2</v>
      </c>
      <c r="Y804" s="7">
        <v>5.4400000000000004E-2</v>
      </c>
      <c r="Z804" s="7">
        <v>3.4500000000000003E-2</v>
      </c>
      <c r="AA804" s="7">
        <v>2.69E-2</v>
      </c>
      <c r="AB804" s="7">
        <v>-1.01E-2</v>
      </c>
      <c r="AC804" s="7">
        <v>8.3000000000000001E-3</v>
      </c>
      <c r="AD804" s="7">
        <v>3.95E-2</v>
      </c>
      <c r="AE804" s="7">
        <v>4.2500000000000003E-2</v>
      </c>
      <c r="AF804" s="7">
        <v>4.1999999999999997E-3</v>
      </c>
      <c r="AG804" s="7">
        <v>3.4799999999999998E-2</v>
      </c>
      <c r="AH804" s="7">
        <v>5.5700000000000006E-2</v>
      </c>
      <c r="AJ804" s="2">
        <f t="shared" ref="AJ804:BM804" si="1281">AVERAGE(E792:E803)</f>
        <v>1.0424999999999999E-2</v>
      </c>
      <c r="AK804" s="2">
        <f t="shared" si="1281"/>
        <v>2.5666666666666667E-2</v>
      </c>
      <c r="AL804" s="2">
        <f t="shared" si="1281"/>
        <v>6.9500000000000022E-3</v>
      </c>
      <c r="AM804" s="2">
        <f t="shared" si="1281"/>
        <v>2.0700000000000007E-2</v>
      </c>
      <c r="AN804" s="2">
        <f t="shared" si="1281"/>
        <v>1.3733333333333334E-2</v>
      </c>
      <c r="AO804" s="2">
        <f t="shared" si="1281"/>
        <v>1.7574999999999993E-2</v>
      </c>
      <c r="AP804" s="2">
        <f t="shared" si="1281"/>
        <v>1.0533333333333337E-2</v>
      </c>
      <c r="AQ804" s="2">
        <f t="shared" si="1281"/>
        <v>1.0025000000000001E-2</v>
      </c>
      <c r="AR804" s="2">
        <f t="shared" si="1281"/>
        <v>1.1708333333333333E-2</v>
      </c>
      <c r="AS804" s="2">
        <f t="shared" si="1281"/>
        <v>3.0491666666666667E-2</v>
      </c>
      <c r="AT804" s="2">
        <f t="shared" si="1281"/>
        <v>7.6999999999999994E-3</v>
      </c>
      <c r="AU804" s="2">
        <f t="shared" si="1281"/>
        <v>1.326666666666667E-2</v>
      </c>
      <c r="AV804" s="2">
        <f t="shared" si="1281"/>
        <v>3.5000000000000195E-4</v>
      </c>
      <c r="AW804" s="2">
        <f t="shared" si="1281"/>
        <v>8.9000000000000034E-3</v>
      </c>
      <c r="AX804" s="2">
        <f t="shared" si="1281"/>
        <v>2.3283333333333333E-2</v>
      </c>
      <c r="AY804" s="2">
        <f t="shared" si="1281"/>
        <v>9.5750000000000002E-3</v>
      </c>
      <c r="AZ804" s="2">
        <f t="shared" si="1281"/>
        <v>8.0749999999999988E-3</v>
      </c>
      <c r="BA804" s="2">
        <f t="shared" si="1281"/>
        <v>-2.1933333333333336E-2</v>
      </c>
      <c r="BB804" s="2">
        <f t="shared" si="1281"/>
        <v>3.5749999999999996E-3</v>
      </c>
      <c r="BC804" s="2">
        <f t="shared" si="1281"/>
        <v>1.5658333333333333E-2</v>
      </c>
      <c r="BD804" s="2">
        <f t="shared" si="1281"/>
        <v>1.0008333333333333E-2</v>
      </c>
      <c r="BE804" s="2">
        <f t="shared" si="1281"/>
        <v>1.9125E-2</v>
      </c>
      <c r="BF804" s="2">
        <f t="shared" si="1281"/>
        <v>7.3416666666666673E-3</v>
      </c>
      <c r="BG804" s="2">
        <f t="shared" si="1281"/>
        <v>1.0558333333333334E-2</v>
      </c>
      <c r="BH804" s="2">
        <f t="shared" si="1281"/>
        <v>1.6333333333333332E-2</v>
      </c>
      <c r="BI804" s="2">
        <f t="shared" si="1281"/>
        <v>9.0999999999999987E-3</v>
      </c>
      <c r="BJ804" s="2">
        <f t="shared" si="1281"/>
        <v>9.0750000000000015E-3</v>
      </c>
      <c r="BK804" s="2">
        <f t="shared" si="1281"/>
        <v>2.2374999999999996E-2</v>
      </c>
      <c r="BL804" s="2">
        <f t="shared" si="1281"/>
        <v>2.3233333333333332E-2</v>
      </c>
      <c r="BM804" s="2">
        <f t="shared" si="1281"/>
        <v>-1.0916666666666685E-3</v>
      </c>
      <c r="BO804">
        <f t="shared" si="1244"/>
        <v>15</v>
      </c>
      <c r="BP804">
        <f t="shared" si="1245"/>
        <v>29</v>
      </c>
      <c r="BQ804">
        <f t="shared" si="1246"/>
        <v>5</v>
      </c>
      <c r="BR804">
        <f t="shared" si="1247"/>
        <v>25</v>
      </c>
      <c r="BS804">
        <f t="shared" si="1248"/>
        <v>20</v>
      </c>
      <c r="BT804">
        <f t="shared" si="1249"/>
        <v>23</v>
      </c>
      <c r="BU804">
        <f t="shared" si="1250"/>
        <v>16</v>
      </c>
      <c r="BV804">
        <f t="shared" si="1251"/>
        <v>14</v>
      </c>
      <c r="BW804">
        <f t="shared" si="1252"/>
        <v>18</v>
      </c>
      <c r="BX804">
        <f t="shared" si="1253"/>
        <v>30</v>
      </c>
      <c r="BY804">
        <f t="shared" si="1254"/>
        <v>7</v>
      </c>
      <c r="BZ804">
        <f t="shared" si="1255"/>
        <v>19</v>
      </c>
      <c r="CA804">
        <f t="shared" si="1256"/>
        <v>3</v>
      </c>
      <c r="CB804">
        <f t="shared" si="1257"/>
        <v>9</v>
      </c>
      <c r="CC804">
        <f t="shared" si="1258"/>
        <v>28</v>
      </c>
      <c r="CD804">
        <f t="shared" si="1259"/>
        <v>12</v>
      </c>
      <c r="CE804">
        <f t="shared" si="1260"/>
        <v>8</v>
      </c>
      <c r="CF804">
        <f t="shared" si="1261"/>
        <v>1</v>
      </c>
      <c r="CG804">
        <f t="shared" si="1262"/>
        <v>4</v>
      </c>
      <c r="CH804">
        <f t="shared" si="1263"/>
        <v>21</v>
      </c>
      <c r="CI804">
        <f t="shared" si="1264"/>
        <v>13</v>
      </c>
      <c r="CJ804">
        <f t="shared" si="1265"/>
        <v>24</v>
      </c>
      <c r="CK804">
        <f t="shared" si="1266"/>
        <v>6</v>
      </c>
      <c r="CL804">
        <f t="shared" si="1267"/>
        <v>17</v>
      </c>
      <c r="CM804">
        <f t="shared" si="1268"/>
        <v>22</v>
      </c>
      <c r="CN804">
        <f t="shared" si="1269"/>
        <v>11</v>
      </c>
      <c r="CO804">
        <f t="shared" si="1270"/>
        <v>10</v>
      </c>
      <c r="CP804">
        <f t="shared" si="1271"/>
        <v>26</v>
      </c>
      <c r="CQ804">
        <f t="shared" si="1272"/>
        <v>27</v>
      </c>
      <c r="CR804">
        <f t="shared" si="1273"/>
        <v>2</v>
      </c>
      <c r="CU804" s="2">
        <f t="array" ref="CU804">AVERAGE(IF(BO804:CR804&gt;=$CU$8,E804:AH804,""))-$B804</f>
        <v>2.7606666666666665E-2</v>
      </c>
      <c r="CV804" s="2">
        <f t="array" ref="CV804">AVERAGE(IF(BO804:CR804&lt;=$CV$8,E804:AH804,""))-$B804</f>
        <v>3.663333333333333E-2</v>
      </c>
      <c r="CW804" s="2">
        <f t="shared" si="1233"/>
        <v>-9.0266666666666655E-3</v>
      </c>
      <c r="CX804" s="2">
        <f t="shared" si="1234"/>
        <v>3.6799999999999999E-2</v>
      </c>
      <c r="CY804" s="2">
        <f t="shared" si="1235"/>
        <v>2.4300000000000007E-3</v>
      </c>
      <c r="CZ804" s="2"/>
      <c r="DA804" s="1">
        <f t="shared" si="1236"/>
        <v>391.09788325596242</v>
      </c>
      <c r="DB804" s="1">
        <f t="shared" si="1237"/>
        <v>442.25576707473056</v>
      </c>
      <c r="DC804" s="1">
        <f t="shared" si="1238"/>
        <v>5592.7502681564665</v>
      </c>
      <c r="DD804" s="1">
        <f t="shared" si="1239"/>
        <v>114.50478103049525</v>
      </c>
      <c r="DE804" s="3">
        <f t="shared" si="1240"/>
        <v>3.8621227976190489</v>
      </c>
    </row>
    <row r="805" spans="1:109" x14ac:dyDescent="0.25">
      <c r="A805">
        <v>199208</v>
      </c>
      <c r="B805" s="10">
        <v>2.6000000000000003E-3</v>
      </c>
      <c r="C805" s="11">
        <v>-2.3400000000000001E-2</v>
      </c>
      <c r="E805" s="7">
        <v>1.9E-2</v>
      </c>
      <c r="F805" s="7">
        <v>1.2700000000000001E-2</v>
      </c>
      <c r="G805" s="7">
        <v>-2.0999999999999999E-3</v>
      </c>
      <c r="H805" s="7">
        <v>-2.23E-2</v>
      </c>
      <c r="I805" s="7">
        <v>-1.1000000000000001E-2</v>
      </c>
      <c r="J805" s="7">
        <v>-3.1099999999999999E-2</v>
      </c>
      <c r="K805" s="7">
        <v>-1.03E-2</v>
      </c>
      <c r="L805" s="7">
        <v>-3.3100000000000004E-2</v>
      </c>
      <c r="M805" s="7">
        <v>-4.7899999999999998E-2</v>
      </c>
      <c r="N805" s="7">
        <v>-1.46E-2</v>
      </c>
      <c r="O805" s="7">
        <v>5.9999999999999995E-4</v>
      </c>
      <c r="P805" s="7">
        <v>-9.1300000000000006E-2</v>
      </c>
      <c r="Q805" s="7">
        <v>-3.49E-2</v>
      </c>
      <c r="R805" s="7">
        <v>-2.7700000000000002E-2</v>
      </c>
      <c r="S805" s="7">
        <v>-0.11019999999999999</v>
      </c>
      <c r="T805" s="7">
        <v>-4.4200000000000003E-2</v>
      </c>
      <c r="U805" s="7">
        <v>-5.04E-2</v>
      </c>
      <c r="V805" s="7">
        <v>-1.2E-2</v>
      </c>
      <c r="W805" s="7">
        <v>2.5700000000000001E-2</v>
      </c>
      <c r="X805" s="7">
        <v>-4.5999999999999999E-3</v>
      </c>
      <c r="Y805" s="7">
        <v>-9.7000000000000003E-3</v>
      </c>
      <c r="Z805" s="7">
        <v>-2.0800000000000003E-2</v>
      </c>
      <c r="AA805" s="7">
        <v>-5.2699999999999997E-2</v>
      </c>
      <c r="AB805" s="7">
        <v>-3.2400000000000005E-2</v>
      </c>
      <c r="AC805" s="7">
        <v>-5.9400000000000008E-2</v>
      </c>
      <c r="AD805" s="7">
        <v>-2.3E-2</v>
      </c>
      <c r="AE805" s="7">
        <v>8.9999999999999998E-4</v>
      </c>
      <c r="AF805" s="7">
        <v>-2.7900000000000001E-2</v>
      </c>
      <c r="AG805" s="7">
        <v>-3.2799999999999996E-2</v>
      </c>
      <c r="AH805" s="7">
        <v>-3.1000000000000003E-2</v>
      </c>
      <c r="AJ805" s="2">
        <f t="shared" ref="AJ805:BM805" si="1282">AVERAGE(E793:E804)</f>
        <v>1.0325000000000001E-2</v>
      </c>
      <c r="AK805" s="2">
        <f t="shared" si="1282"/>
        <v>2.1874999999999995E-2</v>
      </c>
      <c r="AL805" s="2">
        <f t="shared" si="1282"/>
        <v>4.6000000000000008E-3</v>
      </c>
      <c r="AM805" s="2">
        <f t="shared" si="1282"/>
        <v>1.8550000000000001E-2</v>
      </c>
      <c r="AN805" s="2">
        <f t="shared" si="1282"/>
        <v>1.4708333333333337E-2</v>
      </c>
      <c r="AO805" s="2">
        <f t="shared" si="1282"/>
        <v>1.9116666666666664E-2</v>
      </c>
      <c r="AP805" s="2">
        <f t="shared" si="1282"/>
        <v>1.2050000000000003E-2</v>
      </c>
      <c r="AQ805" s="2">
        <f t="shared" si="1282"/>
        <v>7.7249999999999992E-3</v>
      </c>
      <c r="AR805" s="2">
        <f t="shared" si="1282"/>
        <v>1.1108333333333333E-2</v>
      </c>
      <c r="AS805" s="2">
        <f t="shared" si="1282"/>
        <v>2.7741666666666668E-2</v>
      </c>
      <c r="AT805" s="2">
        <f t="shared" si="1282"/>
        <v>7.9833333333333336E-3</v>
      </c>
      <c r="AU805" s="2">
        <f t="shared" si="1282"/>
        <v>9.4333333333333335E-3</v>
      </c>
      <c r="AV805" s="2">
        <f t="shared" si="1282"/>
        <v>1.5833333333333339E-3</v>
      </c>
      <c r="AW805" s="2">
        <f t="shared" si="1282"/>
        <v>8.0000000000000019E-3</v>
      </c>
      <c r="AX805" s="2">
        <f t="shared" si="1282"/>
        <v>2.3649999999999994E-2</v>
      </c>
      <c r="AY805" s="2">
        <f t="shared" si="1282"/>
        <v>7.3416666666666639E-3</v>
      </c>
      <c r="AZ805" s="2">
        <f t="shared" si="1282"/>
        <v>1.0166666666666668E-2</v>
      </c>
      <c r="BA805" s="2">
        <f t="shared" si="1282"/>
        <v>-1.5525000000000002E-2</v>
      </c>
      <c r="BB805" s="2">
        <f t="shared" si="1282"/>
        <v>3.8249999999999998E-3</v>
      </c>
      <c r="BC805" s="2">
        <f t="shared" si="1282"/>
        <v>1.7933333333333332E-2</v>
      </c>
      <c r="BD805" s="2">
        <f t="shared" si="1282"/>
        <v>1.1950000000000001E-2</v>
      </c>
      <c r="BE805" s="2">
        <f t="shared" si="1282"/>
        <v>1.8324999999999998E-2</v>
      </c>
      <c r="BF805" s="2">
        <f t="shared" si="1282"/>
        <v>6.1583333333333351E-3</v>
      </c>
      <c r="BG805" s="2">
        <f t="shared" si="1282"/>
        <v>9.5583333333333336E-3</v>
      </c>
      <c r="BH805" s="2">
        <f t="shared" si="1282"/>
        <v>1.2266666666666667E-2</v>
      </c>
      <c r="BI805" s="2">
        <f t="shared" si="1282"/>
        <v>7.6E-3</v>
      </c>
      <c r="BJ805" s="2">
        <f t="shared" si="1282"/>
        <v>7.9000000000000008E-3</v>
      </c>
      <c r="BK805" s="2">
        <f t="shared" si="1282"/>
        <v>2.1658333333333325E-2</v>
      </c>
      <c r="BL805" s="2">
        <f t="shared" si="1282"/>
        <v>2.1316666666666668E-2</v>
      </c>
      <c r="BM805" s="2">
        <f t="shared" si="1282"/>
        <v>1.7249999999999985E-3</v>
      </c>
      <c r="BO805">
        <f t="shared" si="1244"/>
        <v>16</v>
      </c>
      <c r="BP805">
        <f t="shared" si="1245"/>
        <v>28</v>
      </c>
      <c r="BQ805">
        <f t="shared" si="1246"/>
        <v>5</v>
      </c>
      <c r="BR805">
        <f t="shared" si="1247"/>
        <v>24</v>
      </c>
      <c r="BS805">
        <f t="shared" si="1248"/>
        <v>21</v>
      </c>
      <c r="BT805">
        <f t="shared" si="1249"/>
        <v>25</v>
      </c>
      <c r="BU805">
        <f t="shared" si="1250"/>
        <v>19</v>
      </c>
      <c r="BV805">
        <f t="shared" si="1251"/>
        <v>9</v>
      </c>
      <c r="BW805">
        <f t="shared" si="1252"/>
        <v>17</v>
      </c>
      <c r="BX805">
        <f t="shared" si="1253"/>
        <v>30</v>
      </c>
      <c r="BY805">
        <f t="shared" si="1254"/>
        <v>11</v>
      </c>
      <c r="BZ805">
        <f t="shared" si="1255"/>
        <v>13</v>
      </c>
      <c r="CA805">
        <f t="shared" si="1256"/>
        <v>2</v>
      </c>
      <c r="CB805">
        <f t="shared" si="1257"/>
        <v>12</v>
      </c>
      <c r="CC805">
        <f t="shared" si="1258"/>
        <v>29</v>
      </c>
      <c r="CD805">
        <f t="shared" si="1259"/>
        <v>7</v>
      </c>
      <c r="CE805">
        <f t="shared" si="1260"/>
        <v>15</v>
      </c>
      <c r="CF805">
        <f t="shared" si="1261"/>
        <v>1</v>
      </c>
      <c r="CG805">
        <f t="shared" si="1262"/>
        <v>4</v>
      </c>
      <c r="CH805">
        <f t="shared" si="1263"/>
        <v>22</v>
      </c>
      <c r="CI805">
        <f t="shared" si="1264"/>
        <v>18</v>
      </c>
      <c r="CJ805">
        <f t="shared" si="1265"/>
        <v>23</v>
      </c>
      <c r="CK805">
        <f t="shared" si="1266"/>
        <v>6</v>
      </c>
      <c r="CL805">
        <f t="shared" si="1267"/>
        <v>14</v>
      </c>
      <c r="CM805">
        <f t="shared" si="1268"/>
        <v>20</v>
      </c>
      <c r="CN805">
        <f t="shared" si="1269"/>
        <v>8</v>
      </c>
      <c r="CO805">
        <f t="shared" si="1270"/>
        <v>10</v>
      </c>
      <c r="CP805">
        <f t="shared" si="1271"/>
        <v>27</v>
      </c>
      <c r="CQ805">
        <f t="shared" si="1272"/>
        <v>26</v>
      </c>
      <c r="CR805">
        <f t="shared" si="1273"/>
        <v>3</v>
      </c>
      <c r="CU805" s="2">
        <f t="array" ref="CU805">AVERAGE(IF(BO805:CR805&gt;=$CU$8,E805:AH805,""))-$B805</f>
        <v>-2.7326666666666666E-2</v>
      </c>
      <c r="CV805" s="2">
        <f t="array" ref="CV805">AVERAGE(IF(BO805:CR805&lt;=$CV$8,E805:AH805,""))-$B805</f>
        <v>-2.9773333333333339E-2</v>
      </c>
      <c r="CW805" s="2">
        <f t="shared" si="1233"/>
        <v>2.4466666666666734E-3</v>
      </c>
      <c r="CX805" s="2">
        <f t="shared" si="1234"/>
        <v>-2.3400000000000001E-2</v>
      </c>
      <c r="CY805" s="2">
        <f t="shared" si="1235"/>
        <v>-4.0149999999999951E-3</v>
      </c>
      <c r="CZ805" s="2"/>
      <c r="DA805" s="1">
        <f t="shared" si="1236"/>
        <v>393.07162390679417</v>
      </c>
      <c r="DB805" s="1">
        <f t="shared" si="1237"/>
        <v>433.05684711957616</v>
      </c>
      <c r="DC805" s="1">
        <f t="shared" si="1238"/>
        <v>5454.4601965258507</v>
      </c>
      <c r="DD805" s="1">
        <f t="shared" si="1239"/>
        <v>111.39330444729327</v>
      </c>
      <c r="DE805" s="3">
        <f t="shared" si="1240"/>
        <v>3.8645694642857156</v>
      </c>
    </row>
    <row r="806" spans="1:109" x14ac:dyDescent="0.25">
      <c r="A806">
        <v>199209</v>
      </c>
      <c r="B806" s="10">
        <v>2.6000000000000003E-3</v>
      </c>
      <c r="C806" s="11">
        <v>9.7999999999999997E-3</v>
      </c>
      <c r="E806" s="7">
        <v>2.6700000000000002E-2</v>
      </c>
      <c r="F806" s="7">
        <v>-2.0899999999999998E-2</v>
      </c>
      <c r="G806" s="7">
        <v>1.3700000000000002E-2</v>
      </c>
      <c r="H806" s="7">
        <v>5.5800000000000002E-2</v>
      </c>
      <c r="I806" s="7">
        <v>-6.3E-3</v>
      </c>
      <c r="J806" s="7">
        <v>3.32E-2</v>
      </c>
      <c r="K806" s="7">
        <v>5.4400000000000004E-2</v>
      </c>
      <c r="L806" s="7">
        <v>-4.9700000000000001E-2</v>
      </c>
      <c r="M806" s="7">
        <v>5.9999999999999995E-4</v>
      </c>
      <c r="N806" s="7">
        <v>2.3199999999999998E-2</v>
      </c>
      <c r="O806" s="7">
        <v>2.8300000000000002E-2</v>
      </c>
      <c r="P806" s="7">
        <v>-4.8999999999999998E-3</v>
      </c>
      <c r="Q806" s="7">
        <v>2.35E-2</v>
      </c>
      <c r="R806" s="7">
        <v>6.5500000000000003E-2</v>
      </c>
      <c r="S806" s="7">
        <v>-1.7500000000000002E-2</v>
      </c>
      <c r="T806" s="7">
        <v>-2.0800000000000003E-2</v>
      </c>
      <c r="U806" s="7">
        <v>-3.7000000000000002E-3</v>
      </c>
      <c r="V806" s="7">
        <v>0.13170000000000001</v>
      </c>
      <c r="W806" s="7">
        <v>7.000000000000001E-4</v>
      </c>
      <c r="X806" s="7">
        <v>8.199999999999999E-3</v>
      </c>
      <c r="Y806" s="7">
        <v>1.9099999999999999E-2</v>
      </c>
      <c r="Z806" s="7">
        <v>3.8300000000000001E-2</v>
      </c>
      <c r="AA806" s="7">
        <v>2.4799999999999999E-2</v>
      </c>
      <c r="AB806" s="7">
        <v>9.4999999999999998E-3</v>
      </c>
      <c r="AC806" s="7">
        <v>4.1200000000000001E-2</v>
      </c>
      <c r="AD806" s="7">
        <v>2.6000000000000002E-2</v>
      </c>
      <c r="AE806" s="7">
        <v>4.3200000000000002E-2</v>
      </c>
      <c r="AF806" s="7">
        <v>5.7200000000000001E-2</v>
      </c>
      <c r="AG806" s="7">
        <v>3.3000000000000002E-2</v>
      </c>
      <c r="AH806" s="7">
        <v>4.9299999999999997E-2</v>
      </c>
      <c r="AJ806" s="2">
        <f t="shared" ref="AJ806:BM806" si="1283">AVERAGE(E794:E805)</f>
        <v>6.6249999999999998E-3</v>
      </c>
      <c r="AK806" s="2">
        <f t="shared" si="1283"/>
        <v>1.7974999999999994E-2</v>
      </c>
      <c r="AL806" s="2">
        <f t="shared" si="1283"/>
        <v>-1.3583333333333338E-3</v>
      </c>
      <c r="AM806" s="2">
        <f t="shared" si="1283"/>
        <v>1.6808333333333331E-2</v>
      </c>
      <c r="AN806" s="2">
        <f t="shared" si="1283"/>
        <v>1.1966666666666667E-2</v>
      </c>
      <c r="AO806" s="2">
        <f t="shared" si="1283"/>
        <v>1.2783333333333334E-2</v>
      </c>
      <c r="AP806" s="2">
        <f t="shared" si="1283"/>
        <v>4.000000000000001E-3</v>
      </c>
      <c r="AQ806" s="2">
        <f t="shared" si="1283"/>
        <v>2.5333333333333319E-3</v>
      </c>
      <c r="AR806" s="2">
        <f t="shared" si="1283"/>
        <v>6.4916666666666708E-3</v>
      </c>
      <c r="AS806" s="2">
        <f t="shared" si="1283"/>
        <v>2.6175000000000004E-2</v>
      </c>
      <c r="AT806" s="2">
        <f t="shared" si="1283"/>
        <v>5.8666666666666667E-3</v>
      </c>
      <c r="AU806" s="2">
        <f t="shared" si="1283"/>
        <v>1.1666666666666676E-3</v>
      </c>
      <c r="AV806" s="2">
        <f t="shared" si="1283"/>
        <v>-1.7416666666666665E-3</v>
      </c>
      <c r="AW806" s="2">
        <f t="shared" si="1283"/>
        <v>3.9250000000000023E-3</v>
      </c>
      <c r="AX806" s="2">
        <f t="shared" si="1283"/>
        <v>1.7333333333333329E-2</v>
      </c>
      <c r="AY806" s="2">
        <f t="shared" si="1283"/>
        <v>1.3583333333333318E-3</v>
      </c>
      <c r="AZ806" s="2">
        <f t="shared" si="1283"/>
        <v>1.1958333333333335E-2</v>
      </c>
      <c r="BA806" s="2">
        <f t="shared" si="1283"/>
        <v>-1.9633333333333336E-2</v>
      </c>
      <c r="BB806" s="2">
        <f t="shared" si="1283"/>
        <v>4.5999999999999999E-3</v>
      </c>
      <c r="BC806" s="2">
        <f t="shared" si="1283"/>
        <v>1.4616666666666667E-2</v>
      </c>
      <c r="BD806" s="2">
        <f t="shared" si="1283"/>
        <v>1.0583333333333333E-2</v>
      </c>
      <c r="BE806" s="2">
        <f t="shared" si="1283"/>
        <v>1.1841666666666665E-2</v>
      </c>
      <c r="BF806" s="2">
        <f t="shared" si="1283"/>
        <v>6.6666666666666664E-4</v>
      </c>
      <c r="BG806" s="2">
        <f t="shared" si="1283"/>
        <v>6.0416666666666674E-3</v>
      </c>
      <c r="BH806" s="2">
        <f t="shared" si="1283"/>
        <v>6.183333333333335E-3</v>
      </c>
      <c r="BI806" s="2">
        <f t="shared" si="1283"/>
        <v>7.0000000000000019E-3</v>
      </c>
      <c r="BJ806" s="2">
        <f t="shared" si="1283"/>
        <v>3.858333333333333E-3</v>
      </c>
      <c r="BK806" s="2">
        <f t="shared" si="1283"/>
        <v>1.8641666666666664E-2</v>
      </c>
      <c r="BL806" s="2">
        <f t="shared" si="1283"/>
        <v>1.4866666666666669E-2</v>
      </c>
      <c r="BM806" s="2">
        <f t="shared" si="1283"/>
        <v>-2.9666666666666661E-3</v>
      </c>
      <c r="BO806">
        <f t="shared" si="1244"/>
        <v>17</v>
      </c>
      <c r="BP806">
        <f t="shared" si="1245"/>
        <v>28</v>
      </c>
      <c r="BQ806">
        <f t="shared" si="1246"/>
        <v>4</v>
      </c>
      <c r="BR806">
        <f t="shared" si="1247"/>
        <v>26</v>
      </c>
      <c r="BS806">
        <f t="shared" si="1248"/>
        <v>22</v>
      </c>
      <c r="BT806">
        <f t="shared" si="1249"/>
        <v>23</v>
      </c>
      <c r="BU806">
        <f t="shared" si="1250"/>
        <v>11</v>
      </c>
      <c r="BV806">
        <f t="shared" si="1251"/>
        <v>8</v>
      </c>
      <c r="BW806">
        <f t="shared" si="1252"/>
        <v>16</v>
      </c>
      <c r="BX806">
        <f t="shared" si="1253"/>
        <v>30</v>
      </c>
      <c r="BY806">
        <f t="shared" si="1254"/>
        <v>13</v>
      </c>
      <c r="BZ806">
        <f t="shared" si="1255"/>
        <v>6</v>
      </c>
      <c r="CA806">
        <f t="shared" si="1256"/>
        <v>3</v>
      </c>
      <c r="CB806">
        <f t="shared" si="1257"/>
        <v>10</v>
      </c>
      <c r="CC806">
        <f t="shared" si="1258"/>
        <v>27</v>
      </c>
      <c r="CD806">
        <f t="shared" si="1259"/>
        <v>7</v>
      </c>
      <c r="CE806">
        <f t="shared" si="1260"/>
        <v>21</v>
      </c>
      <c r="CF806">
        <f t="shared" si="1261"/>
        <v>1</v>
      </c>
      <c r="CG806">
        <f t="shared" si="1262"/>
        <v>12</v>
      </c>
      <c r="CH806">
        <f t="shared" si="1263"/>
        <v>24</v>
      </c>
      <c r="CI806">
        <f t="shared" si="1264"/>
        <v>19</v>
      </c>
      <c r="CJ806">
        <f t="shared" si="1265"/>
        <v>20</v>
      </c>
      <c r="CK806">
        <f t="shared" si="1266"/>
        <v>5</v>
      </c>
      <c r="CL806">
        <f t="shared" si="1267"/>
        <v>14</v>
      </c>
      <c r="CM806">
        <f t="shared" si="1268"/>
        <v>15</v>
      </c>
      <c r="CN806">
        <f t="shared" si="1269"/>
        <v>18</v>
      </c>
      <c r="CO806">
        <f t="shared" si="1270"/>
        <v>9</v>
      </c>
      <c r="CP806">
        <f t="shared" si="1271"/>
        <v>29</v>
      </c>
      <c r="CQ806">
        <f t="shared" si="1272"/>
        <v>25</v>
      </c>
      <c r="CR806">
        <f t="shared" si="1273"/>
        <v>2</v>
      </c>
      <c r="CU806" s="2">
        <f t="array" ref="CU806">AVERAGE(IF(BO806:CR806&gt;=$CU$8,E806:AH806,""))-$B806</f>
        <v>1.5593333333333336E-2</v>
      </c>
      <c r="CV806" s="2">
        <f t="array" ref="CV806">AVERAGE(IF(BO806:CR806&lt;=$CV$8,E806:AH806,""))-$B806</f>
        <v>2.4760000000000004E-2</v>
      </c>
      <c r="CW806" s="2">
        <f t="shared" si="1233"/>
        <v>-9.1666666666666684E-3</v>
      </c>
      <c r="CX806" s="2">
        <f t="shared" si="1234"/>
        <v>9.7999999999999997E-3</v>
      </c>
      <c r="CY806" s="2">
        <f t="shared" si="1235"/>
        <v>-4.425000000000001E-3</v>
      </c>
      <c r="CZ806" s="2"/>
      <c r="DA806" s="1">
        <f t="shared" si="1236"/>
        <v>390.49045357647293</v>
      </c>
      <c r="DB806" s="1">
        <f t="shared" si="1237"/>
        <v>438.42675202385891</v>
      </c>
      <c r="DC806" s="1">
        <f t="shared" si="1238"/>
        <v>5553.6950090346445</v>
      </c>
      <c r="DD806" s="1">
        <f t="shared" si="1239"/>
        <v>114.44102525697123</v>
      </c>
      <c r="DE806" s="3">
        <f t="shared" si="1240"/>
        <v>3.8554027976190488</v>
      </c>
    </row>
    <row r="807" spans="1:109" x14ac:dyDescent="0.25">
      <c r="A807">
        <v>199210</v>
      </c>
      <c r="B807" s="10">
        <v>2.3E-3</v>
      </c>
      <c r="C807" s="11">
        <v>8.6999999999999994E-3</v>
      </c>
      <c r="E807" s="7">
        <v>-2.6499999999999999E-2</v>
      </c>
      <c r="F807" s="7">
        <v>2.0499999999999997E-2</v>
      </c>
      <c r="G807" s="7">
        <v>-4.2099999999999999E-2</v>
      </c>
      <c r="H807" s="7">
        <v>4.1799999999999997E-2</v>
      </c>
      <c r="I807" s="7">
        <v>8.3000000000000001E-3</v>
      </c>
      <c r="J807" s="7">
        <v>2.5000000000000001E-2</v>
      </c>
      <c r="K807" s="7">
        <v>9.7999999999999997E-3</v>
      </c>
      <c r="L807" s="7">
        <v>3.3300000000000003E-2</v>
      </c>
      <c r="M807" s="7">
        <v>7.9000000000000008E-3</v>
      </c>
      <c r="N807" s="7">
        <v>1E-3</v>
      </c>
      <c r="O807" s="7">
        <v>7.1999999999999998E-3</v>
      </c>
      <c r="P807" s="7">
        <v>1.54E-2</v>
      </c>
      <c r="Q807" s="7">
        <v>-1.6299999999999999E-2</v>
      </c>
      <c r="R807" s="7">
        <v>-6.8999999999999999E-3</v>
      </c>
      <c r="S807" s="7">
        <v>2.8000000000000004E-3</v>
      </c>
      <c r="T807" s="7">
        <v>3.5299999999999998E-2</v>
      </c>
      <c r="U807" s="7">
        <v>-5.7500000000000002E-2</v>
      </c>
      <c r="V807" s="7">
        <v>2.0000000000000001E-4</v>
      </c>
      <c r="W807" s="7">
        <v>-3.49E-2</v>
      </c>
      <c r="X807" s="7">
        <v>-4.1999999999999997E-3</v>
      </c>
      <c r="Y807" s="7">
        <v>-5.4000000000000003E-3</v>
      </c>
      <c r="Z807" s="7">
        <v>6.5199999999999994E-2</v>
      </c>
      <c r="AA807" s="7">
        <v>7.000000000000001E-4</v>
      </c>
      <c r="AB807" s="7">
        <v>2.35E-2</v>
      </c>
      <c r="AC807" s="7">
        <v>6.0100000000000001E-2</v>
      </c>
      <c r="AD807" s="7">
        <v>2.7900000000000001E-2</v>
      </c>
      <c r="AE807" s="7">
        <v>4.4800000000000006E-2</v>
      </c>
      <c r="AF807" s="7">
        <v>3.1200000000000002E-2</v>
      </c>
      <c r="AG807" s="7">
        <v>2.7900000000000001E-2</v>
      </c>
      <c r="AH807" s="7">
        <v>1.4499999999999999E-2</v>
      </c>
      <c r="AJ807" s="2">
        <f t="shared" ref="AJ807:BM807" si="1284">AVERAGE(E795:E806)</f>
        <v>1.1733333333333333E-2</v>
      </c>
      <c r="AK807" s="2">
        <f t="shared" si="1284"/>
        <v>2.0083333333333332E-2</v>
      </c>
      <c r="AL807" s="2">
        <f t="shared" si="1284"/>
        <v>1.5083333333333329E-3</v>
      </c>
      <c r="AM807" s="2">
        <f t="shared" si="1284"/>
        <v>2.1675E-2</v>
      </c>
      <c r="AN807" s="2">
        <f t="shared" si="1284"/>
        <v>1.4891666666666666E-2</v>
      </c>
      <c r="AO807" s="2">
        <f t="shared" si="1284"/>
        <v>1.4741666666666669E-2</v>
      </c>
      <c r="AP807" s="2">
        <f t="shared" si="1284"/>
        <v>6.2583333333333345E-3</v>
      </c>
      <c r="AQ807" s="2">
        <f t="shared" si="1284"/>
        <v>-1.3000000000000008E-3</v>
      </c>
      <c r="AR807" s="2">
        <f t="shared" si="1284"/>
        <v>9.1666666666666684E-3</v>
      </c>
      <c r="AS807" s="2">
        <f t="shared" si="1284"/>
        <v>2.4541666666666666E-2</v>
      </c>
      <c r="AT807" s="2">
        <f t="shared" si="1284"/>
        <v>1.2233333333333332E-2</v>
      </c>
      <c r="AU807" s="2">
        <f t="shared" si="1284"/>
        <v>3.5250000000000004E-3</v>
      </c>
      <c r="AV807" s="2">
        <f t="shared" si="1284"/>
        <v>3.200000000000001E-3</v>
      </c>
      <c r="AW807" s="2">
        <f t="shared" si="1284"/>
        <v>1.4266666666666671E-2</v>
      </c>
      <c r="AX807" s="2">
        <f t="shared" si="1284"/>
        <v>1.7791666666666664E-2</v>
      </c>
      <c r="AY807" s="2">
        <f t="shared" si="1284"/>
        <v>-3.8333333333333421E-4</v>
      </c>
      <c r="AZ807" s="2">
        <f t="shared" si="1284"/>
        <v>8.1083333333333337E-3</v>
      </c>
      <c r="BA807" s="2">
        <f t="shared" si="1284"/>
        <v>-8.3333333333333384E-3</v>
      </c>
      <c r="BB807" s="2">
        <f t="shared" si="1284"/>
        <v>5.2250000000000005E-3</v>
      </c>
      <c r="BC807" s="2">
        <f t="shared" si="1284"/>
        <v>1.2208333333333335E-2</v>
      </c>
      <c r="BD807" s="2">
        <f t="shared" si="1284"/>
        <v>1.1866666666666666E-2</v>
      </c>
      <c r="BE807" s="2">
        <f t="shared" si="1284"/>
        <v>1.3691666666666664E-2</v>
      </c>
      <c r="BF807" s="2">
        <f t="shared" si="1284"/>
        <v>4.5000000000000031E-3</v>
      </c>
      <c r="BG807" s="2">
        <f t="shared" si="1284"/>
        <v>8.1166666666666661E-3</v>
      </c>
      <c r="BH807" s="2">
        <f t="shared" si="1284"/>
        <v>9.7750000000000007E-3</v>
      </c>
      <c r="BI807" s="2">
        <f t="shared" si="1284"/>
        <v>1.0908333333333334E-2</v>
      </c>
      <c r="BJ807" s="2">
        <f t="shared" si="1284"/>
        <v>1.0924999999999999E-2</v>
      </c>
      <c r="BK807" s="2">
        <f t="shared" si="1284"/>
        <v>2.1483333333333337E-2</v>
      </c>
      <c r="BL807" s="2">
        <f t="shared" si="1284"/>
        <v>1.78E-2</v>
      </c>
      <c r="BM807" s="2">
        <f t="shared" si="1284"/>
        <v>3.8E-3</v>
      </c>
      <c r="BO807">
        <f t="shared" si="1244"/>
        <v>17</v>
      </c>
      <c r="BP807">
        <f t="shared" si="1245"/>
        <v>27</v>
      </c>
      <c r="BQ807">
        <f t="shared" si="1246"/>
        <v>4</v>
      </c>
      <c r="BR807">
        <f t="shared" si="1247"/>
        <v>29</v>
      </c>
      <c r="BS807">
        <f t="shared" si="1248"/>
        <v>24</v>
      </c>
      <c r="BT807">
        <f t="shared" si="1249"/>
        <v>23</v>
      </c>
      <c r="BU807">
        <f t="shared" si="1250"/>
        <v>10</v>
      </c>
      <c r="BV807">
        <f t="shared" si="1251"/>
        <v>2</v>
      </c>
      <c r="BW807">
        <f t="shared" si="1252"/>
        <v>13</v>
      </c>
      <c r="BX807">
        <f t="shared" si="1253"/>
        <v>30</v>
      </c>
      <c r="BY807">
        <f t="shared" si="1254"/>
        <v>20</v>
      </c>
      <c r="BZ807">
        <f t="shared" si="1255"/>
        <v>6</v>
      </c>
      <c r="CA807">
        <f t="shared" si="1256"/>
        <v>5</v>
      </c>
      <c r="CB807">
        <f t="shared" si="1257"/>
        <v>22</v>
      </c>
      <c r="CC807">
        <f t="shared" si="1258"/>
        <v>25</v>
      </c>
      <c r="CD807">
        <f t="shared" si="1259"/>
        <v>3</v>
      </c>
      <c r="CE807">
        <f t="shared" si="1260"/>
        <v>11</v>
      </c>
      <c r="CF807">
        <f t="shared" si="1261"/>
        <v>1</v>
      </c>
      <c r="CG807">
        <f t="shared" si="1262"/>
        <v>9</v>
      </c>
      <c r="CH807">
        <f t="shared" si="1263"/>
        <v>19</v>
      </c>
      <c r="CI807">
        <f t="shared" si="1264"/>
        <v>18</v>
      </c>
      <c r="CJ807">
        <f t="shared" si="1265"/>
        <v>21</v>
      </c>
      <c r="CK807">
        <f t="shared" si="1266"/>
        <v>8</v>
      </c>
      <c r="CL807">
        <f t="shared" si="1267"/>
        <v>12</v>
      </c>
      <c r="CM807">
        <f t="shared" si="1268"/>
        <v>14</v>
      </c>
      <c r="CN807">
        <f t="shared" si="1269"/>
        <v>15</v>
      </c>
      <c r="CO807">
        <f t="shared" si="1270"/>
        <v>16</v>
      </c>
      <c r="CP807">
        <f t="shared" si="1271"/>
        <v>28</v>
      </c>
      <c r="CQ807">
        <f t="shared" si="1272"/>
        <v>26</v>
      </c>
      <c r="CR807">
        <f t="shared" si="1273"/>
        <v>7</v>
      </c>
      <c r="CU807" s="2">
        <f t="array" ref="CU807">AVERAGE(IF(BO807:CR807&gt;=$CU$8,E807:AH807,""))-$B807</f>
        <v>1.3213333333333332E-2</v>
      </c>
      <c r="CV807" s="2">
        <f t="array" ref="CV807">AVERAGE(IF(BO807:CR807&lt;=$CV$8,E807:AH807,""))-$B807</f>
        <v>2.8866666666666667E-3</v>
      </c>
      <c r="CW807" s="2">
        <f t="shared" si="1233"/>
        <v>1.0326666666666665E-2</v>
      </c>
      <c r="CX807" s="2">
        <f t="shared" si="1234"/>
        <v>8.6999999999999994E-3</v>
      </c>
      <c r="CY807" s="2">
        <f t="shared" si="1235"/>
        <v>9.9199999999999983E-3</v>
      </c>
      <c r="CZ807" s="2"/>
      <c r="DA807" s="1">
        <f t="shared" si="1236"/>
        <v>395.42104637029848</v>
      </c>
      <c r="DB807" s="1">
        <f t="shared" si="1237"/>
        <v>443.24944629612133</v>
      </c>
      <c r="DC807" s="1">
        <f t="shared" si="1238"/>
        <v>5639.8513309414684</v>
      </c>
      <c r="DD807" s="1">
        <f t="shared" si="1239"/>
        <v>115.03459270797072</v>
      </c>
      <c r="DE807" s="3">
        <f t="shared" si="1240"/>
        <v>3.8657294642857156</v>
      </c>
    </row>
    <row r="808" spans="1:109" x14ac:dyDescent="0.25">
      <c r="A808">
        <v>199211</v>
      </c>
      <c r="B808" s="10">
        <v>2.3E-3</v>
      </c>
      <c r="C808" s="11">
        <v>3.7900000000000003E-2</v>
      </c>
      <c r="E808" s="7">
        <v>3.61E-2</v>
      </c>
      <c r="F808" s="7">
        <v>7.0999999999999995E-3</v>
      </c>
      <c r="G808" s="7">
        <v>1.9800000000000002E-2</v>
      </c>
      <c r="H808" s="7">
        <v>7.7800000000000008E-2</v>
      </c>
      <c r="I808" s="7">
        <v>7.2400000000000006E-2</v>
      </c>
      <c r="J808" s="7">
        <v>4.4200000000000003E-2</v>
      </c>
      <c r="K808" s="7">
        <v>0.1048</v>
      </c>
      <c r="L808" s="7">
        <v>4.8300000000000003E-2</v>
      </c>
      <c r="M808" s="7">
        <v>2.1700000000000001E-2</v>
      </c>
      <c r="N808" s="7">
        <v>5.7500000000000002E-2</v>
      </c>
      <c r="O808" s="7">
        <v>2.1899999999999999E-2</v>
      </c>
      <c r="P808" s="7">
        <v>7.0599999999999996E-2</v>
      </c>
      <c r="Q808" s="7">
        <v>3.6700000000000003E-2</v>
      </c>
      <c r="R808" s="7">
        <v>7.9899999999999999E-2</v>
      </c>
      <c r="S808" s="7">
        <v>8.1199999999999994E-2</v>
      </c>
      <c r="T808" s="7">
        <v>1.34E-2</v>
      </c>
      <c r="U808" s="7">
        <v>-6.9000000000000006E-2</v>
      </c>
      <c r="V808" s="7">
        <v>-0.10490000000000001</v>
      </c>
      <c r="W808" s="7">
        <v>-2.6200000000000001E-2</v>
      </c>
      <c r="X808" s="7">
        <v>-2.3E-3</v>
      </c>
      <c r="Y808" s="7">
        <v>3.8800000000000001E-2</v>
      </c>
      <c r="Z808" s="7">
        <v>5.0300000000000004E-2</v>
      </c>
      <c r="AA808" s="7">
        <v>6.7000000000000004E-2</v>
      </c>
      <c r="AB808" s="7">
        <v>4.2300000000000004E-2</v>
      </c>
      <c r="AC808" s="7">
        <v>5.4199999999999998E-2</v>
      </c>
      <c r="AD808" s="7">
        <v>6.6299999999999998E-2</v>
      </c>
      <c r="AE808" s="7">
        <v>6.9699999999999998E-2</v>
      </c>
      <c r="AF808" s="7">
        <v>9.06E-2</v>
      </c>
      <c r="AG808" s="7">
        <v>6.59E-2</v>
      </c>
      <c r="AH808" s="7">
        <v>6.6900000000000001E-2</v>
      </c>
      <c r="AJ808" s="2">
        <f t="shared" ref="AJ808:BM808" si="1285">AVERAGE(E796:E807)</f>
        <v>1.0591666666666668E-2</v>
      </c>
      <c r="AK808" s="2">
        <f t="shared" si="1285"/>
        <v>2.0049999999999995E-2</v>
      </c>
      <c r="AL808" s="2">
        <f t="shared" si="1285"/>
        <v>2.7833333333333334E-3</v>
      </c>
      <c r="AM808" s="2">
        <f t="shared" si="1285"/>
        <v>2.2925000000000001E-2</v>
      </c>
      <c r="AN808" s="2">
        <f t="shared" si="1285"/>
        <v>1.526666666666667E-2</v>
      </c>
      <c r="AO808" s="2">
        <f t="shared" si="1285"/>
        <v>1.5775000000000001E-2</v>
      </c>
      <c r="AP808" s="2">
        <f t="shared" si="1285"/>
        <v>1.0733333333333333E-2</v>
      </c>
      <c r="AQ808" s="2">
        <f t="shared" si="1285"/>
        <v>-3.9749999999999985E-3</v>
      </c>
      <c r="AR808" s="2">
        <f t="shared" si="1285"/>
        <v>8.3583333333333357E-3</v>
      </c>
      <c r="AS808" s="2">
        <f t="shared" si="1285"/>
        <v>2.576666666666667E-2</v>
      </c>
      <c r="AT808" s="2">
        <f t="shared" si="1285"/>
        <v>1.4866666666666665E-2</v>
      </c>
      <c r="AU808" s="2">
        <f t="shared" si="1285"/>
        <v>5.6000000000000008E-3</v>
      </c>
      <c r="AV808" s="2">
        <f t="shared" si="1285"/>
        <v>1.9666666666666678E-3</v>
      </c>
      <c r="AW808" s="2">
        <f t="shared" si="1285"/>
        <v>1.3775000000000004E-2</v>
      </c>
      <c r="AX808" s="2">
        <f t="shared" si="1285"/>
        <v>1.9983333333333336E-2</v>
      </c>
      <c r="AY808" s="2">
        <f t="shared" si="1285"/>
        <v>-2.1666666666666709E-4</v>
      </c>
      <c r="AZ808" s="2">
        <f t="shared" si="1285"/>
        <v>1.9333333333333338E-3</v>
      </c>
      <c r="BA808" s="2">
        <f t="shared" si="1285"/>
        <v>-1.235E-2</v>
      </c>
      <c r="BB808" s="2">
        <f t="shared" si="1285"/>
        <v>6.3333333333333351E-4</v>
      </c>
      <c r="BC808" s="2">
        <f t="shared" si="1285"/>
        <v>1.0825E-2</v>
      </c>
      <c r="BD808" s="2">
        <f t="shared" si="1285"/>
        <v>9.8249999999999987E-3</v>
      </c>
      <c r="BE808" s="2">
        <f t="shared" si="1285"/>
        <v>1.4150000000000001E-2</v>
      </c>
      <c r="BF808" s="2">
        <f t="shared" si="1285"/>
        <v>4.3583333333333347E-3</v>
      </c>
      <c r="BG808" s="2">
        <f t="shared" si="1285"/>
        <v>6.6166666666666665E-3</v>
      </c>
      <c r="BH808" s="2">
        <f t="shared" si="1285"/>
        <v>8.8749999999999992E-3</v>
      </c>
      <c r="BI808" s="2">
        <f t="shared" si="1285"/>
        <v>1.1033333333333334E-2</v>
      </c>
      <c r="BJ808" s="2">
        <f t="shared" si="1285"/>
        <v>1.726666666666667E-2</v>
      </c>
      <c r="BK808" s="2">
        <f t="shared" si="1285"/>
        <v>2.2166666666666668E-2</v>
      </c>
      <c r="BL808" s="2">
        <f t="shared" si="1285"/>
        <v>1.8400000000000003E-2</v>
      </c>
      <c r="BM808" s="2">
        <f t="shared" si="1285"/>
        <v>4.15E-3</v>
      </c>
      <c r="BO808">
        <f t="shared" si="1244"/>
        <v>15</v>
      </c>
      <c r="BP808">
        <f t="shared" si="1245"/>
        <v>27</v>
      </c>
      <c r="BQ808">
        <f t="shared" si="1246"/>
        <v>7</v>
      </c>
      <c r="BR808">
        <f t="shared" si="1247"/>
        <v>29</v>
      </c>
      <c r="BS808">
        <f t="shared" si="1248"/>
        <v>22</v>
      </c>
      <c r="BT808">
        <f t="shared" si="1249"/>
        <v>23</v>
      </c>
      <c r="BU808">
        <f t="shared" si="1250"/>
        <v>16</v>
      </c>
      <c r="BV808">
        <f t="shared" si="1251"/>
        <v>2</v>
      </c>
      <c r="BW808">
        <f t="shared" si="1252"/>
        <v>12</v>
      </c>
      <c r="BX808">
        <f t="shared" si="1253"/>
        <v>30</v>
      </c>
      <c r="BY808">
        <f t="shared" si="1254"/>
        <v>21</v>
      </c>
      <c r="BZ808">
        <f t="shared" si="1255"/>
        <v>10</v>
      </c>
      <c r="CA808">
        <f t="shared" si="1256"/>
        <v>6</v>
      </c>
      <c r="CB808">
        <f t="shared" si="1257"/>
        <v>19</v>
      </c>
      <c r="CC808">
        <f t="shared" si="1258"/>
        <v>26</v>
      </c>
      <c r="CD808">
        <f t="shared" si="1259"/>
        <v>3</v>
      </c>
      <c r="CE808">
        <f t="shared" si="1260"/>
        <v>5</v>
      </c>
      <c r="CF808">
        <f t="shared" si="1261"/>
        <v>1</v>
      </c>
      <c r="CG808">
        <f t="shared" si="1262"/>
        <v>4</v>
      </c>
      <c r="CH808">
        <f t="shared" si="1263"/>
        <v>17</v>
      </c>
      <c r="CI808">
        <f t="shared" si="1264"/>
        <v>14</v>
      </c>
      <c r="CJ808">
        <f t="shared" si="1265"/>
        <v>20</v>
      </c>
      <c r="CK808">
        <f t="shared" si="1266"/>
        <v>9</v>
      </c>
      <c r="CL808">
        <f t="shared" si="1267"/>
        <v>11</v>
      </c>
      <c r="CM808">
        <f t="shared" si="1268"/>
        <v>13</v>
      </c>
      <c r="CN808">
        <f t="shared" si="1269"/>
        <v>18</v>
      </c>
      <c r="CO808">
        <f t="shared" si="1270"/>
        <v>24</v>
      </c>
      <c r="CP808">
        <f t="shared" si="1271"/>
        <v>28</v>
      </c>
      <c r="CQ808">
        <f t="shared" si="1272"/>
        <v>25</v>
      </c>
      <c r="CR808">
        <f t="shared" si="1273"/>
        <v>8</v>
      </c>
      <c r="CU808" s="2">
        <f t="array" ref="CU808">AVERAGE(IF(BO808:CR808&gt;=$CU$8,E808:AH808,""))-$B808</f>
        <v>5.6853333333333325E-2</v>
      </c>
      <c r="CV808" s="2">
        <f t="array" ref="CV808">AVERAGE(IF(BO808:CR808&lt;=$CV$8,E808:AH808,""))-$B808</f>
        <v>1.8746666666666665E-2</v>
      </c>
      <c r="CW808" s="2">
        <f t="shared" si="1233"/>
        <v>3.8106666666666664E-2</v>
      </c>
      <c r="CX808" s="2">
        <f t="shared" si="1234"/>
        <v>3.7900000000000003E-2</v>
      </c>
      <c r="CY808" s="2">
        <f t="shared" si="1235"/>
        <v>3.8054999999999999E-2</v>
      </c>
      <c r="CZ808" s="2"/>
      <c r="DA808" s="1">
        <f t="shared" si="1236"/>
        <v>411.3986927839677</v>
      </c>
      <c r="DB808" s="1">
        <f t="shared" si="1237"/>
        <v>461.06807403722541</v>
      </c>
      <c r="DC808" s="1">
        <f t="shared" si="1238"/>
        <v>5973.4673366710931</v>
      </c>
      <c r="DD808" s="1">
        <f t="shared" si="1239"/>
        <v>117.45568743583114</v>
      </c>
      <c r="DE808" s="3">
        <f t="shared" si="1240"/>
        <v>3.9038361309523824</v>
      </c>
    </row>
    <row r="809" spans="1:109" x14ac:dyDescent="0.25">
      <c r="A809">
        <v>199212</v>
      </c>
      <c r="B809" s="10">
        <v>2.8000000000000004E-3</v>
      </c>
      <c r="C809" s="11">
        <v>1.4999999999999999E-2</v>
      </c>
      <c r="E809" s="7">
        <v>-9.4999999999999998E-3</v>
      </c>
      <c r="F809" s="7">
        <v>2.8900000000000002E-2</v>
      </c>
      <c r="G809" s="7">
        <v>-2.8399999999999998E-2</v>
      </c>
      <c r="H809" s="7">
        <v>2.4900000000000002E-2</v>
      </c>
      <c r="I809" s="7">
        <v>-5.6999999999999993E-3</v>
      </c>
      <c r="J809" s="7">
        <v>-1.01E-2</v>
      </c>
      <c r="K809" s="7">
        <v>-9.5999999999999992E-3</v>
      </c>
      <c r="L809" s="7">
        <v>-1.38E-2</v>
      </c>
      <c r="M809" s="7">
        <v>9.4999999999999998E-3</v>
      </c>
      <c r="N809" s="7">
        <v>5.1500000000000004E-2</v>
      </c>
      <c r="O809" s="7">
        <v>-4.5000000000000005E-3</v>
      </c>
      <c r="P809" s="7">
        <v>4.0500000000000001E-2</v>
      </c>
      <c r="Q809" s="7">
        <v>8.199999999999999E-3</v>
      </c>
      <c r="R809" s="7">
        <v>3.2000000000000001E-2</v>
      </c>
      <c r="S809" s="7">
        <v>3.1400000000000004E-2</v>
      </c>
      <c r="T809" s="7">
        <v>8.7799999999999989E-2</v>
      </c>
      <c r="U809" s="7">
        <v>3.6499999999999998E-2</v>
      </c>
      <c r="V809" s="7">
        <v>-1.5E-3</v>
      </c>
      <c r="W809" s="7">
        <v>1.9400000000000001E-2</v>
      </c>
      <c r="X809" s="7">
        <v>2.69E-2</v>
      </c>
      <c r="Y809" s="7">
        <v>5.6500000000000002E-2</v>
      </c>
      <c r="Z809" s="7">
        <v>5.7999999999999996E-3</v>
      </c>
      <c r="AA809" s="7">
        <v>2.8999999999999998E-3</v>
      </c>
      <c r="AB809" s="7">
        <v>-3.5999999999999999E-3</v>
      </c>
      <c r="AC809" s="7">
        <v>1.38E-2</v>
      </c>
      <c r="AD809" s="7">
        <v>3.1099999999999999E-2</v>
      </c>
      <c r="AE809" s="7">
        <v>2E-3</v>
      </c>
      <c r="AF809" s="7">
        <v>-4.5999999999999999E-3</v>
      </c>
      <c r="AG809" s="7">
        <v>4.5700000000000005E-2</v>
      </c>
      <c r="AH809" s="7">
        <v>2.9900000000000003E-2</v>
      </c>
      <c r="AJ809" s="2">
        <f t="shared" ref="AJ809:BM809" si="1286">AVERAGE(E797:E808)</f>
        <v>1.3700000000000002E-2</v>
      </c>
      <c r="AK809" s="2">
        <f t="shared" si="1286"/>
        <v>1.8116666666666666E-2</v>
      </c>
      <c r="AL809" s="2">
        <f t="shared" si="1286"/>
        <v>7.2000000000000015E-3</v>
      </c>
      <c r="AM809" s="2">
        <f t="shared" si="1286"/>
        <v>3.5183333333333337E-2</v>
      </c>
      <c r="AN809" s="2">
        <f t="shared" si="1286"/>
        <v>2.5291666666666671E-2</v>
      </c>
      <c r="AO809" s="2">
        <f t="shared" si="1286"/>
        <v>2.126666666666667E-2</v>
      </c>
      <c r="AP809" s="2">
        <f t="shared" si="1286"/>
        <v>2.2416666666666668E-2</v>
      </c>
      <c r="AQ809" s="2">
        <f t="shared" si="1286"/>
        <v>2.1166666666666673E-3</v>
      </c>
      <c r="AR809" s="2">
        <f t="shared" si="1286"/>
        <v>1.5041666666666663E-2</v>
      </c>
      <c r="AS809" s="2">
        <f t="shared" si="1286"/>
        <v>3.4516666666666668E-2</v>
      </c>
      <c r="AT809" s="2">
        <f t="shared" si="1286"/>
        <v>2.0149999999999998E-2</v>
      </c>
      <c r="AU809" s="2">
        <f t="shared" si="1286"/>
        <v>1.7866666666666666E-2</v>
      </c>
      <c r="AV809" s="2">
        <f t="shared" si="1286"/>
        <v>1.2708333333333335E-2</v>
      </c>
      <c r="AW809" s="2">
        <f t="shared" si="1286"/>
        <v>2.501666666666667E-2</v>
      </c>
      <c r="AX809" s="2">
        <f t="shared" si="1286"/>
        <v>3.4000000000000002E-2</v>
      </c>
      <c r="AY809" s="2">
        <f t="shared" si="1286"/>
        <v>5.8833333333333316E-3</v>
      </c>
      <c r="AZ809" s="2">
        <f t="shared" si="1286"/>
        <v>-4.5999999999999991E-3</v>
      </c>
      <c r="BA809" s="2">
        <f t="shared" si="1286"/>
        <v>-1.1958333333333336E-2</v>
      </c>
      <c r="BB809" s="2">
        <f t="shared" si="1286"/>
        <v>4.8166666666666661E-3</v>
      </c>
      <c r="BC809" s="2">
        <f t="shared" si="1286"/>
        <v>9.0583333333333349E-3</v>
      </c>
      <c r="BD809" s="2">
        <f t="shared" si="1286"/>
        <v>1.701666666666667E-2</v>
      </c>
      <c r="BE809" s="2">
        <f t="shared" si="1286"/>
        <v>2.0566666666666667E-2</v>
      </c>
      <c r="BF809" s="2">
        <f t="shared" si="1286"/>
        <v>1.4133333333333336E-2</v>
      </c>
      <c r="BG809" s="2">
        <f t="shared" si="1286"/>
        <v>1.585E-2</v>
      </c>
      <c r="BH809" s="2">
        <f t="shared" si="1286"/>
        <v>2.0549999999999995E-2</v>
      </c>
      <c r="BI809" s="2">
        <f t="shared" si="1286"/>
        <v>1.9675000000000002E-2</v>
      </c>
      <c r="BJ809" s="2">
        <f t="shared" si="1286"/>
        <v>2.3416666666666669E-2</v>
      </c>
      <c r="BK809" s="2">
        <f t="shared" si="1286"/>
        <v>3.3183333333333336E-2</v>
      </c>
      <c r="BL809" s="2">
        <f t="shared" si="1286"/>
        <v>2.8216666666666668E-2</v>
      </c>
      <c r="BM809" s="2">
        <f t="shared" si="1286"/>
        <v>1.1933333333333332E-2</v>
      </c>
      <c r="BO809">
        <f t="shared" si="1244"/>
        <v>10</v>
      </c>
      <c r="BP809">
        <f t="shared" si="1245"/>
        <v>16</v>
      </c>
      <c r="BQ809">
        <f t="shared" si="1246"/>
        <v>6</v>
      </c>
      <c r="BR809">
        <f t="shared" si="1247"/>
        <v>30</v>
      </c>
      <c r="BS809">
        <f t="shared" si="1248"/>
        <v>25</v>
      </c>
      <c r="BT809">
        <f t="shared" si="1249"/>
        <v>21</v>
      </c>
      <c r="BU809">
        <f t="shared" si="1250"/>
        <v>22</v>
      </c>
      <c r="BV809">
        <f t="shared" si="1251"/>
        <v>3</v>
      </c>
      <c r="BW809">
        <f t="shared" si="1252"/>
        <v>12</v>
      </c>
      <c r="BX809">
        <f t="shared" si="1253"/>
        <v>29</v>
      </c>
      <c r="BY809">
        <f t="shared" si="1254"/>
        <v>18</v>
      </c>
      <c r="BZ809">
        <f t="shared" si="1255"/>
        <v>15</v>
      </c>
      <c r="CA809">
        <f t="shared" si="1256"/>
        <v>9</v>
      </c>
      <c r="CB809">
        <f t="shared" si="1257"/>
        <v>24</v>
      </c>
      <c r="CC809">
        <f t="shared" si="1258"/>
        <v>28</v>
      </c>
      <c r="CD809">
        <f t="shared" si="1259"/>
        <v>5</v>
      </c>
      <c r="CE809">
        <f t="shared" si="1260"/>
        <v>2</v>
      </c>
      <c r="CF809">
        <f t="shared" si="1261"/>
        <v>1</v>
      </c>
      <c r="CG809">
        <f t="shared" si="1262"/>
        <v>4</v>
      </c>
      <c r="CH809">
        <f t="shared" si="1263"/>
        <v>7</v>
      </c>
      <c r="CI809">
        <f t="shared" si="1264"/>
        <v>14</v>
      </c>
      <c r="CJ809">
        <f t="shared" si="1265"/>
        <v>20</v>
      </c>
      <c r="CK809">
        <f t="shared" si="1266"/>
        <v>11</v>
      </c>
      <c r="CL809">
        <f t="shared" si="1267"/>
        <v>13</v>
      </c>
      <c r="CM809">
        <f t="shared" si="1268"/>
        <v>19</v>
      </c>
      <c r="CN809">
        <f t="shared" si="1269"/>
        <v>17</v>
      </c>
      <c r="CO809">
        <f t="shared" si="1270"/>
        <v>23</v>
      </c>
      <c r="CP809">
        <f t="shared" si="1271"/>
        <v>27</v>
      </c>
      <c r="CQ809">
        <f t="shared" si="1272"/>
        <v>26</v>
      </c>
      <c r="CR809">
        <f t="shared" si="1273"/>
        <v>8</v>
      </c>
      <c r="CU809" s="2">
        <f t="array" ref="CU809">AVERAGE(IF(BO809:CR809&gt;=$CU$8,E809:AH809,""))-$B809</f>
        <v>1.2706666666666668E-2</v>
      </c>
      <c r="CV809" s="2">
        <f t="array" ref="CV809">AVERAGE(IF(BO809:CR809&lt;=$CV$8,E809:AH809,""))-$B809</f>
        <v>1.4619999999999998E-2</v>
      </c>
      <c r="CW809" s="2">
        <f t="shared" si="1233"/>
        <v>-1.9133333333333294E-3</v>
      </c>
      <c r="CX809" s="2">
        <f t="shared" si="1234"/>
        <v>1.4999999999999999E-2</v>
      </c>
      <c r="CY809" s="2">
        <f t="shared" si="1235"/>
        <v>2.3150000000000028E-3</v>
      </c>
      <c r="CZ809" s="2"/>
      <c r="DA809" s="1">
        <f t="shared" si="1236"/>
        <v>411.7634662915695</v>
      </c>
      <c r="DB809" s="1">
        <f t="shared" si="1237"/>
        <v>469.27508575508796</v>
      </c>
      <c r="DC809" s="1">
        <f t="shared" si="1238"/>
        <v>6066.0959035050719</v>
      </c>
      <c r="DD809" s="1">
        <f t="shared" si="1239"/>
        <v>119.50176551096331</v>
      </c>
      <c r="DE809" s="3">
        <f t="shared" si="1240"/>
        <v>3.9019227976190489</v>
      </c>
    </row>
    <row r="810" spans="1:109" x14ac:dyDescent="0.25">
      <c r="A810">
        <v>199301</v>
      </c>
      <c r="B810" s="10">
        <v>2.3E-3</v>
      </c>
      <c r="C810" s="11">
        <v>1.03E-2</v>
      </c>
      <c r="E810" s="7">
        <v>-3.1000000000000003E-2</v>
      </c>
      <c r="F810" s="7">
        <v>8.6E-3</v>
      </c>
      <c r="G810" s="7">
        <v>-5.7500000000000002E-2</v>
      </c>
      <c r="H810" s="7">
        <v>6.2400000000000004E-2</v>
      </c>
      <c r="I810" s="7">
        <v>2.8999999999999998E-2</v>
      </c>
      <c r="J810" s="7">
        <v>2.1899999999999999E-2</v>
      </c>
      <c r="K810" s="7">
        <v>-1.3999999999999999E-2</v>
      </c>
      <c r="L810" s="7">
        <v>-6.83E-2</v>
      </c>
      <c r="M810" s="7">
        <v>-2.2700000000000001E-2</v>
      </c>
      <c r="N810" s="7">
        <v>2.53E-2</v>
      </c>
      <c r="O810" s="7">
        <v>8.3999999999999995E-3</v>
      </c>
      <c r="P810" s="7">
        <v>6.5299999999999997E-2</v>
      </c>
      <c r="Q810" s="7">
        <v>3.5400000000000001E-2</v>
      </c>
      <c r="R810" s="7">
        <v>6.5000000000000006E-3</v>
      </c>
      <c r="S810" s="7">
        <v>9.7600000000000006E-2</v>
      </c>
      <c r="T810" s="7">
        <v>-3.44E-2</v>
      </c>
      <c r="U810" s="7">
        <v>-3.09E-2</v>
      </c>
      <c r="V810" s="7">
        <v>-3.6499999999999998E-2</v>
      </c>
      <c r="W810" s="7">
        <v>2.76E-2</v>
      </c>
      <c r="X810" s="7">
        <v>2.4500000000000001E-2</v>
      </c>
      <c r="Y810" s="7">
        <v>1.3300000000000001E-2</v>
      </c>
      <c r="Z810" s="7">
        <v>2.7799999999999998E-2</v>
      </c>
      <c r="AA810" s="7">
        <v>5.1900000000000002E-2</v>
      </c>
      <c r="AB810" s="7">
        <v>5.8999999999999999E-3</v>
      </c>
      <c r="AC810" s="7">
        <v>2.86E-2</v>
      </c>
      <c r="AD810" s="7">
        <v>2.29E-2</v>
      </c>
      <c r="AE810" s="7">
        <v>-2.5000000000000001E-3</v>
      </c>
      <c r="AF810" s="7">
        <v>2.3999999999999998E-3</v>
      </c>
      <c r="AG810" s="7">
        <v>3.7400000000000003E-2</v>
      </c>
      <c r="AH810" s="7">
        <v>6.8000000000000005E-3</v>
      </c>
      <c r="AJ810" s="2">
        <f t="shared" ref="AJ810:BM810" si="1287">AVERAGE(E798:E809)</f>
        <v>1.9166666666666537E-4</v>
      </c>
      <c r="AK810" s="2">
        <f t="shared" si="1287"/>
        <v>7.6833333333333337E-3</v>
      </c>
      <c r="AL810" s="2">
        <f t="shared" si="1287"/>
        <v>-7.5833333333333308E-3</v>
      </c>
      <c r="AM810" s="2">
        <f t="shared" si="1287"/>
        <v>3.0541666666666665E-2</v>
      </c>
      <c r="AN810" s="2">
        <f t="shared" si="1287"/>
        <v>1.46E-2</v>
      </c>
      <c r="AO810" s="2">
        <f t="shared" si="1287"/>
        <v>1.0183333333333336E-2</v>
      </c>
      <c r="AP810" s="2">
        <f t="shared" si="1287"/>
        <v>9.0000000000000028E-3</v>
      </c>
      <c r="AQ810" s="2">
        <f t="shared" si="1287"/>
        <v>-1.2816666666666665E-2</v>
      </c>
      <c r="AR810" s="2">
        <f t="shared" si="1287"/>
        <v>7.2750000000000002E-3</v>
      </c>
      <c r="AS810" s="2">
        <f t="shared" si="1287"/>
        <v>2.7633333333333333E-2</v>
      </c>
      <c r="AT810" s="2">
        <f t="shared" si="1287"/>
        <v>5.4916666666666664E-3</v>
      </c>
      <c r="AU810" s="2">
        <f t="shared" si="1287"/>
        <v>1.5408333333333331E-2</v>
      </c>
      <c r="AV810" s="2">
        <f t="shared" si="1287"/>
        <v>5.6416666666666672E-3</v>
      </c>
      <c r="AW810" s="2">
        <f t="shared" si="1287"/>
        <v>1.2433333333333333E-2</v>
      </c>
      <c r="AX810" s="2">
        <f t="shared" si="1287"/>
        <v>3.1675000000000002E-2</v>
      </c>
      <c r="AY810" s="2">
        <f t="shared" si="1287"/>
        <v>5.0166666666666649E-3</v>
      </c>
      <c r="AZ810" s="2">
        <f t="shared" si="1287"/>
        <v>-9.5000000000000173E-4</v>
      </c>
      <c r="BA810" s="2">
        <f t="shared" si="1287"/>
        <v>-1.2825000000000005E-2</v>
      </c>
      <c r="BB810" s="2">
        <f t="shared" si="1287"/>
        <v>4.7666666666666656E-3</v>
      </c>
      <c r="BC810" s="2">
        <f t="shared" si="1287"/>
        <v>7.1333333333333344E-3</v>
      </c>
      <c r="BD810" s="2">
        <f t="shared" si="1287"/>
        <v>1.3449999999999998E-2</v>
      </c>
      <c r="BE810" s="2">
        <f t="shared" si="1287"/>
        <v>9.4000000000000004E-3</v>
      </c>
      <c r="BF810" s="2">
        <f t="shared" si="1287"/>
        <v>8.4333333333333343E-3</v>
      </c>
      <c r="BG810" s="2">
        <f t="shared" si="1287"/>
        <v>7.5166666666666654E-3</v>
      </c>
      <c r="BH810" s="2">
        <f t="shared" si="1287"/>
        <v>9.8166666666666662E-3</v>
      </c>
      <c r="BI810" s="2">
        <f t="shared" si="1287"/>
        <v>1.2616666666666667E-2</v>
      </c>
      <c r="BJ810" s="2">
        <f t="shared" si="1287"/>
        <v>1.2483333333333332E-2</v>
      </c>
      <c r="BK810" s="2">
        <f t="shared" si="1287"/>
        <v>2.2008333333333335E-2</v>
      </c>
      <c r="BL810" s="2">
        <f t="shared" si="1287"/>
        <v>2.0900000000000002E-2</v>
      </c>
      <c r="BM810" s="2">
        <f t="shared" si="1287"/>
        <v>3.2999999999999978E-3</v>
      </c>
      <c r="BO810">
        <f t="shared" si="1244"/>
        <v>5</v>
      </c>
      <c r="BP810">
        <f t="shared" si="1245"/>
        <v>14</v>
      </c>
      <c r="BQ810">
        <f t="shared" si="1246"/>
        <v>3</v>
      </c>
      <c r="BR810">
        <f t="shared" si="1247"/>
        <v>29</v>
      </c>
      <c r="BS810">
        <f t="shared" si="1248"/>
        <v>24</v>
      </c>
      <c r="BT810">
        <f t="shared" si="1249"/>
        <v>19</v>
      </c>
      <c r="BU810">
        <f t="shared" si="1250"/>
        <v>16</v>
      </c>
      <c r="BV810">
        <f t="shared" si="1251"/>
        <v>2</v>
      </c>
      <c r="BW810">
        <f t="shared" si="1252"/>
        <v>12</v>
      </c>
      <c r="BX810">
        <f t="shared" si="1253"/>
        <v>28</v>
      </c>
      <c r="BY810">
        <f t="shared" si="1254"/>
        <v>9</v>
      </c>
      <c r="BZ810">
        <f t="shared" si="1255"/>
        <v>25</v>
      </c>
      <c r="CA810">
        <f t="shared" si="1256"/>
        <v>10</v>
      </c>
      <c r="CB810">
        <f t="shared" si="1257"/>
        <v>20</v>
      </c>
      <c r="CC810">
        <f t="shared" si="1258"/>
        <v>30</v>
      </c>
      <c r="CD810">
        <f t="shared" si="1259"/>
        <v>8</v>
      </c>
      <c r="CE810">
        <f t="shared" si="1260"/>
        <v>4</v>
      </c>
      <c r="CF810">
        <f t="shared" si="1261"/>
        <v>1</v>
      </c>
      <c r="CG810">
        <f t="shared" si="1262"/>
        <v>7</v>
      </c>
      <c r="CH810">
        <f t="shared" si="1263"/>
        <v>11</v>
      </c>
      <c r="CI810">
        <f t="shared" si="1264"/>
        <v>23</v>
      </c>
      <c r="CJ810">
        <f t="shared" si="1265"/>
        <v>17</v>
      </c>
      <c r="CK810">
        <f t="shared" si="1266"/>
        <v>15</v>
      </c>
      <c r="CL810">
        <f t="shared" si="1267"/>
        <v>13</v>
      </c>
      <c r="CM810">
        <f t="shared" si="1268"/>
        <v>18</v>
      </c>
      <c r="CN810">
        <f t="shared" si="1269"/>
        <v>22</v>
      </c>
      <c r="CO810">
        <f t="shared" si="1270"/>
        <v>21</v>
      </c>
      <c r="CP810">
        <f t="shared" si="1271"/>
        <v>27</v>
      </c>
      <c r="CQ810">
        <f t="shared" si="1272"/>
        <v>26</v>
      </c>
      <c r="CR810">
        <f t="shared" si="1273"/>
        <v>6</v>
      </c>
      <c r="CU810" s="2">
        <f t="array" ref="CU810">AVERAGE(IF(BO810:CR810&gt;=$CU$8,E810:AH810,""))-$B810</f>
        <v>2.596E-2</v>
      </c>
      <c r="CV810" s="2">
        <f t="array" ref="CV810">AVERAGE(IF(BO810:CR810&lt;=$CV$8,E810:AH810,""))-$B810</f>
        <v>-9.7799999999999988E-3</v>
      </c>
      <c r="CW810" s="2">
        <f t="shared" si="1233"/>
        <v>3.5740000000000001E-2</v>
      </c>
      <c r="CX810" s="2">
        <f t="shared" si="1234"/>
        <v>1.03E-2</v>
      </c>
      <c r="CY810" s="2">
        <f t="shared" si="1235"/>
        <v>2.9380000000000003E-2</v>
      </c>
      <c r="CZ810" s="2"/>
      <c r="DA810" s="1">
        <f t="shared" si="1236"/>
        <v>427.42694854930085</v>
      </c>
      <c r="DB810" s="1">
        <f t="shared" si="1237"/>
        <v>475.18795183560206</v>
      </c>
      <c r="DC810" s="1">
        <f t="shared" si="1238"/>
        <v>6237.5237737381249</v>
      </c>
      <c r="DD810" s="1">
        <f t="shared" si="1239"/>
        <v>118.6078923049413</v>
      </c>
      <c r="DE810" s="3">
        <f t="shared" si="1240"/>
        <v>3.937662797619049</v>
      </c>
    </row>
    <row r="811" spans="1:109" x14ac:dyDescent="0.25">
      <c r="A811">
        <v>199302</v>
      </c>
      <c r="B811" s="10">
        <v>2.2000000000000001E-3</v>
      </c>
      <c r="C811" s="11">
        <v>3.2000000000000002E-3</v>
      </c>
      <c r="E811" s="7">
        <v>-2.1499999999999998E-2</v>
      </c>
      <c r="F811" s="7">
        <v>-2.3599999999999999E-2</v>
      </c>
      <c r="G811" s="7">
        <v>-3.1699999999999999E-2</v>
      </c>
      <c r="H811" s="7">
        <v>-4.4999999999999998E-2</v>
      </c>
      <c r="I811" s="7">
        <v>0</v>
      </c>
      <c r="J811" s="7">
        <v>3.2599999999999997E-2</v>
      </c>
      <c r="K811" s="7">
        <v>-6.83E-2</v>
      </c>
      <c r="L811" s="7">
        <v>-8.9499999999999996E-2</v>
      </c>
      <c r="M811" s="7">
        <v>1.01E-2</v>
      </c>
      <c r="N811" s="7">
        <v>3.27E-2</v>
      </c>
      <c r="O811" s="7">
        <v>6.3700000000000007E-2</v>
      </c>
      <c r="P811" s="7">
        <v>-5.3E-3</v>
      </c>
      <c r="Q811" s="7">
        <v>3.3700000000000001E-2</v>
      </c>
      <c r="R811" s="7">
        <v>-2.29E-2</v>
      </c>
      <c r="S811" s="7">
        <v>-2.9999999999999997E-4</v>
      </c>
      <c r="T811" s="7">
        <v>2.01E-2</v>
      </c>
      <c r="U811" s="7">
        <v>4.4500000000000005E-2</v>
      </c>
      <c r="V811" s="7">
        <v>-1.9099999999999999E-2</v>
      </c>
      <c r="W811" s="7">
        <v>6.0499999999999998E-2</v>
      </c>
      <c r="X811" s="7">
        <v>6.2199999999999998E-2</v>
      </c>
      <c r="Y811" s="7">
        <v>5.7099999999999998E-2</v>
      </c>
      <c r="Z811" s="7">
        <v>-2.2100000000000002E-2</v>
      </c>
      <c r="AA811" s="7">
        <v>7.1999999999999998E-3</v>
      </c>
      <c r="AB811" s="7">
        <v>4.0000000000000001E-3</v>
      </c>
      <c r="AC811" s="7">
        <v>4.7000000000000002E-3</v>
      </c>
      <c r="AD811" s="7">
        <v>-1.72E-2</v>
      </c>
      <c r="AE811" s="7">
        <v>-1.7100000000000001E-2</v>
      </c>
      <c r="AF811" s="7">
        <v>-2.5000000000000001E-3</v>
      </c>
      <c r="AG811" s="7">
        <v>9.1999999999999998E-3</v>
      </c>
      <c r="AH811" s="7">
        <v>-1.7500000000000002E-2</v>
      </c>
      <c r="AJ811" s="2">
        <f t="shared" ref="AJ811:BM811" si="1288">AVERAGE(E799:E810)</f>
        <v>2.1333333333333334E-3</v>
      </c>
      <c r="AK811" s="2">
        <f t="shared" si="1288"/>
        <v>1.095E-2</v>
      </c>
      <c r="AL811" s="2">
        <f t="shared" si="1288"/>
        <v>-8.2666666666666652E-3</v>
      </c>
      <c r="AM811" s="2">
        <f t="shared" si="1288"/>
        <v>2.6083333333333333E-2</v>
      </c>
      <c r="AN811" s="2">
        <f t="shared" si="1288"/>
        <v>1.4958333333333336E-2</v>
      </c>
      <c r="AO811" s="2">
        <f t="shared" si="1288"/>
        <v>5.6166666666666665E-3</v>
      </c>
      <c r="AP811" s="2">
        <f t="shared" si="1288"/>
        <v>4.6916666666666669E-3</v>
      </c>
      <c r="AQ811" s="2">
        <f t="shared" si="1288"/>
        <v>-1.3966666666666667E-2</v>
      </c>
      <c r="AR811" s="2">
        <f t="shared" si="1288"/>
        <v>4.5083333333333338E-3</v>
      </c>
      <c r="AS811" s="2">
        <f t="shared" si="1288"/>
        <v>2.1325E-2</v>
      </c>
      <c r="AT811" s="2">
        <f t="shared" si="1288"/>
        <v>2.6250000000000002E-3</v>
      </c>
      <c r="AU811" s="2">
        <f t="shared" si="1288"/>
        <v>1.8141666666666664E-2</v>
      </c>
      <c r="AV811" s="2">
        <f t="shared" si="1288"/>
        <v>4.5916666666666675E-3</v>
      </c>
      <c r="AW811" s="2">
        <f t="shared" si="1288"/>
        <v>1.3666666666666667E-2</v>
      </c>
      <c r="AX811" s="2">
        <f t="shared" si="1288"/>
        <v>3.0924999999999998E-2</v>
      </c>
      <c r="AY811" s="2">
        <f t="shared" si="1288"/>
        <v>-1.2500000000000022E-3</v>
      </c>
      <c r="AZ811" s="2">
        <f t="shared" si="1288"/>
        <v>-1.0041666666666667E-2</v>
      </c>
      <c r="BA811" s="2">
        <f t="shared" si="1288"/>
        <v>-8.0499999999999999E-3</v>
      </c>
      <c r="BB811" s="2">
        <f t="shared" si="1288"/>
        <v>1.0491666666666665E-2</v>
      </c>
      <c r="BC811" s="2">
        <f t="shared" si="1288"/>
        <v>1.2975E-2</v>
      </c>
      <c r="BD811" s="2">
        <f t="shared" si="1288"/>
        <v>1.695E-2</v>
      </c>
      <c r="BE811" s="2">
        <f t="shared" si="1288"/>
        <v>8.6833333333333328E-3</v>
      </c>
      <c r="BF811" s="2">
        <f t="shared" si="1288"/>
        <v>6.6916666666666678E-3</v>
      </c>
      <c r="BG811" s="2">
        <f t="shared" si="1288"/>
        <v>6.566666666666666E-3</v>
      </c>
      <c r="BH811" s="2">
        <f t="shared" si="1288"/>
        <v>1.3116666666666665E-2</v>
      </c>
      <c r="BI811" s="2">
        <f t="shared" si="1288"/>
        <v>1.6116666666666665E-2</v>
      </c>
      <c r="BJ811" s="2">
        <f t="shared" si="1288"/>
        <v>1.26E-2</v>
      </c>
      <c r="BK811" s="2">
        <f t="shared" si="1288"/>
        <v>1.3408333333333335E-2</v>
      </c>
      <c r="BL811" s="2">
        <f t="shared" si="1288"/>
        <v>2.3333333333333334E-2</v>
      </c>
      <c r="BM811" s="2">
        <f t="shared" si="1288"/>
        <v>1.6249999999999973E-3</v>
      </c>
      <c r="BO811">
        <f t="shared" si="1244"/>
        <v>7</v>
      </c>
      <c r="BP811">
        <f t="shared" si="1245"/>
        <v>17</v>
      </c>
      <c r="BQ811">
        <f t="shared" si="1246"/>
        <v>3</v>
      </c>
      <c r="BR811">
        <f t="shared" si="1247"/>
        <v>29</v>
      </c>
      <c r="BS811">
        <f t="shared" si="1248"/>
        <v>23</v>
      </c>
      <c r="BT811">
        <f t="shared" si="1249"/>
        <v>12</v>
      </c>
      <c r="BU811">
        <f t="shared" si="1250"/>
        <v>11</v>
      </c>
      <c r="BV811">
        <f t="shared" si="1251"/>
        <v>1</v>
      </c>
      <c r="BW811">
        <f t="shared" si="1252"/>
        <v>9</v>
      </c>
      <c r="BX811">
        <f t="shared" si="1253"/>
        <v>27</v>
      </c>
      <c r="BY811">
        <f t="shared" si="1254"/>
        <v>8</v>
      </c>
      <c r="BZ811">
        <f t="shared" si="1255"/>
        <v>26</v>
      </c>
      <c r="CA811">
        <f t="shared" si="1256"/>
        <v>10</v>
      </c>
      <c r="CB811">
        <f t="shared" si="1257"/>
        <v>22</v>
      </c>
      <c r="CC811">
        <f t="shared" si="1258"/>
        <v>30</v>
      </c>
      <c r="CD811">
        <f t="shared" si="1259"/>
        <v>5</v>
      </c>
      <c r="CE811">
        <f t="shared" si="1260"/>
        <v>2</v>
      </c>
      <c r="CF811">
        <f t="shared" si="1261"/>
        <v>4</v>
      </c>
      <c r="CG811">
        <f t="shared" si="1262"/>
        <v>16</v>
      </c>
      <c r="CH811">
        <f t="shared" si="1263"/>
        <v>19</v>
      </c>
      <c r="CI811">
        <f t="shared" si="1264"/>
        <v>25</v>
      </c>
      <c r="CJ811">
        <f t="shared" si="1265"/>
        <v>15</v>
      </c>
      <c r="CK811">
        <f t="shared" si="1266"/>
        <v>14</v>
      </c>
      <c r="CL811">
        <f t="shared" si="1267"/>
        <v>13</v>
      </c>
      <c r="CM811">
        <f t="shared" si="1268"/>
        <v>20</v>
      </c>
      <c r="CN811">
        <f t="shared" si="1269"/>
        <v>24</v>
      </c>
      <c r="CO811">
        <f t="shared" si="1270"/>
        <v>18</v>
      </c>
      <c r="CP811">
        <f t="shared" si="1271"/>
        <v>21</v>
      </c>
      <c r="CQ811">
        <f t="shared" si="1272"/>
        <v>28</v>
      </c>
      <c r="CR811">
        <f t="shared" si="1273"/>
        <v>6</v>
      </c>
      <c r="CU811" s="2">
        <f t="array" ref="CU811">AVERAGE(IF(BO811:CR811&gt;=$CU$8,E811:AH811,""))-$B811</f>
        <v>3.9666666666666652E-3</v>
      </c>
      <c r="CV811" s="2">
        <f t="array" ref="CV811">AVERAGE(IF(BO811:CR811&lt;=$CV$8,E811:AH811,""))-$B811</f>
        <v>-5.7866666666666657E-3</v>
      </c>
      <c r="CW811" s="2">
        <f t="shared" si="1233"/>
        <v>9.7533333333333309E-3</v>
      </c>
      <c r="CX811" s="2">
        <f t="shared" si="1234"/>
        <v>3.2000000000000002E-3</v>
      </c>
      <c r="CY811" s="2">
        <f t="shared" si="1235"/>
        <v>8.114999999999999E-3</v>
      </c>
      <c r="CZ811" s="2"/>
      <c r="DA811" s="1">
        <f t="shared" si="1236"/>
        <v>432.5361253409601</v>
      </c>
      <c r="DB811" s="1">
        <f t="shared" si="1237"/>
        <v>477.75396677551436</v>
      </c>
      <c r="DC811" s="1">
        <f t="shared" si="1238"/>
        <v>6275.9885036761762</v>
      </c>
      <c r="DD811" s="1">
        <f t="shared" si="1239"/>
        <v>118.18248533120757</v>
      </c>
      <c r="DE811" s="3">
        <f t="shared" si="1240"/>
        <v>3.9474161309523823</v>
      </c>
    </row>
    <row r="812" spans="1:109" x14ac:dyDescent="0.25">
      <c r="A812">
        <v>199303</v>
      </c>
      <c r="B812" s="10">
        <v>2.5000000000000001E-3</v>
      </c>
      <c r="C812" s="11">
        <v>2.2599999999999999E-2</v>
      </c>
      <c r="E812" s="7">
        <v>-2.2599999999999999E-2</v>
      </c>
      <c r="F812" s="7">
        <v>2.46E-2</v>
      </c>
      <c r="G812" s="7">
        <v>-9.1000000000000004E-3</v>
      </c>
      <c r="H812" s="7">
        <v>4.02E-2</v>
      </c>
      <c r="I812" s="7">
        <v>1.2E-2</v>
      </c>
      <c r="J812" s="7">
        <v>1.1399999999999999E-2</v>
      </c>
      <c r="K812" s="7">
        <v>4.8499999999999995E-2</v>
      </c>
      <c r="L812" s="7">
        <v>7.1999999999999998E-3</v>
      </c>
      <c r="M812" s="7">
        <v>2.12E-2</v>
      </c>
      <c r="N812" s="7">
        <v>2.76E-2</v>
      </c>
      <c r="O812" s="7">
        <v>1.4499999999999999E-2</v>
      </c>
      <c r="P812" s="7">
        <v>-7.7000000000000002E-3</v>
      </c>
      <c r="Q812" s="7">
        <v>2.3400000000000001E-2</v>
      </c>
      <c r="R812" s="7">
        <v>6.4100000000000004E-2</v>
      </c>
      <c r="S812" s="7">
        <v>6.1200000000000004E-2</v>
      </c>
      <c r="T812" s="7">
        <v>3.5700000000000003E-2</v>
      </c>
      <c r="U812" s="7">
        <v>0.1139</v>
      </c>
      <c r="V812" s="7">
        <v>-1.9E-2</v>
      </c>
      <c r="W812" s="7">
        <v>4.0999999999999995E-2</v>
      </c>
      <c r="X812" s="7">
        <v>1.77E-2</v>
      </c>
      <c r="Y812" s="7">
        <v>3.27E-2</v>
      </c>
      <c r="Z812" s="7">
        <v>2.98E-2</v>
      </c>
      <c r="AA812" s="7">
        <v>1.5100000000000001E-2</v>
      </c>
      <c r="AB812" s="7">
        <v>-1.5500000000000002E-2</v>
      </c>
      <c r="AC812" s="7">
        <v>4.0899999999999999E-2</v>
      </c>
      <c r="AD812" s="7">
        <v>2.1100000000000001E-2</v>
      </c>
      <c r="AE812" s="7">
        <v>2.8900000000000002E-2</v>
      </c>
      <c r="AF812" s="7">
        <v>3.7600000000000001E-2</v>
      </c>
      <c r="AG812" s="7">
        <v>4.2500000000000003E-2</v>
      </c>
      <c r="AH812" s="7">
        <v>8.8000000000000005E-3</v>
      </c>
      <c r="AJ812" s="2">
        <f t="shared" ref="AJ812:BM812" si="1289">AVERAGE(E800:E811)</f>
        <v>9.9166666666666912E-4</v>
      </c>
      <c r="AK812" s="2">
        <f t="shared" si="1289"/>
        <v>7.7416666666666667E-3</v>
      </c>
      <c r="AL812" s="2">
        <f t="shared" si="1289"/>
        <v>-1.1108333333333333E-2</v>
      </c>
      <c r="AM812" s="2">
        <f t="shared" si="1289"/>
        <v>1.3658333333333337E-2</v>
      </c>
      <c r="AN812" s="2">
        <f t="shared" si="1289"/>
        <v>1.0266666666666669E-2</v>
      </c>
      <c r="AO812" s="2">
        <f t="shared" si="1289"/>
        <v>9.5416666666666653E-3</v>
      </c>
      <c r="AP812" s="2">
        <f t="shared" si="1289"/>
        <v>-2.8083333333333328E-3</v>
      </c>
      <c r="AQ812" s="2">
        <f t="shared" si="1289"/>
        <v>-1.9199999999999998E-2</v>
      </c>
      <c r="AR812" s="2">
        <f t="shared" si="1289"/>
        <v>3.0083333333333346E-3</v>
      </c>
      <c r="AS812" s="2">
        <f t="shared" si="1289"/>
        <v>1.7183333333333332E-2</v>
      </c>
      <c r="AT812" s="2">
        <f t="shared" si="1289"/>
        <v>7.2416666666666671E-3</v>
      </c>
      <c r="AU812" s="2">
        <f t="shared" si="1289"/>
        <v>1.1833333333333333E-2</v>
      </c>
      <c r="AV812" s="2">
        <f t="shared" si="1289"/>
        <v>3.5499999999999989E-3</v>
      </c>
      <c r="AW812" s="2">
        <f t="shared" si="1289"/>
        <v>9.0583333333333332E-3</v>
      </c>
      <c r="AX812" s="2">
        <f t="shared" si="1289"/>
        <v>1.8933333333333333E-2</v>
      </c>
      <c r="AY812" s="2">
        <f t="shared" si="1289"/>
        <v>2.9166666666666659E-3</v>
      </c>
      <c r="AZ812" s="2">
        <f t="shared" si="1289"/>
        <v>-5.3999999999999994E-3</v>
      </c>
      <c r="BA812" s="2">
        <f t="shared" si="1289"/>
        <v>-1.5183333333333335E-2</v>
      </c>
      <c r="BB812" s="2">
        <f t="shared" si="1289"/>
        <v>1.5999999999999997E-2</v>
      </c>
      <c r="BC812" s="2">
        <f t="shared" si="1289"/>
        <v>1.9183333333333333E-2</v>
      </c>
      <c r="BD812" s="2">
        <f t="shared" si="1289"/>
        <v>2.2916666666666669E-2</v>
      </c>
      <c r="BE812" s="2">
        <f t="shared" si="1289"/>
        <v>4.4833333333333331E-3</v>
      </c>
      <c r="BF812" s="2">
        <f t="shared" si="1289"/>
        <v>3.6000000000000003E-3</v>
      </c>
      <c r="BG812" s="2">
        <f t="shared" si="1289"/>
        <v>4.4833333333333331E-3</v>
      </c>
      <c r="BH812" s="2">
        <f t="shared" si="1289"/>
        <v>9.2833333333333327E-3</v>
      </c>
      <c r="BI812" s="2">
        <f t="shared" si="1289"/>
        <v>1.2066666666666668E-2</v>
      </c>
      <c r="BJ812" s="2">
        <f t="shared" si="1289"/>
        <v>8.6999999999999994E-3</v>
      </c>
      <c r="BK812" s="2">
        <f t="shared" si="1289"/>
        <v>1.3408333333333335E-2</v>
      </c>
      <c r="BL812" s="2">
        <f t="shared" si="1289"/>
        <v>2.1633333333333334E-2</v>
      </c>
      <c r="BM812" s="2">
        <f t="shared" si="1289"/>
        <v>-1.5833333333333498E-4</v>
      </c>
      <c r="BO812">
        <f t="shared" si="1244"/>
        <v>7</v>
      </c>
      <c r="BP812">
        <f t="shared" si="1245"/>
        <v>15</v>
      </c>
      <c r="BQ812">
        <f t="shared" si="1246"/>
        <v>3</v>
      </c>
      <c r="BR812">
        <f t="shared" si="1247"/>
        <v>24</v>
      </c>
      <c r="BS812">
        <f t="shared" si="1248"/>
        <v>20</v>
      </c>
      <c r="BT812">
        <f t="shared" si="1249"/>
        <v>19</v>
      </c>
      <c r="BU812">
        <f t="shared" si="1250"/>
        <v>5</v>
      </c>
      <c r="BV812">
        <f t="shared" si="1251"/>
        <v>1</v>
      </c>
      <c r="BW812">
        <f t="shared" si="1252"/>
        <v>9</v>
      </c>
      <c r="BX812">
        <f t="shared" si="1253"/>
        <v>26</v>
      </c>
      <c r="BY812">
        <f t="shared" si="1254"/>
        <v>14</v>
      </c>
      <c r="BZ812">
        <f t="shared" si="1255"/>
        <v>21</v>
      </c>
      <c r="CA812">
        <f t="shared" si="1256"/>
        <v>10</v>
      </c>
      <c r="CB812">
        <f t="shared" si="1257"/>
        <v>17</v>
      </c>
      <c r="CC812">
        <f t="shared" si="1258"/>
        <v>27</v>
      </c>
      <c r="CD812">
        <f t="shared" si="1259"/>
        <v>8</v>
      </c>
      <c r="CE812">
        <f t="shared" si="1260"/>
        <v>4</v>
      </c>
      <c r="CF812">
        <f t="shared" si="1261"/>
        <v>2</v>
      </c>
      <c r="CG812">
        <f t="shared" si="1262"/>
        <v>25</v>
      </c>
      <c r="CH812">
        <f t="shared" si="1263"/>
        <v>28</v>
      </c>
      <c r="CI812">
        <f t="shared" si="1264"/>
        <v>30</v>
      </c>
      <c r="CJ812">
        <f t="shared" si="1265"/>
        <v>12</v>
      </c>
      <c r="CK812">
        <f t="shared" si="1266"/>
        <v>11</v>
      </c>
      <c r="CL812">
        <f t="shared" si="1267"/>
        <v>12</v>
      </c>
      <c r="CM812">
        <f t="shared" si="1268"/>
        <v>18</v>
      </c>
      <c r="CN812">
        <f t="shared" si="1269"/>
        <v>22</v>
      </c>
      <c r="CO812">
        <f t="shared" si="1270"/>
        <v>16</v>
      </c>
      <c r="CP812">
        <f t="shared" si="1271"/>
        <v>23</v>
      </c>
      <c r="CQ812">
        <f t="shared" si="1272"/>
        <v>29</v>
      </c>
      <c r="CR812">
        <f t="shared" si="1273"/>
        <v>6</v>
      </c>
      <c r="CU812" s="2">
        <f t="array" ref="CU812">AVERAGE(IF(BO812:CR812&gt;=$CU$8,E812:AH812,""))-$B812</f>
        <v>2.8913333333333336E-2</v>
      </c>
      <c r="CV812" s="2">
        <f t="array" ref="CV812">AVERAGE(IF(BO812:CR812&lt;=$CV$8,E812:AH812,""))-$B812</f>
        <v>1.5933333333333334E-2</v>
      </c>
      <c r="CW812" s="2">
        <f t="shared" si="1233"/>
        <v>1.2980000000000002E-2</v>
      </c>
      <c r="CX812" s="2">
        <f t="shared" si="1234"/>
        <v>2.2599999999999999E-2</v>
      </c>
      <c r="CY812" s="2">
        <f t="shared" si="1235"/>
        <v>1.5384999999999999E-2</v>
      </c>
      <c r="CZ812" s="2"/>
      <c r="DA812" s="1">
        <f t="shared" si="1236"/>
        <v>439.23178456123816</v>
      </c>
      <c r="DB812" s="1">
        <f t="shared" si="1237"/>
        <v>489.74559134157971</v>
      </c>
      <c r="DC812" s="1">
        <f t="shared" si="1238"/>
        <v>6473.1382225383231</v>
      </c>
      <c r="DD812" s="1">
        <f t="shared" si="1239"/>
        <v>120.3609824774795</v>
      </c>
      <c r="DE812" s="3">
        <f t="shared" si="1240"/>
        <v>3.9603961309523825</v>
      </c>
    </row>
    <row r="813" spans="1:109" x14ac:dyDescent="0.25">
      <c r="A813">
        <v>199304</v>
      </c>
      <c r="B813" s="10">
        <v>2.3999999999999998E-3</v>
      </c>
      <c r="C813" s="11">
        <v>-2.7799999999999998E-2</v>
      </c>
      <c r="E813" s="7">
        <v>-0.1216</v>
      </c>
      <c r="F813" s="7">
        <v>-9.1799999999999993E-2</v>
      </c>
      <c r="G813" s="7">
        <v>-0.15859999999999999</v>
      </c>
      <c r="H813" s="7">
        <v>-2.8700000000000003E-2</v>
      </c>
      <c r="I813" s="7">
        <v>-2.1899999999999999E-2</v>
      </c>
      <c r="J813" s="7">
        <v>-5.0499999999999996E-2</v>
      </c>
      <c r="K813" s="7">
        <v>-5.9000000000000004E-2</v>
      </c>
      <c r="L813" s="7">
        <v>1.2700000000000001E-2</v>
      </c>
      <c r="M813" s="7">
        <v>3.3399999999999999E-2</v>
      </c>
      <c r="N813" s="7">
        <v>-4.7E-2</v>
      </c>
      <c r="O813" s="7">
        <v>-2.06E-2</v>
      </c>
      <c r="P813" s="7">
        <v>-2.2100000000000002E-2</v>
      </c>
      <c r="Q813" s="7">
        <v>2.2700000000000001E-2</v>
      </c>
      <c r="R813" s="7">
        <v>2.3E-3</v>
      </c>
      <c r="S813" s="7">
        <v>3.9100000000000003E-2</v>
      </c>
      <c r="T813" s="7">
        <v>1.8200000000000001E-2</v>
      </c>
      <c r="U813" s="7">
        <v>2.75E-2</v>
      </c>
      <c r="V813" s="7">
        <v>-4.6900000000000004E-2</v>
      </c>
      <c r="W813" s="7">
        <v>1.1899999999999999E-2</v>
      </c>
      <c r="X813" s="7">
        <v>-1.7000000000000001E-3</v>
      </c>
      <c r="Y813" s="7">
        <v>-2.86E-2</v>
      </c>
      <c r="Z813" s="7">
        <v>-5.2699999999999997E-2</v>
      </c>
      <c r="AA813" s="7">
        <v>-2.81E-2</v>
      </c>
      <c r="AB813" s="7">
        <v>2.7000000000000001E-3</v>
      </c>
      <c r="AC813" s="7">
        <v>4.4000000000000003E-3</v>
      </c>
      <c r="AD813" s="7">
        <v>-3.9E-2</v>
      </c>
      <c r="AE813" s="7">
        <v>-9.3000000000000013E-2</v>
      </c>
      <c r="AF813" s="7">
        <v>-6.3100000000000003E-2</v>
      </c>
      <c r="AG813" s="7">
        <v>-3.8100000000000002E-2</v>
      </c>
      <c r="AH813" s="7">
        <v>-3.2500000000000001E-2</v>
      </c>
      <c r="AJ813" s="2">
        <f t="shared" ref="AJ813:BM813" si="1290">AVERAGE(E801:E812)</f>
        <v>1.5750000000000015E-3</v>
      </c>
      <c r="AK813" s="2">
        <f t="shared" si="1290"/>
        <v>8.6499999999999997E-3</v>
      </c>
      <c r="AL813" s="2">
        <f t="shared" si="1290"/>
        <v>-8.6750000000000004E-3</v>
      </c>
      <c r="AM813" s="2">
        <f t="shared" si="1290"/>
        <v>1.811666666666667E-2</v>
      </c>
      <c r="AN813" s="2">
        <f t="shared" si="1290"/>
        <v>1.2091666666666667E-2</v>
      </c>
      <c r="AO813" s="2">
        <f t="shared" si="1290"/>
        <v>1.2200000000000001E-2</v>
      </c>
      <c r="AP813" s="2">
        <f t="shared" si="1290"/>
        <v>4.5333333333333345E-3</v>
      </c>
      <c r="AQ813" s="2">
        <f t="shared" si="1290"/>
        <v>-1.3999999999999999E-2</v>
      </c>
      <c r="AR813" s="2">
        <f t="shared" si="1290"/>
        <v>4.1583333333333342E-3</v>
      </c>
      <c r="AS813" s="2">
        <f t="shared" si="1290"/>
        <v>1.6283333333333334E-2</v>
      </c>
      <c r="AT813" s="2">
        <f t="shared" si="1290"/>
        <v>1.1500000000000002E-2</v>
      </c>
      <c r="AU813" s="2">
        <f t="shared" si="1290"/>
        <v>1.2266666666666664E-2</v>
      </c>
      <c r="AV813" s="2">
        <f t="shared" si="1290"/>
        <v>7.4083333333333327E-3</v>
      </c>
      <c r="AW813" s="2">
        <f t="shared" si="1290"/>
        <v>1.6799999999999999E-2</v>
      </c>
      <c r="AX813" s="2">
        <f t="shared" si="1290"/>
        <v>2.2833333333333334E-2</v>
      </c>
      <c r="AY813" s="2">
        <f t="shared" si="1290"/>
        <v>6.6416666666666664E-3</v>
      </c>
      <c r="AZ813" s="2">
        <f t="shared" si="1290"/>
        <v>1.1533333333333333E-2</v>
      </c>
      <c r="BA813" s="2">
        <f t="shared" si="1290"/>
        <v>-1.2683333333333333E-2</v>
      </c>
      <c r="BB813" s="2">
        <f t="shared" si="1290"/>
        <v>2.1666666666666664E-2</v>
      </c>
      <c r="BC813" s="2">
        <f t="shared" si="1290"/>
        <v>2.1108333333333337E-2</v>
      </c>
      <c r="BD813" s="2">
        <f t="shared" si="1290"/>
        <v>2.6333333333333334E-2</v>
      </c>
      <c r="BE813" s="2">
        <f t="shared" si="1290"/>
        <v>1.0816666666666664E-2</v>
      </c>
      <c r="BF813" s="2">
        <f t="shared" si="1290"/>
        <v>9.0333333333333342E-3</v>
      </c>
      <c r="BG813" s="2">
        <f t="shared" si="1290"/>
        <v>3.333333333333334E-3</v>
      </c>
      <c r="BH813" s="2">
        <f t="shared" si="1290"/>
        <v>1.4683333333333333E-2</v>
      </c>
      <c r="BI813" s="2">
        <f t="shared" si="1290"/>
        <v>1.4291666666666668E-2</v>
      </c>
      <c r="BJ813" s="2">
        <f t="shared" si="1290"/>
        <v>1.2216666666666669E-2</v>
      </c>
      <c r="BK813" s="2">
        <f t="shared" si="1290"/>
        <v>1.7275000000000002E-2</v>
      </c>
      <c r="BL813" s="2">
        <f t="shared" si="1290"/>
        <v>2.585833333333333E-2</v>
      </c>
      <c r="BM813" s="2">
        <f t="shared" si="1290"/>
        <v>7.3583333333333339E-3</v>
      </c>
      <c r="BO813">
        <f t="shared" si="1244"/>
        <v>4</v>
      </c>
      <c r="BP813">
        <f t="shared" si="1245"/>
        <v>11</v>
      </c>
      <c r="BQ813">
        <f t="shared" si="1246"/>
        <v>3</v>
      </c>
      <c r="BR813">
        <f t="shared" si="1247"/>
        <v>25</v>
      </c>
      <c r="BS813">
        <f t="shared" si="1248"/>
        <v>16</v>
      </c>
      <c r="BT813">
        <f t="shared" si="1249"/>
        <v>17</v>
      </c>
      <c r="BU813">
        <f t="shared" si="1250"/>
        <v>7</v>
      </c>
      <c r="BV813">
        <f t="shared" si="1251"/>
        <v>1</v>
      </c>
      <c r="BW813">
        <f t="shared" si="1252"/>
        <v>6</v>
      </c>
      <c r="BX813">
        <f t="shared" si="1253"/>
        <v>22</v>
      </c>
      <c r="BY813">
        <f t="shared" si="1254"/>
        <v>14</v>
      </c>
      <c r="BZ813">
        <f t="shared" si="1255"/>
        <v>19</v>
      </c>
      <c r="CA813">
        <f t="shared" si="1256"/>
        <v>10</v>
      </c>
      <c r="CB813">
        <f t="shared" si="1257"/>
        <v>23</v>
      </c>
      <c r="CC813">
        <f t="shared" si="1258"/>
        <v>28</v>
      </c>
      <c r="CD813">
        <f t="shared" si="1259"/>
        <v>8</v>
      </c>
      <c r="CE813">
        <f t="shared" si="1260"/>
        <v>15</v>
      </c>
      <c r="CF813">
        <f t="shared" si="1261"/>
        <v>2</v>
      </c>
      <c r="CG813">
        <f t="shared" si="1262"/>
        <v>27</v>
      </c>
      <c r="CH813">
        <f t="shared" si="1263"/>
        <v>26</v>
      </c>
      <c r="CI813">
        <f t="shared" si="1264"/>
        <v>30</v>
      </c>
      <c r="CJ813">
        <f t="shared" si="1265"/>
        <v>13</v>
      </c>
      <c r="CK813">
        <f t="shared" si="1266"/>
        <v>12</v>
      </c>
      <c r="CL813">
        <f t="shared" si="1267"/>
        <v>5</v>
      </c>
      <c r="CM813">
        <f t="shared" si="1268"/>
        <v>21</v>
      </c>
      <c r="CN813">
        <f t="shared" si="1269"/>
        <v>20</v>
      </c>
      <c r="CO813">
        <f t="shared" si="1270"/>
        <v>18</v>
      </c>
      <c r="CP813">
        <f t="shared" si="1271"/>
        <v>24</v>
      </c>
      <c r="CQ813">
        <f t="shared" si="1272"/>
        <v>29</v>
      </c>
      <c r="CR813">
        <f t="shared" si="1273"/>
        <v>9</v>
      </c>
      <c r="CU813" s="2">
        <f t="array" ref="CU813">AVERAGE(IF(BO813:CR813&gt;=$CU$8,E813:AH813,""))-$B813</f>
        <v>-2.7466666666666674E-2</v>
      </c>
      <c r="CV813" s="2">
        <f t="array" ref="CV813">AVERAGE(IF(BO813:CR813&lt;=$CV$8,E813:AH813,""))-$B813</f>
        <v>-3.5373333333333333E-2</v>
      </c>
      <c r="CW813" s="2">
        <f t="shared" si="1233"/>
        <v>7.9066666666666591E-3</v>
      </c>
      <c r="CX813" s="2">
        <f t="shared" si="1234"/>
        <v>-2.7799999999999998E-2</v>
      </c>
      <c r="CY813" s="2">
        <f t="shared" si="1235"/>
        <v>-1.0200000000000053E-3</v>
      </c>
      <c r="CZ813" s="2"/>
      <c r="DA813" s="1">
        <f t="shared" si="1236"/>
        <v>443.75880015411599</v>
      </c>
      <c r="DB813" s="1">
        <f t="shared" si="1237"/>
        <v>477.30605332150355</v>
      </c>
      <c r="DC813" s="1">
        <f t="shared" si="1238"/>
        <v>6310.8782244266959</v>
      </c>
      <c r="DD813" s="1">
        <f t="shared" si="1239"/>
        <v>116.39227968192206</v>
      </c>
      <c r="DE813" s="3">
        <f t="shared" si="1240"/>
        <v>3.968302797619049</v>
      </c>
    </row>
    <row r="814" spans="1:109" x14ac:dyDescent="0.25">
      <c r="A814">
        <v>199305</v>
      </c>
      <c r="B814" s="10">
        <v>2.2000000000000001E-3</v>
      </c>
      <c r="C814" s="11">
        <v>2.7400000000000004E-2</v>
      </c>
      <c r="E814" s="7">
        <v>2.5600000000000001E-2</v>
      </c>
      <c r="F814" s="7">
        <v>3.1699999999999999E-2</v>
      </c>
      <c r="G814" s="7">
        <v>4.7599999999999996E-2</v>
      </c>
      <c r="H814" s="7">
        <v>0.1084</v>
      </c>
      <c r="I814" s="7">
        <v>2.2799999999999997E-2</v>
      </c>
      <c r="J814" s="7">
        <v>1.38E-2</v>
      </c>
      <c r="K814" s="7">
        <v>2.8700000000000003E-2</v>
      </c>
      <c r="L814" s="7">
        <v>3.5900000000000001E-2</v>
      </c>
      <c r="M814" s="7">
        <v>1.6799999999999999E-2</v>
      </c>
      <c r="N814" s="7">
        <v>2.0000000000000001E-4</v>
      </c>
      <c r="O814" s="7">
        <v>1.26E-2</v>
      </c>
      <c r="P814" s="7">
        <v>4.1399999999999999E-2</v>
      </c>
      <c r="Q814" s="7">
        <v>4.3799999999999999E-2</v>
      </c>
      <c r="R814" s="7">
        <v>2.75E-2</v>
      </c>
      <c r="S814" s="7">
        <v>3.9000000000000003E-3</v>
      </c>
      <c r="T814" s="7">
        <v>4.8899999999999999E-2</v>
      </c>
      <c r="U814" s="7">
        <v>6.13E-2</v>
      </c>
      <c r="V814" s="7">
        <v>8.6800000000000002E-2</v>
      </c>
      <c r="W814" s="7">
        <v>1.7399999999999999E-2</v>
      </c>
      <c r="X814" s="7">
        <v>-4.0000000000000002E-4</v>
      </c>
      <c r="Y814" s="7">
        <v>4.1600000000000005E-2</v>
      </c>
      <c r="Z814" s="7">
        <v>6.3700000000000007E-2</v>
      </c>
      <c r="AA814" s="7">
        <v>9.0899999999999995E-2</v>
      </c>
      <c r="AB814" s="7">
        <v>4.4000000000000003E-3</v>
      </c>
      <c r="AC814" s="7">
        <v>2.53E-2</v>
      </c>
      <c r="AD814" s="7">
        <v>5.1700000000000003E-2</v>
      </c>
      <c r="AE814" s="7">
        <v>5.9400000000000008E-2</v>
      </c>
      <c r="AF814" s="7">
        <v>7.2900000000000006E-2</v>
      </c>
      <c r="AG814" s="7">
        <v>4.0000000000000001E-3</v>
      </c>
      <c r="AH814" s="7">
        <v>3.1699999999999999E-2</v>
      </c>
      <c r="AJ814" s="2">
        <f t="shared" ref="AJ814:BM814" si="1291">AVERAGE(E802:E813)</f>
        <v>-7.4499999999999983E-3</v>
      </c>
      <c r="AK814" s="2">
        <f t="shared" si="1291"/>
        <v>-5.9166666666666623E-4</v>
      </c>
      <c r="AL814" s="2">
        <f t="shared" si="1291"/>
        <v>-2.844166666666666E-2</v>
      </c>
      <c r="AM814" s="2">
        <f t="shared" si="1291"/>
        <v>1.7366666666666669E-2</v>
      </c>
      <c r="AN814" s="2">
        <f t="shared" si="1291"/>
        <v>6.1000000000000004E-3</v>
      </c>
      <c r="AO814" s="2">
        <f t="shared" si="1291"/>
        <v>7.150000000000001E-3</v>
      </c>
      <c r="AP814" s="2">
        <f t="shared" si="1291"/>
        <v>4.000000000000001E-3</v>
      </c>
      <c r="AQ814" s="2">
        <f t="shared" si="1291"/>
        <v>-1.1033333333333332E-2</v>
      </c>
      <c r="AR814" s="2">
        <f t="shared" si="1291"/>
        <v>1.6916666666666668E-3</v>
      </c>
      <c r="AS814" s="2">
        <f t="shared" si="1291"/>
        <v>1.1299999999999999E-2</v>
      </c>
      <c r="AT814" s="2">
        <f t="shared" si="1291"/>
        <v>9.7999999999999979E-3</v>
      </c>
      <c r="AU814" s="2">
        <f t="shared" si="1291"/>
        <v>7.3416666666666656E-3</v>
      </c>
      <c r="AV814" s="2">
        <f t="shared" si="1291"/>
        <v>8.4749999999999999E-3</v>
      </c>
      <c r="AW814" s="2">
        <f t="shared" si="1291"/>
        <v>1.6466666666666668E-2</v>
      </c>
      <c r="AX814" s="2">
        <f t="shared" si="1291"/>
        <v>1.6816666666666667E-2</v>
      </c>
      <c r="AY814" s="2">
        <f t="shared" si="1291"/>
        <v>5.9749999999999985E-3</v>
      </c>
      <c r="AZ814" s="2">
        <f t="shared" si="1291"/>
        <v>1.5641666666666668E-2</v>
      </c>
      <c r="BA814" s="2">
        <f t="shared" si="1291"/>
        <v>-1.2041666666666666E-2</v>
      </c>
      <c r="BB814" s="2">
        <f t="shared" si="1291"/>
        <v>1.4725E-2</v>
      </c>
      <c r="BC814" s="2">
        <f t="shared" si="1291"/>
        <v>1.8725000000000002E-2</v>
      </c>
      <c r="BD814" s="2">
        <f t="shared" si="1291"/>
        <v>1.8074999999999997E-2</v>
      </c>
      <c r="BE814" s="2">
        <f t="shared" si="1291"/>
        <v>9.616666666666664E-3</v>
      </c>
      <c r="BF814" s="2">
        <f t="shared" si="1291"/>
        <v>6.5916666666666667E-3</v>
      </c>
      <c r="BG814" s="2">
        <f t="shared" si="1291"/>
        <v>4.2499999999999981E-4</v>
      </c>
      <c r="BH814" s="2">
        <f t="shared" si="1291"/>
        <v>1.283333333333333E-2</v>
      </c>
      <c r="BI814" s="2">
        <f t="shared" si="1291"/>
        <v>1.1875000000000002E-2</v>
      </c>
      <c r="BJ814" s="2">
        <f t="shared" si="1291"/>
        <v>8.3083333333333325E-3</v>
      </c>
      <c r="BK814" s="2">
        <f t="shared" si="1291"/>
        <v>9.2916666666666668E-3</v>
      </c>
      <c r="BL814" s="2">
        <f t="shared" si="1291"/>
        <v>2.1924999999999997E-2</v>
      </c>
      <c r="BM814" s="2">
        <f t="shared" si="1291"/>
        <v>4.7249999999999992E-3</v>
      </c>
      <c r="BO814">
        <f t="shared" si="1244"/>
        <v>4</v>
      </c>
      <c r="BP814">
        <f t="shared" si="1245"/>
        <v>5</v>
      </c>
      <c r="BQ814">
        <f t="shared" si="1246"/>
        <v>1</v>
      </c>
      <c r="BR814">
        <f t="shared" si="1247"/>
        <v>27</v>
      </c>
      <c r="BS814">
        <f t="shared" si="1248"/>
        <v>11</v>
      </c>
      <c r="BT814">
        <f t="shared" si="1249"/>
        <v>13</v>
      </c>
      <c r="BU814">
        <f t="shared" si="1250"/>
        <v>8</v>
      </c>
      <c r="BV814">
        <f t="shared" si="1251"/>
        <v>3</v>
      </c>
      <c r="BW814">
        <f t="shared" si="1252"/>
        <v>7</v>
      </c>
      <c r="BX814">
        <f t="shared" si="1253"/>
        <v>20</v>
      </c>
      <c r="BY814">
        <f t="shared" si="1254"/>
        <v>19</v>
      </c>
      <c r="BZ814">
        <f t="shared" si="1255"/>
        <v>14</v>
      </c>
      <c r="CA814">
        <f t="shared" si="1256"/>
        <v>16</v>
      </c>
      <c r="CB814">
        <f t="shared" si="1257"/>
        <v>25</v>
      </c>
      <c r="CC814">
        <f t="shared" si="1258"/>
        <v>26</v>
      </c>
      <c r="CD814">
        <f t="shared" si="1259"/>
        <v>10</v>
      </c>
      <c r="CE814">
        <f t="shared" si="1260"/>
        <v>24</v>
      </c>
      <c r="CF814">
        <f t="shared" si="1261"/>
        <v>2</v>
      </c>
      <c r="CG814">
        <f t="shared" si="1262"/>
        <v>23</v>
      </c>
      <c r="CH814">
        <f t="shared" si="1263"/>
        <v>29</v>
      </c>
      <c r="CI814">
        <f t="shared" si="1264"/>
        <v>28</v>
      </c>
      <c r="CJ814">
        <f t="shared" si="1265"/>
        <v>18</v>
      </c>
      <c r="CK814">
        <f t="shared" si="1266"/>
        <v>12</v>
      </c>
      <c r="CL814">
        <f t="shared" si="1267"/>
        <v>6</v>
      </c>
      <c r="CM814">
        <f t="shared" si="1268"/>
        <v>22</v>
      </c>
      <c r="CN814">
        <f t="shared" si="1269"/>
        <v>21</v>
      </c>
      <c r="CO814">
        <f t="shared" si="1270"/>
        <v>15</v>
      </c>
      <c r="CP814">
        <f t="shared" si="1271"/>
        <v>17</v>
      </c>
      <c r="CQ814">
        <f t="shared" si="1272"/>
        <v>30</v>
      </c>
      <c r="CR814">
        <f t="shared" si="1273"/>
        <v>9</v>
      </c>
      <c r="CU814" s="2">
        <f t="array" ref="CU814">AVERAGE(IF(BO814:CR814&gt;=$CU$8,E814:AH814,""))-$B814</f>
        <v>3.3393333333333337E-2</v>
      </c>
      <c r="CV814" s="2">
        <f t="array" ref="CV814">AVERAGE(IF(BO814:CR814&lt;=$CV$8,E814:AH814,""))-$B814</f>
        <v>3.6893333333333327E-2</v>
      </c>
      <c r="CW814" s="2">
        <f t="shared" si="1233"/>
        <v>-3.4999999999999892E-3</v>
      </c>
      <c r="CX814" s="2">
        <f t="shared" si="1234"/>
        <v>2.7400000000000004E-2</v>
      </c>
      <c r="CY814" s="2">
        <f t="shared" si="1235"/>
        <v>4.2250000000000091E-3</v>
      </c>
      <c r="CZ814" s="2"/>
      <c r="DA814" s="1">
        <f t="shared" si="1236"/>
        <v>443.18191371391566</v>
      </c>
      <c r="DB814" s="1">
        <f t="shared" si="1237"/>
        <v>491.43431249982007</v>
      </c>
      <c r="DC814" s="1">
        <f t="shared" si="1238"/>
        <v>6535.5034166947898</v>
      </c>
      <c r="DD814" s="1">
        <f t="shared" si="1239"/>
        <v>120.94244186895399</v>
      </c>
      <c r="DE814" s="3">
        <f t="shared" si="1240"/>
        <v>3.9648027976190492</v>
      </c>
    </row>
    <row r="815" spans="1:109" x14ac:dyDescent="0.25">
      <c r="A815">
        <v>199306</v>
      </c>
      <c r="B815" s="10">
        <v>2.5000000000000001E-3</v>
      </c>
      <c r="C815" s="11">
        <v>2.8999999999999998E-3</v>
      </c>
      <c r="E815" s="7">
        <v>-1.7000000000000001E-2</v>
      </c>
      <c r="F815" s="7">
        <v>0.02</v>
      </c>
      <c r="G815" s="7">
        <v>-2.7000000000000001E-3</v>
      </c>
      <c r="H815" s="7">
        <v>-1.5100000000000001E-2</v>
      </c>
      <c r="I815" s="7">
        <v>-1.1399999999999999E-2</v>
      </c>
      <c r="J815" s="7">
        <v>1.8700000000000001E-2</v>
      </c>
      <c r="K815" s="7">
        <v>-0.11140000000000001</v>
      </c>
      <c r="L815" s="7">
        <v>-2.9900000000000003E-2</v>
      </c>
      <c r="M815" s="7">
        <v>-4.1900000000000007E-2</v>
      </c>
      <c r="N815" s="7">
        <v>-4.5999999999999999E-2</v>
      </c>
      <c r="O815" s="7">
        <v>-5.2000000000000006E-3</v>
      </c>
      <c r="P815" s="7">
        <v>1.3000000000000001E-2</v>
      </c>
      <c r="Q815" s="7">
        <v>1.5900000000000001E-2</v>
      </c>
      <c r="R815" s="7">
        <v>2.8999999999999998E-2</v>
      </c>
      <c r="S815" s="7">
        <v>4.0300000000000002E-2</v>
      </c>
      <c r="T815" s="7">
        <v>1.1200000000000002E-2</v>
      </c>
      <c r="U815" s="7">
        <v>3.1200000000000002E-2</v>
      </c>
      <c r="V815" s="7">
        <v>-8.8599999999999998E-2</v>
      </c>
      <c r="W815" s="7">
        <v>-1.1200000000000002E-2</v>
      </c>
      <c r="X815" s="7">
        <v>3.1899999999999998E-2</v>
      </c>
      <c r="Y815" s="7">
        <v>4.6399999999999997E-2</v>
      </c>
      <c r="Z815" s="7">
        <v>4.5999999999999999E-3</v>
      </c>
      <c r="AA815" s="7">
        <v>-5.2000000000000006E-3</v>
      </c>
      <c r="AB815" s="7">
        <v>-1.8100000000000002E-2</v>
      </c>
      <c r="AC815" s="7">
        <v>-1.2800000000000001E-2</v>
      </c>
      <c r="AD815" s="7">
        <v>-1.3000000000000002E-3</v>
      </c>
      <c r="AE815" s="7">
        <v>-3.44E-2</v>
      </c>
      <c r="AF815" s="7">
        <v>-4.4299999999999999E-2</v>
      </c>
      <c r="AG815" s="7">
        <v>3.9199999999999999E-2</v>
      </c>
      <c r="AH815" s="7">
        <v>-9.1000000000000004E-3</v>
      </c>
      <c r="AJ815" s="2">
        <f t="shared" ref="AJ815:BM815" si="1292">AVERAGE(E803:E814)</f>
        <v>-5.9916666666666651E-3</v>
      </c>
      <c r="AK815" s="2">
        <f t="shared" si="1292"/>
        <v>-9.5833333333333361E-4</v>
      </c>
      <c r="AL815" s="2">
        <f t="shared" si="1292"/>
        <v>-2.4591666666666668E-2</v>
      </c>
      <c r="AM815" s="2">
        <f t="shared" si="1292"/>
        <v>2.4733333333333333E-2</v>
      </c>
      <c r="AN815" s="2">
        <f t="shared" si="1292"/>
        <v>8.1250000000000003E-3</v>
      </c>
      <c r="AO815" s="2">
        <f t="shared" si="1292"/>
        <v>7.8666666666666676E-3</v>
      </c>
      <c r="AP815" s="2">
        <f t="shared" si="1292"/>
        <v>7.5083333333333321E-3</v>
      </c>
      <c r="AQ815" s="2">
        <f t="shared" si="1292"/>
        <v>-8.9249999999999989E-3</v>
      </c>
      <c r="AR815" s="2">
        <f t="shared" si="1292"/>
        <v>3.8250000000000007E-3</v>
      </c>
      <c r="AS815" s="2">
        <f t="shared" si="1292"/>
        <v>1.296666666666667E-2</v>
      </c>
      <c r="AT815" s="2">
        <f t="shared" si="1292"/>
        <v>1.0399999999999998E-2</v>
      </c>
      <c r="AU815" s="2">
        <f t="shared" si="1292"/>
        <v>9.9916666666666643E-3</v>
      </c>
      <c r="AV815" s="2">
        <f t="shared" si="1292"/>
        <v>1.235E-2</v>
      </c>
      <c r="AW815" s="2">
        <f t="shared" si="1292"/>
        <v>1.9108333333333335E-2</v>
      </c>
      <c r="AX815" s="2">
        <f t="shared" si="1292"/>
        <v>1.8683333333333333E-2</v>
      </c>
      <c r="AY815" s="2">
        <f t="shared" si="1292"/>
        <v>1.1791666666666666E-2</v>
      </c>
      <c r="AZ815" s="2">
        <f t="shared" si="1292"/>
        <v>1.3491666666666666E-2</v>
      </c>
      <c r="BA815" s="2">
        <f t="shared" si="1292"/>
        <v>-4.5250000000000004E-3</v>
      </c>
      <c r="BB815" s="2">
        <f t="shared" si="1292"/>
        <v>1.3499999999999998E-2</v>
      </c>
      <c r="BC815" s="2">
        <f t="shared" si="1292"/>
        <v>1.6574999999999999E-2</v>
      </c>
      <c r="BD815" s="2">
        <f t="shared" si="1292"/>
        <v>2.3591666666666667E-2</v>
      </c>
      <c r="BE815" s="2">
        <f t="shared" si="1292"/>
        <v>1.3774999999999997E-2</v>
      </c>
      <c r="BF815" s="2">
        <f t="shared" si="1292"/>
        <v>1.4758333333333332E-2</v>
      </c>
      <c r="BG815" s="2">
        <f t="shared" si="1292"/>
        <v>1.4583333333333332E-3</v>
      </c>
      <c r="BH815" s="2">
        <f t="shared" si="1292"/>
        <v>1.5208333333333331E-2</v>
      </c>
      <c r="BI815" s="2">
        <f t="shared" si="1292"/>
        <v>1.4883333333333333E-2</v>
      </c>
      <c r="BJ815" s="2">
        <f t="shared" si="1292"/>
        <v>1.3425000000000001E-2</v>
      </c>
      <c r="BK815" s="2">
        <f t="shared" si="1292"/>
        <v>1.4633333333333337E-2</v>
      </c>
      <c r="BL815" s="2">
        <f t="shared" si="1292"/>
        <v>2.0149999999999998E-2</v>
      </c>
      <c r="BM815" s="2">
        <f t="shared" si="1292"/>
        <v>1.1525000000000002E-2</v>
      </c>
      <c r="BO815">
        <f t="shared" si="1244"/>
        <v>3</v>
      </c>
      <c r="BP815">
        <f t="shared" si="1245"/>
        <v>5</v>
      </c>
      <c r="BQ815">
        <f t="shared" si="1246"/>
        <v>1</v>
      </c>
      <c r="BR815">
        <f t="shared" si="1247"/>
        <v>30</v>
      </c>
      <c r="BS815">
        <f t="shared" si="1248"/>
        <v>10</v>
      </c>
      <c r="BT815">
        <f t="shared" si="1249"/>
        <v>9</v>
      </c>
      <c r="BU815">
        <f t="shared" si="1250"/>
        <v>8</v>
      </c>
      <c r="BV815">
        <f t="shared" si="1251"/>
        <v>2</v>
      </c>
      <c r="BW815">
        <f t="shared" si="1252"/>
        <v>7</v>
      </c>
      <c r="BX815">
        <f t="shared" si="1253"/>
        <v>16</v>
      </c>
      <c r="BY815">
        <f t="shared" si="1254"/>
        <v>12</v>
      </c>
      <c r="BZ815">
        <f t="shared" si="1255"/>
        <v>11</v>
      </c>
      <c r="CA815">
        <f t="shared" si="1256"/>
        <v>15</v>
      </c>
      <c r="CB815">
        <f t="shared" si="1257"/>
        <v>27</v>
      </c>
      <c r="CC815">
        <f t="shared" si="1258"/>
        <v>26</v>
      </c>
      <c r="CD815">
        <f t="shared" si="1259"/>
        <v>14</v>
      </c>
      <c r="CE815">
        <f t="shared" si="1260"/>
        <v>18</v>
      </c>
      <c r="CF815">
        <f t="shared" si="1261"/>
        <v>4</v>
      </c>
      <c r="CG815">
        <f t="shared" si="1262"/>
        <v>19</v>
      </c>
      <c r="CH815">
        <f t="shared" si="1263"/>
        <v>25</v>
      </c>
      <c r="CI815">
        <f t="shared" si="1264"/>
        <v>29</v>
      </c>
      <c r="CJ815">
        <f t="shared" si="1265"/>
        <v>20</v>
      </c>
      <c r="CK815">
        <f t="shared" si="1266"/>
        <v>22</v>
      </c>
      <c r="CL815">
        <f t="shared" si="1267"/>
        <v>6</v>
      </c>
      <c r="CM815">
        <f t="shared" si="1268"/>
        <v>24</v>
      </c>
      <c r="CN815">
        <f t="shared" si="1269"/>
        <v>23</v>
      </c>
      <c r="CO815">
        <f t="shared" si="1270"/>
        <v>17</v>
      </c>
      <c r="CP815">
        <f t="shared" si="1271"/>
        <v>21</v>
      </c>
      <c r="CQ815">
        <f t="shared" si="1272"/>
        <v>28</v>
      </c>
      <c r="CR815">
        <f t="shared" si="1273"/>
        <v>13</v>
      </c>
      <c r="CU815" s="2">
        <f t="array" ref="CU815">AVERAGE(IF(BO815:CR815&gt;=$CU$8,E815:AH815,""))-$B815</f>
        <v>9.8666666666666694E-4</v>
      </c>
      <c r="CV815" s="2">
        <f t="array" ref="CV815">AVERAGE(IF(BO815:CR815&lt;=$CV$8,E815:AH815,""))-$B815</f>
        <v>-1.9600000000000003E-2</v>
      </c>
      <c r="CW815" s="2">
        <f t="shared" si="1233"/>
        <v>2.058666666666667E-2</v>
      </c>
      <c r="CX815" s="2">
        <f t="shared" si="1234"/>
        <v>2.8999999999999998E-3</v>
      </c>
      <c r="CY815" s="2">
        <f t="shared" si="1235"/>
        <v>1.6165000000000002E-2</v>
      </c>
      <c r="CZ815" s="2"/>
      <c r="DA815" s="1">
        <f t="shared" si="1236"/>
        <v>453.41350682852425</v>
      </c>
      <c r="DB815" s="1">
        <f t="shared" si="1237"/>
        <v>494.08805778731903</v>
      </c>
      <c r="DC815" s="1">
        <f t="shared" si="1238"/>
        <v>6558.2905386076654</v>
      </c>
      <c r="DD815" s="1">
        <f t="shared" si="1239"/>
        <v>118.87432611299488</v>
      </c>
      <c r="DE815" s="3">
        <f t="shared" si="1240"/>
        <v>3.9853894642857157</v>
      </c>
    </row>
    <row r="816" spans="1:109" x14ac:dyDescent="0.25">
      <c r="A816">
        <v>199307</v>
      </c>
      <c r="B816" s="10">
        <v>2.3999999999999998E-3</v>
      </c>
      <c r="C816" s="11">
        <v>-3.2000000000000002E-3</v>
      </c>
      <c r="E816" s="7">
        <v>-4.4800000000000006E-2</v>
      </c>
      <c r="F816" s="7">
        <v>4.0000000000000002E-4</v>
      </c>
      <c r="G816" s="7">
        <v>-4.6500000000000007E-2</v>
      </c>
      <c r="H816" s="7">
        <v>-1.3700000000000002E-2</v>
      </c>
      <c r="I816" s="7">
        <v>9.0000000000000011E-3</v>
      </c>
      <c r="J816" s="7">
        <v>-2.2000000000000002E-2</v>
      </c>
      <c r="K816" s="7">
        <v>-4.7400000000000005E-2</v>
      </c>
      <c r="L816" s="7">
        <v>-6.08E-2</v>
      </c>
      <c r="M816" s="7">
        <v>1.0500000000000001E-2</v>
      </c>
      <c r="N816" s="7">
        <v>-2.9600000000000001E-2</v>
      </c>
      <c r="O816" s="7">
        <v>-3.3000000000000004E-3</v>
      </c>
      <c r="P816" s="7">
        <v>-2.12E-2</v>
      </c>
      <c r="Q816" s="7">
        <v>-1.4000000000000002E-3</v>
      </c>
      <c r="R816" s="7">
        <v>2.2799999999999997E-2</v>
      </c>
      <c r="S816" s="7">
        <v>2.5000000000000001E-2</v>
      </c>
      <c r="T816" s="7">
        <v>3.3700000000000001E-2</v>
      </c>
      <c r="U816" s="7">
        <v>6.9900000000000004E-2</v>
      </c>
      <c r="V816" s="7">
        <v>6.9400000000000003E-2</v>
      </c>
      <c r="W816" s="7">
        <v>4.5999999999999999E-3</v>
      </c>
      <c r="X816" s="7">
        <v>1.9400000000000001E-2</v>
      </c>
      <c r="Y816" s="7">
        <v>2.1400000000000002E-2</v>
      </c>
      <c r="Z816" s="7">
        <v>-3.1400000000000004E-2</v>
      </c>
      <c r="AA816" s="7">
        <v>-2.8900000000000002E-2</v>
      </c>
      <c r="AB816" s="7">
        <v>-2.5499999999999998E-2</v>
      </c>
      <c r="AC816" s="7">
        <v>3.7499999999999999E-2</v>
      </c>
      <c r="AD816" s="7">
        <v>1.38E-2</v>
      </c>
      <c r="AE816" s="7">
        <v>1.4000000000000002E-3</v>
      </c>
      <c r="AF816" s="7">
        <v>1.8200000000000001E-2</v>
      </c>
      <c r="AG816" s="7">
        <v>2.3799999999999998E-2</v>
      </c>
      <c r="AH816" s="7">
        <v>-2.7900000000000001E-2</v>
      </c>
      <c r="AJ816" s="2">
        <f t="shared" ref="AJ816:BM816" si="1293">AVERAGE(E804:E815)</f>
        <v>-7.391666666666667E-3</v>
      </c>
      <c r="AK816" s="2">
        <f t="shared" si="1293"/>
        <v>5.2749999999999993E-3</v>
      </c>
      <c r="AL816" s="2">
        <f t="shared" si="1293"/>
        <v>-1.7083333333333332E-2</v>
      </c>
      <c r="AM816" s="2">
        <f t="shared" si="1293"/>
        <v>2.6499999999999999E-2</v>
      </c>
      <c r="AN816" s="2">
        <f t="shared" si="1293"/>
        <v>9.9083333333333332E-3</v>
      </c>
      <c r="AO816" s="2">
        <f t="shared" si="1293"/>
        <v>1.4825E-2</v>
      </c>
      <c r="AP816" s="2">
        <f t="shared" si="1293"/>
        <v>2.4249999999999979E-3</v>
      </c>
      <c r="AQ816" s="2">
        <f t="shared" si="1293"/>
        <v>-7.4583333333333333E-3</v>
      </c>
      <c r="AR816" s="2">
        <f t="shared" si="1293"/>
        <v>4.2249999999999996E-3</v>
      </c>
      <c r="AS816" s="2">
        <f t="shared" si="1293"/>
        <v>1.5275000000000002E-2</v>
      </c>
      <c r="AT816" s="2">
        <f t="shared" si="1293"/>
        <v>1.4824999999999998E-2</v>
      </c>
      <c r="AU816" s="2">
        <f t="shared" si="1293"/>
        <v>9.4583333333333307E-3</v>
      </c>
      <c r="AV816" s="2">
        <f t="shared" si="1293"/>
        <v>1.8533333333333336E-2</v>
      </c>
      <c r="AW816" s="2">
        <f t="shared" si="1293"/>
        <v>0.02</v>
      </c>
      <c r="AX816" s="2">
        <f t="shared" si="1293"/>
        <v>1.8366666666666667E-2</v>
      </c>
      <c r="AY816" s="2">
        <f t="shared" si="1293"/>
        <v>1.6716666666666668E-2</v>
      </c>
      <c r="AZ816" s="2">
        <f t="shared" si="1293"/>
        <v>8.7083333333333336E-3</v>
      </c>
      <c r="BA816" s="2">
        <f t="shared" si="1293"/>
        <v>-3.8083333333333315E-3</v>
      </c>
      <c r="BB816" s="2">
        <f t="shared" si="1293"/>
        <v>1.5433333333333332E-2</v>
      </c>
      <c r="BC816" s="2">
        <f t="shared" si="1293"/>
        <v>1.8783333333333332E-2</v>
      </c>
      <c r="BD816" s="2">
        <f t="shared" si="1293"/>
        <v>2.6350000000000002E-2</v>
      </c>
      <c r="BE816" s="2">
        <f t="shared" si="1293"/>
        <v>1.8699999999999998E-2</v>
      </c>
      <c r="BF816" s="2">
        <f t="shared" si="1293"/>
        <v>1.6783333333333334E-2</v>
      </c>
      <c r="BG816" s="2">
        <f t="shared" si="1293"/>
        <v>1.0500000000000008E-3</v>
      </c>
      <c r="BH816" s="2">
        <f t="shared" si="1293"/>
        <v>1.7441666666666664E-2</v>
      </c>
      <c r="BI816" s="2">
        <f t="shared" si="1293"/>
        <v>1.7166666666666667E-2</v>
      </c>
      <c r="BJ816" s="2">
        <f t="shared" si="1293"/>
        <v>1.2033333333333335E-2</v>
      </c>
      <c r="BK816" s="2">
        <f t="shared" si="1293"/>
        <v>1.2808333333333333E-2</v>
      </c>
      <c r="BL816" s="2">
        <f t="shared" si="1293"/>
        <v>2.2391666666666667E-2</v>
      </c>
      <c r="BM816" s="2">
        <f t="shared" si="1293"/>
        <v>1.4458333333333332E-2</v>
      </c>
      <c r="BO816">
        <f t="shared" si="1244"/>
        <v>3</v>
      </c>
      <c r="BP816">
        <f t="shared" si="1245"/>
        <v>8</v>
      </c>
      <c r="BQ816">
        <f t="shared" si="1246"/>
        <v>1</v>
      </c>
      <c r="BR816">
        <f t="shared" si="1247"/>
        <v>30</v>
      </c>
      <c r="BS816">
        <f t="shared" si="1248"/>
        <v>11</v>
      </c>
      <c r="BT816">
        <f t="shared" si="1249"/>
        <v>16</v>
      </c>
      <c r="BU816">
        <f t="shared" si="1250"/>
        <v>6</v>
      </c>
      <c r="BV816">
        <f t="shared" si="1251"/>
        <v>2</v>
      </c>
      <c r="BW816">
        <f t="shared" si="1252"/>
        <v>7</v>
      </c>
      <c r="BX816">
        <f t="shared" si="1253"/>
        <v>17</v>
      </c>
      <c r="BY816">
        <f t="shared" si="1254"/>
        <v>15</v>
      </c>
      <c r="BZ816">
        <f t="shared" si="1255"/>
        <v>10</v>
      </c>
      <c r="CA816">
        <f t="shared" si="1256"/>
        <v>24</v>
      </c>
      <c r="CB816">
        <f t="shared" si="1257"/>
        <v>27</v>
      </c>
      <c r="CC816">
        <f t="shared" si="1258"/>
        <v>23</v>
      </c>
      <c r="CD816">
        <f t="shared" si="1259"/>
        <v>19</v>
      </c>
      <c r="CE816">
        <f t="shared" si="1260"/>
        <v>9</v>
      </c>
      <c r="CF816">
        <f t="shared" si="1261"/>
        <v>4</v>
      </c>
      <c r="CG816">
        <f t="shared" si="1262"/>
        <v>18</v>
      </c>
      <c r="CH816">
        <f t="shared" si="1263"/>
        <v>26</v>
      </c>
      <c r="CI816">
        <f t="shared" si="1264"/>
        <v>29</v>
      </c>
      <c r="CJ816">
        <f t="shared" si="1265"/>
        <v>25</v>
      </c>
      <c r="CK816">
        <f t="shared" si="1266"/>
        <v>20</v>
      </c>
      <c r="CL816">
        <f t="shared" si="1267"/>
        <v>5</v>
      </c>
      <c r="CM816">
        <f t="shared" si="1268"/>
        <v>22</v>
      </c>
      <c r="CN816">
        <f t="shared" si="1269"/>
        <v>21</v>
      </c>
      <c r="CO816">
        <f t="shared" si="1270"/>
        <v>12</v>
      </c>
      <c r="CP816">
        <f t="shared" si="1271"/>
        <v>13</v>
      </c>
      <c r="CQ816">
        <f t="shared" si="1272"/>
        <v>28</v>
      </c>
      <c r="CR816">
        <f t="shared" si="1273"/>
        <v>14</v>
      </c>
      <c r="CU816" s="2">
        <f t="array" ref="CU816">AVERAGE(IF(BO816:CR816&gt;=$CU$8,E816:AH816,""))-$B816</f>
        <v>2.6000000000000003E-3</v>
      </c>
      <c r="CV816" s="2">
        <f t="array" ref="CV816">AVERAGE(IF(BO816:CR816&lt;=$CV$8,E816:AH816,""))-$B816</f>
        <v>-8.9733333333333332E-3</v>
      </c>
      <c r="CW816" s="2">
        <f t="shared" si="1233"/>
        <v>1.1573333333333333E-2</v>
      </c>
      <c r="CX816" s="2">
        <f t="shared" si="1234"/>
        <v>-3.2000000000000002E-3</v>
      </c>
      <c r="CY816" s="2">
        <f t="shared" si="1235"/>
        <v>7.8799999999999999E-3</v>
      </c>
      <c r="CZ816" s="2"/>
      <c r="DA816" s="1">
        <f t="shared" si="1236"/>
        <v>459.74920489727486</v>
      </c>
      <c r="DB816" s="1">
        <f t="shared" si="1237"/>
        <v>493.69278734108917</v>
      </c>
      <c r="DC816" s="1">
        <f t="shared" si="1238"/>
        <v>6591.0819913007035</v>
      </c>
      <c r="DD816" s="1">
        <f t="shared" si="1239"/>
        <v>118.0929255426788</v>
      </c>
      <c r="DE816" s="3">
        <f t="shared" si="1240"/>
        <v>3.9969627976190489</v>
      </c>
    </row>
    <row r="817" spans="1:109" x14ac:dyDescent="0.25">
      <c r="A817">
        <v>199308</v>
      </c>
      <c r="B817" s="10">
        <v>2.5000000000000001E-3</v>
      </c>
      <c r="C817" s="11">
        <v>3.7000000000000005E-2</v>
      </c>
      <c r="E817" s="7">
        <v>5.7099999999999998E-2</v>
      </c>
      <c r="F817" s="7">
        <v>2.1499999999999998E-2</v>
      </c>
      <c r="G817" s="7">
        <v>-1.3000000000000001E-2</v>
      </c>
      <c r="H817" s="7">
        <v>7.3300000000000004E-2</v>
      </c>
      <c r="I817" s="7">
        <v>3.44E-2</v>
      </c>
      <c r="J817" s="7">
        <v>3.7200000000000004E-2</v>
      </c>
      <c r="K817" s="7">
        <v>2.4799999999999999E-2</v>
      </c>
      <c r="L817" s="7">
        <v>3.0099999999999998E-2</v>
      </c>
      <c r="M817" s="7">
        <v>3.2599999999999997E-2</v>
      </c>
      <c r="N817" s="7">
        <v>9.1300000000000006E-2</v>
      </c>
      <c r="O817" s="7">
        <v>4.9599999999999998E-2</v>
      </c>
      <c r="P817" s="7">
        <v>2.8999999999999998E-2</v>
      </c>
      <c r="Q817" s="7">
        <v>7.7200000000000005E-2</v>
      </c>
      <c r="R817" s="7">
        <v>3.2000000000000002E-3</v>
      </c>
      <c r="S817" s="7">
        <v>-7.7000000000000002E-3</v>
      </c>
      <c r="T817" s="7">
        <v>3.3500000000000002E-2</v>
      </c>
      <c r="U817" s="7">
        <v>-8.2799999999999999E-2</v>
      </c>
      <c r="V817" s="7">
        <v>5.9200000000000003E-2</v>
      </c>
      <c r="W817" s="7">
        <v>4.2500000000000003E-2</v>
      </c>
      <c r="X817" s="7">
        <v>3.6799999999999999E-2</v>
      </c>
      <c r="Y817" s="7">
        <v>5.2400000000000002E-2</v>
      </c>
      <c r="Z817" s="7">
        <v>3.3100000000000004E-2</v>
      </c>
      <c r="AA817" s="7">
        <v>7.9100000000000004E-2</v>
      </c>
      <c r="AB817" s="7">
        <v>2.3E-2</v>
      </c>
      <c r="AC817" s="7">
        <v>4.3299999999999998E-2</v>
      </c>
      <c r="AD817" s="7">
        <v>4.6600000000000003E-2</v>
      </c>
      <c r="AE817" s="7">
        <v>3.6200000000000003E-2</v>
      </c>
      <c r="AF817" s="7">
        <v>4.9299999999999997E-2</v>
      </c>
      <c r="AG817" s="7">
        <v>3.15E-2</v>
      </c>
      <c r="AH817" s="7">
        <v>6.3600000000000004E-2</v>
      </c>
      <c r="AJ817" s="2">
        <f t="shared" ref="AJ817:BM817" si="1294">AVERAGE(E805:E816)</f>
        <v>-1.5591666666666665E-2</v>
      </c>
      <c r="AK817" s="2">
        <f t="shared" si="1294"/>
        <v>1.5166666666666679E-3</v>
      </c>
      <c r="AL817" s="2">
        <f t="shared" si="1294"/>
        <v>-2.4799999999999999E-2</v>
      </c>
      <c r="AM817" s="2">
        <f t="shared" si="1294"/>
        <v>2.3875000000000004E-2</v>
      </c>
      <c r="AN817" s="2">
        <f t="shared" si="1294"/>
        <v>8.1000000000000013E-3</v>
      </c>
      <c r="AO817" s="2">
        <f t="shared" si="1294"/>
        <v>7.2583333333333328E-3</v>
      </c>
      <c r="AP817" s="2">
        <f t="shared" si="1294"/>
        <v>-6.1500000000000027E-3</v>
      </c>
      <c r="AQ817" s="2">
        <f t="shared" si="1294"/>
        <v>-1.7308333333333332E-2</v>
      </c>
      <c r="AR817" s="2">
        <f t="shared" si="1294"/>
        <v>1.6000000000000001E-3</v>
      </c>
      <c r="AS817" s="2">
        <f t="shared" si="1294"/>
        <v>6.8166666666666679E-3</v>
      </c>
      <c r="AT817" s="2">
        <f t="shared" si="1294"/>
        <v>1.0299999999999998E-2</v>
      </c>
      <c r="AU817" s="2">
        <f t="shared" si="1294"/>
        <v>7.8083333333333329E-3</v>
      </c>
      <c r="AV817" s="2">
        <f t="shared" si="1294"/>
        <v>1.5891666666666669E-2</v>
      </c>
      <c r="AW817" s="2">
        <f t="shared" si="1294"/>
        <v>2.2675000000000001E-2</v>
      </c>
      <c r="AX817" s="2">
        <f t="shared" si="1294"/>
        <v>2.1208333333333333E-2</v>
      </c>
      <c r="AY817" s="2">
        <f t="shared" si="1294"/>
        <v>1.7074999999999996E-2</v>
      </c>
      <c r="AZ817" s="2">
        <f t="shared" si="1294"/>
        <v>1.4441666666666667E-2</v>
      </c>
      <c r="BA817" s="2">
        <f t="shared" si="1294"/>
        <v>-3.3666666666666649E-3</v>
      </c>
      <c r="BB817" s="2">
        <f t="shared" si="1294"/>
        <v>1.1375000000000001E-2</v>
      </c>
      <c r="BC817" s="2">
        <f t="shared" si="1294"/>
        <v>1.4799999999999995E-2</v>
      </c>
      <c r="BD817" s="2">
        <f t="shared" si="1294"/>
        <v>2.3599999999999999E-2</v>
      </c>
      <c r="BE817" s="2">
        <f t="shared" si="1294"/>
        <v>1.3208333333333331E-2</v>
      </c>
      <c r="BF817" s="2">
        <f t="shared" si="1294"/>
        <v>1.2133333333333331E-2</v>
      </c>
      <c r="BG817" s="2">
        <f t="shared" si="1294"/>
        <v>-2.3333333333333249E-4</v>
      </c>
      <c r="BH817" s="2">
        <f t="shared" si="1294"/>
        <v>1.9875E-2</v>
      </c>
      <c r="BI817" s="2">
        <f t="shared" si="1294"/>
        <v>1.5025000000000002E-2</v>
      </c>
      <c r="BJ817" s="2">
        <f t="shared" si="1294"/>
        <v>8.6083333333333359E-3</v>
      </c>
      <c r="BK817" s="2">
        <f t="shared" si="1294"/>
        <v>1.3975000000000001E-2</v>
      </c>
      <c r="BL817" s="2">
        <f t="shared" si="1294"/>
        <v>2.1474999999999998E-2</v>
      </c>
      <c r="BM817" s="2">
        <f t="shared" si="1294"/>
        <v>7.4916666666666647E-3</v>
      </c>
      <c r="BO817">
        <f t="shared" si="1244"/>
        <v>3</v>
      </c>
      <c r="BP817">
        <f t="shared" si="1245"/>
        <v>7</v>
      </c>
      <c r="BQ817">
        <f t="shared" si="1246"/>
        <v>1</v>
      </c>
      <c r="BR817">
        <f t="shared" si="1247"/>
        <v>30</v>
      </c>
      <c r="BS817">
        <f t="shared" si="1248"/>
        <v>13</v>
      </c>
      <c r="BT817">
        <f t="shared" si="1249"/>
        <v>10</v>
      </c>
      <c r="BU817">
        <f t="shared" si="1250"/>
        <v>4</v>
      </c>
      <c r="BV817">
        <f t="shared" si="1251"/>
        <v>2</v>
      </c>
      <c r="BW817">
        <f t="shared" si="1252"/>
        <v>8</v>
      </c>
      <c r="BX817">
        <f t="shared" si="1253"/>
        <v>9</v>
      </c>
      <c r="BY817">
        <f t="shared" si="1254"/>
        <v>15</v>
      </c>
      <c r="BZ817">
        <f t="shared" si="1255"/>
        <v>12</v>
      </c>
      <c r="CA817">
        <f t="shared" si="1256"/>
        <v>23</v>
      </c>
      <c r="CB817">
        <f t="shared" si="1257"/>
        <v>28</v>
      </c>
      <c r="CC817">
        <f t="shared" si="1258"/>
        <v>26</v>
      </c>
      <c r="CD817">
        <f t="shared" si="1259"/>
        <v>24</v>
      </c>
      <c r="CE817">
        <f t="shared" si="1260"/>
        <v>20</v>
      </c>
      <c r="CF817">
        <f t="shared" si="1261"/>
        <v>5</v>
      </c>
      <c r="CG817">
        <f t="shared" si="1262"/>
        <v>16</v>
      </c>
      <c r="CH817">
        <f t="shared" si="1263"/>
        <v>21</v>
      </c>
      <c r="CI817">
        <f t="shared" si="1264"/>
        <v>29</v>
      </c>
      <c r="CJ817">
        <f t="shared" si="1265"/>
        <v>18</v>
      </c>
      <c r="CK817">
        <f t="shared" si="1266"/>
        <v>17</v>
      </c>
      <c r="CL817">
        <f t="shared" si="1267"/>
        <v>6</v>
      </c>
      <c r="CM817">
        <f t="shared" si="1268"/>
        <v>25</v>
      </c>
      <c r="CN817">
        <f t="shared" si="1269"/>
        <v>22</v>
      </c>
      <c r="CO817">
        <f t="shared" si="1270"/>
        <v>14</v>
      </c>
      <c r="CP817">
        <f t="shared" si="1271"/>
        <v>19</v>
      </c>
      <c r="CQ817">
        <f t="shared" si="1272"/>
        <v>27</v>
      </c>
      <c r="CR817">
        <f t="shared" si="1273"/>
        <v>11</v>
      </c>
      <c r="CU817" s="2">
        <f t="array" ref="CU817">AVERAGE(IF(BO817:CR817&gt;=$CU$8,E817:AH817,""))-$B817</f>
        <v>3.1586666666666666E-2</v>
      </c>
      <c r="CV817" s="2">
        <f t="array" ref="CV817">AVERAGE(IF(BO817:CR817&lt;=$CV$8,E817:AH817,""))-$B817</f>
        <v>3.594E-2</v>
      </c>
      <c r="CW817" s="2">
        <f t="shared" si="1233"/>
        <v>-4.3533333333333341E-3</v>
      </c>
      <c r="CX817" s="2">
        <f t="shared" si="1234"/>
        <v>3.7000000000000005E-2</v>
      </c>
      <c r="CY817" s="2">
        <f t="shared" si="1235"/>
        <v>5.9850000000000007E-3</v>
      </c>
      <c r="CZ817" s="2"/>
      <c r="DA817" s="1">
        <f t="shared" si="1236"/>
        <v>458.89713637086521</v>
      </c>
      <c r="DB817" s="1">
        <f t="shared" si="1237"/>
        <v>513.19365244106211</v>
      </c>
      <c r="DC817" s="1">
        <f t="shared" si="1238"/>
        <v>6815.7500061108394</v>
      </c>
      <c r="DD817" s="1">
        <f t="shared" si="1239"/>
        <v>122.63241760053937</v>
      </c>
      <c r="DE817" s="3">
        <f t="shared" si="1240"/>
        <v>3.9926094642857155</v>
      </c>
    </row>
    <row r="818" spans="1:109" x14ac:dyDescent="0.25">
      <c r="A818">
        <v>199309</v>
      </c>
      <c r="B818" s="10">
        <v>2.6000000000000003E-3</v>
      </c>
      <c r="C818" s="11">
        <v>-2E-3</v>
      </c>
      <c r="E818" s="7">
        <v>-2.3400000000000001E-2</v>
      </c>
      <c r="F818" s="7">
        <v>-1.49E-2</v>
      </c>
      <c r="G818" s="7">
        <v>-3.8600000000000002E-2</v>
      </c>
      <c r="H818" s="7">
        <v>6.6100000000000006E-2</v>
      </c>
      <c r="I818" s="7">
        <v>-1.11E-2</v>
      </c>
      <c r="J818" s="7">
        <v>-1.7299999999999999E-2</v>
      </c>
      <c r="K818" s="7">
        <v>-3.5299999999999998E-2</v>
      </c>
      <c r="L818" s="7">
        <v>8.8000000000000005E-3</v>
      </c>
      <c r="M818" s="7">
        <v>-2.3599999999999999E-2</v>
      </c>
      <c r="N818" s="7">
        <v>-3.2000000000000001E-2</v>
      </c>
      <c r="O818" s="7">
        <v>-1.24E-2</v>
      </c>
      <c r="P818" s="7">
        <v>-4.3899999999999995E-2</v>
      </c>
      <c r="Q818" s="7">
        <v>-1.8800000000000001E-2</v>
      </c>
      <c r="R818" s="7">
        <v>-9.0000000000000011E-3</v>
      </c>
      <c r="S818" s="7">
        <v>8.8999999999999999E-3</v>
      </c>
      <c r="T818" s="7">
        <v>-5.4000000000000003E-3</v>
      </c>
      <c r="U818" s="7">
        <v>-8.8100000000000012E-2</v>
      </c>
      <c r="V818" s="7">
        <v>6.5500000000000003E-2</v>
      </c>
      <c r="W818" s="7">
        <v>1.3999999999999999E-2</v>
      </c>
      <c r="X818" s="7">
        <v>-6.4000000000000003E-3</v>
      </c>
      <c r="Y818" s="7">
        <v>-4.8999999999999998E-3</v>
      </c>
      <c r="Z818" s="7">
        <v>4.4600000000000001E-2</v>
      </c>
      <c r="AA818" s="7">
        <v>-1.6000000000000001E-3</v>
      </c>
      <c r="AB818" s="7">
        <v>-2.6099999999999998E-2</v>
      </c>
      <c r="AC818" s="7">
        <v>-1.1000000000000001E-2</v>
      </c>
      <c r="AD818" s="7">
        <v>-7.8000000000000005E-3</v>
      </c>
      <c r="AE818" s="7">
        <v>-4.5999999999999999E-3</v>
      </c>
      <c r="AF818" s="7">
        <v>8.6999999999999994E-3</v>
      </c>
      <c r="AG818" s="7">
        <v>2.3799999999999998E-2</v>
      </c>
      <c r="AH818" s="7">
        <v>-1.47E-2</v>
      </c>
      <c r="AJ818" s="2">
        <f t="shared" ref="AJ818:BM818" si="1295">AVERAGE(E806:E817)</f>
        <v>-1.2416666666666668E-2</v>
      </c>
      <c r="AK818" s="2">
        <f t="shared" si="1295"/>
        <v>2.2500000000000007E-3</v>
      </c>
      <c r="AL818" s="2">
        <f t="shared" si="1295"/>
        <v>-2.5708333333333333E-2</v>
      </c>
      <c r="AM818" s="2">
        <f t="shared" si="1295"/>
        <v>3.1841666666666664E-2</v>
      </c>
      <c r="AN818" s="2">
        <f t="shared" si="1295"/>
        <v>1.1883333333333334E-2</v>
      </c>
      <c r="AO818" s="2">
        <f t="shared" si="1295"/>
        <v>1.2950000000000001E-2</v>
      </c>
      <c r="AP818" s="2">
        <f t="shared" si="1295"/>
        <v>-3.225E-3</v>
      </c>
      <c r="AQ818" s="2">
        <f t="shared" si="1295"/>
        <v>-1.2041666666666666E-2</v>
      </c>
      <c r="AR818" s="2">
        <f t="shared" si="1295"/>
        <v>8.3083333333333325E-3</v>
      </c>
      <c r="AS818" s="2">
        <f t="shared" si="1295"/>
        <v>1.5641666666666668E-2</v>
      </c>
      <c r="AT818" s="2">
        <f t="shared" si="1295"/>
        <v>1.4383333333333333E-2</v>
      </c>
      <c r="AU818" s="2">
        <f t="shared" si="1295"/>
        <v>1.783333333333333E-2</v>
      </c>
      <c r="AV818" s="2">
        <f t="shared" si="1295"/>
        <v>2.5233333333333333E-2</v>
      </c>
      <c r="AW818" s="2">
        <f t="shared" si="1295"/>
        <v>2.5249999999999998E-2</v>
      </c>
      <c r="AX818" s="2">
        <f t="shared" si="1295"/>
        <v>2.9750000000000009E-2</v>
      </c>
      <c r="AY818" s="2">
        <f t="shared" si="1295"/>
        <v>2.3549999999999998E-2</v>
      </c>
      <c r="AZ818" s="2">
        <f t="shared" si="1295"/>
        <v>1.1741666666666669E-2</v>
      </c>
      <c r="BA818" s="2">
        <f t="shared" si="1295"/>
        <v>2.5666666666666672E-3</v>
      </c>
      <c r="BB818" s="2">
        <f t="shared" si="1295"/>
        <v>1.2775E-2</v>
      </c>
      <c r="BC818" s="2">
        <f t="shared" si="1295"/>
        <v>1.8249999999999999E-2</v>
      </c>
      <c r="BD818" s="2">
        <f t="shared" si="1295"/>
        <v>2.8774999999999995E-2</v>
      </c>
      <c r="BE818" s="2">
        <f t="shared" si="1295"/>
        <v>1.7699999999999997E-2</v>
      </c>
      <c r="BF818" s="2">
        <f t="shared" si="1295"/>
        <v>2.3116666666666664E-2</v>
      </c>
      <c r="BG818" s="2">
        <f t="shared" si="1295"/>
        <v>4.3833333333333328E-3</v>
      </c>
      <c r="BH818" s="2">
        <f t="shared" si="1295"/>
        <v>2.8433333333333335E-2</v>
      </c>
      <c r="BI818" s="2">
        <f t="shared" si="1295"/>
        <v>2.0825E-2</v>
      </c>
      <c r="BJ818" s="2">
        <f t="shared" si="1295"/>
        <v>1.1550000000000003E-2</v>
      </c>
      <c r="BK818" s="2">
        <f t="shared" si="1295"/>
        <v>2.0408333333333334E-2</v>
      </c>
      <c r="BL818" s="2">
        <f t="shared" si="1295"/>
        <v>2.6833333333333331E-2</v>
      </c>
      <c r="BM818" s="2">
        <f t="shared" si="1295"/>
        <v>1.5375E-2</v>
      </c>
      <c r="BO818">
        <f t="shared" si="1244"/>
        <v>2</v>
      </c>
      <c r="BP818">
        <f t="shared" si="1245"/>
        <v>5</v>
      </c>
      <c r="BQ818">
        <f t="shared" si="1246"/>
        <v>1</v>
      </c>
      <c r="BR818">
        <f t="shared" si="1247"/>
        <v>30</v>
      </c>
      <c r="BS818">
        <f t="shared" si="1248"/>
        <v>11</v>
      </c>
      <c r="BT818">
        <f t="shared" si="1249"/>
        <v>13</v>
      </c>
      <c r="BU818">
        <f t="shared" si="1250"/>
        <v>4</v>
      </c>
      <c r="BV818">
        <f t="shared" si="1251"/>
        <v>3</v>
      </c>
      <c r="BW818">
        <f t="shared" si="1252"/>
        <v>8</v>
      </c>
      <c r="BX818">
        <f t="shared" si="1253"/>
        <v>16</v>
      </c>
      <c r="BY818">
        <f t="shared" si="1254"/>
        <v>14</v>
      </c>
      <c r="BZ818">
        <f t="shared" si="1255"/>
        <v>18</v>
      </c>
      <c r="CA818">
        <f t="shared" si="1256"/>
        <v>24</v>
      </c>
      <c r="CB818">
        <f t="shared" si="1257"/>
        <v>25</v>
      </c>
      <c r="CC818">
        <f t="shared" si="1258"/>
        <v>29</v>
      </c>
      <c r="CD818">
        <f t="shared" si="1259"/>
        <v>23</v>
      </c>
      <c r="CE818">
        <f t="shared" si="1260"/>
        <v>10</v>
      </c>
      <c r="CF818">
        <f t="shared" si="1261"/>
        <v>6</v>
      </c>
      <c r="CG818">
        <f t="shared" si="1262"/>
        <v>12</v>
      </c>
      <c r="CH818">
        <f t="shared" si="1263"/>
        <v>19</v>
      </c>
      <c r="CI818">
        <f t="shared" si="1264"/>
        <v>28</v>
      </c>
      <c r="CJ818">
        <f t="shared" si="1265"/>
        <v>17</v>
      </c>
      <c r="CK818">
        <f t="shared" si="1266"/>
        <v>22</v>
      </c>
      <c r="CL818">
        <f t="shared" si="1267"/>
        <v>7</v>
      </c>
      <c r="CM818">
        <f t="shared" si="1268"/>
        <v>27</v>
      </c>
      <c r="CN818">
        <f t="shared" si="1269"/>
        <v>21</v>
      </c>
      <c r="CO818">
        <f t="shared" si="1270"/>
        <v>9</v>
      </c>
      <c r="CP818">
        <f t="shared" si="1271"/>
        <v>20</v>
      </c>
      <c r="CQ818">
        <f t="shared" si="1272"/>
        <v>26</v>
      </c>
      <c r="CR818">
        <f t="shared" si="1273"/>
        <v>15</v>
      </c>
      <c r="CU818" s="2">
        <f t="array" ref="CU818">AVERAGE(IF(BO818:CR818&gt;=$CU$8,E818:AH818,""))-$B818</f>
        <v>-1.8466666666666675E-3</v>
      </c>
      <c r="CV818" s="2">
        <f t="array" ref="CV818">AVERAGE(IF(BO818:CR818&lt;=$CV$8,E818:AH818,""))-$B818</f>
        <v>-1.7386666666666668E-2</v>
      </c>
      <c r="CW818" s="2">
        <f t="shared" si="1233"/>
        <v>1.5540000000000002E-2</v>
      </c>
      <c r="CX818" s="2">
        <f t="shared" si="1234"/>
        <v>-2E-3</v>
      </c>
      <c r="CY818" s="2">
        <f t="shared" si="1235"/>
        <v>1.1155000000000002E-2</v>
      </c>
      <c r="CZ818" s="2"/>
      <c r="DA818" s="1">
        <f t="shared" si="1236"/>
        <v>467.2215304246327</v>
      </c>
      <c r="DB818" s="1">
        <f t="shared" si="1237"/>
        <v>513.50156863252676</v>
      </c>
      <c r="DC818" s="1">
        <f t="shared" si="1238"/>
        <v>6820.8845377821099</v>
      </c>
      <c r="DD818" s="1">
        <f t="shared" si="1239"/>
        <v>120.81909291895273</v>
      </c>
      <c r="DE818" s="3">
        <f t="shared" si="1240"/>
        <v>4.0081494642857152</v>
      </c>
    </row>
    <row r="819" spans="1:109" x14ac:dyDescent="0.25">
      <c r="A819">
        <v>199310</v>
      </c>
      <c r="B819" s="10">
        <v>2.2000000000000001E-3</v>
      </c>
      <c r="C819" s="11">
        <v>1.5900000000000001E-2</v>
      </c>
      <c r="E819" s="7">
        <v>8.4100000000000008E-2</v>
      </c>
      <c r="F819" s="7">
        <v>2.12E-2</v>
      </c>
      <c r="G819" s="7">
        <v>9.8400000000000001E-2</v>
      </c>
      <c r="H819" s="7">
        <v>0.03</v>
      </c>
      <c r="I819" s="7">
        <v>7.2300000000000003E-2</v>
      </c>
      <c r="J819" s="7">
        <v>7.4700000000000003E-2</v>
      </c>
      <c r="K819" s="7">
        <v>6.4500000000000002E-2</v>
      </c>
      <c r="L819" s="7">
        <v>5.96E-2</v>
      </c>
      <c r="M819" s="7">
        <v>2.6099999999999998E-2</v>
      </c>
      <c r="N819" s="7">
        <v>2.0400000000000001E-2</v>
      </c>
      <c r="O819" s="7">
        <v>2.6400000000000003E-2</v>
      </c>
      <c r="P819" s="7">
        <v>4.2200000000000001E-2</v>
      </c>
      <c r="Q819" s="7">
        <v>3.6600000000000001E-2</v>
      </c>
      <c r="R819" s="7">
        <v>8.8999999999999999E-3</v>
      </c>
      <c r="S819" s="7">
        <v>9.4500000000000001E-2</v>
      </c>
      <c r="T819" s="7">
        <v>9.0000000000000011E-3</v>
      </c>
      <c r="U819" s="7">
        <v>7.4200000000000002E-2</v>
      </c>
      <c r="V819" s="7">
        <v>-8.3000000000000001E-3</v>
      </c>
      <c r="W819" s="7">
        <v>-1.89E-2</v>
      </c>
      <c r="X819" s="7">
        <v>-1.9599999999999999E-2</v>
      </c>
      <c r="Y819" s="7">
        <v>2.4199999999999999E-2</v>
      </c>
      <c r="Z819" s="7">
        <v>2.7799999999999998E-2</v>
      </c>
      <c r="AA819" s="7">
        <v>1.23E-2</v>
      </c>
      <c r="AB819" s="7">
        <v>-5.7999999999999996E-3</v>
      </c>
      <c r="AC819" s="7">
        <v>3.2100000000000004E-2</v>
      </c>
      <c r="AD819" s="7">
        <v>2.4900000000000002E-2</v>
      </c>
      <c r="AE819" s="7">
        <v>4.8499999999999995E-2</v>
      </c>
      <c r="AF819" s="7">
        <v>5.5300000000000002E-2</v>
      </c>
      <c r="AG819" s="7">
        <v>-3.8199999999999998E-2</v>
      </c>
      <c r="AH819" s="7">
        <v>-3.6200000000000003E-2</v>
      </c>
      <c r="AJ819" s="2">
        <f t="shared" ref="AJ819:BM819" si="1296">AVERAGE(E807:E818)</f>
        <v>-1.6591666666666668E-2</v>
      </c>
      <c r="AK819" s="2">
        <f t="shared" si="1296"/>
        <v>2.7500000000000003E-3</v>
      </c>
      <c r="AL819" s="2">
        <f t="shared" si="1296"/>
        <v>-3.0066666666666669E-2</v>
      </c>
      <c r="AM819" s="2">
        <f t="shared" si="1296"/>
        <v>3.27E-2</v>
      </c>
      <c r="AN819" s="2">
        <f t="shared" si="1296"/>
        <v>1.1483333333333337E-2</v>
      </c>
      <c r="AO819" s="2">
        <f t="shared" si="1296"/>
        <v>8.7416666666666667E-3</v>
      </c>
      <c r="AP819" s="2">
        <f t="shared" si="1296"/>
        <v>-1.0700000000000001E-2</v>
      </c>
      <c r="AQ819" s="2">
        <f t="shared" si="1296"/>
        <v>-7.1666666666666649E-3</v>
      </c>
      <c r="AR819" s="2">
        <f t="shared" si="1296"/>
        <v>6.2916666666666668E-3</v>
      </c>
      <c r="AS819" s="2">
        <f t="shared" si="1296"/>
        <v>1.104166666666667E-2</v>
      </c>
      <c r="AT819" s="2">
        <f t="shared" si="1296"/>
        <v>1.0991666666666669E-2</v>
      </c>
      <c r="AU819" s="2">
        <f t="shared" si="1296"/>
        <v>1.4583333333333332E-2</v>
      </c>
      <c r="AV819" s="2">
        <f t="shared" si="1296"/>
        <v>2.1708333333333333E-2</v>
      </c>
      <c r="AW819" s="2">
        <f t="shared" si="1296"/>
        <v>1.9041666666666665E-2</v>
      </c>
      <c r="AX819" s="2">
        <f t="shared" si="1296"/>
        <v>3.1950000000000013E-2</v>
      </c>
      <c r="AY819" s="2">
        <f t="shared" si="1296"/>
        <v>2.4833333333333332E-2</v>
      </c>
      <c r="AZ819" s="2">
        <f t="shared" si="1296"/>
        <v>4.7083333333333326E-3</v>
      </c>
      <c r="BA819" s="2">
        <f t="shared" si="1296"/>
        <v>-2.9499999999999965E-3</v>
      </c>
      <c r="BB819" s="2">
        <f t="shared" si="1296"/>
        <v>1.3883333333333331E-2</v>
      </c>
      <c r="BC819" s="2">
        <f t="shared" si="1296"/>
        <v>1.7033333333333334E-2</v>
      </c>
      <c r="BD819" s="2">
        <f t="shared" si="1296"/>
        <v>2.6774999999999993E-2</v>
      </c>
      <c r="BE819" s="2">
        <f t="shared" si="1296"/>
        <v>1.8224999999999998E-2</v>
      </c>
      <c r="BF819" s="2">
        <f t="shared" si="1296"/>
        <v>2.0916666666666667E-2</v>
      </c>
      <c r="BG819" s="2">
        <f t="shared" si="1296"/>
        <v>1.4166666666666657E-3</v>
      </c>
      <c r="BH819" s="2">
        <f t="shared" si="1296"/>
        <v>2.4083333333333332E-2</v>
      </c>
      <c r="BI819" s="2">
        <f t="shared" si="1296"/>
        <v>1.8008333333333335E-2</v>
      </c>
      <c r="BJ819" s="2">
        <f t="shared" si="1296"/>
        <v>7.566666666666666E-3</v>
      </c>
      <c r="BK819" s="2">
        <f t="shared" si="1296"/>
        <v>1.6366666666666665E-2</v>
      </c>
      <c r="BL819" s="2">
        <f t="shared" si="1296"/>
        <v>2.6066666666666669E-2</v>
      </c>
      <c r="BM819" s="2">
        <f t="shared" si="1296"/>
        <v>1.0041666666666666E-2</v>
      </c>
      <c r="BO819">
        <f t="shared" si="1244"/>
        <v>2</v>
      </c>
      <c r="BP819">
        <f t="shared" si="1245"/>
        <v>7</v>
      </c>
      <c r="BQ819">
        <f t="shared" si="1246"/>
        <v>1</v>
      </c>
      <c r="BR819">
        <f t="shared" si="1247"/>
        <v>30</v>
      </c>
      <c r="BS819">
        <f t="shared" si="1248"/>
        <v>15</v>
      </c>
      <c r="BT819">
        <f t="shared" si="1249"/>
        <v>11</v>
      </c>
      <c r="BU819">
        <f t="shared" si="1250"/>
        <v>3</v>
      </c>
      <c r="BV819">
        <f t="shared" si="1251"/>
        <v>4</v>
      </c>
      <c r="BW819">
        <f t="shared" si="1252"/>
        <v>9</v>
      </c>
      <c r="BX819">
        <f t="shared" si="1253"/>
        <v>14</v>
      </c>
      <c r="BY819">
        <f t="shared" si="1254"/>
        <v>13</v>
      </c>
      <c r="BZ819">
        <f t="shared" si="1255"/>
        <v>17</v>
      </c>
      <c r="CA819">
        <f t="shared" si="1256"/>
        <v>24</v>
      </c>
      <c r="CB819">
        <f t="shared" si="1257"/>
        <v>22</v>
      </c>
      <c r="CC819">
        <f t="shared" si="1258"/>
        <v>29</v>
      </c>
      <c r="CD819">
        <f t="shared" si="1259"/>
        <v>26</v>
      </c>
      <c r="CE819">
        <f t="shared" si="1260"/>
        <v>8</v>
      </c>
      <c r="CF819">
        <f t="shared" si="1261"/>
        <v>5</v>
      </c>
      <c r="CG819">
        <f t="shared" si="1262"/>
        <v>16</v>
      </c>
      <c r="CH819">
        <f t="shared" si="1263"/>
        <v>19</v>
      </c>
      <c r="CI819">
        <f t="shared" si="1264"/>
        <v>28</v>
      </c>
      <c r="CJ819">
        <f t="shared" si="1265"/>
        <v>21</v>
      </c>
      <c r="CK819">
        <f t="shared" si="1266"/>
        <v>23</v>
      </c>
      <c r="CL819">
        <f t="shared" si="1267"/>
        <v>6</v>
      </c>
      <c r="CM819">
        <f t="shared" si="1268"/>
        <v>25</v>
      </c>
      <c r="CN819">
        <f t="shared" si="1269"/>
        <v>20</v>
      </c>
      <c r="CO819">
        <f t="shared" si="1270"/>
        <v>10</v>
      </c>
      <c r="CP819">
        <f t="shared" si="1271"/>
        <v>18</v>
      </c>
      <c r="CQ819">
        <f t="shared" si="1272"/>
        <v>27</v>
      </c>
      <c r="CR819">
        <f t="shared" si="1273"/>
        <v>12</v>
      </c>
      <c r="CU819" s="2">
        <f t="array" ref="CU819">AVERAGE(IF(BO819:CR819&gt;=$CU$8,E819:AH819,""))-$B819</f>
        <v>1.9206666666666667E-2</v>
      </c>
      <c r="CV819" s="2">
        <f t="array" ref="CV819">AVERAGE(IF(BO819:CR819&lt;=$CV$8,E819:AH819,""))-$B819</f>
        <v>3.9140000000000001E-2</v>
      </c>
      <c r="CW819" s="2">
        <f t="shared" si="1233"/>
        <v>-1.9933333333333334E-2</v>
      </c>
      <c r="CX819" s="2">
        <f t="shared" si="1234"/>
        <v>1.5900000000000001E-2</v>
      </c>
      <c r="CY819" s="2">
        <f t="shared" si="1235"/>
        <v>-1.0975000000000002E-2</v>
      </c>
      <c r="CZ819" s="2"/>
      <c r="DA819" s="1">
        <f t="shared" si="1236"/>
        <v>458.93613528510252</v>
      </c>
      <c r="DB819" s="1">
        <f t="shared" si="1237"/>
        <v>522.7959470247755</v>
      </c>
      <c r="DC819" s="1">
        <f t="shared" si="1238"/>
        <v>6966.8969394542319</v>
      </c>
      <c r="DD819" s="1">
        <f t="shared" si="1239"/>
        <v>125.81375422022224</v>
      </c>
      <c r="DE819" s="3">
        <f t="shared" si="1240"/>
        <v>3.9882161309523818</v>
      </c>
    </row>
    <row r="820" spans="1:109" x14ac:dyDescent="0.25">
      <c r="A820">
        <v>199311</v>
      </c>
      <c r="B820" s="10">
        <v>2.5000000000000001E-3</v>
      </c>
      <c r="C820" s="11">
        <v>-2.01E-2</v>
      </c>
      <c r="E820" s="7">
        <v>6.8000000000000005E-3</v>
      </c>
      <c r="F820" s="7">
        <v>-4.5000000000000005E-3</v>
      </c>
      <c r="G820" s="7">
        <v>5.9000000000000004E-2</v>
      </c>
      <c r="H820" s="7">
        <v>-2.8500000000000001E-2</v>
      </c>
      <c r="I820" s="7">
        <v>1.5E-3</v>
      </c>
      <c r="J820" s="7">
        <v>1.41E-2</v>
      </c>
      <c r="K820" s="7">
        <v>1.9800000000000002E-2</v>
      </c>
      <c r="L820" s="7">
        <v>9.7000000000000003E-3</v>
      </c>
      <c r="M820" s="7">
        <v>1.17E-2</v>
      </c>
      <c r="N820" s="7">
        <v>1E-4</v>
      </c>
      <c r="O820" s="7">
        <v>3.09E-2</v>
      </c>
      <c r="P820" s="7">
        <v>3.9000000000000003E-3</v>
      </c>
      <c r="Q820" s="7">
        <v>-2.3E-2</v>
      </c>
      <c r="R820" s="7">
        <v>4.1999999999999997E-3</v>
      </c>
      <c r="S820" s="7">
        <v>1.54E-2</v>
      </c>
      <c r="T820" s="7">
        <v>1.8100000000000002E-2</v>
      </c>
      <c r="U820" s="7">
        <v>-2.76E-2</v>
      </c>
      <c r="V820" s="7">
        <v>-2E-3</v>
      </c>
      <c r="W820" s="7">
        <v>-5.91E-2</v>
      </c>
      <c r="X820" s="7">
        <v>-5.5199999999999999E-2</v>
      </c>
      <c r="Y820" s="7">
        <v>-5.9500000000000004E-2</v>
      </c>
      <c r="Z820" s="7">
        <v>-1.83E-2</v>
      </c>
      <c r="AA820" s="7">
        <v>2.0000000000000001E-4</v>
      </c>
      <c r="AB820" s="7">
        <v>6.6699999999999995E-2</v>
      </c>
      <c r="AC820" s="7">
        <v>1.5600000000000001E-2</v>
      </c>
      <c r="AD820" s="7">
        <v>-1.0500000000000001E-2</v>
      </c>
      <c r="AE820" s="7">
        <v>1.3999999999999999E-2</v>
      </c>
      <c r="AF820" s="7">
        <v>-3.3000000000000004E-3</v>
      </c>
      <c r="AG820" s="7">
        <v>-3.8600000000000002E-2</v>
      </c>
      <c r="AH820" s="7">
        <v>-6.1000000000000004E-3</v>
      </c>
      <c r="AJ820" s="2">
        <f t="shared" ref="AJ820:BM820" si="1297">AVERAGE(E808:E819)</f>
        <v>-7.3749999999999996E-3</v>
      </c>
      <c r="AK820" s="2">
        <f t="shared" si="1297"/>
        <v>2.8083333333333341E-3</v>
      </c>
      <c r="AL820" s="2">
        <f t="shared" si="1297"/>
        <v>-1.8358333333333334E-2</v>
      </c>
      <c r="AM820" s="2">
        <f t="shared" si="1297"/>
        <v>3.1716666666666671E-2</v>
      </c>
      <c r="AN820" s="2">
        <f t="shared" si="1297"/>
        <v>1.6816666666666667E-2</v>
      </c>
      <c r="AO820" s="2">
        <f t="shared" si="1297"/>
        <v>1.2883333333333335E-2</v>
      </c>
      <c r="AP820" s="2">
        <f t="shared" si="1297"/>
        <v>-6.1416666666666659E-3</v>
      </c>
      <c r="AQ820" s="2">
        <f t="shared" si="1297"/>
        <v>-4.9749999999999994E-3</v>
      </c>
      <c r="AR820" s="2">
        <f t="shared" si="1297"/>
        <v>7.8083333333333329E-3</v>
      </c>
      <c r="AS820" s="2">
        <f t="shared" si="1297"/>
        <v>1.2658333333333336E-2</v>
      </c>
      <c r="AT820" s="2">
        <f t="shared" si="1297"/>
        <v>1.2591666666666668E-2</v>
      </c>
      <c r="AU820" s="2">
        <f t="shared" si="1297"/>
        <v>1.6816666666666664E-2</v>
      </c>
      <c r="AV820" s="2">
        <f t="shared" si="1297"/>
        <v>2.6116666666666673E-2</v>
      </c>
      <c r="AW820" s="2">
        <f t="shared" si="1297"/>
        <v>2.0358333333333332E-2</v>
      </c>
      <c r="AX820" s="2">
        <f t="shared" si="1297"/>
        <v>3.9591666666666671E-2</v>
      </c>
      <c r="AY820" s="2">
        <f t="shared" si="1297"/>
        <v>2.2641666666666668E-2</v>
      </c>
      <c r="AZ820" s="2">
        <f t="shared" si="1297"/>
        <v>1.568333333333333E-2</v>
      </c>
      <c r="BA820" s="2">
        <f t="shared" si="1297"/>
        <v>-3.6583333333333329E-3</v>
      </c>
      <c r="BB820" s="2">
        <f t="shared" si="1297"/>
        <v>1.5216666666666663E-2</v>
      </c>
      <c r="BC820" s="2">
        <f t="shared" si="1297"/>
        <v>1.575E-2</v>
      </c>
      <c r="BD820" s="2">
        <f t="shared" si="1297"/>
        <v>2.9241666666666666E-2</v>
      </c>
      <c r="BE820" s="2">
        <f t="shared" si="1297"/>
        <v>1.5108333333333335E-2</v>
      </c>
      <c r="BF820" s="2">
        <f t="shared" si="1297"/>
        <v>2.1883333333333334E-2</v>
      </c>
      <c r="BG820" s="2">
        <f t="shared" si="1297"/>
        <v>-1.0249999999999992E-3</v>
      </c>
      <c r="BH820" s="2">
        <f t="shared" si="1297"/>
        <v>2.1749999999999995E-2</v>
      </c>
      <c r="BI820" s="2">
        <f t="shared" si="1297"/>
        <v>1.7758333333333334E-2</v>
      </c>
      <c r="BJ820" s="2">
        <f t="shared" si="1297"/>
        <v>7.8749999999999983E-3</v>
      </c>
      <c r="BK820" s="2">
        <f t="shared" si="1297"/>
        <v>1.8374999999999999E-2</v>
      </c>
      <c r="BL820" s="2">
        <f t="shared" si="1297"/>
        <v>2.0558333333333331E-2</v>
      </c>
      <c r="BM820" s="2">
        <f t="shared" si="1297"/>
        <v>5.816666666666667E-3</v>
      </c>
      <c r="BO820">
        <f t="shared" si="1244"/>
        <v>2</v>
      </c>
      <c r="BP820">
        <f t="shared" si="1245"/>
        <v>7</v>
      </c>
      <c r="BQ820">
        <f t="shared" si="1246"/>
        <v>1</v>
      </c>
      <c r="BR820">
        <f t="shared" si="1247"/>
        <v>29</v>
      </c>
      <c r="BS820">
        <f t="shared" si="1248"/>
        <v>19</v>
      </c>
      <c r="BT820">
        <f t="shared" si="1249"/>
        <v>13</v>
      </c>
      <c r="BU820">
        <f t="shared" si="1250"/>
        <v>3</v>
      </c>
      <c r="BV820">
        <f t="shared" si="1251"/>
        <v>4</v>
      </c>
      <c r="BW820">
        <f t="shared" si="1252"/>
        <v>9</v>
      </c>
      <c r="BX820">
        <f t="shared" si="1253"/>
        <v>12</v>
      </c>
      <c r="BY820">
        <f t="shared" si="1254"/>
        <v>11</v>
      </c>
      <c r="BZ820">
        <f t="shared" si="1255"/>
        <v>18</v>
      </c>
      <c r="CA820">
        <f t="shared" si="1256"/>
        <v>27</v>
      </c>
      <c r="CB820">
        <f t="shared" si="1257"/>
        <v>22</v>
      </c>
      <c r="CC820">
        <f t="shared" si="1258"/>
        <v>30</v>
      </c>
      <c r="CD820">
        <f t="shared" si="1259"/>
        <v>26</v>
      </c>
      <c r="CE820">
        <f t="shared" si="1260"/>
        <v>16</v>
      </c>
      <c r="CF820">
        <f t="shared" si="1261"/>
        <v>5</v>
      </c>
      <c r="CG820">
        <f t="shared" si="1262"/>
        <v>15</v>
      </c>
      <c r="CH820">
        <f t="shared" si="1263"/>
        <v>17</v>
      </c>
      <c r="CI820">
        <f t="shared" si="1264"/>
        <v>28</v>
      </c>
      <c r="CJ820">
        <f t="shared" si="1265"/>
        <v>14</v>
      </c>
      <c r="CK820">
        <f t="shared" si="1266"/>
        <v>25</v>
      </c>
      <c r="CL820">
        <f t="shared" si="1267"/>
        <v>6</v>
      </c>
      <c r="CM820">
        <f t="shared" si="1268"/>
        <v>24</v>
      </c>
      <c r="CN820">
        <f t="shared" si="1269"/>
        <v>20</v>
      </c>
      <c r="CO820">
        <f t="shared" si="1270"/>
        <v>10</v>
      </c>
      <c r="CP820">
        <f t="shared" si="1271"/>
        <v>21</v>
      </c>
      <c r="CQ820">
        <f t="shared" si="1272"/>
        <v>23</v>
      </c>
      <c r="CR820">
        <f t="shared" si="1273"/>
        <v>8</v>
      </c>
      <c r="CU820" s="2">
        <f t="array" ref="CU820">AVERAGE(IF(BO820:CR820&gt;=$CU$8,E820:AH820,""))-$B820</f>
        <v>-1.4986666666666667E-2</v>
      </c>
      <c r="CV820" s="2">
        <f t="array" ref="CV820">AVERAGE(IF(BO820:CR820&lt;=$CV$8,E820:AH820,""))-$B820</f>
        <v>7.0200000000000019E-3</v>
      </c>
      <c r="CW820" s="2">
        <f t="shared" si="1233"/>
        <v>-2.2006666666666667E-2</v>
      </c>
      <c r="CX820" s="2">
        <f t="shared" si="1234"/>
        <v>-2.01E-2</v>
      </c>
      <c r="CY820" s="2">
        <f t="shared" si="1235"/>
        <v>-2.1530000000000001E-2</v>
      </c>
      <c r="CZ820" s="2"/>
      <c r="DA820" s="1">
        <f t="shared" si="1236"/>
        <v>449.98382107280781</v>
      </c>
      <c r="DB820" s="1">
        <f t="shared" si="1237"/>
        <v>513.59473835713948</v>
      </c>
      <c r="DC820" s="1">
        <f t="shared" si="1238"/>
        <v>6879.9036196702464</v>
      </c>
      <c r="DD820" s="1">
        <f t="shared" si="1239"/>
        <v>127.01150116039875</v>
      </c>
      <c r="DE820" s="3">
        <f t="shared" si="1240"/>
        <v>3.9662094642857153</v>
      </c>
    </row>
    <row r="821" spans="1:109" x14ac:dyDescent="0.25">
      <c r="A821">
        <v>199312</v>
      </c>
      <c r="B821" s="10">
        <v>2.3E-3</v>
      </c>
      <c r="C821" s="11">
        <v>1.72E-2</v>
      </c>
      <c r="E821" s="7">
        <v>-4.0000000000000002E-4</v>
      </c>
      <c r="F821" s="7">
        <v>4.2699999999999995E-2</v>
      </c>
      <c r="G821" s="7">
        <v>-9.4000000000000004E-3</v>
      </c>
      <c r="H821" s="7">
        <v>4.8999999999999998E-3</v>
      </c>
      <c r="I821" s="7">
        <v>3.6200000000000003E-2</v>
      </c>
      <c r="J821" s="7">
        <v>1.6799999999999999E-2</v>
      </c>
      <c r="K821" s="7">
        <v>5.1000000000000004E-3</v>
      </c>
      <c r="L821" s="7">
        <v>2.3300000000000001E-2</v>
      </c>
      <c r="M821" s="7">
        <v>0.03</v>
      </c>
      <c r="N821" s="7">
        <v>5.3E-3</v>
      </c>
      <c r="O821" s="7">
        <v>1.24E-2</v>
      </c>
      <c r="P821" s="7">
        <v>6.7500000000000004E-2</v>
      </c>
      <c r="Q821" s="7">
        <v>3.9E-2</v>
      </c>
      <c r="R821" s="7">
        <v>7.0499999999999993E-2</v>
      </c>
      <c r="S821" s="7">
        <v>4.4000000000000004E-2</v>
      </c>
      <c r="T821" s="7">
        <v>6.7599999999999993E-2</v>
      </c>
      <c r="U821" s="7">
        <v>0.12140000000000001</v>
      </c>
      <c r="V821" s="7">
        <v>4.7599999999999996E-2</v>
      </c>
      <c r="W821" s="7">
        <v>5.4000000000000003E-3</v>
      </c>
      <c r="X821" s="7">
        <v>1.61E-2</v>
      </c>
      <c r="Y821" s="7">
        <v>-5.3E-3</v>
      </c>
      <c r="Z821" s="7">
        <v>9.7999999999999997E-3</v>
      </c>
      <c r="AA821" s="7">
        <v>4.1700000000000001E-2</v>
      </c>
      <c r="AB821" s="7">
        <v>3.3000000000000002E-2</v>
      </c>
      <c r="AC821" s="7">
        <v>2.1000000000000001E-2</v>
      </c>
      <c r="AD821" s="7">
        <v>0.03</v>
      </c>
      <c r="AE821" s="7">
        <v>-3.9300000000000002E-2</v>
      </c>
      <c r="AF821" s="7">
        <v>3.9E-2</v>
      </c>
      <c r="AG821" s="7">
        <v>2.2599999999999999E-2</v>
      </c>
      <c r="AH821" s="7">
        <v>3.04E-2</v>
      </c>
      <c r="AJ821" s="2">
        <f t="shared" ref="AJ821:BM821" si="1298">AVERAGE(E809:E820)</f>
        <v>-9.816666666666668E-3</v>
      </c>
      <c r="AK821" s="2">
        <f t="shared" si="1298"/>
        <v>1.8416666666666677E-3</v>
      </c>
      <c r="AL821" s="2">
        <f t="shared" si="1298"/>
        <v>-1.509166666666667E-2</v>
      </c>
      <c r="AM821" s="2">
        <f t="shared" si="1298"/>
        <v>2.2858333333333338E-2</v>
      </c>
      <c r="AN821" s="2">
        <f t="shared" si="1298"/>
        <v>1.0908333333333334E-2</v>
      </c>
      <c r="AO821" s="2">
        <f t="shared" si="1298"/>
        <v>1.0375000000000001E-2</v>
      </c>
      <c r="AP821" s="2">
        <f t="shared" si="1298"/>
        <v>-1.3225000000000001E-2</v>
      </c>
      <c r="AQ821" s="2">
        <f t="shared" si="1298"/>
        <v>-8.1916666666666665E-3</v>
      </c>
      <c r="AR821" s="2">
        <f t="shared" si="1298"/>
        <v>6.9749999999999994E-3</v>
      </c>
      <c r="AS821" s="2">
        <f t="shared" si="1298"/>
        <v>7.8750000000000018E-3</v>
      </c>
      <c r="AT821" s="2">
        <f t="shared" si="1298"/>
        <v>1.3341666666666668E-2</v>
      </c>
      <c r="AU821" s="2">
        <f t="shared" si="1298"/>
        <v>1.1258333333333335E-2</v>
      </c>
      <c r="AV821" s="2">
        <f t="shared" si="1298"/>
        <v>2.1141666666666666E-2</v>
      </c>
      <c r="AW821" s="2">
        <f t="shared" si="1298"/>
        <v>1.405E-2</v>
      </c>
      <c r="AX821" s="2">
        <f t="shared" si="1298"/>
        <v>3.4108333333333338E-2</v>
      </c>
      <c r="AY821" s="2">
        <f t="shared" si="1298"/>
        <v>2.3033333333333336E-2</v>
      </c>
      <c r="AZ821" s="2">
        <f t="shared" si="1298"/>
        <v>1.9133333333333336E-2</v>
      </c>
      <c r="BA821" s="2">
        <f t="shared" si="1298"/>
        <v>4.9166666666666673E-3</v>
      </c>
      <c r="BB821" s="2">
        <f t="shared" si="1298"/>
        <v>1.2474999999999995E-2</v>
      </c>
      <c r="BC821" s="2">
        <f t="shared" si="1298"/>
        <v>1.1341666666666665E-2</v>
      </c>
      <c r="BD821" s="2">
        <f t="shared" si="1298"/>
        <v>2.1049999999999999E-2</v>
      </c>
      <c r="BE821" s="2">
        <f t="shared" si="1298"/>
        <v>9.391666666666668E-3</v>
      </c>
      <c r="BF821" s="2">
        <f t="shared" si="1298"/>
        <v>1.6316666666666667E-2</v>
      </c>
      <c r="BG821" s="2">
        <f t="shared" si="1298"/>
        <v>1.0083333333333327E-3</v>
      </c>
      <c r="BH821" s="2">
        <f t="shared" si="1298"/>
        <v>1.8533333333333332E-2</v>
      </c>
      <c r="BI821" s="2">
        <f t="shared" si="1298"/>
        <v>1.1358333333333333E-2</v>
      </c>
      <c r="BJ821" s="2">
        <f t="shared" si="1298"/>
        <v>3.2333333333333329E-3</v>
      </c>
      <c r="BK821" s="2">
        <f t="shared" si="1298"/>
        <v>1.0550000000000002E-2</v>
      </c>
      <c r="BL821" s="2">
        <f t="shared" si="1298"/>
        <v>1.1850000000000001E-2</v>
      </c>
      <c r="BM821" s="2">
        <f t="shared" si="1298"/>
        <v>-2.6666666666666673E-4</v>
      </c>
      <c r="BO821">
        <f t="shared" si="1244"/>
        <v>3</v>
      </c>
      <c r="BP821">
        <f t="shared" si="1245"/>
        <v>7</v>
      </c>
      <c r="BQ821">
        <f t="shared" si="1246"/>
        <v>1</v>
      </c>
      <c r="BR821">
        <f t="shared" si="1247"/>
        <v>28</v>
      </c>
      <c r="BS821">
        <f t="shared" si="1248"/>
        <v>15</v>
      </c>
      <c r="BT821">
        <f t="shared" si="1249"/>
        <v>13</v>
      </c>
      <c r="BU821">
        <f t="shared" si="1250"/>
        <v>2</v>
      </c>
      <c r="BV821">
        <f t="shared" si="1251"/>
        <v>4</v>
      </c>
      <c r="BW821">
        <f t="shared" si="1252"/>
        <v>10</v>
      </c>
      <c r="BX821">
        <f t="shared" si="1253"/>
        <v>11</v>
      </c>
      <c r="BY821">
        <f t="shared" si="1254"/>
        <v>21</v>
      </c>
      <c r="BZ821">
        <f t="shared" si="1255"/>
        <v>16</v>
      </c>
      <c r="CA821">
        <f t="shared" si="1256"/>
        <v>27</v>
      </c>
      <c r="CB821">
        <f t="shared" si="1257"/>
        <v>22</v>
      </c>
      <c r="CC821">
        <f t="shared" si="1258"/>
        <v>30</v>
      </c>
      <c r="CD821">
        <f t="shared" si="1259"/>
        <v>29</v>
      </c>
      <c r="CE821">
        <f t="shared" si="1260"/>
        <v>25</v>
      </c>
      <c r="CF821">
        <f t="shared" si="1261"/>
        <v>9</v>
      </c>
      <c r="CG821">
        <f t="shared" si="1262"/>
        <v>20</v>
      </c>
      <c r="CH821">
        <f t="shared" si="1263"/>
        <v>17</v>
      </c>
      <c r="CI821">
        <f t="shared" si="1264"/>
        <v>26</v>
      </c>
      <c r="CJ821">
        <f t="shared" si="1265"/>
        <v>12</v>
      </c>
      <c r="CK821">
        <f t="shared" si="1266"/>
        <v>23</v>
      </c>
      <c r="CL821">
        <f t="shared" si="1267"/>
        <v>6</v>
      </c>
      <c r="CM821">
        <f t="shared" si="1268"/>
        <v>24</v>
      </c>
      <c r="CN821">
        <f t="shared" si="1269"/>
        <v>18</v>
      </c>
      <c r="CO821">
        <f t="shared" si="1270"/>
        <v>8</v>
      </c>
      <c r="CP821">
        <f t="shared" si="1271"/>
        <v>14</v>
      </c>
      <c r="CQ821">
        <f t="shared" si="1272"/>
        <v>19</v>
      </c>
      <c r="CR821">
        <f t="shared" si="1273"/>
        <v>5</v>
      </c>
      <c r="CU821" s="2">
        <f t="array" ref="CU821">AVERAGE(IF(BO821:CR821&gt;=$CU$8,E821:AH821,""))-$B821</f>
        <v>3.4953333333333336E-2</v>
      </c>
      <c r="CV821" s="2">
        <f t="array" ref="CV821">AVERAGE(IF(BO821:CR821&lt;=$CV$8,E821:AH821,""))-$B821</f>
        <v>1.5706666666666667E-2</v>
      </c>
      <c r="CW821" s="2">
        <f t="shared" si="1233"/>
        <v>1.9246666666666669E-2</v>
      </c>
      <c r="CX821" s="2">
        <f t="shared" si="1234"/>
        <v>1.72E-2</v>
      </c>
      <c r="CY821" s="2">
        <f t="shared" si="1235"/>
        <v>1.8735000000000002E-2</v>
      </c>
      <c r="CZ821" s="2"/>
      <c r="DA821" s="1">
        <f t="shared" si="1236"/>
        <v>459.67947247085652</v>
      </c>
      <c r="DB821" s="1">
        <f t="shared" si="1237"/>
        <v>523.60983575510375</v>
      </c>
      <c r="DC821" s="1">
        <f t="shared" si="1238"/>
        <v>7136.202962515029</v>
      </c>
      <c r="DD821" s="1">
        <f t="shared" si="1239"/>
        <v>129.29855492462701</v>
      </c>
      <c r="DE821" s="3">
        <f t="shared" si="1240"/>
        <v>3.9854561309523819</v>
      </c>
    </row>
    <row r="822" spans="1:109" x14ac:dyDescent="0.25">
      <c r="A822">
        <v>199401</v>
      </c>
      <c r="B822" s="10">
        <v>2.5000000000000001E-3</v>
      </c>
      <c r="C822" s="11">
        <v>2.8999999999999998E-2</v>
      </c>
      <c r="E822" s="7">
        <v>1.78E-2</v>
      </c>
      <c r="F822" s="7">
        <v>-4.9500000000000002E-2</v>
      </c>
      <c r="G822" s="7">
        <v>0.10210000000000001</v>
      </c>
      <c r="H822" s="7">
        <v>4.3700000000000003E-2</v>
      </c>
      <c r="I822" s="7">
        <v>-6.1000000000000004E-3</v>
      </c>
      <c r="J822" s="7">
        <v>2.5400000000000002E-2</v>
      </c>
      <c r="K822" s="7">
        <v>1E-3</v>
      </c>
      <c r="L822" s="7">
        <v>1.78E-2</v>
      </c>
      <c r="M822" s="7">
        <v>7.9699999999999993E-2</v>
      </c>
      <c r="N822" s="7">
        <v>-6.9500000000000006E-2</v>
      </c>
      <c r="O822" s="7">
        <v>3.2599999999999997E-2</v>
      </c>
      <c r="P822" s="7">
        <v>0.10390000000000001</v>
      </c>
      <c r="Q822" s="7">
        <v>4.9100000000000005E-2</v>
      </c>
      <c r="R822" s="7">
        <v>3.1000000000000003E-2</v>
      </c>
      <c r="S822" s="7">
        <v>8.7500000000000008E-2</v>
      </c>
      <c r="T822" s="7">
        <v>2.2700000000000001E-2</v>
      </c>
      <c r="U822" s="7">
        <v>8.8999999999999999E-3</v>
      </c>
      <c r="V822" s="7">
        <v>-3.3599999999999998E-2</v>
      </c>
      <c r="W822" s="7">
        <v>4.8600000000000004E-2</v>
      </c>
      <c r="X822" s="7">
        <v>-1.21E-2</v>
      </c>
      <c r="Y822" s="7">
        <v>2.1600000000000001E-2</v>
      </c>
      <c r="Z822" s="7">
        <v>3.7999999999999999E-2</v>
      </c>
      <c r="AA822" s="7">
        <v>4.5899999999999996E-2</v>
      </c>
      <c r="AB822" s="7">
        <v>6.8000000000000005E-2</v>
      </c>
      <c r="AC822" s="7">
        <v>4.7500000000000001E-2</v>
      </c>
      <c r="AD822" s="7">
        <v>2.7799999999999998E-2</v>
      </c>
      <c r="AE822" s="7">
        <v>1.6000000000000001E-3</v>
      </c>
      <c r="AF822" s="7">
        <v>2.46E-2</v>
      </c>
      <c r="AG822" s="7">
        <v>4.1600000000000005E-2</v>
      </c>
      <c r="AH822" s="7">
        <v>5.5899999999999998E-2</v>
      </c>
      <c r="AJ822" s="2">
        <f t="shared" ref="AJ822:BM822" si="1299">AVERAGE(E810:E821)</f>
        <v>-9.0583333333333332E-3</v>
      </c>
      <c r="AK822" s="2">
        <f t="shared" si="1299"/>
        <v>2.9916666666666668E-3</v>
      </c>
      <c r="AL822" s="2">
        <f t="shared" si="1299"/>
        <v>-1.3508333333333337E-2</v>
      </c>
      <c r="AM822" s="2">
        <f t="shared" si="1299"/>
        <v>2.1191666666666668E-2</v>
      </c>
      <c r="AN822" s="2">
        <f t="shared" si="1299"/>
        <v>1.4400000000000001E-2</v>
      </c>
      <c r="AO822" s="2">
        <f t="shared" si="1299"/>
        <v>1.2616666666666667E-2</v>
      </c>
      <c r="AP822" s="2">
        <f t="shared" si="1299"/>
        <v>-1.2000000000000002E-2</v>
      </c>
      <c r="AQ822" s="2">
        <f t="shared" si="1299"/>
        <v>-5.0999999999999995E-3</v>
      </c>
      <c r="AR822" s="2">
        <f t="shared" si="1299"/>
        <v>8.6833333333333328E-3</v>
      </c>
      <c r="AS822" s="2">
        <f t="shared" si="1299"/>
        <v>4.0249999999999999E-3</v>
      </c>
      <c r="AT822" s="2">
        <f t="shared" si="1299"/>
        <v>1.4750000000000001E-2</v>
      </c>
      <c r="AU822" s="2">
        <f t="shared" si="1299"/>
        <v>1.3508333333333336E-2</v>
      </c>
      <c r="AV822" s="2">
        <f t="shared" si="1299"/>
        <v>2.3708333333333331E-2</v>
      </c>
      <c r="AW822" s="2">
        <f t="shared" si="1299"/>
        <v>1.7258333333333334E-2</v>
      </c>
      <c r="AX822" s="2">
        <f t="shared" si="1299"/>
        <v>3.515833333333334E-2</v>
      </c>
      <c r="AY822" s="2">
        <f t="shared" si="1299"/>
        <v>2.1349999999999997E-2</v>
      </c>
      <c r="AZ822" s="2">
        <f t="shared" si="1299"/>
        <v>2.6208333333333333E-2</v>
      </c>
      <c r="BA822" s="2">
        <f t="shared" si="1299"/>
        <v>9.0083333333333335E-3</v>
      </c>
      <c r="BB822" s="2">
        <f t="shared" si="1299"/>
        <v>1.130833333333333E-2</v>
      </c>
      <c r="BC822" s="2">
        <f t="shared" si="1299"/>
        <v>1.0441666666666667E-2</v>
      </c>
      <c r="BD822" s="2">
        <f t="shared" si="1299"/>
        <v>1.5900000000000004E-2</v>
      </c>
      <c r="BE822" s="2">
        <f t="shared" si="1299"/>
        <v>9.725000000000001E-3</v>
      </c>
      <c r="BF822" s="2">
        <f t="shared" si="1299"/>
        <v>1.9550000000000001E-2</v>
      </c>
      <c r="BG822" s="2">
        <f t="shared" si="1299"/>
        <v>4.0583333333333331E-3</v>
      </c>
      <c r="BH822" s="2">
        <f t="shared" si="1299"/>
        <v>1.9133333333333332E-2</v>
      </c>
      <c r="BI822" s="2">
        <f t="shared" si="1299"/>
        <v>1.1266666666666668E-2</v>
      </c>
      <c r="BJ822" s="2">
        <f t="shared" si="1299"/>
        <v>-2.0833333333333411E-4</v>
      </c>
      <c r="BK822" s="2">
        <f t="shared" si="1299"/>
        <v>1.4183333333333334E-2</v>
      </c>
      <c r="BL822" s="2">
        <f t="shared" si="1299"/>
        <v>9.9249999999999998E-3</v>
      </c>
      <c r="BM822" s="2">
        <f t="shared" si="1299"/>
        <v>-2.249999999999998E-4</v>
      </c>
      <c r="BO822">
        <f t="shared" si="1244"/>
        <v>3</v>
      </c>
      <c r="BP822">
        <f t="shared" si="1245"/>
        <v>7</v>
      </c>
      <c r="BQ822">
        <f t="shared" si="1246"/>
        <v>1</v>
      </c>
      <c r="BR822">
        <f t="shared" si="1247"/>
        <v>26</v>
      </c>
      <c r="BS822">
        <f t="shared" si="1248"/>
        <v>20</v>
      </c>
      <c r="BT822">
        <f t="shared" si="1249"/>
        <v>17</v>
      </c>
      <c r="BU822">
        <f t="shared" si="1250"/>
        <v>2</v>
      </c>
      <c r="BV822">
        <f t="shared" si="1251"/>
        <v>4</v>
      </c>
      <c r="BW822">
        <f t="shared" si="1252"/>
        <v>10</v>
      </c>
      <c r="BX822">
        <f t="shared" si="1253"/>
        <v>8</v>
      </c>
      <c r="BY822">
        <f t="shared" si="1254"/>
        <v>21</v>
      </c>
      <c r="BZ822">
        <f t="shared" si="1255"/>
        <v>18</v>
      </c>
      <c r="CA822">
        <f t="shared" si="1256"/>
        <v>28</v>
      </c>
      <c r="CB822">
        <f t="shared" si="1257"/>
        <v>23</v>
      </c>
      <c r="CC822">
        <f t="shared" si="1258"/>
        <v>30</v>
      </c>
      <c r="CD822">
        <f t="shared" si="1259"/>
        <v>27</v>
      </c>
      <c r="CE822">
        <f t="shared" si="1260"/>
        <v>29</v>
      </c>
      <c r="CF822">
        <f t="shared" si="1261"/>
        <v>11</v>
      </c>
      <c r="CG822">
        <f t="shared" si="1262"/>
        <v>16</v>
      </c>
      <c r="CH822">
        <f t="shared" si="1263"/>
        <v>14</v>
      </c>
      <c r="CI822">
        <f t="shared" si="1264"/>
        <v>22</v>
      </c>
      <c r="CJ822">
        <f t="shared" si="1265"/>
        <v>12</v>
      </c>
      <c r="CK822">
        <f t="shared" si="1266"/>
        <v>25</v>
      </c>
      <c r="CL822">
        <f t="shared" si="1267"/>
        <v>9</v>
      </c>
      <c r="CM822">
        <f t="shared" si="1268"/>
        <v>24</v>
      </c>
      <c r="CN822">
        <f t="shared" si="1269"/>
        <v>15</v>
      </c>
      <c r="CO822">
        <f t="shared" si="1270"/>
        <v>6</v>
      </c>
      <c r="CP822">
        <f t="shared" si="1271"/>
        <v>19</v>
      </c>
      <c r="CQ822">
        <f t="shared" si="1272"/>
        <v>13</v>
      </c>
      <c r="CR822">
        <f t="shared" si="1273"/>
        <v>5</v>
      </c>
      <c r="CU822" s="2">
        <f t="array" ref="CU822">AVERAGE(IF(BO822:CR822&gt;=$CU$8,E822:AH822,""))-$B822</f>
        <v>3.6626666666666662E-2</v>
      </c>
      <c r="CV822" s="2">
        <f t="array" ref="CV822">AVERAGE(IF(BO822:CR822&lt;=$CV$8,E822:AH822,""))-$B822</f>
        <v>1.6606666666666665E-2</v>
      </c>
      <c r="CW822" s="2">
        <f t="shared" si="1233"/>
        <v>2.0019999999999996E-2</v>
      </c>
      <c r="CX822" s="2">
        <f t="shared" si="1234"/>
        <v>2.8999999999999998E-2</v>
      </c>
      <c r="CY822" s="2">
        <f t="shared" si="1235"/>
        <v>2.2264999999999997E-2</v>
      </c>
      <c r="CZ822" s="2"/>
      <c r="DA822" s="1">
        <f t="shared" si="1236"/>
        <v>470.03145419090015</v>
      </c>
      <c r="DB822" s="1">
        <f t="shared" si="1237"/>
        <v>540.10354558138943</v>
      </c>
      <c r="DC822" s="1">
        <f t="shared" si="1238"/>
        <v>7415.4187970950325</v>
      </c>
      <c r="DD822" s="1">
        <f t="shared" si="1239"/>
        <v>131.76901931405354</v>
      </c>
      <c r="DE822" s="3">
        <f t="shared" si="1240"/>
        <v>4.0054761309523821</v>
      </c>
    </row>
    <row r="823" spans="1:109" x14ac:dyDescent="0.25">
      <c r="A823">
        <v>199402</v>
      </c>
      <c r="B823" s="10">
        <v>2.0999999999999999E-3</v>
      </c>
      <c r="C823" s="11">
        <v>-2.63E-2</v>
      </c>
      <c r="E823" s="7">
        <v>-2.1600000000000001E-2</v>
      </c>
      <c r="F823" s="7">
        <v>1.6200000000000003E-2</v>
      </c>
      <c r="G823" s="7">
        <v>-7.1500000000000008E-2</v>
      </c>
      <c r="H823" s="7">
        <v>-8.3000000000000001E-3</v>
      </c>
      <c r="I823" s="7">
        <v>-3.04E-2</v>
      </c>
      <c r="J823" s="7">
        <v>-1.21E-2</v>
      </c>
      <c r="K823" s="7">
        <v>2.9100000000000001E-2</v>
      </c>
      <c r="L823" s="7">
        <v>-5.6100000000000004E-2</v>
      </c>
      <c r="M823" s="7">
        <v>-9.0000000000000011E-3</v>
      </c>
      <c r="N823" s="7">
        <v>4.1999999999999997E-3</v>
      </c>
      <c r="O823" s="7">
        <v>-1.6500000000000001E-2</v>
      </c>
      <c r="P823" s="7">
        <v>-3.09E-2</v>
      </c>
      <c r="Q823" s="7">
        <v>7.4999999999999997E-3</v>
      </c>
      <c r="R823" s="7">
        <v>-1.3100000000000001E-2</v>
      </c>
      <c r="S823" s="7">
        <v>-4.9299999999999997E-2</v>
      </c>
      <c r="T823" s="7">
        <v>1.8800000000000001E-2</v>
      </c>
      <c r="U823" s="7">
        <v>-7.4999999999999997E-3</v>
      </c>
      <c r="V823" s="7">
        <v>-2.0299999999999999E-2</v>
      </c>
      <c r="W823" s="7">
        <v>-2.9700000000000004E-2</v>
      </c>
      <c r="X823" s="7">
        <v>-4.9599999999999998E-2</v>
      </c>
      <c r="Y823" s="7">
        <v>-5.5E-2</v>
      </c>
      <c r="Z823" s="7">
        <v>4.0000000000000002E-4</v>
      </c>
      <c r="AA823" s="7">
        <v>1.6899999999999998E-2</v>
      </c>
      <c r="AB823" s="7">
        <v>-1.89E-2</v>
      </c>
      <c r="AC823" s="7">
        <v>-4.53E-2</v>
      </c>
      <c r="AD823" s="7">
        <v>-8.0000000000000002E-3</v>
      </c>
      <c r="AE823" s="7">
        <v>2.7900000000000001E-2</v>
      </c>
      <c r="AF823" s="7">
        <v>1.78E-2</v>
      </c>
      <c r="AG823" s="7">
        <v>-4.0700000000000007E-2</v>
      </c>
      <c r="AH823" s="7">
        <v>-3.78E-2</v>
      </c>
      <c r="AJ823" s="2">
        <f t="shared" ref="AJ823:BM823" si="1300">AVERAGE(E811:E822)</f>
        <v>-4.9916666666666694E-3</v>
      </c>
      <c r="AK823" s="2">
        <f t="shared" si="1300"/>
        <v>-1.8500000000000009E-3</v>
      </c>
      <c r="AL823" s="2">
        <f t="shared" si="1300"/>
        <v>-2.0833333333333814E-4</v>
      </c>
      <c r="AM823" s="2">
        <f t="shared" si="1300"/>
        <v>1.9633333333333332E-2</v>
      </c>
      <c r="AN823" s="2">
        <f t="shared" si="1300"/>
        <v>1.1475000000000001E-2</v>
      </c>
      <c r="AO823" s="2">
        <f t="shared" si="1300"/>
        <v>1.2908333333333334E-2</v>
      </c>
      <c r="AP823" s="2">
        <f t="shared" si="1300"/>
        <v>-1.0750000000000003E-2</v>
      </c>
      <c r="AQ823" s="2">
        <f t="shared" si="1300"/>
        <v>2.0750000000000018E-3</v>
      </c>
      <c r="AR823" s="2">
        <f t="shared" si="1300"/>
        <v>1.7216666666666668E-2</v>
      </c>
      <c r="AS823" s="2">
        <f t="shared" si="1300"/>
        <v>-3.875E-3</v>
      </c>
      <c r="AT823" s="2">
        <f t="shared" si="1300"/>
        <v>1.6766666666666669E-2</v>
      </c>
      <c r="AU823" s="2">
        <f t="shared" si="1300"/>
        <v>1.6725E-2</v>
      </c>
      <c r="AV823" s="2">
        <f t="shared" si="1300"/>
        <v>2.4850000000000001E-2</v>
      </c>
      <c r="AW823" s="2">
        <f t="shared" si="1300"/>
        <v>1.9300000000000001E-2</v>
      </c>
      <c r="AX823" s="2">
        <f t="shared" si="1300"/>
        <v>3.4316666666666669E-2</v>
      </c>
      <c r="AY823" s="2">
        <f t="shared" si="1300"/>
        <v>2.6108333333333334E-2</v>
      </c>
      <c r="AZ823" s="2">
        <f t="shared" si="1300"/>
        <v>2.9524999999999999E-2</v>
      </c>
      <c r="BA823" s="2">
        <f t="shared" si="1300"/>
        <v>9.2500000000000013E-3</v>
      </c>
      <c r="BB823" s="2">
        <f t="shared" si="1300"/>
        <v>1.3058333333333332E-2</v>
      </c>
      <c r="BC823" s="2">
        <f t="shared" si="1300"/>
        <v>7.391666666666667E-3</v>
      </c>
      <c r="BD823" s="2">
        <f t="shared" si="1300"/>
        <v>1.6591666666666668E-2</v>
      </c>
      <c r="BE823" s="2">
        <f t="shared" si="1300"/>
        <v>1.0575000000000001E-2</v>
      </c>
      <c r="BF823" s="2">
        <f t="shared" si="1300"/>
        <v>1.9050000000000001E-2</v>
      </c>
      <c r="BG823" s="2">
        <f t="shared" si="1300"/>
        <v>9.2333333333333347E-3</v>
      </c>
      <c r="BH823" s="2">
        <f t="shared" si="1300"/>
        <v>2.0708333333333332E-2</v>
      </c>
      <c r="BI823" s="2">
        <f t="shared" si="1300"/>
        <v>1.1675E-2</v>
      </c>
      <c r="BJ823" s="2">
        <f t="shared" si="1300"/>
        <v>1.3333333333333277E-4</v>
      </c>
      <c r="BK823" s="2">
        <f t="shared" si="1300"/>
        <v>1.6033333333333333E-2</v>
      </c>
      <c r="BL823" s="2">
        <f t="shared" si="1300"/>
        <v>1.0274999999999999E-2</v>
      </c>
      <c r="BM823" s="2">
        <f t="shared" si="1300"/>
        <v>3.8666666666666663E-3</v>
      </c>
      <c r="BO823">
        <f t="shared" si="1244"/>
        <v>2</v>
      </c>
      <c r="BP823">
        <f t="shared" si="1245"/>
        <v>4</v>
      </c>
      <c r="BQ823">
        <f t="shared" si="1246"/>
        <v>5</v>
      </c>
      <c r="BR823">
        <f t="shared" si="1247"/>
        <v>25</v>
      </c>
      <c r="BS823">
        <f t="shared" si="1248"/>
        <v>14</v>
      </c>
      <c r="BT823">
        <f t="shared" si="1249"/>
        <v>16</v>
      </c>
      <c r="BU823">
        <f t="shared" si="1250"/>
        <v>1</v>
      </c>
      <c r="BV823">
        <f t="shared" si="1251"/>
        <v>7</v>
      </c>
      <c r="BW823">
        <f t="shared" si="1252"/>
        <v>22</v>
      </c>
      <c r="BX823">
        <f t="shared" si="1253"/>
        <v>3</v>
      </c>
      <c r="BY823">
        <f t="shared" si="1254"/>
        <v>21</v>
      </c>
      <c r="BZ823">
        <f t="shared" si="1255"/>
        <v>20</v>
      </c>
      <c r="CA823">
        <f t="shared" si="1256"/>
        <v>27</v>
      </c>
      <c r="CB823">
        <f t="shared" si="1257"/>
        <v>24</v>
      </c>
      <c r="CC823">
        <f t="shared" si="1258"/>
        <v>30</v>
      </c>
      <c r="CD823">
        <f t="shared" si="1259"/>
        <v>28</v>
      </c>
      <c r="CE823">
        <f t="shared" si="1260"/>
        <v>29</v>
      </c>
      <c r="CF823">
        <f t="shared" si="1261"/>
        <v>11</v>
      </c>
      <c r="CG823">
        <f t="shared" si="1262"/>
        <v>17</v>
      </c>
      <c r="CH823">
        <f t="shared" si="1263"/>
        <v>9</v>
      </c>
      <c r="CI823">
        <f t="shared" si="1264"/>
        <v>19</v>
      </c>
      <c r="CJ823">
        <f t="shared" si="1265"/>
        <v>13</v>
      </c>
      <c r="CK823">
        <f t="shared" si="1266"/>
        <v>23</v>
      </c>
      <c r="CL823">
        <f t="shared" si="1267"/>
        <v>10</v>
      </c>
      <c r="CM823">
        <f t="shared" si="1268"/>
        <v>26</v>
      </c>
      <c r="CN823">
        <f t="shared" si="1269"/>
        <v>15</v>
      </c>
      <c r="CO823">
        <f t="shared" si="1270"/>
        <v>6</v>
      </c>
      <c r="CP823">
        <f t="shared" si="1271"/>
        <v>18</v>
      </c>
      <c r="CQ823">
        <f t="shared" si="1272"/>
        <v>12</v>
      </c>
      <c r="CR823">
        <f t="shared" si="1273"/>
        <v>8</v>
      </c>
      <c r="CU823" s="2">
        <f t="array" ref="CU823">AVERAGE(IF(BO823:CR823&gt;=$CU$8,E823:AH823,""))-$B823</f>
        <v>-1.6479999999999998E-2</v>
      </c>
      <c r="CV823" s="2">
        <f t="array" ref="CV823">AVERAGE(IF(BO823:CR823&lt;=$CV$8,E823:AH823,""))-$B823</f>
        <v>-2.0573333333333336E-2</v>
      </c>
      <c r="CW823" s="2">
        <f t="shared" si="1233"/>
        <v>4.0933333333333377E-3</v>
      </c>
      <c r="CX823" s="2">
        <f t="shared" si="1234"/>
        <v>-2.63E-2</v>
      </c>
      <c r="CY823" s="2">
        <f t="shared" si="1235"/>
        <v>-3.5049999999999968E-3</v>
      </c>
      <c r="CZ823" s="2"/>
      <c r="DA823" s="1">
        <f t="shared" si="1236"/>
        <v>472.94251566385577</v>
      </c>
      <c r="DB823" s="1">
        <f t="shared" si="1237"/>
        <v>527.03303977831979</v>
      </c>
      <c r="DC823" s="1">
        <f t="shared" si="1238"/>
        <v>7308.7850747928051</v>
      </c>
      <c r="DD823" s="1">
        <f t="shared" si="1239"/>
        <v>129.33480629725858</v>
      </c>
      <c r="DE823" s="3">
        <f t="shared" si="1240"/>
        <v>4.0095694642857156</v>
      </c>
    </row>
    <row r="824" spans="1:109" x14ac:dyDescent="0.25">
      <c r="A824">
        <v>199403</v>
      </c>
      <c r="B824" s="10">
        <v>2.7000000000000001E-3</v>
      </c>
      <c r="C824" s="11">
        <v>-4.8499999999999995E-2</v>
      </c>
      <c r="E824" s="7">
        <v>-4.2300000000000004E-2</v>
      </c>
      <c r="F824" s="7">
        <v>-3.1899999999999998E-2</v>
      </c>
      <c r="G824" s="7">
        <v>-0.11050000000000001</v>
      </c>
      <c r="H824" s="7">
        <v>-9.0899999999999995E-2</v>
      </c>
      <c r="I824" s="7">
        <v>-4.4000000000000004E-2</v>
      </c>
      <c r="J824" s="7">
        <v>-5.0199999999999995E-2</v>
      </c>
      <c r="K824" s="7">
        <v>-4.3E-3</v>
      </c>
      <c r="L824" s="7">
        <v>-6.7500000000000004E-2</v>
      </c>
      <c r="M824" s="7">
        <v>-3.1600000000000003E-2</v>
      </c>
      <c r="N824" s="7">
        <v>-6.7000000000000002E-3</v>
      </c>
      <c r="O824" s="7">
        <v>-5.5300000000000002E-2</v>
      </c>
      <c r="P824" s="7">
        <v>-5.6300000000000003E-2</v>
      </c>
      <c r="Q824" s="7">
        <v>-3.39E-2</v>
      </c>
      <c r="R824" s="7">
        <v>-4.2800000000000005E-2</v>
      </c>
      <c r="S824" s="7">
        <v>-6.9000000000000006E-2</v>
      </c>
      <c r="T824" s="7">
        <v>-5.0099999999999999E-2</v>
      </c>
      <c r="U824" s="7">
        <v>2.6499999999999999E-2</v>
      </c>
      <c r="V824" s="7">
        <v>-9.9199999999999997E-2</v>
      </c>
      <c r="W824" s="7">
        <v>-3.6200000000000003E-2</v>
      </c>
      <c r="X824" s="7">
        <v>-3.9199999999999999E-2</v>
      </c>
      <c r="Y824" s="7">
        <v>-3.6000000000000004E-2</v>
      </c>
      <c r="Z824" s="7">
        <v>-4.8899999999999999E-2</v>
      </c>
      <c r="AA824" s="7">
        <v>-3.6400000000000002E-2</v>
      </c>
      <c r="AB824" s="7">
        <v>-6.1800000000000001E-2</v>
      </c>
      <c r="AC824" s="7">
        <v>-6.0100000000000001E-2</v>
      </c>
      <c r="AD824" s="7">
        <v>-5.67E-2</v>
      </c>
      <c r="AE824" s="7">
        <v>-4.3499999999999997E-2</v>
      </c>
      <c r="AF824" s="7">
        <v>-6.9500000000000006E-2</v>
      </c>
      <c r="AG824" s="7">
        <v>-3.2899999999999999E-2</v>
      </c>
      <c r="AH824" s="7">
        <v>-5.2400000000000002E-2</v>
      </c>
      <c r="AJ824" s="2">
        <f t="shared" ref="AJ824:BM824" si="1301">AVERAGE(E812:E823)</f>
        <v>-4.9999999999999992E-3</v>
      </c>
      <c r="AK824" s="2">
        <f t="shared" si="1301"/>
        <v>1.4666666666666662E-3</v>
      </c>
      <c r="AL824" s="2">
        <f t="shared" si="1301"/>
        <v>-3.5249999999999982E-3</v>
      </c>
      <c r="AM824" s="2">
        <f t="shared" si="1301"/>
        <v>2.2691666666666666E-2</v>
      </c>
      <c r="AN824" s="2">
        <f t="shared" si="1301"/>
        <v>8.9416666666666689E-3</v>
      </c>
      <c r="AO824" s="2">
        <f t="shared" si="1301"/>
        <v>9.1833333333333333E-3</v>
      </c>
      <c r="AP824" s="2">
        <f t="shared" si="1301"/>
        <v>-2.6333333333333343E-3</v>
      </c>
      <c r="AQ824" s="2">
        <f t="shared" si="1301"/>
        <v>4.8583333333333334E-3</v>
      </c>
      <c r="AR824" s="2">
        <f t="shared" si="1301"/>
        <v>1.5624999999999998E-2</v>
      </c>
      <c r="AS824" s="2">
        <f t="shared" si="1301"/>
        <v>-6.2500000000000012E-3</v>
      </c>
      <c r="AT824" s="2">
        <f t="shared" si="1301"/>
        <v>1.0083333333333331E-2</v>
      </c>
      <c r="AU824" s="2">
        <f t="shared" si="1301"/>
        <v>1.4591666666666668E-2</v>
      </c>
      <c r="AV824" s="2">
        <f t="shared" si="1301"/>
        <v>2.2666666666666668E-2</v>
      </c>
      <c r="AW824" s="2">
        <f t="shared" si="1301"/>
        <v>2.0116666666666668E-2</v>
      </c>
      <c r="AX824" s="2">
        <f t="shared" si="1301"/>
        <v>3.0233333333333334E-2</v>
      </c>
      <c r="AY824" s="2">
        <f t="shared" si="1301"/>
        <v>2.5999999999999999E-2</v>
      </c>
      <c r="AZ824" s="2">
        <f t="shared" si="1301"/>
        <v>2.5191666666666668E-2</v>
      </c>
      <c r="BA824" s="2">
        <f t="shared" si="1301"/>
        <v>9.1500000000000019E-3</v>
      </c>
      <c r="BB824" s="2">
        <f t="shared" si="1301"/>
        <v>5.5416666666666678E-3</v>
      </c>
      <c r="BC824" s="2">
        <f t="shared" si="1301"/>
        <v>-1.9250000000000003E-3</v>
      </c>
      <c r="BD824" s="2">
        <f t="shared" si="1301"/>
        <v>7.2500000000000021E-3</v>
      </c>
      <c r="BE824" s="2">
        <f t="shared" si="1301"/>
        <v>1.2450000000000001E-2</v>
      </c>
      <c r="BF824" s="2">
        <f t="shared" si="1301"/>
        <v>1.9858333333333332E-2</v>
      </c>
      <c r="BG824" s="2">
        <f t="shared" si="1301"/>
        <v>7.3250000000000008E-3</v>
      </c>
      <c r="BH824" s="2">
        <f t="shared" si="1301"/>
        <v>1.6541666666666666E-2</v>
      </c>
      <c r="BI824" s="2">
        <f t="shared" si="1301"/>
        <v>1.2441666666666665E-2</v>
      </c>
      <c r="BJ824" s="2">
        <f t="shared" si="1301"/>
        <v>3.8833333333333324E-3</v>
      </c>
      <c r="BK824" s="2">
        <f t="shared" si="1301"/>
        <v>1.7725000000000001E-2</v>
      </c>
      <c r="BL824" s="2">
        <f t="shared" si="1301"/>
        <v>6.1166666666666661E-3</v>
      </c>
      <c r="BM824" s="2">
        <f t="shared" si="1301"/>
        <v>2.1749999999999999E-3</v>
      </c>
      <c r="BO824">
        <f t="shared" si="1244"/>
        <v>2</v>
      </c>
      <c r="BP824">
        <f t="shared" si="1245"/>
        <v>6</v>
      </c>
      <c r="BQ824">
        <f t="shared" si="1246"/>
        <v>3</v>
      </c>
      <c r="BR824">
        <f t="shared" si="1247"/>
        <v>27</v>
      </c>
      <c r="BS824">
        <f t="shared" si="1248"/>
        <v>14</v>
      </c>
      <c r="BT824">
        <f t="shared" si="1249"/>
        <v>16</v>
      </c>
      <c r="BU824">
        <f t="shared" si="1250"/>
        <v>4</v>
      </c>
      <c r="BV824">
        <f t="shared" si="1251"/>
        <v>9</v>
      </c>
      <c r="BW824">
        <f t="shared" si="1252"/>
        <v>21</v>
      </c>
      <c r="BX824">
        <f t="shared" si="1253"/>
        <v>1</v>
      </c>
      <c r="BY824">
        <f t="shared" si="1254"/>
        <v>17</v>
      </c>
      <c r="BZ824">
        <f t="shared" si="1255"/>
        <v>20</v>
      </c>
      <c r="CA824">
        <f t="shared" si="1256"/>
        <v>26</v>
      </c>
      <c r="CB824">
        <f t="shared" si="1257"/>
        <v>25</v>
      </c>
      <c r="CC824">
        <f t="shared" si="1258"/>
        <v>30</v>
      </c>
      <c r="CD824">
        <f t="shared" si="1259"/>
        <v>29</v>
      </c>
      <c r="CE824">
        <f t="shared" si="1260"/>
        <v>28</v>
      </c>
      <c r="CF824">
        <f t="shared" si="1261"/>
        <v>15</v>
      </c>
      <c r="CG824">
        <f t="shared" si="1262"/>
        <v>10</v>
      </c>
      <c r="CH824">
        <f t="shared" si="1263"/>
        <v>5</v>
      </c>
      <c r="CI824">
        <f t="shared" si="1264"/>
        <v>12</v>
      </c>
      <c r="CJ824">
        <f t="shared" si="1265"/>
        <v>19</v>
      </c>
      <c r="CK824">
        <f t="shared" si="1266"/>
        <v>24</v>
      </c>
      <c r="CL824">
        <f t="shared" si="1267"/>
        <v>13</v>
      </c>
      <c r="CM824">
        <f t="shared" si="1268"/>
        <v>22</v>
      </c>
      <c r="CN824">
        <f t="shared" si="1269"/>
        <v>18</v>
      </c>
      <c r="CO824">
        <f t="shared" si="1270"/>
        <v>8</v>
      </c>
      <c r="CP824">
        <f t="shared" si="1271"/>
        <v>23</v>
      </c>
      <c r="CQ824">
        <f t="shared" si="1272"/>
        <v>11</v>
      </c>
      <c r="CR824">
        <f t="shared" si="1273"/>
        <v>7</v>
      </c>
      <c r="CU824" s="2">
        <f t="array" ref="CU824">AVERAGE(IF(BO824:CR824&gt;=$CU$8,E824:AH824,""))-$B824</f>
        <v>-5.1046666666666664E-2</v>
      </c>
      <c r="CV824" s="2">
        <f t="array" ref="CV824">AVERAGE(IF(BO824:CR824&lt;=$CV$8,E824:AH824,""))-$B824</f>
        <v>-4.9926666666666668E-2</v>
      </c>
      <c r="CW824" s="2">
        <f t="shared" si="1233"/>
        <v>-1.119999999999996E-3</v>
      </c>
      <c r="CX824" s="2">
        <f t="shared" si="1234"/>
        <v>-4.8499999999999995E-2</v>
      </c>
      <c r="CY824" s="2">
        <f t="shared" si="1235"/>
        <v>-1.2964999999999996E-2</v>
      </c>
      <c r="CZ824" s="2"/>
      <c r="DA824" s="1">
        <f t="shared" si="1236"/>
        <v>473.68976483860462</v>
      </c>
      <c r="DB824" s="1">
        <f t="shared" si="1237"/>
        <v>502.89492655647268</v>
      </c>
      <c r="DC824" s="1">
        <f t="shared" si="1238"/>
        <v>6955.4296790434892</v>
      </c>
      <c r="DD824" s="1">
        <f t="shared" si="1239"/>
        <v>123.22675451186005</v>
      </c>
      <c r="DE824" s="3">
        <f t="shared" si="1240"/>
        <v>4.0084494642857154</v>
      </c>
    </row>
    <row r="825" spans="1:109" x14ac:dyDescent="0.25">
      <c r="A825">
        <v>199404</v>
      </c>
      <c r="B825" s="10">
        <v>2.7000000000000001E-3</v>
      </c>
      <c r="C825" s="11">
        <v>6.8000000000000005E-3</v>
      </c>
      <c r="E825" s="7">
        <v>9.4999999999999998E-3</v>
      </c>
      <c r="F825" s="7">
        <v>1.8200000000000001E-2</v>
      </c>
      <c r="G825" s="7">
        <v>0.11260000000000001</v>
      </c>
      <c r="H825" s="7">
        <v>-2.7900000000000001E-2</v>
      </c>
      <c r="I825" s="7">
        <v>-1.46E-2</v>
      </c>
      <c r="J825" s="7">
        <v>1.6500000000000001E-2</v>
      </c>
      <c r="K825" s="7">
        <v>-1.3200000000000002E-2</v>
      </c>
      <c r="L825" s="7">
        <v>2.2599999999999999E-2</v>
      </c>
      <c r="M825" s="7">
        <v>2.5700000000000001E-2</v>
      </c>
      <c r="N825" s="7">
        <v>2.8300000000000002E-2</v>
      </c>
      <c r="O825" s="7">
        <v>-2.3999999999999998E-3</v>
      </c>
      <c r="P825" s="7">
        <v>-9.4999999999999998E-3</v>
      </c>
      <c r="Q825" s="7">
        <v>-1.1000000000000001E-2</v>
      </c>
      <c r="R825" s="7">
        <v>-3.8300000000000001E-2</v>
      </c>
      <c r="S825" s="7">
        <v>-5.0000000000000001E-4</v>
      </c>
      <c r="T825" s="7">
        <v>-5.6000000000000008E-3</v>
      </c>
      <c r="U825" s="7">
        <v>-0.10460000000000001</v>
      </c>
      <c r="V825" s="7">
        <v>-3.8E-3</v>
      </c>
      <c r="W825" s="7">
        <v>4.1500000000000002E-2</v>
      </c>
      <c r="X825" s="7">
        <v>2.12E-2</v>
      </c>
      <c r="Y825" s="7">
        <v>1.5700000000000002E-2</v>
      </c>
      <c r="Z825" s="7">
        <v>6.3E-3</v>
      </c>
      <c r="AA825" s="7">
        <v>-2.53E-2</v>
      </c>
      <c r="AB825" s="7">
        <v>-8.0000000000000002E-3</v>
      </c>
      <c r="AC825" s="7">
        <v>-3.0000000000000001E-3</v>
      </c>
      <c r="AD825" s="7">
        <v>-3.5999999999999999E-3</v>
      </c>
      <c r="AE825" s="7">
        <v>2.8000000000000004E-3</v>
      </c>
      <c r="AF825" s="7">
        <v>1.9900000000000001E-2</v>
      </c>
      <c r="AG825" s="7">
        <v>2.4900000000000002E-2</v>
      </c>
      <c r="AH825" s="7">
        <v>1.7299999999999999E-2</v>
      </c>
      <c r="AJ825" s="2">
        <f t="shared" ref="AJ825:BM825" si="1302">AVERAGE(E813:E824)</f>
        <v>-6.6416666666666664E-3</v>
      </c>
      <c r="AK825" s="2">
        <f t="shared" si="1302"/>
        <v>-3.241666666666667E-3</v>
      </c>
      <c r="AL825" s="2">
        <f t="shared" si="1302"/>
        <v>-1.1975E-2</v>
      </c>
      <c r="AM825" s="2">
        <f t="shared" si="1302"/>
        <v>1.1766666666666667E-2</v>
      </c>
      <c r="AN825" s="2">
        <f t="shared" si="1302"/>
        <v>4.2750000000000002E-3</v>
      </c>
      <c r="AO825" s="2">
        <f t="shared" si="1302"/>
        <v>4.0500000000000015E-3</v>
      </c>
      <c r="AP825" s="2">
        <f t="shared" si="1302"/>
        <v>-7.033333333333335E-3</v>
      </c>
      <c r="AQ825" s="2">
        <f t="shared" si="1302"/>
        <v>-1.3666666666666682E-3</v>
      </c>
      <c r="AR825" s="2">
        <f t="shared" si="1302"/>
        <v>1.1224999999999999E-2</v>
      </c>
      <c r="AS825" s="2">
        <f t="shared" si="1302"/>
        <v>-9.1083333333333329E-3</v>
      </c>
      <c r="AT825" s="2">
        <f t="shared" si="1302"/>
        <v>4.266666666666666E-3</v>
      </c>
      <c r="AU825" s="2">
        <f t="shared" si="1302"/>
        <v>1.0541666666666666E-2</v>
      </c>
      <c r="AV825" s="2">
        <f t="shared" si="1302"/>
        <v>1.7891666666666667E-2</v>
      </c>
      <c r="AW825" s="2">
        <f t="shared" si="1302"/>
        <v>1.1208333333333332E-2</v>
      </c>
      <c r="AX825" s="2">
        <f t="shared" si="1302"/>
        <v>1.9383333333333336E-2</v>
      </c>
      <c r="AY825" s="2">
        <f t="shared" si="1302"/>
        <v>1.8849999999999999E-2</v>
      </c>
      <c r="AZ825" s="2">
        <f t="shared" si="1302"/>
        <v>1.7908333333333332E-2</v>
      </c>
      <c r="BA825" s="2">
        <f t="shared" si="1302"/>
        <v>2.4666666666666691E-3</v>
      </c>
      <c r="BB825" s="2">
        <f t="shared" si="1302"/>
        <v>-8.9166666666666615E-4</v>
      </c>
      <c r="BC825" s="2">
        <f t="shared" si="1302"/>
        <v>-6.6666666666666671E-3</v>
      </c>
      <c r="BD825" s="2">
        <f t="shared" si="1302"/>
        <v>1.5250000000000027E-3</v>
      </c>
      <c r="BE825" s="2">
        <f t="shared" si="1302"/>
        <v>5.8916666666666666E-3</v>
      </c>
      <c r="BF825" s="2">
        <f t="shared" si="1302"/>
        <v>1.5566666666666664E-2</v>
      </c>
      <c r="BG825" s="2">
        <f t="shared" si="1302"/>
        <v>3.4666666666666669E-3</v>
      </c>
      <c r="BH825" s="2">
        <f t="shared" si="1302"/>
        <v>8.1249999999999968E-3</v>
      </c>
      <c r="BI825" s="2">
        <f t="shared" si="1302"/>
        <v>5.9583333333333337E-3</v>
      </c>
      <c r="BJ825" s="2">
        <f t="shared" si="1302"/>
        <v>-2.1500000000000004E-3</v>
      </c>
      <c r="BK825" s="2">
        <f t="shared" si="1302"/>
        <v>8.8000000000000023E-3</v>
      </c>
      <c r="BL825" s="2">
        <f t="shared" si="1302"/>
        <v>-1.6666666666666739E-4</v>
      </c>
      <c r="BM825" s="2">
        <f t="shared" si="1302"/>
        <v>-2.9250000000000005E-3</v>
      </c>
      <c r="BO825">
        <f t="shared" si="1244"/>
        <v>5</v>
      </c>
      <c r="BP825">
        <f t="shared" si="1245"/>
        <v>6</v>
      </c>
      <c r="BQ825">
        <f t="shared" si="1246"/>
        <v>1</v>
      </c>
      <c r="BR825">
        <f t="shared" si="1247"/>
        <v>25</v>
      </c>
      <c r="BS825">
        <f t="shared" si="1248"/>
        <v>17</v>
      </c>
      <c r="BT825">
        <f t="shared" si="1249"/>
        <v>15</v>
      </c>
      <c r="BU825">
        <f t="shared" si="1250"/>
        <v>3</v>
      </c>
      <c r="BV825">
        <f t="shared" si="1251"/>
        <v>9</v>
      </c>
      <c r="BW825">
        <f t="shared" si="1252"/>
        <v>24</v>
      </c>
      <c r="BX825">
        <f t="shared" si="1253"/>
        <v>2</v>
      </c>
      <c r="BY825">
        <f t="shared" si="1254"/>
        <v>16</v>
      </c>
      <c r="BZ825">
        <f t="shared" si="1255"/>
        <v>22</v>
      </c>
      <c r="CA825">
        <f t="shared" si="1256"/>
        <v>27</v>
      </c>
      <c r="CB825">
        <f t="shared" si="1257"/>
        <v>23</v>
      </c>
      <c r="CC825">
        <f t="shared" si="1258"/>
        <v>30</v>
      </c>
      <c r="CD825">
        <f t="shared" si="1259"/>
        <v>29</v>
      </c>
      <c r="CE825">
        <f t="shared" si="1260"/>
        <v>28</v>
      </c>
      <c r="CF825">
        <f t="shared" si="1261"/>
        <v>13</v>
      </c>
      <c r="CG825">
        <f t="shared" si="1262"/>
        <v>10</v>
      </c>
      <c r="CH825">
        <f t="shared" si="1263"/>
        <v>4</v>
      </c>
      <c r="CI825">
        <f t="shared" si="1264"/>
        <v>12</v>
      </c>
      <c r="CJ825">
        <f t="shared" si="1265"/>
        <v>18</v>
      </c>
      <c r="CK825">
        <f t="shared" si="1266"/>
        <v>26</v>
      </c>
      <c r="CL825">
        <f t="shared" si="1267"/>
        <v>14</v>
      </c>
      <c r="CM825">
        <f t="shared" si="1268"/>
        <v>20</v>
      </c>
      <c r="CN825">
        <f t="shared" si="1269"/>
        <v>19</v>
      </c>
      <c r="CO825">
        <f t="shared" si="1270"/>
        <v>8</v>
      </c>
      <c r="CP825">
        <f t="shared" si="1271"/>
        <v>21</v>
      </c>
      <c r="CQ825">
        <f t="shared" si="1272"/>
        <v>11</v>
      </c>
      <c r="CR825">
        <f t="shared" si="1273"/>
        <v>7</v>
      </c>
      <c r="CU825" s="2">
        <f t="array" ref="CU825">AVERAGE(IF(BO825:CR825&gt;=$CU$8,E825:AH825,""))-$B825</f>
        <v>-1.566E-2</v>
      </c>
      <c r="CV825" s="2">
        <f t="array" ref="CV825">AVERAGE(IF(BO825:CR825&lt;=$CV$8,E825:AH825,""))-$B825</f>
        <v>1.7706666666666666E-2</v>
      </c>
      <c r="CW825" s="2">
        <f t="shared" si="1233"/>
        <v>-3.3366666666666669E-2</v>
      </c>
      <c r="CX825" s="2">
        <f t="shared" si="1234"/>
        <v>6.8000000000000005E-3</v>
      </c>
      <c r="CY825" s="2">
        <f t="shared" si="1235"/>
        <v>-2.3325000000000002E-2</v>
      </c>
      <c r="CZ825" s="2"/>
      <c r="DA825" s="1">
        <f t="shared" si="1236"/>
        <v>459.16327871688742</v>
      </c>
      <c r="DB825" s="1">
        <f t="shared" si="1237"/>
        <v>507.67242835875908</v>
      </c>
      <c r="DC825" s="1">
        <f t="shared" si="1238"/>
        <v>6865.2873104030859</v>
      </c>
      <c r="DD825" s="1">
        <f t="shared" si="1239"/>
        <v>125.74140181559875</v>
      </c>
      <c r="DE825" s="3">
        <f t="shared" si="1240"/>
        <v>3.9750827976190486</v>
      </c>
    </row>
    <row r="826" spans="1:109" x14ac:dyDescent="0.25">
      <c r="A826">
        <v>199405</v>
      </c>
      <c r="B826" s="10">
        <v>3.2000000000000002E-3</v>
      </c>
      <c r="C826" s="11">
        <v>6.1999999999999998E-3</v>
      </c>
      <c r="E826" s="7">
        <v>-7.4999999999999997E-3</v>
      </c>
      <c r="F826" s="7">
        <v>-2.1899999999999999E-2</v>
      </c>
      <c r="G826" s="7">
        <v>-6.8200000000000011E-2</v>
      </c>
      <c r="H826" s="7">
        <v>1.5100000000000001E-2</v>
      </c>
      <c r="I826" s="7">
        <v>1.11E-2</v>
      </c>
      <c r="J826" s="7">
        <v>9.7000000000000003E-3</v>
      </c>
      <c r="K826" s="7">
        <v>-2.1600000000000001E-2</v>
      </c>
      <c r="L826" s="7">
        <v>4.2999999999999997E-2</v>
      </c>
      <c r="M826" s="7">
        <v>3.5700000000000003E-2</v>
      </c>
      <c r="N826" s="7">
        <v>-5.3099999999999994E-2</v>
      </c>
      <c r="O826" s="7">
        <v>9.0000000000000011E-3</v>
      </c>
      <c r="P826" s="7">
        <v>3.5000000000000003E-2</v>
      </c>
      <c r="Q826" s="7">
        <v>-2.6000000000000002E-2</v>
      </c>
      <c r="R826" s="7">
        <v>3.39E-2</v>
      </c>
      <c r="S826" s="7">
        <v>-1.9400000000000001E-2</v>
      </c>
      <c r="T826" s="7">
        <v>3.1899999999999998E-2</v>
      </c>
      <c r="U826" s="7">
        <v>1.43E-2</v>
      </c>
      <c r="V826" s="7">
        <v>-1.77E-2</v>
      </c>
      <c r="W826" s="7">
        <v>9.0000000000000011E-3</v>
      </c>
      <c r="X826" s="7">
        <v>-5.3499999999999999E-2</v>
      </c>
      <c r="Y826" s="7">
        <v>1.6299999999999999E-2</v>
      </c>
      <c r="Z826" s="7">
        <v>4.0999999999999995E-2</v>
      </c>
      <c r="AA826" s="7">
        <v>6.1000000000000004E-3</v>
      </c>
      <c r="AB826" s="7">
        <v>2.7900000000000001E-2</v>
      </c>
      <c r="AC826" s="7">
        <v>-2.01E-2</v>
      </c>
      <c r="AD826" s="7">
        <v>4.4000000000000003E-3</v>
      </c>
      <c r="AE826" s="7">
        <v>-2.5400000000000002E-2</v>
      </c>
      <c r="AF826" s="7">
        <v>-1.1299999999999999E-2</v>
      </c>
      <c r="AG826" s="7">
        <v>4.3200000000000002E-2</v>
      </c>
      <c r="AH826" s="7">
        <v>-1.3999999999999999E-2</v>
      </c>
      <c r="AJ826" s="2">
        <f t="shared" ref="AJ826:BM826" si="1303">AVERAGE(E814:E825)</f>
        <v>4.2833333333333326E-3</v>
      </c>
      <c r="AK826" s="2">
        <f t="shared" si="1303"/>
        <v>5.9249999999999997E-3</v>
      </c>
      <c r="AL826" s="2">
        <f t="shared" si="1303"/>
        <v>1.0624999999999997E-2</v>
      </c>
      <c r="AM826" s="2">
        <f t="shared" si="1303"/>
        <v>1.1833333333333333E-2</v>
      </c>
      <c r="AN826" s="2">
        <f t="shared" si="1303"/>
        <v>4.8833333333333341E-3</v>
      </c>
      <c r="AO826" s="2">
        <f t="shared" si="1303"/>
        <v>9.6333333333333358E-3</v>
      </c>
      <c r="AP826" s="2">
        <f t="shared" si="1303"/>
        <v>-3.2166666666666667E-3</v>
      </c>
      <c r="AQ826" s="2">
        <f t="shared" si="1303"/>
        <v>-5.4166666666666859E-4</v>
      </c>
      <c r="AR826" s="2">
        <f t="shared" si="1303"/>
        <v>1.0583333333333328E-2</v>
      </c>
      <c r="AS826" s="2">
        <f t="shared" si="1303"/>
        <v>-2.8333333333333322E-3</v>
      </c>
      <c r="AT826" s="2">
        <f t="shared" si="1303"/>
        <v>5.7833333333333322E-3</v>
      </c>
      <c r="AU826" s="2">
        <f t="shared" si="1303"/>
        <v>1.1591666666666667E-2</v>
      </c>
      <c r="AV826" s="2">
        <f t="shared" si="1303"/>
        <v>1.5083333333333337E-2</v>
      </c>
      <c r="AW826" s="2">
        <f t="shared" si="1303"/>
        <v>7.8249999999999969E-3</v>
      </c>
      <c r="AX826" s="2">
        <f t="shared" si="1303"/>
        <v>1.6083333333333335E-2</v>
      </c>
      <c r="AY826" s="2">
        <f t="shared" si="1303"/>
        <v>1.6866666666666665E-2</v>
      </c>
      <c r="AZ826" s="2">
        <f t="shared" si="1303"/>
        <v>6.8999999999999955E-3</v>
      </c>
      <c r="BA826" s="2">
        <f t="shared" si="1303"/>
        <v>6.0583333333333357E-3</v>
      </c>
      <c r="BB826" s="2">
        <f t="shared" si="1303"/>
        <v>1.575E-3</v>
      </c>
      <c r="BC826" s="2">
        <f t="shared" si="1303"/>
        <v>-4.7583333333333332E-3</v>
      </c>
      <c r="BD826" s="2">
        <f t="shared" si="1303"/>
        <v>5.2166666666666689E-3</v>
      </c>
      <c r="BE826" s="2">
        <f t="shared" si="1303"/>
        <v>1.0808333333333335E-2</v>
      </c>
      <c r="BF826" s="2">
        <f t="shared" si="1303"/>
        <v>1.5799999999999998E-2</v>
      </c>
      <c r="BG826" s="2">
        <f t="shared" si="1303"/>
        <v>2.5750000000000009E-3</v>
      </c>
      <c r="BH826" s="2">
        <f t="shared" si="1303"/>
        <v>7.508333333333333E-3</v>
      </c>
      <c r="BI826" s="2">
        <f t="shared" si="1303"/>
        <v>8.9083333333333341E-3</v>
      </c>
      <c r="BJ826" s="2">
        <f t="shared" si="1303"/>
        <v>5.8333333333333353E-3</v>
      </c>
      <c r="BK826" s="2">
        <f t="shared" si="1303"/>
        <v>1.571666666666667E-2</v>
      </c>
      <c r="BL826" s="2">
        <f t="shared" si="1303"/>
        <v>5.0833333333333347E-3</v>
      </c>
      <c r="BM826" s="2">
        <f t="shared" si="1303"/>
        <v>1.2250000000000006E-3</v>
      </c>
      <c r="BO826">
        <f t="shared" si="1244"/>
        <v>8</v>
      </c>
      <c r="BP826">
        <f t="shared" si="1245"/>
        <v>14</v>
      </c>
      <c r="BQ826">
        <f t="shared" si="1246"/>
        <v>22</v>
      </c>
      <c r="BR826">
        <f t="shared" si="1247"/>
        <v>25</v>
      </c>
      <c r="BS826">
        <f t="shared" si="1248"/>
        <v>9</v>
      </c>
      <c r="BT826">
        <f t="shared" si="1249"/>
        <v>20</v>
      </c>
      <c r="BU826">
        <f t="shared" si="1250"/>
        <v>2</v>
      </c>
      <c r="BV826">
        <f t="shared" si="1251"/>
        <v>4</v>
      </c>
      <c r="BW826">
        <f t="shared" si="1252"/>
        <v>21</v>
      </c>
      <c r="BX826">
        <f t="shared" si="1253"/>
        <v>3</v>
      </c>
      <c r="BY826">
        <f t="shared" si="1254"/>
        <v>12</v>
      </c>
      <c r="BZ826">
        <f t="shared" si="1255"/>
        <v>24</v>
      </c>
      <c r="CA826">
        <f t="shared" si="1256"/>
        <v>26</v>
      </c>
      <c r="CB826">
        <f t="shared" si="1257"/>
        <v>18</v>
      </c>
      <c r="CC826">
        <f t="shared" si="1258"/>
        <v>29</v>
      </c>
      <c r="CD826">
        <f t="shared" si="1259"/>
        <v>30</v>
      </c>
      <c r="CE826">
        <f t="shared" si="1260"/>
        <v>16</v>
      </c>
      <c r="CF826">
        <f t="shared" si="1261"/>
        <v>15</v>
      </c>
      <c r="CG826">
        <f t="shared" si="1262"/>
        <v>6</v>
      </c>
      <c r="CH826">
        <f t="shared" si="1263"/>
        <v>1</v>
      </c>
      <c r="CI826">
        <f t="shared" si="1264"/>
        <v>11</v>
      </c>
      <c r="CJ826">
        <f t="shared" si="1265"/>
        <v>23</v>
      </c>
      <c r="CK826">
        <f t="shared" si="1266"/>
        <v>28</v>
      </c>
      <c r="CL826">
        <f t="shared" si="1267"/>
        <v>7</v>
      </c>
      <c r="CM826">
        <f t="shared" si="1268"/>
        <v>17</v>
      </c>
      <c r="CN826">
        <f t="shared" si="1269"/>
        <v>19</v>
      </c>
      <c r="CO826">
        <f t="shared" si="1270"/>
        <v>13</v>
      </c>
      <c r="CP826">
        <f t="shared" si="1271"/>
        <v>27</v>
      </c>
      <c r="CQ826">
        <f t="shared" si="1272"/>
        <v>10</v>
      </c>
      <c r="CR826">
        <f t="shared" si="1273"/>
        <v>5</v>
      </c>
      <c r="CU826" s="2">
        <f t="array" ref="CU826">AVERAGE(IF(BO826:CR826&gt;=$CU$8,E826:AH826,""))-$B826</f>
        <v>2.2733333333333308E-3</v>
      </c>
      <c r="CV826" s="2">
        <f t="array" ref="CV826">AVERAGE(IF(BO826:CR826&lt;=$CV$8,E826:AH826,""))-$B826</f>
        <v>-6.879999999999999E-3</v>
      </c>
      <c r="CW826" s="2">
        <f t="shared" si="1233"/>
        <v>9.1533333333333293E-3</v>
      </c>
      <c r="CX826" s="2">
        <f t="shared" si="1234"/>
        <v>6.1999999999999998E-3</v>
      </c>
      <c r="CY826" s="2">
        <f t="shared" si="1235"/>
        <v>8.4149999999999971E-3</v>
      </c>
      <c r="CZ826" s="2"/>
      <c r="DA826" s="1">
        <f t="shared" si="1236"/>
        <v>464.8354757533034</v>
      </c>
      <c r="DB826" s="1">
        <f t="shared" si="1237"/>
        <v>512.44454918533143</v>
      </c>
      <c r="DC826" s="1">
        <f t="shared" si="1238"/>
        <v>6902.8633162820261</v>
      </c>
      <c r="DD826" s="1">
        <f t="shared" si="1239"/>
        <v>125.27867345691735</v>
      </c>
      <c r="DE826" s="3">
        <f t="shared" si="1240"/>
        <v>3.9842361309523819</v>
      </c>
    </row>
    <row r="827" spans="1:109" x14ac:dyDescent="0.25">
      <c r="A827">
        <v>199406</v>
      </c>
      <c r="B827" s="10">
        <v>3.0999999999999999E-3</v>
      </c>
      <c r="C827" s="11">
        <v>-3.1000000000000003E-2</v>
      </c>
      <c r="E827" s="7">
        <v>8.0000000000000002E-3</v>
      </c>
      <c r="F827" s="7">
        <v>-4.5599999999999995E-2</v>
      </c>
      <c r="G827" s="7">
        <v>3.1099999999999999E-2</v>
      </c>
      <c r="H827" s="7">
        <v>-4.1299999999999996E-2</v>
      </c>
      <c r="I827" s="7">
        <v>-4.24E-2</v>
      </c>
      <c r="J827" s="7">
        <v>-3.2599999999999997E-2</v>
      </c>
      <c r="K827" s="7">
        <v>-2.6800000000000001E-2</v>
      </c>
      <c r="L827" s="7">
        <v>-3.4300000000000004E-2</v>
      </c>
      <c r="M827" s="7">
        <v>-2.6499999999999999E-2</v>
      </c>
      <c r="N827" s="7">
        <v>-5.5800000000000002E-2</v>
      </c>
      <c r="O827" s="7">
        <v>-3.3000000000000002E-2</v>
      </c>
      <c r="P827" s="7">
        <v>7.6E-3</v>
      </c>
      <c r="Q827" s="7">
        <v>-1.9900000000000001E-2</v>
      </c>
      <c r="R827" s="7">
        <v>-5.1299999999999998E-2</v>
      </c>
      <c r="S827" s="7">
        <v>-3.4100000000000005E-2</v>
      </c>
      <c r="T827" s="7">
        <v>-2.0499999999999997E-2</v>
      </c>
      <c r="U827" s="7">
        <v>-3.1400000000000004E-2</v>
      </c>
      <c r="V827" s="7">
        <v>5.5500000000000001E-2</v>
      </c>
      <c r="W827" s="7">
        <v>-2.6700000000000002E-2</v>
      </c>
      <c r="X827" s="7">
        <v>-3.1099999999999999E-2</v>
      </c>
      <c r="Y827" s="7">
        <v>6.1999999999999998E-3</v>
      </c>
      <c r="Z827" s="7">
        <v>-4.6699999999999998E-2</v>
      </c>
      <c r="AA827" s="7">
        <v>-5.0599999999999999E-2</v>
      </c>
      <c r="AB827" s="7">
        <v>-1.7299999999999999E-2</v>
      </c>
      <c r="AC827" s="7">
        <v>-2.1899999999999999E-2</v>
      </c>
      <c r="AD827" s="7">
        <v>-4.1200000000000001E-2</v>
      </c>
      <c r="AE827" s="7">
        <v>-1.6200000000000003E-2</v>
      </c>
      <c r="AF827" s="7">
        <v>-6.8699999999999997E-2</v>
      </c>
      <c r="AG827" s="7">
        <v>-2.5600000000000001E-2</v>
      </c>
      <c r="AH827" s="7">
        <v>-8.3999999999999995E-3</v>
      </c>
      <c r="AJ827" s="2">
        <f t="shared" ref="AJ827:BM827" si="1304">AVERAGE(E815:E826)</f>
        <v>1.5249999999999992E-3</v>
      </c>
      <c r="AK827" s="2">
        <f t="shared" si="1304"/>
        <v>1.4583333333333343E-3</v>
      </c>
      <c r="AL827" s="2">
        <f t="shared" si="1304"/>
        <v>9.7499999999999898E-4</v>
      </c>
      <c r="AM827" s="2">
        <f t="shared" si="1304"/>
        <v>4.0583333333333348E-3</v>
      </c>
      <c r="AN827" s="2">
        <f t="shared" si="1304"/>
        <v>3.9083333333333348E-3</v>
      </c>
      <c r="AO827" s="2">
        <f t="shared" si="1304"/>
        <v>9.2916666666666686E-3</v>
      </c>
      <c r="AP827" s="2">
        <f t="shared" si="1304"/>
        <v>-7.4083333333333362E-3</v>
      </c>
      <c r="AQ827" s="2">
        <f t="shared" si="1304"/>
        <v>4.9999999999999121E-5</v>
      </c>
      <c r="AR827" s="2">
        <f t="shared" si="1304"/>
        <v>1.2158333333333332E-2</v>
      </c>
      <c r="AS827" s="2">
        <f t="shared" si="1304"/>
        <v>-7.2749999999999993E-3</v>
      </c>
      <c r="AT827" s="2">
        <f t="shared" si="1304"/>
        <v>5.4833333333333305E-3</v>
      </c>
      <c r="AU827" s="2">
        <f t="shared" si="1304"/>
        <v>1.1058333333333335E-2</v>
      </c>
      <c r="AV827" s="2">
        <f t="shared" si="1304"/>
        <v>9.2666666666666713E-3</v>
      </c>
      <c r="AW827" s="2">
        <f t="shared" si="1304"/>
        <v>8.3583333333333322E-3</v>
      </c>
      <c r="AX827" s="2">
        <f t="shared" si="1304"/>
        <v>1.4141666666666665E-2</v>
      </c>
      <c r="AY827" s="2">
        <f t="shared" si="1304"/>
        <v>1.545E-2</v>
      </c>
      <c r="AZ827" s="2">
        <f t="shared" si="1304"/>
        <v>2.9833333333333339E-3</v>
      </c>
      <c r="BA827" s="2">
        <f t="shared" si="1304"/>
        <v>-2.6499999999999978E-3</v>
      </c>
      <c r="BB827" s="2">
        <f t="shared" si="1304"/>
        <v>8.7500000000000024E-4</v>
      </c>
      <c r="BC827" s="2">
        <f t="shared" si="1304"/>
        <v>-9.1833333333333333E-3</v>
      </c>
      <c r="BD827" s="2">
        <f t="shared" si="1304"/>
        <v>3.1083333333333349E-3</v>
      </c>
      <c r="BE827" s="2">
        <f t="shared" si="1304"/>
        <v>8.9166666666666648E-3</v>
      </c>
      <c r="BF827" s="2">
        <f t="shared" si="1304"/>
        <v>8.7333333333333308E-3</v>
      </c>
      <c r="BG827" s="2">
        <f t="shared" si="1304"/>
        <v>4.5333333333333328E-3</v>
      </c>
      <c r="BH827" s="2">
        <f t="shared" si="1304"/>
        <v>3.7250000000000009E-3</v>
      </c>
      <c r="BI827" s="2">
        <f t="shared" si="1304"/>
        <v>4.9666666666666661E-3</v>
      </c>
      <c r="BJ827" s="2">
        <f t="shared" si="1304"/>
        <v>-1.2333333333333335E-3</v>
      </c>
      <c r="BK827" s="2">
        <f t="shared" si="1304"/>
        <v>8.7000000000000011E-3</v>
      </c>
      <c r="BL827" s="2">
        <f t="shared" si="1304"/>
        <v>8.3500000000000015E-3</v>
      </c>
      <c r="BM827" s="2">
        <f t="shared" si="1304"/>
        <v>-2.5833333333333342E-3</v>
      </c>
      <c r="BO827">
        <f t="shared" si="1244"/>
        <v>11</v>
      </c>
      <c r="BP827">
        <f t="shared" si="1245"/>
        <v>10</v>
      </c>
      <c r="BQ827">
        <f t="shared" si="1246"/>
        <v>9</v>
      </c>
      <c r="BR827">
        <f t="shared" si="1247"/>
        <v>16</v>
      </c>
      <c r="BS827">
        <f t="shared" si="1248"/>
        <v>15</v>
      </c>
      <c r="BT827">
        <f t="shared" si="1249"/>
        <v>26</v>
      </c>
      <c r="BU827">
        <f t="shared" si="1250"/>
        <v>2</v>
      </c>
      <c r="BV827">
        <f t="shared" si="1251"/>
        <v>7</v>
      </c>
      <c r="BW827">
        <f t="shared" si="1252"/>
        <v>28</v>
      </c>
      <c r="BX827">
        <f t="shared" si="1253"/>
        <v>3</v>
      </c>
      <c r="BY827">
        <f t="shared" si="1254"/>
        <v>19</v>
      </c>
      <c r="BZ827">
        <f t="shared" si="1255"/>
        <v>27</v>
      </c>
      <c r="CA827">
        <f t="shared" si="1256"/>
        <v>25</v>
      </c>
      <c r="CB827">
        <f t="shared" si="1257"/>
        <v>21</v>
      </c>
      <c r="CC827">
        <f t="shared" si="1258"/>
        <v>29</v>
      </c>
      <c r="CD827">
        <f t="shared" si="1259"/>
        <v>30</v>
      </c>
      <c r="CE827">
        <f t="shared" si="1260"/>
        <v>12</v>
      </c>
      <c r="CF827">
        <f t="shared" si="1261"/>
        <v>4</v>
      </c>
      <c r="CG827">
        <f t="shared" si="1262"/>
        <v>8</v>
      </c>
      <c r="CH827">
        <f t="shared" si="1263"/>
        <v>1</v>
      </c>
      <c r="CI827">
        <f t="shared" si="1264"/>
        <v>13</v>
      </c>
      <c r="CJ827">
        <f t="shared" si="1265"/>
        <v>24</v>
      </c>
      <c r="CK827">
        <f t="shared" si="1266"/>
        <v>23</v>
      </c>
      <c r="CL827">
        <f t="shared" si="1267"/>
        <v>17</v>
      </c>
      <c r="CM827">
        <f t="shared" si="1268"/>
        <v>14</v>
      </c>
      <c r="CN827">
        <f t="shared" si="1269"/>
        <v>18</v>
      </c>
      <c r="CO827">
        <f t="shared" si="1270"/>
        <v>6</v>
      </c>
      <c r="CP827">
        <f t="shared" si="1271"/>
        <v>22</v>
      </c>
      <c r="CQ827">
        <f t="shared" si="1272"/>
        <v>20</v>
      </c>
      <c r="CR827">
        <f t="shared" si="1273"/>
        <v>5</v>
      </c>
      <c r="CU827" s="2">
        <f t="array" ref="CU827">AVERAGE(IF(BO827:CR827&gt;=$CU$8,E827:AH827,""))-$B827</f>
        <v>-3.6546666666666665E-2</v>
      </c>
      <c r="CV827" s="2">
        <f t="array" ref="CV827">AVERAGE(IF(BO827:CR827&lt;=$CV$8,E827:AH827,""))-$B827</f>
        <v>-1.9086666666666665E-2</v>
      </c>
      <c r="CW827" s="2">
        <f t="shared" si="1233"/>
        <v>-1.746E-2</v>
      </c>
      <c r="CX827" s="2">
        <f t="shared" si="1234"/>
        <v>-3.1000000000000003E-2</v>
      </c>
      <c r="CY827" s="2">
        <f t="shared" si="1235"/>
        <v>-2.0844999999999999E-2</v>
      </c>
      <c r="CZ827" s="2"/>
      <c r="DA827" s="1">
        <f t="shared" si="1236"/>
        <v>458.16043832148597</v>
      </c>
      <c r="DB827" s="1">
        <f t="shared" si="1237"/>
        <v>498.14734626306074</v>
      </c>
      <c r="DC827" s="1">
        <f t="shared" si="1238"/>
        <v>6671.9855478967802</v>
      </c>
      <c r="DD827" s="1">
        <f t="shared" si="1239"/>
        <v>123.27588506391942</v>
      </c>
      <c r="DE827" s="3">
        <f t="shared" si="1240"/>
        <v>3.9667761309523821</v>
      </c>
    </row>
    <row r="828" spans="1:109" x14ac:dyDescent="0.25">
      <c r="A828">
        <v>199407</v>
      </c>
      <c r="B828" s="10">
        <v>2.8000000000000004E-3</v>
      </c>
      <c r="C828" s="11">
        <v>2.7799999999999998E-2</v>
      </c>
      <c r="E828" s="7">
        <v>2.4199999999999999E-2</v>
      </c>
      <c r="F828" s="7">
        <v>5.5099999999999996E-2</v>
      </c>
      <c r="G828" s="7">
        <v>5.5300000000000002E-2</v>
      </c>
      <c r="H828" s="7">
        <v>2.2200000000000001E-2</v>
      </c>
      <c r="I828" s="7">
        <v>1.8700000000000001E-2</v>
      </c>
      <c r="J828" s="7">
        <v>2.7999999999999997E-2</v>
      </c>
      <c r="K828" s="7">
        <v>2.1899999999999999E-2</v>
      </c>
      <c r="L828" s="7">
        <v>1.0500000000000001E-2</v>
      </c>
      <c r="M828" s="7">
        <v>4.1500000000000002E-2</v>
      </c>
      <c r="N828" s="7">
        <v>-2.8000000000000004E-3</v>
      </c>
      <c r="O828" s="7">
        <v>4.3899999999999995E-2</v>
      </c>
      <c r="P828" s="7">
        <v>6.5700000000000008E-2</v>
      </c>
      <c r="Q828" s="7">
        <v>4.2900000000000001E-2</v>
      </c>
      <c r="R828" s="7">
        <v>7.3599999999999999E-2</v>
      </c>
      <c r="S828" s="7">
        <v>4.1500000000000002E-2</v>
      </c>
      <c r="T828" s="7">
        <v>-2.0000000000000001E-4</v>
      </c>
      <c r="U828" s="7">
        <v>5.7999999999999996E-3</v>
      </c>
      <c r="V828" s="7">
        <v>-2.35E-2</v>
      </c>
      <c r="W828" s="7">
        <v>3.3100000000000004E-2</v>
      </c>
      <c r="X828" s="7">
        <v>5.16E-2</v>
      </c>
      <c r="Y828" s="7">
        <v>3.09E-2</v>
      </c>
      <c r="Z828" s="7">
        <v>9.7000000000000003E-3</v>
      </c>
      <c r="AA828" s="7">
        <v>5.0999999999999997E-2</v>
      </c>
      <c r="AB828" s="7">
        <v>6.1399999999999996E-2</v>
      </c>
      <c r="AC828" s="7">
        <v>1.5700000000000002E-2</v>
      </c>
      <c r="AD828" s="7">
        <v>2.1299999999999999E-2</v>
      </c>
      <c r="AE828" s="7">
        <v>1.0200000000000001E-2</v>
      </c>
      <c r="AF828" s="7">
        <v>-1.01E-2</v>
      </c>
      <c r="AG828" s="7">
        <v>2.8300000000000002E-2</v>
      </c>
      <c r="AH828" s="7">
        <v>2.4300000000000002E-2</v>
      </c>
      <c r="AJ828" s="2">
        <f t="shared" ref="AJ828:BM828" si="1305">AVERAGE(E816:E827)</f>
        <v>3.6083333333333332E-3</v>
      </c>
      <c r="AK828" s="2">
        <f t="shared" si="1305"/>
        <v>-4.0083333333333334E-3</v>
      </c>
      <c r="AL828" s="2">
        <f t="shared" si="1305"/>
        <v>3.7916666666666641E-3</v>
      </c>
      <c r="AM828" s="2">
        <f t="shared" si="1305"/>
        <v>1.875000000000001E-3</v>
      </c>
      <c r="AN828" s="2">
        <f t="shared" si="1305"/>
        <v>1.3250000000000009E-3</v>
      </c>
      <c r="AO828" s="2">
        <f t="shared" si="1305"/>
        <v>5.0166666666666667E-3</v>
      </c>
      <c r="AP828" s="2">
        <f t="shared" si="1305"/>
        <v>-3.583333333333335E-4</v>
      </c>
      <c r="AQ828" s="2">
        <f t="shared" si="1305"/>
        <v>-3.1666666666666849E-4</v>
      </c>
      <c r="AR828" s="2">
        <f t="shared" si="1305"/>
        <v>1.3441666666666664E-2</v>
      </c>
      <c r="AS828" s="2">
        <f t="shared" si="1305"/>
        <v>-8.0916666666666654E-3</v>
      </c>
      <c r="AT828" s="2">
        <f t="shared" si="1305"/>
        <v>3.1666666666666649E-3</v>
      </c>
      <c r="AU828" s="2">
        <f t="shared" si="1305"/>
        <v>1.0608333333333332E-2</v>
      </c>
      <c r="AV828" s="2">
        <f t="shared" si="1305"/>
        <v>6.2833333333333352E-3</v>
      </c>
      <c r="AW828" s="2">
        <f t="shared" si="1305"/>
        <v>1.6666666666666659E-3</v>
      </c>
      <c r="AX828" s="2">
        <f t="shared" si="1305"/>
        <v>7.9416666666666646E-3</v>
      </c>
      <c r="AY828" s="2">
        <f t="shared" si="1305"/>
        <v>1.2808333333333336E-2</v>
      </c>
      <c r="AZ828" s="2">
        <f t="shared" si="1305"/>
        <v>-2.2333333333333337E-3</v>
      </c>
      <c r="BA828" s="2">
        <f t="shared" si="1305"/>
        <v>9.3583333333333331E-3</v>
      </c>
      <c r="BB828" s="2">
        <f t="shared" si="1305"/>
        <v>-4.1666666666666648E-4</v>
      </c>
      <c r="BC828" s="2">
        <f t="shared" si="1305"/>
        <v>-1.4433333333333333E-2</v>
      </c>
      <c r="BD828" s="2">
        <f t="shared" si="1305"/>
        <v>-2.4166666666666702E-4</v>
      </c>
      <c r="BE828" s="2">
        <f t="shared" si="1305"/>
        <v>4.6416666666666663E-3</v>
      </c>
      <c r="BF828" s="2">
        <f t="shared" si="1305"/>
        <v>4.9499999999999978E-3</v>
      </c>
      <c r="BG828" s="2">
        <f t="shared" si="1305"/>
        <v>4.6000000000000008E-3</v>
      </c>
      <c r="BH828" s="2">
        <f t="shared" si="1305"/>
        <v>2.9666666666666661E-3</v>
      </c>
      <c r="BI828" s="2">
        <f t="shared" si="1305"/>
        <v>1.6416666666666656E-3</v>
      </c>
      <c r="BJ828" s="2">
        <f t="shared" si="1305"/>
        <v>2.8333333333333162E-4</v>
      </c>
      <c r="BK828" s="2">
        <f t="shared" si="1305"/>
        <v>6.6666666666666688E-3</v>
      </c>
      <c r="BL828" s="2">
        <f t="shared" si="1305"/>
        <v>2.9499999999999999E-3</v>
      </c>
      <c r="BM828" s="2">
        <f t="shared" si="1305"/>
        <v>-2.5249999999999999E-3</v>
      </c>
      <c r="BO828">
        <f t="shared" si="1244"/>
        <v>18</v>
      </c>
      <c r="BP828">
        <f t="shared" si="1245"/>
        <v>3</v>
      </c>
      <c r="BQ828">
        <f t="shared" si="1246"/>
        <v>19</v>
      </c>
      <c r="BR828">
        <f t="shared" si="1247"/>
        <v>14</v>
      </c>
      <c r="BS828">
        <f t="shared" si="1248"/>
        <v>11</v>
      </c>
      <c r="BT828">
        <f t="shared" si="1249"/>
        <v>23</v>
      </c>
      <c r="BU828">
        <f t="shared" si="1250"/>
        <v>7</v>
      </c>
      <c r="BV828">
        <f t="shared" si="1251"/>
        <v>8</v>
      </c>
      <c r="BW828">
        <f t="shared" si="1252"/>
        <v>30</v>
      </c>
      <c r="BX828">
        <f t="shared" si="1253"/>
        <v>2</v>
      </c>
      <c r="BY828">
        <f t="shared" si="1254"/>
        <v>17</v>
      </c>
      <c r="BZ828">
        <f t="shared" si="1255"/>
        <v>28</v>
      </c>
      <c r="CA828">
        <f t="shared" si="1256"/>
        <v>24</v>
      </c>
      <c r="CB828">
        <f t="shared" si="1257"/>
        <v>13</v>
      </c>
      <c r="CC828">
        <f t="shared" si="1258"/>
        <v>26</v>
      </c>
      <c r="CD828">
        <f t="shared" si="1259"/>
        <v>29</v>
      </c>
      <c r="CE828">
        <f t="shared" si="1260"/>
        <v>5</v>
      </c>
      <c r="CF828">
        <f t="shared" si="1261"/>
        <v>27</v>
      </c>
      <c r="CG828">
        <f t="shared" si="1262"/>
        <v>6</v>
      </c>
      <c r="CH828">
        <f t="shared" si="1263"/>
        <v>1</v>
      </c>
      <c r="CI828">
        <f t="shared" si="1264"/>
        <v>9</v>
      </c>
      <c r="CJ828">
        <f t="shared" si="1265"/>
        <v>21</v>
      </c>
      <c r="CK828">
        <f t="shared" si="1266"/>
        <v>22</v>
      </c>
      <c r="CL828">
        <f t="shared" si="1267"/>
        <v>20</v>
      </c>
      <c r="CM828">
        <f t="shared" si="1268"/>
        <v>16</v>
      </c>
      <c r="CN828">
        <f t="shared" si="1269"/>
        <v>12</v>
      </c>
      <c r="CO828">
        <f t="shared" si="1270"/>
        <v>10</v>
      </c>
      <c r="CP828">
        <f t="shared" si="1271"/>
        <v>25</v>
      </c>
      <c r="CQ828">
        <f t="shared" si="1272"/>
        <v>15</v>
      </c>
      <c r="CR828">
        <f t="shared" si="1273"/>
        <v>4</v>
      </c>
      <c r="CU828" s="2">
        <f t="array" ref="CU828">AVERAGE(IF(BO828:CR828&gt;=$CU$8,E828:AH828,""))-$B828</f>
        <v>2.6999999999999996E-2</v>
      </c>
      <c r="CV828" s="2">
        <f t="array" ref="CV828">AVERAGE(IF(BO828:CR828&lt;=$CV$8,E828:AH828,""))-$B828</f>
        <v>2.4179999999999997E-2</v>
      </c>
      <c r="CW828" s="2">
        <f t="shared" si="1233"/>
        <v>2.8199999999999996E-3</v>
      </c>
      <c r="CX828" s="2">
        <f t="shared" si="1234"/>
        <v>2.7799999999999998E-2</v>
      </c>
      <c r="CY828" s="2">
        <f t="shared" si="1235"/>
        <v>9.0650000000000001E-3</v>
      </c>
      <c r="CZ828" s="2"/>
      <c r="DA828" s="1">
        <f t="shared" si="1236"/>
        <v>460.7352999848527</v>
      </c>
      <c r="DB828" s="1">
        <f t="shared" si="1237"/>
        <v>513.39065505871042</v>
      </c>
      <c r="DC828" s="1">
        <f t="shared" si="1238"/>
        <v>6870.8107172241034</v>
      </c>
      <c r="DD828" s="1">
        <f t="shared" si="1239"/>
        <v>126.60186844294397</v>
      </c>
      <c r="DE828" s="3">
        <f t="shared" si="1240"/>
        <v>3.969596130952382</v>
      </c>
    </row>
    <row r="829" spans="1:109" x14ac:dyDescent="0.25">
      <c r="A829">
        <v>199408</v>
      </c>
      <c r="B829" s="10">
        <v>3.7000000000000002E-3</v>
      </c>
      <c r="C829" s="11">
        <v>3.8900000000000004E-2</v>
      </c>
      <c r="E829" s="7">
        <v>7.4700000000000003E-2</v>
      </c>
      <c r="F829" s="7">
        <v>5.1700000000000003E-2</v>
      </c>
      <c r="G829" s="7">
        <v>9.7799999999999998E-2</v>
      </c>
      <c r="H829" s="7">
        <v>3.7400000000000003E-2</v>
      </c>
      <c r="I829" s="7">
        <v>3.5799999999999998E-2</v>
      </c>
      <c r="J829" s="7">
        <v>7.0599999999999996E-2</v>
      </c>
      <c r="K829" s="7">
        <v>5.6399999999999999E-2</v>
      </c>
      <c r="L829" s="7">
        <v>0.10830000000000001</v>
      </c>
      <c r="M829" s="7">
        <v>6.0900000000000003E-2</v>
      </c>
      <c r="N829" s="7">
        <v>4.1100000000000005E-2</v>
      </c>
      <c r="O829" s="7">
        <v>4.7300000000000009E-2</v>
      </c>
      <c r="P829" s="7">
        <v>5.1900000000000002E-2</v>
      </c>
      <c r="Q829" s="7">
        <v>4.4500000000000005E-2</v>
      </c>
      <c r="R829" s="7">
        <v>2.3E-3</v>
      </c>
      <c r="S829" s="7">
        <v>-1.6799999999999999E-2</v>
      </c>
      <c r="T829" s="7">
        <v>4.7500000000000001E-2</v>
      </c>
      <c r="U829" s="7">
        <v>4.7800000000000002E-2</v>
      </c>
      <c r="V829" s="7">
        <v>3.78E-2</v>
      </c>
      <c r="W829" s="7">
        <v>-5.0000000000000001E-4</v>
      </c>
      <c r="X829" s="7">
        <v>6.6000000000000008E-3</v>
      </c>
      <c r="Y829" s="7">
        <v>1.0800000000000001E-2</v>
      </c>
      <c r="Z829" s="7">
        <v>8.1300000000000011E-2</v>
      </c>
      <c r="AA829" s="7">
        <v>9.2899999999999996E-2</v>
      </c>
      <c r="AB829" s="7">
        <v>5.5500000000000001E-2</v>
      </c>
      <c r="AC829" s="7">
        <v>1.9300000000000001E-2</v>
      </c>
      <c r="AD829" s="7">
        <v>3.3399999999999999E-2</v>
      </c>
      <c r="AE829" s="7">
        <v>4.4400000000000002E-2</v>
      </c>
      <c r="AF829" s="7">
        <v>4.4200000000000003E-2</v>
      </c>
      <c r="AG829" s="7">
        <v>3.5400000000000001E-2</v>
      </c>
      <c r="AH829" s="7">
        <v>4.2599999999999999E-2</v>
      </c>
      <c r="AJ829" s="2">
        <f t="shared" ref="AJ829:BM829" si="1306">AVERAGE(E817:E828)</f>
        <v>9.3583333333333348E-3</v>
      </c>
      <c r="AK829" s="2">
        <f t="shared" si="1306"/>
        <v>5.499999999999996E-4</v>
      </c>
      <c r="AL829" s="2">
        <f t="shared" si="1306"/>
        <v>1.2274999999999999E-2</v>
      </c>
      <c r="AM829" s="2">
        <f t="shared" si="1306"/>
        <v>4.8666666666666676E-3</v>
      </c>
      <c r="AN829" s="2">
        <f t="shared" si="1306"/>
        <v>2.1333333333333339E-3</v>
      </c>
      <c r="AO829" s="2">
        <f t="shared" si="1306"/>
        <v>9.183333333333335E-3</v>
      </c>
      <c r="AP829" s="2">
        <f t="shared" si="1306"/>
        <v>5.416666666666666E-3</v>
      </c>
      <c r="AQ829" s="2">
        <f t="shared" si="1306"/>
        <v>5.6249999999999989E-3</v>
      </c>
      <c r="AR829" s="2">
        <f t="shared" si="1306"/>
        <v>1.6024999999999998E-2</v>
      </c>
      <c r="AS829" s="2">
        <f t="shared" si="1306"/>
        <v>-5.8583333333333326E-3</v>
      </c>
      <c r="AT829" s="2">
        <f t="shared" si="1306"/>
        <v>7.0999999999999978E-3</v>
      </c>
      <c r="AU829" s="2">
        <f t="shared" si="1306"/>
        <v>1.7850000000000001E-2</v>
      </c>
      <c r="AV829" s="2">
        <f t="shared" si="1306"/>
        <v>9.975000000000003E-3</v>
      </c>
      <c r="AW829" s="2">
        <f t="shared" si="1306"/>
        <v>5.899999999999999E-3</v>
      </c>
      <c r="AX829" s="2">
        <f t="shared" si="1306"/>
        <v>9.3166666666666675E-3</v>
      </c>
      <c r="AY829" s="2">
        <f t="shared" si="1306"/>
        <v>9.9833333333333354E-3</v>
      </c>
      <c r="AZ829" s="2">
        <f t="shared" si="1306"/>
        <v>-7.575000000000001E-3</v>
      </c>
      <c r="BA829" s="2">
        <f t="shared" si="1306"/>
        <v>1.6166666666666684E-3</v>
      </c>
      <c r="BB829" s="2">
        <f t="shared" si="1306"/>
        <v>1.9583333333333341E-3</v>
      </c>
      <c r="BC829" s="2">
        <f t="shared" si="1306"/>
        <v>-1.1749999999999997E-2</v>
      </c>
      <c r="BD829" s="2">
        <f t="shared" si="1306"/>
        <v>5.5000000000000047E-4</v>
      </c>
      <c r="BE829" s="2">
        <f t="shared" si="1306"/>
        <v>8.0666666666666699E-3</v>
      </c>
      <c r="BF829" s="2">
        <f t="shared" si="1306"/>
        <v>1.1608333333333333E-2</v>
      </c>
      <c r="BG829" s="2">
        <f t="shared" si="1306"/>
        <v>1.1841666666666667E-2</v>
      </c>
      <c r="BH829" s="2">
        <f t="shared" si="1306"/>
        <v>1.1500000000000011E-3</v>
      </c>
      <c r="BI829" s="2">
        <f t="shared" si="1306"/>
        <v>2.2666666666666651E-3</v>
      </c>
      <c r="BJ829" s="2">
        <f t="shared" si="1306"/>
        <v>1.0166666666666664E-3</v>
      </c>
      <c r="BK829" s="2">
        <f t="shared" si="1306"/>
        <v>4.3083333333333342E-3</v>
      </c>
      <c r="BL829" s="2">
        <f t="shared" si="1306"/>
        <v>3.3249999999999998E-3</v>
      </c>
      <c r="BM829" s="2">
        <f t="shared" si="1306"/>
        <v>1.8250000000000009E-3</v>
      </c>
      <c r="BO829">
        <f t="shared" si="1244"/>
        <v>23</v>
      </c>
      <c r="BP829">
        <f t="shared" si="1245"/>
        <v>4</v>
      </c>
      <c r="BQ829">
        <f t="shared" si="1246"/>
        <v>28</v>
      </c>
      <c r="BR829">
        <f t="shared" si="1247"/>
        <v>15</v>
      </c>
      <c r="BS829">
        <f t="shared" si="1248"/>
        <v>11</v>
      </c>
      <c r="BT829">
        <f t="shared" si="1249"/>
        <v>21</v>
      </c>
      <c r="BU829">
        <f t="shared" si="1250"/>
        <v>16</v>
      </c>
      <c r="BV829">
        <f t="shared" si="1251"/>
        <v>17</v>
      </c>
      <c r="BW829">
        <f t="shared" si="1252"/>
        <v>29</v>
      </c>
      <c r="BX829">
        <f t="shared" si="1253"/>
        <v>3</v>
      </c>
      <c r="BY829">
        <f t="shared" si="1254"/>
        <v>19</v>
      </c>
      <c r="BZ829">
        <f t="shared" si="1255"/>
        <v>30</v>
      </c>
      <c r="CA829">
        <f t="shared" si="1256"/>
        <v>24</v>
      </c>
      <c r="CB829">
        <f t="shared" si="1257"/>
        <v>18</v>
      </c>
      <c r="CC829">
        <f t="shared" si="1258"/>
        <v>22</v>
      </c>
      <c r="CD829">
        <f t="shared" si="1259"/>
        <v>25</v>
      </c>
      <c r="CE829">
        <f t="shared" si="1260"/>
        <v>2</v>
      </c>
      <c r="CF829">
        <f t="shared" si="1261"/>
        <v>8</v>
      </c>
      <c r="CG829">
        <f t="shared" si="1262"/>
        <v>10</v>
      </c>
      <c r="CH829">
        <f t="shared" si="1263"/>
        <v>1</v>
      </c>
      <c r="CI829">
        <f t="shared" si="1264"/>
        <v>5</v>
      </c>
      <c r="CJ829">
        <f t="shared" si="1265"/>
        <v>20</v>
      </c>
      <c r="CK829">
        <f t="shared" si="1266"/>
        <v>26</v>
      </c>
      <c r="CL829">
        <f t="shared" si="1267"/>
        <v>27</v>
      </c>
      <c r="CM829">
        <f t="shared" si="1268"/>
        <v>7</v>
      </c>
      <c r="CN829">
        <f t="shared" si="1269"/>
        <v>12</v>
      </c>
      <c r="CO829">
        <f t="shared" si="1270"/>
        <v>6</v>
      </c>
      <c r="CP829">
        <f t="shared" si="1271"/>
        <v>14</v>
      </c>
      <c r="CQ829">
        <f t="shared" si="1272"/>
        <v>13</v>
      </c>
      <c r="CR829">
        <f t="shared" si="1273"/>
        <v>9</v>
      </c>
      <c r="CU829" s="2">
        <f t="array" ref="CU829">AVERAGE(IF(BO829:CR829&gt;=$CU$8,E829:AH829,""))-$B829</f>
        <v>5.4639999999999994E-2</v>
      </c>
      <c r="CV829" s="2">
        <f t="array" ref="CV829">AVERAGE(IF(BO829:CR829&lt;=$CV$8,E829:AH829,""))-$B829</f>
        <v>2.8819999999999998E-2</v>
      </c>
      <c r="CW829" s="2">
        <f t="shared" si="1233"/>
        <v>2.5819999999999996E-2</v>
      </c>
      <c r="CX829" s="2">
        <f t="shared" si="1234"/>
        <v>3.8900000000000004E-2</v>
      </c>
      <c r="CY829" s="2">
        <f t="shared" si="1235"/>
        <v>2.9089999999999998E-2</v>
      </c>
      <c r="CZ829" s="2"/>
      <c r="DA829" s="1">
        <f t="shared" si="1236"/>
        <v>474.33620604040556</v>
      </c>
      <c r="DB829" s="1">
        <f t="shared" si="1237"/>
        <v>535.26109696421145</v>
      </c>
      <c r="DC829" s="1">
        <f t="shared" si="1238"/>
        <v>7271.6538144669585</v>
      </c>
      <c r="DD829" s="1">
        <f t="shared" si="1239"/>
        <v>130.71896120470851</v>
      </c>
      <c r="DE829" s="3">
        <f t="shared" si="1240"/>
        <v>3.9954161309523819</v>
      </c>
    </row>
    <row r="830" spans="1:109" x14ac:dyDescent="0.25">
      <c r="A830">
        <v>199409</v>
      </c>
      <c r="B830" s="10">
        <v>3.7000000000000002E-3</v>
      </c>
      <c r="C830" s="11">
        <v>-2.2100000000000002E-2</v>
      </c>
      <c r="E830" s="7">
        <v>2.3999999999999998E-3</v>
      </c>
      <c r="F830" s="7">
        <v>2.5000000000000001E-2</v>
      </c>
      <c r="G830" s="7">
        <v>-2.81E-2</v>
      </c>
      <c r="H830" s="7">
        <v>-3.3500000000000002E-2</v>
      </c>
      <c r="I830" s="7">
        <v>-3.0600000000000002E-2</v>
      </c>
      <c r="J830" s="7">
        <v>-1.3700000000000002E-2</v>
      </c>
      <c r="K830" s="7">
        <v>-2.3900000000000001E-2</v>
      </c>
      <c r="L830" s="7">
        <v>1.72E-2</v>
      </c>
      <c r="M830" s="7">
        <v>-1.11E-2</v>
      </c>
      <c r="N830" s="7">
        <v>-6.1100000000000002E-2</v>
      </c>
      <c r="O830" s="7">
        <v>-2.76E-2</v>
      </c>
      <c r="P830" s="7">
        <v>5.7999999999999996E-3</v>
      </c>
      <c r="Q830" s="7">
        <v>-3.2300000000000002E-2</v>
      </c>
      <c r="R830" s="7">
        <v>-1.9800000000000002E-2</v>
      </c>
      <c r="S830" s="7">
        <v>-5.45E-2</v>
      </c>
      <c r="T830" s="7">
        <v>-5.2600000000000001E-2</v>
      </c>
      <c r="U830" s="7">
        <v>6.13E-2</v>
      </c>
      <c r="V830" s="7">
        <v>-1.1299999999999999E-2</v>
      </c>
      <c r="W830" s="7">
        <v>-2.0800000000000003E-2</v>
      </c>
      <c r="X830" s="7">
        <v>-2.7700000000000002E-2</v>
      </c>
      <c r="Y830" s="7">
        <v>-1.2200000000000001E-2</v>
      </c>
      <c r="Z830" s="7">
        <v>3.8E-3</v>
      </c>
      <c r="AA830" s="7">
        <v>-9.300000000000001E-3</v>
      </c>
      <c r="AB830" s="7">
        <v>6.3E-3</v>
      </c>
      <c r="AC830" s="7">
        <v>-6.88E-2</v>
      </c>
      <c r="AD830" s="7">
        <v>-6.6000000000000008E-3</v>
      </c>
      <c r="AE830" s="7">
        <v>-2.4500000000000001E-2</v>
      </c>
      <c r="AF830" s="7">
        <v>-3.5099999999999999E-2</v>
      </c>
      <c r="AG830" s="7">
        <v>-4.8000000000000001E-2</v>
      </c>
      <c r="AH830" s="7">
        <v>-3.4700000000000002E-2</v>
      </c>
      <c r="AJ830" s="2">
        <f t="shared" ref="AJ830:BM830" si="1307">AVERAGE(E818:E829)</f>
        <v>1.0825E-2</v>
      </c>
      <c r="AK830" s="2">
        <f t="shared" si="1307"/>
        <v>3.0666666666666672E-3</v>
      </c>
      <c r="AL830" s="2">
        <f t="shared" si="1307"/>
        <v>2.1508333333333334E-2</v>
      </c>
      <c r="AM830" s="2">
        <f t="shared" si="1307"/>
        <v>1.8750000000000019E-3</v>
      </c>
      <c r="AN830" s="2">
        <f t="shared" si="1307"/>
        <v>2.2500000000000016E-3</v>
      </c>
      <c r="AO830" s="2">
        <f t="shared" si="1307"/>
        <v>1.1966666666666667E-2</v>
      </c>
      <c r="AP830" s="2">
        <f t="shared" si="1307"/>
        <v>8.0499999999999999E-3</v>
      </c>
      <c r="AQ830" s="2">
        <f t="shared" si="1307"/>
        <v>1.2141666666666667E-2</v>
      </c>
      <c r="AR830" s="2">
        <f t="shared" si="1307"/>
        <v>1.8383333333333331E-2</v>
      </c>
      <c r="AS830" s="2">
        <f t="shared" si="1307"/>
        <v>-1.0041666666666666E-2</v>
      </c>
      <c r="AT830" s="2">
        <f t="shared" si="1307"/>
        <v>6.9083333333333332E-3</v>
      </c>
      <c r="AU830" s="2">
        <f t="shared" si="1307"/>
        <v>1.9758333333333336E-2</v>
      </c>
      <c r="AV830" s="2">
        <f t="shared" si="1307"/>
        <v>7.2500000000000004E-3</v>
      </c>
      <c r="AW830" s="2">
        <f t="shared" si="1307"/>
        <v>5.8249999999999977E-3</v>
      </c>
      <c r="AX830" s="2">
        <f t="shared" si="1307"/>
        <v>8.5583333333333327E-3</v>
      </c>
      <c r="AY830" s="2">
        <f t="shared" si="1307"/>
        <v>1.1149999999999998E-2</v>
      </c>
      <c r="AZ830" s="2">
        <f t="shared" si="1307"/>
        <v>3.3083333333333328E-3</v>
      </c>
      <c r="BA830" s="2">
        <f t="shared" si="1307"/>
        <v>-1.6666666666666449E-4</v>
      </c>
      <c r="BB830" s="2">
        <f t="shared" si="1307"/>
        <v>-1.6249999999999991E-3</v>
      </c>
      <c r="BC830" s="2">
        <f t="shared" si="1307"/>
        <v>-1.4266666666666664E-2</v>
      </c>
      <c r="BD830" s="2">
        <f t="shared" si="1307"/>
        <v>-2.9166666666666668E-3</v>
      </c>
      <c r="BE830" s="2">
        <f t="shared" si="1307"/>
        <v>1.2083333333333333E-2</v>
      </c>
      <c r="BF830" s="2">
        <f t="shared" si="1307"/>
        <v>1.2758333333333332E-2</v>
      </c>
      <c r="BG830" s="2">
        <f t="shared" si="1307"/>
        <v>1.455E-2</v>
      </c>
      <c r="BH830" s="2">
        <f t="shared" si="1307"/>
        <v>-8.4999999999999952E-4</v>
      </c>
      <c r="BI830" s="2">
        <f t="shared" si="1307"/>
        <v>1.1666666666666665E-3</v>
      </c>
      <c r="BJ830" s="2">
        <f t="shared" si="1307"/>
        <v>1.6999999999999995E-3</v>
      </c>
      <c r="BK830" s="2">
        <f t="shared" si="1307"/>
        <v>3.8833333333333337E-3</v>
      </c>
      <c r="BL830" s="2">
        <f t="shared" si="1307"/>
        <v>3.65E-3</v>
      </c>
      <c r="BM830" s="2">
        <f t="shared" si="1307"/>
        <v>7.4999999999998679E-5</v>
      </c>
      <c r="BO830">
        <f t="shared" si="1244"/>
        <v>21</v>
      </c>
      <c r="BP830">
        <f t="shared" si="1245"/>
        <v>12</v>
      </c>
      <c r="BQ830">
        <f t="shared" si="1246"/>
        <v>30</v>
      </c>
      <c r="BR830">
        <f t="shared" si="1247"/>
        <v>10</v>
      </c>
      <c r="BS830">
        <f t="shared" si="1248"/>
        <v>11</v>
      </c>
      <c r="BT830">
        <f t="shared" si="1249"/>
        <v>23</v>
      </c>
      <c r="BU830">
        <f t="shared" si="1250"/>
        <v>19</v>
      </c>
      <c r="BV830">
        <f t="shared" si="1251"/>
        <v>25</v>
      </c>
      <c r="BW830">
        <f t="shared" si="1252"/>
        <v>28</v>
      </c>
      <c r="BX830">
        <f t="shared" si="1253"/>
        <v>2</v>
      </c>
      <c r="BY830">
        <f t="shared" si="1254"/>
        <v>17</v>
      </c>
      <c r="BZ830">
        <f t="shared" si="1255"/>
        <v>29</v>
      </c>
      <c r="CA830">
        <f t="shared" si="1256"/>
        <v>18</v>
      </c>
      <c r="CB830">
        <f t="shared" si="1257"/>
        <v>16</v>
      </c>
      <c r="CC830">
        <f t="shared" si="1258"/>
        <v>20</v>
      </c>
      <c r="CD830">
        <f t="shared" si="1259"/>
        <v>22</v>
      </c>
      <c r="CE830">
        <f t="shared" si="1260"/>
        <v>13</v>
      </c>
      <c r="CF830">
        <f t="shared" si="1261"/>
        <v>6</v>
      </c>
      <c r="CG830">
        <f t="shared" si="1262"/>
        <v>4</v>
      </c>
      <c r="CH830">
        <f t="shared" si="1263"/>
        <v>1</v>
      </c>
      <c r="CI830">
        <f t="shared" si="1264"/>
        <v>3</v>
      </c>
      <c r="CJ830">
        <f t="shared" si="1265"/>
        <v>24</v>
      </c>
      <c r="CK830">
        <f t="shared" si="1266"/>
        <v>26</v>
      </c>
      <c r="CL830">
        <f t="shared" si="1267"/>
        <v>27</v>
      </c>
      <c r="CM830">
        <f t="shared" si="1268"/>
        <v>5</v>
      </c>
      <c r="CN830">
        <f t="shared" si="1269"/>
        <v>8</v>
      </c>
      <c r="CO830">
        <f t="shared" si="1270"/>
        <v>9</v>
      </c>
      <c r="CP830">
        <f t="shared" si="1271"/>
        <v>15</v>
      </c>
      <c r="CQ830">
        <f t="shared" si="1272"/>
        <v>14</v>
      </c>
      <c r="CR830">
        <f t="shared" si="1273"/>
        <v>7</v>
      </c>
      <c r="CU830" s="2">
        <f t="array" ref="CU830">AVERAGE(IF(BO830:CR830&gt;=$CU$8,E830:AH830,""))-$B830</f>
        <v>-1.9526666666666671E-2</v>
      </c>
      <c r="CV830" s="2">
        <f t="array" ref="CV830">AVERAGE(IF(BO830:CR830&lt;=$CV$8,E830:AH830,""))-$B830</f>
        <v>-2.5606666666666666E-2</v>
      </c>
      <c r="CW830" s="2">
        <f t="shared" si="1233"/>
        <v>6.0799999999999951E-3</v>
      </c>
      <c r="CX830" s="2">
        <f t="shared" si="1234"/>
        <v>-2.2100000000000002E-2</v>
      </c>
      <c r="CY830" s="2">
        <f t="shared" si="1235"/>
        <v>-9.6500000000000405E-4</v>
      </c>
      <c r="CZ830" s="2"/>
      <c r="DA830" s="1">
        <f t="shared" si="1236"/>
        <v>478.97521413548077</v>
      </c>
      <c r="DB830" s="1">
        <f t="shared" si="1237"/>
        <v>525.41229278006995</v>
      </c>
      <c r="DC830" s="1">
        <f t="shared" si="1238"/>
        <v>7156.5677734299952</v>
      </c>
      <c r="DD830" s="1">
        <f t="shared" si="1239"/>
        <v>127.85534449458403</v>
      </c>
      <c r="DE830" s="3">
        <f t="shared" si="1240"/>
        <v>4.0014961309523818</v>
      </c>
    </row>
    <row r="831" spans="1:109" x14ac:dyDescent="0.25">
      <c r="A831">
        <v>199410</v>
      </c>
      <c r="B831" s="10">
        <v>3.8E-3</v>
      </c>
      <c r="C831" s="11">
        <v>1.0700000000000001E-2</v>
      </c>
      <c r="E831" s="7">
        <v>2.23E-2</v>
      </c>
      <c r="F831" s="7">
        <v>3.7499999999999999E-2</v>
      </c>
      <c r="G831" s="7">
        <v>-2.4100000000000003E-2</v>
      </c>
      <c r="H831" s="7">
        <v>5.5000000000000005E-3</v>
      </c>
      <c r="I831" s="7">
        <v>9.7000000000000003E-3</v>
      </c>
      <c r="J831" s="7">
        <v>1.4499999999999999E-2</v>
      </c>
      <c r="K831" s="7">
        <v>2.3300000000000001E-2</v>
      </c>
      <c r="L831" s="7">
        <v>9.0000000000000011E-3</v>
      </c>
      <c r="M831" s="7">
        <v>2.2000000000000001E-3</v>
      </c>
      <c r="N831" s="7">
        <v>-3.0000000000000001E-3</v>
      </c>
      <c r="O831" s="7">
        <v>-1.15E-2</v>
      </c>
      <c r="P831" s="7">
        <v>-3.7999999999999999E-2</v>
      </c>
      <c r="Q831" s="7">
        <v>3.1400000000000004E-2</v>
      </c>
      <c r="R831" s="7">
        <v>1.2200000000000001E-2</v>
      </c>
      <c r="S831" s="7">
        <v>-1.44E-2</v>
      </c>
      <c r="T831" s="7">
        <v>2.1700000000000001E-2</v>
      </c>
      <c r="U831" s="7">
        <v>-9.06E-2</v>
      </c>
      <c r="V831" s="7">
        <v>-4.24E-2</v>
      </c>
      <c r="W831" s="7">
        <v>7.400000000000001E-2</v>
      </c>
      <c r="X831" s="7">
        <v>1.5600000000000001E-2</v>
      </c>
      <c r="Y831" s="7">
        <v>-1.1999999999999999E-3</v>
      </c>
      <c r="Z831" s="7">
        <v>5.91E-2</v>
      </c>
      <c r="AA831" s="7">
        <v>7.0000000000000007E-2</v>
      </c>
      <c r="AB831" s="7">
        <v>-3.1899999999999998E-2</v>
      </c>
      <c r="AC831" s="7">
        <v>2.1700000000000001E-2</v>
      </c>
      <c r="AD831" s="7">
        <v>-1E-4</v>
      </c>
      <c r="AE831" s="7">
        <v>1.2500000000000001E-2</v>
      </c>
      <c r="AF831" s="7">
        <v>3.9E-2</v>
      </c>
      <c r="AG831" s="7">
        <v>3.3000000000000004E-3</v>
      </c>
      <c r="AH831" s="7">
        <v>1.1399999999999999E-2</v>
      </c>
      <c r="AJ831" s="2">
        <f t="shared" ref="AJ831:BM831" si="1308">AVERAGE(E819:E830)</f>
        <v>1.2975E-2</v>
      </c>
      <c r="AK831" s="2">
        <f t="shared" si="1308"/>
        <v>6.391666666666667E-3</v>
      </c>
      <c r="AL831" s="2">
        <f t="shared" si="1308"/>
        <v>2.2383333333333335E-2</v>
      </c>
      <c r="AM831" s="2">
        <f t="shared" si="1308"/>
        <v>-6.4249999999999993E-3</v>
      </c>
      <c r="AN831" s="2">
        <f t="shared" si="1308"/>
        <v>6.2500000000000175E-4</v>
      </c>
      <c r="AO831" s="2">
        <f t="shared" si="1308"/>
        <v>1.2266666666666669E-2</v>
      </c>
      <c r="AP831" s="2">
        <f t="shared" si="1308"/>
        <v>8.9999999999999993E-3</v>
      </c>
      <c r="AQ831" s="2">
        <f t="shared" si="1308"/>
        <v>1.2841666666666666E-2</v>
      </c>
      <c r="AR831" s="2">
        <f t="shared" si="1308"/>
        <v>1.9425000000000001E-2</v>
      </c>
      <c r="AS831" s="2">
        <f t="shared" si="1308"/>
        <v>-1.2466666666666668E-2</v>
      </c>
      <c r="AT831" s="2">
        <f t="shared" si="1308"/>
        <v>5.6416666666666664E-3</v>
      </c>
      <c r="AU831" s="2">
        <f t="shared" si="1308"/>
        <v>2.3900000000000005E-2</v>
      </c>
      <c r="AV831" s="2">
        <f t="shared" si="1308"/>
        <v>6.1250000000000028E-3</v>
      </c>
      <c r="AW831" s="2">
        <f t="shared" si="1308"/>
        <v>4.9249999999999988E-3</v>
      </c>
      <c r="AX831" s="2">
        <f t="shared" si="1308"/>
        <v>3.2749999999999984E-3</v>
      </c>
      <c r="AY831" s="2">
        <f t="shared" si="1308"/>
        <v>7.2166666666666655E-3</v>
      </c>
      <c r="AZ831" s="2">
        <f t="shared" si="1308"/>
        <v>1.5758333333333329E-2</v>
      </c>
      <c r="BA831" s="2">
        <f t="shared" si="1308"/>
        <v>-6.5666666666666651E-3</v>
      </c>
      <c r="BB831" s="2">
        <f t="shared" si="1308"/>
        <v>-4.5250000000000004E-3</v>
      </c>
      <c r="BC831" s="2">
        <f t="shared" si="1308"/>
        <v>-1.6041666666666666E-2</v>
      </c>
      <c r="BD831" s="2">
        <f t="shared" si="1308"/>
        <v>-3.5250000000000017E-3</v>
      </c>
      <c r="BE831" s="2">
        <f t="shared" si="1308"/>
        <v>8.6833333333333328E-3</v>
      </c>
      <c r="BF831" s="2">
        <f t="shared" si="1308"/>
        <v>1.2116666666666664E-2</v>
      </c>
      <c r="BG831" s="2">
        <f t="shared" si="1308"/>
        <v>1.7249999999999998E-2</v>
      </c>
      <c r="BH831" s="2">
        <f t="shared" si="1308"/>
        <v>-5.6666666666666645E-3</v>
      </c>
      <c r="BI831" s="2">
        <f t="shared" si="1308"/>
        <v>1.266666666666667E-3</v>
      </c>
      <c r="BJ831" s="2">
        <f t="shared" si="1308"/>
        <v>4.1666666666666415E-5</v>
      </c>
      <c r="BK831" s="2">
        <f t="shared" si="1308"/>
        <v>2.3333333333333249E-4</v>
      </c>
      <c r="BL831" s="2">
        <f t="shared" si="1308"/>
        <v>-2.3333333333333335E-3</v>
      </c>
      <c r="BM831" s="2">
        <f t="shared" si="1308"/>
        <v>-1.5916666666666672E-3</v>
      </c>
      <c r="BO831">
        <f t="shared" si="1244"/>
        <v>25</v>
      </c>
      <c r="BP831">
        <f t="shared" si="1245"/>
        <v>18</v>
      </c>
      <c r="BQ831">
        <f t="shared" si="1246"/>
        <v>29</v>
      </c>
      <c r="BR831">
        <f t="shared" si="1247"/>
        <v>4</v>
      </c>
      <c r="BS831">
        <f t="shared" si="1248"/>
        <v>12</v>
      </c>
      <c r="BT831">
        <f t="shared" si="1249"/>
        <v>23</v>
      </c>
      <c r="BU831">
        <f t="shared" si="1250"/>
        <v>21</v>
      </c>
      <c r="BV831">
        <f t="shared" si="1251"/>
        <v>24</v>
      </c>
      <c r="BW831">
        <f t="shared" si="1252"/>
        <v>28</v>
      </c>
      <c r="BX831">
        <f t="shared" si="1253"/>
        <v>2</v>
      </c>
      <c r="BY831">
        <f t="shared" si="1254"/>
        <v>16</v>
      </c>
      <c r="BZ831">
        <f t="shared" si="1255"/>
        <v>30</v>
      </c>
      <c r="CA831">
        <f t="shared" si="1256"/>
        <v>17</v>
      </c>
      <c r="CB831">
        <f t="shared" si="1257"/>
        <v>15</v>
      </c>
      <c r="CC831">
        <f t="shared" si="1258"/>
        <v>14</v>
      </c>
      <c r="CD831">
        <f t="shared" si="1259"/>
        <v>19</v>
      </c>
      <c r="CE831">
        <f t="shared" si="1260"/>
        <v>26</v>
      </c>
      <c r="CF831">
        <f t="shared" si="1261"/>
        <v>3</v>
      </c>
      <c r="CG831">
        <f t="shared" si="1262"/>
        <v>6</v>
      </c>
      <c r="CH831">
        <f t="shared" si="1263"/>
        <v>1</v>
      </c>
      <c r="CI831">
        <f t="shared" si="1264"/>
        <v>7</v>
      </c>
      <c r="CJ831">
        <f t="shared" si="1265"/>
        <v>20</v>
      </c>
      <c r="CK831">
        <f t="shared" si="1266"/>
        <v>22</v>
      </c>
      <c r="CL831">
        <f t="shared" si="1267"/>
        <v>27</v>
      </c>
      <c r="CM831">
        <f t="shared" si="1268"/>
        <v>5</v>
      </c>
      <c r="CN831">
        <f t="shared" si="1269"/>
        <v>13</v>
      </c>
      <c r="CO831">
        <f t="shared" si="1270"/>
        <v>10</v>
      </c>
      <c r="CP831">
        <f t="shared" si="1271"/>
        <v>11</v>
      </c>
      <c r="CQ831">
        <f t="shared" si="1272"/>
        <v>8</v>
      </c>
      <c r="CR831">
        <f t="shared" si="1273"/>
        <v>9</v>
      </c>
      <c r="CU831" s="2">
        <f t="array" ref="CU831">AVERAGE(IF(BO831:CR831&gt;=$CU$8,E831:AH831,""))-$B831</f>
        <v>2.5266666666666662E-3</v>
      </c>
      <c r="CV831" s="2">
        <f t="array" ref="CV831">AVERAGE(IF(BO831:CR831&lt;=$CV$8,E831:AH831,""))-$B831</f>
        <v>5.7866666666666674E-3</v>
      </c>
      <c r="CW831" s="2">
        <f t="shared" si="1233"/>
        <v>-3.2600000000000012E-3</v>
      </c>
      <c r="CX831" s="2">
        <f t="shared" si="1234"/>
        <v>1.0700000000000001E-2</v>
      </c>
      <c r="CY831" s="2">
        <f t="shared" si="1235"/>
        <v>2.299999999999993E-4</v>
      </c>
      <c r="CZ831" s="2"/>
      <c r="DA831" s="1">
        <f t="shared" si="1236"/>
        <v>479.23386075111392</v>
      </c>
      <c r="DB831" s="1">
        <f t="shared" si="1237"/>
        <v>533.03077102538089</v>
      </c>
      <c r="DC831" s="1">
        <f t="shared" si="1238"/>
        <v>7201.8449922098953</v>
      </c>
      <c r="DD831" s="1">
        <f t="shared" si="1239"/>
        <v>129.08105106380543</v>
      </c>
      <c r="DE831" s="3">
        <f t="shared" si="1240"/>
        <v>3.9982361309523817</v>
      </c>
    </row>
    <row r="832" spans="1:109" x14ac:dyDescent="0.25">
      <c r="A832">
        <v>199411</v>
      </c>
      <c r="B832" s="10">
        <v>3.7000000000000002E-3</v>
      </c>
      <c r="C832" s="11">
        <v>-4.0899999999999999E-2</v>
      </c>
      <c r="E832" s="7">
        <v>-2.07E-2</v>
      </c>
      <c r="F832" s="7">
        <v>8.6E-3</v>
      </c>
      <c r="G832" s="7">
        <v>-2.01E-2</v>
      </c>
      <c r="H832" s="7">
        <v>-1.6E-2</v>
      </c>
      <c r="I832" s="7">
        <v>-2.4700000000000003E-2</v>
      </c>
      <c r="J832" s="7">
        <v>-2.1800000000000003E-2</v>
      </c>
      <c r="K832" s="7">
        <v>-4.24E-2</v>
      </c>
      <c r="L832" s="7">
        <v>4.7999999999999996E-3</v>
      </c>
      <c r="M832" s="7">
        <v>-7.8700000000000006E-2</v>
      </c>
      <c r="N832" s="7">
        <v>-2.7000000000000003E-2</v>
      </c>
      <c r="O832" s="7">
        <v>-4.6900000000000004E-2</v>
      </c>
      <c r="P832" s="7">
        <v>-8.4400000000000003E-2</v>
      </c>
      <c r="Q832" s="7">
        <v>-7.3099999999999998E-2</v>
      </c>
      <c r="R832" s="7">
        <v>-5.4900000000000004E-2</v>
      </c>
      <c r="S832" s="7">
        <v>-0.05</v>
      </c>
      <c r="T832" s="7">
        <v>-2.9700000000000004E-2</v>
      </c>
      <c r="U832" s="7">
        <v>-9.8599999999999993E-2</v>
      </c>
      <c r="V832" s="7">
        <v>-8.3699999999999997E-2</v>
      </c>
      <c r="W832" s="7">
        <v>-4.8499999999999995E-2</v>
      </c>
      <c r="X832" s="7">
        <v>2.6000000000000003E-3</v>
      </c>
      <c r="Y832" s="7">
        <v>-5.4400000000000004E-2</v>
      </c>
      <c r="Z832" s="7">
        <v>-3.2000000000000001E-2</v>
      </c>
      <c r="AA832" s="7">
        <v>-2.23E-2</v>
      </c>
      <c r="AB832" s="7">
        <v>-4.4999999999999998E-2</v>
      </c>
      <c r="AC832" s="7">
        <v>-4.4600000000000001E-2</v>
      </c>
      <c r="AD832" s="7">
        <v>-3.9300000000000002E-2</v>
      </c>
      <c r="AE832" s="7">
        <v>-2.4700000000000003E-2</v>
      </c>
      <c r="AF832" s="7">
        <v>-5.4100000000000002E-2</v>
      </c>
      <c r="AG832" s="7">
        <v>-5.3700000000000005E-2</v>
      </c>
      <c r="AH832" s="7">
        <v>-6.1399999999999996E-2</v>
      </c>
      <c r="AJ832" s="2">
        <f t="shared" ref="AJ832:BM832" si="1309">AVERAGE(E820:E831)</f>
        <v>7.8250000000000004E-3</v>
      </c>
      <c r="AK832" s="2">
        <f t="shared" si="1309"/>
        <v>7.7499999999999999E-3</v>
      </c>
      <c r="AL832" s="2">
        <f t="shared" si="1309"/>
        <v>1.2174999999999997E-2</v>
      </c>
      <c r="AM832" s="2">
        <f t="shared" si="1309"/>
        <v>-8.4666666666666657E-3</v>
      </c>
      <c r="AN832" s="2">
        <f t="shared" si="1309"/>
        <v>-4.5916666666666675E-3</v>
      </c>
      <c r="AO832" s="2">
        <f t="shared" si="1309"/>
        <v>7.2499999999999995E-3</v>
      </c>
      <c r="AP832" s="2">
        <f t="shared" si="1309"/>
        <v>5.5666666666666668E-3</v>
      </c>
      <c r="AQ832" s="2">
        <f t="shared" si="1309"/>
        <v>8.6250000000000007E-3</v>
      </c>
      <c r="AR832" s="2">
        <f t="shared" si="1309"/>
        <v>1.7433333333333335E-2</v>
      </c>
      <c r="AS832" s="2">
        <f t="shared" si="1309"/>
        <v>-1.4416666666666666E-2</v>
      </c>
      <c r="AT832" s="2">
        <f t="shared" si="1309"/>
        <v>2.4833333333333326E-3</v>
      </c>
      <c r="AU832" s="2">
        <f t="shared" si="1309"/>
        <v>1.7216666666666668E-2</v>
      </c>
      <c r="AV832" s="2">
        <f t="shared" si="1309"/>
        <v>5.6916666666666669E-3</v>
      </c>
      <c r="AW832" s="2">
        <f t="shared" si="1309"/>
        <v>5.1999999999999989E-3</v>
      </c>
      <c r="AX832" s="2">
        <f t="shared" si="1309"/>
        <v>-5.799999999999997E-3</v>
      </c>
      <c r="AY832" s="2">
        <f t="shared" si="1309"/>
        <v>8.2749999999999976E-3</v>
      </c>
      <c r="AZ832" s="2">
        <f t="shared" si="1309"/>
        <v>2.024999999999999E-3</v>
      </c>
      <c r="BA832" s="2">
        <f t="shared" si="1309"/>
        <v>-9.4083333333333328E-3</v>
      </c>
      <c r="BB832" s="2">
        <f t="shared" si="1309"/>
        <v>3.2166666666666676E-3</v>
      </c>
      <c r="BC832" s="2">
        <f t="shared" si="1309"/>
        <v>-1.3108333333333333E-2</v>
      </c>
      <c r="BD832" s="2">
        <f t="shared" si="1309"/>
        <v>-5.641666666666669E-3</v>
      </c>
      <c r="BE832" s="2">
        <f t="shared" si="1309"/>
        <v>1.1291666666666667E-2</v>
      </c>
      <c r="BF832" s="2">
        <f t="shared" si="1309"/>
        <v>1.6924999999999999E-2</v>
      </c>
      <c r="BG832" s="2">
        <f t="shared" si="1309"/>
        <v>1.5075E-2</v>
      </c>
      <c r="BH832" s="2">
        <f t="shared" si="1309"/>
        <v>-6.5333333333333328E-3</v>
      </c>
      <c r="BI832" s="2">
        <f t="shared" si="1309"/>
        <v>-8.1666666666666725E-4</v>
      </c>
      <c r="BJ832" s="2">
        <f t="shared" si="1309"/>
        <v>-2.9583333333333349E-3</v>
      </c>
      <c r="BK832" s="2">
        <f t="shared" si="1309"/>
        <v>-1.1249999999999993E-3</v>
      </c>
      <c r="BL832" s="2">
        <f t="shared" si="1309"/>
        <v>1.1250000000000001E-3</v>
      </c>
      <c r="BM832" s="2">
        <f t="shared" si="1309"/>
        <v>2.3749999999999991E-3</v>
      </c>
      <c r="BO832">
        <f t="shared" si="1244"/>
        <v>22</v>
      </c>
      <c r="BP832">
        <f t="shared" si="1245"/>
        <v>21</v>
      </c>
      <c r="BQ832">
        <f t="shared" si="1246"/>
        <v>26</v>
      </c>
      <c r="BR832">
        <f t="shared" si="1247"/>
        <v>4</v>
      </c>
      <c r="BS832">
        <f t="shared" si="1248"/>
        <v>8</v>
      </c>
      <c r="BT832">
        <f t="shared" si="1249"/>
        <v>20</v>
      </c>
      <c r="BU832">
        <f t="shared" si="1250"/>
        <v>18</v>
      </c>
      <c r="BV832">
        <f t="shared" si="1251"/>
        <v>24</v>
      </c>
      <c r="BW832">
        <f t="shared" si="1252"/>
        <v>30</v>
      </c>
      <c r="BX832">
        <f t="shared" si="1253"/>
        <v>1</v>
      </c>
      <c r="BY832">
        <f t="shared" si="1254"/>
        <v>15</v>
      </c>
      <c r="BZ832">
        <f t="shared" si="1255"/>
        <v>29</v>
      </c>
      <c r="CA832">
        <f t="shared" si="1256"/>
        <v>19</v>
      </c>
      <c r="CB832">
        <f t="shared" si="1257"/>
        <v>17</v>
      </c>
      <c r="CC832">
        <f t="shared" si="1258"/>
        <v>6</v>
      </c>
      <c r="CD832">
        <f t="shared" si="1259"/>
        <v>23</v>
      </c>
      <c r="CE832">
        <f t="shared" si="1260"/>
        <v>13</v>
      </c>
      <c r="CF832">
        <f t="shared" si="1261"/>
        <v>3</v>
      </c>
      <c r="CG832">
        <f t="shared" si="1262"/>
        <v>16</v>
      </c>
      <c r="CH832">
        <f t="shared" si="1263"/>
        <v>2</v>
      </c>
      <c r="CI832">
        <f t="shared" si="1264"/>
        <v>7</v>
      </c>
      <c r="CJ832">
        <f t="shared" si="1265"/>
        <v>25</v>
      </c>
      <c r="CK832">
        <f t="shared" si="1266"/>
        <v>28</v>
      </c>
      <c r="CL832">
        <f t="shared" si="1267"/>
        <v>27</v>
      </c>
      <c r="CM832">
        <f t="shared" si="1268"/>
        <v>5</v>
      </c>
      <c r="CN832">
        <f t="shared" si="1269"/>
        <v>11</v>
      </c>
      <c r="CO832">
        <f t="shared" si="1270"/>
        <v>9</v>
      </c>
      <c r="CP832">
        <f t="shared" si="1271"/>
        <v>10</v>
      </c>
      <c r="CQ832">
        <f t="shared" si="1272"/>
        <v>12</v>
      </c>
      <c r="CR832">
        <f t="shared" si="1273"/>
        <v>14</v>
      </c>
      <c r="CU832" s="2">
        <f t="array" ref="CU832">AVERAGE(IF(BO832:CR832&gt;=$CU$8,E832:AH832,""))-$B832</f>
        <v>-4.1046666666666669E-2</v>
      </c>
      <c r="CV832" s="2">
        <f t="array" ref="CV832">AVERAGE(IF(BO832:CR832&lt;=$CV$8,E832:AH832,""))-$B832</f>
        <v>-4.880000000000001E-2</v>
      </c>
      <c r="CW832" s="2">
        <f t="shared" si="1233"/>
        <v>7.7533333333333412E-3</v>
      </c>
      <c r="CX832" s="2">
        <f t="shared" si="1234"/>
        <v>-4.0899999999999999E-2</v>
      </c>
      <c r="CY832" s="2">
        <f t="shared" si="1235"/>
        <v>-4.4099999999999938E-3</v>
      </c>
      <c r="CZ832" s="2"/>
      <c r="DA832" s="1">
        <f t="shared" si="1236"/>
        <v>484.72268590291668</v>
      </c>
      <c r="DB832" s="1">
        <f t="shared" si="1237"/>
        <v>513.20202634323675</v>
      </c>
      <c r="DC832" s="1">
        <f t="shared" si="1238"/>
        <v>6932.8800879008295</v>
      </c>
      <c r="DD832" s="1">
        <f t="shared" si="1239"/>
        <v>123.25949566082782</v>
      </c>
      <c r="DE832" s="3">
        <f t="shared" si="1240"/>
        <v>4.0059894642857152</v>
      </c>
    </row>
    <row r="833" spans="1:109" x14ac:dyDescent="0.25">
      <c r="A833">
        <v>199412</v>
      </c>
      <c r="B833" s="10">
        <v>4.4000000000000003E-3</v>
      </c>
      <c r="C833" s="11">
        <v>8.199999999999999E-3</v>
      </c>
      <c r="E833" s="7">
        <v>1.5500000000000002E-2</v>
      </c>
      <c r="F833" s="7">
        <v>1.9E-2</v>
      </c>
      <c r="G833" s="7">
        <v>-2.0400000000000001E-2</v>
      </c>
      <c r="H833" s="7">
        <v>2.5600000000000001E-2</v>
      </c>
      <c r="I833" s="7">
        <v>2.6700000000000002E-2</v>
      </c>
      <c r="J833" s="7">
        <v>9.300000000000001E-3</v>
      </c>
      <c r="K833" s="7">
        <v>7.7000000000000002E-3</v>
      </c>
      <c r="L833" s="7">
        <v>5.5000000000000005E-3</v>
      </c>
      <c r="M833" s="7">
        <v>3.7499999999999999E-2</v>
      </c>
      <c r="N833" s="7">
        <v>1.5300000000000001E-2</v>
      </c>
      <c r="O833" s="7">
        <v>6.6000000000000008E-3</v>
      </c>
      <c r="P833" s="7">
        <v>4.3099999999999999E-2</v>
      </c>
      <c r="Q833" s="7">
        <v>1.72E-2</v>
      </c>
      <c r="R833" s="7">
        <v>9.3200000000000005E-2</v>
      </c>
      <c r="S833" s="7">
        <v>4.8499999999999995E-2</v>
      </c>
      <c r="T833" s="7">
        <v>5.0300000000000004E-2</v>
      </c>
      <c r="U833" s="7">
        <v>2.58E-2</v>
      </c>
      <c r="V833" s="7">
        <v>2.69E-2</v>
      </c>
      <c r="W833" s="7">
        <v>-9.9000000000000008E-3</v>
      </c>
      <c r="X833" s="7">
        <v>3.4999999999999996E-3</v>
      </c>
      <c r="Y833" s="7">
        <v>8.8000000000000005E-3</v>
      </c>
      <c r="Z833" s="7">
        <v>2.01E-2</v>
      </c>
      <c r="AA833" s="7">
        <v>2.7999999999999997E-2</v>
      </c>
      <c r="AB833" s="7">
        <v>3.6799999999999999E-2</v>
      </c>
      <c r="AC833" s="7">
        <v>-2.3999999999999998E-3</v>
      </c>
      <c r="AD833" s="7">
        <v>2.5899999999999999E-2</v>
      </c>
      <c r="AE833" s="7">
        <v>-4.8399999999999999E-2</v>
      </c>
      <c r="AF833" s="7">
        <v>1.3100000000000001E-2</v>
      </c>
      <c r="AG833" s="7">
        <v>1.3600000000000001E-2</v>
      </c>
      <c r="AH833" s="7">
        <v>2.86E-2</v>
      </c>
      <c r="AJ833" s="2">
        <f t="shared" ref="AJ833:BM833" si="1310">AVERAGE(E821:E832)</f>
        <v>5.5333333333333337E-3</v>
      </c>
      <c r="AK833" s="2">
        <f t="shared" si="1310"/>
        <v>8.8416666666666661E-3</v>
      </c>
      <c r="AL833" s="2">
        <f t="shared" si="1310"/>
        <v>5.5833333333333316E-3</v>
      </c>
      <c r="AM833" s="2">
        <f t="shared" si="1310"/>
        <v>-7.4249999999999984E-3</v>
      </c>
      <c r="AN833" s="2">
        <f t="shared" si="1310"/>
        <v>-6.7750000000000006E-3</v>
      </c>
      <c r="AO833" s="2">
        <f t="shared" si="1310"/>
        <v>4.2583333333333327E-3</v>
      </c>
      <c r="AP833" s="2">
        <f t="shared" si="1310"/>
        <v>3.8333333333333334E-4</v>
      </c>
      <c r="AQ833" s="2">
        <f t="shared" si="1310"/>
        <v>8.2166666666666655E-3</v>
      </c>
      <c r="AR833" s="2">
        <f t="shared" si="1310"/>
        <v>9.9000000000000008E-3</v>
      </c>
      <c r="AS833" s="2">
        <f t="shared" si="1310"/>
        <v>-1.6674999999999999E-2</v>
      </c>
      <c r="AT833" s="2">
        <f t="shared" si="1310"/>
        <v>-4.0000000000000001E-3</v>
      </c>
      <c r="AU833" s="2">
        <f t="shared" si="1310"/>
        <v>9.8583333333333318E-3</v>
      </c>
      <c r="AV833" s="2">
        <f t="shared" si="1310"/>
        <v>1.5166666666666685E-3</v>
      </c>
      <c r="AW833" s="2">
        <f t="shared" si="1310"/>
        <v>2.7499999999999861E-4</v>
      </c>
      <c r="AX833" s="2">
        <f t="shared" si="1310"/>
        <v>-1.1250000000000001E-2</v>
      </c>
      <c r="AY833" s="2">
        <f t="shared" si="1310"/>
        <v>4.2916666666666659E-3</v>
      </c>
      <c r="AZ833" s="2">
        <f t="shared" si="1310"/>
        <v>-3.8916666666666696E-3</v>
      </c>
      <c r="BA833" s="2">
        <f t="shared" si="1310"/>
        <v>-1.6216666666666667E-2</v>
      </c>
      <c r="BB833" s="2">
        <f t="shared" si="1310"/>
        <v>4.1000000000000012E-3</v>
      </c>
      <c r="BC833" s="2">
        <f t="shared" si="1310"/>
        <v>-8.2916666666666659E-3</v>
      </c>
      <c r="BD833" s="2">
        <f t="shared" si="1310"/>
        <v>-5.2166666666666672E-3</v>
      </c>
      <c r="BE833" s="2">
        <f t="shared" si="1310"/>
        <v>1.0149999999999999E-2</v>
      </c>
      <c r="BF833" s="2">
        <f t="shared" si="1310"/>
        <v>1.5049999999999999E-2</v>
      </c>
      <c r="BG833" s="2">
        <f t="shared" si="1310"/>
        <v>5.7666666666666673E-3</v>
      </c>
      <c r="BH833" s="2">
        <f t="shared" si="1310"/>
        <v>-1.155E-2</v>
      </c>
      <c r="BI833" s="2">
        <f t="shared" si="1310"/>
        <v>-3.2166666666666667E-3</v>
      </c>
      <c r="BJ833" s="2">
        <f t="shared" si="1310"/>
        <v>-6.183333333333335E-3</v>
      </c>
      <c r="BK833" s="2">
        <f t="shared" si="1310"/>
        <v>-5.358333333333333E-3</v>
      </c>
      <c r="BL833" s="2">
        <f t="shared" si="1310"/>
        <v>-1.333333333333331E-4</v>
      </c>
      <c r="BM833" s="2">
        <f t="shared" si="1310"/>
        <v>-2.2333333333333333E-3</v>
      </c>
      <c r="BO833">
        <f t="shared" si="1244"/>
        <v>22</v>
      </c>
      <c r="BP833">
        <f t="shared" si="1245"/>
        <v>26</v>
      </c>
      <c r="BQ833">
        <f t="shared" si="1246"/>
        <v>23</v>
      </c>
      <c r="BR833">
        <f t="shared" si="1247"/>
        <v>6</v>
      </c>
      <c r="BS833">
        <f t="shared" si="1248"/>
        <v>7</v>
      </c>
      <c r="BT833">
        <f t="shared" si="1249"/>
        <v>20</v>
      </c>
      <c r="BU833">
        <f t="shared" si="1250"/>
        <v>17</v>
      </c>
      <c r="BV833">
        <f t="shared" si="1251"/>
        <v>25</v>
      </c>
      <c r="BW833">
        <f t="shared" si="1252"/>
        <v>28</v>
      </c>
      <c r="BX833">
        <f t="shared" si="1253"/>
        <v>1</v>
      </c>
      <c r="BY833">
        <f t="shared" si="1254"/>
        <v>11</v>
      </c>
      <c r="BZ833">
        <f t="shared" si="1255"/>
        <v>27</v>
      </c>
      <c r="CA833">
        <f t="shared" si="1256"/>
        <v>18</v>
      </c>
      <c r="CB833">
        <f t="shared" si="1257"/>
        <v>16</v>
      </c>
      <c r="CC833">
        <f t="shared" si="1258"/>
        <v>4</v>
      </c>
      <c r="CD833">
        <f t="shared" si="1259"/>
        <v>21</v>
      </c>
      <c r="CE833">
        <f t="shared" si="1260"/>
        <v>12</v>
      </c>
      <c r="CF833">
        <f t="shared" si="1261"/>
        <v>2</v>
      </c>
      <c r="CG833">
        <f t="shared" si="1262"/>
        <v>19</v>
      </c>
      <c r="CH833">
        <f t="shared" si="1263"/>
        <v>5</v>
      </c>
      <c r="CI833">
        <f t="shared" si="1264"/>
        <v>10</v>
      </c>
      <c r="CJ833">
        <f t="shared" si="1265"/>
        <v>29</v>
      </c>
      <c r="CK833">
        <f t="shared" si="1266"/>
        <v>30</v>
      </c>
      <c r="CL833">
        <f t="shared" si="1267"/>
        <v>24</v>
      </c>
      <c r="CM833">
        <f t="shared" si="1268"/>
        <v>3</v>
      </c>
      <c r="CN833">
        <f t="shared" si="1269"/>
        <v>13</v>
      </c>
      <c r="CO833">
        <f t="shared" si="1270"/>
        <v>8</v>
      </c>
      <c r="CP833">
        <f t="shared" si="1271"/>
        <v>9</v>
      </c>
      <c r="CQ833">
        <f t="shared" si="1272"/>
        <v>15</v>
      </c>
      <c r="CR833">
        <f t="shared" si="1273"/>
        <v>14</v>
      </c>
      <c r="CU833" s="2">
        <f t="array" ref="CU833">AVERAGE(IF(BO833:CR833&gt;=$CU$8,E833:AH833,""))-$B833</f>
        <v>1.912666666666666E-2</v>
      </c>
      <c r="CV833" s="2">
        <f t="array" ref="CV833">AVERAGE(IF(BO833:CR833&lt;=$CV$8,E833:AH833,""))-$B833</f>
        <v>1.0139999999999996E-2</v>
      </c>
      <c r="CW833" s="2">
        <f t="shared" si="1233"/>
        <v>8.9866666666666636E-3</v>
      </c>
      <c r="CX833" s="2">
        <f t="shared" si="1234"/>
        <v>8.199999999999999E-3</v>
      </c>
      <c r="CY833" s="2">
        <f t="shared" si="1235"/>
        <v>8.7899999999999975E-3</v>
      </c>
      <c r="CZ833" s="2"/>
      <c r="DA833" s="1">
        <f t="shared" si="1236"/>
        <v>491.21150692487038</v>
      </c>
      <c r="DB833" s="1">
        <f t="shared" si="1237"/>
        <v>519.66837187516148</v>
      </c>
      <c r="DC833" s="1">
        <f t="shared" si="1238"/>
        <v>7095.9876467688437</v>
      </c>
      <c r="DD833" s="1">
        <f t="shared" si="1239"/>
        <v>125.05168872773626</v>
      </c>
      <c r="DE833" s="3">
        <f t="shared" si="1240"/>
        <v>4.0149761309523821</v>
      </c>
    </row>
    <row r="834" spans="1:109" x14ac:dyDescent="0.25">
      <c r="A834">
        <v>199501</v>
      </c>
      <c r="B834" s="10">
        <v>4.1999999999999997E-3</v>
      </c>
      <c r="C834" s="11">
        <v>1.6200000000000003E-2</v>
      </c>
      <c r="E834" s="7">
        <v>2.3300000000000001E-2</v>
      </c>
      <c r="F834" s="7">
        <v>2.8199999999999999E-2</v>
      </c>
      <c r="G834" s="7">
        <v>4.5899999999999996E-2</v>
      </c>
      <c r="H834" s="7">
        <v>6.0700000000000004E-2</v>
      </c>
      <c r="I834" s="7">
        <v>3.5999999999999999E-3</v>
      </c>
      <c r="J834" s="7">
        <v>2.76E-2</v>
      </c>
      <c r="K834" s="7">
        <v>-4.2300000000000004E-2</v>
      </c>
      <c r="L834" s="7">
        <v>6.1600000000000002E-2</v>
      </c>
      <c r="M834" s="7">
        <v>-2.7400000000000004E-2</v>
      </c>
      <c r="N834" s="7">
        <v>4.0000000000000002E-4</v>
      </c>
      <c r="O834" s="7">
        <v>1.77E-2</v>
      </c>
      <c r="P834" s="7">
        <v>-6.0400000000000002E-2</v>
      </c>
      <c r="Q834" s="7">
        <v>1E-4</v>
      </c>
      <c r="R834" s="7">
        <v>5.1000000000000004E-3</v>
      </c>
      <c r="S834" s="7">
        <v>-6.1399999999999996E-2</v>
      </c>
      <c r="T834" s="7">
        <v>2.3999999999999998E-3</v>
      </c>
      <c r="U834" s="7">
        <v>-6.6799999999999998E-2</v>
      </c>
      <c r="V834" s="7">
        <v>-5.7999999999999996E-3</v>
      </c>
      <c r="W834" s="7">
        <v>3.7000000000000002E-3</v>
      </c>
      <c r="X834" s="7">
        <v>6.2199999999999998E-2</v>
      </c>
      <c r="Y834" s="7">
        <v>4.1600000000000005E-2</v>
      </c>
      <c r="Z834" s="7">
        <v>-9.300000000000001E-3</v>
      </c>
      <c r="AA834" s="7">
        <v>-5.8999999999999999E-3</v>
      </c>
      <c r="AB834" s="7">
        <v>-1.06E-2</v>
      </c>
      <c r="AC834" s="7">
        <v>3.3399999999999999E-2</v>
      </c>
      <c r="AD834" s="7">
        <v>5.7999999999999996E-3</v>
      </c>
      <c r="AE834" s="7">
        <v>8.6999999999999994E-3</v>
      </c>
      <c r="AF834" s="7">
        <v>7.1599999999999997E-2</v>
      </c>
      <c r="AG834" s="7">
        <v>5.6799999999999996E-2</v>
      </c>
      <c r="AH834" s="7">
        <v>2.4100000000000003E-2</v>
      </c>
      <c r="AJ834" s="2">
        <f t="shared" ref="AJ834:BM834" si="1311">AVERAGE(E822:E833)</f>
        <v>6.8583333333333335E-3</v>
      </c>
      <c r="AK834" s="2">
        <f t="shared" si="1311"/>
        <v>6.8666666666666676E-3</v>
      </c>
      <c r="AL834" s="2">
        <f t="shared" si="1311"/>
        <v>4.6666666666666662E-3</v>
      </c>
      <c r="AM834" s="2">
        <f t="shared" si="1311"/>
        <v>-5.7000000000000002E-3</v>
      </c>
      <c r="AN834" s="2">
        <f t="shared" si="1311"/>
        <v>-7.5666666666666686E-3</v>
      </c>
      <c r="AO834" s="2">
        <f t="shared" si="1311"/>
        <v>3.6333333333333335E-3</v>
      </c>
      <c r="AP834" s="2">
        <f t="shared" si="1311"/>
        <v>5.9999999999999941E-4</v>
      </c>
      <c r="AQ834" s="2">
        <f t="shared" si="1311"/>
        <v>6.7333333333333334E-3</v>
      </c>
      <c r="AR834" s="2">
        <f t="shared" si="1311"/>
        <v>1.0525E-2</v>
      </c>
      <c r="AS834" s="2">
        <f t="shared" si="1311"/>
        <v>-1.5841666666666667E-2</v>
      </c>
      <c r="AT834" s="2">
        <f t="shared" si="1311"/>
        <v>-4.483333333333334E-3</v>
      </c>
      <c r="AU834" s="2">
        <f t="shared" si="1311"/>
        <v>7.8250000000000004E-3</v>
      </c>
      <c r="AV834" s="2">
        <f t="shared" si="1311"/>
        <v>-2.9999999999999932E-4</v>
      </c>
      <c r="AW834" s="2">
        <f t="shared" si="1311"/>
        <v>2.1666666666666661E-3</v>
      </c>
      <c r="AX834" s="2">
        <f t="shared" si="1311"/>
        <v>-1.0875000000000001E-2</v>
      </c>
      <c r="AY834" s="2">
        <f t="shared" si="1311"/>
        <v>2.8500000000000005E-3</v>
      </c>
      <c r="AZ834" s="2">
        <f t="shared" si="1311"/>
        <v>-1.1858333333333337E-2</v>
      </c>
      <c r="BA834" s="2">
        <f t="shared" si="1311"/>
        <v>-1.7941666666666665E-2</v>
      </c>
      <c r="BB834" s="2">
        <f t="shared" si="1311"/>
        <v>2.8250000000000011E-3</v>
      </c>
      <c r="BC834" s="2">
        <f t="shared" si="1311"/>
        <v>-9.3416666666666631E-3</v>
      </c>
      <c r="BD834" s="2">
        <f t="shared" si="1311"/>
        <v>-4.0416666666666665E-3</v>
      </c>
      <c r="BE834" s="2">
        <f t="shared" si="1311"/>
        <v>1.1008333333333335E-2</v>
      </c>
      <c r="BF834" s="2">
        <f t="shared" si="1311"/>
        <v>1.390833333333333E-2</v>
      </c>
      <c r="BG834" s="2">
        <f t="shared" si="1311"/>
        <v>6.0833333333333338E-3</v>
      </c>
      <c r="BH834" s="2">
        <f t="shared" si="1311"/>
        <v>-1.35E-2</v>
      </c>
      <c r="BI834" s="2">
        <f t="shared" si="1311"/>
        <v>-3.5583333333333339E-3</v>
      </c>
      <c r="BJ834" s="2">
        <f t="shared" si="1311"/>
        <v>-6.9416666666666663E-3</v>
      </c>
      <c r="BK834" s="2">
        <f t="shared" si="1311"/>
        <v>-7.5166666666666672E-3</v>
      </c>
      <c r="BL834" s="2">
        <f t="shared" si="1311"/>
        <v>-8.8333333333333233E-4</v>
      </c>
      <c r="BM834" s="2">
        <f t="shared" si="1311"/>
        <v>-2.3833333333333332E-3</v>
      </c>
      <c r="BO834">
        <f t="shared" si="1244"/>
        <v>25</v>
      </c>
      <c r="BP834">
        <f t="shared" si="1245"/>
        <v>26</v>
      </c>
      <c r="BQ834">
        <f t="shared" si="1246"/>
        <v>22</v>
      </c>
      <c r="BR834">
        <f t="shared" si="1247"/>
        <v>10</v>
      </c>
      <c r="BS834">
        <f t="shared" si="1248"/>
        <v>7</v>
      </c>
      <c r="BT834">
        <f t="shared" si="1249"/>
        <v>21</v>
      </c>
      <c r="BU834">
        <f t="shared" si="1250"/>
        <v>17</v>
      </c>
      <c r="BV834">
        <f t="shared" si="1251"/>
        <v>24</v>
      </c>
      <c r="BW834">
        <f t="shared" si="1252"/>
        <v>28</v>
      </c>
      <c r="BX834">
        <f t="shared" si="1253"/>
        <v>2</v>
      </c>
      <c r="BY834">
        <f t="shared" si="1254"/>
        <v>11</v>
      </c>
      <c r="BZ834">
        <f t="shared" si="1255"/>
        <v>27</v>
      </c>
      <c r="CA834">
        <f t="shared" si="1256"/>
        <v>16</v>
      </c>
      <c r="CB834">
        <f t="shared" si="1257"/>
        <v>18</v>
      </c>
      <c r="CC834">
        <f t="shared" si="1258"/>
        <v>5</v>
      </c>
      <c r="CD834">
        <f t="shared" si="1259"/>
        <v>20</v>
      </c>
      <c r="CE834">
        <f t="shared" si="1260"/>
        <v>4</v>
      </c>
      <c r="CF834">
        <f t="shared" si="1261"/>
        <v>1</v>
      </c>
      <c r="CG834">
        <f t="shared" si="1262"/>
        <v>19</v>
      </c>
      <c r="CH834">
        <f t="shared" si="1263"/>
        <v>6</v>
      </c>
      <c r="CI834">
        <f t="shared" si="1264"/>
        <v>12</v>
      </c>
      <c r="CJ834">
        <f t="shared" si="1265"/>
        <v>29</v>
      </c>
      <c r="CK834">
        <f t="shared" si="1266"/>
        <v>30</v>
      </c>
      <c r="CL834">
        <f t="shared" si="1267"/>
        <v>23</v>
      </c>
      <c r="CM834">
        <f t="shared" si="1268"/>
        <v>3</v>
      </c>
      <c r="CN834">
        <f t="shared" si="1269"/>
        <v>13</v>
      </c>
      <c r="CO834">
        <f t="shared" si="1270"/>
        <v>9</v>
      </c>
      <c r="CP834">
        <f t="shared" si="1271"/>
        <v>8</v>
      </c>
      <c r="CQ834">
        <f t="shared" si="1272"/>
        <v>15</v>
      </c>
      <c r="CR834">
        <f t="shared" si="1273"/>
        <v>14</v>
      </c>
      <c r="CU834" s="2">
        <f t="array" ref="CU834">AVERAGE(IF(BO834:CR834&gt;=$CU$8,E834:AH834,""))-$B834</f>
        <v>-1.4000000000000019E-3</v>
      </c>
      <c r="CV834" s="2">
        <f t="array" ref="CV834">AVERAGE(IF(BO834:CR834&lt;=$CV$8,E834:AH834,""))-$B834</f>
        <v>1.2640000000000002E-2</v>
      </c>
      <c r="CW834" s="2">
        <f t="shared" si="1233"/>
        <v>-1.4040000000000004E-2</v>
      </c>
      <c r="CX834" s="2">
        <f t="shared" si="1234"/>
        <v>1.6200000000000003E-2</v>
      </c>
      <c r="CY834" s="2">
        <f t="shared" si="1235"/>
        <v>-6.4800000000000023E-3</v>
      </c>
      <c r="CZ834" s="2"/>
      <c r="DA834" s="1">
        <f t="shared" si="1236"/>
        <v>486.37798569672964</v>
      </c>
      <c r="DB834" s="1">
        <f t="shared" si="1237"/>
        <v>530.26960666141474</v>
      </c>
      <c r="DC834" s="1">
        <f t="shared" si="1238"/>
        <v>7115.8564121797972</v>
      </c>
      <c r="DD834" s="1">
        <f t="shared" si="1239"/>
        <v>127.15755916591134</v>
      </c>
      <c r="DE834" s="3">
        <f t="shared" si="1240"/>
        <v>4.0009361309523825</v>
      </c>
    </row>
    <row r="835" spans="1:109" x14ac:dyDescent="0.25">
      <c r="A835">
        <v>199502</v>
      </c>
      <c r="B835" s="10">
        <v>4.0000000000000001E-3</v>
      </c>
      <c r="C835" s="11">
        <v>3.56E-2</v>
      </c>
      <c r="E835" s="7">
        <v>1.2800000000000001E-2</v>
      </c>
      <c r="F835" s="7">
        <v>4.8600000000000004E-2</v>
      </c>
      <c r="G835" s="7">
        <v>-1.2500000000000001E-2</v>
      </c>
      <c r="H835" s="7">
        <v>0.04</v>
      </c>
      <c r="I835" s="7">
        <v>5.7500000000000002E-2</v>
      </c>
      <c r="J835" s="7">
        <v>3.3300000000000003E-2</v>
      </c>
      <c r="K835" s="7">
        <v>2.12E-2</v>
      </c>
      <c r="L835" s="7">
        <v>2.2400000000000003E-2</v>
      </c>
      <c r="M835" s="7">
        <v>5.9400000000000008E-2</v>
      </c>
      <c r="N835" s="7">
        <v>3.6299999999999999E-2</v>
      </c>
      <c r="O835" s="7">
        <v>5.1400000000000001E-2</v>
      </c>
      <c r="P835" s="7">
        <v>3.32E-2</v>
      </c>
      <c r="Q835" s="7">
        <v>5.4199999999999998E-2</v>
      </c>
      <c r="R835" s="7">
        <v>5.9699999999999996E-2</v>
      </c>
      <c r="S835" s="7">
        <v>4.9400000000000006E-2</v>
      </c>
      <c r="T835" s="7">
        <v>6.0400000000000002E-2</v>
      </c>
      <c r="U835" s="7">
        <v>4.6100000000000002E-2</v>
      </c>
      <c r="V835" s="7">
        <v>-6.3500000000000001E-2</v>
      </c>
      <c r="W835" s="7">
        <v>4.4800000000000006E-2</v>
      </c>
      <c r="X835" s="7">
        <v>8.199999999999999E-3</v>
      </c>
      <c r="Y835" s="7">
        <v>1.5100000000000001E-2</v>
      </c>
      <c r="Z835" s="7">
        <v>6.6500000000000004E-2</v>
      </c>
      <c r="AA835" s="7">
        <v>6.5700000000000008E-2</v>
      </c>
      <c r="AB835" s="7">
        <v>8.1799999999999998E-2</v>
      </c>
      <c r="AC835" s="7">
        <v>7.3099999999999998E-2</v>
      </c>
      <c r="AD835" s="7">
        <v>5.2499999999999998E-2</v>
      </c>
      <c r="AE835" s="7">
        <v>2.0299999999999999E-2</v>
      </c>
      <c r="AF835" s="7">
        <v>3.1600000000000003E-2</v>
      </c>
      <c r="AG835" s="7">
        <v>4.9200000000000001E-2</v>
      </c>
      <c r="AH835" s="7">
        <v>1.0900000000000002E-2</v>
      </c>
      <c r="AJ835" s="2">
        <f t="shared" ref="AJ835:BM835" si="1312">AVERAGE(E823:E834)</f>
        <v>7.3166666666666658E-3</v>
      </c>
      <c r="AK835" s="2">
        <f t="shared" si="1312"/>
        <v>1.3341666666666667E-2</v>
      </c>
      <c r="AL835" s="2">
        <f t="shared" si="1312"/>
        <v>-1.6666666666669456E-5</v>
      </c>
      <c r="AM835" s="2">
        <f t="shared" si="1312"/>
        <v>-4.2833333333333326E-3</v>
      </c>
      <c r="AN835" s="2">
        <f t="shared" si="1312"/>
        <v>-6.7583333333333349E-3</v>
      </c>
      <c r="AO835" s="2">
        <f t="shared" si="1312"/>
        <v>3.8166666666666666E-3</v>
      </c>
      <c r="AP835" s="2">
        <f t="shared" si="1312"/>
        <v>-3.0083333333333346E-3</v>
      </c>
      <c r="AQ835" s="2">
        <f t="shared" si="1312"/>
        <v>1.0383333333333333E-2</v>
      </c>
      <c r="AR835" s="2">
        <f t="shared" si="1312"/>
        <v>1.5999999999999992E-3</v>
      </c>
      <c r="AS835" s="2">
        <f t="shared" si="1312"/>
        <v>-1.0016666666666665E-2</v>
      </c>
      <c r="AT835" s="2">
        <f t="shared" si="1312"/>
        <v>-5.7250000000000009E-3</v>
      </c>
      <c r="AU835" s="2">
        <f t="shared" si="1312"/>
        <v>-5.866666666666665E-3</v>
      </c>
      <c r="AV835" s="2">
        <f t="shared" si="1312"/>
        <v>-4.3833333333333337E-3</v>
      </c>
      <c r="AW835" s="2">
        <f t="shared" si="1312"/>
        <v>8.3333333333329932E-6</v>
      </c>
      <c r="AX835" s="2">
        <f t="shared" si="1312"/>
        <v>-2.3283333333333336E-2</v>
      </c>
      <c r="AY835" s="2">
        <f t="shared" si="1312"/>
        <v>1.1583333333333335E-3</v>
      </c>
      <c r="AZ835" s="2">
        <f t="shared" si="1312"/>
        <v>-1.8166666666666668E-2</v>
      </c>
      <c r="BA835" s="2">
        <f t="shared" si="1312"/>
        <v>-1.5624999999999998E-2</v>
      </c>
      <c r="BB835" s="2">
        <f t="shared" si="1312"/>
        <v>-9.16666666666666E-4</v>
      </c>
      <c r="BC835" s="2">
        <f t="shared" si="1312"/>
        <v>-3.149999999999997E-3</v>
      </c>
      <c r="BD835" s="2">
        <f t="shared" si="1312"/>
        <v>-2.3749999999999991E-3</v>
      </c>
      <c r="BE835" s="2">
        <f t="shared" si="1312"/>
        <v>7.0666666666666681E-3</v>
      </c>
      <c r="BF835" s="2">
        <f t="shared" si="1312"/>
        <v>9.591666666666665E-3</v>
      </c>
      <c r="BG835" s="2">
        <f t="shared" si="1312"/>
        <v>-4.6666666666666688E-4</v>
      </c>
      <c r="BH835" s="2">
        <f t="shared" si="1312"/>
        <v>-1.4675000000000002E-2</v>
      </c>
      <c r="BI835" s="2">
        <f t="shared" si="1312"/>
        <v>-5.391666666666667E-3</v>
      </c>
      <c r="BJ835" s="2">
        <f t="shared" si="1312"/>
        <v>-6.3500000000000006E-3</v>
      </c>
      <c r="BK835" s="2">
        <f t="shared" si="1312"/>
        <v>-3.6000000000000012E-3</v>
      </c>
      <c r="BL835" s="2">
        <f t="shared" si="1312"/>
        <v>3.8333333333333334E-4</v>
      </c>
      <c r="BM835" s="2">
        <f t="shared" si="1312"/>
        <v>-5.0333333333333332E-3</v>
      </c>
      <c r="BO835">
        <f t="shared" si="1244"/>
        <v>27</v>
      </c>
      <c r="BP835">
        <f t="shared" si="1245"/>
        <v>30</v>
      </c>
      <c r="BQ835">
        <f t="shared" si="1246"/>
        <v>20</v>
      </c>
      <c r="BR835">
        <f t="shared" si="1247"/>
        <v>13</v>
      </c>
      <c r="BS835">
        <f t="shared" si="1248"/>
        <v>6</v>
      </c>
      <c r="BT835">
        <f t="shared" si="1249"/>
        <v>25</v>
      </c>
      <c r="BU835">
        <f t="shared" si="1250"/>
        <v>16</v>
      </c>
      <c r="BV835">
        <f t="shared" si="1251"/>
        <v>29</v>
      </c>
      <c r="BW835">
        <f t="shared" si="1252"/>
        <v>24</v>
      </c>
      <c r="BX835">
        <f t="shared" si="1253"/>
        <v>5</v>
      </c>
      <c r="BY835">
        <f t="shared" si="1254"/>
        <v>9</v>
      </c>
      <c r="BZ835">
        <f t="shared" si="1255"/>
        <v>8</v>
      </c>
      <c r="CA835">
        <f t="shared" si="1256"/>
        <v>12</v>
      </c>
      <c r="CB835">
        <f t="shared" si="1257"/>
        <v>21</v>
      </c>
      <c r="CC835">
        <f t="shared" si="1258"/>
        <v>1</v>
      </c>
      <c r="CD835">
        <f t="shared" si="1259"/>
        <v>23</v>
      </c>
      <c r="CE835">
        <f t="shared" si="1260"/>
        <v>2</v>
      </c>
      <c r="CF835">
        <f t="shared" si="1261"/>
        <v>3</v>
      </c>
      <c r="CG835">
        <f t="shared" si="1262"/>
        <v>18</v>
      </c>
      <c r="CH835">
        <f t="shared" si="1263"/>
        <v>15</v>
      </c>
      <c r="CI835">
        <f t="shared" si="1264"/>
        <v>17</v>
      </c>
      <c r="CJ835">
        <f t="shared" si="1265"/>
        <v>26</v>
      </c>
      <c r="CK835">
        <f t="shared" si="1266"/>
        <v>28</v>
      </c>
      <c r="CL835">
        <f t="shared" si="1267"/>
        <v>19</v>
      </c>
      <c r="CM835">
        <f t="shared" si="1268"/>
        <v>4</v>
      </c>
      <c r="CN835">
        <f t="shared" si="1269"/>
        <v>10</v>
      </c>
      <c r="CO835">
        <f t="shared" si="1270"/>
        <v>7</v>
      </c>
      <c r="CP835">
        <f t="shared" si="1271"/>
        <v>14</v>
      </c>
      <c r="CQ835">
        <f t="shared" si="1272"/>
        <v>22</v>
      </c>
      <c r="CR835">
        <f t="shared" si="1273"/>
        <v>11</v>
      </c>
      <c r="CU835" s="2">
        <f t="array" ref="CU835">AVERAGE(IF(BO835:CR835&gt;=$CU$8,E835:AH835,""))-$B835</f>
        <v>3.7893333333333334E-2</v>
      </c>
      <c r="CV835" s="2">
        <f t="array" ref="CV835">AVERAGE(IF(BO835:CR835&lt;=$CV$8,E835:AH835,""))-$B835</f>
        <v>2.941333333333333E-2</v>
      </c>
      <c r="CW835" s="2">
        <f t="shared" si="1233"/>
        <v>8.4800000000000049E-3</v>
      </c>
      <c r="CX835" s="2">
        <f t="shared" si="1234"/>
        <v>3.56E-2</v>
      </c>
      <c r="CY835" s="2">
        <f t="shared" si="1235"/>
        <v>1.5260000000000003E-2</v>
      </c>
      <c r="CZ835" s="2"/>
      <c r="DA835" s="1">
        <f t="shared" si="1236"/>
        <v>492.44798295822483</v>
      </c>
      <c r="DB835" s="1">
        <f t="shared" si="1237"/>
        <v>551.2682830852068</v>
      </c>
      <c r="DC835" s="1">
        <f t="shared" si="1238"/>
        <v>7413.9633568073832</v>
      </c>
      <c r="DD835" s="1">
        <f t="shared" si="1239"/>
        <v>131.40631707617499</v>
      </c>
      <c r="DE835" s="3">
        <f t="shared" si="1240"/>
        <v>4.0094161309523821</v>
      </c>
    </row>
    <row r="836" spans="1:109" x14ac:dyDescent="0.25">
      <c r="A836">
        <v>199503</v>
      </c>
      <c r="B836" s="10">
        <v>4.5999999999999999E-3</v>
      </c>
      <c r="C836" s="11">
        <v>2.2400000000000003E-2</v>
      </c>
      <c r="E836" s="7">
        <v>3.6400000000000002E-2</v>
      </c>
      <c r="F836" s="7">
        <v>2.4300000000000002E-2</v>
      </c>
      <c r="G836" s="7">
        <v>5.91E-2</v>
      </c>
      <c r="H836" s="7">
        <v>4.0999999999999995E-2</v>
      </c>
      <c r="I836" s="7">
        <v>1.26E-2</v>
      </c>
      <c r="J836" s="7">
        <v>1.8800000000000001E-2</v>
      </c>
      <c r="K836" s="7">
        <v>2.2599999999999999E-2</v>
      </c>
      <c r="L836" s="7">
        <v>2.7999999999999997E-2</v>
      </c>
      <c r="M836" s="7">
        <v>5.6600000000000004E-2</v>
      </c>
      <c r="N836" s="7">
        <v>-4.8499999999999995E-2</v>
      </c>
      <c r="O836" s="7">
        <v>4.5999999999999999E-3</v>
      </c>
      <c r="P836" s="7">
        <v>2.2599999999999999E-2</v>
      </c>
      <c r="Q836" s="7">
        <v>5.7400000000000007E-2</v>
      </c>
      <c r="R836" s="7">
        <v>-2.0999999999999999E-3</v>
      </c>
      <c r="S836" s="7">
        <v>1.72E-2</v>
      </c>
      <c r="T836" s="7">
        <v>7.5499999999999998E-2</v>
      </c>
      <c r="U836" s="7">
        <v>0.11880000000000002</v>
      </c>
      <c r="V836" s="7">
        <v>6.3200000000000006E-2</v>
      </c>
      <c r="W836" s="7">
        <v>5.2699999999999997E-2</v>
      </c>
      <c r="X836" s="7">
        <v>-1.7500000000000002E-2</v>
      </c>
      <c r="Y836" s="7">
        <v>2.5000000000000001E-3</v>
      </c>
      <c r="Z836" s="7">
        <v>5.2300000000000006E-2</v>
      </c>
      <c r="AA836" s="7">
        <v>4.2599999999999999E-2</v>
      </c>
      <c r="AB836" s="7">
        <v>2.86E-2</v>
      </c>
      <c r="AC836" s="7">
        <v>3.1899999999999998E-2</v>
      </c>
      <c r="AD836" s="7">
        <v>1.8600000000000002E-2</v>
      </c>
      <c r="AE836" s="7">
        <v>4.0700000000000007E-2</v>
      </c>
      <c r="AF836" s="7">
        <v>2.0299999999999999E-2</v>
      </c>
      <c r="AG836" s="7">
        <v>1.17E-2</v>
      </c>
      <c r="AH836" s="7">
        <v>3.0600000000000002E-2</v>
      </c>
      <c r="AJ836" s="2">
        <f t="shared" ref="AJ836:BM836" si="1313">AVERAGE(E824:E835)</f>
        <v>1.0183333333333334E-2</v>
      </c>
      <c r="AK836" s="2">
        <f t="shared" si="1313"/>
        <v>1.6041666666666666E-2</v>
      </c>
      <c r="AL836" s="2">
        <f t="shared" si="1313"/>
        <v>4.8999999999999981E-3</v>
      </c>
      <c r="AM836" s="2">
        <f t="shared" si="1313"/>
        <v>-2.5833333333333204E-4</v>
      </c>
      <c r="AN836" s="2">
        <f t="shared" si="1313"/>
        <v>5.6666666666666551E-4</v>
      </c>
      <c r="AO836" s="2">
        <f t="shared" si="1313"/>
        <v>7.6E-3</v>
      </c>
      <c r="AP836" s="2">
        <f t="shared" si="1313"/>
        <v>-3.6666666666666675E-3</v>
      </c>
      <c r="AQ836" s="2">
        <f t="shared" si="1313"/>
        <v>1.6925000000000003E-2</v>
      </c>
      <c r="AR836" s="2">
        <f t="shared" si="1313"/>
        <v>7.3000000000000009E-3</v>
      </c>
      <c r="AS836" s="2">
        <f t="shared" si="1313"/>
        <v>-7.3416666666666639E-3</v>
      </c>
      <c r="AT836" s="2">
        <f t="shared" si="1313"/>
        <v>-6.6666666666666846E-5</v>
      </c>
      <c r="AU836" s="2">
        <f t="shared" si="1313"/>
        <v>-5.2499999999999943E-4</v>
      </c>
      <c r="AV836" s="2">
        <f t="shared" si="1313"/>
        <v>-4.9166666666666629E-4</v>
      </c>
      <c r="AW836" s="2">
        <f t="shared" si="1313"/>
        <v>6.0749999999999997E-3</v>
      </c>
      <c r="AX836" s="2">
        <f t="shared" si="1313"/>
        <v>-1.5058333333333335E-2</v>
      </c>
      <c r="AY836" s="2">
        <f t="shared" si="1313"/>
        <v>4.6250000000000006E-3</v>
      </c>
      <c r="AZ836" s="2">
        <f t="shared" si="1313"/>
        <v>-1.3700000000000004E-2</v>
      </c>
      <c r="BA836" s="2">
        <f t="shared" si="1313"/>
        <v>-1.9224999999999999E-2</v>
      </c>
      <c r="BB836" s="2">
        <f t="shared" si="1313"/>
        <v>5.2916666666666676E-3</v>
      </c>
      <c r="BC836" s="2">
        <f t="shared" si="1313"/>
        <v>1.6666666666666663E-3</v>
      </c>
      <c r="BD836" s="2">
        <f t="shared" si="1313"/>
        <v>3.4666666666666665E-3</v>
      </c>
      <c r="BE836" s="2">
        <f t="shared" si="1313"/>
        <v>1.2575000000000001E-2</v>
      </c>
      <c r="BF836" s="2">
        <f t="shared" si="1313"/>
        <v>1.3658333333333333E-2</v>
      </c>
      <c r="BG836" s="2">
        <f t="shared" si="1313"/>
        <v>7.9249999999999998E-3</v>
      </c>
      <c r="BH836" s="2">
        <f t="shared" si="1313"/>
        <v>-4.8083333333333355E-3</v>
      </c>
      <c r="BI836" s="2">
        <f t="shared" si="1313"/>
        <v>-3.5000000000000021E-4</v>
      </c>
      <c r="BJ836" s="2">
        <f t="shared" si="1313"/>
        <v>-6.9833333333333344E-3</v>
      </c>
      <c r="BK836" s="2">
        <f t="shared" si="1313"/>
        <v>-2.4499999999999995E-3</v>
      </c>
      <c r="BL836" s="2">
        <f t="shared" si="1313"/>
        <v>7.8750000000000001E-3</v>
      </c>
      <c r="BM836" s="2">
        <f t="shared" si="1313"/>
        <v>-9.7500000000000006E-4</v>
      </c>
      <c r="BO836">
        <f t="shared" si="1244"/>
        <v>26</v>
      </c>
      <c r="BP836">
        <f t="shared" si="1245"/>
        <v>29</v>
      </c>
      <c r="BQ836">
        <f t="shared" si="1246"/>
        <v>19</v>
      </c>
      <c r="BR836">
        <f t="shared" si="1247"/>
        <v>13</v>
      </c>
      <c r="BS836">
        <f t="shared" si="1248"/>
        <v>15</v>
      </c>
      <c r="BT836">
        <f t="shared" si="1249"/>
        <v>23</v>
      </c>
      <c r="BU836">
        <f t="shared" si="1250"/>
        <v>7</v>
      </c>
      <c r="BV836">
        <f t="shared" si="1251"/>
        <v>30</v>
      </c>
      <c r="BW836">
        <f t="shared" si="1252"/>
        <v>22</v>
      </c>
      <c r="BX836">
        <f t="shared" si="1253"/>
        <v>4</v>
      </c>
      <c r="BY836">
        <f t="shared" si="1254"/>
        <v>14</v>
      </c>
      <c r="BZ836">
        <f t="shared" si="1255"/>
        <v>10</v>
      </c>
      <c r="CA836">
        <f t="shared" si="1256"/>
        <v>11</v>
      </c>
      <c r="CB836">
        <f t="shared" si="1257"/>
        <v>21</v>
      </c>
      <c r="CC836">
        <f t="shared" si="1258"/>
        <v>2</v>
      </c>
      <c r="CD836">
        <f t="shared" si="1259"/>
        <v>18</v>
      </c>
      <c r="CE836">
        <f t="shared" si="1260"/>
        <v>3</v>
      </c>
      <c r="CF836">
        <f t="shared" si="1261"/>
        <v>1</v>
      </c>
      <c r="CG836">
        <f t="shared" si="1262"/>
        <v>20</v>
      </c>
      <c r="CH836">
        <f t="shared" si="1263"/>
        <v>16</v>
      </c>
      <c r="CI836">
        <f t="shared" si="1264"/>
        <v>17</v>
      </c>
      <c r="CJ836">
        <f t="shared" si="1265"/>
        <v>27</v>
      </c>
      <c r="CK836">
        <f t="shared" si="1266"/>
        <v>28</v>
      </c>
      <c r="CL836">
        <f t="shared" si="1267"/>
        <v>25</v>
      </c>
      <c r="CM836">
        <f t="shared" si="1268"/>
        <v>6</v>
      </c>
      <c r="CN836">
        <f t="shared" si="1269"/>
        <v>12</v>
      </c>
      <c r="CO836">
        <f t="shared" si="1270"/>
        <v>5</v>
      </c>
      <c r="CP836">
        <f t="shared" si="1271"/>
        <v>8</v>
      </c>
      <c r="CQ836">
        <f t="shared" si="1272"/>
        <v>24</v>
      </c>
      <c r="CR836">
        <f t="shared" si="1273"/>
        <v>9</v>
      </c>
      <c r="CU836" s="2">
        <f t="array" ref="CU836">AVERAGE(IF(BO836:CR836&gt;=$CU$8,E836:AH836,""))-$B836</f>
        <v>2.6700000000000002E-2</v>
      </c>
      <c r="CV836" s="2">
        <f t="array" ref="CV836">AVERAGE(IF(BO836:CR836&lt;=$CV$8,E836:AH836,""))-$B836</f>
        <v>2.564E-2</v>
      </c>
      <c r="CW836" s="2">
        <f t="shared" si="1233"/>
        <v>1.0600000000000019E-3</v>
      </c>
      <c r="CX836" s="2">
        <f t="shared" si="1234"/>
        <v>2.2400000000000003E-2</v>
      </c>
      <c r="CY836" s="2">
        <f t="shared" si="1235"/>
        <v>6.3950000000000022E-3</v>
      </c>
      <c r="CZ836" s="2"/>
      <c r="DA836" s="1">
        <f t="shared" si="1236"/>
        <v>495.23523854176835</v>
      </c>
      <c r="DB836" s="1">
        <f t="shared" si="1237"/>
        <v>566.15252672850738</v>
      </c>
      <c r="DC836" s="1">
        <f t="shared" si="1238"/>
        <v>7646.0204098754539</v>
      </c>
      <c r="DD836" s="1">
        <f t="shared" si="1239"/>
        <v>135.38004410455852</v>
      </c>
      <c r="DE836" s="3">
        <f t="shared" si="1240"/>
        <v>4.010476130952382</v>
      </c>
    </row>
    <row r="837" spans="1:109" x14ac:dyDescent="0.25">
      <c r="A837">
        <v>199504</v>
      </c>
      <c r="B837" s="10">
        <v>4.4000000000000003E-3</v>
      </c>
      <c r="C837" s="11">
        <v>2.06E-2</v>
      </c>
      <c r="E837" s="7">
        <v>3.9199999999999999E-2</v>
      </c>
      <c r="F837" s="7">
        <v>3.2199999999999999E-2</v>
      </c>
      <c r="G837" s="7">
        <v>-4.3299999999999998E-2</v>
      </c>
      <c r="H837" s="7">
        <v>1.6399999999999998E-2</v>
      </c>
      <c r="I837" s="7">
        <v>-2.06E-2</v>
      </c>
      <c r="J837" s="7">
        <v>3.8300000000000001E-2</v>
      </c>
      <c r="K837" s="7">
        <v>-1.5600000000000001E-2</v>
      </c>
      <c r="L837" s="7">
        <v>3.0200000000000001E-2</v>
      </c>
      <c r="M837" s="7">
        <v>3.09E-2</v>
      </c>
      <c r="N837" s="7">
        <v>1.1200000000000002E-2</v>
      </c>
      <c r="O837" s="7">
        <v>2.3599999999999999E-2</v>
      </c>
      <c r="P837" s="7">
        <v>1E-3</v>
      </c>
      <c r="Q837" s="7">
        <v>4.3499999999999997E-2</v>
      </c>
      <c r="R837" s="7">
        <v>3.0299999999999997E-2</v>
      </c>
      <c r="S837" s="7">
        <v>2.4700000000000003E-2</v>
      </c>
      <c r="T837" s="7">
        <v>3.9E-2</v>
      </c>
      <c r="U837" s="7">
        <v>-1.66E-2</v>
      </c>
      <c r="V837" s="7">
        <v>4.8999999999999998E-3</v>
      </c>
      <c r="W837" s="7">
        <v>2.3199999999999998E-2</v>
      </c>
      <c r="X837" s="7">
        <v>2.3799999999999998E-2</v>
      </c>
      <c r="Y837" s="7">
        <v>1.6200000000000003E-2</v>
      </c>
      <c r="Z837" s="7">
        <v>3.6900000000000002E-2</v>
      </c>
      <c r="AA837" s="7">
        <v>9.3399999999999997E-2</v>
      </c>
      <c r="AB837" s="7">
        <v>9.1000000000000004E-3</v>
      </c>
      <c r="AC837" s="7">
        <v>2.6600000000000002E-2</v>
      </c>
      <c r="AD837" s="7">
        <v>3.3500000000000002E-2</v>
      </c>
      <c r="AE837" s="7">
        <v>-3.5400000000000001E-2</v>
      </c>
      <c r="AF837" s="7">
        <v>2.5600000000000001E-2</v>
      </c>
      <c r="AG837" s="7">
        <v>1.78E-2</v>
      </c>
      <c r="AH837" s="7">
        <v>1.3000000000000001E-2</v>
      </c>
      <c r="AJ837" s="2">
        <f t="shared" ref="AJ837:BM837" si="1314">AVERAGE(E825:E836)</f>
        <v>1.6741666666666669E-2</v>
      </c>
      <c r="AK837" s="2">
        <f t="shared" si="1314"/>
        <v>2.0724999999999997E-2</v>
      </c>
      <c r="AL837" s="2">
        <f t="shared" si="1314"/>
        <v>1.9033333333333333E-2</v>
      </c>
      <c r="AM837" s="2">
        <f t="shared" si="1314"/>
        <v>1.0733333333333336E-2</v>
      </c>
      <c r="AN837" s="2">
        <f t="shared" si="1314"/>
        <v>5.2833333333333335E-3</v>
      </c>
      <c r="AO837" s="2">
        <f t="shared" si="1314"/>
        <v>1.3350000000000001E-2</v>
      </c>
      <c r="AP837" s="2">
        <f t="shared" si="1314"/>
        <v>-1.4250000000000001E-3</v>
      </c>
      <c r="AQ837" s="2">
        <f t="shared" si="1314"/>
        <v>2.4883333333333341E-2</v>
      </c>
      <c r="AR837" s="2">
        <f t="shared" si="1314"/>
        <v>1.4650000000000002E-2</v>
      </c>
      <c r="AS837" s="2">
        <f t="shared" si="1314"/>
        <v>-1.0825E-2</v>
      </c>
      <c r="AT837" s="2">
        <f t="shared" si="1314"/>
        <v>4.9249999999999997E-3</v>
      </c>
      <c r="AU837" s="2">
        <f t="shared" si="1314"/>
        <v>6.049999999999999E-3</v>
      </c>
      <c r="AV837" s="2">
        <f t="shared" si="1314"/>
        <v>7.116666666666667E-3</v>
      </c>
      <c r="AW837" s="2">
        <f t="shared" si="1314"/>
        <v>9.4666666666666666E-3</v>
      </c>
      <c r="AX837" s="2">
        <f t="shared" si="1314"/>
        <v>-7.8750000000000018E-3</v>
      </c>
      <c r="AY837" s="2">
        <f t="shared" si="1314"/>
        <v>1.5091666666666665E-2</v>
      </c>
      <c r="AZ837" s="2">
        <f t="shared" si="1314"/>
        <v>-6.0083333333333334E-3</v>
      </c>
      <c r="BA837" s="2">
        <f t="shared" si="1314"/>
        <v>-5.6916666666666643E-3</v>
      </c>
      <c r="BB837" s="2">
        <f t="shared" si="1314"/>
        <v>1.2700000000000003E-2</v>
      </c>
      <c r="BC837" s="2">
        <f t="shared" si="1314"/>
        <v>3.4750000000000002E-3</v>
      </c>
      <c r="BD837" s="2">
        <f t="shared" si="1314"/>
        <v>6.6749999999999995E-3</v>
      </c>
      <c r="BE837" s="2">
        <f t="shared" si="1314"/>
        <v>2.1008333333333337E-2</v>
      </c>
      <c r="BF837" s="2">
        <f t="shared" si="1314"/>
        <v>2.0241666666666668E-2</v>
      </c>
      <c r="BG837" s="2">
        <f t="shared" si="1314"/>
        <v>1.5458333333333333E-2</v>
      </c>
      <c r="BH837" s="2">
        <f t="shared" si="1314"/>
        <v>2.858333333333333E-3</v>
      </c>
      <c r="BI837" s="2">
        <f t="shared" si="1314"/>
        <v>5.9249999999999997E-3</v>
      </c>
      <c r="BJ837" s="2">
        <f t="shared" si="1314"/>
        <v>3.3333333333333708E-5</v>
      </c>
      <c r="BK837" s="2">
        <f t="shared" si="1314"/>
        <v>5.0333333333333341E-3</v>
      </c>
      <c r="BL837" s="2">
        <f t="shared" si="1314"/>
        <v>1.1591666666666667E-2</v>
      </c>
      <c r="BM837" s="2">
        <f t="shared" si="1314"/>
        <v>5.9416666666666671E-3</v>
      </c>
      <c r="BO837">
        <f t="shared" si="1244"/>
        <v>25</v>
      </c>
      <c r="BP837">
        <f t="shared" si="1245"/>
        <v>28</v>
      </c>
      <c r="BQ837">
        <f t="shared" si="1246"/>
        <v>26</v>
      </c>
      <c r="BR837">
        <f t="shared" si="1247"/>
        <v>18</v>
      </c>
      <c r="BS837">
        <f t="shared" si="1248"/>
        <v>11</v>
      </c>
      <c r="BT837">
        <f t="shared" si="1249"/>
        <v>21</v>
      </c>
      <c r="BU837">
        <f t="shared" si="1250"/>
        <v>5</v>
      </c>
      <c r="BV837">
        <f t="shared" si="1251"/>
        <v>30</v>
      </c>
      <c r="BW837">
        <f t="shared" si="1252"/>
        <v>22</v>
      </c>
      <c r="BX837">
        <f t="shared" si="1253"/>
        <v>1</v>
      </c>
      <c r="BY837">
        <f t="shared" si="1254"/>
        <v>9</v>
      </c>
      <c r="BZ837">
        <f t="shared" si="1255"/>
        <v>14</v>
      </c>
      <c r="CA837">
        <f t="shared" si="1256"/>
        <v>16</v>
      </c>
      <c r="CB837">
        <f t="shared" si="1257"/>
        <v>17</v>
      </c>
      <c r="CC837">
        <f t="shared" si="1258"/>
        <v>2</v>
      </c>
      <c r="CD837">
        <f t="shared" si="1259"/>
        <v>23</v>
      </c>
      <c r="CE837">
        <f t="shared" si="1260"/>
        <v>3</v>
      </c>
      <c r="CF837">
        <f t="shared" si="1261"/>
        <v>4</v>
      </c>
      <c r="CG837">
        <f t="shared" si="1262"/>
        <v>20</v>
      </c>
      <c r="CH837">
        <f t="shared" si="1263"/>
        <v>8</v>
      </c>
      <c r="CI837">
        <f t="shared" si="1264"/>
        <v>15</v>
      </c>
      <c r="CJ837">
        <f t="shared" si="1265"/>
        <v>29</v>
      </c>
      <c r="CK837">
        <f t="shared" si="1266"/>
        <v>27</v>
      </c>
      <c r="CL837">
        <f t="shared" si="1267"/>
        <v>24</v>
      </c>
      <c r="CM837">
        <f t="shared" si="1268"/>
        <v>7</v>
      </c>
      <c r="CN837">
        <f t="shared" si="1269"/>
        <v>12</v>
      </c>
      <c r="CO837">
        <f t="shared" si="1270"/>
        <v>6</v>
      </c>
      <c r="CP837">
        <f t="shared" si="1271"/>
        <v>10</v>
      </c>
      <c r="CQ837">
        <f t="shared" si="1272"/>
        <v>19</v>
      </c>
      <c r="CR837">
        <f t="shared" si="1273"/>
        <v>13</v>
      </c>
      <c r="CU837" s="2">
        <f t="array" ref="CU837">AVERAGE(IF(BO837:CR837&gt;=$CU$8,E837:AH837,""))-$B837</f>
        <v>2.4739999999999995E-2</v>
      </c>
      <c r="CV837" s="2">
        <f t="array" ref="CV837">AVERAGE(IF(BO837:CR837&lt;=$CV$8,E837:AH837,""))-$B837</f>
        <v>3.326666666666667E-3</v>
      </c>
      <c r="CW837" s="2">
        <f t="shared" si="1233"/>
        <v>2.1413333333333326E-2</v>
      </c>
      <c r="CX837" s="2">
        <f t="shared" si="1234"/>
        <v>2.06E-2</v>
      </c>
      <c r="CY837" s="2">
        <f t="shared" si="1235"/>
        <v>2.1209999999999993E-2</v>
      </c>
      <c r="CZ837" s="2"/>
      <c r="DA837" s="1">
        <f t="shared" si="1236"/>
        <v>508.0189108326598</v>
      </c>
      <c r="DB837" s="1">
        <f t="shared" si="1237"/>
        <v>580.30633989672003</v>
      </c>
      <c r="DC837" s="1">
        <f t="shared" si="1238"/>
        <v>7868.8254446192241</v>
      </c>
      <c r="DD837" s="1">
        <f t="shared" si="1239"/>
        <v>136.42608057867307</v>
      </c>
      <c r="DE837" s="3">
        <f t="shared" si="1240"/>
        <v>4.0318894642857153</v>
      </c>
    </row>
    <row r="838" spans="1:109" x14ac:dyDescent="0.25">
      <c r="A838">
        <v>199505</v>
      </c>
      <c r="B838" s="10">
        <v>5.4000000000000003E-3</v>
      </c>
      <c r="C838" s="11">
        <v>2.86E-2</v>
      </c>
      <c r="E838" s="7">
        <v>3.2599999999999997E-2</v>
      </c>
      <c r="F838" s="7">
        <v>8.3900000000000002E-2</v>
      </c>
      <c r="G838" s="7">
        <v>3.9100000000000003E-2</v>
      </c>
      <c r="H838" s="7">
        <v>2.3100000000000002E-2</v>
      </c>
      <c r="I838" s="7">
        <v>4.0700000000000007E-2</v>
      </c>
      <c r="J838" s="7">
        <v>2.4700000000000003E-2</v>
      </c>
      <c r="K838" s="7">
        <v>4.1999999999999997E-3</v>
      </c>
      <c r="L838" s="7">
        <v>1.67E-2</v>
      </c>
      <c r="M838" s="7">
        <v>3.1400000000000004E-2</v>
      </c>
      <c r="N838" s="7">
        <v>4.1600000000000005E-2</v>
      </c>
      <c r="O838" s="7">
        <v>2.5000000000000001E-2</v>
      </c>
      <c r="P838" s="7">
        <v>1.67E-2</v>
      </c>
      <c r="Q838" s="7">
        <v>3.2400000000000005E-2</v>
      </c>
      <c r="R838" s="7">
        <v>3.39E-2</v>
      </c>
      <c r="S838" s="7">
        <v>5.4600000000000003E-2</v>
      </c>
      <c r="T838" s="7">
        <v>5.3200000000000004E-2</v>
      </c>
      <c r="U838" s="7">
        <v>-1.2700000000000001E-2</v>
      </c>
      <c r="V838" s="7">
        <v>3.4000000000000002E-2</v>
      </c>
      <c r="W838" s="7">
        <v>4.0700000000000007E-2</v>
      </c>
      <c r="X838" s="7">
        <v>6.0100000000000001E-2</v>
      </c>
      <c r="Y838" s="7">
        <v>9.300000000000001E-3</v>
      </c>
      <c r="Z838" s="7">
        <v>3.5999999999999999E-3</v>
      </c>
      <c r="AA838" s="7">
        <v>3.39E-2</v>
      </c>
      <c r="AB838" s="7">
        <v>2.1100000000000001E-2</v>
      </c>
      <c r="AC838" s="7">
        <v>-5.6000000000000008E-3</v>
      </c>
      <c r="AD838" s="7">
        <v>2.35E-2</v>
      </c>
      <c r="AE838" s="7">
        <v>2.76E-2</v>
      </c>
      <c r="AF838" s="7">
        <v>4.0500000000000001E-2</v>
      </c>
      <c r="AG838" s="7">
        <v>6.2199999999999998E-2</v>
      </c>
      <c r="AH838" s="7">
        <v>4.7500000000000001E-2</v>
      </c>
      <c r="AJ838" s="2">
        <f t="shared" ref="AJ838:BM838" si="1315">AVERAGE(E826:E837)</f>
        <v>1.921666666666667E-2</v>
      </c>
      <c r="AK838" s="2">
        <f t="shared" si="1315"/>
        <v>2.1891666666666667E-2</v>
      </c>
      <c r="AL838" s="2">
        <f t="shared" si="1315"/>
        <v>6.0416666666666648E-3</v>
      </c>
      <c r="AM838" s="2">
        <f t="shared" si="1315"/>
        <v>1.4425E-2</v>
      </c>
      <c r="AN838" s="2">
        <f t="shared" si="1315"/>
        <v>4.783333333333333E-3</v>
      </c>
      <c r="AO838" s="2">
        <f t="shared" si="1315"/>
        <v>1.5166666666666667E-2</v>
      </c>
      <c r="AP838" s="2">
        <f t="shared" si="1315"/>
        <v>-1.6250000000000008E-3</v>
      </c>
      <c r="AQ838" s="2">
        <f t="shared" si="1315"/>
        <v>2.551666666666667E-2</v>
      </c>
      <c r="AR838" s="2">
        <f t="shared" si="1315"/>
        <v>1.5083333333333336E-2</v>
      </c>
      <c r="AS838" s="2">
        <f t="shared" si="1315"/>
        <v>-1.2249999999999997E-2</v>
      </c>
      <c r="AT838" s="2">
        <f t="shared" si="1315"/>
        <v>7.0916666666666671E-3</v>
      </c>
      <c r="AU838" s="2">
        <f t="shared" si="1315"/>
        <v>6.9249999999999997E-3</v>
      </c>
      <c r="AV838" s="2">
        <f t="shared" si="1315"/>
        <v>1.1658333333333335E-2</v>
      </c>
      <c r="AW838" s="2">
        <f t="shared" si="1315"/>
        <v>1.5183333333333333E-2</v>
      </c>
      <c r="AX838" s="2">
        <f t="shared" si="1315"/>
        <v>-5.7750000000000024E-3</v>
      </c>
      <c r="AY838" s="2">
        <f t="shared" si="1315"/>
        <v>1.8808333333333333E-2</v>
      </c>
      <c r="AZ838" s="2">
        <f t="shared" si="1315"/>
        <v>1.3250000000000024E-3</v>
      </c>
      <c r="BA838" s="2">
        <f t="shared" si="1315"/>
        <v>-4.9666666666666644E-3</v>
      </c>
      <c r="BB838" s="2">
        <f t="shared" si="1315"/>
        <v>1.1174999999999999E-2</v>
      </c>
      <c r="BC838" s="2">
        <f t="shared" si="1315"/>
        <v>3.691666666666666E-3</v>
      </c>
      <c r="BD838" s="2">
        <f t="shared" si="1315"/>
        <v>6.7166666666666685E-3</v>
      </c>
      <c r="BE838" s="2">
        <f t="shared" si="1315"/>
        <v>2.3558333333333334E-2</v>
      </c>
      <c r="BF838" s="2">
        <f t="shared" si="1315"/>
        <v>3.0133333333333331E-2</v>
      </c>
      <c r="BG838" s="2">
        <f t="shared" si="1315"/>
        <v>1.6883333333333334E-2</v>
      </c>
      <c r="BH838" s="2">
        <f t="shared" si="1315"/>
        <v>5.3249999999999999E-3</v>
      </c>
      <c r="BI838" s="2">
        <f t="shared" si="1315"/>
        <v>9.0166666666666676E-3</v>
      </c>
      <c r="BJ838" s="2">
        <f t="shared" si="1315"/>
        <v>-3.1499999999999996E-3</v>
      </c>
      <c r="BK838" s="2">
        <f t="shared" si="1315"/>
        <v>5.5083333333333338E-3</v>
      </c>
      <c r="BL838" s="2">
        <f t="shared" si="1315"/>
        <v>1.1000000000000001E-2</v>
      </c>
      <c r="BM838" s="2">
        <f t="shared" si="1315"/>
        <v>5.5833333333333351E-3</v>
      </c>
      <c r="BO838">
        <f t="shared" si="1244"/>
        <v>26</v>
      </c>
      <c r="BP838">
        <f t="shared" si="1245"/>
        <v>27</v>
      </c>
      <c r="BQ838">
        <f t="shared" si="1246"/>
        <v>12</v>
      </c>
      <c r="BR838">
        <f t="shared" si="1247"/>
        <v>20</v>
      </c>
      <c r="BS838">
        <f t="shared" si="1248"/>
        <v>8</v>
      </c>
      <c r="BT838">
        <f t="shared" si="1249"/>
        <v>22</v>
      </c>
      <c r="BU838">
        <f t="shared" si="1250"/>
        <v>5</v>
      </c>
      <c r="BV838">
        <f t="shared" si="1251"/>
        <v>29</v>
      </c>
      <c r="BW838">
        <f t="shared" si="1252"/>
        <v>21</v>
      </c>
      <c r="BX838">
        <f t="shared" si="1253"/>
        <v>1</v>
      </c>
      <c r="BY838">
        <f t="shared" si="1254"/>
        <v>15</v>
      </c>
      <c r="BZ838">
        <f t="shared" si="1255"/>
        <v>14</v>
      </c>
      <c r="CA838">
        <f t="shared" si="1256"/>
        <v>19</v>
      </c>
      <c r="CB838">
        <f t="shared" si="1257"/>
        <v>23</v>
      </c>
      <c r="CC838">
        <f t="shared" si="1258"/>
        <v>2</v>
      </c>
      <c r="CD838">
        <f t="shared" si="1259"/>
        <v>25</v>
      </c>
      <c r="CE838">
        <f t="shared" si="1260"/>
        <v>6</v>
      </c>
      <c r="CF838">
        <f t="shared" si="1261"/>
        <v>3</v>
      </c>
      <c r="CG838">
        <f t="shared" si="1262"/>
        <v>18</v>
      </c>
      <c r="CH838">
        <f t="shared" si="1263"/>
        <v>7</v>
      </c>
      <c r="CI838">
        <f t="shared" si="1264"/>
        <v>13</v>
      </c>
      <c r="CJ838">
        <f t="shared" si="1265"/>
        <v>28</v>
      </c>
      <c r="CK838">
        <f t="shared" si="1266"/>
        <v>30</v>
      </c>
      <c r="CL838">
        <f t="shared" si="1267"/>
        <v>24</v>
      </c>
      <c r="CM838">
        <f t="shared" si="1268"/>
        <v>9</v>
      </c>
      <c r="CN838">
        <f t="shared" si="1269"/>
        <v>16</v>
      </c>
      <c r="CO838">
        <f t="shared" si="1270"/>
        <v>4</v>
      </c>
      <c r="CP838">
        <f t="shared" si="1271"/>
        <v>10</v>
      </c>
      <c r="CQ838">
        <f t="shared" si="1272"/>
        <v>17</v>
      </c>
      <c r="CR838">
        <f t="shared" si="1273"/>
        <v>11</v>
      </c>
      <c r="CU838" s="2">
        <f t="array" ref="CU838">AVERAGE(IF(BO838:CR838&gt;=$CU$8,E838:AH838,""))-$B838</f>
        <v>2.9060000000000002E-2</v>
      </c>
      <c r="CV838" s="2">
        <f t="array" ref="CV838">AVERAGE(IF(BO838:CR838&lt;=$CV$8,E838:AH838,""))-$B838</f>
        <v>2.2773333333333333E-2</v>
      </c>
      <c r="CW838" s="2">
        <f t="shared" si="1233"/>
        <v>6.2866666666666696E-3</v>
      </c>
      <c r="CX838" s="2">
        <f t="shared" si="1234"/>
        <v>2.86E-2</v>
      </c>
      <c r="CY838" s="2">
        <f t="shared" si="1235"/>
        <v>1.1865000000000002E-2</v>
      </c>
      <c r="CZ838" s="2"/>
      <c r="DA838" s="1">
        <f t="shared" si="1236"/>
        <v>513.95595850392419</v>
      </c>
      <c r="DB838" s="1">
        <f t="shared" si="1237"/>
        <v>600.03675545320857</v>
      </c>
      <c r="DC838" s="1">
        <f t="shared" si="1238"/>
        <v>8139.9851694408035</v>
      </c>
      <c r="DD838" s="1">
        <f t="shared" si="1239"/>
        <v>140.26965802217623</v>
      </c>
      <c r="DE838" s="3">
        <f t="shared" si="1240"/>
        <v>4.0381761309523823</v>
      </c>
    </row>
    <row r="839" spans="1:109" x14ac:dyDescent="0.25">
      <c r="A839">
        <v>199506</v>
      </c>
      <c r="B839" s="10">
        <v>4.7000000000000002E-3</v>
      </c>
      <c r="C839" s="11">
        <v>2.6499999999999999E-2</v>
      </c>
      <c r="E839" s="7">
        <v>2.7099999999999999E-2</v>
      </c>
      <c r="F839" s="7">
        <v>-1.1999999999999999E-3</v>
      </c>
      <c r="G839" s="7">
        <v>-9.1999999999999998E-3</v>
      </c>
      <c r="H839" s="7">
        <v>9.300000000000001E-3</v>
      </c>
      <c r="I839" s="7">
        <v>2.6700000000000002E-2</v>
      </c>
      <c r="J839" s="7">
        <v>-1.5E-3</v>
      </c>
      <c r="K839" s="7">
        <v>3.0600000000000002E-2</v>
      </c>
      <c r="L839" s="7">
        <v>4.5100000000000001E-2</v>
      </c>
      <c r="M839" s="7">
        <v>1.34E-2</v>
      </c>
      <c r="N839" s="7">
        <v>1.3500000000000002E-2</v>
      </c>
      <c r="O839" s="7">
        <v>4.0800000000000003E-2</v>
      </c>
      <c r="P839" s="7">
        <v>6.6400000000000001E-2</v>
      </c>
      <c r="Q839" s="7">
        <v>3.1800000000000002E-2</v>
      </c>
      <c r="R839" s="7">
        <v>-8.3999999999999995E-3</v>
      </c>
      <c r="S839" s="7">
        <v>9.5999999999999992E-3</v>
      </c>
      <c r="T839" s="7">
        <v>4.58E-2</v>
      </c>
      <c r="U839" s="7">
        <v>5.6000000000000008E-3</v>
      </c>
      <c r="V839" s="7">
        <v>4.0099999999999997E-2</v>
      </c>
      <c r="W839" s="7">
        <v>-3.1099999999999999E-2</v>
      </c>
      <c r="X839" s="7">
        <v>-4.5999999999999999E-3</v>
      </c>
      <c r="Y839" s="7">
        <v>3.8900000000000004E-2</v>
      </c>
      <c r="Z839" s="7">
        <v>7.9500000000000001E-2</v>
      </c>
      <c r="AA839" s="7">
        <v>0.1023</v>
      </c>
      <c r="AB839" s="7">
        <v>3.9900000000000005E-2</v>
      </c>
      <c r="AC839" s="7">
        <v>4.3499999999999997E-2</v>
      </c>
      <c r="AD839" s="7">
        <v>4.0300000000000002E-2</v>
      </c>
      <c r="AE839" s="7">
        <v>5.2499999999999998E-2</v>
      </c>
      <c r="AF839" s="7">
        <v>2.7999999999999997E-2</v>
      </c>
      <c r="AG839" s="7">
        <v>1.77E-2</v>
      </c>
      <c r="AH839" s="7">
        <v>2.5600000000000001E-2</v>
      </c>
      <c r="AJ839" s="2">
        <f t="shared" ref="AJ839:BM839" si="1316">AVERAGE(E827:E838)</f>
        <v>2.2558333333333336E-2</v>
      </c>
      <c r="AK839" s="2">
        <f t="shared" si="1316"/>
        <v>3.0708333333333337E-2</v>
      </c>
      <c r="AL839" s="2">
        <f t="shared" si="1316"/>
        <v>1.4983333333333333E-2</v>
      </c>
      <c r="AM839" s="2">
        <f t="shared" si="1316"/>
        <v>1.5091666666666668E-2</v>
      </c>
      <c r="AN839" s="2">
        <f t="shared" si="1316"/>
        <v>7.2500000000000004E-3</v>
      </c>
      <c r="AO839" s="2">
        <f t="shared" si="1316"/>
        <v>1.6416666666666666E-2</v>
      </c>
      <c r="AP839" s="2">
        <f t="shared" si="1316"/>
        <v>5.2499999999999932E-4</v>
      </c>
      <c r="AQ839" s="2">
        <f t="shared" si="1316"/>
        <v>2.3325000000000002E-2</v>
      </c>
      <c r="AR839" s="2">
        <f t="shared" si="1316"/>
        <v>1.4725000000000002E-2</v>
      </c>
      <c r="AS839" s="2">
        <f t="shared" si="1316"/>
        <v>-4.358333333333333E-3</v>
      </c>
      <c r="AT839" s="2">
        <f t="shared" si="1316"/>
        <v>8.4250000000000002E-3</v>
      </c>
      <c r="AU839" s="2">
        <f t="shared" si="1316"/>
        <v>5.3999999999999994E-3</v>
      </c>
      <c r="AV839" s="2">
        <f t="shared" si="1316"/>
        <v>1.6525000000000001E-2</v>
      </c>
      <c r="AW839" s="2">
        <f t="shared" si="1316"/>
        <v>1.5183333333333332E-2</v>
      </c>
      <c r="AX839" s="2">
        <f t="shared" si="1316"/>
        <v>3.916666666666669E-4</v>
      </c>
      <c r="AY839" s="2">
        <f t="shared" si="1316"/>
        <v>2.0583333333333332E-2</v>
      </c>
      <c r="AZ839" s="2">
        <f t="shared" si="1316"/>
        <v>-9.2499999999999831E-4</v>
      </c>
      <c r="BA839" s="2">
        <f t="shared" si="1316"/>
        <v>-6.5833333333333141E-4</v>
      </c>
      <c r="BB839" s="2">
        <f t="shared" si="1316"/>
        <v>1.381666666666667E-2</v>
      </c>
      <c r="BC839" s="2">
        <f t="shared" si="1316"/>
        <v>1.3158333333333333E-2</v>
      </c>
      <c r="BD839" s="2">
        <f t="shared" si="1316"/>
        <v>6.1333333333333344E-3</v>
      </c>
      <c r="BE839" s="2">
        <f t="shared" si="1316"/>
        <v>2.0441666666666667E-2</v>
      </c>
      <c r="BF839" s="2">
        <f t="shared" si="1316"/>
        <v>3.245E-2</v>
      </c>
      <c r="BG839" s="2">
        <f t="shared" si="1316"/>
        <v>1.631666666666667E-2</v>
      </c>
      <c r="BH839" s="2">
        <f t="shared" si="1316"/>
        <v>6.5333333333333328E-3</v>
      </c>
      <c r="BI839" s="2">
        <f t="shared" si="1316"/>
        <v>1.0608333333333332E-2</v>
      </c>
      <c r="BJ839" s="2">
        <f t="shared" si="1316"/>
        <v>1.266666666666667E-3</v>
      </c>
      <c r="BK839" s="2">
        <f t="shared" si="1316"/>
        <v>9.8250000000000004E-3</v>
      </c>
      <c r="BL839" s="2">
        <f t="shared" si="1316"/>
        <v>1.2583333333333334E-2</v>
      </c>
      <c r="BM839" s="2">
        <f t="shared" si="1316"/>
        <v>1.0708333333333334E-2</v>
      </c>
      <c r="BO839">
        <f t="shared" si="1244"/>
        <v>27</v>
      </c>
      <c r="BP839">
        <f t="shared" si="1245"/>
        <v>29</v>
      </c>
      <c r="BQ839">
        <f t="shared" si="1246"/>
        <v>19</v>
      </c>
      <c r="BR839">
        <f t="shared" si="1247"/>
        <v>20</v>
      </c>
      <c r="BS839">
        <f t="shared" si="1248"/>
        <v>10</v>
      </c>
      <c r="BT839">
        <f t="shared" si="1249"/>
        <v>23</v>
      </c>
      <c r="BU839">
        <f t="shared" si="1250"/>
        <v>5</v>
      </c>
      <c r="BV839">
        <f t="shared" si="1251"/>
        <v>28</v>
      </c>
      <c r="BW839">
        <f t="shared" si="1252"/>
        <v>18</v>
      </c>
      <c r="BX839">
        <f t="shared" si="1253"/>
        <v>1</v>
      </c>
      <c r="BY839">
        <f t="shared" si="1254"/>
        <v>11</v>
      </c>
      <c r="BZ839">
        <f t="shared" si="1255"/>
        <v>7</v>
      </c>
      <c r="CA839">
        <f t="shared" si="1256"/>
        <v>24</v>
      </c>
      <c r="CB839">
        <f t="shared" si="1257"/>
        <v>21</v>
      </c>
      <c r="CC839">
        <f t="shared" si="1258"/>
        <v>4</v>
      </c>
      <c r="CD839">
        <f t="shared" si="1259"/>
        <v>26</v>
      </c>
      <c r="CE839">
        <f t="shared" si="1260"/>
        <v>2</v>
      </c>
      <c r="CF839">
        <f t="shared" si="1261"/>
        <v>3</v>
      </c>
      <c r="CG839">
        <f t="shared" si="1262"/>
        <v>17</v>
      </c>
      <c r="CH839">
        <f t="shared" si="1263"/>
        <v>16</v>
      </c>
      <c r="CI839">
        <f t="shared" si="1264"/>
        <v>8</v>
      </c>
      <c r="CJ839">
        <f t="shared" si="1265"/>
        <v>25</v>
      </c>
      <c r="CK839">
        <f t="shared" si="1266"/>
        <v>30</v>
      </c>
      <c r="CL839">
        <f t="shared" si="1267"/>
        <v>22</v>
      </c>
      <c r="CM839">
        <f t="shared" si="1268"/>
        <v>9</v>
      </c>
      <c r="CN839">
        <f t="shared" si="1269"/>
        <v>13</v>
      </c>
      <c r="CO839">
        <f t="shared" si="1270"/>
        <v>6</v>
      </c>
      <c r="CP839">
        <f t="shared" si="1271"/>
        <v>12</v>
      </c>
      <c r="CQ839">
        <f t="shared" si="1272"/>
        <v>15</v>
      </c>
      <c r="CR839">
        <f t="shared" si="1273"/>
        <v>14</v>
      </c>
      <c r="CU839" s="2">
        <f t="array" ref="CU839">AVERAGE(IF(BO839:CR839&gt;=$CU$8,E839:AH839,""))-$B839</f>
        <v>1.7846666666666663E-2</v>
      </c>
      <c r="CV839" s="2">
        <f t="array" ref="CV839">AVERAGE(IF(BO839:CR839&lt;=$CV$8,E839:AH839,""))-$B839</f>
        <v>2.7286666666666671E-2</v>
      </c>
      <c r="CW839" s="2">
        <f t="shared" si="1233"/>
        <v>-9.4400000000000074E-3</v>
      </c>
      <c r="CX839" s="2">
        <f t="shared" si="1234"/>
        <v>2.6499999999999999E-2</v>
      </c>
      <c r="CY839" s="2">
        <f t="shared" si="1235"/>
        <v>-4.5500000000000575E-4</v>
      </c>
      <c r="CZ839" s="2"/>
      <c r="DA839" s="1">
        <f t="shared" si="1236"/>
        <v>511.51980726061561</v>
      </c>
      <c r="DB839" s="1">
        <f t="shared" si="1237"/>
        <v>618.75790222334865</v>
      </c>
      <c r="DC839" s="1">
        <f t="shared" si="1238"/>
        <v>8323.5147017277941</v>
      </c>
      <c r="DD839" s="1">
        <f t="shared" si="1239"/>
        <v>144.75641681677891</v>
      </c>
      <c r="DE839" s="3">
        <f t="shared" si="1240"/>
        <v>4.0287361309523826</v>
      </c>
    </row>
    <row r="840" spans="1:109" x14ac:dyDescent="0.25">
      <c r="A840">
        <v>199507</v>
      </c>
      <c r="B840" s="10">
        <v>4.5000000000000005E-3</v>
      </c>
      <c r="C840" s="11">
        <v>3.6299999999999999E-2</v>
      </c>
      <c r="E840" s="7">
        <v>-8.1000000000000013E-3</v>
      </c>
      <c r="F840" s="7">
        <v>2.3700000000000002E-2</v>
      </c>
      <c r="G840" s="7">
        <v>-3.6000000000000004E-2</v>
      </c>
      <c r="H840" s="7">
        <v>4.1900000000000007E-2</v>
      </c>
      <c r="I840" s="7">
        <v>3.3100000000000004E-2</v>
      </c>
      <c r="J840" s="7">
        <v>-7.8000000000000005E-3</v>
      </c>
      <c r="K840" s="7">
        <v>7.2999999999999995E-2</v>
      </c>
      <c r="L840" s="7">
        <v>5.5E-2</v>
      </c>
      <c r="M840" s="7">
        <v>2.8700000000000003E-2</v>
      </c>
      <c r="N840" s="7">
        <v>3.6600000000000001E-2</v>
      </c>
      <c r="O840" s="7">
        <v>2.7400000000000004E-2</v>
      </c>
      <c r="P840" s="7">
        <v>6.4699999999999994E-2</v>
      </c>
      <c r="Q840" s="7">
        <v>7.9100000000000004E-2</v>
      </c>
      <c r="R840" s="7">
        <v>4.02E-2</v>
      </c>
      <c r="S840" s="7">
        <v>2.4100000000000003E-2</v>
      </c>
      <c r="T840" s="7">
        <v>6.4699999999999994E-2</v>
      </c>
      <c r="U840" s="7">
        <v>5.9299999999999999E-2</v>
      </c>
      <c r="V840" s="7">
        <v>-1.23E-2</v>
      </c>
      <c r="W840" s="7">
        <v>2.3199999999999998E-2</v>
      </c>
      <c r="X840" s="7">
        <v>-3.8E-3</v>
      </c>
      <c r="Y840" s="7">
        <v>5.04E-2</v>
      </c>
      <c r="Z840" s="7">
        <v>5.1700000000000003E-2</v>
      </c>
      <c r="AA840" s="7">
        <v>8.7400000000000005E-2</v>
      </c>
      <c r="AB840" s="7">
        <v>2.1100000000000001E-2</v>
      </c>
      <c r="AC840" s="7">
        <v>9.2100000000000015E-2</v>
      </c>
      <c r="AD840" s="7">
        <v>3.1699999999999999E-2</v>
      </c>
      <c r="AE840" s="7">
        <v>4.0800000000000003E-2</v>
      </c>
      <c r="AF840" s="7">
        <v>1.8200000000000001E-2</v>
      </c>
      <c r="AG840" s="7">
        <v>4.1799999999999997E-2</v>
      </c>
      <c r="AH840" s="7">
        <v>6.1800000000000001E-2</v>
      </c>
      <c r="AJ840" s="2">
        <f t="shared" ref="AJ840:BM840" si="1317">AVERAGE(E828:E839)</f>
        <v>2.4150000000000005E-2</v>
      </c>
      <c r="AK840" s="2">
        <f t="shared" si="1317"/>
        <v>3.4408333333333339E-2</v>
      </c>
      <c r="AL840" s="2">
        <f t="shared" si="1317"/>
        <v>1.1624999999999996E-2</v>
      </c>
      <c r="AM840" s="2">
        <f t="shared" si="1317"/>
        <v>1.9308333333333334E-2</v>
      </c>
      <c r="AN840" s="2">
        <f t="shared" si="1317"/>
        <v>1.3008333333333335E-2</v>
      </c>
      <c r="AO840" s="2">
        <f t="shared" si="1317"/>
        <v>1.9008333333333332E-2</v>
      </c>
      <c r="AP840" s="2">
        <f t="shared" si="1317"/>
        <v>5.3083333333333316E-3</v>
      </c>
      <c r="AQ840" s="2">
        <f t="shared" si="1317"/>
        <v>2.9941666666666672E-2</v>
      </c>
      <c r="AR840" s="2">
        <f t="shared" si="1317"/>
        <v>1.805E-2</v>
      </c>
      <c r="AS840" s="2">
        <f t="shared" si="1317"/>
        <v>1.4166666666666676E-3</v>
      </c>
      <c r="AT840" s="2">
        <f t="shared" si="1317"/>
        <v>1.4574999999999999E-2</v>
      </c>
      <c r="AU840" s="2">
        <f t="shared" si="1317"/>
        <v>1.0299999999999998E-2</v>
      </c>
      <c r="AV840" s="2">
        <f t="shared" si="1317"/>
        <v>2.0833333333333339E-2</v>
      </c>
      <c r="AW840" s="2">
        <f t="shared" si="1317"/>
        <v>1.8758333333333332E-2</v>
      </c>
      <c r="AX840" s="2">
        <f t="shared" si="1317"/>
        <v>4.0333333333333341E-3</v>
      </c>
      <c r="AY840" s="2">
        <f t="shared" si="1317"/>
        <v>2.6108333333333334E-2</v>
      </c>
      <c r="AZ840" s="2">
        <f t="shared" si="1317"/>
        <v>2.1583333333333355E-3</v>
      </c>
      <c r="BA840" s="2">
        <f t="shared" si="1317"/>
        <v>-1.9416666666666645E-3</v>
      </c>
      <c r="BB840" s="2">
        <f t="shared" si="1317"/>
        <v>1.3450000000000004E-2</v>
      </c>
      <c r="BC840" s="2">
        <f t="shared" si="1317"/>
        <v>1.5366666666666667E-2</v>
      </c>
      <c r="BD840" s="2">
        <f t="shared" si="1317"/>
        <v>8.8583333333333344E-3</v>
      </c>
      <c r="BE840" s="2">
        <f t="shared" si="1317"/>
        <v>3.0958333333333334E-2</v>
      </c>
      <c r="BF840" s="2">
        <f t="shared" si="1317"/>
        <v>4.5191666666666665E-2</v>
      </c>
      <c r="BG840" s="2">
        <f t="shared" si="1317"/>
        <v>2.1083333333333332E-2</v>
      </c>
      <c r="BH840" s="2">
        <f t="shared" si="1317"/>
        <v>1.1983333333333332E-2</v>
      </c>
      <c r="BI840" s="2">
        <f t="shared" si="1317"/>
        <v>1.7399999999999999E-2</v>
      </c>
      <c r="BJ840" s="2">
        <f t="shared" si="1317"/>
        <v>6.9916666666666669E-3</v>
      </c>
      <c r="BK840" s="2">
        <f t="shared" si="1317"/>
        <v>1.7883333333333334E-2</v>
      </c>
      <c r="BL840" s="2">
        <f t="shared" si="1317"/>
        <v>1.6191666666666667E-2</v>
      </c>
      <c r="BM840" s="2">
        <f t="shared" si="1317"/>
        <v>1.3541666666666669E-2</v>
      </c>
      <c r="BO840">
        <f t="shared" si="1244"/>
        <v>25</v>
      </c>
      <c r="BP840">
        <f t="shared" si="1245"/>
        <v>29</v>
      </c>
      <c r="BQ840">
        <f t="shared" si="1246"/>
        <v>9</v>
      </c>
      <c r="BR840">
        <f t="shared" si="1247"/>
        <v>22</v>
      </c>
      <c r="BS840">
        <f t="shared" si="1248"/>
        <v>11</v>
      </c>
      <c r="BT840">
        <f t="shared" si="1249"/>
        <v>21</v>
      </c>
      <c r="BU840">
        <f t="shared" si="1250"/>
        <v>5</v>
      </c>
      <c r="BV840">
        <f t="shared" si="1251"/>
        <v>27</v>
      </c>
      <c r="BW840">
        <f t="shared" si="1252"/>
        <v>19</v>
      </c>
      <c r="BX840">
        <f t="shared" si="1253"/>
        <v>2</v>
      </c>
      <c r="BY840">
        <f t="shared" si="1254"/>
        <v>14</v>
      </c>
      <c r="BZ840">
        <f t="shared" si="1255"/>
        <v>8</v>
      </c>
      <c r="CA840">
        <f t="shared" si="1256"/>
        <v>23</v>
      </c>
      <c r="CB840">
        <f t="shared" si="1257"/>
        <v>20</v>
      </c>
      <c r="CC840">
        <f t="shared" si="1258"/>
        <v>4</v>
      </c>
      <c r="CD840">
        <f t="shared" si="1259"/>
        <v>26</v>
      </c>
      <c r="CE840">
        <f t="shared" si="1260"/>
        <v>3</v>
      </c>
      <c r="CF840">
        <f t="shared" si="1261"/>
        <v>1</v>
      </c>
      <c r="CG840">
        <f t="shared" si="1262"/>
        <v>12</v>
      </c>
      <c r="CH840">
        <f t="shared" si="1263"/>
        <v>15</v>
      </c>
      <c r="CI840">
        <f t="shared" si="1264"/>
        <v>7</v>
      </c>
      <c r="CJ840">
        <f t="shared" si="1265"/>
        <v>28</v>
      </c>
      <c r="CK840">
        <f t="shared" si="1266"/>
        <v>30</v>
      </c>
      <c r="CL840">
        <f t="shared" si="1267"/>
        <v>24</v>
      </c>
      <c r="CM840">
        <f t="shared" si="1268"/>
        <v>10</v>
      </c>
      <c r="CN840">
        <f t="shared" si="1269"/>
        <v>17</v>
      </c>
      <c r="CO840">
        <f t="shared" si="1270"/>
        <v>6</v>
      </c>
      <c r="CP840">
        <f t="shared" si="1271"/>
        <v>18</v>
      </c>
      <c r="CQ840">
        <f t="shared" si="1272"/>
        <v>16</v>
      </c>
      <c r="CR840">
        <f t="shared" si="1273"/>
        <v>13</v>
      </c>
      <c r="CU840" s="2">
        <f t="array" ref="CU840">AVERAGE(IF(BO840:CR840&gt;=$CU$8,E840:AH840,""))-$B840</f>
        <v>3.3453333333333321E-2</v>
      </c>
      <c r="CV840" s="2">
        <f t="array" ref="CV840">AVERAGE(IF(BO840:CR840&lt;=$CV$8,E840:AH840,""))-$B840</f>
        <v>3.1126666666666667E-2</v>
      </c>
      <c r="CW840" s="2">
        <f t="shared" si="1233"/>
        <v>2.326666666666654E-3</v>
      </c>
      <c r="CX840" s="2">
        <f t="shared" si="1234"/>
        <v>3.6299999999999999E-2</v>
      </c>
      <c r="CY840" s="2">
        <f t="shared" si="1235"/>
        <v>1.0819999999999989E-2</v>
      </c>
      <c r="CZ840" s="2"/>
      <c r="DA840" s="1">
        <f t="shared" si="1236"/>
        <v>515.01178247818132</v>
      </c>
      <c r="DB840" s="1">
        <f t="shared" si="1237"/>
        <v>644.00322463406121</v>
      </c>
      <c r="DC840" s="1">
        <f t="shared" si="1238"/>
        <v>8639.419829707369</v>
      </c>
      <c r="DD840" s="1">
        <f t="shared" si="1239"/>
        <v>149.91360542657137</v>
      </c>
      <c r="DE840" s="3">
        <f t="shared" si="1240"/>
        <v>4.0310627976190494</v>
      </c>
    </row>
    <row r="841" spans="1:109" x14ac:dyDescent="0.25">
      <c r="A841">
        <v>199508</v>
      </c>
      <c r="B841" s="10">
        <v>4.7000000000000002E-3</v>
      </c>
      <c r="C841" s="11">
        <v>4.5999999999999999E-3</v>
      </c>
      <c r="E841" s="7">
        <v>1.3500000000000002E-2</v>
      </c>
      <c r="F841" s="7">
        <v>-1.61E-2</v>
      </c>
      <c r="G841" s="7">
        <v>4.4999999999999998E-2</v>
      </c>
      <c r="H841" s="7">
        <v>-1.8E-3</v>
      </c>
      <c r="I841" s="7">
        <v>2.3300000000000001E-2</v>
      </c>
      <c r="J841" s="7">
        <v>9.1000000000000004E-3</v>
      </c>
      <c r="K841" s="7">
        <v>8.6999999999999994E-3</v>
      </c>
      <c r="L841" s="7">
        <v>1.0200000000000001E-2</v>
      </c>
      <c r="M841" s="7">
        <v>-3.5999999999999999E-3</v>
      </c>
      <c r="N841" s="7">
        <v>-1.3500000000000002E-2</v>
      </c>
      <c r="O841" s="7">
        <v>1.0700000000000001E-2</v>
      </c>
      <c r="P841" s="7">
        <v>-1.1000000000000001E-3</v>
      </c>
      <c r="Q841" s="7">
        <v>-1.2200000000000001E-2</v>
      </c>
      <c r="R841" s="7">
        <v>-1E-4</v>
      </c>
      <c r="S841" s="7">
        <v>3.3000000000000004E-3</v>
      </c>
      <c r="T841" s="7">
        <v>-1.3500000000000002E-2</v>
      </c>
      <c r="U841" s="7">
        <v>5.7999999999999996E-3</v>
      </c>
      <c r="V841" s="7">
        <v>4.1799999999999997E-2</v>
      </c>
      <c r="W841" s="7">
        <v>-1.61E-2</v>
      </c>
      <c r="X841" s="7">
        <v>9.7999999999999997E-3</v>
      </c>
      <c r="Y841" s="7">
        <v>4.41E-2</v>
      </c>
      <c r="Z841" s="7">
        <v>9.7999999999999997E-3</v>
      </c>
      <c r="AA841" s="7">
        <v>-1.1999999999999999E-3</v>
      </c>
      <c r="AB841" s="7">
        <v>9.5999999999999992E-3</v>
      </c>
      <c r="AC841" s="7">
        <v>4.8999999999999998E-3</v>
      </c>
      <c r="AD841" s="7">
        <v>-1.0900000000000002E-2</v>
      </c>
      <c r="AE841" s="7">
        <v>-3.4799999999999998E-2</v>
      </c>
      <c r="AF841" s="7">
        <v>-3.3599999999999998E-2</v>
      </c>
      <c r="AG841" s="7">
        <v>5.21E-2</v>
      </c>
      <c r="AH841" s="7">
        <v>-2.1299999999999999E-2</v>
      </c>
      <c r="AJ841" s="2">
        <f t="shared" ref="AJ841:BM841" si="1318">AVERAGE(E829:E840)</f>
        <v>2.1458333333333333E-2</v>
      </c>
      <c r="AK841" s="2">
        <f t="shared" si="1318"/>
        <v>3.1791666666666669E-2</v>
      </c>
      <c r="AL841" s="2">
        <f t="shared" si="1318"/>
        <v>4.0166666666666658E-3</v>
      </c>
      <c r="AM841" s="2">
        <f t="shared" si="1318"/>
        <v>2.095E-2</v>
      </c>
      <c r="AN841" s="2">
        <f t="shared" si="1318"/>
        <v>1.4208333333333337E-2</v>
      </c>
      <c r="AO841" s="2">
        <f t="shared" si="1318"/>
        <v>1.6025000000000001E-2</v>
      </c>
      <c r="AP841" s="2">
        <f t="shared" si="1318"/>
        <v>9.566666666666666E-3</v>
      </c>
      <c r="AQ841" s="2">
        <f t="shared" si="1318"/>
        <v>3.3649999999999999E-2</v>
      </c>
      <c r="AR841" s="2">
        <f t="shared" si="1318"/>
        <v>1.6983333333333336E-2</v>
      </c>
      <c r="AS841" s="2">
        <f t="shared" si="1318"/>
        <v>4.7000000000000002E-3</v>
      </c>
      <c r="AT841" s="2">
        <f t="shared" si="1318"/>
        <v>1.3200000000000002E-2</v>
      </c>
      <c r="AU841" s="2">
        <f t="shared" si="1318"/>
        <v>1.0216666666666664E-2</v>
      </c>
      <c r="AV841" s="2">
        <f t="shared" si="1318"/>
        <v>2.385E-2</v>
      </c>
      <c r="AW841" s="2">
        <f t="shared" si="1318"/>
        <v>1.5975E-2</v>
      </c>
      <c r="AX841" s="2">
        <f t="shared" si="1318"/>
        <v>2.583333333333332E-3</v>
      </c>
      <c r="AY841" s="2">
        <f t="shared" si="1318"/>
        <v>3.1516666666666665E-2</v>
      </c>
      <c r="AZ841" s="2">
        <f t="shared" si="1318"/>
        <v>6.6166666666666691E-3</v>
      </c>
      <c r="BA841" s="2">
        <f t="shared" si="1318"/>
        <v>-1.0083333333333318E-3</v>
      </c>
      <c r="BB841" s="2">
        <f t="shared" si="1318"/>
        <v>1.2625000000000003E-2</v>
      </c>
      <c r="BC841" s="2">
        <f t="shared" si="1318"/>
        <v>1.0750000000000001E-2</v>
      </c>
      <c r="BD841" s="2">
        <f t="shared" si="1318"/>
        <v>1.0483333333333336E-2</v>
      </c>
      <c r="BE841" s="2">
        <f t="shared" si="1318"/>
        <v>3.4458333333333334E-2</v>
      </c>
      <c r="BF841" s="2">
        <f t="shared" si="1318"/>
        <v>4.8224999999999997E-2</v>
      </c>
      <c r="BG841" s="2">
        <f t="shared" si="1318"/>
        <v>1.7725000000000001E-2</v>
      </c>
      <c r="BH841" s="2">
        <f t="shared" si="1318"/>
        <v>1.8350000000000002E-2</v>
      </c>
      <c r="BI841" s="2">
        <f t="shared" si="1318"/>
        <v>1.8266666666666667E-2</v>
      </c>
      <c r="BJ841" s="2">
        <f t="shared" si="1318"/>
        <v>9.541666666666667E-3</v>
      </c>
      <c r="BK841" s="2">
        <f t="shared" si="1318"/>
        <v>2.0241666666666668E-2</v>
      </c>
      <c r="BL841" s="2">
        <f t="shared" si="1318"/>
        <v>1.7316666666666664E-2</v>
      </c>
      <c r="BM841" s="2">
        <f t="shared" si="1318"/>
        <v>1.6666666666666666E-2</v>
      </c>
      <c r="BO841">
        <f t="shared" si="1244"/>
        <v>24</v>
      </c>
      <c r="BP841">
        <f t="shared" si="1245"/>
        <v>27</v>
      </c>
      <c r="BQ841">
        <f t="shared" si="1246"/>
        <v>3</v>
      </c>
      <c r="BR841">
        <f t="shared" si="1247"/>
        <v>23</v>
      </c>
      <c r="BS841">
        <f t="shared" si="1248"/>
        <v>13</v>
      </c>
      <c r="BT841">
        <f t="shared" si="1249"/>
        <v>15</v>
      </c>
      <c r="BU841">
        <f t="shared" si="1250"/>
        <v>7</v>
      </c>
      <c r="BV841">
        <f t="shared" si="1251"/>
        <v>28</v>
      </c>
      <c r="BW841">
        <f t="shared" si="1252"/>
        <v>17</v>
      </c>
      <c r="BX841">
        <f t="shared" si="1253"/>
        <v>4</v>
      </c>
      <c r="BY841">
        <f t="shared" si="1254"/>
        <v>12</v>
      </c>
      <c r="BZ841">
        <f t="shared" si="1255"/>
        <v>8</v>
      </c>
      <c r="CA841">
        <f t="shared" si="1256"/>
        <v>25</v>
      </c>
      <c r="CB841">
        <f t="shared" si="1257"/>
        <v>14</v>
      </c>
      <c r="CC841">
        <f t="shared" si="1258"/>
        <v>2</v>
      </c>
      <c r="CD841">
        <f t="shared" si="1259"/>
        <v>26</v>
      </c>
      <c r="CE841">
        <f t="shared" si="1260"/>
        <v>5</v>
      </c>
      <c r="CF841">
        <f t="shared" si="1261"/>
        <v>1</v>
      </c>
      <c r="CG841">
        <f t="shared" si="1262"/>
        <v>11</v>
      </c>
      <c r="CH841">
        <f t="shared" si="1263"/>
        <v>10</v>
      </c>
      <c r="CI841">
        <f t="shared" si="1264"/>
        <v>9</v>
      </c>
      <c r="CJ841">
        <f t="shared" si="1265"/>
        <v>29</v>
      </c>
      <c r="CK841">
        <f t="shared" si="1266"/>
        <v>30</v>
      </c>
      <c r="CL841">
        <f t="shared" si="1267"/>
        <v>19</v>
      </c>
      <c r="CM841">
        <f t="shared" si="1268"/>
        <v>21</v>
      </c>
      <c r="CN841">
        <f t="shared" si="1269"/>
        <v>20</v>
      </c>
      <c r="CO841">
        <f t="shared" si="1270"/>
        <v>6</v>
      </c>
      <c r="CP841">
        <f t="shared" si="1271"/>
        <v>22</v>
      </c>
      <c r="CQ841">
        <f t="shared" si="1272"/>
        <v>18</v>
      </c>
      <c r="CR841">
        <f t="shared" si="1273"/>
        <v>16</v>
      </c>
      <c r="CU841" s="2">
        <f t="array" ref="CU841">AVERAGE(IF(BO841:CR841&gt;=$CU$8,E841:AH841,""))-$B841</f>
        <v>-5.64E-3</v>
      </c>
      <c r="CV841" s="2">
        <f t="array" ref="CV841">AVERAGE(IF(BO841:CR841&lt;=$CV$8,E841:AH841,""))-$B841</f>
        <v>4.3666666666666654E-3</v>
      </c>
      <c r="CW841" s="2">
        <f t="shared" si="1233"/>
        <v>-1.0006666666666665E-2</v>
      </c>
      <c r="CX841" s="2">
        <f t="shared" si="1234"/>
        <v>4.5999999999999999E-3</v>
      </c>
      <c r="CY841" s="2">
        <f t="shared" si="1235"/>
        <v>-6.3549999999999995E-3</v>
      </c>
      <c r="CZ841" s="2"/>
      <c r="DA841" s="1">
        <f t="shared" si="1236"/>
        <v>512.27878661916372</v>
      </c>
      <c r="DB841" s="1">
        <f t="shared" si="1237"/>
        <v>649.99245462315787</v>
      </c>
      <c r="DC841" s="1">
        <f t="shared" si="1238"/>
        <v>8631.2987750674438</v>
      </c>
      <c r="DD841" s="1">
        <f t="shared" si="1239"/>
        <v>151.27282211577227</v>
      </c>
      <c r="DE841" s="3">
        <f t="shared" si="1240"/>
        <v>4.0210561309523829</v>
      </c>
    </row>
    <row r="842" spans="1:109" x14ac:dyDescent="0.25">
      <c r="A842">
        <v>199509</v>
      </c>
      <c r="B842" s="10">
        <v>4.3E-3</v>
      </c>
      <c r="C842" s="11">
        <v>3.2100000000000004E-2</v>
      </c>
      <c r="E842" s="7">
        <v>8.1600000000000006E-2</v>
      </c>
      <c r="F842" s="7">
        <v>9.2200000000000004E-2</v>
      </c>
      <c r="G842" s="7">
        <v>2.9700000000000004E-2</v>
      </c>
      <c r="H842" s="7">
        <v>-1.8500000000000003E-2</v>
      </c>
      <c r="I842" s="7">
        <v>2.5700000000000001E-2</v>
      </c>
      <c r="J842" s="7">
        <v>5.3899999999999997E-2</v>
      </c>
      <c r="K842" s="7">
        <v>3.1400000000000004E-2</v>
      </c>
      <c r="L842" s="7">
        <v>7.3800000000000004E-2</v>
      </c>
      <c r="M842" s="7">
        <v>2.76E-2</v>
      </c>
      <c r="N842" s="7">
        <v>-2.1700000000000001E-2</v>
      </c>
      <c r="O842" s="7">
        <v>2.6600000000000002E-2</v>
      </c>
      <c r="P842" s="7">
        <v>-4.1100000000000005E-2</v>
      </c>
      <c r="Q842" s="7">
        <v>-2.9500000000000002E-2</v>
      </c>
      <c r="R842" s="7">
        <v>6.5199999999999994E-2</v>
      </c>
      <c r="S842" s="7">
        <v>-3.9000000000000003E-3</v>
      </c>
      <c r="T842" s="7">
        <v>5.1400000000000001E-2</v>
      </c>
      <c r="U842" s="7">
        <v>1.1999999999999999E-3</v>
      </c>
      <c r="V842" s="7">
        <v>1.9800000000000002E-2</v>
      </c>
      <c r="W842" s="7">
        <v>1.29E-2</v>
      </c>
      <c r="X842" s="7">
        <v>6.2400000000000004E-2</v>
      </c>
      <c r="Y842" s="7">
        <v>5.7599999999999998E-2</v>
      </c>
      <c r="Z842" s="7">
        <v>2.8199999999999999E-2</v>
      </c>
      <c r="AA842" s="7">
        <v>1.2800000000000001E-2</v>
      </c>
      <c r="AB842" s="7">
        <v>-6.9999999999999993E-3</v>
      </c>
      <c r="AC842" s="7">
        <v>2.7400000000000004E-2</v>
      </c>
      <c r="AD842" s="7">
        <v>5.6999999999999993E-3</v>
      </c>
      <c r="AE842" s="7">
        <v>3.3399999999999999E-2</v>
      </c>
      <c r="AF842" s="7">
        <v>2.5000000000000001E-2</v>
      </c>
      <c r="AG842" s="7">
        <v>5.7800000000000004E-2</v>
      </c>
      <c r="AH842" s="7">
        <v>-1.6299999999999999E-2</v>
      </c>
      <c r="AJ842" s="2">
        <f t="shared" ref="AJ842:BM842" si="1319">AVERAGE(E830:E841)</f>
        <v>1.6358333333333332E-2</v>
      </c>
      <c r="AK842" s="2">
        <f t="shared" si="1319"/>
        <v>2.6141666666666671E-2</v>
      </c>
      <c r="AL842" s="2">
        <f t="shared" si="1319"/>
        <v>-3.8333333333333389E-4</v>
      </c>
      <c r="AM842" s="2">
        <f t="shared" si="1319"/>
        <v>1.7683333333333336E-2</v>
      </c>
      <c r="AN842" s="2">
        <f t="shared" si="1319"/>
        <v>1.3166666666666669E-2</v>
      </c>
      <c r="AO842" s="2">
        <f t="shared" si="1319"/>
        <v>1.09E-2</v>
      </c>
      <c r="AP842" s="2">
        <f t="shared" si="1319"/>
        <v>5.5916666666666658E-3</v>
      </c>
      <c r="AQ842" s="2">
        <f t="shared" si="1319"/>
        <v>2.5474999999999998E-2</v>
      </c>
      <c r="AR842" s="2">
        <f t="shared" si="1319"/>
        <v>1.1608333333333333E-2</v>
      </c>
      <c r="AS842" s="2">
        <f t="shared" si="1319"/>
        <v>1.4999999999999966E-4</v>
      </c>
      <c r="AT842" s="2">
        <f t="shared" si="1319"/>
        <v>1.0150000000000001E-2</v>
      </c>
      <c r="AU842" s="2">
        <f t="shared" si="1319"/>
        <v>5.7999999999999987E-3</v>
      </c>
      <c r="AV842" s="2">
        <f t="shared" si="1319"/>
        <v>1.9125000000000003E-2</v>
      </c>
      <c r="AW842" s="2">
        <f t="shared" si="1319"/>
        <v>1.5775000000000001E-2</v>
      </c>
      <c r="AX842" s="2">
        <f t="shared" si="1319"/>
        <v>4.2583333333333301E-3</v>
      </c>
      <c r="AY842" s="2">
        <f t="shared" si="1319"/>
        <v>2.6433333333333333E-2</v>
      </c>
      <c r="AZ842" s="2">
        <f t="shared" si="1319"/>
        <v>3.1166666666666686E-3</v>
      </c>
      <c r="BA842" s="2">
        <f t="shared" si="1319"/>
        <v>-6.7499999999999852E-4</v>
      </c>
      <c r="BB842" s="2">
        <f t="shared" si="1319"/>
        <v>1.1325000000000002E-2</v>
      </c>
      <c r="BC842" s="2">
        <f t="shared" si="1319"/>
        <v>1.1016666666666668E-2</v>
      </c>
      <c r="BD842" s="2">
        <f t="shared" si="1319"/>
        <v>1.3258333333333336E-2</v>
      </c>
      <c r="BE842" s="2">
        <f t="shared" si="1319"/>
        <v>2.8500000000000001E-2</v>
      </c>
      <c r="BF842" s="2">
        <f t="shared" si="1319"/>
        <v>4.0383333333333334E-2</v>
      </c>
      <c r="BG842" s="2">
        <f t="shared" si="1319"/>
        <v>1.3900000000000001E-2</v>
      </c>
      <c r="BH842" s="2">
        <f t="shared" si="1319"/>
        <v>1.7150000000000002E-2</v>
      </c>
      <c r="BI842" s="2">
        <f t="shared" si="1319"/>
        <v>1.4575000000000003E-2</v>
      </c>
      <c r="BJ842" s="2">
        <f t="shared" si="1319"/>
        <v>2.9416666666666666E-3</v>
      </c>
      <c r="BK842" s="2">
        <f t="shared" si="1319"/>
        <v>1.3758333333333332E-2</v>
      </c>
      <c r="BL842" s="2">
        <f t="shared" si="1319"/>
        <v>1.870833333333333E-2</v>
      </c>
      <c r="BM842" s="2">
        <f t="shared" si="1319"/>
        <v>1.1341666666666667E-2</v>
      </c>
      <c r="BO842">
        <f t="shared" si="1244"/>
        <v>21</v>
      </c>
      <c r="BP842">
        <f t="shared" si="1245"/>
        <v>27</v>
      </c>
      <c r="BQ842">
        <f t="shared" si="1246"/>
        <v>2</v>
      </c>
      <c r="BR842">
        <f t="shared" si="1247"/>
        <v>23</v>
      </c>
      <c r="BS842">
        <f t="shared" si="1248"/>
        <v>15</v>
      </c>
      <c r="BT842">
        <f t="shared" si="1249"/>
        <v>10</v>
      </c>
      <c r="BU842">
        <f t="shared" si="1250"/>
        <v>7</v>
      </c>
      <c r="BV842">
        <f t="shared" si="1251"/>
        <v>26</v>
      </c>
      <c r="BW842">
        <f t="shared" si="1252"/>
        <v>14</v>
      </c>
      <c r="BX842">
        <f t="shared" si="1253"/>
        <v>3</v>
      </c>
      <c r="BY842">
        <f t="shared" si="1254"/>
        <v>9</v>
      </c>
      <c r="BZ842">
        <f t="shared" si="1255"/>
        <v>8</v>
      </c>
      <c r="CA842">
        <f t="shared" si="1256"/>
        <v>25</v>
      </c>
      <c r="CB842">
        <f t="shared" si="1257"/>
        <v>20</v>
      </c>
      <c r="CC842">
        <f t="shared" si="1258"/>
        <v>6</v>
      </c>
      <c r="CD842">
        <f t="shared" si="1259"/>
        <v>28</v>
      </c>
      <c r="CE842">
        <f t="shared" si="1260"/>
        <v>5</v>
      </c>
      <c r="CF842">
        <f t="shared" si="1261"/>
        <v>1</v>
      </c>
      <c r="CG842">
        <f t="shared" si="1262"/>
        <v>12</v>
      </c>
      <c r="CH842">
        <f t="shared" si="1263"/>
        <v>11</v>
      </c>
      <c r="CI842">
        <f t="shared" si="1264"/>
        <v>16</v>
      </c>
      <c r="CJ842">
        <f t="shared" si="1265"/>
        <v>29</v>
      </c>
      <c r="CK842">
        <f t="shared" si="1266"/>
        <v>30</v>
      </c>
      <c r="CL842">
        <f t="shared" si="1267"/>
        <v>18</v>
      </c>
      <c r="CM842">
        <f t="shared" si="1268"/>
        <v>22</v>
      </c>
      <c r="CN842">
        <f t="shared" si="1269"/>
        <v>19</v>
      </c>
      <c r="CO842">
        <f t="shared" si="1270"/>
        <v>4</v>
      </c>
      <c r="CP842">
        <f t="shared" si="1271"/>
        <v>17</v>
      </c>
      <c r="CQ842">
        <f t="shared" si="1272"/>
        <v>24</v>
      </c>
      <c r="CR842">
        <f t="shared" si="1273"/>
        <v>13</v>
      </c>
      <c r="CU842" s="2">
        <f t="array" ref="CU842">AVERAGE(IF(BO842:CR842&gt;=$CU$8,E842:AH842,""))-$B842</f>
        <v>3.0613333333333333E-2</v>
      </c>
      <c r="CV842" s="2">
        <f t="array" ref="CV842">AVERAGE(IF(BO842:CR842&lt;=$CV$8,E842:AH842,""))-$B842</f>
        <v>1.1806666666666672E-2</v>
      </c>
      <c r="CW842" s="2">
        <f t="shared" si="1233"/>
        <v>1.8806666666666659E-2</v>
      </c>
      <c r="CX842" s="2">
        <f t="shared" si="1234"/>
        <v>3.2100000000000004E-2</v>
      </c>
      <c r="CY842" s="2">
        <f t="shared" si="1235"/>
        <v>2.2129999999999997E-2</v>
      </c>
      <c r="CZ842" s="2"/>
      <c r="DA842" s="1">
        <f t="shared" si="1236"/>
        <v>524.11584178197722</v>
      </c>
      <c r="DB842" s="1">
        <f t="shared" si="1237"/>
        <v>673.65217997144077</v>
      </c>
      <c r="DC842" s="1">
        <f t="shared" si="1238"/>
        <v>8932.6461863009645</v>
      </c>
      <c r="DD842" s="1">
        <f t="shared" si="1239"/>
        <v>153.70932303731698</v>
      </c>
      <c r="DE842" s="3">
        <f t="shared" si="1240"/>
        <v>4.0398627976190493</v>
      </c>
    </row>
    <row r="843" spans="1:109" x14ac:dyDescent="0.25">
      <c r="A843">
        <v>199510</v>
      </c>
      <c r="B843" s="10">
        <v>4.7000000000000002E-3</v>
      </c>
      <c r="C843" s="11">
        <v>-1.6E-2</v>
      </c>
      <c r="E843" s="7">
        <v>3.4000000000000002E-3</v>
      </c>
      <c r="F843" s="7">
        <v>3.9100000000000003E-2</v>
      </c>
      <c r="G843" s="7">
        <v>2.8399999999999998E-2</v>
      </c>
      <c r="H843" s="7">
        <v>-3.27E-2</v>
      </c>
      <c r="I843" s="7">
        <v>-3.2799999999999996E-2</v>
      </c>
      <c r="J843" s="7">
        <v>2.75E-2</v>
      </c>
      <c r="K843" s="7">
        <v>-4.0099999999999997E-2</v>
      </c>
      <c r="L843" s="7">
        <v>1.0700000000000001E-2</v>
      </c>
      <c r="M843" s="7">
        <v>-5.5500000000000001E-2</v>
      </c>
      <c r="N843" s="7">
        <v>-8.5800000000000001E-2</v>
      </c>
      <c r="O843" s="7">
        <v>-1.15E-2</v>
      </c>
      <c r="P843" s="7">
        <v>-5.9400000000000008E-2</v>
      </c>
      <c r="Q843" s="7">
        <v>-3.5499999999999997E-2</v>
      </c>
      <c r="R843" s="7">
        <v>-4.5999999999999999E-3</v>
      </c>
      <c r="S843" s="7">
        <v>-5.3899999999999997E-2</v>
      </c>
      <c r="T843" s="7">
        <v>-1.95E-2</v>
      </c>
      <c r="U843" s="7">
        <v>-9.69E-2</v>
      </c>
      <c r="V843" s="7">
        <v>-0.13200000000000001</v>
      </c>
      <c r="W843" s="7">
        <v>-2.0999999999999999E-3</v>
      </c>
      <c r="X843" s="7">
        <v>1.47E-2</v>
      </c>
      <c r="Y843" s="7">
        <v>1.5E-3</v>
      </c>
      <c r="Z843" s="7">
        <v>3.6000000000000004E-2</v>
      </c>
      <c r="AA843" s="7">
        <v>1E-4</v>
      </c>
      <c r="AB843" s="7">
        <v>-3.1899999999999998E-2</v>
      </c>
      <c r="AC843" s="7">
        <v>-1.72E-2</v>
      </c>
      <c r="AD843" s="7">
        <v>-8.8999999999999999E-3</v>
      </c>
      <c r="AE843" s="7">
        <v>-8.1600000000000006E-2</v>
      </c>
      <c r="AF843" s="7">
        <v>1.2200000000000001E-2</v>
      </c>
      <c r="AG843" s="7">
        <v>-1.9199999999999998E-2</v>
      </c>
      <c r="AH843" s="7">
        <v>-4.0800000000000003E-2</v>
      </c>
      <c r="AJ843" s="2">
        <f t="shared" ref="AJ843:BM843" si="1320">AVERAGE(E831:E842)</f>
        <v>2.2958333333333334E-2</v>
      </c>
      <c r="AK843" s="2">
        <f t="shared" si="1320"/>
        <v>3.1741666666666668E-2</v>
      </c>
      <c r="AL843" s="2">
        <f t="shared" si="1320"/>
        <v>4.4333333333333334E-3</v>
      </c>
      <c r="AM843" s="2">
        <f t="shared" si="1320"/>
        <v>1.8933333333333333E-2</v>
      </c>
      <c r="AN843" s="2">
        <f t="shared" si="1320"/>
        <v>1.7858333333333334E-2</v>
      </c>
      <c r="AO843" s="2">
        <f t="shared" si="1320"/>
        <v>1.6533333333333334E-2</v>
      </c>
      <c r="AP843" s="2">
        <f t="shared" si="1320"/>
        <v>1.0200000000000001E-2</v>
      </c>
      <c r="AQ843" s="2">
        <f t="shared" si="1320"/>
        <v>3.0191666666666662E-2</v>
      </c>
      <c r="AR843" s="2">
        <f t="shared" si="1320"/>
        <v>1.4833333333333332E-2</v>
      </c>
      <c r="AS843" s="2">
        <f t="shared" si="1320"/>
        <v>3.4333333333333355E-3</v>
      </c>
      <c r="AT843" s="2">
        <f t="shared" si="1320"/>
        <v>1.466666666666667E-2</v>
      </c>
      <c r="AU843" s="2">
        <f t="shared" si="1320"/>
        <v>1.8916666666666648E-3</v>
      </c>
      <c r="AV843" s="2">
        <f t="shared" si="1320"/>
        <v>1.9358333333333335E-2</v>
      </c>
      <c r="AW843" s="2">
        <f t="shared" si="1320"/>
        <v>2.2858333333333331E-2</v>
      </c>
      <c r="AX843" s="2">
        <f t="shared" si="1320"/>
        <v>8.4749999999999999E-3</v>
      </c>
      <c r="AY843" s="2">
        <f t="shared" si="1320"/>
        <v>3.5099999999999999E-2</v>
      </c>
      <c r="AZ843" s="2">
        <f t="shared" si="1320"/>
        <v>-1.8916666666666641E-3</v>
      </c>
      <c r="BA843" s="2">
        <f t="shared" si="1320"/>
        <v>1.9166666666666687E-3</v>
      </c>
      <c r="BB843" s="2">
        <f t="shared" si="1320"/>
        <v>1.4133333333333336E-2</v>
      </c>
      <c r="BC843" s="2">
        <f t="shared" si="1320"/>
        <v>1.8525000000000003E-2</v>
      </c>
      <c r="BD843" s="2">
        <f t="shared" si="1320"/>
        <v>1.9074999999999998E-2</v>
      </c>
      <c r="BE843" s="2">
        <f t="shared" si="1320"/>
        <v>3.0533333333333332E-2</v>
      </c>
      <c r="BF843" s="2">
        <f t="shared" si="1320"/>
        <v>4.2225000000000006E-2</v>
      </c>
      <c r="BG843" s="2">
        <f t="shared" si="1320"/>
        <v>1.2791666666666668E-2</v>
      </c>
      <c r="BH843" s="2">
        <f t="shared" si="1320"/>
        <v>2.5166666666666667E-2</v>
      </c>
      <c r="BI843" s="2">
        <f t="shared" si="1320"/>
        <v>1.5600000000000003E-2</v>
      </c>
      <c r="BJ843" s="2">
        <f t="shared" si="1320"/>
        <v>7.7666666666666674E-3</v>
      </c>
      <c r="BK843" s="2">
        <f t="shared" si="1320"/>
        <v>1.8766666666666668E-2</v>
      </c>
      <c r="BL843" s="2">
        <f t="shared" si="1320"/>
        <v>2.7524999999999997E-2</v>
      </c>
      <c r="BM843" s="2">
        <f t="shared" si="1320"/>
        <v>1.2874999999999999E-2</v>
      </c>
      <c r="BO843">
        <f t="shared" si="1244"/>
        <v>23</v>
      </c>
      <c r="BP843">
        <f t="shared" si="1245"/>
        <v>28</v>
      </c>
      <c r="BQ843">
        <f t="shared" si="1246"/>
        <v>5</v>
      </c>
      <c r="BR843">
        <f t="shared" si="1247"/>
        <v>19</v>
      </c>
      <c r="BS843">
        <f t="shared" si="1248"/>
        <v>16</v>
      </c>
      <c r="BT843">
        <f t="shared" si="1249"/>
        <v>15</v>
      </c>
      <c r="BU843">
        <f t="shared" si="1250"/>
        <v>8</v>
      </c>
      <c r="BV843">
        <f t="shared" si="1251"/>
        <v>26</v>
      </c>
      <c r="BW843">
        <f t="shared" si="1252"/>
        <v>13</v>
      </c>
      <c r="BX843">
        <f t="shared" si="1253"/>
        <v>4</v>
      </c>
      <c r="BY843">
        <f t="shared" si="1254"/>
        <v>12</v>
      </c>
      <c r="BZ843">
        <f t="shared" si="1255"/>
        <v>2</v>
      </c>
      <c r="CA843">
        <f t="shared" si="1256"/>
        <v>21</v>
      </c>
      <c r="CB843">
        <f t="shared" si="1257"/>
        <v>22</v>
      </c>
      <c r="CC843">
        <f t="shared" si="1258"/>
        <v>7</v>
      </c>
      <c r="CD843">
        <f t="shared" si="1259"/>
        <v>29</v>
      </c>
      <c r="CE843">
        <f t="shared" si="1260"/>
        <v>1</v>
      </c>
      <c r="CF843">
        <f t="shared" si="1261"/>
        <v>3</v>
      </c>
      <c r="CG843">
        <f t="shared" si="1262"/>
        <v>11</v>
      </c>
      <c r="CH843">
        <f t="shared" si="1263"/>
        <v>17</v>
      </c>
      <c r="CI843">
        <f t="shared" si="1264"/>
        <v>20</v>
      </c>
      <c r="CJ843">
        <f t="shared" si="1265"/>
        <v>27</v>
      </c>
      <c r="CK843">
        <f t="shared" si="1266"/>
        <v>30</v>
      </c>
      <c r="CL843">
        <f t="shared" si="1267"/>
        <v>9</v>
      </c>
      <c r="CM843">
        <f t="shared" si="1268"/>
        <v>24</v>
      </c>
      <c r="CN843">
        <f t="shared" si="1269"/>
        <v>14</v>
      </c>
      <c r="CO843">
        <f t="shared" si="1270"/>
        <v>6</v>
      </c>
      <c r="CP843">
        <f t="shared" si="1271"/>
        <v>18</v>
      </c>
      <c r="CQ843">
        <f t="shared" si="1272"/>
        <v>25</v>
      </c>
      <c r="CR843">
        <f t="shared" si="1273"/>
        <v>10</v>
      </c>
      <c r="CU843" s="2">
        <f t="array" ref="CU843">AVERAGE(IF(BO843:CR843&gt;=$CU$8,E843:AH843,""))-$B843</f>
        <v>-7.6199999999999983E-3</v>
      </c>
      <c r="CV843" s="2">
        <f t="array" ref="CV843">AVERAGE(IF(BO843:CR843&lt;=$CV$8,E843:AH843,""))-$B843</f>
        <v>-4.7666666666666677E-2</v>
      </c>
      <c r="CW843" s="2">
        <f t="shared" si="1233"/>
        <v>4.0046666666666675E-2</v>
      </c>
      <c r="CX843" s="2">
        <f t="shared" si="1234"/>
        <v>-1.6E-2</v>
      </c>
      <c r="CY843" s="2">
        <f t="shared" si="1235"/>
        <v>2.6035000000000006E-2</v>
      </c>
      <c r="CZ843" s="2"/>
      <c r="DA843" s="1">
        <f t="shared" si="1236"/>
        <v>547.56827864891466</v>
      </c>
      <c r="DB843" s="1">
        <f t="shared" si="1237"/>
        <v>666.03991033776344</v>
      </c>
      <c r="DC843" s="1">
        <f t="shared" si="1238"/>
        <v>8906.5628594369664</v>
      </c>
      <c r="DD843" s="1">
        <f t="shared" si="1239"/>
        <v>147.10494579081359</v>
      </c>
      <c r="DE843" s="3">
        <f t="shared" si="1240"/>
        <v>4.0799094642857163</v>
      </c>
    </row>
    <row r="844" spans="1:109" x14ac:dyDescent="0.25">
      <c r="A844">
        <v>199511</v>
      </c>
      <c r="B844" s="10">
        <v>4.1999999999999997E-3</v>
      </c>
      <c r="C844" s="11">
        <v>3.85E-2</v>
      </c>
      <c r="E844" s="7">
        <v>3.9700000000000006E-2</v>
      </c>
      <c r="F844" s="7">
        <v>4.8099999999999997E-2</v>
      </c>
      <c r="G844" s="7">
        <v>3.0600000000000002E-2</v>
      </c>
      <c r="H844" s="7">
        <v>2.1600000000000001E-2</v>
      </c>
      <c r="I844" s="7">
        <v>6.6699999999999995E-2</v>
      </c>
      <c r="J844" s="7">
        <v>6.2899999999999998E-2</v>
      </c>
      <c r="K844" s="7">
        <v>5.6999999999999993E-3</v>
      </c>
      <c r="L844" s="7">
        <v>4.9800000000000004E-2</v>
      </c>
      <c r="M844" s="7">
        <v>6.5299999999999997E-2</v>
      </c>
      <c r="N844" s="7">
        <v>6.8600000000000008E-2</v>
      </c>
      <c r="O844" s="7">
        <v>4.8899999999999999E-2</v>
      </c>
      <c r="P844" s="7">
        <v>8.1099999999999992E-2</v>
      </c>
      <c r="Q844" s="7">
        <v>5.1299999999999998E-2</v>
      </c>
      <c r="R844" s="7">
        <v>5.5500000000000001E-2</v>
      </c>
      <c r="S844" s="7">
        <v>5.4199999999999998E-2</v>
      </c>
      <c r="T844" s="7">
        <v>8.7899999999999992E-2</v>
      </c>
      <c r="U844" s="7">
        <v>9.2300000000000007E-2</v>
      </c>
      <c r="V844" s="7">
        <v>-9.300000000000001E-3</v>
      </c>
      <c r="W844" s="7">
        <v>4.7800000000000002E-2</v>
      </c>
      <c r="X844" s="7">
        <v>1.5700000000000002E-2</v>
      </c>
      <c r="Y844" s="7">
        <v>2.6600000000000002E-2</v>
      </c>
      <c r="Z844" s="7">
        <v>2.6600000000000002E-2</v>
      </c>
      <c r="AA844" s="7">
        <v>-1.5100000000000001E-2</v>
      </c>
      <c r="AB844" s="7">
        <v>6.9900000000000004E-2</v>
      </c>
      <c r="AC844" s="7">
        <v>6.2000000000000006E-2</v>
      </c>
      <c r="AD844" s="7">
        <v>3.0499999999999999E-2</v>
      </c>
      <c r="AE844" s="7">
        <v>6.93E-2</v>
      </c>
      <c r="AF844" s="7">
        <v>5.7000000000000002E-2</v>
      </c>
      <c r="AG844" s="7">
        <v>6.7799999999999999E-2</v>
      </c>
      <c r="AH844" s="7">
        <v>5.4000000000000006E-2</v>
      </c>
      <c r="AJ844" s="2">
        <f t="shared" ref="AJ844:BM844" si="1321">AVERAGE(E832:E843)</f>
        <v>2.1383333333333338E-2</v>
      </c>
      <c r="AK844" s="2">
        <f t="shared" si="1321"/>
        <v>3.1875000000000007E-2</v>
      </c>
      <c r="AL844" s="2">
        <f t="shared" si="1321"/>
        <v>8.8083333333333329E-3</v>
      </c>
      <c r="AM844" s="2">
        <f t="shared" si="1321"/>
        <v>1.575E-2</v>
      </c>
      <c r="AN844" s="2">
        <f t="shared" si="1321"/>
        <v>1.4316666666666667E-2</v>
      </c>
      <c r="AO844" s="2">
        <f t="shared" si="1321"/>
        <v>1.7616666666666666E-2</v>
      </c>
      <c r="AP844" s="2">
        <f t="shared" si="1321"/>
        <v>4.9166666666666664E-3</v>
      </c>
      <c r="AQ844" s="2">
        <f t="shared" si="1321"/>
        <v>3.0333333333333327E-2</v>
      </c>
      <c r="AR844" s="2">
        <f t="shared" si="1321"/>
        <v>1.0025000000000001E-2</v>
      </c>
      <c r="AS844" s="2">
        <f t="shared" si="1321"/>
        <v>-3.4666666666666665E-3</v>
      </c>
      <c r="AT844" s="2">
        <f t="shared" si="1321"/>
        <v>1.4666666666666666E-2</v>
      </c>
      <c r="AU844" s="2">
        <f t="shared" si="1321"/>
        <v>1.0833333333333123E-4</v>
      </c>
      <c r="AV844" s="2">
        <f t="shared" si="1321"/>
        <v>1.3783333333333335E-2</v>
      </c>
      <c r="AW844" s="2">
        <f t="shared" si="1321"/>
        <v>2.1458333333333333E-2</v>
      </c>
      <c r="AX844" s="2">
        <f t="shared" si="1321"/>
        <v>5.1833333333333332E-3</v>
      </c>
      <c r="AY844" s="2">
        <f t="shared" si="1321"/>
        <v>3.1666666666666662E-2</v>
      </c>
      <c r="AZ844" s="2">
        <f t="shared" si="1321"/>
        <v>-2.4166666666666655E-3</v>
      </c>
      <c r="BA844" s="2">
        <f t="shared" si="1321"/>
        <v>-5.5499999999999994E-3</v>
      </c>
      <c r="BB844" s="2">
        <f t="shared" si="1321"/>
        <v>7.7916666666666664E-3</v>
      </c>
      <c r="BC844" s="2">
        <f t="shared" si="1321"/>
        <v>1.8450000000000001E-2</v>
      </c>
      <c r="BD844" s="2">
        <f t="shared" si="1321"/>
        <v>1.9300000000000001E-2</v>
      </c>
      <c r="BE844" s="2">
        <f t="shared" si="1321"/>
        <v>2.8608333333333336E-2</v>
      </c>
      <c r="BF844" s="2">
        <f t="shared" si="1321"/>
        <v>3.6400000000000002E-2</v>
      </c>
      <c r="BG844" s="2">
        <f t="shared" si="1321"/>
        <v>1.2791666666666668E-2</v>
      </c>
      <c r="BH844" s="2">
        <f t="shared" si="1321"/>
        <v>2.1925E-2</v>
      </c>
      <c r="BI844" s="2">
        <f t="shared" si="1321"/>
        <v>1.4866666666666669E-2</v>
      </c>
      <c r="BJ844" s="2">
        <f t="shared" si="1321"/>
        <v>-7.4999999999999831E-5</v>
      </c>
      <c r="BK844" s="2">
        <f t="shared" si="1321"/>
        <v>1.653333333333333E-2</v>
      </c>
      <c r="BL844" s="2">
        <f t="shared" si="1321"/>
        <v>2.5650000000000003E-2</v>
      </c>
      <c r="BM844" s="2">
        <f t="shared" si="1321"/>
        <v>8.5249999999999979E-3</v>
      </c>
      <c r="BO844">
        <f t="shared" si="1244"/>
        <v>22</v>
      </c>
      <c r="BP844">
        <f t="shared" si="1245"/>
        <v>29</v>
      </c>
      <c r="BQ844">
        <f t="shared" si="1246"/>
        <v>10</v>
      </c>
      <c r="BR844">
        <f t="shared" si="1247"/>
        <v>17</v>
      </c>
      <c r="BS844">
        <f t="shared" si="1248"/>
        <v>14</v>
      </c>
      <c r="BT844">
        <f t="shared" si="1249"/>
        <v>19</v>
      </c>
      <c r="BU844">
        <f t="shared" si="1250"/>
        <v>6</v>
      </c>
      <c r="BV844">
        <f t="shared" si="1251"/>
        <v>27</v>
      </c>
      <c r="BW844">
        <f t="shared" si="1252"/>
        <v>11</v>
      </c>
      <c r="BX844">
        <f t="shared" si="1253"/>
        <v>2</v>
      </c>
      <c r="BY844">
        <f t="shared" si="1254"/>
        <v>15</v>
      </c>
      <c r="BZ844">
        <f t="shared" si="1255"/>
        <v>5</v>
      </c>
      <c r="CA844">
        <f t="shared" si="1256"/>
        <v>13</v>
      </c>
      <c r="CB844">
        <f t="shared" si="1257"/>
        <v>23</v>
      </c>
      <c r="CC844">
        <f t="shared" si="1258"/>
        <v>7</v>
      </c>
      <c r="CD844">
        <f t="shared" si="1259"/>
        <v>28</v>
      </c>
      <c r="CE844">
        <f t="shared" si="1260"/>
        <v>3</v>
      </c>
      <c r="CF844">
        <f t="shared" si="1261"/>
        <v>1</v>
      </c>
      <c r="CG844">
        <f t="shared" si="1262"/>
        <v>8</v>
      </c>
      <c r="CH844">
        <f t="shared" si="1263"/>
        <v>20</v>
      </c>
      <c r="CI844">
        <f t="shared" si="1264"/>
        <v>21</v>
      </c>
      <c r="CJ844">
        <f t="shared" si="1265"/>
        <v>26</v>
      </c>
      <c r="CK844">
        <f t="shared" si="1266"/>
        <v>30</v>
      </c>
      <c r="CL844">
        <f t="shared" si="1267"/>
        <v>12</v>
      </c>
      <c r="CM844">
        <f t="shared" si="1268"/>
        <v>24</v>
      </c>
      <c r="CN844">
        <f t="shared" si="1269"/>
        <v>16</v>
      </c>
      <c r="CO844">
        <f t="shared" si="1270"/>
        <v>4</v>
      </c>
      <c r="CP844">
        <f t="shared" si="1271"/>
        <v>18</v>
      </c>
      <c r="CQ844">
        <f t="shared" si="1272"/>
        <v>25</v>
      </c>
      <c r="CR844">
        <f t="shared" si="1273"/>
        <v>9</v>
      </c>
      <c r="CU844" s="2">
        <f t="array" ref="CU844">AVERAGE(IF(BO844:CR844&gt;=$CU$8,E844:AH844,""))-$B844</f>
        <v>3.8240000000000003E-2</v>
      </c>
      <c r="CV844" s="2">
        <f t="array" ref="CV844">AVERAGE(IF(BO844:CR844&lt;=$CV$8,E844:AH844,""))-$B844</f>
        <v>4.8893333333333337E-2</v>
      </c>
      <c r="CW844" s="2">
        <f t="shared" si="1233"/>
        <v>-1.0653333333333334E-2</v>
      </c>
      <c r="CX844" s="2">
        <f t="shared" si="1234"/>
        <v>3.85E-2</v>
      </c>
      <c r="CY844" s="2">
        <f t="shared" si="1235"/>
        <v>1.6349999999999993E-3</v>
      </c>
      <c r="CZ844" s="2"/>
      <c r="DA844" s="1">
        <f t="shared" si="1236"/>
        <v>544.03463802403371</v>
      </c>
      <c r="DB844" s="1">
        <f t="shared" si="1237"/>
        <v>694.47981450918587</v>
      </c>
      <c r="DC844" s="1">
        <f t="shared" si="1238"/>
        <v>9284.5573871914712</v>
      </c>
      <c r="DD844" s="1">
        <f t="shared" si="1239"/>
        <v>154.91523771266716</v>
      </c>
      <c r="DE844" s="3">
        <f t="shared" si="1240"/>
        <v>4.0692561309523834</v>
      </c>
    </row>
    <row r="845" spans="1:109" x14ac:dyDescent="0.25">
      <c r="A845">
        <v>199512</v>
      </c>
      <c r="B845" s="10">
        <v>4.8999999999999998E-3</v>
      </c>
      <c r="C845" s="11">
        <v>1.03E-2</v>
      </c>
      <c r="E845" s="7">
        <v>3.0499999999999999E-2</v>
      </c>
      <c r="F845" s="7">
        <v>-7.8000000000000005E-3</v>
      </c>
      <c r="G845" s="7">
        <v>4.9599999999999998E-2</v>
      </c>
      <c r="H845" s="7">
        <v>-1.7500000000000002E-2</v>
      </c>
      <c r="I845" s="7">
        <v>1.3000000000000001E-2</v>
      </c>
      <c r="J845" s="7">
        <v>-1.9099999999999999E-2</v>
      </c>
      <c r="K845" s="7">
        <v>4.5100000000000001E-2</v>
      </c>
      <c r="L845" s="7">
        <v>5.9900000000000002E-2</v>
      </c>
      <c r="M845" s="7">
        <v>1.9800000000000002E-2</v>
      </c>
      <c r="N845" s="7">
        <v>-2.8700000000000003E-2</v>
      </c>
      <c r="O845" s="7">
        <v>3.2000000000000002E-3</v>
      </c>
      <c r="P845" s="7">
        <v>-4.0999999999999995E-3</v>
      </c>
      <c r="Q845" s="7">
        <v>-5.6000000000000008E-3</v>
      </c>
      <c r="R845" s="7">
        <v>6.6799999999999998E-2</v>
      </c>
      <c r="S845" s="7">
        <v>4.5899999999999996E-2</v>
      </c>
      <c r="T845" s="7">
        <v>3.8300000000000001E-2</v>
      </c>
      <c r="U845" s="7">
        <v>1.84E-2</v>
      </c>
      <c r="V845" s="7">
        <v>7.4300000000000005E-2</v>
      </c>
      <c r="W845" s="7">
        <v>5.7800000000000004E-2</v>
      </c>
      <c r="X845" s="7">
        <v>5.0599999999999999E-2</v>
      </c>
      <c r="Y845" s="7">
        <v>4.1200000000000001E-2</v>
      </c>
      <c r="Z845" s="7">
        <v>-1.3899999999999999E-2</v>
      </c>
      <c r="AA845" s="7">
        <v>-4.6200000000000005E-2</v>
      </c>
      <c r="AB845" s="7">
        <v>-2.3E-3</v>
      </c>
      <c r="AC845" s="7">
        <v>-1.46E-2</v>
      </c>
      <c r="AD845" s="7">
        <v>2.0199999999999999E-2</v>
      </c>
      <c r="AE845" s="7">
        <v>-1.5600000000000001E-2</v>
      </c>
      <c r="AF845" s="7">
        <v>-7.000000000000001E-4</v>
      </c>
      <c r="AG845" s="7">
        <v>1.2500000000000001E-2</v>
      </c>
      <c r="AH845" s="7">
        <v>6.5000000000000006E-3</v>
      </c>
      <c r="AJ845" s="2">
        <f t="shared" ref="AJ845:BM845" si="1322">AVERAGE(E833:E844)</f>
        <v>2.6416666666666668E-2</v>
      </c>
      <c r="AK845" s="2">
        <f t="shared" si="1322"/>
        <v>3.5166666666666666E-2</v>
      </c>
      <c r="AL845" s="2">
        <f t="shared" si="1322"/>
        <v>1.3033333333333333E-2</v>
      </c>
      <c r="AM845" s="2">
        <f t="shared" si="1322"/>
        <v>1.8883333333333332E-2</v>
      </c>
      <c r="AN845" s="2">
        <f t="shared" si="1322"/>
        <v>2.1933333333333332E-2</v>
      </c>
      <c r="AO845" s="2">
        <f t="shared" si="1322"/>
        <v>2.4675000000000002E-2</v>
      </c>
      <c r="AP845" s="2">
        <f t="shared" si="1322"/>
        <v>8.9249999999999989E-3</v>
      </c>
      <c r="AQ845" s="2">
        <f t="shared" si="1322"/>
        <v>3.4083333333333334E-2</v>
      </c>
      <c r="AR845" s="2">
        <f t="shared" si="1322"/>
        <v>2.2025000000000006E-2</v>
      </c>
      <c r="AS845" s="2">
        <f t="shared" si="1322"/>
        <v>4.5000000000000031E-3</v>
      </c>
      <c r="AT845" s="2">
        <f t="shared" si="1322"/>
        <v>2.2650000000000003E-2</v>
      </c>
      <c r="AU845" s="2">
        <f t="shared" si="1322"/>
        <v>1.3899999999999996E-2</v>
      </c>
      <c r="AV845" s="2">
        <f t="shared" si="1322"/>
        <v>2.4149999999999994E-2</v>
      </c>
      <c r="AW845" s="2">
        <f t="shared" si="1322"/>
        <v>3.0658333333333333E-2</v>
      </c>
      <c r="AX845" s="2">
        <f t="shared" si="1322"/>
        <v>1.3866666666666668E-2</v>
      </c>
      <c r="AY845" s="2">
        <f t="shared" si="1322"/>
        <v>4.1466666666666659E-2</v>
      </c>
      <c r="AZ845" s="2">
        <f t="shared" si="1322"/>
        <v>1.3491666666666667E-2</v>
      </c>
      <c r="BA845" s="2">
        <f t="shared" si="1322"/>
        <v>6.500000000000003E-4</v>
      </c>
      <c r="BB845" s="2">
        <f t="shared" si="1322"/>
        <v>1.5816666666666666E-2</v>
      </c>
      <c r="BC845" s="2">
        <f t="shared" si="1322"/>
        <v>1.9541666666666666E-2</v>
      </c>
      <c r="BD845" s="2">
        <f t="shared" si="1322"/>
        <v>2.6050000000000004E-2</v>
      </c>
      <c r="BE845" s="2">
        <f t="shared" si="1322"/>
        <v>3.3491666666666677E-2</v>
      </c>
      <c r="BF845" s="2">
        <f t="shared" si="1322"/>
        <v>3.6999999999999998E-2</v>
      </c>
      <c r="BG845" s="2">
        <f t="shared" si="1322"/>
        <v>2.236666666666667E-2</v>
      </c>
      <c r="BH845" s="2">
        <f t="shared" si="1322"/>
        <v>3.0808333333333337E-2</v>
      </c>
      <c r="BI845" s="2">
        <f t="shared" si="1322"/>
        <v>2.0683333333333335E-2</v>
      </c>
      <c r="BJ845" s="2">
        <f t="shared" si="1322"/>
        <v>7.7583333333333332E-3</v>
      </c>
      <c r="BK845" s="2">
        <f t="shared" si="1322"/>
        <v>2.5791666666666668E-2</v>
      </c>
      <c r="BL845" s="2">
        <f t="shared" si="1322"/>
        <v>3.5775000000000001E-2</v>
      </c>
      <c r="BM845" s="2">
        <f t="shared" si="1322"/>
        <v>1.8141666666666667E-2</v>
      </c>
      <c r="BO845">
        <f t="shared" si="1244"/>
        <v>22</v>
      </c>
      <c r="BP845">
        <f t="shared" si="1245"/>
        <v>27</v>
      </c>
      <c r="BQ845">
        <f t="shared" si="1246"/>
        <v>5</v>
      </c>
      <c r="BR845">
        <f t="shared" si="1247"/>
        <v>11</v>
      </c>
      <c r="BS845">
        <f t="shared" si="1248"/>
        <v>14</v>
      </c>
      <c r="BT845">
        <f t="shared" si="1249"/>
        <v>19</v>
      </c>
      <c r="BU845">
        <f t="shared" si="1250"/>
        <v>4</v>
      </c>
      <c r="BV845">
        <f t="shared" si="1251"/>
        <v>26</v>
      </c>
      <c r="BW845">
        <f t="shared" si="1252"/>
        <v>15</v>
      </c>
      <c r="BX845">
        <f t="shared" si="1253"/>
        <v>2</v>
      </c>
      <c r="BY845">
        <f t="shared" si="1254"/>
        <v>17</v>
      </c>
      <c r="BZ845">
        <f t="shared" si="1255"/>
        <v>8</v>
      </c>
      <c r="CA845">
        <f t="shared" si="1256"/>
        <v>18</v>
      </c>
      <c r="CB845">
        <f t="shared" si="1257"/>
        <v>23</v>
      </c>
      <c r="CC845">
        <f t="shared" si="1258"/>
        <v>7</v>
      </c>
      <c r="CD845">
        <f t="shared" si="1259"/>
        <v>30</v>
      </c>
      <c r="CE845">
        <f t="shared" si="1260"/>
        <v>6</v>
      </c>
      <c r="CF845">
        <f t="shared" si="1261"/>
        <v>1</v>
      </c>
      <c r="CG845">
        <f t="shared" si="1262"/>
        <v>9</v>
      </c>
      <c r="CH845">
        <f t="shared" si="1263"/>
        <v>12</v>
      </c>
      <c r="CI845">
        <f t="shared" si="1264"/>
        <v>21</v>
      </c>
      <c r="CJ845">
        <f t="shared" si="1265"/>
        <v>25</v>
      </c>
      <c r="CK845">
        <f t="shared" si="1266"/>
        <v>29</v>
      </c>
      <c r="CL845">
        <f t="shared" si="1267"/>
        <v>16</v>
      </c>
      <c r="CM845">
        <f t="shared" si="1268"/>
        <v>24</v>
      </c>
      <c r="CN845">
        <f t="shared" si="1269"/>
        <v>13</v>
      </c>
      <c r="CO845">
        <f t="shared" si="1270"/>
        <v>3</v>
      </c>
      <c r="CP845">
        <f t="shared" si="1271"/>
        <v>20</v>
      </c>
      <c r="CQ845">
        <f t="shared" si="1272"/>
        <v>28</v>
      </c>
      <c r="CR845">
        <f t="shared" si="1273"/>
        <v>10</v>
      </c>
      <c r="CU845" s="2">
        <f t="array" ref="CU845">AVERAGE(IF(BO845:CR845&gt;=$CU$8,E845:AH845,""))-$B845</f>
        <v>4.579999999999999E-3</v>
      </c>
      <c r="CV845" s="2">
        <f t="array" ref="CV845">AVERAGE(IF(BO845:CR845&lt;=$CV$8,E845:AH845,""))-$B845</f>
        <v>1.7453333333333335E-2</v>
      </c>
      <c r="CW845" s="2">
        <f t="shared" si="1233"/>
        <v>-1.2873333333333336E-2</v>
      </c>
      <c r="CX845" s="2">
        <f t="shared" si="1234"/>
        <v>1.03E-2</v>
      </c>
      <c r="CY845" s="2">
        <f t="shared" si="1235"/>
        <v>-7.0800000000000021E-3</v>
      </c>
      <c r="CZ845" s="2"/>
      <c r="DA845" s="1">
        <f t="shared" si="1236"/>
        <v>539.69686851018878</v>
      </c>
      <c r="DB845" s="1">
        <f t="shared" si="1237"/>
        <v>705.03590768972538</v>
      </c>
      <c r="DC845" s="1">
        <f t="shared" si="1238"/>
        <v>9372.5749912220454</v>
      </c>
      <c r="DD845" s="1">
        <f t="shared" si="1239"/>
        <v>158.37810965967097</v>
      </c>
      <c r="DE845" s="3">
        <f t="shared" si="1240"/>
        <v>4.0563827976190501</v>
      </c>
    </row>
    <row r="846" spans="1:109" x14ac:dyDescent="0.25">
      <c r="A846">
        <v>199601</v>
      </c>
      <c r="B846" s="10">
        <v>4.3E-3</v>
      </c>
      <c r="C846" s="11">
        <v>2.3799999999999998E-2</v>
      </c>
      <c r="E846" s="7">
        <v>3.32E-2</v>
      </c>
      <c r="F846" s="7">
        <v>3.2599999999999997E-2</v>
      </c>
      <c r="G846" s="7">
        <v>1.8000000000000002E-2</v>
      </c>
      <c r="H846" s="7">
        <v>4.7199999999999999E-2</v>
      </c>
      <c r="I846" s="7">
        <v>-5.5000000000000005E-3</v>
      </c>
      <c r="J846" s="7">
        <v>2.7999999999999997E-2</v>
      </c>
      <c r="K846" s="7">
        <v>-2.6499999999999999E-2</v>
      </c>
      <c r="L846" s="7">
        <v>5.96E-2</v>
      </c>
      <c r="M846" s="7">
        <v>5.21E-2</v>
      </c>
      <c r="N846" s="7">
        <v>-3.9399999999999998E-2</v>
      </c>
      <c r="O846" s="7">
        <v>2.9600000000000001E-2</v>
      </c>
      <c r="P846" s="7">
        <v>3.9E-2</v>
      </c>
      <c r="Q846" s="7">
        <v>2.0199999999999999E-2</v>
      </c>
      <c r="R846" s="7">
        <v>5.3099999999999994E-2</v>
      </c>
      <c r="S846" s="7">
        <v>3.1200000000000002E-2</v>
      </c>
      <c r="T846" s="7">
        <v>8.5000000000000006E-3</v>
      </c>
      <c r="U846" s="7">
        <v>0.1636</v>
      </c>
      <c r="V846" s="7">
        <v>-2.3400000000000001E-2</v>
      </c>
      <c r="W846" s="7">
        <v>-3.7000000000000002E-3</v>
      </c>
      <c r="X846" s="7">
        <v>1.9E-2</v>
      </c>
      <c r="Y846" s="7">
        <v>2.3300000000000001E-2</v>
      </c>
      <c r="Z846" s="7">
        <v>1.3600000000000001E-2</v>
      </c>
      <c r="AA846" s="7">
        <v>2.01E-2</v>
      </c>
      <c r="AB846" s="7">
        <v>1.29E-2</v>
      </c>
      <c r="AC846" s="7">
        <v>-1.8E-3</v>
      </c>
      <c r="AD846" s="7">
        <v>-5.1000000000000004E-3</v>
      </c>
      <c r="AE846" s="7">
        <v>-1.3999999999999999E-2</v>
      </c>
      <c r="AF846" s="7">
        <v>6.480000000000001E-2</v>
      </c>
      <c r="AG846" s="7">
        <v>3.9E-2</v>
      </c>
      <c r="AH846" s="7">
        <v>2.92E-2</v>
      </c>
      <c r="AJ846" s="2">
        <f t="shared" ref="AJ846:BM846" si="1323">AVERAGE(E834:E845)</f>
        <v>2.7666666666666673E-2</v>
      </c>
      <c r="AK846" s="2">
        <f t="shared" si="1323"/>
        <v>3.2933333333333335E-2</v>
      </c>
      <c r="AL846" s="2">
        <f t="shared" si="1323"/>
        <v>1.8866666666666667E-2</v>
      </c>
      <c r="AM846" s="2">
        <f t="shared" si="1323"/>
        <v>1.5291666666666667E-2</v>
      </c>
      <c r="AN846" s="2">
        <f t="shared" si="1323"/>
        <v>2.0791666666666667E-2</v>
      </c>
      <c r="AO846" s="2">
        <f t="shared" si="1323"/>
        <v>2.2308333333333333E-2</v>
      </c>
      <c r="AP846" s="2">
        <f t="shared" si="1323"/>
        <v>1.2041666666666668E-2</v>
      </c>
      <c r="AQ846" s="2">
        <f t="shared" si="1323"/>
        <v>3.8616666666666667E-2</v>
      </c>
      <c r="AR846" s="2">
        <f t="shared" si="1323"/>
        <v>2.0550000000000002E-2</v>
      </c>
      <c r="AS846" s="2">
        <f t="shared" si="1323"/>
        <v>8.3333333333333523E-4</v>
      </c>
      <c r="AT846" s="2">
        <f t="shared" si="1323"/>
        <v>2.2366666666666663E-2</v>
      </c>
      <c r="AU846" s="2">
        <f t="shared" si="1323"/>
        <v>9.9666666666666653E-3</v>
      </c>
      <c r="AV846" s="2">
        <f t="shared" si="1323"/>
        <v>2.2249999999999995E-2</v>
      </c>
      <c r="AW846" s="2">
        <f t="shared" si="1323"/>
        <v>2.8458333333333335E-2</v>
      </c>
      <c r="AX846" s="2">
        <f t="shared" si="1323"/>
        <v>1.3650000000000002E-2</v>
      </c>
      <c r="AY846" s="2">
        <f t="shared" si="1323"/>
        <v>4.0466666666666658E-2</v>
      </c>
      <c r="AZ846" s="2">
        <f t="shared" si="1323"/>
        <v>1.2875000000000003E-2</v>
      </c>
      <c r="BA846" s="2">
        <f t="shared" si="1323"/>
        <v>4.5999999999999999E-3</v>
      </c>
      <c r="BB846" s="2">
        <f t="shared" si="1323"/>
        <v>2.145833333333334E-2</v>
      </c>
      <c r="BC846" s="2">
        <f t="shared" si="1323"/>
        <v>2.3466666666666663E-2</v>
      </c>
      <c r="BD846" s="2">
        <f t="shared" si="1323"/>
        <v>2.8750000000000001E-2</v>
      </c>
      <c r="BE846" s="2">
        <f t="shared" si="1323"/>
        <v>3.065833333333334E-2</v>
      </c>
      <c r="BF846" s="2">
        <f t="shared" si="1323"/>
        <v>3.0816666666666662E-2</v>
      </c>
      <c r="BG846" s="2">
        <f t="shared" si="1323"/>
        <v>1.9108333333333335E-2</v>
      </c>
      <c r="BH846" s="2">
        <f t="shared" si="1323"/>
        <v>2.9791666666666671E-2</v>
      </c>
      <c r="BI846" s="2">
        <f t="shared" si="1323"/>
        <v>2.0208333333333335E-2</v>
      </c>
      <c r="BJ846" s="2">
        <f t="shared" si="1323"/>
        <v>1.0491666666666665E-2</v>
      </c>
      <c r="BK846" s="2">
        <f t="shared" si="1323"/>
        <v>2.4641666666666669E-2</v>
      </c>
      <c r="BL846" s="2">
        <f t="shared" si="1323"/>
        <v>3.5683333333333331E-2</v>
      </c>
      <c r="BM846" s="2">
        <f t="shared" si="1323"/>
        <v>1.6299999999999999E-2</v>
      </c>
      <c r="BO846">
        <f t="shared" si="1244"/>
        <v>21</v>
      </c>
      <c r="BP846">
        <f t="shared" si="1245"/>
        <v>27</v>
      </c>
      <c r="BQ846">
        <f t="shared" si="1246"/>
        <v>10</v>
      </c>
      <c r="BR846">
        <f t="shared" si="1247"/>
        <v>8</v>
      </c>
      <c r="BS846">
        <f t="shared" si="1248"/>
        <v>14</v>
      </c>
      <c r="BT846">
        <f t="shared" si="1249"/>
        <v>17</v>
      </c>
      <c r="BU846">
        <f t="shared" si="1250"/>
        <v>5</v>
      </c>
      <c r="BV846">
        <f t="shared" si="1251"/>
        <v>29</v>
      </c>
      <c r="BW846">
        <f t="shared" si="1252"/>
        <v>13</v>
      </c>
      <c r="BX846">
        <f t="shared" si="1253"/>
        <v>1</v>
      </c>
      <c r="BY846">
        <f t="shared" si="1254"/>
        <v>18</v>
      </c>
      <c r="BZ846">
        <f t="shared" si="1255"/>
        <v>3</v>
      </c>
      <c r="CA846">
        <f t="shared" si="1256"/>
        <v>16</v>
      </c>
      <c r="CB846">
        <f t="shared" si="1257"/>
        <v>22</v>
      </c>
      <c r="CC846">
        <f t="shared" si="1258"/>
        <v>7</v>
      </c>
      <c r="CD846">
        <f t="shared" si="1259"/>
        <v>30</v>
      </c>
      <c r="CE846">
        <f t="shared" si="1260"/>
        <v>6</v>
      </c>
      <c r="CF846">
        <f t="shared" si="1261"/>
        <v>2</v>
      </c>
      <c r="CG846">
        <f t="shared" si="1262"/>
        <v>15</v>
      </c>
      <c r="CH846">
        <f t="shared" si="1263"/>
        <v>19</v>
      </c>
      <c r="CI846">
        <f t="shared" si="1264"/>
        <v>23</v>
      </c>
      <c r="CJ846">
        <f t="shared" si="1265"/>
        <v>25</v>
      </c>
      <c r="CK846">
        <f t="shared" si="1266"/>
        <v>26</v>
      </c>
      <c r="CL846">
        <f t="shared" si="1267"/>
        <v>11</v>
      </c>
      <c r="CM846">
        <f t="shared" si="1268"/>
        <v>24</v>
      </c>
      <c r="CN846">
        <f t="shared" si="1269"/>
        <v>12</v>
      </c>
      <c r="CO846">
        <f t="shared" si="1270"/>
        <v>4</v>
      </c>
      <c r="CP846">
        <f t="shared" si="1271"/>
        <v>20</v>
      </c>
      <c r="CQ846">
        <f t="shared" si="1272"/>
        <v>28</v>
      </c>
      <c r="CR846">
        <f t="shared" si="1273"/>
        <v>9</v>
      </c>
      <c r="CU846" s="2">
        <f t="array" ref="CU846">AVERAGE(IF(BO846:CR846&gt;=$CU$8,E846:AH846,""))-$B846</f>
        <v>2.5219999999999999E-2</v>
      </c>
      <c r="CV846" s="2">
        <f t="array" ref="CV846">AVERAGE(IF(BO846:CR846&lt;=$CV$8,E846:AH846,""))-$B846</f>
        <v>1.4073333333333339E-2</v>
      </c>
      <c r="CW846" s="2">
        <f t="shared" si="1233"/>
        <v>1.1146666666666661E-2</v>
      </c>
      <c r="CX846" s="2">
        <f t="shared" si="1234"/>
        <v>2.3799999999999998E-2</v>
      </c>
      <c r="CY846" s="2">
        <f t="shared" si="1235"/>
        <v>1.4309999999999996E-2</v>
      </c>
      <c r="CZ846" s="2"/>
      <c r="DA846" s="1">
        <f t="shared" si="1236"/>
        <v>548.03338613910944</v>
      </c>
      <c r="DB846" s="1">
        <f t="shared" si="1237"/>
        <v>724.84741669580671</v>
      </c>
      <c r="DC846" s="1">
        <f t="shared" si="1238"/>
        <v>9649.2534049629194</v>
      </c>
      <c r="DD846" s="1">
        <f t="shared" si="1239"/>
        <v>161.28804346115132</v>
      </c>
      <c r="DE846" s="3">
        <f t="shared" si="1240"/>
        <v>4.0675294642857169</v>
      </c>
    </row>
    <row r="847" spans="1:109" x14ac:dyDescent="0.25">
      <c r="A847">
        <v>199602</v>
      </c>
      <c r="B847" s="10">
        <v>3.9000000000000003E-3</v>
      </c>
      <c r="C847" s="11">
        <v>1.24E-2</v>
      </c>
      <c r="E847" s="7">
        <v>1.7399999999999999E-2</v>
      </c>
      <c r="F847" s="7">
        <v>5.62E-2</v>
      </c>
      <c r="G847" s="7">
        <v>3.27E-2</v>
      </c>
      <c r="H847" s="7">
        <v>1.77E-2</v>
      </c>
      <c r="I847" s="7">
        <v>2.3300000000000001E-2</v>
      </c>
      <c r="J847" s="7">
        <v>-4.7999999999999996E-3</v>
      </c>
      <c r="K847" s="7">
        <v>3.15E-2</v>
      </c>
      <c r="L847" s="7">
        <v>-1.06E-2</v>
      </c>
      <c r="M847" s="7">
        <v>2.86E-2</v>
      </c>
      <c r="N847" s="7">
        <v>3.7000000000000002E-3</v>
      </c>
      <c r="O847" s="7">
        <v>-1.4499999999999999E-2</v>
      </c>
      <c r="P847" s="7">
        <v>-7.0999999999999995E-3</v>
      </c>
      <c r="Q847" s="7">
        <v>3.7999999999999999E-2</v>
      </c>
      <c r="R847" s="7">
        <v>-7.6E-3</v>
      </c>
      <c r="S847" s="7">
        <v>1.7399999999999999E-2</v>
      </c>
      <c r="T847" s="7">
        <v>2.9700000000000004E-2</v>
      </c>
      <c r="U847" s="7">
        <v>1.7000000000000001E-2</v>
      </c>
      <c r="V847" s="7">
        <v>1.8100000000000002E-2</v>
      </c>
      <c r="W847" s="7">
        <v>1.0500000000000001E-2</v>
      </c>
      <c r="X847" s="7">
        <v>-2.6000000000000002E-2</v>
      </c>
      <c r="Y847" s="7">
        <v>-2.5000000000000001E-2</v>
      </c>
      <c r="Z847" s="7">
        <v>4.3099999999999999E-2</v>
      </c>
      <c r="AA847" s="7">
        <v>6.9699999999999998E-2</v>
      </c>
      <c r="AB847" s="7">
        <v>-1.0700000000000001E-2</v>
      </c>
      <c r="AC847" s="7">
        <v>4.1900000000000007E-2</v>
      </c>
      <c r="AD847" s="7">
        <v>2.98E-2</v>
      </c>
      <c r="AE847" s="7">
        <v>5.5199999999999999E-2</v>
      </c>
      <c r="AF847" s="7">
        <v>3.5200000000000002E-2</v>
      </c>
      <c r="AG847" s="7">
        <v>2.12E-2</v>
      </c>
      <c r="AH847" s="7">
        <v>1.6200000000000003E-2</v>
      </c>
      <c r="AJ847" s="2">
        <f t="shared" ref="AJ847:BM847" si="1324">AVERAGE(E835:E846)</f>
        <v>2.8491666666666676E-2</v>
      </c>
      <c r="AK847" s="2">
        <f t="shared" si="1324"/>
        <v>3.3300000000000003E-2</v>
      </c>
      <c r="AL847" s="2">
        <f t="shared" si="1324"/>
        <v>1.6541666666666666E-2</v>
      </c>
      <c r="AM847" s="2">
        <f t="shared" si="1324"/>
        <v>1.4166666666666669E-2</v>
      </c>
      <c r="AN847" s="2">
        <f t="shared" si="1324"/>
        <v>2.0033333333333334E-2</v>
      </c>
      <c r="AO847" s="2">
        <f t="shared" si="1324"/>
        <v>2.2341666666666666E-2</v>
      </c>
      <c r="AP847" s="2">
        <f t="shared" si="1324"/>
        <v>1.3358333333333335E-2</v>
      </c>
      <c r="AQ847" s="2">
        <f t="shared" si="1324"/>
        <v>3.8449999999999998E-2</v>
      </c>
      <c r="AR847" s="2">
        <f t="shared" si="1324"/>
        <v>2.7175000000000005E-2</v>
      </c>
      <c r="AS847" s="2">
        <f t="shared" si="1324"/>
        <v>-2.4833333333333322E-3</v>
      </c>
      <c r="AT847" s="2">
        <f t="shared" si="1324"/>
        <v>2.3358333333333332E-2</v>
      </c>
      <c r="AU847" s="2">
        <f t="shared" si="1324"/>
        <v>1.8249999999999999E-2</v>
      </c>
      <c r="AV847" s="2">
        <f t="shared" si="1324"/>
        <v>2.3924999999999998E-2</v>
      </c>
      <c r="AW847" s="2">
        <f t="shared" si="1324"/>
        <v>3.2458333333333332E-2</v>
      </c>
      <c r="AX847" s="2">
        <f t="shared" si="1324"/>
        <v>2.1366666666666669E-2</v>
      </c>
      <c r="AY847" s="2">
        <f t="shared" si="1324"/>
        <v>4.0974999999999991E-2</v>
      </c>
      <c r="AZ847" s="2">
        <f t="shared" si="1324"/>
        <v>3.2074999999999999E-2</v>
      </c>
      <c r="BA847" s="2">
        <f t="shared" si="1324"/>
        <v>3.133333333333333E-3</v>
      </c>
      <c r="BB847" s="2">
        <f t="shared" si="1324"/>
        <v>2.0841666666666672E-2</v>
      </c>
      <c r="BC847" s="2">
        <f t="shared" si="1324"/>
        <v>1.9866666666666668E-2</v>
      </c>
      <c r="BD847" s="2">
        <f t="shared" si="1324"/>
        <v>2.7225000000000003E-2</v>
      </c>
      <c r="BE847" s="2">
        <f t="shared" si="1324"/>
        <v>3.2566666666666667E-2</v>
      </c>
      <c r="BF847" s="2">
        <f t="shared" si="1324"/>
        <v>3.298333333333333E-2</v>
      </c>
      <c r="BG847" s="2">
        <f t="shared" si="1324"/>
        <v>2.1066666666666668E-2</v>
      </c>
      <c r="BH847" s="2">
        <f t="shared" si="1324"/>
        <v>2.6858333333333331E-2</v>
      </c>
      <c r="BI847" s="2">
        <f t="shared" si="1324"/>
        <v>1.9300000000000001E-2</v>
      </c>
      <c r="BJ847" s="2">
        <f t="shared" si="1324"/>
        <v>8.6E-3</v>
      </c>
      <c r="BK847" s="2">
        <f t="shared" si="1324"/>
        <v>2.4074999999999999E-2</v>
      </c>
      <c r="BL847" s="2">
        <f t="shared" si="1324"/>
        <v>3.4200000000000001E-2</v>
      </c>
      <c r="BM847" s="2">
        <f t="shared" si="1324"/>
        <v>1.6725000000000004E-2</v>
      </c>
      <c r="BO847">
        <f t="shared" si="1244"/>
        <v>22</v>
      </c>
      <c r="BP847">
        <f t="shared" si="1245"/>
        <v>27</v>
      </c>
      <c r="BQ847">
        <f t="shared" si="1246"/>
        <v>6</v>
      </c>
      <c r="BR847">
        <f t="shared" si="1247"/>
        <v>5</v>
      </c>
      <c r="BS847">
        <f t="shared" si="1248"/>
        <v>11</v>
      </c>
      <c r="BT847">
        <f t="shared" si="1249"/>
        <v>15</v>
      </c>
      <c r="BU847">
        <f t="shared" si="1250"/>
        <v>4</v>
      </c>
      <c r="BV847">
        <f t="shared" si="1251"/>
        <v>29</v>
      </c>
      <c r="BW847">
        <f t="shared" si="1252"/>
        <v>20</v>
      </c>
      <c r="BX847">
        <f t="shared" si="1253"/>
        <v>1</v>
      </c>
      <c r="BY847">
        <f t="shared" si="1254"/>
        <v>16</v>
      </c>
      <c r="BZ847">
        <f t="shared" si="1255"/>
        <v>8</v>
      </c>
      <c r="CA847">
        <f t="shared" si="1256"/>
        <v>17</v>
      </c>
      <c r="CB847">
        <f t="shared" si="1257"/>
        <v>24</v>
      </c>
      <c r="CC847">
        <f t="shared" si="1258"/>
        <v>14</v>
      </c>
      <c r="CD847">
        <f t="shared" si="1259"/>
        <v>30</v>
      </c>
      <c r="CE847">
        <f t="shared" si="1260"/>
        <v>23</v>
      </c>
      <c r="CF847">
        <f t="shared" si="1261"/>
        <v>2</v>
      </c>
      <c r="CG847">
        <f t="shared" si="1262"/>
        <v>12</v>
      </c>
      <c r="CH847">
        <f t="shared" si="1263"/>
        <v>10</v>
      </c>
      <c r="CI847">
        <f t="shared" si="1264"/>
        <v>21</v>
      </c>
      <c r="CJ847">
        <f t="shared" si="1265"/>
        <v>25</v>
      </c>
      <c r="CK847">
        <f t="shared" si="1266"/>
        <v>26</v>
      </c>
      <c r="CL847">
        <f t="shared" si="1267"/>
        <v>13</v>
      </c>
      <c r="CM847">
        <f t="shared" si="1268"/>
        <v>19</v>
      </c>
      <c r="CN847">
        <f t="shared" si="1269"/>
        <v>9</v>
      </c>
      <c r="CO847">
        <f t="shared" si="1270"/>
        <v>3</v>
      </c>
      <c r="CP847">
        <f t="shared" si="1271"/>
        <v>18</v>
      </c>
      <c r="CQ847">
        <f t="shared" si="1272"/>
        <v>28</v>
      </c>
      <c r="CR847">
        <f t="shared" si="1273"/>
        <v>7</v>
      </c>
      <c r="CU847" s="2">
        <f t="array" ref="CU847">AVERAGE(IF(BO847:CR847&gt;=$CU$8,E847:AH847,""))-$B847</f>
        <v>1.8786666666666667E-2</v>
      </c>
      <c r="CV847" s="2">
        <f t="array" ref="CV847">AVERAGE(IF(BO847:CR847&lt;=$CV$8,E847:AH847,""))-$B847</f>
        <v>9.9333333333333339E-3</v>
      </c>
      <c r="CW847" s="2">
        <f t="shared" si="1233"/>
        <v>8.8533333333333328E-3</v>
      </c>
      <c r="CX847" s="2">
        <f t="shared" si="1234"/>
        <v>1.24E-2</v>
      </c>
      <c r="CY847" s="2">
        <f t="shared" si="1235"/>
        <v>9.7400000000000004E-3</v>
      </c>
      <c r="CZ847" s="2"/>
      <c r="DA847" s="1">
        <f t="shared" si="1236"/>
        <v>555.0226385903369</v>
      </c>
      <c r="DB847" s="1">
        <f t="shared" si="1237"/>
        <v>736.6624295879484</v>
      </c>
      <c r="DC847" s="1">
        <f t="shared" si="1238"/>
        <v>9868.1628005435123</v>
      </c>
      <c r="DD847" s="1">
        <f t="shared" si="1239"/>
        <v>163.51919472903057</v>
      </c>
      <c r="DE847" s="3">
        <f t="shared" si="1240"/>
        <v>4.0763827976190505</v>
      </c>
    </row>
    <row r="848" spans="1:109" x14ac:dyDescent="0.25">
      <c r="A848">
        <v>199603</v>
      </c>
      <c r="B848" s="10">
        <v>3.9000000000000003E-3</v>
      </c>
      <c r="C848" s="11">
        <v>6.9999999999999993E-3</v>
      </c>
      <c r="E848" s="7">
        <v>-3.7200000000000004E-2</v>
      </c>
      <c r="F848" s="7">
        <v>1.9199999999999998E-2</v>
      </c>
      <c r="G848" s="7">
        <v>-7.7200000000000005E-2</v>
      </c>
      <c r="H848" s="7">
        <v>1.1399999999999999E-2</v>
      </c>
      <c r="I848" s="7">
        <v>2.8000000000000004E-3</v>
      </c>
      <c r="J848" s="7">
        <v>1.3000000000000001E-2</v>
      </c>
      <c r="K848" s="7">
        <v>0.1014</v>
      </c>
      <c r="L848" s="7">
        <v>3.0999999999999999E-3</v>
      </c>
      <c r="M848" s="7">
        <v>5.7300000000000004E-2</v>
      </c>
      <c r="N848" s="7">
        <v>2.7400000000000004E-2</v>
      </c>
      <c r="O848" s="7">
        <v>1.84E-2</v>
      </c>
      <c r="P848" s="7">
        <v>5.4300000000000001E-2</v>
      </c>
      <c r="Q848" s="7">
        <v>1.7000000000000001E-2</v>
      </c>
      <c r="R848" s="7">
        <v>3.0200000000000001E-2</v>
      </c>
      <c r="S848" s="7">
        <v>5.91E-2</v>
      </c>
      <c r="T848" s="7">
        <v>3.78E-2</v>
      </c>
      <c r="U848" s="7">
        <v>0</v>
      </c>
      <c r="V848" s="7">
        <v>4.53E-2</v>
      </c>
      <c r="W848" s="7">
        <v>0.05</v>
      </c>
      <c r="X848" s="7">
        <v>-4.5999999999999999E-3</v>
      </c>
      <c r="Y848" s="7">
        <v>-2.01E-2</v>
      </c>
      <c r="Z848" s="7">
        <v>1.52E-2</v>
      </c>
      <c r="AA848" s="7">
        <v>-4.5700000000000005E-2</v>
      </c>
      <c r="AB848" s="7">
        <v>3.1899999999999998E-2</v>
      </c>
      <c r="AC848" s="7">
        <v>3.2500000000000001E-2</v>
      </c>
      <c r="AD848" s="7">
        <v>2.5499999999999998E-2</v>
      </c>
      <c r="AE848" s="7">
        <v>8.2400000000000001E-2</v>
      </c>
      <c r="AF848" s="7">
        <v>8.6E-3</v>
      </c>
      <c r="AG848" s="7">
        <v>9.7999999999999997E-3</v>
      </c>
      <c r="AH848" s="7">
        <v>5.16E-2</v>
      </c>
      <c r="AJ848" s="2">
        <f t="shared" ref="AJ848:BM848" si="1325">AVERAGE(E836:E847)</f>
        <v>2.8875000000000001E-2</v>
      </c>
      <c r="AK848" s="2">
        <f t="shared" si="1325"/>
        <v>3.3933333333333336E-2</v>
      </c>
      <c r="AL848" s="2">
        <f t="shared" si="1325"/>
        <v>2.0308333333333334E-2</v>
      </c>
      <c r="AM848" s="2">
        <f t="shared" si="1325"/>
        <v>1.2308333333333333E-2</v>
      </c>
      <c r="AN848" s="2">
        <f t="shared" si="1325"/>
        <v>1.7183333333333332E-2</v>
      </c>
      <c r="AO848" s="2">
        <f t="shared" si="1325"/>
        <v>1.9166666666666665E-2</v>
      </c>
      <c r="AP848" s="2">
        <f t="shared" si="1325"/>
        <v>1.4216666666666669E-2</v>
      </c>
      <c r="AQ848" s="2">
        <f t="shared" si="1325"/>
        <v>3.5700000000000003E-2</v>
      </c>
      <c r="AR848" s="2">
        <f t="shared" si="1325"/>
        <v>2.4608333333333333E-2</v>
      </c>
      <c r="AS848" s="2">
        <f t="shared" si="1325"/>
        <v>-5.1999999999999972E-3</v>
      </c>
      <c r="AT848" s="2">
        <f t="shared" si="1325"/>
        <v>1.7866666666666666E-2</v>
      </c>
      <c r="AU848" s="2">
        <f t="shared" si="1325"/>
        <v>1.4891666666666666E-2</v>
      </c>
      <c r="AV848" s="2">
        <f t="shared" si="1325"/>
        <v>2.2574999999999998E-2</v>
      </c>
      <c r="AW848" s="2">
        <f t="shared" si="1325"/>
        <v>2.6849999999999995E-2</v>
      </c>
      <c r="AX848" s="2">
        <f t="shared" si="1325"/>
        <v>1.8700000000000001E-2</v>
      </c>
      <c r="AY848" s="2">
        <f t="shared" si="1325"/>
        <v>3.8416666666666661E-2</v>
      </c>
      <c r="AZ848" s="2">
        <f t="shared" si="1325"/>
        <v>2.9649999999999999E-2</v>
      </c>
      <c r="BA848" s="2">
        <f t="shared" si="1325"/>
        <v>9.9333333333333339E-3</v>
      </c>
      <c r="BB848" s="2">
        <f t="shared" si="1325"/>
        <v>1.7983333333333334E-2</v>
      </c>
      <c r="BC848" s="2">
        <f t="shared" si="1325"/>
        <v>1.7016666666666666E-2</v>
      </c>
      <c r="BD848" s="2">
        <f t="shared" si="1325"/>
        <v>2.3883333333333336E-2</v>
      </c>
      <c r="BE848" s="2">
        <f t="shared" si="1325"/>
        <v>3.061666666666667E-2</v>
      </c>
      <c r="BF848" s="2">
        <f t="shared" si="1325"/>
        <v>3.3316666666666668E-2</v>
      </c>
      <c r="BG848" s="2">
        <f t="shared" si="1325"/>
        <v>1.3358333333333333E-2</v>
      </c>
      <c r="BH848" s="2">
        <f t="shared" si="1325"/>
        <v>2.4258333333333337E-2</v>
      </c>
      <c r="BI848" s="2">
        <f t="shared" si="1325"/>
        <v>1.7408333333333335E-2</v>
      </c>
      <c r="BJ848" s="2">
        <f t="shared" si="1325"/>
        <v>1.1508333333333334E-2</v>
      </c>
      <c r="BK848" s="2">
        <f t="shared" si="1325"/>
        <v>2.4374999999999997E-2</v>
      </c>
      <c r="BL848" s="2">
        <f t="shared" si="1325"/>
        <v>3.1866666666666661E-2</v>
      </c>
      <c r="BM848" s="2">
        <f t="shared" si="1325"/>
        <v>1.7166666666666667E-2</v>
      </c>
      <c r="BO848">
        <f t="shared" si="1244"/>
        <v>23</v>
      </c>
      <c r="BP848">
        <f t="shared" si="1245"/>
        <v>28</v>
      </c>
      <c r="BQ848">
        <f t="shared" si="1246"/>
        <v>16</v>
      </c>
      <c r="BR848">
        <f t="shared" si="1247"/>
        <v>4</v>
      </c>
      <c r="BS848">
        <f t="shared" si="1248"/>
        <v>10</v>
      </c>
      <c r="BT848">
        <f t="shared" si="1249"/>
        <v>15</v>
      </c>
      <c r="BU848">
        <f t="shared" si="1250"/>
        <v>6</v>
      </c>
      <c r="BV848">
        <f t="shared" si="1251"/>
        <v>29</v>
      </c>
      <c r="BW848">
        <f t="shared" si="1252"/>
        <v>21</v>
      </c>
      <c r="BX848">
        <f t="shared" si="1253"/>
        <v>1</v>
      </c>
      <c r="BY848">
        <f t="shared" si="1254"/>
        <v>12</v>
      </c>
      <c r="BZ848">
        <f t="shared" si="1255"/>
        <v>7</v>
      </c>
      <c r="CA848">
        <f t="shared" si="1256"/>
        <v>17</v>
      </c>
      <c r="CB848">
        <f t="shared" si="1257"/>
        <v>22</v>
      </c>
      <c r="CC848">
        <f t="shared" si="1258"/>
        <v>14</v>
      </c>
      <c r="CD848">
        <f t="shared" si="1259"/>
        <v>30</v>
      </c>
      <c r="CE848">
        <f t="shared" si="1260"/>
        <v>24</v>
      </c>
      <c r="CF848">
        <f t="shared" si="1261"/>
        <v>2</v>
      </c>
      <c r="CG848">
        <f t="shared" si="1262"/>
        <v>13</v>
      </c>
      <c r="CH848">
        <f t="shared" si="1263"/>
        <v>8</v>
      </c>
      <c r="CI848">
        <f t="shared" si="1264"/>
        <v>18</v>
      </c>
      <c r="CJ848">
        <f t="shared" si="1265"/>
        <v>25</v>
      </c>
      <c r="CK848">
        <f t="shared" si="1266"/>
        <v>27</v>
      </c>
      <c r="CL848">
        <f t="shared" si="1267"/>
        <v>5</v>
      </c>
      <c r="CM848">
        <f t="shared" si="1268"/>
        <v>19</v>
      </c>
      <c r="CN848">
        <f t="shared" si="1269"/>
        <v>11</v>
      </c>
      <c r="CO848">
        <f t="shared" si="1270"/>
        <v>3</v>
      </c>
      <c r="CP848">
        <f t="shared" si="1271"/>
        <v>20</v>
      </c>
      <c r="CQ848">
        <f t="shared" si="1272"/>
        <v>26</v>
      </c>
      <c r="CR848">
        <f t="shared" si="1273"/>
        <v>9</v>
      </c>
      <c r="CU848" s="2">
        <f t="array" ref="CU848">AVERAGE(IF(BO848:CR848&gt;=$CU$8,E848:AH848,""))-$B848</f>
        <v>-5.3333333333333358E-4</v>
      </c>
      <c r="CV848" s="2">
        <f t="array" ref="CV848">AVERAGE(IF(BO848:CR848&lt;=$CV$8,E848:AH848,""))-$B848</f>
        <v>3.409333333333333E-2</v>
      </c>
      <c r="CW848" s="2">
        <f t="shared" si="1233"/>
        <v>-3.4626666666666667E-2</v>
      </c>
      <c r="CX848" s="2">
        <f t="shared" si="1234"/>
        <v>6.9999999999999993E-3</v>
      </c>
      <c r="CY848" s="2">
        <f t="shared" si="1235"/>
        <v>-2.4219999999999998E-2</v>
      </c>
      <c r="CZ848" s="2"/>
      <c r="DA848" s="1">
        <f t="shared" si="1236"/>
        <v>537.96864298191781</v>
      </c>
      <c r="DB848" s="1">
        <f t="shared" si="1237"/>
        <v>744.69205007045696</v>
      </c>
      <c r="DC848" s="1">
        <f t="shared" si="1238"/>
        <v>9901.3856153053403</v>
      </c>
      <c r="DD848" s="1">
        <f t="shared" si="1239"/>
        <v>169.73183400076888</v>
      </c>
      <c r="DE848" s="3">
        <f t="shared" si="1240"/>
        <v>4.0417561309523835</v>
      </c>
    </row>
    <row r="849" spans="1:109" x14ac:dyDescent="0.25">
      <c r="A849">
        <v>199604</v>
      </c>
      <c r="B849" s="10">
        <v>4.5999999999999999E-3</v>
      </c>
      <c r="C849" s="11">
        <v>2.0899999999999998E-2</v>
      </c>
      <c r="E849" s="7">
        <v>-1.9E-3</v>
      </c>
      <c r="F849" s="7">
        <v>-9.1000000000000004E-3</v>
      </c>
      <c r="G849" s="7">
        <v>-1.5800000000000002E-2</v>
      </c>
      <c r="H849" s="7">
        <v>2.3799999999999998E-2</v>
      </c>
      <c r="I849" s="7">
        <v>2.9399999999999999E-2</v>
      </c>
      <c r="J849" s="7">
        <v>3.8900000000000004E-2</v>
      </c>
      <c r="K849" s="7">
        <v>5.4000000000000006E-2</v>
      </c>
      <c r="L849" s="7">
        <v>-6.1000000000000004E-3</v>
      </c>
      <c r="M849" s="7">
        <v>-6.9999999999999993E-3</v>
      </c>
      <c r="N849" s="7">
        <v>3.4200000000000001E-2</v>
      </c>
      <c r="O849" s="7">
        <v>3.4200000000000001E-2</v>
      </c>
      <c r="P849" s="7">
        <v>1.9800000000000002E-2</v>
      </c>
      <c r="Q849" s="7">
        <v>3.8700000000000005E-2</v>
      </c>
      <c r="R849" s="7">
        <v>3.9000000000000003E-3</v>
      </c>
      <c r="S849" s="7">
        <v>2.98E-2</v>
      </c>
      <c r="T849" s="7">
        <v>1.0800000000000001E-2</v>
      </c>
      <c r="U849" s="7">
        <v>5.6000000000000008E-3</v>
      </c>
      <c r="V849" s="7">
        <v>6.4000000000000003E-3</v>
      </c>
      <c r="W849" s="7">
        <v>3.4599999999999999E-2</v>
      </c>
      <c r="X849" s="7">
        <v>-2.5700000000000001E-2</v>
      </c>
      <c r="Y849" s="7">
        <v>2.86E-2</v>
      </c>
      <c r="Z849" s="7">
        <v>8.1900000000000001E-2</v>
      </c>
      <c r="AA849" s="7">
        <v>0.1076</v>
      </c>
      <c r="AB849" s="7">
        <v>2.5700000000000001E-2</v>
      </c>
      <c r="AC849" s="7">
        <v>2.6000000000000002E-2</v>
      </c>
      <c r="AD849" s="7">
        <v>4.87E-2</v>
      </c>
      <c r="AE849" s="7">
        <v>4.4000000000000004E-2</v>
      </c>
      <c r="AF849" s="7">
        <v>2.7099999999999999E-2</v>
      </c>
      <c r="AG849" s="7">
        <v>-1.0800000000000001E-2</v>
      </c>
      <c r="AH849" s="7">
        <v>2.7200000000000002E-2</v>
      </c>
      <c r="AJ849" s="2">
        <f t="shared" ref="AJ849:BM849" si="1326">AVERAGE(E837:E848)</f>
        <v>2.274166666666667E-2</v>
      </c>
      <c r="AK849" s="2">
        <f t="shared" si="1326"/>
        <v>3.3508333333333334E-2</v>
      </c>
      <c r="AL849" s="2">
        <f t="shared" si="1326"/>
        <v>8.9499999999999979E-3</v>
      </c>
      <c r="AM849" s="2">
        <f t="shared" si="1326"/>
        <v>9.8416666666666652E-3</v>
      </c>
      <c r="AN849" s="2">
        <f t="shared" si="1326"/>
        <v>1.6366666666666665E-2</v>
      </c>
      <c r="AO849" s="2">
        <f t="shared" si="1326"/>
        <v>1.8683333333333333E-2</v>
      </c>
      <c r="AP849" s="2">
        <f t="shared" si="1326"/>
        <v>2.0783333333333334E-2</v>
      </c>
      <c r="AQ849" s="2">
        <f t="shared" si="1326"/>
        <v>3.3625000000000002E-2</v>
      </c>
      <c r="AR849" s="2">
        <f t="shared" si="1326"/>
        <v>2.466666666666667E-2</v>
      </c>
      <c r="AS849" s="2">
        <f t="shared" si="1326"/>
        <v>1.125000000000003E-3</v>
      </c>
      <c r="AT849" s="2">
        <f t="shared" si="1326"/>
        <v>1.9016666666666664E-2</v>
      </c>
      <c r="AU849" s="2">
        <f t="shared" si="1326"/>
        <v>1.7533333333333331E-2</v>
      </c>
      <c r="AV849" s="2">
        <f t="shared" si="1326"/>
        <v>1.9208333333333331E-2</v>
      </c>
      <c r="AW849" s="2">
        <f t="shared" si="1326"/>
        <v>2.9541666666666664E-2</v>
      </c>
      <c r="AX849" s="2">
        <f t="shared" si="1326"/>
        <v>2.2191666666666669E-2</v>
      </c>
      <c r="AY849" s="2">
        <f t="shared" si="1326"/>
        <v>3.5275000000000001E-2</v>
      </c>
      <c r="AZ849" s="2">
        <f t="shared" si="1326"/>
        <v>1.975E-2</v>
      </c>
      <c r="BA849" s="2">
        <f t="shared" si="1326"/>
        <v>8.4416666666666668E-3</v>
      </c>
      <c r="BB849" s="2">
        <f t="shared" si="1326"/>
        <v>1.7758333333333334E-2</v>
      </c>
      <c r="BC849" s="2">
        <f t="shared" si="1326"/>
        <v>1.8091666666666669E-2</v>
      </c>
      <c r="BD849" s="2">
        <f t="shared" si="1326"/>
        <v>2.2000000000000002E-2</v>
      </c>
      <c r="BE849" s="2">
        <f t="shared" si="1326"/>
        <v>2.7524999999999994E-2</v>
      </c>
      <c r="BF849" s="2">
        <f t="shared" si="1326"/>
        <v>2.595833333333333E-2</v>
      </c>
      <c r="BG849" s="2">
        <f t="shared" si="1326"/>
        <v>1.3633333333333331E-2</v>
      </c>
      <c r="BH849" s="2">
        <f t="shared" si="1326"/>
        <v>2.4308333333333338E-2</v>
      </c>
      <c r="BI849" s="2">
        <f t="shared" si="1326"/>
        <v>1.798333333333333E-2</v>
      </c>
      <c r="BJ849" s="2">
        <f t="shared" si="1326"/>
        <v>1.4983333333333333E-2</v>
      </c>
      <c r="BK849" s="2">
        <f t="shared" si="1326"/>
        <v>2.3400000000000004E-2</v>
      </c>
      <c r="BL849" s="2">
        <f t="shared" si="1326"/>
        <v>3.1708333333333331E-2</v>
      </c>
      <c r="BM849" s="2">
        <f t="shared" si="1326"/>
        <v>1.8916666666666668E-2</v>
      </c>
      <c r="BO849">
        <f t="shared" si="1244"/>
        <v>20</v>
      </c>
      <c r="BP849">
        <f t="shared" si="1245"/>
        <v>28</v>
      </c>
      <c r="BQ849">
        <f t="shared" si="1246"/>
        <v>3</v>
      </c>
      <c r="BR849">
        <f t="shared" si="1247"/>
        <v>4</v>
      </c>
      <c r="BS849">
        <f t="shared" si="1248"/>
        <v>7</v>
      </c>
      <c r="BT849">
        <f t="shared" si="1249"/>
        <v>12</v>
      </c>
      <c r="BU849">
        <f t="shared" si="1250"/>
        <v>17</v>
      </c>
      <c r="BV849">
        <f t="shared" si="1251"/>
        <v>29</v>
      </c>
      <c r="BW849">
        <f t="shared" si="1252"/>
        <v>23</v>
      </c>
      <c r="BX849">
        <f t="shared" si="1253"/>
        <v>1</v>
      </c>
      <c r="BY849">
        <f t="shared" si="1254"/>
        <v>14</v>
      </c>
      <c r="BZ849">
        <f t="shared" si="1255"/>
        <v>8</v>
      </c>
      <c r="CA849">
        <f t="shared" si="1256"/>
        <v>15</v>
      </c>
      <c r="CB849">
        <f t="shared" si="1257"/>
        <v>26</v>
      </c>
      <c r="CC849">
        <f t="shared" si="1258"/>
        <v>19</v>
      </c>
      <c r="CD849">
        <f t="shared" si="1259"/>
        <v>30</v>
      </c>
      <c r="CE849">
        <f t="shared" si="1260"/>
        <v>16</v>
      </c>
      <c r="CF849">
        <f t="shared" si="1261"/>
        <v>2</v>
      </c>
      <c r="CG849">
        <f t="shared" si="1262"/>
        <v>9</v>
      </c>
      <c r="CH849">
        <f t="shared" si="1263"/>
        <v>11</v>
      </c>
      <c r="CI849">
        <f t="shared" si="1264"/>
        <v>18</v>
      </c>
      <c r="CJ849">
        <f t="shared" si="1265"/>
        <v>25</v>
      </c>
      <c r="CK849">
        <f t="shared" si="1266"/>
        <v>24</v>
      </c>
      <c r="CL849">
        <f t="shared" si="1267"/>
        <v>5</v>
      </c>
      <c r="CM849">
        <f t="shared" si="1268"/>
        <v>22</v>
      </c>
      <c r="CN849">
        <f t="shared" si="1269"/>
        <v>10</v>
      </c>
      <c r="CO849">
        <f t="shared" si="1270"/>
        <v>6</v>
      </c>
      <c r="CP849">
        <f t="shared" si="1271"/>
        <v>21</v>
      </c>
      <c r="CQ849">
        <f t="shared" si="1272"/>
        <v>27</v>
      </c>
      <c r="CR849">
        <f t="shared" si="1273"/>
        <v>13</v>
      </c>
      <c r="CU849" s="2">
        <f t="array" ref="CU849">AVERAGE(IF(BO849:CR849&gt;=$CU$8,E849:AH849,""))-$B849</f>
        <v>1.809333333333334E-2</v>
      </c>
      <c r="CV849" s="2">
        <f t="array" ref="CV849">AVERAGE(IF(BO849:CR849&lt;=$CV$8,E849:AH849,""))-$B849</f>
        <v>1.9673333333333334E-2</v>
      </c>
      <c r="CW849" s="2">
        <f t="shared" si="1233"/>
        <v>-1.5799999999999946E-3</v>
      </c>
      <c r="CX849" s="2">
        <f t="shared" si="1234"/>
        <v>2.0899999999999998E-2</v>
      </c>
      <c r="CY849" s="2">
        <f t="shared" si="1235"/>
        <v>4.0400000000000037E-3</v>
      </c>
      <c r="CZ849" s="2"/>
      <c r="DA849" s="1">
        <f t="shared" si="1236"/>
        <v>539.59330828372322</v>
      </c>
      <c r="DB849" s="1">
        <f t="shared" si="1237"/>
        <v>763.68169734725348</v>
      </c>
      <c r="DC849" s="1">
        <f t="shared" si="1238"/>
        <v>10126.081059535336</v>
      </c>
      <c r="DD849" s="1">
        <f t="shared" si="1239"/>
        <v>173.85179138474754</v>
      </c>
      <c r="DE849" s="3">
        <f t="shared" si="1240"/>
        <v>4.0401761309523838</v>
      </c>
    </row>
    <row r="850" spans="1:109" x14ac:dyDescent="0.25">
      <c r="A850">
        <v>199605</v>
      </c>
      <c r="B850" s="10">
        <v>4.1999999999999997E-3</v>
      </c>
      <c r="C850" s="11">
        <v>2.2599999999999999E-2</v>
      </c>
      <c r="E850" s="7">
        <v>5.45E-2</v>
      </c>
      <c r="F850" s="7">
        <v>9.6799999999999997E-2</v>
      </c>
      <c r="G850" s="7">
        <v>5.4600000000000003E-2</v>
      </c>
      <c r="H850" s="7">
        <v>2.81E-2</v>
      </c>
      <c r="I850" s="7">
        <v>3.4000000000000002E-2</v>
      </c>
      <c r="J850" s="7">
        <v>3.2300000000000002E-2</v>
      </c>
      <c r="K850" s="7">
        <v>7.1199999999999999E-2</v>
      </c>
      <c r="L850" s="7">
        <v>3.9300000000000002E-2</v>
      </c>
      <c r="M850" s="7">
        <v>-3.4999999999999996E-3</v>
      </c>
      <c r="N850" s="7">
        <v>5.7999999999999996E-2</v>
      </c>
      <c r="O850" s="7">
        <v>1.9699999999999999E-2</v>
      </c>
      <c r="P850" s="7">
        <v>-1.1999999999999999E-3</v>
      </c>
      <c r="Q850" s="7">
        <v>1.2500000000000001E-2</v>
      </c>
      <c r="R850" s="7">
        <v>6.1800000000000001E-2</v>
      </c>
      <c r="S850" s="7">
        <v>1.3999999999999999E-2</v>
      </c>
      <c r="T850" s="7">
        <v>2.5700000000000001E-2</v>
      </c>
      <c r="U850" s="7">
        <v>3.0200000000000001E-2</v>
      </c>
      <c r="V850" s="7">
        <v>0.15759999999999999</v>
      </c>
      <c r="W850" s="7">
        <v>4.1999999999999997E-3</v>
      </c>
      <c r="X850" s="7">
        <v>1.34E-2</v>
      </c>
      <c r="Y850" s="7">
        <v>-1E-4</v>
      </c>
      <c r="Z850" s="7">
        <v>3.5000000000000003E-2</v>
      </c>
      <c r="AA850" s="7">
        <v>4.3600000000000007E-2</v>
      </c>
      <c r="AB850" s="7">
        <v>1.3500000000000002E-2</v>
      </c>
      <c r="AC850" s="7">
        <v>-4.1999999999999997E-3</v>
      </c>
      <c r="AD850" s="7">
        <v>4.2300000000000004E-2</v>
      </c>
      <c r="AE850" s="7">
        <v>5.0300000000000004E-2</v>
      </c>
      <c r="AF850" s="7">
        <v>4.4000000000000003E-3</v>
      </c>
      <c r="AG850" s="7">
        <v>1.44E-2</v>
      </c>
      <c r="AH850" s="7">
        <v>4.0399999999999998E-2</v>
      </c>
      <c r="AJ850" s="2">
        <f t="shared" ref="AJ850:BM850" si="1327">AVERAGE(E838:E849)</f>
        <v>1.9316666666666666E-2</v>
      </c>
      <c r="AK850" s="2">
        <f t="shared" si="1327"/>
        <v>3.0066666666666669E-2</v>
      </c>
      <c r="AL850" s="2">
        <f t="shared" si="1327"/>
        <v>1.1241666666666665E-2</v>
      </c>
      <c r="AM850" s="2">
        <f t="shared" si="1327"/>
        <v>1.0458333333333332E-2</v>
      </c>
      <c r="AN850" s="2">
        <f t="shared" si="1327"/>
        <v>2.0533333333333334E-2</v>
      </c>
      <c r="AO850" s="2">
        <f t="shared" si="1327"/>
        <v>1.8733333333333334E-2</v>
      </c>
      <c r="AP850" s="2">
        <f t="shared" si="1327"/>
        <v>2.6583333333333334E-2</v>
      </c>
      <c r="AQ850" s="2">
        <f t="shared" si="1327"/>
        <v>3.0600000000000002E-2</v>
      </c>
      <c r="AR850" s="2">
        <f t="shared" si="1327"/>
        <v>2.1508333333333338E-2</v>
      </c>
      <c r="AS850" s="2">
        <f t="shared" si="1327"/>
        <v>3.0416666666666682E-3</v>
      </c>
      <c r="AT850" s="2">
        <f t="shared" si="1327"/>
        <v>1.9899999999999998E-2</v>
      </c>
      <c r="AU850" s="2">
        <f t="shared" si="1327"/>
        <v>1.9099999999999999E-2</v>
      </c>
      <c r="AV850" s="2">
        <f t="shared" si="1327"/>
        <v>1.8808333333333333E-2</v>
      </c>
      <c r="AW850" s="2">
        <f t="shared" si="1327"/>
        <v>2.7341666666666667E-2</v>
      </c>
      <c r="AX850" s="2">
        <f t="shared" si="1327"/>
        <v>2.261666666666667E-2</v>
      </c>
      <c r="AY850" s="2">
        <f t="shared" si="1327"/>
        <v>3.2925000000000003E-2</v>
      </c>
      <c r="AZ850" s="2">
        <f t="shared" si="1327"/>
        <v>2.1599999999999998E-2</v>
      </c>
      <c r="BA850" s="2">
        <f t="shared" si="1327"/>
        <v>8.5666666666666651E-3</v>
      </c>
      <c r="BB850" s="2">
        <f t="shared" si="1327"/>
        <v>1.8708333333333334E-2</v>
      </c>
      <c r="BC850" s="2">
        <f t="shared" si="1327"/>
        <v>1.3966666666666667E-2</v>
      </c>
      <c r="BD850" s="2">
        <f t="shared" si="1327"/>
        <v>2.3033333333333333E-2</v>
      </c>
      <c r="BE850" s="2">
        <f t="shared" si="1327"/>
        <v>3.1274999999999997E-2</v>
      </c>
      <c r="BF850" s="2">
        <f t="shared" si="1327"/>
        <v>2.7141666666666665E-2</v>
      </c>
      <c r="BG850" s="2">
        <f t="shared" si="1327"/>
        <v>1.5016666666666666E-2</v>
      </c>
      <c r="BH850" s="2">
        <f t="shared" si="1327"/>
        <v>2.4258333333333337E-2</v>
      </c>
      <c r="BI850" s="2">
        <f t="shared" si="1327"/>
        <v>1.925E-2</v>
      </c>
      <c r="BJ850" s="2">
        <f t="shared" si="1327"/>
        <v>2.1599999999999998E-2</v>
      </c>
      <c r="BK850" s="2">
        <f t="shared" si="1327"/>
        <v>2.3525000000000004E-2</v>
      </c>
      <c r="BL850" s="2">
        <f t="shared" si="1327"/>
        <v>2.9325E-2</v>
      </c>
      <c r="BM850" s="2">
        <f t="shared" si="1327"/>
        <v>2.01E-2</v>
      </c>
      <c r="BO850">
        <f t="shared" si="1244"/>
        <v>12</v>
      </c>
      <c r="BP850">
        <f t="shared" si="1245"/>
        <v>27</v>
      </c>
      <c r="BQ850">
        <f t="shared" si="1246"/>
        <v>4</v>
      </c>
      <c r="BR850">
        <f t="shared" si="1247"/>
        <v>3</v>
      </c>
      <c r="BS850">
        <f t="shared" si="1248"/>
        <v>15</v>
      </c>
      <c r="BT850">
        <f t="shared" si="1249"/>
        <v>8</v>
      </c>
      <c r="BU850">
        <f t="shared" si="1250"/>
        <v>23</v>
      </c>
      <c r="BV850">
        <f t="shared" si="1251"/>
        <v>28</v>
      </c>
      <c r="BW850">
        <f t="shared" si="1252"/>
        <v>16</v>
      </c>
      <c r="BX850">
        <f t="shared" si="1253"/>
        <v>1</v>
      </c>
      <c r="BY850">
        <f t="shared" si="1254"/>
        <v>13</v>
      </c>
      <c r="BZ850">
        <f t="shared" si="1255"/>
        <v>10</v>
      </c>
      <c r="CA850">
        <f t="shared" si="1256"/>
        <v>9</v>
      </c>
      <c r="CB850">
        <f t="shared" si="1257"/>
        <v>25</v>
      </c>
      <c r="CC850">
        <f t="shared" si="1258"/>
        <v>19</v>
      </c>
      <c r="CD850">
        <f t="shared" si="1259"/>
        <v>30</v>
      </c>
      <c r="CE850">
        <f t="shared" si="1260"/>
        <v>17</v>
      </c>
      <c r="CF850">
        <f t="shared" si="1261"/>
        <v>2</v>
      </c>
      <c r="CG850">
        <f t="shared" si="1262"/>
        <v>7</v>
      </c>
      <c r="CH850">
        <f t="shared" si="1263"/>
        <v>5</v>
      </c>
      <c r="CI850">
        <f t="shared" si="1264"/>
        <v>20</v>
      </c>
      <c r="CJ850">
        <f t="shared" si="1265"/>
        <v>29</v>
      </c>
      <c r="CK850">
        <f t="shared" si="1266"/>
        <v>24</v>
      </c>
      <c r="CL850">
        <f t="shared" si="1267"/>
        <v>6</v>
      </c>
      <c r="CM850">
        <f t="shared" si="1268"/>
        <v>22</v>
      </c>
      <c r="CN850">
        <f t="shared" si="1269"/>
        <v>11</v>
      </c>
      <c r="CO850">
        <f t="shared" si="1270"/>
        <v>17</v>
      </c>
      <c r="CP850">
        <f t="shared" si="1271"/>
        <v>21</v>
      </c>
      <c r="CQ850">
        <f t="shared" si="1272"/>
        <v>26</v>
      </c>
      <c r="CR850">
        <f t="shared" si="1273"/>
        <v>14</v>
      </c>
      <c r="CU850" s="2">
        <f t="array" ref="CU850">AVERAGE(IF(BO850:CR850&gt;=$CU$8,E850:AH850,""))-$B850</f>
        <v>2.7726666666666681E-2</v>
      </c>
      <c r="CV850" s="2">
        <f t="array" ref="CV850">AVERAGE(IF(BO850:CR850&lt;=$CV$8,E850:AH850,""))-$B850</f>
        <v>3.339333333333333E-2</v>
      </c>
      <c r="CW850" s="2">
        <f t="shared" si="1233"/>
        <v>-5.6666666666666497E-3</v>
      </c>
      <c r="CX850" s="2">
        <f t="shared" si="1234"/>
        <v>2.2599999999999999E-2</v>
      </c>
      <c r="CY850" s="2">
        <f t="shared" si="1235"/>
        <v>1.4000000000000123E-3</v>
      </c>
      <c r="CZ850" s="2"/>
      <c r="DA850" s="1">
        <f t="shared" si="1236"/>
        <v>538.80190476490714</v>
      </c>
      <c r="DB850" s="1">
        <f t="shared" si="1237"/>
        <v>784.14836683615977</v>
      </c>
      <c r="DC850" s="1">
        <f t="shared" si="1238"/>
        <v>10449.373074162768</v>
      </c>
      <c r="DD850" s="1">
        <f t="shared" si="1239"/>
        <v>180.38745972887151</v>
      </c>
      <c r="DE850" s="3">
        <f t="shared" si="1240"/>
        <v>4.0345094642857173</v>
      </c>
    </row>
    <row r="851" spans="1:109" x14ac:dyDescent="0.25">
      <c r="A851">
        <v>199606</v>
      </c>
      <c r="B851" s="10">
        <v>4.0000000000000001E-3</v>
      </c>
      <c r="C851" s="11">
        <v>-1.23E-2</v>
      </c>
      <c r="E851" s="7">
        <v>2.23E-2</v>
      </c>
      <c r="F851" s="7">
        <v>6.54E-2</v>
      </c>
      <c r="G851" s="7">
        <v>3.6799999999999999E-2</v>
      </c>
      <c r="H851" s="7">
        <v>-2.5899999999999999E-2</v>
      </c>
      <c r="I851" s="7">
        <v>-6.7000000000000002E-3</v>
      </c>
      <c r="J851" s="7">
        <v>1.23E-2</v>
      </c>
      <c r="K851" s="7">
        <v>-7.000000000000001E-4</v>
      </c>
      <c r="L851" s="7">
        <v>-2.0999999999999999E-3</v>
      </c>
      <c r="M851" s="7">
        <v>-2.3900000000000001E-2</v>
      </c>
      <c r="N851" s="7">
        <v>9.0000000000000011E-3</v>
      </c>
      <c r="O851" s="7">
        <v>1.1000000000000001E-3</v>
      </c>
      <c r="P851" s="7">
        <v>-5.5599999999999997E-2</v>
      </c>
      <c r="Q851" s="7">
        <v>-4.41E-2</v>
      </c>
      <c r="R851" s="7">
        <v>3.1300000000000001E-2</v>
      </c>
      <c r="S851" s="7">
        <v>-5.2900000000000003E-2</v>
      </c>
      <c r="T851" s="7">
        <v>9.1000000000000004E-3</v>
      </c>
      <c r="U851" s="7">
        <v>-0.1187</v>
      </c>
      <c r="V851" s="7">
        <v>9.3699999999999992E-2</v>
      </c>
      <c r="W851" s="7">
        <v>9.300000000000001E-3</v>
      </c>
      <c r="X851" s="7">
        <v>5.21E-2</v>
      </c>
      <c r="Y851" s="7">
        <v>5.6999999999999993E-3</v>
      </c>
      <c r="Z851" s="7">
        <v>-9.7000000000000003E-3</v>
      </c>
      <c r="AA851" s="7">
        <v>-6.3600000000000004E-2</v>
      </c>
      <c r="AB851" s="7">
        <v>-1.3500000000000002E-2</v>
      </c>
      <c r="AC851" s="7">
        <v>-1.4199999999999999E-2</v>
      </c>
      <c r="AD851" s="7">
        <v>-4.24E-2</v>
      </c>
      <c r="AE851" s="7">
        <v>-1.15E-2</v>
      </c>
      <c r="AF851" s="7">
        <v>-5.0000000000000001E-3</v>
      </c>
      <c r="AG851" s="7">
        <v>6.7000000000000002E-3</v>
      </c>
      <c r="AH851" s="7">
        <v>-1.29E-2</v>
      </c>
      <c r="AJ851" s="2">
        <f t="shared" ref="AJ851:BM851" si="1328">AVERAGE(E839:E850)</f>
        <v>2.1141666666666666E-2</v>
      </c>
      <c r="AK851" s="2">
        <f t="shared" si="1328"/>
        <v>3.1141666666666668E-2</v>
      </c>
      <c r="AL851" s="2">
        <f t="shared" si="1328"/>
        <v>1.2533333333333336E-2</v>
      </c>
      <c r="AM851" s="2">
        <f t="shared" si="1328"/>
        <v>1.0875000000000001E-2</v>
      </c>
      <c r="AN851" s="2">
        <f t="shared" si="1328"/>
        <v>1.9975E-2</v>
      </c>
      <c r="AO851" s="2">
        <f t="shared" si="1328"/>
        <v>1.9366666666666667E-2</v>
      </c>
      <c r="AP851" s="2">
        <f t="shared" si="1328"/>
        <v>3.2166666666666663E-2</v>
      </c>
      <c r="AQ851" s="2">
        <f t="shared" si="1328"/>
        <v>3.2483333333333329E-2</v>
      </c>
      <c r="AR851" s="2">
        <f t="shared" si="1328"/>
        <v>1.8600000000000002E-2</v>
      </c>
      <c r="AS851" s="2">
        <f t="shared" si="1328"/>
        <v>4.4083333333333344E-3</v>
      </c>
      <c r="AT851" s="2">
        <f t="shared" si="1328"/>
        <v>1.9458333333333334E-2</v>
      </c>
      <c r="AU851" s="2">
        <f t="shared" si="1328"/>
        <v>1.7608333333333333E-2</v>
      </c>
      <c r="AV851" s="2">
        <f t="shared" si="1328"/>
        <v>1.7150000000000002E-2</v>
      </c>
      <c r="AW851" s="2">
        <f t="shared" si="1328"/>
        <v>2.9666666666666671E-2</v>
      </c>
      <c r="AX851" s="2">
        <f t="shared" si="1328"/>
        <v>1.9233333333333335E-2</v>
      </c>
      <c r="AY851" s="2">
        <f t="shared" si="1328"/>
        <v>3.0633333333333332E-2</v>
      </c>
      <c r="AZ851" s="2">
        <f t="shared" si="1328"/>
        <v>2.5175000000000003E-2</v>
      </c>
      <c r="BA851" s="2">
        <f t="shared" si="1328"/>
        <v>1.8866666666666667E-2</v>
      </c>
      <c r="BB851" s="2">
        <f t="shared" si="1328"/>
        <v>1.5666666666666666E-2</v>
      </c>
      <c r="BC851" s="2">
        <f t="shared" si="1328"/>
        <v>1.0075000000000001E-2</v>
      </c>
      <c r="BD851" s="2">
        <f t="shared" si="1328"/>
        <v>2.2250000000000002E-2</v>
      </c>
      <c r="BE851" s="2">
        <f t="shared" si="1328"/>
        <v>3.3891666666666674E-2</v>
      </c>
      <c r="BF851" s="2">
        <f t="shared" si="1328"/>
        <v>2.7949999999999999E-2</v>
      </c>
      <c r="BG851" s="2">
        <f t="shared" si="1328"/>
        <v>1.4383333333333337E-2</v>
      </c>
      <c r="BH851" s="2">
        <f t="shared" si="1328"/>
        <v>2.4375000000000008E-2</v>
      </c>
      <c r="BI851" s="2">
        <f t="shared" si="1328"/>
        <v>2.0816666666666667E-2</v>
      </c>
      <c r="BJ851" s="2">
        <f t="shared" si="1328"/>
        <v>2.3491666666666664E-2</v>
      </c>
      <c r="BK851" s="2">
        <f t="shared" si="1328"/>
        <v>2.0516666666666666E-2</v>
      </c>
      <c r="BL851" s="2">
        <f t="shared" si="1328"/>
        <v>2.5341666666666669E-2</v>
      </c>
      <c r="BM851" s="2">
        <f t="shared" si="1328"/>
        <v>1.9508333333333336E-2</v>
      </c>
      <c r="BO851">
        <f t="shared" si="1244"/>
        <v>18</v>
      </c>
      <c r="BP851">
        <f t="shared" si="1245"/>
        <v>27</v>
      </c>
      <c r="BQ851">
        <f t="shared" si="1246"/>
        <v>4</v>
      </c>
      <c r="BR851">
        <f t="shared" si="1247"/>
        <v>3</v>
      </c>
      <c r="BS851">
        <f t="shared" si="1248"/>
        <v>15</v>
      </c>
      <c r="BT851">
        <f t="shared" si="1249"/>
        <v>12</v>
      </c>
      <c r="BU851">
        <f t="shared" si="1250"/>
        <v>28</v>
      </c>
      <c r="BV851">
        <f t="shared" si="1251"/>
        <v>29</v>
      </c>
      <c r="BW851">
        <f t="shared" si="1252"/>
        <v>9</v>
      </c>
      <c r="BX851">
        <f t="shared" si="1253"/>
        <v>1</v>
      </c>
      <c r="BY851">
        <f t="shared" si="1254"/>
        <v>13</v>
      </c>
      <c r="BZ851">
        <f t="shared" si="1255"/>
        <v>8</v>
      </c>
      <c r="CA851">
        <f t="shared" si="1256"/>
        <v>7</v>
      </c>
      <c r="CB851">
        <f t="shared" si="1257"/>
        <v>25</v>
      </c>
      <c r="CC851">
        <f t="shared" si="1258"/>
        <v>11</v>
      </c>
      <c r="CD851">
        <f t="shared" si="1259"/>
        <v>26</v>
      </c>
      <c r="CE851">
        <f t="shared" si="1260"/>
        <v>22</v>
      </c>
      <c r="CF851">
        <f t="shared" si="1261"/>
        <v>10</v>
      </c>
      <c r="CG851">
        <f t="shared" si="1262"/>
        <v>6</v>
      </c>
      <c r="CH851">
        <f t="shared" si="1263"/>
        <v>2</v>
      </c>
      <c r="CI851">
        <f t="shared" si="1264"/>
        <v>19</v>
      </c>
      <c r="CJ851">
        <f t="shared" si="1265"/>
        <v>30</v>
      </c>
      <c r="CK851">
        <f t="shared" si="1266"/>
        <v>24</v>
      </c>
      <c r="CL851">
        <f t="shared" si="1267"/>
        <v>5</v>
      </c>
      <c r="CM851">
        <f t="shared" si="1268"/>
        <v>21</v>
      </c>
      <c r="CN851">
        <f t="shared" si="1269"/>
        <v>17</v>
      </c>
      <c r="CO851">
        <f t="shared" si="1270"/>
        <v>20</v>
      </c>
      <c r="CP851">
        <f t="shared" si="1271"/>
        <v>16</v>
      </c>
      <c r="CQ851">
        <f t="shared" si="1272"/>
        <v>23</v>
      </c>
      <c r="CR851">
        <f t="shared" si="1273"/>
        <v>14</v>
      </c>
      <c r="CU851" s="2">
        <f t="array" ref="CU851">AVERAGE(IF(BO851:CR851&gt;=$CU$8,E851:AH851,""))-$B851</f>
        <v>-1.2493333333333334E-2</v>
      </c>
      <c r="CV851" s="2">
        <f t="array" ref="CV851">AVERAGE(IF(BO851:CR851&lt;=$CV$8,E851:AH851,""))-$B851</f>
        <v>-5.4133333333333342E-3</v>
      </c>
      <c r="CW851" s="2">
        <f t="shared" si="1233"/>
        <v>-7.0799999999999995E-3</v>
      </c>
      <c r="CX851" s="2">
        <f t="shared" si="1234"/>
        <v>-1.23E-2</v>
      </c>
      <c r="CY851" s="2">
        <f t="shared" si="1235"/>
        <v>-8.3850000000000001E-3</v>
      </c>
      <c r="CZ851" s="2"/>
      <c r="DA851" s="1">
        <f t="shared" si="1236"/>
        <v>537.14239489823126</v>
      </c>
      <c r="DB851" s="1">
        <f t="shared" si="1237"/>
        <v>777.63993539141961</v>
      </c>
      <c r="DC851" s="1">
        <f t="shared" si="1238"/>
        <v>10360.623065519545</v>
      </c>
      <c r="DD851" s="1">
        <f t="shared" si="1239"/>
        <v>180.13251211912137</v>
      </c>
      <c r="DE851" s="3">
        <f t="shared" si="1240"/>
        <v>4.0274294642857171</v>
      </c>
    </row>
    <row r="852" spans="1:109" x14ac:dyDescent="0.25">
      <c r="A852">
        <v>199607</v>
      </c>
      <c r="B852" s="10">
        <v>4.5000000000000005E-3</v>
      </c>
      <c r="C852" s="11">
        <v>-5.8300000000000005E-2</v>
      </c>
      <c r="E852" s="7">
        <v>-2.3599999999999999E-2</v>
      </c>
      <c r="F852" s="7">
        <v>-5.79E-2</v>
      </c>
      <c r="G852" s="7">
        <v>1.8E-3</v>
      </c>
      <c r="H852" s="7">
        <v>-0.11699999999999999</v>
      </c>
      <c r="I852" s="7">
        <v>-6.9199999999999998E-2</v>
      </c>
      <c r="J852" s="7">
        <v>-3.2199999999999999E-2</v>
      </c>
      <c r="K852" s="7">
        <v>-4.9299999999999997E-2</v>
      </c>
      <c r="L852" s="7">
        <v>-6.2699999999999992E-2</v>
      </c>
      <c r="M852" s="7">
        <v>-3.0299999999999997E-2</v>
      </c>
      <c r="N852" s="7">
        <v>-3.4700000000000002E-2</v>
      </c>
      <c r="O852" s="7">
        <v>-5.0900000000000001E-2</v>
      </c>
      <c r="P852" s="7">
        <v>-5.7000000000000002E-2</v>
      </c>
      <c r="Q852" s="7">
        <v>-8.3800000000000013E-2</v>
      </c>
      <c r="R852" s="7">
        <v>-4.7899999999999998E-2</v>
      </c>
      <c r="S852" s="7">
        <v>-3.9700000000000006E-2</v>
      </c>
      <c r="T852" s="7">
        <v>-1.2700000000000001E-2</v>
      </c>
      <c r="U852" s="7">
        <v>-2.76E-2</v>
      </c>
      <c r="V852" s="7">
        <v>-8.3800000000000013E-2</v>
      </c>
      <c r="W852" s="7">
        <v>-4.6800000000000001E-2</v>
      </c>
      <c r="X852" s="7">
        <v>-5.8099999999999999E-2</v>
      </c>
      <c r="Y852" s="7">
        <v>-8.4900000000000003E-2</v>
      </c>
      <c r="Z852" s="7">
        <v>-7.7699999999999991E-2</v>
      </c>
      <c r="AA852" s="7">
        <v>-7.6200000000000004E-2</v>
      </c>
      <c r="AB852" s="7">
        <v>-1.6299999999999999E-2</v>
      </c>
      <c r="AC852" s="7">
        <v>-7.1300000000000002E-2</v>
      </c>
      <c r="AD852" s="7">
        <v>-7.8899999999999998E-2</v>
      </c>
      <c r="AE852" s="7">
        <v>-7.6200000000000004E-2</v>
      </c>
      <c r="AF852" s="7">
        <v>-7.7499999999999999E-2</v>
      </c>
      <c r="AG852" s="7">
        <v>-2.4900000000000002E-2</v>
      </c>
      <c r="AH852" s="7">
        <v>-7.1500000000000008E-2</v>
      </c>
      <c r="AJ852" s="2">
        <f t="shared" ref="AJ852:BM852" si="1329">AVERAGE(E840:E851)</f>
        <v>2.0741666666666669E-2</v>
      </c>
      <c r="AK852" s="2">
        <f t="shared" si="1329"/>
        <v>3.6691666666666671E-2</v>
      </c>
      <c r="AL852" s="2">
        <f t="shared" si="1329"/>
        <v>1.6366666666666668E-2</v>
      </c>
      <c r="AM852" s="2">
        <f t="shared" si="1329"/>
        <v>7.9416666666666663E-3</v>
      </c>
      <c r="AN852" s="2">
        <f t="shared" si="1329"/>
        <v>1.7191666666666664E-2</v>
      </c>
      <c r="AO852" s="2">
        <f t="shared" si="1329"/>
        <v>2.0516666666666666E-2</v>
      </c>
      <c r="AP852" s="2">
        <f t="shared" si="1329"/>
        <v>2.9558333333333336E-2</v>
      </c>
      <c r="AQ852" s="2">
        <f t="shared" si="1329"/>
        <v>2.8550000000000002E-2</v>
      </c>
      <c r="AR852" s="2">
        <f t="shared" si="1329"/>
        <v>1.5491666666666666E-2</v>
      </c>
      <c r="AS852" s="2">
        <f t="shared" si="1329"/>
        <v>4.0333333333333332E-3</v>
      </c>
      <c r="AT852" s="2">
        <f t="shared" si="1329"/>
        <v>1.6150000000000001E-2</v>
      </c>
      <c r="AU852" s="2">
        <f t="shared" si="1329"/>
        <v>7.441666666666665E-3</v>
      </c>
      <c r="AV852" s="2">
        <f t="shared" si="1329"/>
        <v>1.0825000000000001E-2</v>
      </c>
      <c r="AW852" s="2">
        <f t="shared" si="1329"/>
        <v>3.2974999999999997E-2</v>
      </c>
      <c r="AX852" s="2">
        <f t="shared" si="1329"/>
        <v>1.4025000000000001E-2</v>
      </c>
      <c r="AY852" s="2">
        <f t="shared" si="1329"/>
        <v>2.7574999999999999E-2</v>
      </c>
      <c r="AZ852" s="2">
        <f t="shared" si="1329"/>
        <v>1.4816666666666665E-2</v>
      </c>
      <c r="BA852" s="2">
        <f t="shared" si="1329"/>
        <v>2.3333333333333331E-2</v>
      </c>
      <c r="BB852" s="2">
        <f t="shared" si="1329"/>
        <v>1.9033333333333336E-2</v>
      </c>
      <c r="BC852" s="2">
        <f t="shared" si="1329"/>
        <v>1.4800000000000001E-2</v>
      </c>
      <c r="BD852" s="2">
        <f t="shared" si="1329"/>
        <v>1.9483333333333335E-2</v>
      </c>
      <c r="BE852" s="2">
        <f t="shared" si="1329"/>
        <v>2.6458333333333337E-2</v>
      </c>
      <c r="BF852" s="2">
        <f t="shared" si="1329"/>
        <v>1.4124999999999999E-2</v>
      </c>
      <c r="BG852" s="2">
        <f t="shared" si="1329"/>
        <v>9.9333333333333339E-3</v>
      </c>
      <c r="BH852" s="2">
        <f t="shared" si="1329"/>
        <v>1.956666666666667E-2</v>
      </c>
      <c r="BI852" s="2">
        <f t="shared" si="1329"/>
        <v>1.3925E-2</v>
      </c>
      <c r="BJ852" s="2">
        <f t="shared" si="1329"/>
        <v>1.8158333333333335E-2</v>
      </c>
      <c r="BK852" s="2">
        <f t="shared" si="1329"/>
        <v>1.776666666666667E-2</v>
      </c>
      <c r="BL852" s="2">
        <f t="shared" si="1329"/>
        <v>2.4425000000000002E-2</v>
      </c>
      <c r="BM852" s="2">
        <f t="shared" si="1329"/>
        <v>1.6299999999999999E-2</v>
      </c>
      <c r="BO852">
        <f t="shared" si="1244"/>
        <v>22</v>
      </c>
      <c r="BP852">
        <f t="shared" si="1245"/>
        <v>30</v>
      </c>
      <c r="BQ852">
        <f t="shared" si="1246"/>
        <v>14</v>
      </c>
      <c r="BR852">
        <f t="shared" si="1247"/>
        <v>3</v>
      </c>
      <c r="BS852">
        <f t="shared" si="1248"/>
        <v>15</v>
      </c>
      <c r="BT852">
        <f t="shared" si="1249"/>
        <v>21</v>
      </c>
      <c r="BU852">
        <f t="shared" si="1250"/>
        <v>28</v>
      </c>
      <c r="BV852">
        <f t="shared" si="1251"/>
        <v>27</v>
      </c>
      <c r="BW852">
        <f t="shared" si="1252"/>
        <v>11</v>
      </c>
      <c r="BX852">
        <f t="shared" si="1253"/>
        <v>1</v>
      </c>
      <c r="BY852">
        <f t="shared" si="1254"/>
        <v>12</v>
      </c>
      <c r="BZ852">
        <f t="shared" si="1255"/>
        <v>2</v>
      </c>
      <c r="CA852">
        <f t="shared" si="1256"/>
        <v>5</v>
      </c>
      <c r="CB852">
        <f t="shared" si="1257"/>
        <v>29</v>
      </c>
      <c r="CC852">
        <f t="shared" si="1258"/>
        <v>7</v>
      </c>
      <c r="CD852">
        <f t="shared" si="1259"/>
        <v>26</v>
      </c>
      <c r="CE852">
        <f t="shared" si="1260"/>
        <v>10</v>
      </c>
      <c r="CF852">
        <f t="shared" si="1261"/>
        <v>23</v>
      </c>
      <c r="CG852">
        <f t="shared" si="1262"/>
        <v>18</v>
      </c>
      <c r="CH852">
        <f t="shared" si="1263"/>
        <v>9</v>
      </c>
      <c r="CI852">
        <f t="shared" si="1264"/>
        <v>19</v>
      </c>
      <c r="CJ852">
        <f t="shared" si="1265"/>
        <v>25</v>
      </c>
      <c r="CK852">
        <f t="shared" si="1266"/>
        <v>8</v>
      </c>
      <c r="CL852">
        <f t="shared" si="1267"/>
        <v>4</v>
      </c>
      <c r="CM852">
        <f t="shared" si="1268"/>
        <v>20</v>
      </c>
      <c r="CN852">
        <f t="shared" si="1269"/>
        <v>6</v>
      </c>
      <c r="CO852">
        <f t="shared" si="1270"/>
        <v>17</v>
      </c>
      <c r="CP852">
        <f t="shared" si="1271"/>
        <v>16</v>
      </c>
      <c r="CQ852">
        <f t="shared" si="1272"/>
        <v>24</v>
      </c>
      <c r="CR852">
        <f t="shared" si="1273"/>
        <v>13</v>
      </c>
      <c r="CU852" s="2">
        <f t="array" ref="CU852">AVERAGE(IF(BO852:CR852&gt;=$CU$8,E852:AH852,""))-$B852</f>
        <v>-5.9793333333333337E-2</v>
      </c>
      <c r="CV852" s="2">
        <f t="array" ref="CV852">AVERAGE(IF(BO852:CR852&lt;=$CV$8,E852:AH852,""))-$B852</f>
        <v>-5.8460000000000012E-2</v>
      </c>
      <c r="CW852" s="2">
        <f t="shared" si="1233"/>
        <v>-1.3333333333333253E-3</v>
      </c>
      <c r="CX852" s="2">
        <f t="shared" si="1234"/>
        <v>-5.8300000000000005E-2</v>
      </c>
      <c r="CY852" s="2">
        <f t="shared" si="1235"/>
        <v>-1.5574999999999995E-2</v>
      </c>
      <c r="CZ852" s="2"/>
      <c r="DA852" s="1">
        <f t="shared" si="1236"/>
        <v>538.84334581540907</v>
      </c>
      <c r="DB852" s="1">
        <f t="shared" si="1237"/>
        <v>735.80290686736123</v>
      </c>
      <c r="DC852" s="1">
        <f t="shared" si="1238"/>
        <v>9787.7496808167507</v>
      </c>
      <c r="DD852" s="1">
        <f t="shared" si="1239"/>
        <v>170.41256176517359</v>
      </c>
      <c r="DE852" s="3">
        <f t="shared" si="1240"/>
        <v>4.0260961309523839</v>
      </c>
    </row>
    <row r="853" spans="1:109" x14ac:dyDescent="0.25">
      <c r="A853">
        <v>199608</v>
      </c>
      <c r="B853" s="10">
        <v>4.0999999999999995E-3</v>
      </c>
      <c r="C853" s="11">
        <v>2.8399999999999998E-2</v>
      </c>
      <c r="E853" s="7">
        <v>-3.0999999999999999E-3</v>
      </c>
      <c r="F853" s="7">
        <v>2.1600000000000001E-2</v>
      </c>
      <c r="G853" s="7">
        <v>-0.13159999999999999</v>
      </c>
      <c r="H853" s="7">
        <v>3.9000000000000003E-3</v>
      </c>
      <c r="I853" s="7">
        <v>3.4799999999999998E-2</v>
      </c>
      <c r="J853" s="7">
        <v>1.5500000000000002E-2</v>
      </c>
      <c r="K853" s="7">
        <v>5.8900000000000001E-2</v>
      </c>
      <c r="L853" s="7">
        <v>4.2999999999999997E-2</v>
      </c>
      <c r="M853" s="7">
        <v>3.7200000000000004E-2</v>
      </c>
      <c r="N853" s="7">
        <v>3.5200000000000002E-2</v>
      </c>
      <c r="O853" s="7">
        <v>3.3100000000000004E-2</v>
      </c>
      <c r="P853" s="7">
        <v>5.7599999999999998E-2</v>
      </c>
      <c r="Q853" s="7">
        <v>4.7800000000000002E-2</v>
      </c>
      <c r="R853" s="7">
        <v>1.6799999999999999E-2</v>
      </c>
      <c r="S853" s="7">
        <v>3.2899999999999999E-2</v>
      </c>
      <c r="T853" s="7">
        <v>4.0599999999999997E-2</v>
      </c>
      <c r="U853" s="7">
        <v>3.0600000000000002E-2</v>
      </c>
      <c r="V853" s="7">
        <v>1.17E-2</v>
      </c>
      <c r="W853" s="7">
        <v>2.98E-2</v>
      </c>
      <c r="X853" s="7">
        <v>2.8900000000000002E-2</v>
      </c>
      <c r="Y853" s="7">
        <v>-1.3300000000000001E-2</v>
      </c>
      <c r="Z853" s="7">
        <v>2.7900000000000001E-2</v>
      </c>
      <c r="AA853" s="7">
        <v>5.0800000000000005E-2</v>
      </c>
      <c r="AB853" s="7">
        <v>4.0500000000000001E-2</v>
      </c>
      <c r="AC853" s="7">
        <v>3.1000000000000003E-2</v>
      </c>
      <c r="AD853" s="7">
        <v>3.7600000000000001E-2</v>
      </c>
      <c r="AE853" s="7">
        <v>7.0599999999999996E-2</v>
      </c>
      <c r="AF853" s="7">
        <v>3.6900000000000002E-2</v>
      </c>
      <c r="AG853" s="7">
        <v>4.2800000000000005E-2</v>
      </c>
      <c r="AH853" s="7">
        <v>5.2199999999999996E-2</v>
      </c>
      <c r="AJ853" s="2">
        <f t="shared" ref="AJ853:BM853" si="1330">AVERAGE(E841:E852)</f>
        <v>1.9449999999999999E-2</v>
      </c>
      <c r="AK853" s="2">
        <f t="shared" si="1330"/>
        <v>2.9891666666666667E-2</v>
      </c>
      <c r="AL853" s="2">
        <f t="shared" si="1330"/>
        <v>1.9516666666666665E-2</v>
      </c>
      <c r="AM853" s="2">
        <f t="shared" si="1330"/>
        <v>-5.2999999999999992E-3</v>
      </c>
      <c r="AN853" s="2">
        <f t="shared" si="1330"/>
        <v>8.6666666666666663E-3</v>
      </c>
      <c r="AO853" s="2">
        <f t="shared" si="1330"/>
        <v>1.8483333333333327E-2</v>
      </c>
      <c r="AP853" s="2">
        <f t="shared" si="1330"/>
        <v>1.9366666666666667E-2</v>
      </c>
      <c r="AQ853" s="2">
        <f t="shared" si="1330"/>
        <v>1.874166666666667E-2</v>
      </c>
      <c r="AR853" s="2">
        <f t="shared" si="1330"/>
        <v>1.0574999999999999E-2</v>
      </c>
      <c r="AS853" s="2">
        <f t="shared" si="1330"/>
        <v>-1.9083333333333331E-3</v>
      </c>
      <c r="AT853" s="2">
        <f t="shared" si="1330"/>
        <v>9.6249999999999999E-3</v>
      </c>
      <c r="AU853" s="2">
        <f t="shared" si="1330"/>
        <v>-2.7000000000000014E-3</v>
      </c>
      <c r="AV853" s="2">
        <f t="shared" si="1330"/>
        <v>-2.7500000000000011E-3</v>
      </c>
      <c r="AW853" s="2">
        <f t="shared" si="1330"/>
        <v>2.5633333333333338E-2</v>
      </c>
      <c r="AX853" s="2">
        <f t="shared" si="1330"/>
        <v>8.7083333333333318E-3</v>
      </c>
      <c r="AY853" s="2">
        <f t="shared" si="1330"/>
        <v>2.1125000000000001E-2</v>
      </c>
      <c r="AZ853" s="2">
        <f t="shared" si="1330"/>
        <v>7.5750000000000019E-3</v>
      </c>
      <c r="BA853" s="2">
        <f t="shared" si="1330"/>
        <v>1.7374999999999998E-2</v>
      </c>
      <c r="BB853" s="2">
        <f t="shared" si="1330"/>
        <v>1.3200000000000002E-2</v>
      </c>
      <c r="BC853" s="2">
        <f t="shared" si="1330"/>
        <v>1.0275000000000001E-2</v>
      </c>
      <c r="BD853" s="2">
        <f t="shared" si="1330"/>
        <v>8.2083333333333314E-3</v>
      </c>
      <c r="BE853" s="2">
        <f t="shared" si="1330"/>
        <v>1.5675000000000005E-2</v>
      </c>
      <c r="BF853" s="2">
        <f t="shared" si="1330"/>
        <v>4.9166666666666575E-4</v>
      </c>
      <c r="BG853" s="2">
        <f t="shared" si="1330"/>
        <v>6.8166666666666662E-3</v>
      </c>
      <c r="BH853" s="2">
        <f t="shared" si="1330"/>
        <v>5.9499999999999996E-3</v>
      </c>
      <c r="BI853" s="2">
        <f t="shared" si="1330"/>
        <v>4.7083333333333326E-3</v>
      </c>
      <c r="BJ853" s="2">
        <f t="shared" si="1330"/>
        <v>8.4083333333333336E-3</v>
      </c>
      <c r="BK853" s="2">
        <f t="shared" si="1330"/>
        <v>9.7916666666666655E-3</v>
      </c>
      <c r="BL853" s="2">
        <f t="shared" si="1330"/>
        <v>1.8866666666666667E-2</v>
      </c>
      <c r="BM853" s="2">
        <f t="shared" si="1330"/>
        <v>5.1916666666666665E-3</v>
      </c>
      <c r="BO853">
        <f t="shared" si="1244"/>
        <v>26</v>
      </c>
      <c r="BP853">
        <f t="shared" si="1245"/>
        <v>30</v>
      </c>
      <c r="BQ853">
        <f t="shared" si="1246"/>
        <v>27</v>
      </c>
      <c r="BR853">
        <f t="shared" si="1247"/>
        <v>1</v>
      </c>
      <c r="BS853">
        <f t="shared" si="1248"/>
        <v>13</v>
      </c>
      <c r="BT853">
        <f t="shared" si="1249"/>
        <v>22</v>
      </c>
      <c r="BU853">
        <f t="shared" si="1250"/>
        <v>25</v>
      </c>
      <c r="BV853">
        <f t="shared" si="1251"/>
        <v>23</v>
      </c>
      <c r="BW853">
        <f t="shared" si="1252"/>
        <v>18</v>
      </c>
      <c r="BX853">
        <f t="shared" si="1253"/>
        <v>4</v>
      </c>
      <c r="BY853">
        <f t="shared" si="1254"/>
        <v>15</v>
      </c>
      <c r="BZ853">
        <f t="shared" si="1255"/>
        <v>3</v>
      </c>
      <c r="CA853">
        <f t="shared" si="1256"/>
        <v>2</v>
      </c>
      <c r="CB853">
        <f t="shared" si="1257"/>
        <v>29</v>
      </c>
      <c r="CC853">
        <f t="shared" si="1258"/>
        <v>14</v>
      </c>
      <c r="CD853">
        <f t="shared" si="1259"/>
        <v>28</v>
      </c>
      <c r="CE853">
        <f t="shared" si="1260"/>
        <v>10</v>
      </c>
      <c r="CF853">
        <f t="shared" si="1261"/>
        <v>21</v>
      </c>
      <c r="CG853">
        <f t="shared" si="1262"/>
        <v>19</v>
      </c>
      <c r="CH853">
        <f t="shared" si="1263"/>
        <v>17</v>
      </c>
      <c r="CI853">
        <f t="shared" si="1264"/>
        <v>11</v>
      </c>
      <c r="CJ853">
        <f t="shared" si="1265"/>
        <v>20</v>
      </c>
      <c r="CK853">
        <f t="shared" si="1266"/>
        <v>5</v>
      </c>
      <c r="CL853">
        <f t="shared" si="1267"/>
        <v>9</v>
      </c>
      <c r="CM853">
        <f t="shared" si="1268"/>
        <v>8</v>
      </c>
      <c r="CN853">
        <f t="shared" si="1269"/>
        <v>6</v>
      </c>
      <c r="CO853">
        <f t="shared" si="1270"/>
        <v>12</v>
      </c>
      <c r="CP853">
        <f t="shared" si="1271"/>
        <v>16</v>
      </c>
      <c r="CQ853">
        <f t="shared" si="1272"/>
        <v>24</v>
      </c>
      <c r="CR853">
        <f t="shared" si="1273"/>
        <v>7</v>
      </c>
      <c r="CU853" s="2">
        <f t="array" ref="CU853">AVERAGE(IF(BO853:CR853&gt;=$CU$8,E853:AH853,""))-$B853</f>
        <v>1.4360000000000001E-2</v>
      </c>
      <c r="CV853" s="2">
        <f t="array" ref="CV853">AVERAGE(IF(BO853:CR853&lt;=$CV$8,E853:AH853,""))-$B853</f>
        <v>3.2253333333333342E-2</v>
      </c>
      <c r="CW853" s="2">
        <f t="shared" si="1233"/>
        <v>-1.7893333333333341E-2</v>
      </c>
      <c r="CX853" s="2">
        <f t="shared" si="1234"/>
        <v>2.8399999999999998E-2</v>
      </c>
      <c r="CY853" s="2">
        <f t="shared" si="1235"/>
        <v>-6.3200000000000053E-3</v>
      </c>
      <c r="CZ853" s="2"/>
      <c r="DA853" s="1">
        <f t="shared" si="1236"/>
        <v>531.41089993212847</v>
      </c>
      <c r="DB853" s="1">
        <f t="shared" si="1237"/>
        <v>759.71650134055039</v>
      </c>
      <c r="DC853" s="1">
        <f t="shared" si="1238"/>
        <v>9968.4315399246279</v>
      </c>
      <c r="DD853" s="1">
        <f t="shared" si="1239"/>
        <v>176.60762642721019</v>
      </c>
      <c r="DE853" s="3">
        <f t="shared" si="1240"/>
        <v>4.0082027976190506</v>
      </c>
    </row>
    <row r="854" spans="1:109" x14ac:dyDescent="0.25">
      <c r="A854">
        <v>199609</v>
      </c>
      <c r="B854" s="10">
        <v>4.4000000000000003E-3</v>
      </c>
      <c r="C854" s="11">
        <v>4.8600000000000004E-2</v>
      </c>
      <c r="E854" s="7">
        <v>9.35E-2</v>
      </c>
      <c r="F854" s="7">
        <v>7.1999999999999998E-3</v>
      </c>
      <c r="G854" s="7">
        <v>1.3899999999999999E-2</v>
      </c>
      <c r="H854" s="7">
        <v>7.7499999999999999E-2</v>
      </c>
      <c r="I854" s="7">
        <v>2.1600000000000001E-2</v>
      </c>
      <c r="J854" s="7">
        <v>6.3899999999999998E-2</v>
      </c>
      <c r="K854" s="7">
        <v>6.6100000000000006E-2</v>
      </c>
      <c r="L854" s="7">
        <v>7.3899999999999993E-2</v>
      </c>
      <c r="M854" s="7">
        <v>5.9400000000000008E-2</v>
      </c>
      <c r="N854" s="7">
        <v>-5.0000000000000001E-4</v>
      </c>
      <c r="O854" s="7">
        <v>5.5899999999999998E-2</v>
      </c>
      <c r="P854" s="7">
        <v>2.0299999999999999E-2</v>
      </c>
      <c r="Q854" s="7">
        <v>6.2600000000000003E-2</v>
      </c>
      <c r="R854" s="7">
        <v>0.1002</v>
      </c>
      <c r="S854" s="7">
        <v>1.1399999999999999E-2</v>
      </c>
      <c r="T854" s="7">
        <v>5.1700000000000003E-2</v>
      </c>
      <c r="U854" s="7">
        <v>-3.78E-2</v>
      </c>
      <c r="V854" s="7">
        <v>0.10340000000000001</v>
      </c>
      <c r="W854" s="7">
        <v>3.9800000000000002E-2</v>
      </c>
      <c r="X854" s="7">
        <v>6.8000000000000005E-3</v>
      </c>
      <c r="Y854" s="7">
        <v>1.77E-2</v>
      </c>
      <c r="Z854" s="7">
        <v>8.6099999999999996E-2</v>
      </c>
      <c r="AA854" s="7">
        <v>0.1067</v>
      </c>
      <c r="AB854" s="7">
        <v>4.5999999999999999E-2</v>
      </c>
      <c r="AC854" s="7">
        <v>1.5800000000000002E-2</v>
      </c>
      <c r="AD854" s="7">
        <v>4.8399999999999999E-2</v>
      </c>
      <c r="AE854" s="7">
        <v>3.4000000000000002E-2</v>
      </c>
      <c r="AF854" s="7">
        <v>3.0000000000000001E-3</v>
      </c>
      <c r="AG854" s="7">
        <v>5.8400000000000001E-2</v>
      </c>
      <c r="AH854" s="7">
        <v>5.2499999999999998E-2</v>
      </c>
      <c r="AJ854" s="2">
        <f t="shared" ref="AJ854:BM854" si="1331">AVERAGE(E842:E853)</f>
        <v>1.8066666666666665E-2</v>
      </c>
      <c r="AK854" s="2">
        <f t="shared" si="1331"/>
        <v>3.3033333333333331E-2</v>
      </c>
      <c r="AL854" s="2">
        <f t="shared" si="1331"/>
        <v>4.8000000000000013E-3</v>
      </c>
      <c r="AM854" s="2">
        <f t="shared" si="1331"/>
        <v>-4.8250000000000003E-3</v>
      </c>
      <c r="AN854" s="2">
        <f t="shared" si="1331"/>
        <v>9.6249999999999981E-3</v>
      </c>
      <c r="AO854" s="2">
        <f t="shared" si="1331"/>
        <v>1.9016666666666664E-2</v>
      </c>
      <c r="AP854" s="2">
        <f t="shared" si="1331"/>
        <v>2.3550000000000001E-2</v>
      </c>
      <c r="AQ854" s="2">
        <f t="shared" si="1331"/>
        <v>2.1475000000000005E-2</v>
      </c>
      <c r="AR854" s="2">
        <f t="shared" si="1331"/>
        <v>1.3975000000000003E-2</v>
      </c>
      <c r="AS854" s="2">
        <f t="shared" si="1331"/>
        <v>2.1500000000000013E-3</v>
      </c>
      <c r="AT854" s="2">
        <f t="shared" si="1331"/>
        <v>1.1491666666666664E-2</v>
      </c>
      <c r="AU854" s="2">
        <f t="shared" si="1331"/>
        <v>2.1916666666666651E-3</v>
      </c>
      <c r="AV854" s="2">
        <f t="shared" si="1331"/>
        <v>2.2499999999999981E-3</v>
      </c>
      <c r="AW854" s="2">
        <f t="shared" si="1331"/>
        <v>2.7041666666666669E-2</v>
      </c>
      <c r="AX854" s="2">
        <f t="shared" si="1331"/>
        <v>1.1174999999999996E-2</v>
      </c>
      <c r="AY854" s="2">
        <f t="shared" si="1331"/>
        <v>2.5633333333333331E-2</v>
      </c>
      <c r="AZ854" s="2">
        <f t="shared" si="1331"/>
        <v>9.6416666666666664E-3</v>
      </c>
      <c r="BA854" s="2">
        <f t="shared" si="1331"/>
        <v>1.4866666666666665E-2</v>
      </c>
      <c r="BB854" s="2">
        <f t="shared" si="1331"/>
        <v>1.7025000000000002E-2</v>
      </c>
      <c r="BC854" s="2">
        <f t="shared" si="1331"/>
        <v>1.1866666666666666E-2</v>
      </c>
      <c r="BD854" s="2">
        <f t="shared" si="1331"/>
        <v>3.4250000000000005E-3</v>
      </c>
      <c r="BE854" s="2">
        <f t="shared" si="1331"/>
        <v>1.7183333333333335E-2</v>
      </c>
      <c r="BF854" s="2">
        <f t="shared" si="1331"/>
        <v>4.8250000000000003E-3</v>
      </c>
      <c r="BG854" s="2">
        <f t="shared" si="1331"/>
        <v>9.3916666666666662E-3</v>
      </c>
      <c r="BH854" s="2">
        <f t="shared" si="1331"/>
        <v>8.1250000000000003E-3</v>
      </c>
      <c r="BI854" s="2">
        <f t="shared" si="1331"/>
        <v>8.7500000000000008E-3</v>
      </c>
      <c r="BJ854" s="2">
        <f t="shared" si="1331"/>
        <v>1.7191666666666664E-2</v>
      </c>
      <c r="BK854" s="2">
        <f t="shared" si="1331"/>
        <v>1.5666666666666666E-2</v>
      </c>
      <c r="BL854" s="2">
        <f t="shared" si="1331"/>
        <v>1.8091666666666669E-2</v>
      </c>
      <c r="BM854" s="2">
        <f t="shared" si="1331"/>
        <v>1.1316666666666668E-2</v>
      </c>
      <c r="BO854">
        <f t="shared" si="1244"/>
        <v>23</v>
      </c>
      <c r="BP854">
        <f t="shared" si="1245"/>
        <v>30</v>
      </c>
      <c r="BQ854">
        <f t="shared" si="1246"/>
        <v>6</v>
      </c>
      <c r="BR854">
        <f t="shared" si="1247"/>
        <v>1</v>
      </c>
      <c r="BS854">
        <f t="shared" si="1248"/>
        <v>11</v>
      </c>
      <c r="BT854">
        <f t="shared" si="1249"/>
        <v>25</v>
      </c>
      <c r="BU854">
        <f t="shared" si="1250"/>
        <v>27</v>
      </c>
      <c r="BV854">
        <f t="shared" si="1251"/>
        <v>26</v>
      </c>
      <c r="BW854">
        <f t="shared" si="1252"/>
        <v>17</v>
      </c>
      <c r="BX854">
        <f t="shared" si="1253"/>
        <v>2</v>
      </c>
      <c r="BY854">
        <f t="shared" si="1254"/>
        <v>15</v>
      </c>
      <c r="BZ854">
        <f t="shared" si="1255"/>
        <v>3</v>
      </c>
      <c r="CA854">
        <f t="shared" si="1256"/>
        <v>4</v>
      </c>
      <c r="CB854">
        <f t="shared" si="1257"/>
        <v>29</v>
      </c>
      <c r="CC854">
        <f t="shared" si="1258"/>
        <v>13</v>
      </c>
      <c r="CD854">
        <f t="shared" si="1259"/>
        <v>28</v>
      </c>
      <c r="CE854">
        <f t="shared" si="1260"/>
        <v>12</v>
      </c>
      <c r="CF854">
        <f t="shared" si="1261"/>
        <v>18</v>
      </c>
      <c r="CG854">
        <f t="shared" si="1262"/>
        <v>20</v>
      </c>
      <c r="CH854">
        <f t="shared" si="1263"/>
        <v>16</v>
      </c>
      <c r="CI854">
        <f t="shared" si="1264"/>
        <v>5</v>
      </c>
      <c r="CJ854">
        <f t="shared" si="1265"/>
        <v>21</v>
      </c>
      <c r="CK854">
        <f t="shared" si="1266"/>
        <v>7</v>
      </c>
      <c r="CL854">
        <f t="shared" si="1267"/>
        <v>10</v>
      </c>
      <c r="CM854">
        <f t="shared" si="1268"/>
        <v>8</v>
      </c>
      <c r="CN854">
        <f t="shared" si="1269"/>
        <v>9</v>
      </c>
      <c r="CO854">
        <f t="shared" si="1270"/>
        <v>22</v>
      </c>
      <c r="CP854">
        <f t="shared" si="1271"/>
        <v>19</v>
      </c>
      <c r="CQ854">
        <f t="shared" si="1272"/>
        <v>24</v>
      </c>
      <c r="CR854">
        <f t="shared" si="1273"/>
        <v>14</v>
      </c>
      <c r="CU854" s="2">
        <f t="array" ref="CU854">AVERAGE(IF(BO854:CR854&gt;=$CU$8,E854:AH854,""))-$B854</f>
        <v>5.2093333333333332E-2</v>
      </c>
      <c r="CV854" s="2">
        <f t="array" ref="CV854">AVERAGE(IF(BO854:CR854&lt;=$CV$8,E854:AH854,""))-$B854</f>
        <v>2.9733333333333334E-2</v>
      </c>
      <c r="CW854" s="2">
        <f t="shared" si="1233"/>
        <v>2.2359999999999998E-2</v>
      </c>
      <c r="CX854" s="2">
        <f t="shared" si="1234"/>
        <v>4.8600000000000004E-2</v>
      </c>
      <c r="CY854" s="2">
        <f t="shared" si="1235"/>
        <v>2.8920000000000001E-2</v>
      </c>
      <c r="CZ854" s="2"/>
      <c r="DA854" s="1">
        <f t="shared" si="1236"/>
        <v>545.63145561431213</v>
      </c>
      <c r="DB854" s="1">
        <f t="shared" si="1237"/>
        <v>799.98147591159955</v>
      </c>
      <c r="DC854" s="1">
        <f t="shared" si="1238"/>
        <v>10531.581465720103</v>
      </c>
      <c r="DD854" s="1">
        <f t="shared" si="1239"/>
        <v>182.63583340925896</v>
      </c>
      <c r="DE854" s="3">
        <f t="shared" si="1240"/>
        <v>4.0305627976190506</v>
      </c>
    </row>
    <row r="855" spans="1:109" x14ac:dyDescent="0.25">
      <c r="A855">
        <v>199610</v>
      </c>
      <c r="B855" s="10">
        <v>4.1999999999999997E-3</v>
      </c>
      <c r="C855" s="11">
        <v>9.4000000000000004E-3</v>
      </c>
      <c r="E855" s="7">
        <v>2.0499999999999997E-2</v>
      </c>
      <c r="F855" s="7">
        <v>8.1000000000000013E-3</v>
      </c>
      <c r="G855" s="7">
        <v>3.2799999999999996E-2</v>
      </c>
      <c r="H855" s="7">
        <v>-1.3100000000000001E-2</v>
      </c>
      <c r="I855" s="7">
        <v>3.8E-3</v>
      </c>
      <c r="J855" s="7">
        <v>1.0400000000000001E-2</v>
      </c>
      <c r="K855" s="7">
        <v>3.3000000000000004E-3</v>
      </c>
      <c r="L855" s="7">
        <v>-8.5000000000000006E-3</v>
      </c>
      <c r="M855" s="7">
        <v>1.5100000000000001E-2</v>
      </c>
      <c r="N855" s="7">
        <v>-1.34E-2</v>
      </c>
      <c r="O855" s="7">
        <v>1.38E-2</v>
      </c>
      <c r="P855" s="7">
        <v>-7.9000000000000008E-3</v>
      </c>
      <c r="Q855" s="7">
        <v>-1.6399999999999998E-2</v>
      </c>
      <c r="R855" s="7">
        <v>5.6900000000000006E-2</v>
      </c>
      <c r="S855" s="7">
        <v>2.5000000000000001E-3</v>
      </c>
      <c r="T855" s="7">
        <v>2.5899999999999999E-2</v>
      </c>
      <c r="U855" s="7">
        <v>-1.1899999999999999E-2</v>
      </c>
      <c r="V855" s="7">
        <v>1.0400000000000001E-2</v>
      </c>
      <c r="W855" s="7">
        <v>5.91E-2</v>
      </c>
      <c r="X855" s="7">
        <v>3.6000000000000004E-2</v>
      </c>
      <c r="Y855" s="7">
        <v>-4.7000000000000002E-3</v>
      </c>
      <c r="Z855" s="7">
        <v>-1.9900000000000001E-2</v>
      </c>
      <c r="AA855" s="7">
        <v>-1.2500000000000001E-2</v>
      </c>
      <c r="AB855" s="7">
        <v>2.6099999999999998E-2</v>
      </c>
      <c r="AC855" s="7">
        <v>2.1100000000000001E-2</v>
      </c>
      <c r="AD855" s="7">
        <v>1.1999999999999999E-3</v>
      </c>
      <c r="AE855" s="7">
        <v>-2.0299999999999999E-2</v>
      </c>
      <c r="AF855" s="7">
        <v>-3.8300000000000001E-2</v>
      </c>
      <c r="AG855" s="7">
        <v>5.4699999999999999E-2</v>
      </c>
      <c r="AH855" s="7">
        <v>5.1000000000000004E-3</v>
      </c>
      <c r="AJ855" s="2">
        <f t="shared" ref="AJ855:BM855" si="1332">AVERAGE(E843:E854)</f>
        <v>1.9058333333333333E-2</v>
      </c>
      <c r="AK855" s="2">
        <f t="shared" si="1332"/>
        <v>2.5950000000000001E-2</v>
      </c>
      <c r="AL855" s="2">
        <f t="shared" si="1332"/>
        <v>3.4833333333333335E-3</v>
      </c>
      <c r="AM855" s="2">
        <f t="shared" si="1332"/>
        <v>3.1749999999999994E-3</v>
      </c>
      <c r="AN855" s="2">
        <f t="shared" si="1332"/>
        <v>9.2833333333333361E-3</v>
      </c>
      <c r="AO855" s="2">
        <f t="shared" si="1332"/>
        <v>1.9850000000000003E-2</v>
      </c>
      <c r="AP855" s="2">
        <f t="shared" si="1332"/>
        <v>2.6441666666666669E-2</v>
      </c>
      <c r="AQ855" s="2">
        <f t="shared" si="1332"/>
        <v>2.1483333333333337E-2</v>
      </c>
      <c r="AR855" s="2">
        <f t="shared" si="1332"/>
        <v>1.6625000000000001E-2</v>
      </c>
      <c r="AS855" s="2">
        <f t="shared" si="1332"/>
        <v>3.9166666666666681E-3</v>
      </c>
      <c r="AT855" s="2">
        <f t="shared" si="1332"/>
        <v>1.3933333333333332E-2</v>
      </c>
      <c r="AU855" s="2">
        <f t="shared" si="1332"/>
        <v>7.3083333333333299E-3</v>
      </c>
      <c r="AV855" s="2">
        <f t="shared" si="1332"/>
        <v>9.9250000000000015E-3</v>
      </c>
      <c r="AW855" s="2">
        <f t="shared" si="1332"/>
        <v>2.9958333333333333E-2</v>
      </c>
      <c r="AX855" s="2">
        <f t="shared" si="1332"/>
        <v>1.2449999999999996E-2</v>
      </c>
      <c r="AY855" s="2">
        <f t="shared" si="1332"/>
        <v>2.5658333333333335E-2</v>
      </c>
      <c r="AZ855" s="2">
        <f t="shared" si="1332"/>
        <v>6.3916666666666679E-3</v>
      </c>
      <c r="BA855" s="2">
        <f t="shared" si="1332"/>
        <v>2.183333333333333E-2</v>
      </c>
      <c r="BB855" s="2">
        <f t="shared" si="1332"/>
        <v>1.9266666666666665E-2</v>
      </c>
      <c r="BC855" s="2">
        <f t="shared" si="1332"/>
        <v>7.2333333333333347E-3</v>
      </c>
      <c r="BD855" s="2">
        <f t="shared" si="1332"/>
        <v>9.9999999999999395E-5</v>
      </c>
      <c r="BE855" s="2">
        <f t="shared" si="1332"/>
        <v>2.2008333333333335E-2</v>
      </c>
      <c r="BF855" s="2">
        <f t="shared" si="1332"/>
        <v>1.265E-2</v>
      </c>
      <c r="BG855" s="2">
        <f t="shared" si="1332"/>
        <v>1.3808333333333334E-2</v>
      </c>
      <c r="BH855" s="2">
        <f t="shared" si="1332"/>
        <v>7.158333333333336E-3</v>
      </c>
      <c r="BI855" s="2">
        <f t="shared" si="1332"/>
        <v>1.2308333333333333E-2</v>
      </c>
      <c r="BJ855" s="2">
        <f t="shared" si="1332"/>
        <v>1.7241666666666666E-2</v>
      </c>
      <c r="BK855" s="2">
        <f t="shared" si="1332"/>
        <v>1.3833333333333331E-2</v>
      </c>
      <c r="BL855" s="2">
        <f t="shared" si="1332"/>
        <v>1.8141666666666667E-2</v>
      </c>
      <c r="BM855" s="2">
        <f t="shared" si="1332"/>
        <v>1.7049999999999999E-2</v>
      </c>
      <c r="BO855">
        <f t="shared" si="1244"/>
        <v>21</v>
      </c>
      <c r="BP855">
        <f t="shared" si="1245"/>
        <v>28</v>
      </c>
      <c r="BQ855">
        <f t="shared" si="1246"/>
        <v>3</v>
      </c>
      <c r="BR855">
        <f t="shared" si="1247"/>
        <v>2</v>
      </c>
      <c r="BS855">
        <f t="shared" si="1248"/>
        <v>9</v>
      </c>
      <c r="BT855">
        <f t="shared" si="1249"/>
        <v>23</v>
      </c>
      <c r="BU855">
        <f t="shared" si="1250"/>
        <v>29</v>
      </c>
      <c r="BV855">
        <f t="shared" si="1251"/>
        <v>24</v>
      </c>
      <c r="BW855">
        <f t="shared" si="1252"/>
        <v>17</v>
      </c>
      <c r="BX855">
        <f t="shared" si="1253"/>
        <v>4</v>
      </c>
      <c r="BY855">
        <f t="shared" si="1254"/>
        <v>16</v>
      </c>
      <c r="BZ855">
        <f t="shared" si="1255"/>
        <v>8</v>
      </c>
      <c r="CA855">
        <f t="shared" si="1256"/>
        <v>10</v>
      </c>
      <c r="CB855">
        <f t="shared" si="1257"/>
        <v>30</v>
      </c>
      <c r="CC855">
        <f t="shared" si="1258"/>
        <v>12</v>
      </c>
      <c r="CD855">
        <f t="shared" si="1259"/>
        <v>27</v>
      </c>
      <c r="CE855">
        <f t="shared" si="1260"/>
        <v>5</v>
      </c>
      <c r="CF855">
        <f t="shared" si="1261"/>
        <v>25</v>
      </c>
      <c r="CG855">
        <f t="shared" si="1262"/>
        <v>22</v>
      </c>
      <c r="CH855">
        <f t="shared" si="1263"/>
        <v>7</v>
      </c>
      <c r="CI855">
        <f t="shared" si="1264"/>
        <v>1</v>
      </c>
      <c r="CJ855">
        <f t="shared" si="1265"/>
        <v>26</v>
      </c>
      <c r="CK855">
        <f t="shared" si="1266"/>
        <v>13</v>
      </c>
      <c r="CL855">
        <f t="shared" si="1267"/>
        <v>14</v>
      </c>
      <c r="CM855">
        <f t="shared" si="1268"/>
        <v>6</v>
      </c>
      <c r="CN855">
        <f t="shared" si="1269"/>
        <v>11</v>
      </c>
      <c r="CO855">
        <f t="shared" si="1270"/>
        <v>19</v>
      </c>
      <c r="CP855">
        <f t="shared" si="1271"/>
        <v>15</v>
      </c>
      <c r="CQ855">
        <f t="shared" si="1272"/>
        <v>20</v>
      </c>
      <c r="CR855">
        <f t="shared" si="1273"/>
        <v>18</v>
      </c>
      <c r="CU855" s="2">
        <f t="array" ref="CU855">AVERAGE(IF(BO855:CR855&gt;=$CU$8,E855:AH855,""))-$B855</f>
        <v>1.1440000000000002E-2</v>
      </c>
      <c r="CV855" s="2">
        <f t="array" ref="CV855">AVERAGE(IF(BO855:CR855&lt;=$CV$8,E855:AH855,""))-$B855</f>
        <v>-3.8466666666666666E-3</v>
      </c>
      <c r="CW855" s="2">
        <f t="shared" si="1233"/>
        <v>1.5286666666666669E-2</v>
      </c>
      <c r="CX855" s="2">
        <f t="shared" si="1234"/>
        <v>9.4000000000000004E-3</v>
      </c>
      <c r="CY855" s="2">
        <f t="shared" si="1235"/>
        <v>1.3815000000000001E-2</v>
      </c>
      <c r="CZ855" s="2"/>
      <c r="DA855" s="1">
        <f t="shared" si="1236"/>
        <v>556.26399391271639</v>
      </c>
      <c r="DB855" s="1">
        <f t="shared" si="1237"/>
        <v>810.86122398399732</v>
      </c>
      <c r="DC855" s="1">
        <f t="shared" si="1238"/>
        <v>10696.295399843964</v>
      </c>
      <c r="DD855" s="1">
        <f t="shared" si="1239"/>
        <v>182.70036473706358</v>
      </c>
      <c r="DE855" s="3">
        <f t="shared" si="1240"/>
        <v>4.045849464285717</v>
      </c>
    </row>
    <row r="856" spans="1:109" x14ac:dyDescent="0.25">
      <c r="A856">
        <v>199611</v>
      </c>
      <c r="B856" s="10">
        <v>4.0999999999999995E-3</v>
      </c>
      <c r="C856" s="11">
        <v>6.1399999999999996E-2</v>
      </c>
      <c r="E856" s="7">
        <v>5.8099999999999999E-2</v>
      </c>
      <c r="F856" s="7">
        <v>2.7000000000000003E-2</v>
      </c>
      <c r="G856" s="7">
        <v>0.1076</v>
      </c>
      <c r="H856" s="7">
        <v>8.5999999999999993E-2</v>
      </c>
      <c r="I856" s="7">
        <v>5.5500000000000001E-2</v>
      </c>
      <c r="J856" s="7">
        <v>5.4100000000000002E-2</v>
      </c>
      <c r="K856" s="7">
        <v>8.9999999999999998E-4</v>
      </c>
      <c r="L856" s="7">
        <v>6.6000000000000003E-2</v>
      </c>
      <c r="M856" s="7">
        <v>5.1299999999999998E-2</v>
      </c>
      <c r="N856" s="7">
        <v>7.6E-3</v>
      </c>
      <c r="O856" s="7">
        <v>3.2100000000000004E-2</v>
      </c>
      <c r="P856" s="7">
        <v>8.0299999999999996E-2</v>
      </c>
      <c r="Q856" s="7">
        <v>8.4700000000000011E-2</v>
      </c>
      <c r="R856" s="7">
        <v>7.0000000000000007E-2</v>
      </c>
      <c r="S856" s="7">
        <v>6.6100000000000006E-2</v>
      </c>
      <c r="T856" s="7">
        <v>4.6100000000000002E-2</v>
      </c>
      <c r="U856" s="7">
        <v>1.83E-2</v>
      </c>
      <c r="V856" s="7">
        <v>4.0700000000000007E-2</v>
      </c>
      <c r="W856" s="7">
        <v>5.5400000000000005E-2</v>
      </c>
      <c r="X856" s="7">
        <v>2.6000000000000002E-2</v>
      </c>
      <c r="Y856" s="7">
        <v>5.4900000000000004E-2</v>
      </c>
      <c r="Z856" s="7">
        <v>5.9900000000000002E-2</v>
      </c>
      <c r="AA856" s="7">
        <v>0.14000000000000001</v>
      </c>
      <c r="AB856" s="7">
        <v>4.9500000000000002E-2</v>
      </c>
      <c r="AC856" s="7">
        <v>6.8000000000000005E-2</v>
      </c>
      <c r="AD856" s="7">
        <v>4.9200000000000001E-2</v>
      </c>
      <c r="AE856" s="7">
        <v>2.1899999999999999E-2</v>
      </c>
      <c r="AF856" s="7">
        <v>4.0800000000000003E-2</v>
      </c>
      <c r="AG856" s="7">
        <v>8.3800000000000013E-2</v>
      </c>
      <c r="AH856" s="7">
        <v>6.7199999999999996E-2</v>
      </c>
      <c r="AJ856" s="2">
        <f t="shared" ref="AJ856:BM856" si="1333">AVERAGE(E844:E855)</f>
        <v>2.0483333333333336E-2</v>
      </c>
      <c r="AK856" s="2">
        <f t="shared" si="1333"/>
        <v>2.3366666666666664E-2</v>
      </c>
      <c r="AL856" s="2">
        <f t="shared" si="1333"/>
        <v>3.8499999999999971E-3</v>
      </c>
      <c r="AM856" s="2">
        <f t="shared" si="1333"/>
        <v>4.8083333333333337E-3</v>
      </c>
      <c r="AN856" s="2">
        <f t="shared" si="1333"/>
        <v>1.233333333333333E-2</v>
      </c>
      <c r="AO856" s="2">
        <f t="shared" si="1333"/>
        <v>1.8425E-2</v>
      </c>
      <c r="AP856" s="2">
        <f t="shared" si="1333"/>
        <v>3.0058333333333336E-2</v>
      </c>
      <c r="AQ856" s="2">
        <f t="shared" si="1333"/>
        <v>1.9883333333333333E-2</v>
      </c>
      <c r="AR856" s="2">
        <f t="shared" si="1333"/>
        <v>2.2508333333333335E-2</v>
      </c>
      <c r="AS856" s="2">
        <f t="shared" si="1333"/>
        <v>9.9500000000000005E-3</v>
      </c>
      <c r="AT856" s="2">
        <f t="shared" si="1333"/>
        <v>1.6041666666666666E-2</v>
      </c>
      <c r="AU856" s="2">
        <f t="shared" si="1333"/>
        <v>1.1600000000000001E-2</v>
      </c>
      <c r="AV856" s="2">
        <f t="shared" si="1333"/>
        <v>1.1516666666666668E-2</v>
      </c>
      <c r="AW856" s="2">
        <f t="shared" si="1333"/>
        <v>3.5083333333333334E-2</v>
      </c>
      <c r="AX856" s="2">
        <f t="shared" si="1333"/>
        <v>1.7149999999999995E-2</v>
      </c>
      <c r="AY856" s="2">
        <f t="shared" si="1333"/>
        <v>2.9441666666666668E-2</v>
      </c>
      <c r="AZ856" s="2">
        <f t="shared" si="1333"/>
        <v>1.3475000000000003E-2</v>
      </c>
      <c r="BA856" s="2">
        <f t="shared" si="1333"/>
        <v>3.3700000000000001E-2</v>
      </c>
      <c r="BB856" s="2">
        <f t="shared" si="1333"/>
        <v>2.4366666666666665E-2</v>
      </c>
      <c r="BC856" s="2">
        <f t="shared" si="1333"/>
        <v>9.0083333333333335E-3</v>
      </c>
      <c r="BD856" s="2">
        <f t="shared" si="1333"/>
        <v>-4.166666666666674E-4</v>
      </c>
      <c r="BE856" s="2">
        <f t="shared" si="1333"/>
        <v>1.7350000000000001E-2</v>
      </c>
      <c r="BF856" s="2">
        <f t="shared" si="1333"/>
        <v>1.1599999999999997E-2</v>
      </c>
      <c r="BG856" s="2">
        <f t="shared" si="1333"/>
        <v>1.8641666666666667E-2</v>
      </c>
      <c r="BH856" s="2">
        <f t="shared" si="1333"/>
        <v>1.0350000000000003E-2</v>
      </c>
      <c r="BI856" s="2">
        <f t="shared" si="1333"/>
        <v>1.315E-2</v>
      </c>
      <c r="BJ856" s="2">
        <f t="shared" si="1333"/>
        <v>2.2349999999999998E-2</v>
      </c>
      <c r="BK856" s="2">
        <f t="shared" si="1333"/>
        <v>9.6249999999999999E-3</v>
      </c>
      <c r="BL856" s="2">
        <f t="shared" si="1333"/>
        <v>2.4299999999999999E-2</v>
      </c>
      <c r="BM856" s="2">
        <f t="shared" si="1333"/>
        <v>2.0875000000000001E-2</v>
      </c>
      <c r="BO856">
        <f t="shared" si="1244"/>
        <v>20</v>
      </c>
      <c r="BP856">
        <f t="shared" si="1245"/>
        <v>24</v>
      </c>
      <c r="BQ856">
        <f t="shared" si="1246"/>
        <v>2</v>
      </c>
      <c r="BR856">
        <f t="shared" si="1247"/>
        <v>3</v>
      </c>
      <c r="BS856">
        <f t="shared" si="1248"/>
        <v>11</v>
      </c>
      <c r="BT856">
        <f t="shared" si="1249"/>
        <v>17</v>
      </c>
      <c r="BU856">
        <f t="shared" si="1250"/>
        <v>28</v>
      </c>
      <c r="BV856">
        <f t="shared" si="1251"/>
        <v>19</v>
      </c>
      <c r="BW856">
        <f t="shared" si="1252"/>
        <v>23</v>
      </c>
      <c r="BX856">
        <f t="shared" si="1253"/>
        <v>6</v>
      </c>
      <c r="BY856">
        <f t="shared" si="1254"/>
        <v>14</v>
      </c>
      <c r="BZ856">
        <f t="shared" si="1255"/>
        <v>10</v>
      </c>
      <c r="CA856">
        <f t="shared" si="1256"/>
        <v>8</v>
      </c>
      <c r="CB856">
        <f t="shared" si="1257"/>
        <v>30</v>
      </c>
      <c r="CC856">
        <f t="shared" si="1258"/>
        <v>15</v>
      </c>
      <c r="CD856">
        <f t="shared" si="1259"/>
        <v>27</v>
      </c>
      <c r="CE856">
        <f t="shared" si="1260"/>
        <v>13</v>
      </c>
      <c r="CF856">
        <f t="shared" si="1261"/>
        <v>29</v>
      </c>
      <c r="CG856">
        <f t="shared" si="1262"/>
        <v>26</v>
      </c>
      <c r="CH856">
        <f t="shared" si="1263"/>
        <v>4</v>
      </c>
      <c r="CI856">
        <f t="shared" si="1264"/>
        <v>1</v>
      </c>
      <c r="CJ856">
        <f t="shared" si="1265"/>
        <v>16</v>
      </c>
      <c r="CK856">
        <f t="shared" si="1266"/>
        <v>9</v>
      </c>
      <c r="CL856">
        <f t="shared" si="1267"/>
        <v>18</v>
      </c>
      <c r="CM856">
        <f t="shared" si="1268"/>
        <v>7</v>
      </c>
      <c r="CN856">
        <f t="shared" si="1269"/>
        <v>12</v>
      </c>
      <c r="CO856">
        <f t="shared" si="1270"/>
        <v>22</v>
      </c>
      <c r="CP856">
        <f t="shared" si="1271"/>
        <v>5</v>
      </c>
      <c r="CQ856">
        <f t="shared" si="1272"/>
        <v>25</v>
      </c>
      <c r="CR856">
        <f t="shared" si="1273"/>
        <v>21</v>
      </c>
      <c r="CU856" s="2">
        <f t="array" ref="CU856">AVERAGE(IF(BO856:CR856&gt;=$CU$8,E856:AH856,""))-$B856</f>
        <v>4.6026666666666674E-2</v>
      </c>
      <c r="CV856" s="2">
        <f t="array" ref="CV856">AVERAGE(IF(BO856:CR856&lt;=$CV$8,E856:AH856,""))-$B856</f>
        <v>5.704E-2</v>
      </c>
      <c r="CW856" s="2">
        <f t="shared" si="1233"/>
        <v>-1.1013333333333326E-2</v>
      </c>
      <c r="CX856" s="2">
        <f t="shared" si="1234"/>
        <v>6.1399999999999996E-2</v>
      </c>
      <c r="CY856" s="2">
        <f t="shared" si="1235"/>
        <v>7.0900000000000043E-3</v>
      </c>
      <c r="CZ856" s="2"/>
      <c r="DA856" s="1">
        <f t="shared" si="1236"/>
        <v>552.41835550146652</v>
      </c>
      <c r="DB856" s="1">
        <f t="shared" si="1237"/>
        <v>863.97263415494911</v>
      </c>
      <c r="DC856" s="1">
        <f t="shared" si="1238"/>
        <v>11232.465033920143</v>
      </c>
      <c r="DD856" s="1">
        <f t="shared" si="1239"/>
        <v>193.87066503708763</v>
      </c>
      <c r="DE856" s="3">
        <f t="shared" si="1240"/>
        <v>4.0348361309523835</v>
      </c>
    </row>
    <row r="857" spans="1:109" x14ac:dyDescent="0.25">
      <c r="A857">
        <v>199612</v>
      </c>
      <c r="B857" s="10">
        <v>4.5999999999999999E-3</v>
      </c>
      <c r="C857" s="11">
        <v>-1.6E-2</v>
      </c>
      <c r="E857" s="7">
        <v>-2.1899999999999999E-2</v>
      </c>
      <c r="F857" s="7">
        <v>5.4000000000000003E-3</v>
      </c>
      <c r="G857" s="7">
        <v>9.2600000000000002E-2</v>
      </c>
      <c r="H857" s="7">
        <v>-6.3899999999999998E-2</v>
      </c>
      <c r="I857" s="7">
        <v>-2.2599999999999999E-2</v>
      </c>
      <c r="J857" s="7">
        <v>3.9000000000000003E-3</v>
      </c>
      <c r="K857" s="7">
        <v>2.2499999999999999E-2</v>
      </c>
      <c r="L857" s="7">
        <v>-2.58E-2</v>
      </c>
      <c r="M857" s="7">
        <v>-2.0899999999999998E-2</v>
      </c>
      <c r="N857" s="7">
        <v>1.72E-2</v>
      </c>
      <c r="O857" s="7">
        <v>1.9599999999999999E-2</v>
      </c>
      <c r="P857" s="7">
        <v>-1.4800000000000001E-2</v>
      </c>
      <c r="Q857" s="7">
        <v>-6.3E-3</v>
      </c>
      <c r="R857" s="7">
        <v>-2.9900000000000003E-2</v>
      </c>
      <c r="S857" s="7">
        <v>-3.4000000000000002E-2</v>
      </c>
      <c r="T857" s="7">
        <v>4.9800000000000004E-2</v>
      </c>
      <c r="U857" s="7">
        <v>-2.2499999999999999E-2</v>
      </c>
      <c r="V857" s="7">
        <v>0.11320000000000001</v>
      </c>
      <c r="W857" s="7">
        <v>7.7000000000000002E-3</v>
      </c>
      <c r="X857" s="7">
        <v>1.3000000000000002E-3</v>
      </c>
      <c r="Y857" s="7">
        <v>2.8900000000000002E-2</v>
      </c>
      <c r="Z857" s="7">
        <v>-2.53E-2</v>
      </c>
      <c r="AA857" s="7">
        <v>-2.4300000000000002E-2</v>
      </c>
      <c r="AB857" s="7">
        <v>9.5999999999999992E-3</v>
      </c>
      <c r="AC857" s="7">
        <v>-1.3300000000000001E-2</v>
      </c>
      <c r="AD857" s="7">
        <v>-1.5E-3</v>
      </c>
      <c r="AE857" s="7">
        <v>-4.4600000000000001E-2</v>
      </c>
      <c r="AF857" s="7">
        <v>-3.2400000000000005E-2</v>
      </c>
      <c r="AG857" s="7">
        <v>-1.72E-2</v>
      </c>
      <c r="AH857" s="7">
        <v>-2.7799999999999998E-2</v>
      </c>
      <c r="AJ857" s="2">
        <f t="shared" ref="AJ857:BM857" si="1334">AVERAGE(E845:E856)</f>
        <v>2.2016666666666667E-2</v>
      </c>
      <c r="AK857" s="2">
        <f t="shared" si="1334"/>
        <v>2.160833333333333E-2</v>
      </c>
      <c r="AL857" s="2">
        <f t="shared" si="1334"/>
        <v>1.0266666666666665E-2</v>
      </c>
      <c r="AM857" s="2">
        <f t="shared" si="1334"/>
        <v>1.0174999999999998E-2</v>
      </c>
      <c r="AN857" s="2">
        <f t="shared" si="1334"/>
        <v>1.14E-2</v>
      </c>
      <c r="AO857" s="2">
        <f t="shared" si="1334"/>
        <v>1.7691666666666668E-2</v>
      </c>
      <c r="AP857" s="2">
        <f t="shared" si="1334"/>
        <v>2.9658333333333339E-2</v>
      </c>
      <c r="AQ857" s="2">
        <f t="shared" si="1334"/>
        <v>2.1233333333333337E-2</v>
      </c>
      <c r="AR857" s="2">
        <f t="shared" si="1334"/>
        <v>2.1341666666666665E-2</v>
      </c>
      <c r="AS857" s="2">
        <f t="shared" si="1334"/>
        <v>4.8666666666666676E-3</v>
      </c>
      <c r="AT857" s="2">
        <f t="shared" si="1334"/>
        <v>1.4641666666666669E-2</v>
      </c>
      <c r="AU857" s="2">
        <f t="shared" si="1334"/>
        <v>1.1533333333333333E-2</v>
      </c>
      <c r="AV857" s="2">
        <f t="shared" si="1334"/>
        <v>1.4300000000000002E-2</v>
      </c>
      <c r="AW857" s="2">
        <f t="shared" si="1334"/>
        <v>3.6291666666666667E-2</v>
      </c>
      <c r="AX857" s="2">
        <f t="shared" si="1334"/>
        <v>1.8141666666666667E-2</v>
      </c>
      <c r="AY857" s="2">
        <f t="shared" si="1334"/>
        <v>2.5958333333333333E-2</v>
      </c>
      <c r="AZ857" s="2">
        <f t="shared" si="1334"/>
        <v>7.3083333333333342E-3</v>
      </c>
      <c r="BA857" s="2">
        <f t="shared" si="1334"/>
        <v>3.7866666666666667E-2</v>
      </c>
      <c r="BB857" s="2">
        <f t="shared" si="1334"/>
        <v>2.4999999999999998E-2</v>
      </c>
      <c r="BC857" s="2">
        <f t="shared" si="1334"/>
        <v>9.8666666666666677E-3</v>
      </c>
      <c r="BD857" s="2">
        <f t="shared" si="1334"/>
        <v>1.9416666666666662E-3</v>
      </c>
      <c r="BE857" s="2">
        <f t="shared" si="1334"/>
        <v>2.0125000000000001E-2</v>
      </c>
      <c r="BF857" s="2">
        <f t="shared" si="1334"/>
        <v>2.4525000000000002E-2</v>
      </c>
      <c r="BG857" s="2">
        <f t="shared" si="1334"/>
        <v>1.6941666666666664E-2</v>
      </c>
      <c r="BH857" s="2">
        <f t="shared" si="1334"/>
        <v>1.0850000000000004E-2</v>
      </c>
      <c r="BI857" s="2">
        <f t="shared" si="1334"/>
        <v>1.4708333333333332E-2</v>
      </c>
      <c r="BJ857" s="2">
        <f t="shared" si="1334"/>
        <v>1.8399999999999996E-2</v>
      </c>
      <c r="BK857" s="2">
        <f t="shared" si="1334"/>
        <v>8.2749999999999994E-3</v>
      </c>
      <c r="BL857" s="2">
        <f t="shared" si="1334"/>
        <v>2.5633333333333331E-2</v>
      </c>
      <c r="BM857" s="2">
        <f t="shared" si="1334"/>
        <v>2.1974999999999998E-2</v>
      </c>
      <c r="BO857">
        <f t="shared" si="1244"/>
        <v>23</v>
      </c>
      <c r="BP857">
        <f t="shared" si="1245"/>
        <v>21</v>
      </c>
      <c r="BQ857">
        <f t="shared" si="1246"/>
        <v>7</v>
      </c>
      <c r="BR857">
        <f t="shared" si="1247"/>
        <v>6</v>
      </c>
      <c r="BS857">
        <f t="shared" si="1248"/>
        <v>9</v>
      </c>
      <c r="BT857">
        <f t="shared" si="1249"/>
        <v>15</v>
      </c>
      <c r="BU857">
        <f t="shared" si="1250"/>
        <v>28</v>
      </c>
      <c r="BV857">
        <f t="shared" si="1251"/>
        <v>19</v>
      </c>
      <c r="BW857">
        <f t="shared" si="1252"/>
        <v>20</v>
      </c>
      <c r="BX857">
        <f t="shared" si="1253"/>
        <v>2</v>
      </c>
      <c r="BY857">
        <f t="shared" si="1254"/>
        <v>12</v>
      </c>
      <c r="BZ857">
        <f t="shared" si="1255"/>
        <v>10</v>
      </c>
      <c r="CA857">
        <f t="shared" si="1256"/>
        <v>11</v>
      </c>
      <c r="CB857">
        <f t="shared" si="1257"/>
        <v>29</v>
      </c>
      <c r="CC857">
        <f t="shared" si="1258"/>
        <v>16</v>
      </c>
      <c r="CD857">
        <f t="shared" si="1259"/>
        <v>27</v>
      </c>
      <c r="CE857">
        <f t="shared" si="1260"/>
        <v>3</v>
      </c>
      <c r="CF857">
        <f t="shared" si="1261"/>
        <v>30</v>
      </c>
      <c r="CG857">
        <f t="shared" si="1262"/>
        <v>25</v>
      </c>
      <c r="CH857">
        <f t="shared" si="1263"/>
        <v>5</v>
      </c>
      <c r="CI857">
        <f t="shared" si="1264"/>
        <v>1</v>
      </c>
      <c r="CJ857">
        <f t="shared" si="1265"/>
        <v>18</v>
      </c>
      <c r="CK857">
        <f t="shared" si="1266"/>
        <v>24</v>
      </c>
      <c r="CL857">
        <f t="shared" si="1267"/>
        <v>14</v>
      </c>
      <c r="CM857">
        <f t="shared" si="1268"/>
        <v>8</v>
      </c>
      <c r="CN857">
        <f t="shared" si="1269"/>
        <v>13</v>
      </c>
      <c r="CO857">
        <f t="shared" si="1270"/>
        <v>17</v>
      </c>
      <c r="CP857">
        <f t="shared" si="1271"/>
        <v>4</v>
      </c>
      <c r="CQ857">
        <f t="shared" si="1272"/>
        <v>26</v>
      </c>
      <c r="CR857">
        <f t="shared" si="1273"/>
        <v>22</v>
      </c>
      <c r="CU857" s="2">
        <f t="array" ref="CU857">AVERAGE(IF(BO857:CR857&gt;=$CU$8,E857:AH857,""))-$B857</f>
        <v>-9.4733333333333319E-3</v>
      </c>
      <c r="CV857" s="2">
        <f t="array" ref="CV857">AVERAGE(IF(BO857:CR857&lt;=$CV$8,E857:AH857,""))-$B857</f>
        <v>-4.8799999999999998E-3</v>
      </c>
      <c r="CW857" s="2">
        <f t="shared" ref="CW857:CW920" si="1335">CU857-CV857</f>
        <v>-4.5933333333333321E-3</v>
      </c>
      <c r="CX857" s="2">
        <f t="shared" ref="CX857:CX920" si="1336">C857</f>
        <v>-1.6E-2</v>
      </c>
      <c r="CY857" s="2">
        <f t="shared" ref="CY857:CY920" si="1337">CW857*$CY$8+(1-$CY$8)*CX857</f>
        <v>-7.4449999999999994E-3</v>
      </c>
      <c r="CZ857" s="2"/>
      <c r="DA857" s="1">
        <f t="shared" ref="DA857:DA920" si="1338">DA856*(1+CW857+B857)</f>
        <v>552.42203829050322</v>
      </c>
      <c r="DB857" s="1">
        <f t="shared" ref="DB857:DB920" si="1339">DB856*(1+B857+C857)</f>
        <v>854.12334612558266</v>
      </c>
      <c r="DC857" s="1">
        <f t="shared" ref="DC857:DC920" si="1340">DC856*(1+CU857+$B857)</f>
        <v>11177.72548765484</v>
      </c>
      <c r="DD857" s="1">
        <f t="shared" ref="DD857:DD920" si="1341">DD856*(1+CV857+$B857)</f>
        <v>193.81638125087727</v>
      </c>
      <c r="DE857" s="3">
        <f t="shared" ref="DE857:DE920" si="1342">CW857+DE856</f>
        <v>4.0302427976190502</v>
      </c>
    </row>
    <row r="858" spans="1:109" x14ac:dyDescent="0.25">
      <c r="A858">
        <v>199701</v>
      </c>
      <c r="B858" s="10">
        <v>4.5000000000000005E-3</v>
      </c>
      <c r="C858" s="11">
        <v>4.8899999999999999E-2</v>
      </c>
      <c r="E858" s="7">
        <v>3.0800000000000001E-2</v>
      </c>
      <c r="F858" s="7">
        <v>0.1137</v>
      </c>
      <c r="G858" s="7">
        <v>4.5899999999999996E-2</v>
      </c>
      <c r="H858" s="7">
        <v>3.61E-2</v>
      </c>
      <c r="I858" s="7">
        <v>8.8999999999999999E-3</v>
      </c>
      <c r="J858" s="7">
        <v>6.6299999999999998E-2</v>
      </c>
      <c r="K858" s="7">
        <v>5.2499999999999998E-2</v>
      </c>
      <c r="L858" s="7">
        <v>9.5700000000000007E-2</v>
      </c>
      <c r="M858" s="7">
        <v>3.8199999999999998E-2</v>
      </c>
      <c r="N858" s="7">
        <v>5.4900000000000004E-2</v>
      </c>
      <c r="O858" s="7">
        <v>6.7000000000000004E-2</v>
      </c>
      <c r="P858" s="7">
        <v>4.9100000000000005E-2</v>
      </c>
      <c r="Q858" s="7">
        <v>5.3400000000000003E-2</v>
      </c>
      <c r="R858" s="7">
        <v>4.2900000000000001E-2</v>
      </c>
      <c r="S858" s="7">
        <v>3.8300000000000001E-2</v>
      </c>
      <c r="T858" s="7">
        <v>1.5800000000000002E-2</v>
      </c>
      <c r="U858" s="7">
        <v>-3.8100000000000002E-2</v>
      </c>
      <c r="V858" s="7">
        <v>0.1229</v>
      </c>
      <c r="W858" s="7">
        <v>4.2999999999999997E-2</v>
      </c>
      <c r="X858" s="7">
        <v>9.1999999999999998E-3</v>
      </c>
      <c r="Y858" s="7">
        <v>2.3400000000000001E-2</v>
      </c>
      <c r="Z858" s="7">
        <v>5.7099999999999998E-2</v>
      </c>
      <c r="AA858" s="7">
        <v>0.1037</v>
      </c>
      <c r="AB858" s="7">
        <v>1.1399999999999999E-2</v>
      </c>
      <c r="AC858" s="7">
        <v>2.2100000000000002E-2</v>
      </c>
      <c r="AD858" s="7">
        <v>-5.9999999999999995E-4</v>
      </c>
      <c r="AE858" s="7">
        <v>4.0999999999999995E-3</v>
      </c>
      <c r="AF858" s="7">
        <v>1.5900000000000001E-2</v>
      </c>
      <c r="AG858" s="7">
        <v>6.6299999999999998E-2</v>
      </c>
      <c r="AH858" s="7">
        <v>7.4200000000000002E-2</v>
      </c>
      <c r="AJ858" s="2">
        <f t="shared" ref="AJ858:BM858" si="1343">AVERAGE(E846:E857)</f>
        <v>1.7649999999999996E-2</v>
      </c>
      <c r="AK858" s="2">
        <f t="shared" si="1343"/>
        <v>2.2708333333333334E-2</v>
      </c>
      <c r="AL858" s="2">
        <f t="shared" si="1343"/>
        <v>1.3850000000000001E-2</v>
      </c>
      <c r="AM858" s="2">
        <f t="shared" si="1343"/>
        <v>6.3083333333333316E-3</v>
      </c>
      <c r="AN858" s="2">
        <f t="shared" si="1343"/>
        <v>8.4333333333333326E-3</v>
      </c>
      <c r="AO858" s="2">
        <f t="shared" si="1343"/>
        <v>1.9608333333333332E-2</v>
      </c>
      <c r="AP858" s="2">
        <f t="shared" si="1343"/>
        <v>2.7775000000000008E-2</v>
      </c>
      <c r="AQ858" s="2">
        <f t="shared" si="1343"/>
        <v>1.4091666666666667E-2</v>
      </c>
      <c r="AR858" s="2">
        <f t="shared" si="1343"/>
        <v>1.7950000000000001E-2</v>
      </c>
      <c r="AS858" s="2">
        <f t="shared" si="1343"/>
        <v>8.691666666666667E-3</v>
      </c>
      <c r="AT858" s="2">
        <f t="shared" si="1343"/>
        <v>1.6008333333333336E-2</v>
      </c>
      <c r="AU858" s="2">
        <f t="shared" si="1343"/>
        <v>1.0641666666666666E-2</v>
      </c>
      <c r="AV858" s="2">
        <f t="shared" si="1343"/>
        <v>1.4241666666666668E-2</v>
      </c>
      <c r="AW858" s="2">
        <f t="shared" si="1343"/>
        <v>2.8233333333333336E-2</v>
      </c>
      <c r="AX858" s="2">
        <f t="shared" si="1343"/>
        <v>1.1483333333333333E-2</v>
      </c>
      <c r="AY858" s="2">
        <f t="shared" si="1343"/>
        <v>2.6916666666666669E-2</v>
      </c>
      <c r="AZ858" s="2">
        <f t="shared" si="1343"/>
        <v>3.899999999999999E-3</v>
      </c>
      <c r="BA858" s="2">
        <f t="shared" si="1343"/>
        <v>4.1108333333333337E-2</v>
      </c>
      <c r="BB858" s="2">
        <f t="shared" si="1343"/>
        <v>2.0825000000000003E-2</v>
      </c>
      <c r="BC858" s="2">
        <f t="shared" si="1343"/>
        <v>5.7583333333333341E-3</v>
      </c>
      <c r="BD858" s="2">
        <f t="shared" si="1343"/>
        <v>9.1666666666666578E-4</v>
      </c>
      <c r="BE858" s="2">
        <f t="shared" si="1343"/>
        <v>1.9174999999999998E-2</v>
      </c>
      <c r="BF858" s="2">
        <f t="shared" si="1343"/>
        <v>2.6349999999999998E-2</v>
      </c>
      <c r="BG858" s="2">
        <f t="shared" si="1343"/>
        <v>1.7933333333333332E-2</v>
      </c>
      <c r="BH858" s="2">
        <f t="shared" si="1343"/>
        <v>1.0958333333333332E-2</v>
      </c>
      <c r="BI858" s="2">
        <f t="shared" si="1343"/>
        <v>1.29E-2</v>
      </c>
      <c r="BJ858" s="2">
        <f t="shared" si="1343"/>
        <v>1.5983333333333332E-2</v>
      </c>
      <c r="BK858" s="2">
        <f t="shared" si="1343"/>
        <v>5.6333333333333305E-3</v>
      </c>
      <c r="BL858" s="2">
        <f t="shared" si="1343"/>
        <v>2.3158333333333336E-2</v>
      </c>
      <c r="BM858" s="2">
        <f t="shared" si="1343"/>
        <v>1.9116666666666667E-2</v>
      </c>
      <c r="BO858">
        <f t="shared" si="1244"/>
        <v>17</v>
      </c>
      <c r="BP858">
        <f t="shared" si="1245"/>
        <v>24</v>
      </c>
      <c r="BQ858">
        <f t="shared" si="1246"/>
        <v>12</v>
      </c>
      <c r="BR858">
        <f t="shared" si="1247"/>
        <v>5</v>
      </c>
      <c r="BS858">
        <f t="shared" si="1248"/>
        <v>6</v>
      </c>
      <c r="BT858">
        <f t="shared" si="1249"/>
        <v>22</v>
      </c>
      <c r="BU858">
        <f t="shared" si="1250"/>
        <v>28</v>
      </c>
      <c r="BV858">
        <f t="shared" si="1251"/>
        <v>13</v>
      </c>
      <c r="BW858">
        <f t="shared" si="1252"/>
        <v>19</v>
      </c>
      <c r="BX858">
        <f t="shared" si="1253"/>
        <v>7</v>
      </c>
      <c r="BY858">
        <f t="shared" si="1254"/>
        <v>16</v>
      </c>
      <c r="BZ858">
        <f t="shared" si="1255"/>
        <v>8</v>
      </c>
      <c r="CA858">
        <f t="shared" si="1256"/>
        <v>14</v>
      </c>
      <c r="CB858">
        <f t="shared" si="1257"/>
        <v>29</v>
      </c>
      <c r="CC858">
        <f t="shared" si="1258"/>
        <v>10</v>
      </c>
      <c r="CD858">
        <f t="shared" si="1259"/>
        <v>27</v>
      </c>
      <c r="CE858">
        <f t="shared" si="1260"/>
        <v>2</v>
      </c>
      <c r="CF858">
        <f t="shared" si="1261"/>
        <v>30</v>
      </c>
      <c r="CG858">
        <f t="shared" si="1262"/>
        <v>23</v>
      </c>
      <c r="CH858">
        <f t="shared" si="1263"/>
        <v>4</v>
      </c>
      <c r="CI858">
        <f t="shared" si="1264"/>
        <v>1</v>
      </c>
      <c r="CJ858">
        <f t="shared" si="1265"/>
        <v>21</v>
      </c>
      <c r="CK858">
        <f t="shared" si="1266"/>
        <v>26</v>
      </c>
      <c r="CL858">
        <f t="shared" si="1267"/>
        <v>18</v>
      </c>
      <c r="CM858">
        <f t="shared" si="1268"/>
        <v>9</v>
      </c>
      <c r="CN858">
        <f t="shared" si="1269"/>
        <v>11</v>
      </c>
      <c r="CO858">
        <f t="shared" si="1270"/>
        <v>15</v>
      </c>
      <c r="CP858">
        <f t="shared" si="1271"/>
        <v>3</v>
      </c>
      <c r="CQ858">
        <f t="shared" si="1272"/>
        <v>25</v>
      </c>
      <c r="CR858">
        <f t="shared" si="1273"/>
        <v>20</v>
      </c>
      <c r="CU858" s="2">
        <f t="array" ref="CU858">AVERAGE(IF(BO858:CR858&gt;=$CU$8,E858:AH858,""))-$B858</f>
        <v>5.5886666666666668E-2</v>
      </c>
      <c r="CV858" s="2">
        <f t="array" ref="CV858">AVERAGE(IF(BO858:CR858&lt;=$CV$8,E858:AH858,""))-$B858</f>
        <v>2.3386666666666663E-2</v>
      </c>
      <c r="CW858" s="2">
        <f t="shared" si="1335"/>
        <v>3.2500000000000001E-2</v>
      </c>
      <c r="CX858" s="2">
        <f t="shared" si="1336"/>
        <v>4.8899999999999999E-2</v>
      </c>
      <c r="CY858" s="2">
        <f t="shared" si="1337"/>
        <v>3.6600000000000001E-2</v>
      </c>
      <c r="CZ858" s="2"/>
      <c r="DA858" s="1">
        <f t="shared" si="1338"/>
        <v>572.86165370725178</v>
      </c>
      <c r="DB858" s="1">
        <f t="shared" si="1339"/>
        <v>899.73353280868866</v>
      </c>
      <c r="DC858" s="1">
        <f t="shared" si="1340"/>
        <v>11852.711070769356</v>
      </c>
      <c r="DD858" s="1">
        <f t="shared" si="1341"/>
        <v>199.22127406936005</v>
      </c>
      <c r="DE858" s="3">
        <f t="shared" si="1342"/>
        <v>4.06274279761905</v>
      </c>
    </row>
    <row r="859" spans="1:109" x14ac:dyDescent="0.25">
      <c r="A859">
        <v>199702</v>
      </c>
      <c r="B859" s="10">
        <v>3.9000000000000003E-3</v>
      </c>
      <c r="C859" s="11">
        <v>-5.0000000000000001E-3</v>
      </c>
      <c r="E859" s="7">
        <v>2.75E-2</v>
      </c>
      <c r="F859" s="7">
        <v>2.7400000000000004E-2</v>
      </c>
      <c r="G859" s="7">
        <v>0.1245</v>
      </c>
      <c r="H859" s="7">
        <v>-5.0000000000000001E-4</v>
      </c>
      <c r="I859" s="7">
        <v>2.5000000000000001E-2</v>
      </c>
      <c r="J859" s="7">
        <v>2.8500000000000001E-2</v>
      </c>
      <c r="K859" s="7">
        <v>3.0800000000000001E-2</v>
      </c>
      <c r="L859" s="7">
        <v>8.8000000000000005E-3</v>
      </c>
      <c r="M859" s="7">
        <v>1.0700000000000001E-2</v>
      </c>
      <c r="N859" s="7">
        <v>2.2499999999999999E-2</v>
      </c>
      <c r="O859" s="7">
        <v>-3.1600000000000003E-2</v>
      </c>
      <c r="P859" s="7">
        <v>5.2000000000000006E-3</v>
      </c>
      <c r="Q859" s="7">
        <v>-2.0299999999999999E-2</v>
      </c>
      <c r="R859" s="7">
        <v>-9.7999999999999997E-3</v>
      </c>
      <c r="S859" s="7">
        <v>-2.0000000000000001E-4</v>
      </c>
      <c r="T859" s="7">
        <v>-1.46E-2</v>
      </c>
      <c r="U859" s="7">
        <v>0.16750000000000001</v>
      </c>
      <c r="V859" s="7">
        <v>-3.2500000000000001E-2</v>
      </c>
      <c r="W859" s="7">
        <v>-5.7500000000000002E-2</v>
      </c>
      <c r="X859" s="7">
        <v>-5.7999999999999996E-3</v>
      </c>
      <c r="Y859" s="7">
        <v>2.5600000000000001E-2</v>
      </c>
      <c r="Z859" s="7">
        <v>-5.16E-2</v>
      </c>
      <c r="AA859" s="7">
        <v>-8.1600000000000006E-2</v>
      </c>
      <c r="AB859" s="7">
        <v>4.4500000000000005E-2</v>
      </c>
      <c r="AC859" s="7">
        <v>-1.1299999999999999E-2</v>
      </c>
      <c r="AD859" s="7">
        <v>-9.4000000000000004E-3</v>
      </c>
      <c r="AE859" s="7">
        <v>5.5899999999999998E-2</v>
      </c>
      <c r="AF859" s="7">
        <v>-3.1800000000000002E-2</v>
      </c>
      <c r="AG859" s="7">
        <v>3.95E-2</v>
      </c>
      <c r="AH859" s="7">
        <v>-4.6900000000000004E-2</v>
      </c>
      <c r="AJ859" s="2">
        <f t="shared" ref="AJ859:BM859" si="1344">AVERAGE(E847:E858)</f>
        <v>1.745E-2</v>
      </c>
      <c r="AK859" s="2">
        <f t="shared" si="1344"/>
        <v>2.9466666666666665E-2</v>
      </c>
      <c r="AL859" s="2">
        <f t="shared" si="1344"/>
        <v>1.6174999999999998E-2</v>
      </c>
      <c r="AM859" s="2">
        <f t="shared" si="1344"/>
        <v>5.3833333333333346E-3</v>
      </c>
      <c r="AN859" s="2">
        <f t="shared" si="1344"/>
        <v>9.633333333333334E-3</v>
      </c>
      <c r="AO859" s="2">
        <f t="shared" si="1344"/>
        <v>2.2800000000000001E-2</v>
      </c>
      <c r="AP859" s="2">
        <f t="shared" si="1344"/>
        <v>3.4358333333333338E-2</v>
      </c>
      <c r="AQ859" s="2">
        <f t="shared" si="1344"/>
        <v>1.7100000000000001E-2</v>
      </c>
      <c r="AR859" s="2">
        <f t="shared" si="1344"/>
        <v>1.6791666666666663E-2</v>
      </c>
      <c r="AS859" s="2">
        <f t="shared" si="1344"/>
        <v>1.6549999999999999E-2</v>
      </c>
      <c r="AT859" s="2">
        <f t="shared" si="1344"/>
        <v>1.9125000000000003E-2</v>
      </c>
      <c r="AU859" s="2">
        <f t="shared" si="1344"/>
        <v>1.1483333333333333E-2</v>
      </c>
      <c r="AV859" s="2">
        <f t="shared" si="1344"/>
        <v>1.7008333333333337E-2</v>
      </c>
      <c r="AW859" s="2">
        <f t="shared" si="1344"/>
        <v>2.7383333333333332E-2</v>
      </c>
      <c r="AX859" s="2">
        <f t="shared" si="1344"/>
        <v>1.2075000000000001E-2</v>
      </c>
      <c r="AY859" s="2">
        <f t="shared" si="1344"/>
        <v>2.7525000000000004E-2</v>
      </c>
      <c r="AZ859" s="2">
        <f t="shared" si="1344"/>
        <v>-1.2908333333333332E-2</v>
      </c>
      <c r="BA859" s="2">
        <f t="shared" si="1344"/>
        <v>5.3300000000000007E-2</v>
      </c>
      <c r="BB859" s="2">
        <f t="shared" si="1344"/>
        <v>2.4716666666666665E-2</v>
      </c>
      <c r="BC859" s="2">
        <f t="shared" si="1344"/>
        <v>4.941666666666668E-3</v>
      </c>
      <c r="BD859" s="2">
        <f t="shared" si="1344"/>
        <v>9.2500000000000015E-4</v>
      </c>
      <c r="BE859" s="2">
        <f t="shared" si="1344"/>
        <v>2.2800000000000001E-2</v>
      </c>
      <c r="BF859" s="2">
        <f t="shared" si="1344"/>
        <v>3.3316666666666668E-2</v>
      </c>
      <c r="BG859" s="2">
        <f t="shared" si="1344"/>
        <v>1.7808333333333332E-2</v>
      </c>
      <c r="BH859" s="2">
        <f t="shared" si="1344"/>
        <v>1.2950000000000001E-2</v>
      </c>
      <c r="BI859" s="2">
        <f t="shared" si="1344"/>
        <v>1.3275000000000002E-2</v>
      </c>
      <c r="BJ859" s="2">
        <f t="shared" si="1344"/>
        <v>1.7491666666666662E-2</v>
      </c>
      <c r="BK859" s="2">
        <f t="shared" si="1344"/>
        <v>1.5583333333333337E-3</v>
      </c>
      <c r="BL859" s="2">
        <f t="shared" si="1344"/>
        <v>2.5433333333333336E-2</v>
      </c>
      <c r="BM859" s="2">
        <f t="shared" si="1344"/>
        <v>2.2866666666666664E-2</v>
      </c>
      <c r="BO859">
        <f t="shared" si="1244"/>
        <v>16</v>
      </c>
      <c r="BP859">
        <f t="shared" si="1245"/>
        <v>27</v>
      </c>
      <c r="BQ859">
        <f t="shared" si="1246"/>
        <v>11</v>
      </c>
      <c r="BR859">
        <f t="shared" si="1247"/>
        <v>5</v>
      </c>
      <c r="BS859">
        <f t="shared" si="1248"/>
        <v>6</v>
      </c>
      <c r="BT859">
        <f t="shared" si="1249"/>
        <v>20</v>
      </c>
      <c r="BU859">
        <f t="shared" si="1250"/>
        <v>29</v>
      </c>
      <c r="BV859">
        <f t="shared" si="1251"/>
        <v>15</v>
      </c>
      <c r="BW859">
        <f t="shared" si="1252"/>
        <v>13</v>
      </c>
      <c r="BX859">
        <f t="shared" si="1253"/>
        <v>12</v>
      </c>
      <c r="BY859">
        <f t="shared" si="1254"/>
        <v>19</v>
      </c>
      <c r="BZ859">
        <f t="shared" si="1255"/>
        <v>7</v>
      </c>
      <c r="CA859">
        <f t="shared" si="1256"/>
        <v>14</v>
      </c>
      <c r="CB859">
        <f t="shared" si="1257"/>
        <v>25</v>
      </c>
      <c r="CC859">
        <f t="shared" si="1258"/>
        <v>8</v>
      </c>
      <c r="CD859">
        <f t="shared" si="1259"/>
        <v>26</v>
      </c>
      <c r="CE859">
        <f t="shared" si="1260"/>
        <v>1</v>
      </c>
      <c r="CF859">
        <f t="shared" si="1261"/>
        <v>30</v>
      </c>
      <c r="CG859">
        <f t="shared" si="1262"/>
        <v>23</v>
      </c>
      <c r="CH859">
        <f t="shared" si="1263"/>
        <v>4</v>
      </c>
      <c r="CI859">
        <f t="shared" si="1264"/>
        <v>2</v>
      </c>
      <c r="CJ859">
        <f t="shared" si="1265"/>
        <v>20</v>
      </c>
      <c r="CK859">
        <f t="shared" si="1266"/>
        <v>28</v>
      </c>
      <c r="CL859">
        <f t="shared" si="1267"/>
        <v>18</v>
      </c>
      <c r="CM859">
        <f t="shared" si="1268"/>
        <v>9</v>
      </c>
      <c r="CN859">
        <f t="shared" si="1269"/>
        <v>10</v>
      </c>
      <c r="CO859">
        <f t="shared" si="1270"/>
        <v>17</v>
      </c>
      <c r="CP859">
        <f t="shared" si="1271"/>
        <v>3</v>
      </c>
      <c r="CQ859">
        <f t="shared" si="1272"/>
        <v>24</v>
      </c>
      <c r="CR859">
        <f t="shared" si="1273"/>
        <v>22</v>
      </c>
      <c r="CU859" s="2">
        <f t="array" ref="CU859">AVERAGE(IF(BO859:CR859&gt;=$CU$8,E859:AH859,""))-$B859</f>
        <v>-8.7000000000000011E-3</v>
      </c>
      <c r="CV859" s="2">
        <f t="array" ref="CV859">AVERAGE(IF(BO859:CR859&lt;=$CV$8,E859:AH859,""))-$B859</f>
        <v>1.6800000000000002E-2</v>
      </c>
      <c r="CW859" s="2">
        <f t="shared" si="1335"/>
        <v>-2.5500000000000002E-2</v>
      </c>
      <c r="CX859" s="2">
        <f t="shared" si="1336"/>
        <v>-5.0000000000000001E-3</v>
      </c>
      <c r="CY859" s="2">
        <f t="shared" si="1337"/>
        <v>-2.0375000000000004E-2</v>
      </c>
      <c r="CZ859" s="2"/>
      <c r="DA859" s="1">
        <f t="shared" si="1338"/>
        <v>560.48784198717522</v>
      </c>
      <c r="DB859" s="1">
        <f t="shared" si="1339"/>
        <v>898.74382592259917</v>
      </c>
      <c r="DC859" s="1">
        <f t="shared" si="1340"/>
        <v>11795.818057629662</v>
      </c>
      <c r="DD859" s="1">
        <f t="shared" si="1341"/>
        <v>203.3451544425958</v>
      </c>
      <c r="DE859" s="3">
        <f t="shared" si="1342"/>
        <v>4.0372427976190499</v>
      </c>
    </row>
    <row r="860" spans="1:109" x14ac:dyDescent="0.25">
      <c r="A860">
        <v>199703</v>
      </c>
      <c r="B860" s="10">
        <v>4.3E-3</v>
      </c>
      <c r="C860" s="11">
        <v>-4.9100000000000005E-2</v>
      </c>
      <c r="E860" s="7">
        <v>-1.2700000000000001E-2</v>
      </c>
      <c r="F860" s="7">
        <v>-6.5199999999999994E-2</v>
      </c>
      <c r="G860" s="7">
        <v>-0.13539999999999999</v>
      </c>
      <c r="H860" s="7">
        <v>-2.98E-2</v>
      </c>
      <c r="I860" s="7">
        <v>6.9999999999999993E-3</v>
      </c>
      <c r="J860" s="7">
        <v>-6.2100000000000002E-2</v>
      </c>
      <c r="K860" s="7">
        <v>-4.5199999999999997E-2</v>
      </c>
      <c r="L860" s="7">
        <v>-7.5400000000000009E-2</v>
      </c>
      <c r="M860" s="7">
        <v>-2.1800000000000003E-2</v>
      </c>
      <c r="N860" s="7">
        <v>-2.9600000000000001E-2</v>
      </c>
      <c r="O860" s="7">
        <v>-5.3200000000000004E-2</v>
      </c>
      <c r="P860" s="7">
        <v>-4.6100000000000002E-2</v>
      </c>
      <c r="Q860" s="7">
        <v>-1.6E-2</v>
      </c>
      <c r="R860" s="7">
        <v>-2.9900000000000003E-2</v>
      </c>
      <c r="S860" s="7">
        <v>-4.8099999999999997E-2</v>
      </c>
      <c r="T860" s="7">
        <v>-1.06E-2</v>
      </c>
      <c r="U860" s="7">
        <v>-0.1128</v>
      </c>
      <c r="V860" s="7">
        <v>-5.4000000000000006E-2</v>
      </c>
      <c r="W860" s="7">
        <v>5.21E-2</v>
      </c>
      <c r="X860" s="7">
        <v>-2.7799999999999998E-2</v>
      </c>
      <c r="Y860" s="7">
        <v>-7.85E-2</v>
      </c>
      <c r="Z860" s="7">
        <v>-5.7099999999999998E-2</v>
      </c>
      <c r="AA860" s="7">
        <v>-5.2400000000000002E-2</v>
      </c>
      <c r="AB860" s="7">
        <v>-4.4000000000000004E-2</v>
      </c>
      <c r="AC860" s="7">
        <v>-1.3000000000000002E-3</v>
      </c>
      <c r="AD860" s="7">
        <v>-6.6900000000000001E-2</v>
      </c>
      <c r="AE860" s="7">
        <v>-5.6999999999999993E-3</v>
      </c>
      <c r="AF860" s="7">
        <v>1.49E-2</v>
      </c>
      <c r="AG860" s="7">
        <v>-6.5500000000000003E-2</v>
      </c>
      <c r="AH860" s="7">
        <v>-4.2699999999999995E-2</v>
      </c>
      <c r="AJ860" s="2">
        <f t="shared" ref="AJ860:BM860" si="1345">AVERAGE(E848:E859)</f>
        <v>1.8291666666666664E-2</v>
      </c>
      <c r="AK860" s="2">
        <f t="shared" si="1345"/>
        <v>2.7066666666666666E-2</v>
      </c>
      <c r="AL860" s="2">
        <f t="shared" si="1345"/>
        <v>2.3824999999999999E-2</v>
      </c>
      <c r="AM860" s="2">
        <f t="shared" si="1345"/>
        <v>3.8666666666666658E-3</v>
      </c>
      <c r="AN860" s="2">
        <f t="shared" si="1345"/>
        <v>9.7750000000000007E-3</v>
      </c>
      <c r="AO860" s="2">
        <f t="shared" si="1345"/>
        <v>2.5575000000000001E-2</v>
      </c>
      <c r="AP860" s="2">
        <f t="shared" si="1345"/>
        <v>3.4300000000000004E-2</v>
      </c>
      <c r="AQ860" s="2">
        <f t="shared" si="1345"/>
        <v>1.8716666666666666E-2</v>
      </c>
      <c r="AR860" s="2">
        <f t="shared" si="1345"/>
        <v>1.5299999999999999E-2</v>
      </c>
      <c r="AS860" s="2">
        <f t="shared" si="1345"/>
        <v>1.8116666666666666E-2</v>
      </c>
      <c r="AT860" s="2">
        <f t="shared" si="1345"/>
        <v>1.7700000000000004E-2</v>
      </c>
      <c r="AU860" s="2">
        <f t="shared" si="1345"/>
        <v>1.2508333333333335E-2</v>
      </c>
      <c r="AV860" s="2">
        <f t="shared" si="1345"/>
        <v>1.2150000000000003E-2</v>
      </c>
      <c r="AW860" s="2">
        <f t="shared" si="1345"/>
        <v>2.7200000000000002E-2</v>
      </c>
      <c r="AX860" s="2">
        <f t="shared" si="1345"/>
        <v>1.0608333333333332E-2</v>
      </c>
      <c r="AY860" s="2">
        <f t="shared" si="1345"/>
        <v>2.3833333333333331E-2</v>
      </c>
      <c r="AZ860" s="2">
        <f t="shared" si="1345"/>
        <v>-3.6666666666666559E-4</v>
      </c>
      <c r="BA860" s="2">
        <f t="shared" si="1345"/>
        <v>4.908333333333334E-2</v>
      </c>
      <c r="BB860" s="2">
        <f t="shared" si="1345"/>
        <v>1.9050000000000001E-2</v>
      </c>
      <c r="BC860" s="2">
        <f t="shared" si="1345"/>
        <v>6.6249999999999998E-3</v>
      </c>
      <c r="BD860" s="2">
        <f t="shared" si="1345"/>
        <v>5.1416666666666659E-3</v>
      </c>
      <c r="BE860" s="2">
        <f t="shared" si="1345"/>
        <v>1.4908333333333336E-2</v>
      </c>
      <c r="BF860" s="2">
        <f t="shared" si="1345"/>
        <v>2.0708333333333339E-2</v>
      </c>
      <c r="BG860" s="2">
        <f t="shared" si="1345"/>
        <v>2.2408333333333336E-2</v>
      </c>
      <c r="BH860" s="2">
        <f t="shared" si="1345"/>
        <v>8.5166666666666672E-3</v>
      </c>
      <c r="BI860" s="2">
        <f t="shared" si="1345"/>
        <v>1.0008333333333333E-2</v>
      </c>
      <c r="BJ860" s="2">
        <f t="shared" si="1345"/>
        <v>1.755E-2</v>
      </c>
      <c r="BK860" s="2">
        <f t="shared" si="1345"/>
        <v>-4.0249999999999999E-3</v>
      </c>
      <c r="BL860" s="2">
        <f t="shared" si="1345"/>
        <v>2.6958333333333334E-2</v>
      </c>
      <c r="BM860" s="2">
        <f t="shared" si="1345"/>
        <v>1.7608333333333333E-2</v>
      </c>
      <c r="BO860">
        <f t="shared" ref="BO860:BO923" si="1346">RANK(AJ860,$AJ860:$BM860,1)</f>
        <v>18</v>
      </c>
      <c r="BP860">
        <f t="shared" ref="BP860:BP923" si="1347">RANK(AK860,$AJ860:$BM860,1)</f>
        <v>27</v>
      </c>
      <c r="BQ860">
        <f t="shared" ref="BQ860:BQ923" si="1348">RANK(AL860,$AJ860:$BM860,1)</f>
        <v>23</v>
      </c>
      <c r="BR860">
        <f t="shared" ref="BR860:BR923" si="1349">RANK(AM860,$AJ860:$BM860,1)</f>
        <v>3</v>
      </c>
      <c r="BS860">
        <f t="shared" ref="BS860:BS923" si="1350">RANK(AN860,$AJ860:$BM860,1)</f>
        <v>7</v>
      </c>
      <c r="BT860">
        <f t="shared" ref="BT860:BT923" si="1351">RANK(AO860,$AJ860:$BM860,1)</f>
        <v>25</v>
      </c>
      <c r="BU860">
        <f t="shared" ref="BU860:BU923" si="1352">RANK(AP860,$AJ860:$BM860,1)</f>
        <v>29</v>
      </c>
      <c r="BV860">
        <f t="shared" ref="BV860:BV923" si="1353">RANK(AQ860,$AJ860:$BM860,1)</f>
        <v>19</v>
      </c>
      <c r="BW860">
        <f t="shared" ref="BW860:BW923" si="1354">RANK(AR860,$AJ860:$BM860,1)</f>
        <v>13</v>
      </c>
      <c r="BX860">
        <f t="shared" ref="BX860:BX923" si="1355">RANK(AS860,$AJ860:$BM860,1)</f>
        <v>17</v>
      </c>
      <c r="BY860">
        <f t="shared" ref="BY860:BY923" si="1356">RANK(AT860,$AJ860:$BM860,1)</f>
        <v>16</v>
      </c>
      <c r="BZ860">
        <f t="shared" ref="BZ860:BZ923" si="1357">RANK(AU860,$AJ860:$BM860,1)</f>
        <v>11</v>
      </c>
      <c r="CA860">
        <f t="shared" ref="CA860:CA923" si="1358">RANK(AV860,$AJ860:$BM860,1)</f>
        <v>10</v>
      </c>
      <c r="CB860">
        <f t="shared" ref="CB860:CB923" si="1359">RANK(AW860,$AJ860:$BM860,1)</f>
        <v>28</v>
      </c>
      <c r="CC860">
        <f t="shared" ref="CC860:CC923" si="1360">RANK(AX860,$AJ860:$BM860,1)</f>
        <v>9</v>
      </c>
      <c r="CD860">
        <f t="shared" ref="CD860:CD923" si="1361">RANK(AY860,$AJ860:$BM860,1)</f>
        <v>24</v>
      </c>
      <c r="CE860">
        <f t="shared" ref="CE860:CE923" si="1362">RANK(AZ860,$AJ860:$BM860,1)</f>
        <v>2</v>
      </c>
      <c r="CF860">
        <f t="shared" ref="CF860:CF923" si="1363">RANK(BA860,$AJ860:$BM860,1)</f>
        <v>30</v>
      </c>
      <c r="CG860">
        <f t="shared" ref="CG860:CG923" si="1364">RANK(BB860,$AJ860:$BM860,1)</f>
        <v>20</v>
      </c>
      <c r="CH860">
        <f t="shared" ref="CH860:CH923" si="1365">RANK(BC860,$AJ860:$BM860,1)</f>
        <v>5</v>
      </c>
      <c r="CI860">
        <f t="shared" ref="CI860:CI923" si="1366">RANK(BD860,$AJ860:$BM860,1)</f>
        <v>4</v>
      </c>
      <c r="CJ860">
        <f t="shared" ref="CJ860:CJ923" si="1367">RANK(BE860,$AJ860:$BM860,1)</f>
        <v>12</v>
      </c>
      <c r="CK860">
        <f t="shared" ref="CK860:CK923" si="1368">RANK(BF860,$AJ860:$BM860,1)</f>
        <v>21</v>
      </c>
      <c r="CL860">
        <f t="shared" ref="CL860:CL923" si="1369">RANK(BG860,$AJ860:$BM860,1)</f>
        <v>22</v>
      </c>
      <c r="CM860">
        <f t="shared" ref="CM860:CM923" si="1370">RANK(BH860,$AJ860:$BM860,1)</f>
        <v>6</v>
      </c>
      <c r="CN860">
        <f t="shared" ref="CN860:CN923" si="1371">RANK(BI860,$AJ860:$BM860,1)</f>
        <v>8</v>
      </c>
      <c r="CO860">
        <f t="shared" ref="CO860:CO923" si="1372">RANK(BJ860,$AJ860:$BM860,1)</f>
        <v>14</v>
      </c>
      <c r="CP860">
        <f t="shared" ref="CP860:CP923" si="1373">RANK(BK860,$AJ860:$BM860,1)</f>
        <v>1</v>
      </c>
      <c r="CQ860">
        <f t="shared" ref="CQ860:CQ923" si="1374">RANK(BL860,$AJ860:$BM860,1)</f>
        <v>26</v>
      </c>
      <c r="CR860">
        <f t="shared" ref="CR860:CR923" si="1375">RANK(BM860,$AJ860:$BM860,1)</f>
        <v>15</v>
      </c>
      <c r="CU860" s="2">
        <f t="array" ref="CU860">AVERAGE(IF(BO860:CR860&gt;=$CU$8,E860:AH860,""))-$B860</f>
        <v>-4.9840000000000009E-2</v>
      </c>
      <c r="CV860" s="2">
        <f t="array" ref="CV860">AVERAGE(IF(BO860:CR860&lt;=$CV$8,E860:AH860,""))-$B860</f>
        <v>-3.9813333333333326E-2</v>
      </c>
      <c r="CW860" s="2">
        <f t="shared" si="1335"/>
        <v>-1.0026666666666684E-2</v>
      </c>
      <c r="CX860" s="2">
        <f t="shared" si="1336"/>
        <v>-4.9100000000000005E-2</v>
      </c>
      <c r="CY860" s="2">
        <f t="shared" si="1337"/>
        <v>-1.9795000000000014E-2</v>
      </c>
      <c r="CZ860" s="2"/>
      <c r="DA860" s="1">
        <f t="shared" si="1338"/>
        <v>557.27811494539537</v>
      </c>
      <c r="DB860" s="1">
        <f t="shared" si="1339"/>
        <v>858.48010252126664</v>
      </c>
      <c r="DC860" s="1">
        <f t="shared" si="1340"/>
        <v>11258.636503285206</v>
      </c>
      <c r="DD860" s="1">
        <f t="shared" si="1341"/>
        <v>196.12369019115772</v>
      </c>
      <c r="DE860" s="3">
        <f t="shared" si="1342"/>
        <v>4.0272161309523833</v>
      </c>
    </row>
    <row r="861" spans="1:109" x14ac:dyDescent="0.25">
      <c r="A861">
        <v>199704</v>
      </c>
      <c r="B861" s="10">
        <v>4.3E-3</v>
      </c>
      <c r="C861" s="11">
        <v>3.7999999999999999E-2</v>
      </c>
      <c r="E861" s="7">
        <v>3.7700000000000004E-2</v>
      </c>
      <c r="F861" s="7">
        <v>0.1139</v>
      </c>
      <c r="G861" s="7">
        <v>3.2100000000000004E-2</v>
      </c>
      <c r="H861" s="7">
        <v>3.6299999999999999E-2</v>
      </c>
      <c r="I861" s="7">
        <v>-8.8999999999999999E-3</v>
      </c>
      <c r="J861" s="7">
        <v>8.7300000000000003E-2</v>
      </c>
      <c r="K861" s="7">
        <v>-3.39E-2</v>
      </c>
      <c r="L861" s="7">
        <v>6.08E-2</v>
      </c>
      <c r="M861" s="7">
        <v>3.3100000000000004E-2</v>
      </c>
      <c r="N861" s="7">
        <v>-3.39E-2</v>
      </c>
      <c r="O861" s="7">
        <v>7.2800000000000004E-2</v>
      </c>
      <c r="P861" s="7">
        <v>2.1100000000000001E-2</v>
      </c>
      <c r="Q861" s="7">
        <v>3.6600000000000001E-2</v>
      </c>
      <c r="R861" s="7">
        <v>9.9499999999999991E-2</v>
      </c>
      <c r="S861" s="7">
        <v>2.1800000000000003E-2</v>
      </c>
      <c r="T861" s="7">
        <v>1.1899999999999999E-2</v>
      </c>
      <c r="U861" s="7">
        <v>-6.2000000000000006E-2</v>
      </c>
      <c r="V861" s="7">
        <v>6.7400000000000002E-2</v>
      </c>
      <c r="W861" s="7">
        <v>0</v>
      </c>
      <c r="X861" s="7">
        <v>-1.38E-2</v>
      </c>
      <c r="Y861" s="7">
        <v>2.5600000000000001E-2</v>
      </c>
      <c r="Z861" s="7">
        <v>0.1041</v>
      </c>
      <c r="AA861" s="7">
        <v>6.0300000000000006E-2</v>
      </c>
      <c r="AB861" s="7">
        <v>3.6000000000000004E-2</v>
      </c>
      <c r="AC861" s="7">
        <v>5.7099999999999998E-2</v>
      </c>
      <c r="AD861" s="7">
        <v>4.0000000000000001E-3</v>
      </c>
      <c r="AE861" s="7">
        <v>1.8100000000000002E-2</v>
      </c>
      <c r="AF861" s="7">
        <v>6.0700000000000004E-2</v>
      </c>
      <c r="AG861" s="7">
        <v>6.0100000000000001E-2</v>
      </c>
      <c r="AH861" s="7">
        <v>6.9999999999999993E-3</v>
      </c>
      <c r="AJ861" s="2">
        <f t="shared" ref="AJ861:BM861" si="1376">AVERAGE(E849:E860)</f>
        <v>2.0333333333333332E-2</v>
      </c>
      <c r="AK861" s="2">
        <f t="shared" si="1376"/>
        <v>2.0033333333333334E-2</v>
      </c>
      <c r="AL861" s="2">
        <f t="shared" si="1376"/>
        <v>1.8974999999999999E-2</v>
      </c>
      <c r="AM861" s="2">
        <f t="shared" si="1376"/>
        <v>4.3333333333333304E-4</v>
      </c>
      <c r="AN861" s="2">
        <f t="shared" si="1376"/>
        <v>1.0125000000000002E-2</v>
      </c>
      <c r="AO861" s="2">
        <f t="shared" si="1376"/>
        <v>1.9316666666666673E-2</v>
      </c>
      <c r="AP861" s="2">
        <f t="shared" si="1376"/>
        <v>2.208333333333333E-2</v>
      </c>
      <c r="AQ861" s="2">
        <f t="shared" si="1376"/>
        <v>1.2175E-2</v>
      </c>
      <c r="AR861" s="2">
        <f t="shared" si="1376"/>
        <v>8.7083333333333353E-3</v>
      </c>
      <c r="AS861" s="2">
        <f t="shared" si="1376"/>
        <v>1.3366666666666666E-2</v>
      </c>
      <c r="AT861" s="2">
        <f t="shared" si="1376"/>
        <v>1.1733333333333333E-2</v>
      </c>
      <c r="AU861" s="2">
        <f t="shared" si="1376"/>
        <v>4.141666666666665E-3</v>
      </c>
      <c r="AV861" s="2">
        <f t="shared" si="1376"/>
        <v>9.4000000000000021E-3</v>
      </c>
      <c r="AW861" s="2">
        <f t="shared" si="1376"/>
        <v>2.2191666666666676E-2</v>
      </c>
      <c r="AX861" s="2">
        <f t="shared" si="1376"/>
        <v>1.6749999999999988E-3</v>
      </c>
      <c r="AY861" s="2">
        <f t="shared" si="1376"/>
        <v>1.9800000000000002E-2</v>
      </c>
      <c r="AZ861" s="2">
        <f t="shared" si="1376"/>
        <v>-9.7666666666666648E-3</v>
      </c>
      <c r="BA861" s="2">
        <f t="shared" si="1376"/>
        <v>4.0808333333333342E-2</v>
      </c>
      <c r="BB861" s="2">
        <f t="shared" si="1376"/>
        <v>1.9225000000000003E-2</v>
      </c>
      <c r="BC861" s="2">
        <f t="shared" si="1376"/>
        <v>4.6916666666666678E-3</v>
      </c>
      <c r="BD861" s="2">
        <f t="shared" si="1376"/>
        <v>2.749999999999998E-4</v>
      </c>
      <c r="BE861" s="2">
        <f t="shared" si="1376"/>
        <v>8.8833333333333368E-3</v>
      </c>
      <c r="BF861" s="2">
        <f t="shared" si="1376"/>
        <v>2.0150000000000001E-2</v>
      </c>
      <c r="BG861" s="2">
        <f t="shared" si="1376"/>
        <v>1.6083333333333331E-2</v>
      </c>
      <c r="BH861" s="2">
        <f t="shared" si="1376"/>
        <v>5.7000000000000011E-3</v>
      </c>
      <c r="BI861" s="2">
        <f t="shared" si="1376"/>
        <v>2.3083333333333324E-3</v>
      </c>
      <c r="BJ861" s="2">
        <f t="shared" si="1376"/>
        <v>1.0208333333333335E-2</v>
      </c>
      <c r="BK861" s="2">
        <f t="shared" si="1376"/>
        <v>-3.5000000000000009E-3</v>
      </c>
      <c r="BL861" s="2">
        <f t="shared" si="1376"/>
        <v>2.0683333333333331E-2</v>
      </c>
      <c r="BM861" s="2">
        <f t="shared" si="1376"/>
        <v>9.7499999999999965E-3</v>
      </c>
      <c r="BO861">
        <f t="shared" si="1346"/>
        <v>26</v>
      </c>
      <c r="BP861">
        <f t="shared" si="1347"/>
        <v>24</v>
      </c>
      <c r="BQ861">
        <f t="shared" si="1348"/>
        <v>20</v>
      </c>
      <c r="BR861">
        <f t="shared" si="1349"/>
        <v>4</v>
      </c>
      <c r="BS861">
        <f t="shared" si="1350"/>
        <v>14</v>
      </c>
      <c r="BT861">
        <f t="shared" si="1351"/>
        <v>22</v>
      </c>
      <c r="BU861">
        <f t="shared" si="1352"/>
        <v>28</v>
      </c>
      <c r="BV861">
        <f t="shared" si="1353"/>
        <v>17</v>
      </c>
      <c r="BW861">
        <f t="shared" si="1354"/>
        <v>10</v>
      </c>
      <c r="BX861">
        <f t="shared" si="1355"/>
        <v>18</v>
      </c>
      <c r="BY861">
        <f t="shared" si="1356"/>
        <v>16</v>
      </c>
      <c r="BZ861">
        <f t="shared" si="1357"/>
        <v>7</v>
      </c>
      <c r="CA861">
        <f t="shared" si="1358"/>
        <v>12</v>
      </c>
      <c r="CB861">
        <f t="shared" si="1359"/>
        <v>29</v>
      </c>
      <c r="CC861">
        <f t="shared" si="1360"/>
        <v>5</v>
      </c>
      <c r="CD861">
        <f t="shared" si="1361"/>
        <v>23</v>
      </c>
      <c r="CE861">
        <f t="shared" si="1362"/>
        <v>1</v>
      </c>
      <c r="CF861">
        <f t="shared" si="1363"/>
        <v>30</v>
      </c>
      <c r="CG861">
        <f t="shared" si="1364"/>
        <v>21</v>
      </c>
      <c r="CH861">
        <f t="shared" si="1365"/>
        <v>8</v>
      </c>
      <c r="CI861">
        <f t="shared" si="1366"/>
        <v>3</v>
      </c>
      <c r="CJ861">
        <f t="shared" si="1367"/>
        <v>11</v>
      </c>
      <c r="CK861">
        <f t="shared" si="1368"/>
        <v>25</v>
      </c>
      <c r="CL861">
        <f t="shared" si="1369"/>
        <v>19</v>
      </c>
      <c r="CM861">
        <f t="shared" si="1370"/>
        <v>9</v>
      </c>
      <c r="CN861">
        <f t="shared" si="1371"/>
        <v>6</v>
      </c>
      <c r="CO861">
        <f t="shared" si="1372"/>
        <v>15</v>
      </c>
      <c r="CP861">
        <f t="shared" si="1373"/>
        <v>2</v>
      </c>
      <c r="CQ861">
        <f t="shared" si="1374"/>
        <v>27</v>
      </c>
      <c r="CR861">
        <f t="shared" si="1375"/>
        <v>13</v>
      </c>
      <c r="CU861" s="2">
        <f t="array" ref="CU861">AVERAGE(IF(BO861:CR861&gt;=$CU$8,E861:AH861,""))-$B861</f>
        <v>4.0500000000000015E-2</v>
      </c>
      <c r="CV861" s="2">
        <f t="array" ref="CV861">AVERAGE(IF(BO861:CR861&lt;=$CV$8,E861:AH861,""))-$B861</f>
        <v>1.8419999999999999E-2</v>
      </c>
      <c r="CW861" s="2">
        <f t="shared" si="1335"/>
        <v>2.2080000000000016E-2</v>
      </c>
      <c r="CX861" s="2">
        <f t="shared" si="1336"/>
        <v>3.7999999999999999E-2</v>
      </c>
      <c r="CY861" s="2">
        <f t="shared" si="1337"/>
        <v>2.6060000000000014E-2</v>
      </c>
      <c r="CZ861" s="2"/>
      <c r="DA861" s="1">
        <f t="shared" si="1338"/>
        <v>571.97911161765489</v>
      </c>
      <c r="DB861" s="1">
        <f t="shared" si="1339"/>
        <v>894.79381085791624</v>
      </c>
      <c r="DC861" s="1">
        <f t="shared" si="1340"/>
        <v>11763.023418632383</v>
      </c>
      <c r="DD861" s="1">
        <f t="shared" si="1341"/>
        <v>200.57962043230083</v>
      </c>
      <c r="DE861" s="3">
        <f t="shared" si="1342"/>
        <v>4.0492961309523832</v>
      </c>
    </row>
    <row r="862" spans="1:109" x14ac:dyDescent="0.25">
      <c r="A862">
        <v>199705</v>
      </c>
      <c r="B862" s="10">
        <v>4.8999999999999998E-3</v>
      </c>
      <c r="C862" s="11">
        <v>6.6699999999999995E-2</v>
      </c>
      <c r="E862" s="7">
        <v>2.5600000000000001E-2</v>
      </c>
      <c r="F862" s="7">
        <v>6.4200000000000007E-2</v>
      </c>
      <c r="G862" s="7">
        <v>0.1</v>
      </c>
      <c r="H862" s="7">
        <v>5.0599999999999999E-2</v>
      </c>
      <c r="I862" s="7">
        <v>7.0199999999999999E-2</v>
      </c>
      <c r="J862" s="7">
        <v>8.0600000000000005E-2</v>
      </c>
      <c r="K862" s="7">
        <v>5.4199999999999998E-2</v>
      </c>
      <c r="L862" s="7">
        <v>7.0400000000000004E-2</v>
      </c>
      <c r="M862" s="7">
        <v>4.5400000000000003E-2</v>
      </c>
      <c r="N862" s="7">
        <v>7.0800000000000002E-2</v>
      </c>
      <c r="O862" s="7">
        <v>6.6100000000000006E-2</v>
      </c>
      <c r="P862" s="7">
        <v>8.1099999999999992E-2</v>
      </c>
      <c r="Q862" s="7">
        <v>0.12230000000000001</v>
      </c>
      <c r="R862" s="7">
        <v>9.0399999999999994E-2</v>
      </c>
      <c r="S862" s="7">
        <v>6.5599999999999992E-2</v>
      </c>
      <c r="T862" s="7">
        <v>7.0900000000000005E-2</v>
      </c>
      <c r="U862" s="7">
        <v>7.4800000000000005E-2</v>
      </c>
      <c r="V862" s="7">
        <v>-4.6600000000000003E-2</v>
      </c>
      <c r="W862" s="7">
        <v>7.3700000000000002E-2</v>
      </c>
      <c r="X862" s="7">
        <v>3.78E-2</v>
      </c>
      <c r="Y862" s="7">
        <v>6.5599999999999992E-2</v>
      </c>
      <c r="Z862" s="7">
        <v>0.10070000000000001</v>
      </c>
      <c r="AA862" s="7">
        <v>0.1024</v>
      </c>
      <c r="AB862" s="7">
        <v>7.8300000000000008E-2</v>
      </c>
      <c r="AC862" s="7">
        <v>6.1699999999999998E-2</v>
      </c>
      <c r="AD862" s="7">
        <v>8.7599999999999997E-2</v>
      </c>
      <c r="AE862" s="7">
        <v>6.2899999999999998E-2</v>
      </c>
      <c r="AF862" s="7">
        <v>1.0700000000000001E-2</v>
      </c>
      <c r="AG862" s="7">
        <v>5.8200000000000002E-2</v>
      </c>
      <c r="AH862" s="7">
        <v>8.1400000000000014E-2</v>
      </c>
      <c r="AJ862" s="2">
        <f t="shared" ref="AJ862:BM862" si="1377">AVERAGE(E850:E861)</f>
        <v>2.3633333333333336E-2</v>
      </c>
      <c r="AK862" s="2">
        <f t="shared" si="1377"/>
        <v>3.0283333333333332E-2</v>
      </c>
      <c r="AL862" s="2">
        <f t="shared" si="1377"/>
        <v>2.2966666666666666E-2</v>
      </c>
      <c r="AM862" s="2">
        <f t="shared" si="1377"/>
        <v>1.4750000000000006E-3</v>
      </c>
      <c r="AN862" s="2">
        <f t="shared" si="1377"/>
        <v>6.9333333333333339E-3</v>
      </c>
      <c r="AO862" s="2">
        <f t="shared" si="1377"/>
        <v>2.3349999999999999E-2</v>
      </c>
      <c r="AP862" s="2">
        <f t="shared" si="1377"/>
        <v>1.4758333333333332E-2</v>
      </c>
      <c r="AQ862" s="2">
        <f t="shared" si="1377"/>
        <v>1.7749999999999998E-2</v>
      </c>
      <c r="AR862" s="2">
        <f t="shared" si="1377"/>
        <v>1.205E-2</v>
      </c>
      <c r="AS862" s="2">
        <f t="shared" si="1377"/>
        <v>7.6916666666666652E-3</v>
      </c>
      <c r="AT862" s="2">
        <f t="shared" si="1377"/>
        <v>1.495E-2</v>
      </c>
      <c r="AU862" s="2">
        <f t="shared" si="1377"/>
        <v>4.2499999999999994E-3</v>
      </c>
      <c r="AV862" s="2">
        <f t="shared" si="1377"/>
        <v>9.2249999999999988E-3</v>
      </c>
      <c r="AW862" s="2">
        <f t="shared" si="1377"/>
        <v>3.0158333333333339E-2</v>
      </c>
      <c r="AX862" s="2">
        <f t="shared" si="1377"/>
        <v>1.0083333333333342E-3</v>
      </c>
      <c r="AY862" s="2">
        <f t="shared" si="1377"/>
        <v>1.9891666666666665E-2</v>
      </c>
      <c r="AZ862" s="2">
        <f t="shared" si="1377"/>
        <v>-1.5399999999999999E-2</v>
      </c>
      <c r="BA862" s="2">
        <f t="shared" si="1377"/>
        <v>4.5891666666666664E-2</v>
      </c>
      <c r="BB862" s="2">
        <f t="shared" si="1377"/>
        <v>1.6341666666666668E-2</v>
      </c>
      <c r="BC862" s="2">
        <f t="shared" si="1377"/>
        <v>5.6833333333333319E-3</v>
      </c>
      <c r="BD862" s="2">
        <f t="shared" si="1377"/>
        <v>2.4999999999999269E-5</v>
      </c>
      <c r="BE862" s="2">
        <f t="shared" si="1377"/>
        <v>1.0733333333333336E-2</v>
      </c>
      <c r="BF862" s="2">
        <f t="shared" si="1377"/>
        <v>1.6208333333333338E-2</v>
      </c>
      <c r="BG862" s="2">
        <f t="shared" si="1377"/>
        <v>1.6941666666666664E-2</v>
      </c>
      <c r="BH862" s="2">
        <f t="shared" si="1377"/>
        <v>8.2916666666666677E-3</v>
      </c>
      <c r="BI862" s="2">
        <f t="shared" si="1377"/>
        <v>-1.4166666666666659E-3</v>
      </c>
      <c r="BJ862" s="2">
        <f t="shared" si="1377"/>
        <v>8.0499999999999999E-3</v>
      </c>
      <c r="BK862" s="2">
        <f t="shared" si="1377"/>
        <v>-6.9999999999999923E-4</v>
      </c>
      <c r="BL862" s="2">
        <f t="shared" si="1377"/>
        <v>2.6591666666666666E-2</v>
      </c>
      <c r="BM862" s="2">
        <f t="shared" si="1377"/>
        <v>8.0666666666666682E-3</v>
      </c>
      <c r="BO862">
        <f t="shared" si="1346"/>
        <v>26</v>
      </c>
      <c r="BP862">
        <f t="shared" si="1347"/>
        <v>29</v>
      </c>
      <c r="BQ862">
        <f t="shared" si="1348"/>
        <v>24</v>
      </c>
      <c r="BR862">
        <f t="shared" si="1349"/>
        <v>6</v>
      </c>
      <c r="BS862">
        <f t="shared" si="1350"/>
        <v>9</v>
      </c>
      <c r="BT862">
        <f t="shared" si="1351"/>
        <v>25</v>
      </c>
      <c r="BU862">
        <f t="shared" si="1352"/>
        <v>17</v>
      </c>
      <c r="BV862">
        <f t="shared" si="1353"/>
        <v>22</v>
      </c>
      <c r="BW862">
        <f t="shared" si="1354"/>
        <v>16</v>
      </c>
      <c r="BX862">
        <f t="shared" si="1355"/>
        <v>10</v>
      </c>
      <c r="BY862">
        <f t="shared" si="1356"/>
        <v>18</v>
      </c>
      <c r="BZ862">
        <f t="shared" si="1357"/>
        <v>7</v>
      </c>
      <c r="CA862">
        <f t="shared" si="1358"/>
        <v>14</v>
      </c>
      <c r="CB862">
        <f t="shared" si="1359"/>
        <v>28</v>
      </c>
      <c r="CC862">
        <f t="shared" si="1360"/>
        <v>5</v>
      </c>
      <c r="CD862">
        <f t="shared" si="1361"/>
        <v>23</v>
      </c>
      <c r="CE862">
        <f t="shared" si="1362"/>
        <v>1</v>
      </c>
      <c r="CF862">
        <f t="shared" si="1363"/>
        <v>30</v>
      </c>
      <c r="CG862">
        <f t="shared" si="1364"/>
        <v>20</v>
      </c>
      <c r="CH862">
        <f t="shared" si="1365"/>
        <v>8</v>
      </c>
      <c r="CI862">
        <f t="shared" si="1366"/>
        <v>4</v>
      </c>
      <c r="CJ862">
        <f t="shared" si="1367"/>
        <v>15</v>
      </c>
      <c r="CK862">
        <f t="shared" si="1368"/>
        <v>19</v>
      </c>
      <c r="CL862">
        <f t="shared" si="1369"/>
        <v>21</v>
      </c>
      <c r="CM862">
        <f t="shared" si="1370"/>
        <v>13</v>
      </c>
      <c r="CN862">
        <f t="shared" si="1371"/>
        <v>2</v>
      </c>
      <c r="CO862">
        <f t="shared" si="1372"/>
        <v>11</v>
      </c>
      <c r="CP862">
        <f t="shared" si="1373"/>
        <v>3</v>
      </c>
      <c r="CQ862">
        <f t="shared" si="1374"/>
        <v>27</v>
      </c>
      <c r="CR862">
        <f t="shared" si="1375"/>
        <v>12</v>
      </c>
      <c r="CU862" s="2">
        <f t="array" ref="CU862">AVERAGE(IF(BO862:CR862&gt;=$CU$8,E862:AH862,""))-$B862</f>
        <v>5.7353333333333346E-2</v>
      </c>
      <c r="CV862" s="2">
        <f t="array" ref="CV862">AVERAGE(IF(BO862:CR862&lt;=$CV$8,E862:AH862,""))-$B862</f>
        <v>6.4686666666666656E-2</v>
      </c>
      <c r="CW862" s="2">
        <f t="shared" si="1335"/>
        <v>-7.3333333333333098E-3</v>
      </c>
      <c r="CX862" s="2">
        <f t="shared" si="1336"/>
        <v>6.6699999999999995E-2</v>
      </c>
      <c r="CY862" s="2">
        <f t="shared" si="1337"/>
        <v>1.1175000000000017E-2</v>
      </c>
      <c r="CZ862" s="2"/>
      <c r="DA862" s="1">
        <f t="shared" si="1338"/>
        <v>570.58729577938527</v>
      </c>
      <c r="DB862" s="1">
        <f t="shared" si="1339"/>
        <v>958.86104771534292</v>
      </c>
      <c r="DC862" s="1">
        <f t="shared" si="1340"/>
        <v>12495.31083652031</v>
      </c>
      <c r="DD862" s="1">
        <f t="shared" si="1341"/>
        <v>214.53728761944984</v>
      </c>
      <c r="DE862" s="3">
        <f t="shared" si="1342"/>
        <v>4.0419627976190498</v>
      </c>
    </row>
    <row r="863" spans="1:109" x14ac:dyDescent="0.25">
      <c r="A863">
        <v>199706</v>
      </c>
      <c r="B863" s="10">
        <v>3.7000000000000002E-3</v>
      </c>
      <c r="C863" s="11">
        <v>4.0399999999999998E-2</v>
      </c>
      <c r="E863" s="7">
        <v>6.9500000000000006E-2</v>
      </c>
      <c r="F863" s="7">
        <v>5.9999999999999995E-4</v>
      </c>
      <c r="G863" s="7">
        <v>2.6499999999999999E-2</v>
      </c>
      <c r="H863" s="7">
        <v>1.1000000000000001E-2</v>
      </c>
      <c r="I863" s="7">
        <v>6.0499999999999998E-2</v>
      </c>
      <c r="J863" s="7">
        <v>4.1299999999999996E-2</v>
      </c>
      <c r="K863" s="7">
        <v>3.7000000000000005E-2</v>
      </c>
      <c r="L863" s="7">
        <v>8.8800000000000004E-2</v>
      </c>
      <c r="M863" s="7">
        <v>6.1699999999999998E-2</v>
      </c>
      <c r="N863" s="7">
        <v>2.5099999999999997E-2</v>
      </c>
      <c r="O863" s="7">
        <v>5.45E-2</v>
      </c>
      <c r="P863" s="7">
        <v>4.2999999999999997E-2</v>
      </c>
      <c r="Q863" s="7">
        <v>6.5199999999999994E-2</v>
      </c>
      <c r="R863" s="7">
        <v>6.8200000000000011E-2</v>
      </c>
      <c r="S863" s="7">
        <v>3.7400000000000003E-2</v>
      </c>
      <c r="T863" s="7">
        <v>3.85E-2</v>
      </c>
      <c r="U863" s="7">
        <v>1.2E-2</v>
      </c>
      <c r="V863" s="7">
        <v>2.8700000000000003E-2</v>
      </c>
      <c r="W863" s="7">
        <v>1.2800000000000001E-2</v>
      </c>
      <c r="X863" s="7">
        <v>3.0699999999999998E-2</v>
      </c>
      <c r="Y863" s="7">
        <v>3.4599999999999999E-2</v>
      </c>
      <c r="Z863" s="7">
        <v>3.15E-2</v>
      </c>
      <c r="AA863" s="7">
        <v>9.300000000000001E-3</v>
      </c>
      <c r="AB863" s="7">
        <v>3.1600000000000003E-2</v>
      </c>
      <c r="AC863" s="7">
        <v>2.3700000000000002E-2</v>
      </c>
      <c r="AD863" s="7">
        <v>1.7100000000000001E-2</v>
      </c>
      <c r="AE863" s="7">
        <v>6.6900000000000001E-2</v>
      </c>
      <c r="AF863" s="7">
        <v>1.1299999999999999E-2</v>
      </c>
      <c r="AG863" s="7">
        <v>6.0400000000000002E-2</v>
      </c>
      <c r="AH863" s="7">
        <v>4.4800000000000006E-2</v>
      </c>
      <c r="AJ863" s="2">
        <f t="shared" ref="AJ863:BM863" si="1378">AVERAGE(E851:E862)</f>
        <v>2.1225000000000004E-2</v>
      </c>
      <c r="AK863" s="2">
        <f t="shared" si="1378"/>
        <v>2.7566666666666666E-2</v>
      </c>
      <c r="AL863" s="2">
        <f t="shared" si="1378"/>
        <v>2.6749999999999996E-2</v>
      </c>
      <c r="AM863" s="2">
        <f t="shared" si="1378"/>
        <v>3.3499999999999984E-3</v>
      </c>
      <c r="AN863" s="2">
        <f t="shared" si="1378"/>
        <v>9.9500000000000005E-3</v>
      </c>
      <c r="AO863" s="2">
        <f t="shared" si="1378"/>
        <v>2.7374999999999997E-2</v>
      </c>
      <c r="AP863" s="2">
        <f t="shared" si="1378"/>
        <v>1.3341666666666668E-2</v>
      </c>
      <c r="AQ863" s="2">
        <f t="shared" si="1378"/>
        <v>2.0341666666666664E-2</v>
      </c>
      <c r="AR863" s="2">
        <f t="shared" si="1378"/>
        <v>1.6124999999999997E-2</v>
      </c>
      <c r="AS863" s="2">
        <f t="shared" si="1378"/>
        <v>8.7583333333333332E-3</v>
      </c>
      <c r="AT863" s="2">
        <f t="shared" si="1378"/>
        <v>1.8816666666666666E-2</v>
      </c>
      <c r="AU863" s="2">
        <f t="shared" si="1378"/>
        <v>1.1108333333333331E-2</v>
      </c>
      <c r="AV863" s="2">
        <f t="shared" si="1378"/>
        <v>1.8375000000000002E-2</v>
      </c>
      <c r="AW863" s="2">
        <f t="shared" si="1378"/>
        <v>3.2541666666666663E-2</v>
      </c>
      <c r="AX863" s="2">
        <f t="shared" si="1378"/>
        <v>5.3083333333333324E-3</v>
      </c>
      <c r="AY863" s="2">
        <f t="shared" si="1378"/>
        <v>2.3658333333333337E-2</v>
      </c>
      <c r="AZ863" s="2">
        <f t="shared" si="1378"/>
        <v>-1.1683333333333325E-2</v>
      </c>
      <c r="BA863" s="2">
        <f t="shared" si="1378"/>
        <v>2.8875000000000001E-2</v>
      </c>
      <c r="BB863" s="2">
        <f t="shared" si="1378"/>
        <v>2.2133333333333338E-2</v>
      </c>
      <c r="BC863" s="2">
        <f t="shared" si="1378"/>
        <v>7.7166666666666659E-3</v>
      </c>
      <c r="BD863" s="2">
        <f t="shared" si="1378"/>
        <v>5.5000000000000005E-3</v>
      </c>
      <c r="BE863" s="2">
        <f t="shared" si="1378"/>
        <v>1.6208333333333335E-2</v>
      </c>
      <c r="BF863" s="2">
        <f t="shared" si="1378"/>
        <v>2.1108333333333337E-2</v>
      </c>
      <c r="BG863" s="2">
        <f t="shared" si="1378"/>
        <v>2.2341666666666666E-2</v>
      </c>
      <c r="BH863" s="2">
        <f t="shared" si="1378"/>
        <v>1.3783333333333333E-2</v>
      </c>
      <c r="BI863" s="2">
        <f t="shared" si="1378"/>
        <v>2.3583333333333338E-3</v>
      </c>
      <c r="BJ863" s="2">
        <f t="shared" si="1378"/>
        <v>9.0999999999999987E-3</v>
      </c>
      <c r="BK863" s="2">
        <f t="shared" si="1378"/>
        <v>-1.7500000000000038E-4</v>
      </c>
      <c r="BL863" s="2">
        <f t="shared" si="1378"/>
        <v>3.0241666666666667E-2</v>
      </c>
      <c r="BM863" s="2">
        <f t="shared" si="1378"/>
        <v>1.1483333333333337E-2</v>
      </c>
      <c r="BO863">
        <f t="shared" si="1346"/>
        <v>21</v>
      </c>
      <c r="BP863">
        <f t="shared" si="1347"/>
        <v>27</v>
      </c>
      <c r="BQ863">
        <f t="shared" si="1348"/>
        <v>25</v>
      </c>
      <c r="BR863">
        <f t="shared" si="1349"/>
        <v>4</v>
      </c>
      <c r="BS863">
        <f t="shared" si="1350"/>
        <v>10</v>
      </c>
      <c r="BT863">
        <f t="shared" si="1351"/>
        <v>26</v>
      </c>
      <c r="BU863">
        <f t="shared" si="1352"/>
        <v>13</v>
      </c>
      <c r="BV863">
        <f t="shared" si="1353"/>
        <v>19</v>
      </c>
      <c r="BW863">
        <f t="shared" si="1354"/>
        <v>15</v>
      </c>
      <c r="BX863">
        <f t="shared" si="1355"/>
        <v>8</v>
      </c>
      <c r="BY863">
        <f t="shared" si="1356"/>
        <v>18</v>
      </c>
      <c r="BZ863">
        <f t="shared" si="1357"/>
        <v>11</v>
      </c>
      <c r="CA863">
        <f t="shared" si="1358"/>
        <v>17</v>
      </c>
      <c r="CB863">
        <f t="shared" si="1359"/>
        <v>30</v>
      </c>
      <c r="CC863">
        <f t="shared" si="1360"/>
        <v>5</v>
      </c>
      <c r="CD863">
        <f t="shared" si="1361"/>
        <v>24</v>
      </c>
      <c r="CE863">
        <f t="shared" si="1362"/>
        <v>1</v>
      </c>
      <c r="CF863">
        <f t="shared" si="1363"/>
        <v>28</v>
      </c>
      <c r="CG863">
        <f t="shared" si="1364"/>
        <v>22</v>
      </c>
      <c r="CH863">
        <f t="shared" si="1365"/>
        <v>7</v>
      </c>
      <c r="CI863">
        <f t="shared" si="1366"/>
        <v>6</v>
      </c>
      <c r="CJ863">
        <f t="shared" si="1367"/>
        <v>16</v>
      </c>
      <c r="CK863">
        <f t="shared" si="1368"/>
        <v>20</v>
      </c>
      <c r="CL863">
        <f t="shared" si="1369"/>
        <v>23</v>
      </c>
      <c r="CM863">
        <f t="shared" si="1370"/>
        <v>14</v>
      </c>
      <c r="CN863">
        <f t="shared" si="1371"/>
        <v>3</v>
      </c>
      <c r="CO863">
        <f t="shared" si="1372"/>
        <v>9</v>
      </c>
      <c r="CP863">
        <f t="shared" si="1373"/>
        <v>2</v>
      </c>
      <c r="CQ863">
        <f t="shared" si="1374"/>
        <v>29</v>
      </c>
      <c r="CR863">
        <f t="shared" si="1375"/>
        <v>12</v>
      </c>
      <c r="CU863" s="2">
        <f t="array" ref="CU863">AVERAGE(IF(BO863:CR863&gt;=$CU$8,E863:AH863,""))-$B863</f>
        <v>3.8126666666666656E-2</v>
      </c>
      <c r="CV863" s="2">
        <f t="array" ref="CV863">AVERAGE(IF(BO863:CR863&lt;=$CV$8,E863:AH863,""))-$B863</f>
        <v>3.0753333333333327E-2</v>
      </c>
      <c r="CW863" s="2">
        <f t="shared" si="1335"/>
        <v>7.373333333333329E-3</v>
      </c>
      <c r="CX863" s="2">
        <f t="shared" si="1336"/>
        <v>4.0399999999999998E-2</v>
      </c>
      <c r="CY863" s="2">
        <f t="shared" si="1337"/>
        <v>1.5629999999999998E-2</v>
      </c>
      <c r="CZ863" s="2"/>
      <c r="DA863" s="1">
        <f t="shared" si="1338"/>
        <v>576.9055991013156</v>
      </c>
      <c r="DB863" s="1">
        <f t="shared" si="1339"/>
        <v>1001.1468199195896</v>
      </c>
      <c r="DC863" s="1">
        <f t="shared" si="1340"/>
        <v>13017.948037775832</v>
      </c>
      <c r="DD863" s="1">
        <f t="shared" si="1341"/>
        <v>221.92881230223199</v>
      </c>
      <c r="DE863" s="3">
        <f t="shared" si="1342"/>
        <v>4.0493361309523834</v>
      </c>
    </row>
    <row r="864" spans="1:109" x14ac:dyDescent="0.25">
      <c r="A864">
        <v>199707</v>
      </c>
      <c r="B864" s="10">
        <v>4.3E-3</v>
      </c>
      <c r="C864" s="11">
        <v>7.22E-2</v>
      </c>
      <c r="E864" s="7">
        <v>5.5999999999999994E-2</v>
      </c>
      <c r="F864" s="7">
        <v>1.8500000000000003E-2</v>
      </c>
      <c r="G864" s="7">
        <v>1.5800000000000002E-2</v>
      </c>
      <c r="H864" s="7">
        <v>1.7899999999999999E-2</v>
      </c>
      <c r="I864" s="7">
        <v>4.8499999999999995E-2</v>
      </c>
      <c r="J864" s="7">
        <v>4.6300000000000001E-2</v>
      </c>
      <c r="K864" s="7">
        <v>2.8500000000000001E-2</v>
      </c>
      <c r="L864" s="7">
        <v>2.1100000000000001E-2</v>
      </c>
      <c r="M864" s="7">
        <v>7.0800000000000002E-2</v>
      </c>
      <c r="N864" s="7">
        <v>3.2400000000000005E-2</v>
      </c>
      <c r="O864" s="7">
        <v>9.0899999999999995E-2</v>
      </c>
      <c r="P864" s="7">
        <v>0.1036</v>
      </c>
      <c r="Q864" s="7">
        <v>9.6700000000000008E-2</v>
      </c>
      <c r="R864" s="7">
        <v>8.6300000000000016E-2</v>
      </c>
      <c r="S864" s="7">
        <v>8.0600000000000005E-2</v>
      </c>
      <c r="T864" s="7">
        <v>8.5199999999999998E-2</v>
      </c>
      <c r="U864" s="7">
        <v>2.3799999999999998E-2</v>
      </c>
      <c r="V864" s="7">
        <v>0.1079</v>
      </c>
      <c r="W864" s="7">
        <v>7.3800000000000004E-2</v>
      </c>
      <c r="X864" s="7">
        <v>2.8199999999999999E-2</v>
      </c>
      <c r="Y864" s="7">
        <v>2.52E-2</v>
      </c>
      <c r="Z864" s="7">
        <v>7.9299999999999995E-2</v>
      </c>
      <c r="AA864" s="7">
        <v>0.189</v>
      </c>
      <c r="AB864" s="7">
        <v>5.7699999999999994E-2</v>
      </c>
      <c r="AC864" s="7">
        <v>8.1199999999999994E-2</v>
      </c>
      <c r="AD864" s="7">
        <v>5.0300000000000004E-2</v>
      </c>
      <c r="AE864" s="7">
        <v>9.0200000000000002E-2</v>
      </c>
      <c r="AF864" s="7">
        <v>7.0999999999999994E-2</v>
      </c>
      <c r="AG864" s="7">
        <v>0.10560000000000001</v>
      </c>
      <c r="AH864" s="7">
        <v>3.3100000000000004E-2</v>
      </c>
      <c r="AJ864" s="2">
        <f t="shared" ref="AJ864:BM864" si="1379">AVERAGE(E852:E863)</f>
        <v>2.5158333333333335E-2</v>
      </c>
      <c r="AK864" s="2">
        <f t="shared" si="1379"/>
        <v>2.2166666666666664E-2</v>
      </c>
      <c r="AL864" s="2">
        <f t="shared" si="1379"/>
        <v>2.589166666666667E-2</v>
      </c>
      <c r="AM864" s="2">
        <f t="shared" si="1379"/>
        <v>6.4249999999999993E-3</v>
      </c>
      <c r="AN864" s="2">
        <f t="shared" si="1379"/>
        <v>1.555E-2</v>
      </c>
      <c r="AO864" s="2">
        <f t="shared" si="1379"/>
        <v>2.9791666666666664E-2</v>
      </c>
      <c r="AP864" s="2">
        <f t="shared" si="1379"/>
        <v>1.6483333333333332E-2</v>
      </c>
      <c r="AQ864" s="2">
        <f t="shared" si="1379"/>
        <v>2.7916666666666663E-2</v>
      </c>
      <c r="AR864" s="2">
        <f t="shared" si="1379"/>
        <v>2.3258333333333329E-2</v>
      </c>
      <c r="AS864" s="2">
        <f t="shared" si="1379"/>
        <v>1.01E-2</v>
      </c>
      <c r="AT864" s="2">
        <f t="shared" si="1379"/>
        <v>2.3266666666666668E-2</v>
      </c>
      <c r="AU864" s="2">
        <f t="shared" si="1379"/>
        <v>1.9324999999999998E-2</v>
      </c>
      <c r="AV864" s="2">
        <f t="shared" si="1379"/>
        <v>2.7483333333333332E-2</v>
      </c>
      <c r="AW864" s="2">
        <f t="shared" si="1379"/>
        <v>3.5616666666666665E-2</v>
      </c>
      <c r="AX864" s="2">
        <f t="shared" si="1379"/>
        <v>1.2833333333333334E-2</v>
      </c>
      <c r="AY864" s="2">
        <f t="shared" si="1379"/>
        <v>2.6108333333333334E-2</v>
      </c>
      <c r="AZ864" s="2">
        <f t="shared" si="1379"/>
        <v>-7.9166666666666589E-4</v>
      </c>
      <c r="BA864" s="2">
        <f t="shared" si="1379"/>
        <v>2.3458333333333335E-2</v>
      </c>
      <c r="BB864" s="2">
        <f t="shared" si="1379"/>
        <v>2.2425E-2</v>
      </c>
      <c r="BC864" s="2">
        <f t="shared" si="1379"/>
        <v>5.9333333333333347E-3</v>
      </c>
      <c r="BD864" s="2">
        <f t="shared" si="1379"/>
        <v>7.9083333333333315E-3</v>
      </c>
      <c r="BE864" s="2">
        <f t="shared" si="1379"/>
        <v>1.9641666666666668E-2</v>
      </c>
      <c r="BF864" s="2">
        <f t="shared" si="1379"/>
        <v>2.7183333333333337E-2</v>
      </c>
      <c r="BG864" s="2">
        <f t="shared" si="1379"/>
        <v>2.6099999999999998E-2</v>
      </c>
      <c r="BH864" s="2">
        <f t="shared" si="1379"/>
        <v>1.6941666666666667E-2</v>
      </c>
      <c r="BI864" s="2">
        <f t="shared" si="1379"/>
        <v>7.3166666666666666E-3</v>
      </c>
      <c r="BJ864" s="2">
        <f t="shared" si="1379"/>
        <v>1.5633333333333332E-2</v>
      </c>
      <c r="BK864" s="2">
        <f t="shared" si="1379"/>
        <v>1.1833333333333333E-3</v>
      </c>
      <c r="BL864" s="2">
        <f t="shared" si="1379"/>
        <v>3.4716666666666667E-2</v>
      </c>
      <c r="BM864" s="2">
        <f t="shared" si="1379"/>
        <v>1.6291666666666666E-2</v>
      </c>
      <c r="BO864">
        <f t="shared" si="1346"/>
        <v>21</v>
      </c>
      <c r="BP864">
        <f t="shared" si="1347"/>
        <v>16</v>
      </c>
      <c r="BQ864">
        <f t="shared" si="1348"/>
        <v>22</v>
      </c>
      <c r="BR864">
        <f t="shared" si="1349"/>
        <v>4</v>
      </c>
      <c r="BS864">
        <f t="shared" si="1350"/>
        <v>9</v>
      </c>
      <c r="BT864">
        <f t="shared" si="1351"/>
        <v>28</v>
      </c>
      <c r="BU864">
        <f t="shared" si="1352"/>
        <v>12</v>
      </c>
      <c r="BV864">
        <f t="shared" si="1353"/>
        <v>27</v>
      </c>
      <c r="BW864">
        <f t="shared" si="1354"/>
        <v>18</v>
      </c>
      <c r="BX864">
        <f t="shared" si="1355"/>
        <v>7</v>
      </c>
      <c r="BY864">
        <f t="shared" si="1356"/>
        <v>19</v>
      </c>
      <c r="BZ864">
        <f t="shared" si="1357"/>
        <v>14</v>
      </c>
      <c r="CA864">
        <f t="shared" si="1358"/>
        <v>26</v>
      </c>
      <c r="CB864">
        <f t="shared" si="1359"/>
        <v>30</v>
      </c>
      <c r="CC864">
        <f t="shared" si="1360"/>
        <v>8</v>
      </c>
      <c r="CD864">
        <f t="shared" si="1361"/>
        <v>24</v>
      </c>
      <c r="CE864">
        <f t="shared" si="1362"/>
        <v>1</v>
      </c>
      <c r="CF864">
        <f t="shared" si="1363"/>
        <v>20</v>
      </c>
      <c r="CG864">
        <f t="shared" si="1364"/>
        <v>17</v>
      </c>
      <c r="CH864">
        <f t="shared" si="1365"/>
        <v>3</v>
      </c>
      <c r="CI864">
        <f t="shared" si="1366"/>
        <v>6</v>
      </c>
      <c r="CJ864">
        <f t="shared" si="1367"/>
        <v>15</v>
      </c>
      <c r="CK864">
        <f t="shared" si="1368"/>
        <v>25</v>
      </c>
      <c r="CL864">
        <f t="shared" si="1369"/>
        <v>23</v>
      </c>
      <c r="CM864">
        <f t="shared" si="1370"/>
        <v>13</v>
      </c>
      <c r="CN864">
        <f t="shared" si="1371"/>
        <v>5</v>
      </c>
      <c r="CO864">
        <f t="shared" si="1372"/>
        <v>10</v>
      </c>
      <c r="CP864">
        <f t="shared" si="1373"/>
        <v>2</v>
      </c>
      <c r="CQ864">
        <f t="shared" si="1374"/>
        <v>29</v>
      </c>
      <c r="CR864">
        <f t="shared" si="1375"/>
        <v>11</v>
      </c>
      <c r="CU864" s="2">
        <f t="array" ref="CU864">AVERAGE(IF(BO864:CR864&gt;=$CU$8,E864:AH864,""))-$B864</f>
        <v>7.0473333333333346E-2</v>
      </c>
      <c r="CV864" s="2">
        <f t="array" ref="CV864">AVERAGE(IF(BO864:CR864&lt;=$CV$8,E864:AH864,""))-$B864</f>
        <v>4.8619999999999997E-2</v>
      </c>
      <c r="CW864" s="2">
        <f t="shared" si="1335"/>
        <v>2.185333333333335E-2</v>
      </c>
      <c r="CX864" s="2">
        <f t="shared" si="1336"/>
        <v>7.22E-2</v>
      </c>
      <c r="CY864" s="2">
        <f t="shared" si="1337"/>
        <v>3.4440000000000012E-2</v>
      </c>
      <c r="CZ864" s="2"/>
      <c r="DA864" s="1">
        <f t="shared" si="1338"/>
        <v>591.99360353647864</v>
      </c>
      <c r="DB864" s="1">
        <f t="shared" si="1339"/>
        <v>1077.7345516434382</v>
      </c>
      <c r="DC864" s="1">
        <f t="shared" si="1340"/>
        <v>13991.343405720458</v>
      </c>
      <c r="DD864" s="1">
        <f t="shared" si="1341"/>
        <v>233.67328504926613</v>
      </c>
      <c r="DE864" s="3">
        <f t="shared" si="1342"/>
        <v>4.0711894642857169</v>
      </c>
    </row>
    <row r="865" spans="1:109" x14ac:dyDescent="0.25">
      <c r="A865">
        <v>199708</v>
      </c>
      <c r="B865" s="10">
        <v>4.0999999999999995E-3</v>
      </c>
      <c r="C865" s="11">
        <v>-4.0399999999999998E-2</v>
      </c>
      <c r="E865" s="7">
        <v>-4.1600000000000005E-2</v>
      </c>
      <c r="F865" s="7">
        <v>-0.12640000000000001</v>
      </c>
      <c r="G865" s="7">
        <v>-3.0699999999999998E-2</v>
      </c>
      <c r="H865" s="7">
        <v>-2.5099999999999997E-2</v>
      </c>
      <c r="I865" s="7">
        <v>-2.4900000000000002E-2</v>
      </c>
      <c r="J865" s="7">
        <v>-8.3800000000000013E-2</v>
      </c>
      <c r="K865" s="7">
        <v>-5.4900000000000004E-2</v>
      </c>
      <c r="L865" s="7">
        <v>-6.1100000000000002E-2</v>
      </c>
      <c r="M865" s="7">
        <v>-4.58E-2</v>
      </c>
      <c r="N865" s="7">
        <v>8.0000000000000002E-3</v>
      </c>
      <c r="O865" s="7">
        <v>-7.2099999999999997E-2</v>
      </c>
      <c r="P865" s="7">
        <v>-1.84E-2</v>
      </c>
      <c r="Q865" s="7">
        <v>1.1200000000000002E-2</v>
      </c>
      <c r="R865" s="7">
        <v>-9.4500000000000001E-2</v>
      </c>
      <c r="S865" s="7">
        <v>1.3000000000000001E-2</v>
      </c>
      <c r="T865" s="7">
        <v>-7.17E-2</v>
      </c>
      <c r="U865" s="7">
        <v>7.7000000000000002E-3</v>
      </c>
      <c r="V865" s="7">
        <v>-5.2199999999999996E-2</v>
      </c>
      <c r="W865" s="7">
        <v>2.7000000000000001E-3</v>
      </c>
      <c r="X865" s="7">
        <v>-1.1599999999999999E-2</v>
      </c>
      <c r="Y865" s="7">
        <v>-2.53E-2</v>
      </c>
      <c r="Z865" s="7">
        <v>-2.4E-2</v>
      </c>
      <c r="AA865" s="7">
        <v>-7.8000000000000005E-3</v>
      </c>
      <c r="AB865" s="7">
        <v>-2.9100000000000001E-2</v>
      </c>
      <c r="AC865" s="7">
        <v>-4.1299999999999996E-2</v>
      </c>
      <c r="AD865" s="7">
        <v>1.52E-2</v>
      </c>
      <c r="AE865" s="7">
        <v>-2.9100000000000001E-2</v>
      </c>
      <c r="AF865" s="7">
        <v>-5.0900000000000001E-2</v>
      </c>
      <c r="AG865" s="7">
        <v>-5.6799999999999996E-2</v>
      </c>
      <c r="AH865" s="7">
        <v>-6.5000000000000006E-3</v>
      </c>
      <c r="AJ865" s="2">
        <f t="shared" ref="AJ865:BM865" si="1380">AVERAGE(E853:E864)</f>
        <v>3.1791666666666669E-2</v>
      </c>
      <c r="AK865" s="2">
        <f t="shared" si="1380"/>
        <v>2.8533333333333338E-2</v>
      </c>
      <c r="AL865" s="2">
        <f t="shared" si="1380"/>
        <v>2.7058333333333334E-2</v>
      </c>
      <c r="AM865" s="2">
        <f t="shared" si="1380"/>
        <v>1.7666666666666667E-2</v>
      </c>
      <c r="AN865" s="2">
        <f t="shared" si="1380"/>
        <v>2.5358333333333333E-2</v>
      </c>
      <c r="AO865" s="2">
        <f t="shared" si="1380"/>
        <v>3.6333333333333336E-2</v>
      </c>
      <c r="AP865" s="2">
        <f t="shared" si="1380"/>
        <v>2.2966666666666666E-2</v>
      </c>
      <c r="AQ865" s="2">
        <f t="shared" si="1380"/>
        <v>3.4899999999999994E-2</v>
      </c>
      <c r="AR865" s="2">
        <f t="shared" si="1380"/>
        <v>3.1683333333333334E-2</v>
      </c>
      <c r="AS865" s="2">
        <f t="shared" si="1380"/>
        <v>1.5691666666666666E-2</v>
      </c>
      <c r="AT865" s="2">
        <f t="shared" si="1380"/>
        <v>3.5083333333333334E-2</v>
      </c>
      <c r="AU865" s="2">
        <f t="shared" si="1380"/>
        <v>3.2708333333333332E-2</v>
      </c>
      <c r="AV865" s="2">
        <f t="shared" si="1380"/>
        <v>4.2525E-2</v>
      </c>
      <c r="AW865" s="2">
        <f t="shared" si="1380"/>
        <v>4.6800000000000001E-2</v>
      </c>
      <c r="AX865" s="2">
        <f t="shared" si="1380"/>
        <v>2.2858333333333331E-2</v>
      </c>
      <c r="AY865" s="2">
        <f t="shared" si="1380"/>
        <v>3.4266666666666667E-2</v>
      </c>
      <c r="AZ865" s="2">
        <f t="shared" si="1380"/>
        <v>3.4916666666666685E-3</v>
      </c>
      <c r="BA865" s="2">
        <f t="shared" si="1380"/>
        <v>3.9433333333333334E-2</v>
      </c>
      <c r="BB865" s="2">
        <f t="shared" si="1380"/>
        <v>3.2475000000000004E-2</v>
      </c>
      <c r="BC865" s="2">
        <f t="shared" si="1380"/>
        <v>1.3125E-2</v>
      </c>
      <c r="BD865" s="2">
        <f t="shared" si="1380"/>
        <v>1.7083333333333332E-2</v>
      </c>
      <c r="BE865" s="2">
        <f t="shared" si="1380"/>
        <v>3.2724999999999997E-2</v>
      </c>
      <c r="BF865" s="2">
        <f t="shared" si="1380"/>
        <v>4.9283333333333339E-2</v>
      </c>
      <c r="BG865" s="2">
        <f t="shared" si="1380"/>
        <v>3.2266666666666666E-2</v>
      </c>
      <c r="BH865" s="2">
        <f t="shared" si="1380"/>
        <v>2.9649999999999999E-2</v>
      </c>
      <c r="BI865" s="2">
        <f t="shared" si="1380"/>
        <v>1.8083333333333337E-2</v>
      </c>
      <c r="BJ865" s="2">
        <f t="shared" si="1380"/>
        <v>2.9500000000000002E-2</v>
      </c>
      <c r="BK865" s="2">
        <f t="shared" si="1380"/>
        <v>1.3558333333333334E-2</v>
      </c>
      <c r="BL865" s="2">
        <f t="shared" si="1380"/>
        <v>4.5591666666666669E-2</v>
      </c>
      <c r="BM865" s="2">
        <f t="shared" si="1380"/>
        <v>2.5008333333333337E-2</v>
      </c>
      <c r="BO865">
        <f t="shared" si="1346"/>
        <v>17</v>
      </c>
      <c r="BP865">
        <f t="shared" si="1347"/>
        <v>13</v>
      </c>
      <c r="BQ865">
        <f t="shared" si="1348"/>
        <v>12</v>
      </c>
      <c r="BR865">
        <f t="shared" si="1349"/>
        <v>6</v>
      </c>
      <c r="BS865">
        <f t="shared" si="1350"/>
        <v>11</v>
      </c>
      <c r="BT865">
        <f t="shared" si="1351"/>
        <v>25</v>
      </c>
      <c r="BU865">
        <f t="shared" si="1352"/>
        <v>9</v>
      </c>
      <c r="BV865">
        <f t="shared" si="1353"/>
        <v>23</v>
      </c>
      <c r="BW865">
        <f t="shared" si="1354"/>
        <v>16</v>
      </c>
      <c r="BX865">
        <f t="shared" si="1355"/>
        <v>4</v>
      </c>
      <c r="BY865">
        <f t="shared" si="1356"/>
        <v>24</v>
      </c>
      <c r="BZ865">
        <f t="shared" si="1357"/>
        <v>20</v>
      </c>
      <c r="CA865">
        <f t="shared" si="1358"/>
        <v>27</v>
      </c>
      <c r="CB865">
        <f t="shared" si="1359"/>
        <v>29</v>
      </c>
      <c r="CC865">
        <f t="shared" si="1360"/>
        <v>8</v>
      </c>
      <c r="CD865">
        <f t="shared" si="1361"/>
        <v>22</v>
      </c>
      <c r="CE865">
        <f t="shared" si="1362"/>
        <v>1</v>
      </c>
      <c r="CF865">
        <f t="shared" si="1363"/>
        <v>26</v>
      </c>
      <c r="CG865">
        <f t="shared" si="1364"/>
        <v>19</v>
      </c>
      <c r="CH865">
        <f t="shared" si="1365"/>
        <v>2</v>
      </c>
      <c r="CI865">
        <f t="shared" si="1366"/>
        <v>5</v>
      </c>
      <c r="CJ865">
        <f t="shared" si="1367"/>
        <v>21</v>
      </c>
      <c r="CK865">
        <f t="shared" si="1368"/>
        <v>30</v>
      </c>
      <c r="CL865">
        <f t="shared" si="1369"/>
        <v>18</v>
      </c>
      <c r="CM865">
        <f t="shared" si="1370"/>
        <v>15</v>
      </c>
      <c r="CN865">
        <f t="shared" si="1371"/>
        <v>7</v>
      </c>
      <c r="CO865">
        <f t="shared" si="1372"/>
        <v>14</v>
      </c>
      <c r="CP865">
        <f t="shared" si="1373"/>
        <v>3</v>
      </c>
      <c r="CQ865">
        <f t="shared" si="1374"/>
        <v>28</v>
      </c>
      <c r="CR865">
        <f t="shared" si="1375"/>
        <v>10</v>
      </c>
      <c r="CU865" s="2">
        <f t="array" ref="CU865">AVERAGE(IF(BO865:CR865&gt;=$CU$8,E865:AH865,""))-$B865</f>
        <v>-4.7100000000000003E-2</v>
      </c>
      <c r="CV865" s="2">
        <f t="array" ref="CV865">AVERAGE(IF(BO865:CR865&lt;=$CV$8,E865:AH865,""))-$B865</f>
        <v>-2.962E-2</v>
      </c>
      <c r="CW865" s="2">
        <f t="shared" si="1335"/>
        <v>-1.7480000000000002E-2</v>
      </c>
      <c r="CX865" s="2">
        <f t="shared" si="1336"/>
        <v>-4.0399999999999998E-2</v>
      </c>
      <c r="CY865" s="2">
        <f t="shared" si="1337"/>
        <v>-2.3210000000000001E-2</v>
      </c>
      <c r="CZ865" s="2"/>
      <c r="DA865" s="1">
        <f t="shared" si="1338"/>
        <v>584.07272912116048</v>
      </c>
      <c r="DB865" s="1">
        <f t="shared" si="1339"/>
        <v>1038.6127874187814</v>
      </c>
      <c r="DC865" s="1">
        <f t="shared" si="1340"/>
        <v>13389.715639274478</v>
      </c>
      <c r="DD865" s="1">
        <f t="shared" si="1341"/>
        <v>227.70994281480887</v>
      </c>
      <c r="DE865" s="3">
        <f t="shared" si="1342"/>
        <v>4.053709464285717</v>
      </c>
    </row>
    <row r="866" spans="1:109" x14ac:dyDescent="0.25">
      <c r="A866">
        <v>199709</v>
      </c>
      <c r="B866" s="10">
        <v>4.4000000000000003E-3</v>
      </c>
      <c r="C866" s="11">
        <v>5.4000000000000006E-2</v>
      </c>
      <c r="E866" s="7">
        <v>6.6100000000000006E-2</v>
      </c>
      <c r="F866" s="7">
        <v>8.09E-2</v>
      </c>
      <c r="G866" s="7">
        <v>-3.1600000000000003E-2</v>
      </c>
      <c r="H866" s="7">
        <v>5.1100000000000007E-2</v>
      </c>
      <c r="I866" s="7">
        <v>7.110000000000001E-2</v>
      </c>
      <c r="J866" s="7">
        <v>5.2600000000000001E-2</v>
      </c>
      <c r="K866" s="7">
        <v>5.96E-2</v>
      </c>
      <c r="L866" s="7">
        <v>6.6299999999999998E-2</v>
      </c>
      <c r="M866" s="7">
        <v>5.6000000000000008E-3</v>
      </c>
      <c r="N866" s="7">
        <v>6.1900000000000004E-2</v>
      </c>
      <c r="O866" s="7">
        <v>4.2500000000000003E-2</v>
      </c>
      <c r="P866" s="7">
        <v>1.1899999999999999E-2</v>
      </c>
      <c r="Q866" s="7">
        <v>1.18E-2</v>
      </c>
      <c r="R866" s="7">
        <v>8.3800000000000013E-2</v>
      </c>
      <c r="S866" s="7">
        <v>5.6900000000000006E-2</v>
      </c>
      <c r="T866" s="7">
        <v>3.7499999999999999E-2</v>
      </c>
      <c r="U866" s="7">
        <v>5.5400000000000005E-2</v>
      </c>
      <c r="V866" s="7">
        <v>-4.3700000000000003E-2</v>
      </c>
      <c r="W866" s="7">
        <v>6.2800000000000009E-2</v>
      </c>
      <c r="X866" s="7">
        <v>4.6500000000000007E-2</v>
      </c>
      <c r="Y866" s="7">
        <v>9.7300000000000011E-2</v>
      </c>
      <c r="Z866" s="7">
        <v>3.9600000000000003E-2</v>
      </c>
      <c r="AA866" s="7">
        <v>3.9100000000000003E-2</v>
      </c>
      <c r="AB866" s="7">
        <v>1.9099999999999999E-2</v>
      </c>
      <c r="AC866" s="7">
        <v>8.6300000000000016E-2</v>
      </c>
      <c r="AD866" s="7">
        <v>4.4299999999999999E-2</v>
      </c>
      <c r="AE866" s="7">
        <v>5.2499999999999998E-2</v>
      </c>
      <c r="AF866" s="7">
        <v>5.2800000000000007E-2</v>
      </c>
      <c r="AG866" s="7">
        <v>8.2200000000000009E-2</v>
      </c>
      <c r="AH866" s="7">
        <v>5.2400000000000002E-2</v>
      </c>
      <c r="AJ866" s="2">
        <f t="shared" ref="AJ866:BM866" si="1381">AVERAGE(E854:E865)</f>
        <v>2.8583333333333332E-2</v>
      </c>
      <c r="AK866" s="2">
        <f t="shared" si="1381"/>
        <v>1.6199999999999996E-2</v>
      </c>
      <c r="AL866" s="2">
        <f t="shared" si="1381"/>
        <v>3.5466666666666667E-2</v>
      </c>
      <c r="AM866" s="2">
        <f t="shared" si="1381"/>
        <v>1.525E-2</v>
      </c>
      <c r="AN866" s="2">
        <f t="shared" si="1381"/>
        <v>2.0383333333333333E-2</v>
      </c>
      <c r="AO866" s="2">
        <f t="shared" si="1381"/>
        <v>2.8058333333333334E-2</v>
      </c>
      <c r="AP866" s="2">
        <f t="shared" si="1381"/>
        <v>1.3483333333333333E-2</v>
      </c>
      <c r="AQ866" s="2">
        <f t="shared" si="1381"/>
        <v>2.6224999999999998E-2</v>
      </c>
      <c r="AR866" s="2">
        <f t="shared" si="1381"/>
        <v>2.4766666666666663E-2</v>
      </c>
      <c r="AS866" s="2">
        <f t="shared" si="1381"/>
        <v>1.3424999999999999E-2</v>
      </c>
      <c r="AT866" s="2">
        <f t="shared" si="1381"/>
        <v>2.6316666666666665E-2</v>
      </c>
      <c r="AU866" s="2">
        <f t="shared" si="1381"/>
        <v>2.6374999999999999E-2</v>
      </c>
      <c r="AV866" s="2">
        <f t="shared" si="1381"/>
        <v>3.9474999999999996E-2</v>
      </c>
      <c r="AW866" s="2">
        <f t="shared" si="1381"/>
        <v>3.7525000000000003E-2</v>
      </c>
      <c r="AX866" s="2">
        <f t="shared" si="1381"/>
        <v>2.12E-2</v>
      </c>
      <c r="AY866" s="2">
        <f t="shared" si="1381"/>
        <v>2.4908333333333334E-2</v>
      </c>
      <c r="AZ866" s="2">
        <f t="shared" si="1381"/>
        <v>1.5833333333333335E-3</v>
      </c>
      <c r="BA866" s="2">
        <f t="shared" si="1381"/>
        <v>3.4108333333333345E-2</v>
      </c>
      <c r="BB866" s="2">
        <f t="shared" si="1381"/>
        <v>3.0216666666666666E-2</v>
      </c>
      <c r="BC866" s="2">
        <f t="shared" si="1381"/>
        <v>9.75E-3</v>
      </c>
      <c r="BD866" s="2">
        <f t="shared" si="1381"/>
        <v>1.6083333333333335E-2</v>
      </c>
      <c r="BE866" s="2">
        <f t="shared" si="1381"/>
        <v>2.8399999999999995E-2</v>
      </c>
      <c r="BF866" s="2">
        <f t="shared" si="1381"/>
        <v>4.4399999999999995E-2</v>
      </c>
      <c r="BG866" s="2">
        <f t="shared" si="1381"/>
        <v>2.6466666666666666E-2</v>
      </c>
      <c r="BH866" s="2">
        <f t="shared" si="1381"/>
        <v>2.3624999999999997E-2</v>
      </c>
      <c r="BI866" s="2">
        <f t="shared" si="1381"/>
        <v>1.6216666666666667E-2</v>
      </c>
      <c r="BJ866" s="2">
        <f t="shared" si="1381"/>
        <v>2.1191666666666668E-2</v>
      </c>
      <c r="BK866" s="2">
        <f t="shared" si="1381"/>
        <v>6.2416666666666662E-3</v>
      </c>
      <c r="BL866" s="2">
        <f t="shared" si="1381"/>
        <v>3.7291666666666674E-2</v>
      </c>
      <c r="BM866" s="2">
        <f t="shared" si="1381"/>
        <v>2.0116666666666672E-2</v>
      </c>
      <c r="BO866">
        <f t="shared" si="1346"/>
        <v>23</v>
      </c>
      <c r="BP866">
        <f t="shared" si="1347"/>
        <v>8</v>
      </c>
      <c r="BQ866">
        <f t="shared" si="1348"/>
        <v>26</v>
      </c>
      <c r="BR866">
        <f t="shared" si="1349"/>
        <v>6</v>
      </c>
      <c r="BS866">
        <f t="shared" si="1350"/>
        <v>11</v>
      </c>
      <c r="BT866">
        <f t="shared" si="1351"/>
        <v>21</v>
      </c>
      <c r="BU866">
        <f t="shared" si="1352"/>
        <v>5</v>
      </c>
      <c r="BV866">
        <f t="shared" si="1353"/>
        <v>17</v>
      </c>
      <c r="BW866">
        <f t="shared" si="1354"/>
        <v>15</v>
      </c>
      <c r="BX866">
        <f t="shared" si="1355"/>
        <v>4</v>
      </c>
      <c r="BY866">
        <f t="shared" si="1356"/>
        <v>18</v>
      </c>
      <c r="BZ866">
        <f t="shared" si="1357"/>
        <v>19</v>
      </c>
      <c r="CA866">
        <f t="shared" si="1358"/>
        <v>29</v>
      </c>
      <c r="CB866">
        <f t="shared" si="1359"/>
        <v>28</v>
      </c>
      <c r="CC866">
        <f t="shared" si="1360"/>
        <v>13</v>
      </c>
      <c r="CD866">
        <f t="shared" si="1361"/>
        <v>16</v>
      </c>
      <c r="CE866">
        <f t="shared" si="1362"/>
        <v>1</v>
      </c>
      <c r="CF866">
        <f t="shared" si="1363"/>
        <v>25</v>
      </c>
      <c r="CG866">
        <f t="shared" si="1364"/>
        <v>24</v>
      </c>
      <c r="CH866">
        <f t="shared" si="1365"/>
        <v>3</v>
      </c>
      <c r="CI866">
        <f t="shared" si="1366"/>
        <v>7</v>
      </c>
      <c r="CJ866">
        <f t="shared" si="1367"/>
        <v>22</v>
      </c>
      <c r="CK866">
        <f t="shared" si="1368"/>
        <v>30</v>
      </c>
      <c r="CL866">
        <f t="shared" si="1369"/>
        <v>20</v>
      </c>
      <c r="CM866">
        <f t="shared" si="1370"/>
        <v>14</v>
      </c>
      <c r="CN866">
        <f t="shared" si="1371"/>
        <v>9</v>
      </c>
      <c r="CO866">
        <f t="shared" si="1372"/>
        <v>12</v>
      </c>
      <c r="CP866">
        <f t="shared" si="1373"/>
        <v>2</v>
      </c>
      <c r="CQ866">
        <f t="shared" si="1374"/>
        <v>27</v>
      </c>
      <c r="CR866">
        <f t="shared" si="1375"/>
        <v>10</v>
      </c>
      <c r="CU866" s="2">
        <f t="array" ref="CU866">AVERAGE(IF(BO866:CR866&gt;=$CU$8,E866:AH866,""))-$B866</f>
        <v>3.1600000000000003E-2</v>
      </c>
      <c r="CV866" s="2">
        <f t="array" ref="CV866">AVERAGE(IF(BO866:CR866&lt;=$CV$8,E866:AH866,""))-$B866</f>
        <v>5.3906666666666665E-2</v>
      </c>
      <c r="CW866" s="2">
        <f t="shared" si="1335"/>
        <v>-2.2306666666666662E-2</v>
      </c>
      <c r="CX866" s="2">
        <f t="shared" si="1336"/>
        <v>5.4000000000000006E-2</v>
      </c>
      <c r="CY866" s="2">
        <f t="shared" si="1337"/>
        <v>-3.2299999999999933E-3</v>
      </c>
      <c r="CZ866" s="2"/>
      <c r="DA866" s="1">
        <f t="shared" si="1338"/>
        <v>573.61393345169756</v>
      </c>
      <c r="DB866" s="1">
        <f t="shared" si="1339"/>
        <v>1099.2677742040382</v>
      </c>
      <c r="DC866" s="1">
        <f t="shared" si="1340"/>
        <v>13871.745402288359</v>
      </c>
      <c r="DD866" s="1">
        <f t="shared" si="1341"/>
        <v>240.98695054719767</v>
      </c>
      <c r="DE866" s="3">
        <f t="shared" si="1342"/>
        <v>4.0314027976190507</v>
      </c>
    </row>
    <row r="867" spans="1:109" x14ac:dyDescent="0.25">
      <c r="A867">
        <v>199710</v>
      </c>
      <c r="B867" s="10">
        <v>4.1999999999999997E-3</v>
      </c>
      <c r="C867" s="11">
        <v>-3.8700000000000005E-2</v>
      </c>
      <c r="E867" s="7">
        <v>-1.3899999999999999E-2</v>
      </c>
      <c r="F867" s="7">
        <v>-5.9699999999999996E-2</v>
      </c>
      <c r="G867" s="7">
        <v>-4.3200000000000002E-2</v>
      </c>
      <c r="H867" s="7">
        <v>-1.7000000000000001E-3</v>
      </c>
      <c r="I867" s="7">
        <v>-1.06E-2</v>
      </c>
      <c r="J867" s="7">
        <v>-3.5799999999999998E-2</v>
      </c>
      <c r="K867" s="7">
        <v>-7.6100000000000001E-2</v>
      </c>
      <c r="L867" s="7">
        <v>2E-3</v>
      </c>
      <c r="M867" s="7">
        <v>-4.2699999999999995E-2</v>
      </c>
      <c r="N867" s="7">
        <v>-3.95E-2</v>
      </c>
      <c r="O867" s="7">
        <v>-3.9399999999999998E-2</v>
      </c>
      <c r="P867" s="7">
        <v>-7.6999999999999999E-2</v>
      </c>
      <c r="Q867" s="7">
        <v>-8.4000000000000005E-2</v>
      </c>
      <c r="R867" s="7">
        <v>-5.2499999999999998E-2</v>
      </c>
      <c r="S867" s="7">
        <v>-3.78E-2</v>
      </c>
      <c r="T867" s="7">
        <v>-0.1125</v>
      </c>
      <c r="U867" s="7">
        <v>-0.14810000000000001</v>
      </c>
      <c r="V867" s="7">
        <v>-0.17199999999999999</v>
      </c>
      <c r="W867" s="7">
        <v>-2.0199999999999999E-2</v>
      </c>
      <c r="X867" s="7">
        <v>9.4000000000000004E-3</v>
      </c>
      <c r="Y867" s="7">
        <v>3.15E-2</v>
      </c>
      <c r="Z867" s="7">
        <v>-3.0699999999999998E-2</v>
      </c>
      <c r="AA867" s="7">
        <v>-0.10680000000000001</v>
      </c>
      <c r="AB867" s="7">
        <v>-6.13E-2</v>
      </c>
      <c r="AC867" s="7">
        <v>-1.3999999999999999E-2</v>
      </c>
      <c r="AD867" s="7">
        <v>-2.0400000000000001E-2</v>
      </c>
      <c r="AE867" s="7">
        <v>-1.46E-2</v>
      </c>
      <c r="AF867" s="7">
        <v>-5.3899999999999997E-2</v>
      </c>
      <c r="AG867" s="7">
        <v>-2.0299999999999999E-2</v>
      </c>
      <c r="AH867" s="7">
        <v>-9.5199999999999993E-2</v>
      </c>
      <c r="AJ867" s="2">
        <f t="shared" ref="AJ867:BM867" si="1382">AVERAGE(E855:E866)</f>
        <v>2.6300000000000004E-2</v>
      </c>
      <c r="AK867" s="2">
        <f t="shared" si="1382"/>
        <v>2.2341666666666666E-2</v>
      </c>
      <c r="AL867" s="2">
        <f t="shared" si="1382"/>
        <v>3.1675000000000002E-2</v>
      </c>
      <c r="AM867" s="2">
        <f t="shared" si="1382"/>
        <v>1.3050000000000001E-2</v>
      </c>
      <c r="AN867" s="2">
        <f t="shared" si="1382"/>
        <v>2.450833333333333E-2</v>
      </c>
      <c r="AO867" s="2">
        <f t="shared" si="1382"/>
        <v>2.7116666666666667E-2</v>
      </c>
      <c r="AP867" s="2">
        <f t="shared" si="1382"/>
        <v>1.2941666666666666E-2</v>
      </c>
      <c r="AQ867" s="2">
        <f t="shared" si="1382"/>
        <v>2.5591666666666669E-2</v>
      </c>
      <c r="AR867" s="2">
        <f t="shared" si="1382"/>
        <v>2.0283333333333334E-2</v>
      </c>
      <c r="AS867" s="2">
        <f t="shared" si="1382"/>
        <v>1.8624999999999999E-2</v>
      </c>
      <c r="AT867" s="2">
        <f t="shared" si="1382"/>
        <v>2.5199999999999997E-2</v>
      </c>
      <c r="AU867" s="2">
        <f t="shared" si="1382"/>
        <v>2.5675000000000003E-2</v>
      </c>
      <c r="AV867" s="2">
        <f t="shared" si="1382"/>
        <v>3.5241666666666664E-2</v>
      </c>
      <c r="AW867" s="2">
        <f t="shared" si="1382"/>
        <v>3.6158333333333327E-2</v>
      </c>
      <c r="AX867" s="2">
        <f t="shared" si="1382"/>
        <v>2.4991666666666672E-2</v>
      </c>
      <c r="AY867" s="2">
        <f t="shared" si="1382"/>
        <v>2.3725000000000007E-2</v>
      </c>
      <c r="AZ867" s="2">
        <f t="shared" si="1382"/>
        <v>9.3500000000000024E-3</v>
      </c>
      <c r="BA867" s="2">
        <f t="shared" si="1382"/>
        <v>2.1850000000000005E-2</v>
      </c>
      <c r="BB867" s="2">
        <f t="shared" si="1382"/>
        <v>3.213333333333334E-2</v>
      </c>
      <c r="BC867" s="2">
        <f t="shared" si="1382"/>
        <v>1.3058333333333337E-2</v>
      </c>
      <c r="BD867" s="2">
        <f t="shared" si="1382"/>
        <v>2.2716666666666666E-2</v>
      </c>
      <c r="BE867" s="2">
        <f t="shared" si="1382"/>
        <v>2.4525000000000002E-2</v>
      </c>
      <c r="BF867" s="2">
        <f t="shared" si="1382"/>
        <v>3.8766666666666665E-2</v>
      </c>
      <c r="BG867" s="2">
        <f t="shared" si="1382"/>
        <v>2.4224999999999997E-2</v>
      </c>
      <c r="BH867" s="2">
        <f t="shared" si="1382"/>
        <v>2.9500000000000009E-2</v>
      </c>
      <c r="BI867" s="2">
        <f t="shared" si="1382"/>
        <v>1.5875E-2</v>
      </c>
      <c r="BJ867" s="2">
        <f t="shared" si="1382"/>
        <v>2.2733333333333331E-2</v>
      </c>
      <c r="BK867" s="2">
        <f t="shared" si="1382"/>
        <v>1.0391666666666667E-2</v>
      </c>
      <c r="BL867" s="2">
        <f t="shared" si="1382"/>
        <v>3.9275000000000004E-2</v>
      </c>
      <c r="BM867" s="2">
        <f t="shared" si="1382"/>
        <v>2.0108333333333336E-2</v>
      </c>
      <c r="BO867">
        <f t="shared" si="1346"/>
        <v>22</v>
      </c>
      <c r="BP867">
        <f t="shared" si="1347"/>
        <v>11</v>
      </c>
      <c r="BQ867">
        <f t="shared" si="1348"/>
        <v>25</v>
      </c>
      <c r="BR867">
        <f t="shared" si="1349"/>
        <v>4</v>
      </c>
      <c r="BS867">
        <f t="shared" si="1350"/>
        <v>16</v>
      </c>
      <c r="BT867">
        <f t="shared" si="1351"/>
        <v>23</v>
      </c>
      <c r="BU867">
        <f t="shared" si="1352"/>
        <v>3</v>
      </c>
      <c r="BV867">
        <f t="shared" si="1353"/>
        <v>20</v>
      </c>
      <c r="BW867">
        <f t="shared" si="1354"/>
        <v>9</v>
      </c>
      <c r="BX867">
        <f t="shared" si="1355"/>
        <v>7</v>
      </c>
      <c r="BY867">
        <f t="shared" si="1356"/>
        <v>19</v>
      </c>
      <c r="BZ867">
        <f t="shared" si="1357"/>
        <v>21</v>
      </c>
      <c r="CA867">
        <f t="shared" si="1358"/>
        <v>27</v>
      </c>
      <c r="CB867">
        <f t="shared" si="1359"/>
        <v>28</v>
      </c>
      <c r="CC867">
        <f t="shared" si="1360"/>
        <v>18</v>
      </c>
      <c r="CD867">
        <f t="shared" si="1361"/>
        <v>14</v>
      </c>
      <c r="CE867">
        <f t="shared" si="1362"/>
        <v>1</v>
      </c>
      <c r="CF867">
        <f t="shared" si="1363"/>
        <v>10</v>
      </c>
      <c r="CG867">
        <f t="shared" si="1364"/>
        <v>26</v>
      </c>
      <c r="CH867">
        <f t="shared" si="1365"/>
        <v>5</v>
      </c>
      <c r="CI867">
        <f t="shared" si="1366"/>
        <v>12</v>
      </c>
      <c r="CJ867">
        <f t="shared" si="1367"/>
        <v>17</v>
      </c>
      <c r="CK867">
        <f t="shared" si="1368"/>
        <v>29</v>
      </c>
      <c r="CL867">
        <f t="shared" si="1369"/>
        <v>15</v>
      </c>
      <c r="CM867">
        <f t="shared" si="1370"/>
        <v>24</v>
      </c>
      <c r="CN867">
        <f t="shared" si="1371"/>
        <v>6</v>
      </c>
      <c r="CO867">
        <f t="shared" si="1372"/>
        <v>13</v>
      </c>
      <c r="CP867">
        <f t="shared" si="1373"/>
        <v>2</v>
      </c>
      <c r="CQ867">
        <f t="shared" si="1374"/>
        <v>30</v>
      </c>
      <c r="CR867">
        <f t="shared" si="1375"/>
        <v>8</v>
      </c>
      <c r="CU867" s="2">
        <f t="array" ref="CU867">AVERAGE(IF(BO867:CR867&gt;=$CU$8,E867:AH867,""))-$B867</f>
        <v>-4.3146666666666673E-2</v>
      </c>
      <c r="CV867" s="2">
        <f t="array" ref="CV867">AVERAGE(IF(BO867:CR867&lt;=$CV$8,E867:AH867,""))-$B867</f>
        <v>-6.1319999999999993E-2</v>
      </c>
      <c r="CW867" s="2">
        <f t="shared" si="1335"/>
        <v>1.8173333333333319E-2</v>
      </c>
      <c r="CX867" s="2">
        <f t="shared" si="1336"/>
        <v>-3.8700000000000005E-2</v>
      </c>
      <c r="CY867" s="2">
        <f t="shared" si="1337"/>
        <v>3.954999999999988E-3</v>
      </c>
      <c r="CZ867" s="2"/>
      <c r="DA867" s="1">
        <f t="shared" si="1338"/>
        <v>586.44758918945683</v>
      </c>
      <c r="DB867" s="1">
        <f t="shared" si="1339"/>
        <v>1061.3430359939989</v>
      </c>
      <c r="DC867" s="1">
        <f t="shared" si="1340"/>
        <v>13331.487158020569</v>
      </c>
      <c r="DD867" s="1">
        <f t="shared" si="1341"/>
        <v>227.22177593194172</v>
      </c>
      <c r="DE867" s="3">
        <f t="shared" si="1342"/>
        <v>4.0495761309523841</v>
      </c>
    </row>
    <row r="868" spans="1:109" x14ac:dyDescent="0.25">
      <c r="A868">
        <v>199711</v>
      </c>
      <c r="B868" s="10">
        <v>3.9000000000000003E-3</v>
      </c>
      <c r="C868" s="11">
        <v>2.6600000000000002E-2</v>
      </c>
      <c r="E868" s="7">
        <v>7.3200000000000001E-2</v>
      </c>
      <c r="F868" s="7">
        <v>7.3300000000000004E-2</v>
      </c>
      <c r="G868" s="7">
        <v>9.1999999999999998E-2</v>
      </c>
      <c r="H868" s="7">
        <v>7.4400000000000008E-2</v>
      </c>
      <c r="I868" s="7">
        <v>4.0599999999999997E-2</v>
      </c>
      <c r="J868" s="7">
        <v>5.3700000000000005E-2</v>
      </c>
      <c r="K868" s="7">
        <v>6.1999999999999998E-3</v>
      </c>
      <c r="L868" s="7">
        <v>2.8399999999999998E-2</v>
      </c>
      <c r="M868" s="7">
        <v>3.1400000000000004E-2</v>
      </c>
      <c r="N868" s="7">
        <v>-1.15E-2</v>
      </c>
      <c r="O868" s="7">
        <v>3.04E-2</v>
      </c>
      <c r="P868" s="7">
        <v>-3.4500000000000003E-2</v>
      </c>
      <c r="Q868" s="7">
        <v>-3.1099999999999999E-2</v>
      </c>
      <c r="R868" s="7">
        <v>0.12029999999999999</v>
      </c>
      <c r="S868" s="7">
        <v>-2.1700000000000001E-2</v>
      </c>
      <c r="T868" s="7">
        <v>6.13E-2</v>
      </c>
      <c r="U868" s="7">
        <v>-0.10730000000000001</v>
      </c>
      <c r="V868" s="7">
        <v>-7.0300000000000001E-2</v>
      </c>
      <c r="W868" s="7">
        <v>-3.5000000000000003E-2</v>
      </c>
      <c r="X868" s="7">
        <v>7.1199999999999999E-2</v>
      </c>
      <c r="Y868" s="7">
        <v>0.10439999999999999</v>
      </c>
      <c r="Z868" s="7">
        <v>2.5000000000000001E-2</v>
      </c>
      <c r="AA868" s="7">
        <v>6.5000000000000006E-3</v>
      </c>
      <c r="AB868" s="7">
        <v>0.03</v>
      </c>
      <c r="AC868" s="7">
        <v>-8.0000000000000002E-3</v>
      </c>
      <c r="AD868" s="7">
        <v>1.3000000000000001E-2</v>
      </c>
      <c r="AE868" s="7">
        <v>6.6400000000000001E-2</v>
      </c>
      <c r="AF868" s="7">
        <v>3.3700000000000001E-2</v>
      </c>
      <c r="AG868" s="7">
        <v>3.6000000000000004E-2</v>
      </c>
      <c r="AH868" s="7">
        <v>2.2100000000000002E-2</v>
      </c>
      <c r="AJ868" s="2">
        <f t="shared" ref="AJ868:BM868" si="1383">AVERAGE(E856:E867)</f>
        <v>2.3433333333333334E-2</v>
      </c>
      <c r="AK868" s="2">
        <f t="shared" si="1383"/>
        <v>1.6691666666666667E-2</v>
      </c>
      <c r="AL868" s="2">
        <f t="shared" si="1383"/>
        <v>2.5341666666666662E-2</v>
      </c>
      <c r="AM868" s="2">
        <f t="shared" si="1383"/>
        <v>1.4E-2</v>
      </c>
      <c r="AN868" s="2">
        <f t="shared" si="1383"/>
        <v>2.3308333333333334E-2</v>
      </c>
      <c r="AO868" s="2">
        <f t="shared" si="1383"/>
        <v>2.3266666666666661E-2</v>
      </c>
      <c r="AP868" s="2">
        <f t="shared" si="1383"/>
        <v>6.3249999999999973E-3</v>
      </c>
      <c r="AQ868" s="2">
        <f t="shared" si="1383"/>
        <v>2.6466666666666666E-2</v>
      </c>
      <c r="AR868" s="2">
        <f t="shared" si="1383"/>
        <v>1.5466666666666668E-2</v>
      </c>
      <c r="AS868" s="2">
        <f t="shared" si="1383"/>
        <v>1.6450000000000003E-2</v>
      </c>
      <c r="AT868" s="2">
        <f t="shared" si="1383"/>
        <v>2.0766666666666666E-2</v>
      </c>
      <c r="AU868" s="2">
        <f t="shared" si="1383"/>
        <v>1.9916666666666669E-2</v>
      </c>
      <c r="AV868" s="2">
        <f t="shared" si="1383"/>
        <v>2.960833333333333E-2</v>
      </c>
      <c r="AW868" s="2">
        <f t="shared" si="1383"/>
        <v>2.7041666666666669E-2</v>
      </c>
      <c r="AX868" s="2">
        <f t="shared" si="1383"/>
        <v>2.1633333333333334E-2</v>
      </c>
      <c r="AY868" s="2">
        <f t="shared" si="1383"/>
        <v>1.219166666666667E-2</v>
      </c>
      <c r="AZ868" s="2">
        <f t="shared" si="1383"/>
        <v>-1.9999999999999996E-3</v>
      </c>
      <c r="BA868" s="2">
        <f t="shared" si="1383"/>
        <v>6.6499999999999988E-3</v>
      </c>
      <c r="BB868" s="2">
        <f t="shared" si="1383"/>
        <v>2.5525000000000003E-2</v>
      </c>
      <c r="BC868" s="2">
        <f t="shared" si="1383"/>
        <v>1.0841666666666666E-2</v>
      </c>
      <c r="BD868" s="2">
        <f t="shared" si="1383"/>
        <v>2.5733333333333341E-2</v>
      </c>
      <c r="BE868" s="2">
        <f t="shared" si="1383"/>
        <v>2.3625000000000004E-2</v>
      </c>
      <c r="BF868" s="2">
        <f t="shared" si="1383"/>
        <v>3.0908333333333333E-2</v>
      </c>
      <c r="BG868" s="2">
        <f t="shared" si="1383"/>
        <v>1.6941666666666664E-2</v>
      </c>
      <c r="BH868" s="2">
        <f t="shared" si="1383"/>
        <v>2.6574999999999998E-2</v>
      </c>
      <c r="BI868" s="2">
        <f t="shared" si="1383"/>
        <v>1.4074999999999999E-2</v>
      </c>
      <c r="BJ868" s="2">
        <f t="shared" si="1383"/>
        <v>2.3208333333333331E-2</v>
      </c>
      <c r="BK868" s="2">
        <f t="shared" si="1383"/>
        <v>9.0916666666666663E-3</v>
      </c>
      <c r="BL868" s="2">
        <f t="shared" si="1383"/>
        <v>3.3025000000000006E-2</v>
      </c>
      <c r="BM868" s="2">
        <f t="shared" si="1383"/>
        <v>1.1750000000000002E-2</v>
      </c>
      <c r="BO868">
        <f t="shared" si="1346"/>
        <v>20</v>
      </c>
      <c r="BP868">
        <f t="shared" si="1347"/>
        <v>12</v>
      </c>
      <c r="BQ868">
        <f t="shared" si="1348"/>
        <v>22</v>
      </c>
      <c r="BR868">
        <f t="shared" si="1349"/>
        <v>8</v>
      </c>
      <c r="BS868">
        <f t="shared" si="1350"/>
        <v>19</v>
      </c>
      <c r="BT868">
        <f t="shared" si="1351"/>
        <v>18</v>
      </c>
      <c r="BU868">
        <f t="shared" si="1352"/>
        <v>2</v>
      </c>
      <c r="BV868">
        <f t="shared" si="1353"/>
        <v>25</v>
      </c>
      <c r="BW868">
        <f t="shared" si="1354"/>
        <v>10</v>
      </c>
      <c r="BX868">
        <f t="shared" si="1355"/>
        <v>11</v>
      </c>
      <c r="BY868">
        <f t="shared" si="1356"/>
        <v>15</v>
      </c>
      <c r="BZ868">
        <f t="shared" si="1357"/>
        <v>14</v>
      </c>
      <c r="CA868">
        <f t="shared" si="1358"/>
        <v>28</v>
      </c>
      <c r="CB868">
        <f t="shared" si="1359"/>
        <v>27</v>
      </c>
      <c r="CC868">
        <f t="shared" si="1360"/>
        <v>16</v>
      </c>
      <c r="CD868">
        <f t="shared" si="1361"/>
        <v>7</v>
      </c>
      <c r="CE868">
        <f t="shared" si="1362"/>
        <v>1</v>
      </c>
      <c r="CF868">
        <f t="shared" si="1363"/>
        <v>3</v>
      </c>
      <c r="CG868">
        <f t="shared" si="1364"/>
        <v>23</v>
      </c>
      <c r="CH868">
        <f t="shared" si="1365"/>
        <v>5</v>
      </c>
      <c r="CI868">
        <f t="shared" si="1366"/>
        <v>24</v>
      </c>
      <c r="CJ868">
        <f t="shared" si="1367"/>
        <v>21</v>
      </c>
      <c r="CK868">
        <f t="shared" si="1368"/>
        <v>29</v>
      </c>
      <c r="CL868">
        <f t="shared" si="1369"/>
        <v>13</v>
      </c>
      <c r="CM868">
        <f t="shared" si="1370"/>
        <v>26</v>
      </c>
      <c r="CN868">
        <f t="shared" si="1371"/>
        <v>9</v>
      </c>
      <c r="CO868">
        <f t="shared" si="1372"/>
        <v>17</v>
      </c>
      <c r="CP868">
        <f t="shared" si="1373"/>
        <v>4</v>
      </c>
      <c r="CQ868">
        <f t="shared" si="1374"/>
        <v>30</v>
      </c>
      <c r="CR868">
        <f t="shared" si="1375"/>
        <v>6</v>
      </c>
      <c r="CU868" s="2">
        <f t="array" ref="CU868">AVERAGE(IF(BO868:CR868&gt;=$CU$8,E868:AH868,""))-$B868</f>
        <v>3.281333333333334E-2</v>
      </c>
      <c r="CV868" s="2">
        <f t="array" ref="CV868">AVERAGE(IF(BO868:CR868&lt;=$CV$8,E868:AH868,""))-$B868</f>
        <v>1.0993333333333336E-2</v>
      </c>
      <c r="CW868" s="2">
        <f t="shared" si="1335"/>
        <v>2.1820000000000006E-2</v>
      </c>
      <c r="CX868" s="2">
        <f t="shared" si="1336"/>
        <v>2.6600000000000002E-2</v>
      </c>
      <c r="CY868" s="2">
        <f t="shared" si="1337"/>
        <v>2.3015000000000004E-2</v>
      </c>
      <c r="CZ868" s="2"/>
      <c r="DA868" s="1">
        <f t="shared" si="1338"/>
        <v>601.53102118340962</v>
      </c>
      <c r="DB868" s="1">
        <f t="shared" si="1339"/>
        <v>1093.7139985918159</v>
      </c>
      <c r="DC868" s="1">
        <f t="shared" si="1340"/>
        <v>13820.930489882032</v>
      </c>
      <c r="DD868" s="1">
        <f t="shared" si="1341"/>
        <v>230.60586558148813</v>
      </c>
      <c r="DE868" s="3">
        <f t="shared" si="1342"/>
        <v>4.0713961309523841</v>
      </c>
    </row>
    <row r="869" spans="1:109" x14ac:dyDescent="0.25">
      <c r="A869">
        <v>199712</v>
      </c>
      <c r="B869" s="10">
        <v>4.7999999999999996E-3</v>
      </c>
      <c r="C869" s="11">
        <v>1.3000000000000001E-2</v>
      </c>
      <c r="E869" s="7">
        <v>3.1699999999999999E-2</v>
      </c>
      <c r="F869" s="7">
        <v>4.2099999999999999E-2</v>
      </c>
      <c r="G869" s="7">
        <v>5.5400000000000005E-2</v>
      </c>
      <c r="H869" s="7">
        <v>2.5000000000000001E-2</v>
      </c>
      <c r="I869" s="7">
        <v>6.1800000000000001E-2</v>
      </c>
      <c r="J869" s="7">
        <v>3.1400000000000004E-2</v>
      </c>
      <c r="K869" s="7">
        <v>-7.7699999999999991E-2</v>
      </c>
      <c r="L869" s="7">
        <v>3.5499999999999997E-2</v>
      </c>
      <c r="M869" s="7">
        <v>-1.6000000000000001E-3</v>
      </c>
      <c r="N869" s="7">
        <v>6.7000000000000002E-3</v>
      </c>
      <c r="O869" s="7">
        <v>3.7700000000000004E-2</v>
      </c>
      <c r="P869" s="7">
        <v>1.72E-2</v>
      </c>
      <c r="Q869" s="7">
        <v>-9.4999999999999998E-3</v>
      </c>
      <c r="R869" s="7">
        <v>-8.9999999999999998E-4</v>
      </c>
      <c r="S869" s="7">
        <v>4.6600000000000003E-2</v>
      </c>
      <c r="T869" s="7">
        <v>-2.07E-2</v>
      </c>
      <c r="U869" s="7">
        <v>-5.45E-2</v>
      </c>
      <c r="V869" s="7">
        <v>3.5900000000000001E-2</v>
      </c>
      <c r="W869" s="7">
        <v>-1.5100000000000001E-2</v>
      </c>
      <c r="X869" s="7">
        <v>7.9500000000000001E-2</v>
      </c>
      <c r="Y869" s="7">
        <v>4.2599999999999999E-2</v>
      </c>
      <c r="Z869" s="7">
        <v>-5.3E-3</v>
      </c>
      <c r="AA869" s="7">
        <v>-4.8000000000000001E-2</v>
      </c>
      <c r="AB869" s="7">
        <v>-6.08E-2</v>
      </c>
      <c r="AC869" s="7">
        <v>2.12E-2</v>
      </c>
      <c r="AD869" s="7">
        <v>1.1000000000000001E-3</v>
      </c>
      <c r="AE869" s="7">
        <v>-8.3999999999999995E-3</v>
      </c>
      <c r="AF869" s="7">
        <v>-9.0000000000000011E-3</v>
      </c>
      <c r="AG869" s="7">
        <v>5.7400000000000007E-2</v>
      </c>
      <c r="AH869" s="7">
        <v>6.3799999999999996E-2</v>
      </c>
      <c r="AJ869" s="2">
        <f t="shared" ref="AJ869:BM869" si="1384">AVERAGE(E857:E868)</f>
        <v>2.4691666666666671E-2</v>
      </c>
      <c r="AK869" s="2">
        <f t="shared" si="1384"/>
        <v>2.0549999999999995E-2</v>
      </c>
      <c r="AL869" s="2">
        <f t="shared" si="1384"/>
        <v>2.4041666666666666E-2</v>
      </c>
      <c r="AM869" s="2">
        <f t="shared" si="1384"/>
        <v>1.3033333333333336E-2</v>
      </c>
      <c r="AN869" s="2">
        <f t="shared" si="1384"/>
        <v>2.2066666666666668E-2</v>
      </c>
      <c r="AO869" s="2">
        <f t="shared" si="1384"/>
        <v>2.3233333333333338E-2</v>
      </c>
      <c r="AP869" s="2">
        <f t="shared" si="1384"/>
        <v>6.7666666666666674E-3</v>
      </c>
      <c r="AQ869" s="2">
        <f t="shared" si="1384"/>
        <v>2.3333333333333331E-2</v>
      </c>
      <c r="AR869" s="2">
        <f t="shared" si="1384"/>
        <v>1.3808333333333334E-2</v>
      </c>
      <c r="AS869" s="2">
        <f t="shared" si="1384"/>
        <v>1.4858333333333335E-2</v>
      </c>
      <c r="AT869" s="2">
        <f t="shared" si="1384"/>
        <v>2.0624999999999998E-2</v>
      </c>
      <c r="AU869" s="2">
        <f t="shared" si="1384"/>
        <v>1.035E-2</v>
      </c>
      <c r="AV869" s="2">
        <f t="shared" si="1384"/>
        <v>1.9958333333333331E-2</v>
      </c>
      <c r="AW869" s="2">
        <f t="shared" si="1384"/>
        <v>3.1233333333333335E-2</v>
      </c>
      <c r="AX869" s="2">
        <f t="shared" si="1384"/>
        <v>1.4316666666666667E-2</v>
      </c>
      <c r="AY869" s="2">
        <f t="shared" si="1384"/>
        <v>1.3458333333333336E-2</v>
      </c>
      <c r="AZ869" s="2">
        <f t="shared" si="1384"/>
        <v>-1.2466666666666668E-2</v>
      </c>
      <c r="BA869" s="2">
        <f t="shared" si="1384"/>
        <v>-2.5999999999999981E-3</v>
      </c>
      <c r="BB869" s="2">
        <f t="shared" si="1384"/>
        <v>1.7991666666666666E-2</v>
      </c>
      <c r="BC869" s="2">
        <f t="shared" si="1384"/>
        <v>1.4608333333333334E-2</v>
      </c>
      <c r="BD869" s="2">
        <f t="shared" si="1384"/>
        <v>2.9858333333333334E-2</v>
      </c>
      <c r="BE869" s="2">
        <f t="shared" si="1384"/>
        <v>2.0716666666666668E-2</v>
      </c>
      <c r="BF869" s="2">
        <f t="shared" si="1384"/>
        <v>1.9783333333333337E-2</v>
      </c>
      <c r="BG869" s="2">
        <f t="shared" si="1384"/>
        <v>1.5316666666666668E-2</v>
      </c>
      <c r="BH869" s="2">
        <f t="shared" si="1384"/>
        <v>2.0241666666666668E-2</v>
      </c>
      <c r="BI869" s="2">
        <f t="shared" si="1384"/>
        <v>1.1058333333333335E-2</v>
      </c>
      <c r="BJ869" s="2">
        <f t="shared" si="1384"/>
        <v>2.6916666666666669E-2</v>
      </c>
      <c r="BK869" s="2">
        <f t="shared" si="1384"/>
        <v>8.5000000000000006E-3</v>
      </c>
      <c r="BL869" s="2">
        <f t="shared" si="1384"/>
        <v>2.904166666666667E-2</v>
      </c>
      <c r="BM869" s="2">
        <f t="shared" si="1384"/>
        <v>7.9916666666666695E-3</v>
      </c>
      <c r="BO869">
        <f t="shared" si="1346"/>
        <v>26</v>
      </c>
      <c r="BP869">
        <f t="shared" si="1347"/>
        <v>19</v>
      </c>
      <c r="BQ869">
        <f t="shared" si="1348"/>
        <v>25</v>
      </c>
      <c r="BR869">
        <f t="shared" si="1349"/>
        <v>8</v>
      </c>
      <c r="BS869">
        <f t="shared" si="1350"/>
        <v>22</v>
      </c>
      <c r="BT869">
        <f t="shared" si="1351"/>
        <v>23</v>
      </c>
      <c r="BU869">
        <f t="shared" si="1352"/>
        <v>3</v>
      </c>
      <c r="BV869">
        <f t="shared" si="1353"/>
        <v>24</v>
      </c>
      <c r="BW869">
        <f t="shared" si="1354"/>
        <v>10</v>
      </c>
      <c r="BX869">
        <f t="shared" si="1355"/>
        <v>13</v>
      </c>
      <c r="BY869">
        <f t="shared" si="1356"/>
        <v>20</v>
      </c>
      <c r="BZ869">
        <f t="shared" si="1357"/>
        <v>6</v>
      </c>
      <c r="CA869">
        <f t="shared" si="1358"/>
        <v>17</v>
      </c>
      <c r="CB869">
        <f t="shared" si="1359"/>
        <v>30</v>
      </c>
      <c r="CC869">
        <f t="shared" si="1360"/>
        <v>11</v>
      </c>
      <c r="CD869">
        <f t="shared" si="1361"/>
        <v>9</v>
      </c>
      <c r="CE869">
        <f t="shared" si="1362"/>
        <v>1</v>
      </c>
      <c r="CF869">
        <f t="shared" si="1363"/>
        <v>2</v>
      </c>
      <c r="CG869">
        <f t="shared" si="1364"/>
        <v>15</v>
      </c>
      <c r="CH869">
        <f t="shared" si="1365"/>
        <v>12</v>
      </c>
      <c r="CI869">
        <f t="shared" si="1366"/>
        <v>29</v>
      </c>
      <c r="CJ869">
        <f t="shared" si="1367"/>
        <v>21</v>
      </c>
      <c r="CK869">
        <f t="shared" si="1368"/>
        <v>16</v>
      </c>
      <c r="CL869">
        <f t="shared" si="1369"/>
        <v>14</v>
      </c>
      <c r="CM869">
        <f t="shared" si="1370"/>
        <v>18</v>
      </c>
      <c r="CN869">
        <f t="shared" si="1371"/>
        <v>7</v>
      </c>
      <c r="CO869">
        <f t="shared" si="1372"/>
        <v>27</v>
      </c>
      <c r="CP869">
        <f t="shared" si="1373"/>
        <v>5</v>
      </c>
      <c r="CQ869">
        <f t="shared" si="1374"/>
        <v>28</v>
      </c>
      <c r="CR869">
        <f t="shared" si="1375"/>
        <v>4</v>
      </c>
      <c r="CU869" s="2">
        <f t="array" ref="CU869">AVERAGE(IF(BO869:CR869&gt;=$CU$8,E869:AH869,""))-$B869</f>
        <v>1.8179999999999998E-2</v>
      </c>
      <c r="CV869" s="2">
        <f t="array" ref="CV869">AVERAGE(IF(BO869:CR869&lt;=$CV$8,E869:AH869,""))-$B869</f>
        <v>-2.3733333333333319E-3</v>
      </c>
      <c r="CW869" s="2">
        <f t="shared" si="1335"/>
        <v>2.055333333333333E-2</v>
      </c>
      <c r="CX869" s="2">
        <f t="shared" si="1336"/>
        <v>1.3000000000000001E-2</v>
      </c>
      <c r="CY869" s="2">
        <f t="shared" si="1337"/>
        <v>1.8664999999999998E-2</v>
      </c>
      <c r="CZ869" s="2"/>
      <c r="DA869" s="1">
        <f t="shared" si="1338"/>
        <v>616.78183767381302</v>
      </c>
      <c r="DB869" s="1">
        <f t="shared" si="1339"/>
        <v>1113.1821077667501</v>
      </c>
      <c r="DC869" s="1">
        <f t="shared" si="1340"/>
        <v>14138.535472539521</v>
      </c>
      <c r="DD869" s="1">
        <f t="shared" si="1341"/>
        <v>231.16546914863252</v>
      </c>
      <c r="DE869" s="3">
        <f t="shared" si="1342"/>
        <v>4.091949464285717</v>
      </c>
    </row>
    <row r="870" spans="1:109" x14ac:dyDescent="0.25">
      <c r="A870">
        <v>199801</v>
      </c>
      <c r="B870" s="10">
        <v>4.3E-3</v>
      </c>
      <c r="C870" s="11">
        <v>2.0000000000000001E-4</v>
      </c>
      <c r="E870" s="7">
        <v>-3.2799999999999996E-2</v>
      </c>
      <c r="F870" s="7">
        <v>-1.9900000000000001E-2</v>
      </c>
      <c r="G870" s="7">
        <v>-7.5899999999999995E-2</v>
      </c>
      <c r="H870" s="7">
        <v>6.3299999999999995E-2</v>
      </c>
      <c r="I870" s="7">
        <v>-6.3E-3</v>
      </c>
      <c r="J870" s="7">
        <v>6.3E-3</v>
      </c>
      <c r="K870" s="7">
        <v>-1E-3</v>
      </c>
      <c r="L870" s="7">
        <v>5.6799999999999996E-2</v>
      </c>
      <c r="M870" s="7">
        <v>-2.4700000000000003E-2</v>
      </c>
      <c r="N870" s="7">
        <v>1.3000000000000002E-3</v>
      </c>
      <c r="O870" s="7">
        <v>-2E-3</v>
      </c>
      <c r="P870" s="7">
        <v>2.3700000000000002E-2</v>
      </c>
      <c r="Q870" s="7">
        <v>-2.98E-2</v>
      </c>
      <c r="R870" s="7">
        <v>4.7800000000000002E-2</v>
      </c>
      <c r="S870" s="7">
        <v>7.6E-3</v>
      </c>
      <c r="T870" s="7">
        <v>8.3000000000000001E-3</v>
      </c>
      <c r="U870" s="7">
        <v>-1.23E-2</v>
      </c>
      <c r="V870" s="7">
        <v>-0.1072</v>
      </c>
      <c r="W870" s="7">
        <v>-5.6799999999999996E-2</v>
      </c>
      <c r="X870" s="7">
        <v>-4.3899999999999995E-2</v>
      </c>
      <c r="Y870" s="7">
        <v>5.1700000000000003E-2</v>
      </c>
      <c r="Z870" s="7">
        <v>3.56E-2</v>
      </c>
      <c r="AA870" s="7">
        <v>5.0900000000000001E-2</v>
      </c>
      <c r="AB870" s="7">
        <v>2.2599999999999999E-2</v>
      </c>
      <c r="AC870" s="7">
        <v>-2.5000000000000001E-3</v>
      </c>
      <c r="AD870" s="7">
        <v>-1.01E-2</v>
      </c>
      <c r="AE870" s="7">
        <v>1.83E-2</v>
      </c>
      <c r="AF870" s="7">
        <v>-1.46E-2</v>
      </c>
      <c r="AG870" s="7">
        <v>-2.6000000000000002E-2</v>
      </c>
      <c r="AH870" s="7">
        <v>-3.2300000000000002E-2</v>
      </c>
      <c r="AJ870" s="2">
        <f t="shared" ref="AJ870:BM870" si="1385">AVERAGE(E858:E869)</f>
        <v>2.9158333333333338E-2</v>
      </c>
      <c r="AK870" s="2">
        <f t="shared" si="1385"/>
        <v>2.3608333333333332E-2</v>
      </c>
      <c r="AL870" s="2">
        <f t="shared" si="1385"/>
        <v>2.0941666666666667E-2</v>
      </c>
      <c r="AM870" s="2">
        <f t="shared" si="1385"/>
        <v>2.0441666666666667E-2</v>
      </c>
      <c r="AN870" s="2">
        <f t="shared" si="1385"/>
        <v>2.9100000000000001E-2</v>
      </c>
      <c r="AO870" s="2">
        <f t="shared" si="1385"/>
        <v>2.5525000000000003E-2</v>
      </c>
      <c r="AP870" s="2">
        <f t="shared" si="1385"/>
        <v>-1.5833333333333335E-3</v>
      </c>
      <c r="AQ870" s="2">
        <f t="shared" si="1385"/>
        <v>2.844166666666666E-2</v>
      </c>
      <c r="AR870" s="2">
        <f t="shared" si="1385"/>
        <v>1.5416666666666669E-2</v>
      </c>
      <c r="AS870" s="2">
        <f t="shared" si="1385"/>
        <v>1.3983333333333334E-2</v>
      </c>
      <c r="AT870" s="2">
        <f t="shared" si="1385"/>
        <v>2.2133333333333338E-2</v>
      </c>
      <c r="AU870" s="2">
        <f t="shared" si="1385"/>
        <v>1.3016666666666664E-2</v>
      </c>
      <c r="AV870" s="2">
        <f t="shared" si="1385"/>
        <v>1.9691666666666666E-2</v>
      </c>
      <c r="AW870" s="2">
        <f t="shared" si="1385"/>
        <v>3.3649999999999992E-2</v>
      </c>
      <c r="AX870" s="2">
        <f t="shared" si="1385"/>
        <v>2.1033333333333338E-2</v>
      </c>
      <c r="AY870" s="2">
        <f t="shared" si="1385"/>
        <v>7.5833333333333352E-3</v>
      </c>
      <c r="AZ870" s="2">
        <f t="shared" si="1385"/>
        <v>-1.5133333333333332E-2</v>
      </c>
      <c r="BA870" s="2">
        <f t="shared" si="1385"/>
        <v>-9.0416666666666683E-3</v>
      </c>
      <c r="BB870" s="2">
        <f t="shared" si="1385"/>
        <v>1.6091666666666667E-2</v>
      </c>
      <c r="BC870" s="2">
        <f t="shared" si="1385"/>
        <v>2.1125000000000001E-2</v>
      </c>
      <c r="BD870" s="2">
        <f t="shared" si="1385"/>
        <v>3.1E-2</v>
      </c>
      <c r="BE870" s="2">
        <f t="shared" si="1385"/>
        <v>2.2383333333333335E-2</v>
      </c>
      <c r="BF870" s="2">
        <f t="shared" si="1385"/>
        <v>1.7808333333333339E-2</v>
      </c>
      <c r="BG870" s="2">
        <f t="shared" si="1385"/>
        <v>9.4500000000000018E-3</v>
      </c>
      <c r="BH870" s="2">
        <f t="shared" si="1385"/>
        <v>2.3116666666666664E-2</v>
      </c>
      <c r="BI870" s="2">
        <f t="shared" si="1385"/>
        <v>1.1275E-2</v>
      </c>
      <c r="BJ870" s="2">
        <f t="shared" si="1385"/>
        <v>2.9933333333333329E-2</v>
      </c>
      <c r="BK870" s="2">
        <f t="shared" si="1385"/>
        <v>1.0450000000000001E-2</v>
      </c>
      <c r="BL870" s="2">
        <f t="shared" si="1385"/>
        <v>3.5258333333333336E-2</v>
      </c>
      <c r="BM870" s="2">
        <f t="shared" si="1385"/>
        <v>1.5625000000000003E-2</v>
      </c>
      <c r="BO870">
        <f t="shared" si="1346"/>
        <v>26</v>
      </c>
      <c r="BP870">
        <f t="shared" si="1347"/>
        <v>22</v>
      </c>
      <c r="BQ870">
        <f t="shared" si="1348"/>
        <v>16</v>
      </c>
      <c r="BR870">
        <f t="shared" si="1349"/>
        <v>15</v>
      </c>
      <c r="BS870">
        <f t="shared" si="1350"/>
        <v>25</v>
      </c>
      <c r="BT870">
        <f t="shared" si="1351"/>
        <v>23</v>
      </c>
      <c r="BU870">
        <f t="shared" si="1352"/>
        <v>3</v>
      </c>
      <c r="BV870">
        <f t="shared" si="1353"/>
        <v>24</v>
      </c>
      <c r="BW870">
        <f t="shared" si="1354"/>
        <v>10</v>
      </c>
      <c r="BX870">
        <f t="shared" si="1355"/>
        <v>9</v>
      </c>
      <c r="BY870">
        <f t="shared" si="1356"/>
        <v>19</v>
      </c>
      <c r="BZ870">
        <f t="shared" si="1357"/>
        <v>8</v>
      </c>
      <c r="CA870">
        <f t="shared" si="1358"/>
        <v>14</v>
      </c>
      <c r="CB870">
        <f t="shared" si="1359"/>
        <v>29</v>
      </c>
      <c r="CC870">
        <f t="shared" si="1360"/>
        <v>17</v>
      </c>
      <c r="CD870">
        <f t="shared" si="1361"/>
        <v>4</v>
      </c>
      <c r="CE870">
        <f t="shared" si="1362"/>
        <v>1</v>
      </c>
      <c r="CF870">
        <f t="shared" si="1363"/>
        <v>2</v>
      </c>
      <c r="CG870">
        <f t="shared" si="1364"/>
        <v>12</v>
      </c>
      <c r="CH870">
        <f t="shared" si="1365"/>
        <v>18</v>
      </c>
      <c r="CI870">
        <f t="shared" si="1366"/>
        <v>28</v>
      </c>
      <c r="CJ870">
        <f t="shared" si="1367"/>
        <v>20</v>
      </c>
      <c r="CK870">
        <f t="shared" si="1368"/>
        <v>13</v>
      </c>
      <c r="CL870">
        <f t="shared" si="1369"/>
        <v>5</v>
      </c>
      <c r="CM870">
        <f t="shared" si="1370"/>
        <v>21</v>
      </c>
      <c r="CN870">
        <f t="shared" si="1371"/>
        <v>7</v>
      </c>
      <c r="CO870">
        <f t="shared" si="1372"/>
        <v>27</v>
      </c>
      <c r="CP870">
        <f t="shared" si="1373"/>
        <v>6</v>
      </c>
      <c r="CQ870">
        <f t="shared" si="1374"/>
        <v>30</v>
      </c>
      <c r="CR870">
        <f t="shared" si="1375"/>
        <v>11</v>
      </c>
      <c r="CU870" s="2">
        <f t="array" ref="CU870">AVERAGE(IF(BO870:CR870&gt;=$CU$8,E870:AH870,""))-$B870</f>
        <v>-3.3133333333333331E-3</v>
      </c>
      <c r="CV870" s="2">
        <f t="array" ref="CV870">AVERAGE(IF(BO870:CR870&lt;=$CV$8,E870:AH870,""))-$B870</f>
        <v>-1.2213333333333333E-2</v>
      </c>
      <c r="CW870" s="2">
        <f t="shared" si="1335"/>
        <v>8.8999999999999999E-3</v>
      </c>
      <c r="CX870" s="2">
        <f t="shared" si="1336"/>
        <v>2.0000000000000001E-4</v>
      </c>
      <c r="CY870" s="2">
        <f t="shared" si="1337"/>
        <v>6.7250000000000001E-3</v>
      </c>
      <c r="CZ870" s="2"/>
      <c r="DA870" s="1">
        <f t="shared" si="1338"/>
        <v>624.92335793110726</v>
      </c>
      <c r="DB870" s="1">
        <f t="shared" si="1339"/>
        <v>1118.1914272517004</v>
      </c>
      <c r="DC870" s="1">
        <f t="shared" si="1340"/>
        <v>14152.485494205761</v>
      </c>
      <c r="DD870" s="1">
        <f t="shared" si="1341"/>
        <v>229.33617973610302</v>
      </c>
      <c r="DE870" s="3">
        <f t="shared" si="1342"/>
        <v>4.1008494642857167</v>
      </c>
    </row>
    <row r="871" spans="1:109" x14ac:dyDescent="0.25">
      <c r="A871">
        <v>199802</v>
      </c>
      <c r="B871" s="10">
        <v>3.9000000000000003E-3</v>
      </c>
      <c r="C871" s="11">
        <v>6.93E-2</v>
      </c>
      <c r="E871" s="7">
        <v>3.8900000000000004E-2</v>
      </c>
      <c r="F871" s="7">
        <v>4.6900000000000004E-2</v>
      </c>
      <c r="G871" s="7">
        <v>4.6200000000000005E-2</v>
      </c>
      <c r="H871" s="7">
        <v>5.8099999999999999E-2</v>
      </c>
      <c r="I871" s="7">
        <v>6.1200000000000004E-2</v>
      </c>
      <c r="J871" s="7">
        <v>9.1400000000000009E-2</v>
      </c>
      <c r="K871" s="7">
        <v>0.11750000000000001</v>
      </c>
      <c r="L871" s="7">
        <v>5.5E-2</v>
      </c>
      <c r="M871" s="7">
        <v>8.1199999999999994E-2</v>
      </c>
      <c r="N871" s="7">
        <v>4.0599999999999997E-2</v>
      </c>
      <c r="O871" s="7">
        <v>8.9800000000000005E-2</v>
      </c>
      <c r="P871" s="7">
        <v>5.8200000000000002E-2</v>
      </c>
      <c r="Q871" s="7">
        <v>0.11310000000000001</v>
      </c>
      <c r="R871" s="7">
        <v>1.49E-2</v>
      </c>
      <c r="S871" s="7">
        <v>0.1235</v>
      </c>
      <c r="T871" s="7">
        <v>0.1216</v>
      </c>
      <c r="U871" s="7">
        <v>2.07E-2</v>
      </c>
      <c r="V871" s="7">
        <v>8.77E-2</v>
      </c>
      <c r="W871" s="7">
        <v>6.7799999999999999E-2</v>
      </c>
      <c r="X871" s="7">
        <v>2.6400000000000003E-2</v>
      </c>
      <c r="Y871" s="7">
        <v>2.3799999999999998E-2</v>
      </c>
      <c r="Z871" s="7">
        <v>0.10650000000000001</v>
      </c>
      <c r="AA871" s="7">
        <v>9.6500000000000002E-2</v>
      </c>
      <c r="AB871" s="7">
        <v>5.8300000000000005E-2</v>
      </c>
      <c r="AC871" s="7">
        <v>3.95E-2</v>
      </c>
      <c r="AD871" s="7">
        <v>7.4099999999999999E-2</v>
      </c>
      <c r="AE871" s="7">
        <v>0.11170000000000001</v>
      </c>
      <c r="AF871" s="7">
        <v>0.1124</v>
      </c>
      <c r="AG871" s="7">
        <v>8.9700000000000002E-2</v>
      </c>
      <c r="AH871" s="7">
        <v>7.3499999999999996E-2</v>
      </c>
      <c r="AJ871" s="2">
        <f t="shared" ref="AJ871:BM871" si="1386">AVERAGE(E859:E870)</f>
        <v>2.3858333333333339E-2</v>
      </c>
      <c r="AK871" s="2">
        <f t="shared" si="1386"/>
        <v>1.2475000000000002E-2</v>
      </c>
      <c r="AL871" s="2">
        <f t="shared" si="1386"/>
        <v>1.079166666666667E-2</v>
      </c>
      <c r="AM871" s="2">
        <f t="shared" si="1386"/>
        <v>2.2708333333333334E-2</v>
      </c>
      <c r="AN871" s="2">
        <f t="shared" si="1386"/>
        <v>2.7833333333333331E-2</v>
      </c>
      <c r="AO871" s="2">
        <f t="shared" si="1386"/>
        <v>2.0525000000000002E-2</v>
      </c>
      <c r="AP871" s="2">
        <f t="shared" si="1386"/>
        <v>-6.0416666666666665E-3</v>
      </c>
      <c r="AQ871" s="2">
        <f t="shared" si="1386"/>
        <v>2.52E-2</v>
      </c>
      <c r="AR871" s="2">
        <f t="shared" si="1386"/>
        <v>1.0175000000000002E-2</v>
      </c>
      <c r="AS871" s="2">
        <f t="shared" si="1386"/>
        <v>9.5166666666666663E-3</v>
      </c>
      <c r="AT871" s="2">
        <f t="shared" si="1386"/>
        <v>1.6383333333333337E-2</v>
      </c>
      <c r="AU871" s="2">
        <f t="shared" si="1386"/>
        <v>1.0899999999999998E-2</v>
      </c>
      <c r="AV871" s="2">
        <f t="shared" si="1386"/>
        <v>1.2758333333333332E-2</v>
      </c>
      <c r="AW871" s="2">
        <f t="shared" si="1386"/>
        <v>3.4058333333333336E-2</v>
      </c>
      <c r="AX871" s="2">
        <f t="shared" si="1386"/>
        <v>1.8475000000000002E-2</v>
      </c>
      <c r="AY871" s="2">
        <f t="shared" si="1386"/>
        <v>6.9583333333333346E-3</v>
      </c>
      <c r="AZ871" s="2">
        <f t="shared" si="1386"/>
        <v>-1.2983333333333335E-2</v>
      </c>
      <c r="BA871" s="2">
        <f t="shared" si="1386"/>
        <v>-2.8216666666666668E-2</v>
      </c>
      <c r="BB871" s="2">
        <f t="shared" si="1386"/>
        <v>7.7750000000000041E-3</v>
      </c>
      <c r="BC871" s="2">
        <f t="shared" si="1386"/>
        <v>1.6700000000000003E-2</v>
      </c>
      <c r="BD871" s="2">
        <f t="shared" si="1386"/>
        <v>3.3358333333333337E-2</v>
      </c>
      <c r="BE871" s="2">
        <f t="shared" si="1386"/>
        <v>2.0591666666666668E-2</v>
      </c>
      <c r="BF871" s="2">
        <f t="shared" si="1386"/>
        <v>1.3408333333333336E-2</v>
      </c>
      <c r="BG871" s="2">
        <f t="shared" si="1386"/>
        <v>1.0383333333333338E-2</v>
      </c>
      <c r="BH871" s="2">
        <f t="shared" si="1386"/>
        <v>2.1066666666666664E-2</v>
      </c>
      <c r="BI871" s="2">
        <f t="shared" si="1386"/>
        <v>1.0483333333333332E-2</v>
      </c>
      <c r="BJ871" s="2">
        <f t="shared" si="1386"/>
        <v>3.1116666666666664E-2</v>
      </c>
      <c r="BK871" s="2">
        <f t="shared" si="1386"/>
        <v>7.9083333333333349E-3</v>
      </c>
      <c r="BL871" s="2">
        <f t="shared" si="1386"/>
        <v>2.7566666666666673E-2</v>
      </c>
      <c r="BM871" s="2">
        <f t="shared" si="1386"/>
        <v>6.7500000000000017E-3</v>
      </c>
      <c r="BO871">
        <f t="shared" si="1346"/>
        <v>24</v>
      </c>
      <c r="BP871">
        <f t="shared" si="1347"/>
        <v>14</v>
      </c>
      <c r="BQ871">
        <f t="shared" si="1348"/>
        <v>12</v>
      </c>
      <c r="BR871">
        <f t="shared" si="1349"/>
        <v>23</v>
      </c>
      <c r="BS871">
        <f t="shared" si="1350"/>
        <v>27</v>
      </c>
      <c r="BT871">
        <f t="shared" si="1351"/>
        <v>20</v>
      </c>
      <c r="BU871">
        <f t="shared" si="1352"/>
        <v>3</v>
      </c>
      <c r="BV871">
        <f t="shared" si="1353"/>
        <v>25</v>
      </c>
      <c r="BW871">
        <f t="shared" si="1354"/>
        <v>9</v>
      </c>
      <c r="BX871">
        <f t="shared" si="1355"/>
        <v>8</v>
      </c>
      <c r="BY871">
        <f t="shared" si="1356"/>
        <v>17</v>
      </c>
      <c r="BZ871">
        <f t="shared" si="1357"/>
        <v>13</v>
      </c>
      <c r="CA871">
        <f t="shared" si="1358"/>
        <v>15</v>
      </c>
      <c r="CB871">
        <f t="shared" si="1359"/>
        <v>30</v>
      </c>
      <c r="CC871">
        <f t="shared" si="1360"/>
        <v>19</v>
      </c>
      <c r="CD871">
        <f t="shared" si="1361"/>
        <v>5</v>
      </c>
      <c r="CE871">
        <f t="shared" si="1362"/>
        <v>2</v>
      </c>
      <c r="CF871">
        <f t="shared" si="1363"/>
        <v>1</v>
      </c>
      <c r="CG871">
        <f t="shared" si="1364"/>
        <v>6</v>
      </c>
      <c r="CH871">
        <f t="shared" si="1365"/>
        <v>18</v>
      </c>
      <c r="CI871">
        <f t="shared" si="1366"/>
        <v>29</v>
      </c>
      <c r="CJ871">
        <f t="shared" si="1367"/>
        <v>21</v>
      </c>
      <c r="CK871">
        <f t="shared" si="1368"/>
        <v>16</v>
      </c>
      <c r="CL871">
        <f t="shared" si="1369"/>
        <v>10</v>
      </c>
      <c r="CM871">
        <f t="shared" si="1370"/>
        <v>22</v>
      </c>
      <c r="CN871">
        <f t="shared" si="1371"/>
        <v>11</v>
      </c>
      <c r="CO871">
        <f t="shared" si="1372"/>
        <v>28</v>
      </c>
      <c r="CP871">
        <f t="shared" si="1373"/>
        <v>7</v>
      </c>
      <c r="CQ871">
        <f t="shared" si="1374"/>
        <v>26</v>
      </c>
      <c r="CR871">
        <f t="shared" si="1375"/>
        <v>4</v>
      </c>
      <c r="CU871" s="2">
        <f t="array" ref="CU871">AVERAGE(IF(BO871:CR871&gt;=$CU$8,E871:AH871,""))-$B871</f>
        <v>6.4560000000000006E-2</v>
      </c>
      <c r="CV871" s="2">
        <f t="array" ref="CV871">AVERAGE(IF(BO871:CR871&lt;=$CV$8,E871:AH871,""))-$B871</f>
        <v>7.0753333333333335E-2</v>
      </c>
      <c r="CW871" s="2">
        <f t="shared" si="1335"/>
        <v>-6.1933333333333285E-3</v>
      </c>
      <c r="CX871" s="2">
        <f t="shared" si="1336"/>
        <v>6.93E-2</v>
      </c>
      <c r="CY871" s="2">
        <f t="shared" si="1337"/>
        <v>1.2680000000000004E-2</v>
      </c>
      <c r="CZ871" s="2"/>
      <c r="DA871" s="1">
        <f t="shared" si="1338"/>
        <v>623.49020036358536</v>
      </c>
      <c r="DB871" s="1">
        <f t="shared" si="1339"/>
        <v>1200.0430397265247</v>
      </c>
      <c r="DC871" s="1">
        <f t="shared" si="1340"/>
        <v>15121.364651139087</v>
      </c>
      <c r="DD871" s="1">
        <f t="shared" si="1341"/>
        <v>246.45689000733555</v>
      </c>
      <c r="DE871" s="3">
        <f t="shared" si="1342"/>
        <v>4.0946561309523837</v>
      </c>
    </row>
    <row r="872" spans="1:109" x14ac:dyDescent="0.25">
      <c r="A872">
        <v>199803</v>
      </c>
      <c r="B872" s="10">
        <v>3.9000000000000003E-3</v>
      </c>
      <c r="C872" s="11">
        <v>4.7400000000000005E-2</v>
      </c>
      <c r="E872" s="7">
        <v>4.3600000000000007E-2</v>
      </c>
      <c r="F872" s="7">
        <v>0.12460000000000002</v>
      </c>
      <c r="G872" s="7">
        <v>-3.2500000000000001E-2</v>
      </c>
      <c r="H872" s="7">
        <v>-4.0999999999999995E-3</v>
      </c>
      <c r="I872" s="7">
        <v>5.4699999999999999E-2</v>
      </c>
      <c r="J872" s="7">
        <v>4.0999999999999995E-2</v>
      </c>
      <c r="K872" s="7">
        <v>4.2900000000000001E-2</v>
      </c>
      <c r="L872" s="7">
        <v>3.5799999999999998E-2</v>
      </c>
      <c r="M872" s="7">
        <v>5.5599999999999997E-2</v>
      </c>
      <c r="N872" s="7">
        <v>7.6700000000000004E-2</v>
      </c>
      <c r="O872" s="7">
        <v>8.3599999999999994E-2</v>
      </c>
      <c r="P872" s="7">
        <v>3.3700000000000001E-2</v>
      </c>
      <c r="Q872" s="7">
        <v>2.5899999999999999E-2</v>
      </c>
      <c r="R872" s="7">
        <v>9.6400000000000013E-2</v>
      </c>
      <c r="S872" s="7">
        <v>6.08E-2</v>
      </c>
      <c r="T872" s="7">
        <v>5.9999999999999995E-4</v>
      </c>
      <c r="U872" s="7">
        <v>0.10560000000000001</v>
      </c>
      <c r="V872" s="7">
        <v>5.6500000000000002E-2</v>
      </c>
      <c r="W872" s="7">
        <v>4.8399999999999999E-2</v>
      </c>
      <c r="X872" s="7">
        <v>6.7599999999999993E-2</v>
      </c>
      <c r="Y872" s="7">
        <v>0.1012</v>
      </c>
      <c r="Z872" s="7">
        <v>8.1400000000000014E-2</v>
      </c>
      <c r="AA872" s="7">
        <v>-2.1800000000000003E-2</v>
      </c>
      <c r="AB872" s="7">
        <v>2.6600000000000002E-2</v>
      </c>
      <c r="AC872" s="7">
        <v>6.9400000000000003E-2</v>
      </c>
      <c r="AD872" s="7">
        <v>3.27E-2</v>
      </c>
      <c r="AE872" s="7">
        <v>7.1900000000000006E-2</v>
      </c>
      <c r="AF872" s="7">
        <v>6.6500000000000004E-2</v>
      </c>
      <c r="AG872" s="7">
        <v>5.9699999999999996E-2</v>
      </c>
      <c r="AH872" s="7">
        <v>5.0599999999999999E-2</v>
      </c>
      <c r="AJ872" s="2">
        <f t="shared" ref="AJ872:BM872" si="1387">AVERAGE(E860:E871)</f>
        <v>2.4808333333333335E-2</v>
      </c>
      <c r="AK872" s="2">
        <f t="shared" si="1387"/>
        <v>1.41E-2</v>
      </c>
      <c r="AL872" s="2">
        <f t="shared" si="1387"/>
        <v>4.2666666666666695E-3</v>
      </c>
      <c r="AM872" s="2">
        <f t="shared" si="1387"/>
        <v>2.7591666666666667E-2</v>
      </c>
      <c r="AN872" s="2">
        <f t="shared" si="1387"/>
        <v>3.0849999999999999E-2</v>
      </c>
      <c r="AO872" s="2">
        <f t="shared" si="1387"/>
        <v>2.576666666666667E-2</v>
      </c>
      <c r="AP872" s="2">
        <f t="shared" si="1387"/>
        <v>1.1833333333333338E-3</v>
      </c>
      <c r="AQ872" s="2">
        <f t="shared" si="1387"/>
        <v>2.9050000000000003E-2</v>
      </c>
      <c r="AR872" s="2">
        <f t="shared" si="1387"/>
        <v>1.6050000000000002E-2</v>
      </c>
      <c r="AS872" s="2">
        <f t="shared" si="1387"/>
        <v>1.1025E-2</v>
      </c>
      <c r="AT872" s="2">
        <f t="shared" si="1387"/>
        <v>2.6499999999999999E-2</v>
      </c>
      <c r="AU872" s="2">
        <f t="shared" si="1387"/>
        <v>1.5316666666666666E-2</v>
      </c>
      <c r="AV872" s="2">
        <f t="shared" si="1387"/>
        <v>2.3874999999999997E-2</v>
      </c>
      <c r="AW872" s="2">
        <f t="shared" si="1387"/>
        <v>3.6116666666666672E-2</v>
      </c>
      <c r="AX872" s="2">
        <f t="shared" si="1387"/>
        <v>2.8783333333333338E-2</v>
      </c>
      <c r="AY872" s="2">
        <f t="shared" si="1387"/>
        <v>1.8308333333333333E-2</v>
      </c>
      <c r="AZ872" s="2">
        <f t="shared" si="1387"/>
        <v>-2.5216666666666665E-2</v>
      </c>
      <c r="BA872" s="2">
        <f t="shared" si="1387"/>
        <v>-1.8199999999999997E-2</v>
      </c>
      <c r="BB872" s="2">
        <f t="shared" si="1387"/>
        <v>1.8216666666666669E-2</v>
      </c>
      <c r="BC872" s="2">
        <f t="shared" si="1387"/>
        <v>1.9383333333333332E-2</v>
      </c>
      <c r="BD872" s="2">
        <f t="shared" si="1387"/>
        <v>3.3208333333333333E-2</v>
      </c>
      <c r="BE872" s="2">
        <f t="shared" si="1387"/>
        <v>3.3766666666666667E-2</v>
      </c>
      <c r="BF872" s="2">
        <f t="shared" si="1387"/>
        <v>2.8250000000000008E-2</v>
      </c>
      <c r="BG872" s="2">
        <f t="shared" si="1387"/>
        <v>1.1533333333333335E-2</v>
      </c>
      <c r="BH872" s="2">
        <f t="shared" si="1387"/>
        <v>2.5299999999999993E-2</v>
      </c>
      <c r="BI872" s="2">
        <f t="shared" si="1387"/>
        <v>1.7441666666666668E-2</v>
      </c>
      <c r="BJ872" s="2">
        <f t="shared" si="1387"/>
        <v>3.5766666666666662E-2</v>
      </c>
      <c r="BK872" s="2">
        <f t="shared" si="1387"/>
        <v>1.9925000000000002E-2</v>
      </c>
      <c r="BL872" s="2">
        <f t="shared" si="1387"/>
        <v>3.175E-2</v>
      </c>
      <c r="BM872" s="2">
        <f t="shared" si="1387"/>
        <v>1.6783333333333334E-2</v>
      </c>
      <c r="BO872">
        <f t="shared" si="1346"/>
        <v>17</v>
      </c>
      <c r="BP872">
        <f t="shared" si="1347"/>
        <v>7</v>
      </c>
      <c r="BQ872">
        <f t="shared" si="1348"/>
        <v>4</v>
      </c>
      <c r="BR872">
        <f t="shared" si="1349"/>
        <v>21</v>
      </c>
      <c r="BS872">
        <f t="shared" si="1350"/>
        <v>25</v>
      </c>
      <c r="BT872">
        <f t="shared" si="1351"/>
        <v>19</v>
      </c>
      <c r="BU872">
        <f t="shared" si="1352"/>
        <v>3</v>
      </c>
      <c r="BV872">
        <f t="shared" si="1353"/>
        <v>24</v>
      </c>
      <c r="BW872">
        <f t="shared" si="1354"/>
        <v>9</v>
      </c>
      <c r="BX872">
        <f t="shared" si="1355"/>
        <v>5</v>
      </c>
      <c r="BY872">
        <f t="shared" si="1356"/>
        <v>20</v>
      </c>
      <c r="BZ872">
        <f t="shared" si="1357"/>
        <v>8</v>
      </c>
      <c r="CA872">
        <f t="shared" si="1358"/>
        <v>16</v>
      </c>
      <c r="CB872">
        <f t="shared" si="1359"/>
        <v>30</v>
      </c>
      <c r="CC872">
        <f t="shared" si="1360"/>
        <v>23</v>
      </c>
      <c r="CD872">
        <f t="shared" si="1361"/>
        <v>13</v>
      </c>
      <c r="CE872">
        <f t="shared" si="1362"/>
        <v>1</v>
      </c>
      <c r="CF872">
        <f t="shared" si="1363"/>
        <v>2</v>
      </c>
      <c r="CG872">
        <f t="shared" si="1364"/>
        <v>12</v>
      </c>
      <c r="CH872">
        <f t="shared" si="1365"/>
        <v>14</v>
      </c>
      <c r="CI872">
        <f t="shared" si="1366"/>
        <v>27</v>
      </c>
      <c r="CJ872">
        <f t="shared" si="1367"/>
        <v>28</v>
      </c>
      <c r="CK872">
        <f t="shared" si="1368"/>
        <v>22</v>
      </c>
      <c r="CL872">
        <f t="shared" si="1369"/>
        <v>6</v>
      </c>
      <c r="CM872">
        <f t="shared" si="1370"/>
        <v>18</v>
      </c>
      <c r="CN872">
        <f t="shared" si="1371"/>
        <v>11</v>
      </c>
      <c r="CO872">
        <f t="shared" si="1372"/>
        <v>29</v>
      </c>
      <c r="CP872">
        <f t="shared" si="1373"/>
        <v>15</v>
      </c>
      <c r="CQ872">
        <f t="shared" si="1374"/>
        <v>26</v>
      </c>
      <c r="CR872">
        <f t="shared" si="1375"/>
        <v>10</v>
      </c>
      <c r="CU872" s="2">
        <f t="array" ref="CU872">AVERAGE(IF(BO872:CR872&gt;=$CU$8,E872:AH872,""))-$B872</f>
        <v>4.9399999999999999E-2</v>
      </c>
      <c r="CV872" s="2">
        <f t="array" ref="CV872">AVERAGE(IF(BO872:CR872&lt;=$CV$8,E872:AH872,""))-$B872</f>
        <v>4.6506666666666661E-2</v>
      </c>
      <c r="CW872" s="2">
        <f t="shared" si="1335"/>
        <v>2.893333333333338E-3</v>
      </c>
      <c r="CX872" s="2">
        <f t="shared" si="1336"/>
        <v>4.7400000000000005E-2</v>
      </c>
      <c r="CY872" s="2">
        <f t="shared" si="1337"/>
        <v>1.4020000000000005E-2</v>
      </c>
      <c r="CZ872" s="2"/>
      <c r="DA872" s="1">
        <f t="shared" si="1338"/>
        <v>627.72577712472207</v>
      </c>
      <c r="DB872" s="1">
        <f t="shared" si="1339"/>
        <v>1261.6052476644957</v>
      </c>
      <c r="DC872" s="1">
        <f t="shared" si="1340"/>
        <v>15927.333387044799</v>
      </c>
      <c r="DD872" s="1">
        <f t="shared" si="1341"/>
        <v>258.87996030963865</v>
      </c>
      <c r="DE872" s="3">
        <f t="shared" si="1342"/>
        <v>4.0975494642857173</v>
      </c>
    </row>
    <row r="873" spans="1:109" x14ac:dyDescent="0.25">
      <c r="A873">
        <v>199804</v>
      </c>
      <c r="B873" s="10">
        <v>4.3E-3</v>
      </c>
      <c r="C873" s="11">
        <v>6.6000000000000008E-3</v>
      </c>
      <c r="E873" s="7">
        <v>-3.5200000000000002E-2</v>
      </c>
      <c r="F873" s="7">
        <v>-3.0800000000000001E-2</v>
      </c>
      <c r="G873" s="7">
        <v>-0.1095</v>
      </c>
      <c r="H873" s="7">
        <v>8.5800000000000001E-2</v>
      </c>
      <c r="I873" s="7">
        <v>1.6E-2</v>
      </c>
      <c r="J873" s="7">
        <v>1.1000000000000001E-2</v>
      </c>
      <c r="K873" s="7">
        <v>2.4700000000000003E-2</v>
      </c>
      <c r="L873" s="7">
        <v>1.9199999999999998E-2</v>
      </c>
      <c r="M873" s="7">
        <v>2.8199999999999999E-2</v>
      </c>
      <c r="N873" s="7">
        <v>1.46E-2</v>
      </c>
      <c r="O873" s="7">
        <v>-1.7600000000000001E-2</v>
      </c>
      <c r="P873" s="7">
        <v>3.5700000000000003E-2</v>
      </c>
      <c r="Q873" s="7">
        <v>1.61E-2</v>
      </c>
      <c r="R873" s="7">
        <v>-1.15E-2</v>
      </c>
      <c r="S873" s="7">
        <v>1.5300000000000001E-2</v>
      </c>
      <c r="T873" s="7">
        <v>6.8999999999999999E-3</v>
      </c>
      <c r="U873" s="7">
        <v>3.4300000000000004E-2</v>
      </c>
      <c r="V873" s="7">
        <v>9.4000000000000004E-3</v>
      </c>
      <c r="W873" s="7">
        <v>3.7499999999999999E-2</v>
      </c>
      <c r="X873" s="7">
        <v>-2.52E-2</v>
      </c>
      <c r="Y873" s="7">
        <v>-3.1699999999999999E-2</v>
      </c>
      <c r="Z873" s="7">
        <v>-4.0999999999999995E-3</v>
      </c>
      <c r="AA873" s="7">
        <v>7.6100000000000001E-2</v>
      </c>
      <c r="AB873" s="7">
        <v>2.3700000000000002E-2</v>
      </c>
      <c r="AC873" s="7">
        <v>-2.98E-2</v>
      </c>
      <c r="AD873" s="7">
        <v>1.78E-2</v>
      </c>
      <c r="AE873" s="7">
        <v>-2.3999999999999998E-3</v>
      </c>
      <c r="AF873" s="7">
        <v>8.0000000000000002E-3</v>
      </c>
      <c r="AG873" s="7">
        <v>2.0499999999999997E-2</v>
      </c>
      <c r="AH873" s="7">
        <v>4.7100000000000003E-2</v>
      </c>
      <c r="AJ873" s="2">
        <f t="shared" ref="AJ873:BM873" si="1388">AVERAGE(E861:E872)</f>
        <v>2.9500000000000009E-2</v>
      </c>
      <c r="AK873" s="2">
        <f t="shared" si="1388"/>
        <v>2.9916666666666664E-2</v>
      </c>
      <c r="AL873" s="2">
        <f t="shared" si="1388"/>
        <v>1.2841666666666666E-2</v>
      </c>
      <c r="AM873" s="2">
        <f t="shared" si="1388"/>
        <v>2.9733333333333334E-2</v>
      </c>
      <c r="AN873" s="2">
        <f t="shared" si="1388"/>
        <v>3.4824999999999995E-2</v>
      </c>
      <c r="AO873" s="2">
        <f t="shared" si="1388"/>
        <v>3.4358333333333338E-2</v>
      </c>
      <c r="AP873" s="2">
        <f t="shared" si="1388"/>
        <v>8.5249999999999996E-3</v>
      </c>
      <c r="AQ873" s="2">
        <f t="shared" si="1388"/>
        <v>3.8316666666666672E-2</v>
      </c>
      <c r="AR873" s="2">
        <f t="shared" si="1388"/>
        <v>2.2500000000000003E-2</v>
      </c>
      <c r="AS873" s="2">
        <f t="shared" si="1388"/>
        <v>1.9883333333333336E-2</v>
      </c>
      <c r="AT873" s="2">
        <f t="shared" si="1388"/>
        <v>3.7899999999999996E-2</v>
      </c>
      <c r="AU873" s="2">
        <f t="shared" si="1388"/>
        <v>2.1966666666666666E-2</v>
      </c>
      <c r="AV873" s="2">
        <f t="shared" si="1388"/>
        <v>2.7366666666666664E-2</v>
      </c>
      <c r="AW873" s="2">
        <f t="shared" si="1388"/>
        <v>4.6641666666666672E-2</v>
      </c>
      <c r="AX873" s="2">
        <f t="shared" si="1388"/>
        <v>3.7858333333333334E-2</v>
      </c>
      <c r="AY873" s="2">
        <f t="shared" si="1388"/>
        <v>1.9241666666666667E-2</v>
      </c>
      <c r="AZ873" s="2">
        <f t="shared" si="1388"/>
        <v>-7.0166666666666676E-3</v>
      </c>
      <c r="BA873" s="2">
        <f t="shared" si="1388"/>
        <v>-8.9916666666666704E-3</v>
      </c>
      <c r="BB873" s="2">
        <f t="shared" si="1388"/>
        <v>1.7908333333333335E-2</v>
      </c>
      <c r="BC873" s="2">
        <f t="shared" si="1388"/>
        <v>2.7333333333333334E-2</v>
      </c>
      <c r="BD873" s="2">
        <f t="shared" si="1388"/>
        <v>4.8183333333333335E-2</v>
      </c>
      <c r="BE873" s="2">
        <f t="shared" si="1388"/>
        <v>4.5308333333333339E-2</v>
      </c>
      <c r="BF873" s="2">
        <f t="shared" si="1388"/>
        <v>3.0800000000000008E-2</v>
      </c>
      <c r="BG873" s="2">
        <f t="shared" si="1388"/>
        <v>1.7416666666666674E-2</v>
      </c>
      <c r="BH873" s="2">
        <f t="shared" si="1388"/>
        <v>3.1191666666666663E-2</v>
      </c>
      <c r="BI873" s="2">
        <f t="shared" si="1388"/>
        <v>2.5741666666666666E-2</v>
      </c>
      <c r="BJ873" s="2">
        <f t="shared" si="1388"/>
        <v>4.2233333333333338E-2</v>
      </c>
      <c r="BK873" s="2">
        <f t="shared" si="1388"/>
        <v>2.4225E-2</v>
      </c>
      <c r="BL873" s="2">
        <f t="shared" si="1388"/>
        <v>4.218333333333333E-2</v>
      </c>
      <c r="BM873" s="2">
        <f t="shared" si="1388"/>
        <v>2.4558333333333331E-2</v>
      </c>
      <c r="BO873">
        <f t="shared" si="1346"/>
        <v>16</v>
      </c>
      <c r="BP873">
        <f t="shared" si="1347"/>
        <v>18</v>
      </c>
      <c r="BQ873">
        <f t="shared" si="1348"/>
        <v>4</v>
      </c>
      <c r="BR873">
        <f t="shared" si="1349"/>
        <v>17</v>
      </c>
      <c r="BS873">
        <f t="shared" si="1350"/>
        <v>22</v>
      </c>
      <c r="BT873">
        <f t="shared" si="1351"/>
        <v>21</v>
      </c>
      <c r="BU873">
        <f t="shared" si="1352"/>
        <v>3</v>
      </c>
      <c r="BV873">
        <f t="shared" si="1353"/>
        <v>25</v>
      </c>
      <c r="BW873">
        <f t="shared" si="1354"/>
        <v>10</v>
      </c>
      <c r="BX873">
        <f t="shared" si="1355"/>
        <v>8</v>
      </c>
      <c r="BY873">
        <f t="shared" si="1356"/>
        <v>24</v>
      </c>
      <c r="BZ873">
        <f t="shared" si="1357"/>
        <v>9</v>
      </c>
      <c r="CA873">
        <f t="shared" si="1358"/>
        <v>15</v>
      </c>
      <c r="CB873">
        <f t="shared" si="1359"/>
        <v>29</v>
      </c>
      <c r="CC873">
        <f t="shared" si="1360"/>
        <v>23</v>
      </c>
      <c r="CD873">
        <f t="shared" si="1361"/>
        <v>7</v>
      </c>
      <c r="CE873">
        <f t="shared" si="1362"/>
        <v>2</v>
      </c>
      <c r="CF873">
        <f t="shared" si="1363"/>
        <v>1</v>
      </c>
      <c r="CG873">
        <f t="shared" si="1364"/>
        <v>6</v>
      </c>
      <c r="CH873">
        <f t="shared" si="1365"/>
        <v>14</v>
      </c>
      <c r="CI873">
        <f t="shared" si="1366"/>
        <v>30</v>
      </c>
      <c r="CJ873">
        <f t="shared" si="1367"/>
        <v>28</v>
      </c>
      <c r="CK873">
        <f t="shared" si="1368"/>
        <v>19</v>
      </c>
      <c r="CL873">
        <f t="shared" si="1369"/>
        <v>5</v>
      </c>
      <c r="CM873">
        <f t="shared" si="1370"/>
        <v>20</v>
      </c>
      <c r="CN873">
        <f t="shared" si="1371"/>
        <v>13</v>
      </c>
      <c r="CO873">
        <f t="shared" si="1372"/>
        <v>27</v>
      </c>
      <c r="CP873">
        <f t="shared" si="1373"/>
        <v>11</v>
      </c>
      <c r="CQ873">
        <f t="shared" si="1374"/>
        <v>26</v>
      </c>
      <c r="CR873">
        <f t="shared" si="1375"/>
        <v>12</v>
      </c>
      <c r="CU873" s="2">
        <f t="array" ref="CU873">AVERAGE(IF(BO873:CR873&gt;=$CU$8,E873:AH873,""))-$B873</f>
        <v>1.0866666666666672E-3</v>
      </c>
      <c r="CV873" s="2">
        <f t="array" ref="CV873">AVERAGE(IF(BO873:CR873&lt;=$CV$8,E873:AH873,""))-$B873</f>
        <v>6.9866666666666671E-3</v>
      </c>
      <c r="CW873" s="2">
        <f t="shared" si="1335"/>
        <v>-5.8999999999999999E-3</v>
      </c>
      <c r="CX873" s="2">
        <f t="shared" si="1336"/>
        <v>6.6000000000000008E-3</v>
      </c>
      <c r="CY873" s="2">
        <f t="shared" si="1337"/>
        <v>-2.7749999999999997E-3</v>
      </c>
      <c r="CZ873" s="2"/>
      <c r="DA873" s="1">
        <f t="shared" si="1338"/>
        <v>626.72141588132251</v>
      </c>
      <c r="DB873" s="1">
        <f t="shared" si="1339"/>
        <v>1275.3567448640385</v>
      </c>
      <c r="DC873" s="1">
        <f t="shared" si="1340"/>
        <v>16013.128622889679</v>
      </c>
      <c r="DD873" s="1">
        <f t="shared" si="1341"/>
        <v>261.80185212833345</v>
      </c>
      <c r="DE873" s="3">
        <f t="shared" si="1342"/>
        <v>4.0916494642857177</v>
      </c>
    </row>
    <row r="874" spans="1:109" x14ac:dyDescent="0.25">
      <c r="A874">
        <v>199805</v>
      </c>
      <c r="B874" s="10">
        <v>4.0000000000000001E-3</v>
      </c>
      <c r="C874" s="11">
        <v>-2.98E-2</v>
      </c>
      <c r="E874" s="7">
        <v>1.0900000000000002E-2</v>
      </c>
      <c r="F874" s="7">
        <v>2.8900000000000002E-2</v>
      </c>
      <c r="G874" s="7">
        <v>6.3E-3</v>
      </c>
      <c r="H874" s="7">
        <v>-6.4600000000000005E-2</v>
      </c>
      <c r="I874" s="7">
        <v>-8.1000000000000013E-3</v>
      </c>
      <c r="J874" s="7">
        <v>-1.2E-2</v>
      </c>
      <c r="K874" s="7">
        <v>-9.0000000000000011E-3</v>
      </c>
      <c r="L874" s="7">
        <v>-2.53E-2</v>
      </c>
      <c r="M874" s="7">
        <v>1.1399999999999999E-2</v>
      </c>
      <c r="N874" s="7">
        <v>-2.8500000000000001E-2</v>
      </c>
      <c r="O874" s="7">
        <v>-2.63E-2</v>
      </c>
      <c r="P874" s="7">
        <v>-7.2300000000000003E-2</v>
      </c>
      <c r="Q874" s="7">
        <v>-6.13E-2</v>
      </c>
      <c r="R874" s="7">
        <v>-2.5000000000000001E-2</v>
      </c>
      <c r="S874" s="7">
        <v>9.6500000000000002E-2</v>
      </c>
      <c r="T874" s="7">
        <v>-3.09E-2</v>
      </c>
      <c r="U874" s="7">
        <v>-0.1244</v>
      </c>
      <c r="V874" s="7">
        <v>-1.67E-2</v>
      </c>
      <c r="W874" s="7">
        <v>-4.2300000000000004E-2</v>
      </c>
      <c r="X874" s="7">
        <v>-8.8000000000000005E-3</v>
      </c>
      <c r="Y874" s="7">
        <v>-1.9199999999999998E-2</v>
      </c>
      <c r="Z874" s="7">
        <v>-6.1699999999999998E-2</v>
      </c>
      <c r="AA874" s="7">
        <v>-7.1199999999999999E-2</v>
      </c>
      <c r="AB874" s="7">
        <v>-4.6699999999999998E-2</v>
      </c>
      <c r="AC874" s="7">
        <v>-4.7300000000000009E-2</v>
      </c>
      <c r="AD874" s="7">
        <v>-3.6900000000000002E-2</v>
      </c>
      <c r="AE874" s="7">
        <v>3.9E-2</v>
      </c>
      <c r="AF874" s="7">
        <v>1.0800000000000001E-2</v>
      </c>
      <c r="AG874" s="7">
        <v>-2.2700000000000001E-2</v>
      </c>
      <c r="AH874" s="7">
        <v>-3.4200000000000001E-2</v>
      </c>
      <c r="AJ874" s="2">
        <f t="shared" ref="AJ874:BM874" si="1389">AVERAGE(E862:E873)</f>
        <v>2.3425000000000005E-2</v>
      </c>
      <c r="AK874" s="2">
        <f t="shared" si="1389"/>
        <v>1.7858333333333334E-2</v>
      </c>
      <c r="AL874" s="2">
        <f t="shared" si="1389"/>
        <v>1.0416666666666688E-3</v>
      </c>
      <c r="AM874" s="2">
        <f t="shared" si="1389"/>
        <v>3.3858333333333331E-2</v>
      </c>
      <c r="AN874" s="2">
        <f t="shared" si="1389"/>
        <v>3.6899999999999995E-2</v>
      </c>
      <c r="AO874" s="2">
        <f t="shared" si="1389"/>
        <v>2.8000000000000001E-2</v>
      </c>
      <c r="AP874" s="2">
        <f t="shared" si="1389"/>
        <v>1.3408333333333335E-2</v>
      </c>
      <c r="AQ874" s="2">
        <f t="shared" si="1389"/>
        <v>3.4849999999999999E-2</v>
      </c>
      <c r="AR874" s="2">
        <f t="shared" si="1389"/>
        <v>2.2091666666666666E-2</v>
      </c>
      <c r="AS874" s="2">
        <f t="shared" si="1389"/>
        <v>2.3925000000000002E-2</v>
      </c>
      <c r="AT874" s="2">
        <f t="shared" si="1389"/>
        <v>3.036666666666667E-2</v>
      </c>
      <c r="AU874" s="2">
        <f t="shared" si="1389"/>
        <v>2.3183333333333334E-2</v>
      </c>
      <c r="AV874" s="2">
        <f t="shared" si="1389"/>
        <v>2.5658333333333328E-2</v>
      </c>
      <c r="AW874" s="2">
        <f t="shared" si="1389"/>
        <v>3.739166666666667E-2</v>
      </c>
      <c r="AX874" s="2">
        <f t="shared" si="1389"/>
        <v>3.7316666666666672E-2</v>
      </c>
      <c r="AY874" s="2">
        <f t="shared" si="1389"/>
        <v>1.8824999999999998E-2</v>
      </c>
      <c r="AZ874" s="2">
        <f t="shared" si="1389"/>
        <v>1.008333333333335E-3</v>
      </c>
      <c r="BA874" s="2">
        <f t="shared" si="1389"/>
        <v>-1.3825000000000002E-2</v>
      </c>
      <c r="BB874" s="2">
        <f t="shared" si="1389"/>
        <v>2.1033333333333334E-2</v>
      </c>
      <c r="BC874" s="2">
        <f t="shared" si="1389"/>
        <v>2.6383333333333332E-2</v>
      </c>
      <c r="BD874" s="2">
        <f t="shared" si="1389"/>
        <v>4.3408333333333333E-2</v>
      </c>
      <c r="BE874" s="2">
        <f t="shared" si="1389"/>
        <v>3.6291666666666673E-2</v>
      </c>
      <c r="BF874" s="2">
        <f t="shared" si="1389"/>
        <v>3.2116666666666675E-2</v>
      </c>
      <c r="BG874" s="2">
        <f t="shared" si="1389"/>
        <v>1.6391666666666669E-2</v>
      </c>
      <c r="BH874" s="2">
        <f t="shared" si="1389"/>
        <v>2.3949999999999999E-2</v>
      </c>
      <c r="BI874" s="2">
        <f t="shared" si="1389"/>
        <v>2.6891666666666664E-2</v>
      </c>
      <c r="BJ874" s="2">
        <f t="shared" si="1389"/>
        <v>4.0524999999999999E-2</v>
      </c>
      <c r="BK874" s="2">
        <f t="shared" si="1389"/>
        <v>1.9833333333333335E-2</v>
      </c>
      <c r="BL874" s="2">
        <f t="shared" si="1389"/>
        <v>3.8883333333333339E-2</v>
      </c>
      <c r="BM874" s="2">
        <f t="shared" si="1389"/>
        <v>2.7899999999999998E-2</v>
      </c>
      <c r="BO874">
        <f t="shared" si="1346"/>
        <v>12</v>
      </c>
      <c r="BP874">
        <f t="shared" si="1347"/>
        <v>6</v>
      </c>
      <c r="BQ874">
        <f t="shared" si="1348"/>
        <v>3</v>
      </c>
      <c r="BR874">
        <f t="shared" si="1349"/>
        <v>22</v>
      </c>
      <c r="BS874">
        <f t="shared" si="1350"/>
        <v>25</v>
      </c>
      <c r="BT874">
        <f t="shared" si="1351"/>
        <v>19</v>
      </c>
      <c r="BU874">
        <f t="shared" si="1352"/>
        <v>4</v>
      </c>
      <c r="BV874">
        <f t="shared" si="1353"/>
        <v>23</v>
      </c>
      <c r="BW874">
        <f t="shared" si="1354"/>
        <v>10</v>
      </c>
      <c r="BX874">
        <f t="shared" si="1355"/>
        <v>13</v>
      </c>
      <c r="BY874">
        <f t="shared" si="1356"/>
        <v>20</v>
      </c>
      <c r="BZ874">
        <f t="shared" si="1357"/>
        <v>11</v>
      </c>
      <c r="CA874">
        <f t="shared" si="1358"/>
        <v>15</v>
      </c>
      <c r="CB874">
        <f t="shared" si="1359"/>
        <v>27</v>
      </c>
      <c r="CC874">
        <f t="shared" si="1360"/>
        <v>26</v>
      </c>
      <c r="CD874">
        <f t="shared" si="1361"/>
        <v>7</v>
      </c>
      <c r="CE874">
        <f t="shared" si="1362"/>
        <v>2</v>
      </c>
      <c r="CF874">
        <f t="shared" si="1363"/>
        <v>1</v>
      </c>
      <c r="CG874">
        <f t="shared" si="1364"/>
        <v>9</v>
      </c>
      <c r="CH874">
        <f t="shared" si="1365"/>
        <v>16</v>
      </c>
      <c r="CI874">
        <f t="shared" si="1366"/>
        <v>30</v>
      </c>
      <c r="CJ874">
        <f t="shared" si="1367"/>
        <v>24</v>
      </c>
      <c r="CK874">
        <f t="shared" si="1368"/>
        <v>21</v>
      </c>
      <c r="CL874">
        <f t="shared" si="1369"/>
        <v>5</v>
      </c>
      <c r="CM874">
        <f t="shared" si="1370"/>
        <v>14</v>
      </c>
      <c r="CN874">
        <f t="shared" si="1371"/>
        <v>17</v>
      </c>
      <c r="CO874">
        <f t="shared" si="1372"/>
        <v>29</v>
      </c>
      <c r="CP874">
        <f t="shared" si="1373"/>
        <v>8</v>
      </c>
      <c r="CQ874">
        <f t="shared" si="1374"/>
        <v>28</v>
      </c>
      <c r="CR874">
        <f t="shared" si="1375"/>
        <v>18</v>
      </c>
      <c r="CU874" s="2">
        <f t="array" ref="CU874">AVERAGE(IF(BO874:CR874&gt;=$CU$8,E874:AH874,""))-$B874</f>
        <v>-2.2699999999999998E-2</v>
      </c>
      <c r="CV874" s="2">
        <f t="array" ref="CV874">AVERAGE(IF(BO874:CR874&lt;=$CV$8,E874:AH874,""))-$B874</f>
        <v>-3.1406666666666673E-2</v>
      </c>
      <c r="CW874" s="2">
        <f t="shared" si="1335"/>
        <v>8.706666666666675E-3</v>
      </c>
      <c r="CX874" s="2">
        <f t="shared" si="1336"/>
        <v>-2.98E-2</v>
      </c>
      <c r="CY874" s="2">
        <f t="shared" si="1337"/>
        <v>-9.1999999999999374E-4</v>
      </c>
      <c r="CZ874" s="2"/>
      <c r="DA874" s="1">
        <f t="shared" si="1338"/>
        <v>634.68495600578785</v>
      </c>
      <c r="DB874" s="1">
        <f t="shared" si="1339"/>
        <v>1242.4525408465463</v>
      </c>
      <c r="DC874" s="1">
        <f t="shared" si="1340"/>
        <v>15713.683117641644</v>
      </c>
      <c r="DD874" s="1">
        <f t="shared" si="1341"/>
        <v>254.62673603433626</v>
      </c>
      <c r="DE874" s="3">
        <f t="shared" si="1342"/>
        <v>4.1003561309523846</v>
      </c>
    </row>
    <row r="875" spans="1:109" x14ac:dyDescent="0.25">
      <c r="A875">
        <v>199806</v>
      </c>
      <c r="B875" s="10">
        <v>4.0999999999999995E-3</v>
      </c>
      <c r="C875" s="11">
        <v>2.7900000000000001E-2</v>
      </c>
      <c r="E875" s="7">
        <v>5.6999999999999993E-3</v>
      </c>
      <c r="F875" s="7">
        <v>6.7599999999999993E-2</v>
      </c>
      <c r="G875" s="7">
        <v>5.8099999999999999E-2</v>
      </c>
      <c r="H875" s="7">
        <v>-2.4900000000000002E-2</v>
      </c>
      <c r="I875" s="7">
        <v>5.8900000000000001E-2</v>
      </c>
      <c r="J875" s="7">
        <v>3.7000000000000005E-2</v>
      </c>
      <c r="K875" s="7">
        <v>1.4499999999999999E-2</v>
      </c>
      <c r="L875" s="7">
        <v>6.1800000000000001E-2</v>
      </c>
      <c r="M875" s="7">
        <v>-3.4100000000000005E-2</v>
      </c>
      <c r="N875" s="7">
        <v>-6.8699999999999997E-2</v>
      </c>
      <c r="O875" s="7">
        <v>-6.0000000000000001E-3</v>
      </c>
      <c r="P875" s="7">
        <v>-1.7299999999999999E-2</v>
      </c>
      <c r="Q875" s="7">
        <v>-6.1699999999999998E-2</v>
      </c>
      <c r="R875" s="7">
        <v>6.4899999999999999E-2</v>
      </c>
      <c r="S875" s="7">
        <v>2.2400000000000003E-2</v>
      </c>
      <c r="T875" s="7">
        <v>-2.5600000000000001E-2</v>
      </c>
      <c r="U875" s="7">
        <v>-6.0400000000000002E-2</v>
      </c>
      <c r="V875" s="7">
        <v>-2.2200000000000001E-2</v>
      </c>
      <c r="W875" s="7">
        <v>-1.2800000000000001E-2</v>
      </c>
      <c r="X875" s="7">
        <v>2.7999999999999997E-2</v>
      </c>
      <c r="Y875" s="7">
        <v>3.0499999999999999E-2</v>
      </c>
      <c r="Z875" s="7">
        <v>0.1348</v>
      </c>
      <c r="AA875" s="7">
        <v>4.6699999999999998E-2</v>
      </c>
      <c r="AB875" s="7">
        <v>-6.7699999999999996E-2</v>
      </c>
      <c r="AC875" s="7">
        <v>1.0800000000000001E-2</v>
      </c>
      <c r="AD875" s="7">
        <v>2.7000000000000001E-3</v>
      </c>
      <c r="AE875" s="7">
        <v>6.6900000000000001E-2</v>
      </c>
      <c r="AF875" s="7">
        <v>1.6000000000000001E-3</v>
      </c>
      <c r="AG875" s="7">
        <v>3.7100000000000001E-2</v>
      </c>
      <c r="AH875" s="7">
        <v>2.3100000000000002E-2</v>
      </c>
      <c r="AJ875" s="2">
        <f t="shared" ref="AJ875:BM875" si="1390">AVERAGE(E863:E874)</f>
        <v>2.2200000000000008E-2</v>
      </c>
      <c r="AK875" s="2">
        <f t="shared" si="1390"/>
        <v>1.4916666666666668E-2</v>
      </c>
      <c r="AL875" s="2">
        <f t="shared" si="1390"/>
        <v>-6.7666666666666665E-3</v>
      </c>
      <c r="AM875" s="2">
        <f t="shared" si="1390"/>
        <v>2.4258333333333337E-2</v>
      </c>
      <c r="AN875" s="2">
        <f t="shared" si="1390"/>
        <v>3.0375000000000003E-2</v>
      </c>
      <c r="AO875" s="2">
        <f t="shared" si="1390"/>
        <v>2.0283333333333334E-2</v>
      </c>
      <c r="AP875" s="2">
        <f t="shared" si="1390"/>
        <v>8.1416666666666668E-3</v>
      </c>
      <c r="AQ875" s="2">
        <f t="shared" si="1390"/>
        <v>2.6875E-2</v>
      </c>
      <c r="AR875" s="2">
        <f t="shared" si="1390"/>
        <v>1.9258333333333332E-2</v>
      </c>
      <c r="AS875" s="2">
        <f t="shared" si="1390"/>
        <v>1.5650000000000001E-2</v>
      </c>
      <c r="AT875" s="2">
        <f t="shared" si="1390"/>
        <v>2.2666666666666668E-2</v>
      </c>
      <c r="AU875" s="2">
        <f t="shared" si="1390"/>
        <v>1.0400000000000001E-2</v>
      </c>
      <c r="AV875" s="2">
        <f t="shared" si="1390"/>
        <v>1.0358333333333332E-2</v>
      </c>
      <c r="AW875" s="2">
        <f t="shared" si="1390"/>
        <v>2.7774999999999998E-2</v>
      </c>
      <c r="AX875" s="2">
        <f t="shared" si="1390"/>
        <v>3.9891666666666666E-2</v>
      </c>
      <c r="AY875" s="2">
        <f t="shared" si="1390"/>
        <v>1.0341666666666664E-2</v>
      </c>
      <c r="AZ875" s="2">
        <f t="shared" si="1390"/>
        <v>-1.5591666666666665E-2</v>
      </c>
      <c r="BA875" s="2">
        <f t="shared" si="1390"/>
        <v>-1.1333333333333332E-2</v>
      </c>
      <c r="BB875" s="2">
        <f t="shared" si="1390"/>
        <v>1.1366666666666669E-2</v>
      </c>
      <c r="BC875" s="2">
        <f t="shared" si="1390"/>
        <v>2.2500000000000006E-2</v>
      </c>
      <c r="BD875" s="2">
        <f t="shared" si="1390"/>
        <v>3.6341666666666668E-2</v>
      </c>
      <c r="BE875" s="2">
        <f t="shared" si="1390"/>
        <v>2.2758333333333335E-2</v>
      </c>
      <c r="BF875" s="2">
        <f t="shared" si="1390"/>
        <v>1.7649999999999999E-2</v>
      </c>
      <c r="BG875" s="2">
        <f t="shared" si="1390"/>
        <v>5.9749999999999985E-3</v>
      </c>
      <c r="BH875" s="2">
        <f t="shared" si="1390"/>
        <v>1.4866666666666667E-2</v>
      </c>
      <c r="BI875" s="2">
        <f t="shared" si="1390"/>
        <v>1.6516666666666669E-2</v>
      </c>
      <c r="BJ875" s="2">
        <f t="shared" si="1390"/>
        <v>3.8533333333333336E-2</v>
      </c>
      <c r="BK875" s="2">
        <f t="shared" si="1390"/>
        <v>1.9841666666666667E-2</v>
      </c>
      <c r="BL875" s="2">
        <f t="shared" si="1390"/>
        <v>3.2141666666666673E-2</v>
      </c>
      <c r="BM875" s="2">
        <f t="shared" si="1390"/>
        <v>1.8266666666666667E-2</v>
      </c>
      <c r="BO875">
        <f t="shared" si="1346"/>
        <v>19</v>
      </c>
      <c r="BP875">
        <f t="shared" si="1347"/>
        <v>11</v>
      </c>
      <c r="BQ875">
        <f t="shared" si="1348"/>
        <v>3</v>
      </c>
      <c r="BR875">
        <f t="shared" si="1349"/>
        <v>23</v>
      </c>
      <c r="BS875">
        <f t="shared" si="1350"/>
        <v>26</v>
      </c>
      <c r="BT875">
        <f t="shared" si="1351"/>
        <v>18</v>
      </c>
      <c r="BU875">
        <f t="shared" si="1352"/>
        <v>5</v>
      </c>
      <c r="BV875">
        <f t="shared" si="1353"/>
        <v>24</v>
      </c>
      <c r="BW875">
        <f t="shared" si="1354"/>
        <v>16</v>
      </c>
      <c r="BX875">
        <f t="shared" si="1355"/>
        <v>12</v>
      </c>
      <c r="BY875">
        <f t="shared" si="1356"/>
        <v>21</v>
      </c>
      <c r="BZ875">
        <f t="shared" si="1357"/>
        <v>8</v>
      </c>
      <c r="CA875">
        <f t="shared" si="1358"/>
        <v>7</v>
      </c>
      <c r="CB875">
        <f t="shared" si="1359"/>
        <v>25</v>
      </c>
      <c r="CC875">
        <f t="shared" si="1360"/>
        <v>30</v>
      </c>
      <c r="CD875">
        <f t="shared" si="1361"/>
        <v>6</v>
      </c>
      <c r="CE875">
        <f t="shared" si="1362"/>
        <v>1</v>
      </c>
      <c r="CF875">
        <f t="shared" si="1363"/>
        <v>2</v>
      </c>
      <c r="CG875">
        <f t="shared" si="1364"/>
        <v>9</v>
      </c>
      <c r="CH875">
        <f t="shared" si="1365"/>
        <v>20</v>
      </c>
      <c r="CI875">
        <f t="shared" si="1366"/>
        <v>28</v>
      </c>
      <c r="CJ875">
        <f t="shared" si="1367"/>
        <v>22</v>
      </c>
      <c r="CK875">
        <f t="shared" si="1368"/>
        <v>14</v>
      </c>
      <c r="CL875">
        <f t="shared" si="1369"/>
        <v>4</v>
      </c>
      <c r="CM875">
        <f t="shared" si="1370"/>
        <v>10</v>
      </c>
      <c r="CN875">
        <f t="shared" si="1371"/>
        <v>13</v>
      </c>
      <c r="CO875">
        <f t="shared" si="1372"/>
        <v>29</v>
      </c>
      <c r="CP875">
        <f t="shared" si="1373"/>
        <v>17</v>
      </c>
      <c r="CQ875">
        <f t="shared" si="1374"/>
        <v>27</v>
      </c>
      <c r="CR875">
        <f t="shared" si="1375"/>
        <v>15</v>
      </c>
      <c r="CU875" s="2">
        <f t="array" ref="CU875">AVERAGE(IF(BO875:CR875&gt;=$CU$8,E875:AH875,""))-$B875</f>
        <v>2.8206666666666672E-2</v>
      </c>
      <c r="CV875" s="2">
        <f t="array" ref="CV875">AVERAGE(IF(BO875:CR875&lt;=$CV$8,E875:AH875,""))-$B875</f>
        <v>-1.1626666666666667E-2</v>
      </c>
      <c r="CW875" s="2">
        <f t="shared" si="1335"/>
        <v>3.9833333333333339E-2</v>
      </c>
      <c r="CX875" s="2">
        <f t="shared" si="1336"/>
        <v>2.7900000000000001E-2</v>
      </c>
      <c r="CY875" s="2">
        <f t="shared" si="1337"/>
        <v>3.6850000000000008E-2</v>
      </c>
      <c r="CZ875" s="2"/>
      <c r="DA875" s="1">
        <f t="shared" si="1338"/>
        <v>662.56878173964219</v>
      </c>
      <c r="DB875" s="1">
        <f t="shared" si="1339"/>
        <v>1282.2110221536359</v>
      </c>
      <c r="DC875" s="1">
        <f t="shared" si="1340"/>
        <v>16221.33984022892</v>
      </c>
      <c r="DD875" s="1">
        <f t="shared" si="1341"/>
        <v>252.71024546778449</v>
      </c>
      <c r="DE875" s="3">
        <f t="shared" si="1342"/>
        <v>4.1401894642857178</v>
      </c>
    </row>
    <row r="876" spans="1:109" x14ac:dyDescent="0.25">
      <c r="A876">
        <v>199807</v>
      </c>
      <c r="B876" s="10">
        <v>4.0000000000000001E-3</v>
      </c>
      <c r="C876" s="11">
        <v>-2.7300000000000001E-2</v>
      </c>
      <c r="E876" s="7">
        <v>-8.1699999999999995E-2</v>
      </c>
      <c r="F876" s="7">
        <v>-4.4900000000000002E-2</v>
      </c>
      <c r="G876" s="7">
        <v>0.10550000000000001</v>
      </c>
      <c r="H876" s="7">
        <v>-2.4E-2</v>
      </c>
      <c r="I876" s="7">
        <v>-2.8199999999999999E-2</v>
      </c>
      <c r="J876" s="7">
        <v>-3.4200000000000001E-2</v>
      </c>
      <c r="K876" s="7">
        <v>-0.10800000000000001</v>
      </c>
      <c r="L876" s="7">
        <v>-2.5000000000000001E-3</v>
      </c>
      <c r="M876" s="7">
        <v>-8.9900000000000008E-2</v>
      </c>
      <c r="N876" s="7">
        <v>-9.5700000000000007E-2</v>
      </c>
      <c r="O876" s="7">
        <v>-5.45E-2</v>
      </c>
      <c r="P876" s="7">
        <v>-6.3299999999999995E-2</v>
      </c>
      <c r="Q876" s="7">
        <v>-0.10039999999999999</v>
      </c>
      <c r="R876" s="7">
        <v>-2.2599999999999999E-2</v>
      </c>
      <c r="S876" s="7">
        <v>-4.5999999999999999E-3</v>
      </c>
      <c r="T876" s="7">
        <v>-5.3499999999999999E-2</v>
      </c>
      <c r="U876" s="7">
        <v>-6.4299999999999996E-2</v>
      </c>
      <c r="V876" s="7">
        <v>8.4000000000000005E-2</v>
      </c>
      <c r="W876" s="7">
        <v>-7.0099999999999996E-2</v>
      </c>
      <c r="X876" s="7">
        <v>-5.4000000000000006E-2</v>
      </c>
      <c r="Y876" s="7">
        <v>3.9300000000000002E-2</v>
      </c>
      <c r="Z876" s="7">
        <v>-5.1200000000000002E-2</v>
      </c>
      <c r="AA876" s="7">
        <v>3.78E-2</v>
      </c>
      <c r="AB876" s="7">
        <v>-6.6299999999999998E-2</v>
      </c>
      <c r="AC876" s="7">
        <v>-6.0499999999999998E-2</v>
      </c>
      <c r="AD876" s="7">
        <v>-3.9100000000000003E-2</v>
      </c>
      <c r="AE876" s="7">
        <v>-2.1800000000000003E-2</v>
      </c>
      <c r="AF876" s="7">
        <v>-4.2800000000000005E-2</v>
      </c>
      <c r="AG876" s="7">
        <v>-1.1599999999999999E-2</v>
      </c>
      <c r="AH876" s="7">
        <v>-2.9100000000000001E-2</v>
      </c>
      <c r="AJ876" s="2">
        <f t="shared" ref="AJ876:BM876" si="1391">AVERAGE(E864:E875)</f>
        <v>1.688333333333333E-2</v>
      </c>
      <c r="AK876" s="2">
        <f t="shared" si="1391"/>
        <v>2.0500000000000001E-2</v>
      </c>
      <c r="AL876" s="2">
        <f t="shared" si="1391"/>
        <v>-4.1333333333333326E-3</v>
      </c>
      <c r="AM876" s="2">
        <f t="shared" si="1391"/>
        <v>2.126666666666667E-2</v>
      </c>
      <c r="AN876" s="2">
        <f t="shared" si="1391"/>
        <v>3.024166666666667E-2</v>
      </c>
      <c r="AO876" s="2">
        <f t="shared" si="1391"/>
        <v>1.9925000000000002E-2</v>
      </c>
      <c r="AP876" s="2">
        <f t="shared" si="1391"/>
        <v>6.2666666666666678E-3</v>
      </c>
      <c r="AQ876" s="2">
        <f t="shared" si="1391"/>
        <v>2.4625000000000005E-2</v>
      </c>
      <c r="AR876" s="2">
        <f t="shared" si="1391"/>
        <v>1.1274999999999999E-2</v>
      </c>
      <c r="AS876" s="2">
        <f t="shared" si="1391"/>
        <v>7.8333333333333328E-3</v>
      </c>
      <c r="AT876" s="2">
        <f t="shared" si="1391"/>
        <v>1.7625000000000002E-2</v>
      </c>
      <c r="AU876" s="2">
        <f t="shared" si="1391"/>
        <v>5.3750000000000013E-3</v>
      </c>
      <c r="AV876" s="2">
        <f t="shared" si="1391"/>
        <v>-2.1666666666666362E-4</v>
      </c>
      <c r="AW876" s="2">
        <f t="shared" si="1391"/>
        <v>2.75E-2</v>
      </c>
      <c r="AX876" s="2">
        <f t="shared" si="1391"/>
        <v>3.8641666666666664E-2</v>
      </c>
      <c r="AY876" s="2">
        <f t="shared" si="1391"/>
        <v>5.000000000000001E-3</v>
      </c>
      <c r="AZ876" s="2">
        <f t="shared" si="1391"/>
        <v>-2.1625000000000002E-2</v>
      </c>
      <c r="BA876" s="2">
        <f t="shared" si="1391"/>
        <v>-1.5574999999999999E-2</v>
      </c>
      <c r="BB876" s="2">
        <f t="shared" si="1391"/>
        <v>9.2333333333333347E-3</v>
      </c>
      <c r="BC876" s="2">
        <f t="shared" si="1391"/>
        <v>2.2275E-2</v>
      </c>
      <c r="BD876" s="2">
        <f t="shared" si="1391"/>
        <v>3.6000000000000004E-2</v>
      </c>
      <c r="BE876" s="2">
        <f t="shared" si="1391"/>
        <v>3.1366666666666668E-2</v>
      </c>
      <c r="BF876" s="2">
        <f t="shared" si="1391"/>
        <v>2.0766666666666662E-2</v>
      </c>
      <c r="BG876" s="2">
        <f t="shared" si="1391"/>
        <v>-2.3000000000000004E-3</v>
      </c>
      <c r="BH876" s="2">
        <f t="shared" si="1391"/>
        <v>1.3791666666666667E-2</v>
      </c>
      <c r="BI876" s="2">
        <f t="shared" si="1391"/>
        <v>1.5316666666666671E-2</v>
      </c>
      <c r="BJ876" s="2">
        <f t="shared" si="1391"/>
        <v>3.8533333333333336E-2</v>
      </c>
      <c r="BK876" s="2">
        <f t="shared" si="1391"/>
        <v>1.9033333333333333E-2</v>
      </c>
      <c r="BL876" s="2">
        <f t="shared" si="1391"/>
        <v>3.0200000000000005E-2</v>
      </c>
      <c r="BM876" s="2">
        <f t="shared" si="1391"/>
        <v>1.6458333333333335E-2</v>
      </c>
      <c r="BO876">
        <f t="shared" si="1346"/>
        <v>15</v>
      </c>
      <c r="BP876">
        <f t="shared" si="1347"/>
        <v>19</v>
      </c>
      <c r="BQ876">
        <f t="shared" si="1348"/>
        <v>3</v>
      </c>
      <c r="BR876">
        <f t="shared" si="1349"/>
        <v>21</v>
      </c>
      <c r="BS876">
        <f t="shared" si="1350"/>
        <v>26</v>
      </c>
      <c r="BT876">
        <f t="shared" si="1351"/>
        <v>18</v>
      </c>
      <c r="BU876">
        <f t="shared" si="1352"/>
        <v>8</v>
      </c>
      <c r="BV876">
        <f t="shared" si="1353"/>
        <v>23</v>
      </c>
      <c r="BW876">
        <f t="shared" si="1354"/>
        <v>11</v>
      </c>
      <c r="BX876">
        <f t="shared" si="1355"/>
        <v>9</v>
      </c>
      <c r="BY876">
        <f t="shared" si="1356"/>
        <v>16</v>
      </c>
      <c r="BZ876">
        <f t="shared" si="1357"/>
        <v>7</v>
      </c>
      <c r="CA876">
        <f t="shared" si="1358"/>
        <v>5</v>
      </c>
      <c r="CB876">
        <f t="shared" si="1359"/>
        <v>24</v>
      </c>
      <c r="CC876">
        <f t="shared" si="1360"/>
        <v>30</v>
      </c>
      <c r="CD876">
        <f t="shared" si="1361"/>
        <v>6</v>
      </c>
      <c r="CE876">
        <f t="shared" si="1362"/>
        <v>1</v>
      </c>
      <c r="CF876">
        <f t="shared" si="1363"/>
        <v>2</v>
      </c>
      <c r="CG876">
        <f t="shared" si="1364"/>
        <v>10</v>
      </c>
      <c r="CH876">
        <f t="shared" si="1365"/>
        <v>22</v>
      </c>
      <c r="CI876">
        <f t="shared" si="1366"/>
        <v>28</v>
      </c>
      <c r="CJ876">
        <f t="shared" si="1367"/>
        <v>27</v>
      </c>
      <c r="CK876">
        <f t="shared" si="1368"/>
        <v>20</v>
      </c>
      <c r="CL876">
        <f t="shared" si="1369"/>
        <v>4</v>
      </c>
      <c r="CM876">
        <f t="shared" si="1370"/>
        <v>12</v>
      </c>
      <c r="CN876">
        <f t="shared" si="1371"/>
        <v>13</v>
      </c>
      <c r="CO876">
        <f t="shared" si="1372"/>
        <v>29</v>
      </c>
      <c r="CP876">
        <f t="shared" si="1373"/>
        <v>17</v>
      </c>
      <c r="CQ876">
        <f t="shared" si="1374"/>
        <v>25</v>
      </c>
      <c r="CR876">
        <f t="shared" si="1375"/>
        <v>14</v>
      </c>
      <c r="CU876" s="2">
        <f t="array" ref="CU876">AVERAGE(IF(BO876:CR876&gt;=$CU$8,E876:AH876,""))-$B876</f>
        <v>-2.5320000000000002E-2</v>
      </c>
      <c r="CV876" s="2">
        <f t="array" ref="CV876">AVERAGE(IF(BO876:CR876&lt;=$CV$8,E876:AH876,""))-$B876</f>
        <v>-5.2826666666666675E-2</v>
      </c>
      <c r="CW876" s="2">
        <f t="shared" si="1335"/>
        <v>2.7506666666666672E-2</v>
      </c>
      <c r="CX876" s="2">
        <f t="shared" si="1336"/>
        <v>-2.7300000000000001E-2</v>
      </c>
      <c r="CY876" s="2">
        <f t="shared" si="1337"/>
        <v>1.3805000000000001E-2</v>
      </c>
      <c r="CZ876" s="2"/>
      <c r="DA876" s="1">
        <f t="shared" si="1338"/>
        <v>683.4441154896524</v>
      </c>
      <c r="DB876" s="1">
        <f t="shared" si="1339"/>
        <v>1252.3355053374562</v>
      </c>
      <c r="DC876" s="1">
        <f t="shared" si="1340"/>
        <v>15875.500874835239</v>
      </c>
      <c r="DD876" s="1">
        <f t="shared" si="1341"/>
        <v>240.37124654907745</v>
      </c>
      <c r="DE876" s="3">
        <f t="shared" si="1342"/>
        <v>4.1676961309523843</v>
      </c>
    </row>
    <row r="877" spans="1:109" x14ac:dyDescent="0.25">
      <c r="A877">
        <v>199808</v>
      </c>
      <c r="B877" s="10">
        <v>4.3E-3</v>
      </c>
      <c r="C877" s="11">
        <v>-0.16200000000000001</v>
      </c>
      <c r="E877" s="7">
        <v>-8.9800000000000005E-2</v>
      </c>
      <c r="F877" s="7">
        <v>-0.19739999999999999</v>
      </c>
      <c r="G877" s="7">
        <v>-5.1500000000000004E-2</v>
      </c>
      <c r="H877" s="7">
        <v>-0.22289999999999999</v>
      </c>
      <c r="I877" s="7">
        <v>-0.1048</v>
      </c>
      <c r="J877" s="7">
        <v>-0.10880000000000001</v>
      </c>
      <c r="K877" s="7">
        <v>-0.22390000000000002</v>
      </c>
      <c r="L877" s="7">
        <v>-0.1236</v>
      </c>
      <c r="M877" s="7">
        <v>-0.11890000000000001</v>
      </c>
      <c r="N877" s="7">
        <v>-0.1492</v>
      </c>
      <c r="O877" s="7">
        <v>-0.19820000000000002</v>
      </c>
      <c r="P877" s="7">
        <v>-0.18489999999999998</v>
      </c>
      <c r="Q877" s="7">
        <v>-0.19750000000000001</v>
      </c>
      <c r="R877" s="7">
        <v>-0.11220000000000001</v>
      </c>
      <c r="S877" s="7">
        <v>-0.1978</v>
      </c>
      <c r="T877" s="7">
        <v>-0.19570000000000001</v>
      </c>
      <c r="U877" s="7">
        <v>-0.1968</v>
      </c>
      <c r="V877" s="7">
        <v>-0.24550000000000002</v>
      </c>
      <c r="W877" s="7">
        <v>-9.9600000000000008E-2</v>
      </c>
      <c r="X877" s="7">
        <v>1.9300000000000001E-2</v>
      </c>
      <c r="Y877" s="7">
        <v>-0.11800000000000001</v>
      </c>
      <c r="Z877" s="7">
        <v>-0.1784</v>
      </c>
      <c r="AA877" s="7">
        <v>-0.17440000000000003</v>
      </c>
      <c r="AB877" s="7">
        <v>-0.1515</v>
      </c>
      <c r="AC877" s="7">
        <v>-0.16829999999999998</v>
      </c>
      <c r="AD877" s="7">
        <v>-0.17920000000000003</v>
      </c>
      <c r="AE877" s="7">
        <v>-0.13189999999999999</v>
      </c>
      <c r="AF877" s="7">
        <v>-0.14830000000000002</v>
      </c>
      <c r="AG877" s="7">
        <v>-0.21970000000000001</v>
      </c>
      <c r="AH877" s="7">
        <v>-0.18640000000000001</v>
      </c>
      <c r="AJ877" s="2">
        <f t="shared" ref="AJ877:BM877" si="1392">AVERAGE(E865:E876)</f>
        <v>5.4083333333333344E-3</v>
      </c>
      <c r="AK877" s="2">
        <f t="shared" si="1392"/>
        <v>1.5216666666666668E-2</v>
      </c>
      <c r="AL877" s="2">
        <f t="shared" si="1392"/>
        <v>3.3416666666666677E-3</v>
      </c>
      <c r="AM877" s="2">
        <f t="shared" si="1392"/>
        <v>1.7774999999999999E-2</v>
      </c>
      <c r="AN877" s="2">
        <f t="shared" si="1392"/>
        <v>2.385E-2</v>
      </c>
      <c r="AO877" s="2">
        <f t="shared" si="1392"/>
        <v>1.3216666666666666E-2</v>
      </c>
      <c r="AP877" s="2">
        <f t="shared" si="1392"/>
        <v>-5.1083333333333336E-3</v>
      </c>
      <c r="AQ877" s="2">
        <f t="shared" si="1392"/>
        <v>2.2658333333333332E-2</v>
      </c>
      <c r="AR877" s="2">
        <f t="shared" si="1392"/>
        <v>-2.1166666666666682E-3</v>
      </c>
      <c r="AS877" s="2">
        <f t="shared" si="1392"/>
        <v>-2.8416666666666673E-3</v>
      </c>
      <c r="AT877" s="2">
        <f t="shared" si="1392"/>
        <v>5.5083333333333347E-3</v>
      </c>
      <c r="AU877" s="2">
        <f t="shared" si="1392"/>
        <v>-8.533333333333332E-3</v>
      </c>
      <c r="AV877" s="2">
        <f t="shared" si="1392"/>
        <v>-1.6641666666666662E-2</v>
      </c>
      <c r="AW877" s="2">
        <f t="shared" si="1392"/>
        <v>1.8425E-2</v>
      </c>
      <c r="AX877" s="2">
        <f t="shared" si="1392"/>
        <v>3.1541666666666669E-2</v>
      </c>
      <c r="AY877" s="2">
        <f t="shared" si="1392"/>
        <v>-6.5583333333333327E-3</v>
      </c>
      <c r="AZ877" s="2">
        <f t="shared" si="1392"/>
        <v>-2.8966666666666668E-2</v>
      </c>
      <c r="BA877" s="2">
        <f t="shared" si="1392"/>
        <v>-1.7566666666666661E-2</v>
      </c>
      <c r="BB877" s="2">
        <f t="shared" si="1392"/>
        <v>-2.7583333333333331E-3</v>
      </c>
      <c r="BC877" s="2">
        <f t="shared" si="1392"/>
        <v>1.5424999999999999E-2</v>
      </c>
      <c r="BD877" s="2">
        <f t="shared" si="1392"/>
        <v>3.7175000000000007E-2</v>
      </c>
      <c r="BE877" s="2">
        <f t="shared" si="1392"/>
        <v>2.0491666666666668E-2</v>
      </c>
      <c r="BF877" s="2">
        <f t="shared" si="1392"/>
        <v>8.1666666666666676E-3</v>
      </c>
      <c r="BG877" s="2">
        <f t="shared" si="1392"/>
        <v>-1.2633333333333331E-2</v>
      </c>
      <c r="BH877" s="2">
        <f t="shared" si="1392"/>
        <v>1.9833333333333348E-3</v>
      </c>
      <c r="BI877" s="2">
        <f t="shared" si="1392"/>
        <v>7.8666666666666694E-3</v>
      </c>
      <c r="BJ877" s="2">
        <f t="shared" si="1392"/>
        <v>2.92E-2</v>
      </c>
      <c r="BK877" s="2">
        <f t="shared" si="1392"/>
        <v>9.5500000000000012E-3</v>
      </c>
      <c r="BL877" s="2">
        <f t="shared" si="1392"/>
        <v>2.0433333333333335E-2</v>
      </c>
      <c r="BM877" s="2">
        <f t="shared" si="1392"/>
        <v>1.1275000000000002E-2</v>
      </c>
      <c r="BO877">
        <f t="shared" si="1346"/>
        <v>13</v>
      </c>
      <c r="BP877">
        <f t="shared" si="1347"/>
        <v>20</v>
      </c>
      <c r="BQ877">
        <f t="shared" si="1348"/>
        <v>12</v>
      </c>
      <c r="BR877">
        <f t="shared" si="1349"/>
        <v>22</v>
      </c>
      <c r="BS877">
        <f t="shared" si="1350"/>
        <v>27</v>
      </c>
      <c r="BT877">
        <f t="shared" si="1351"/>
        <v>19</v>
      </c>
      <c r="BU877">
        <f t="shared" si="1352"/>
        <v>7</v>
      </c>
      <c r="BV877">
        <f t="shared" si="1353"/>
        <v>26</v>
      </c>
      <c r="BW877">
        <f t="shared" si="1354"/>
        <v>10</v>
      </c>
      <c r="BX877">
        <f t="shared" si="1355"/>
        <v>8</v>
      </c>
      <c r="BY877">
        <f t="shared" si="1356"/>
        <v>14</v>
      </c>
      <c r="BZ877">
        <f t="shared" si="1357"/>
        <v>5</v>
      </c>
      <c r="CA877">
        <f t="shared" si="1358"/>
        <v>3</v>
      </c>
      <c r="CB877">
        <f t="shared" si="1359"/>
        <v>23</v>
      </c>
      <c r="CC877">
        <f t="shared" si="1360"/>
        <v>29</v>
      </c>
      <c r="CD877">
        <f t="shared" si="1361"/>
        <v>6</v>
      </c>
      <c r="CE877">
        <f t="shared" si="1362"/>
        <v>1</v>
      </c>
      <c r="CF877">
        <f t="shared" si="1363"/>
        <v>2</v>
      </c>
      <c r="CG877">
        <f t="shared" si="1364"/>
        <v>9</v>
      </c>
      <c r="CH877">
        <f t="shared" si="1365"/>
        <v>21</v>
      </c>
      <c r="CI877">
        <f t="shared" si="1366"/>
        <v>30</v>
      </c>
      <c r="CJ877">
        <f t="shared" si="1367"/>
        <v>25</v>
      </c>
      <c r="CK877">
        <f t="shared" si="1368"/>
        <v>16</v>
      </c>
      <c r="CL877">
        <f t="shared" si="1369"/>
        <v>4</v>
      </c>
      <c r="CM877">
        <f t="shared" si="1370"/>
        <v>11</v>
      </c>
      <c r="CN877">
        <f t="shared" si="1371"/>
        <v>15</v>
      </c>
      <c r="CO877">
        <f t="shared" si="1372"/>
        <v>28</v>
      </c>
      <c r="CP877">
        <f t="shared" si="1373"/>
        <v>17</v>
      </c>
      <c r="CQ877">
        <f t="shared" si="1374"/>
        <v>24</v>
      </c>
      <c r="CR877">
        <f t="shared" si="1375"/>
        <v>18</v>
      </c>
      <c r="CU877" s="2">
        <f t="array" ref="CU877">AVERAGE(IF(BO877:CR877&gt;=$CU$8,E877:AH877,""))-$B877</f>
        <v>-0.15132000000000001</v>
      </c>
      <c r="CV877" s="2">
        <f t="array" ref="CV877">AVERAGE(IF(BO877:CR877&lt;=$CV$8,E877:AH877,""))-$B877</f>
        <v>-0.16766666666666666</v>
      </c>
      <c r="CW877" s="2">
        <f t="shared" si="1335"/>
        <v>1.6346666666666648E-2</v>
      </c>
      <c r="CX877" s="2">
        <f t="shared" si="1336"/>
        <v>-0.16200000000000001</v>
      </c>
      <c r="CY877" s="2">
        <f t="shared" si="1337"/>
        <v>-2.8240000000000015E-2</v>
      </c>
      <c r="CZ877" s="2"/>
      <c r="DA877" s="1">
        <f t="shared" si="1338"/>
        <v>697.55495832746215</v>
      </c>
      <c r="DB877" s="1">
        <f t="shared" si="1339"/>
        <v>1054.8421961457393</v>
      </c>
      <c r="DC877" s="1">
        <f t="shared" si="1340"/>
        <v>13541.484736216962</v>
      </c>
      <c r="DD877" s="1">
        <f t="shared" si="1341"/>
        <v>201.10259723784316</v>
      </c>
      <c r="DE877" s="3">
        <f t="shared" si="1342"/>
        <v>4.1840427976190506</v>
      </c>
    </row>
    <row r="878" spans="1:109" x14ac:dyDescent="0.25">
      <c r="A878">
        <v>199809</v>
      </c>
      <c r="B878" s="10">
        <v>4.5999999999999999E-3</v>
      </c>
      <c r="C878" s="11">
        <v>5.9200000000000003E-2</v>
      </c>
      <c r="E878" s="7">
        <v>4.4500000000000005E-2</v>
      </c>
      <c r="F878" s="7">
        <v>-5.0599999999999999E-2</v>
      </c>
      <c r="G878" s="7">
        <v>0.1245</v>
      </c>
      <c r="H878" s="7">
        <v>-1.3600000000000001E-2</v>
      </c>
      <c r="I878" s="7">
        <v>-3.3000000000000004E-3</v>
      </c>
      <c r="J878" s="7">
        <v>-4.9700000000000001E-2</v>
      </c>
      <c r="K878" s="7">
        <v>2.6700000000000002E-2</v>
      </c>
      <c r="L878" s="7">
        <v>0.12029999999999999</v>
      </c>
      <c r="M878" s="7">
        <v>7.3000000000000001E-3</v>
      </c>
      <c r="N878" s="7">
        <v>-5.8099999999999999E-2</v>
      </c>
      <c r="O878" s="7">
        <v>-1.7000000000000001E-3</v>
      </c>
      <c r="P878" s="7">
        <v>9.1500000000000012E-2</v>
      </c>
      <c r="Q878" s="7">
        <v>1.9099999999999999E-2</v>
      </c>
      <c r="R878" s="7">
        <v>5.9999999999999995E-4</v>
      </c>
      <c r="S878" s="7">
        <v>1.9099999999999999E-2</v>
      </c>
      <c r="T878" s="7">
        <v>5.9699999999999996E-2</v>
      </c>
      <c r="U878" s="7">
        <v>0.35070000000000001</v>
      </c>
      <c r="V878" s="7">
        <v>5.1100000000000007E-2</v>
      </c>
      <c r="W878" s="7">
        <v>0.13089999999999999</v>
      </c>
      <c r="X878" s="7">
        <v>8.1699999999999995E-2</v>
      </c>
      <c r="Y878" s="7">
        <v>0.1017</v>
      </c>
      <c r="Z878" s="7">
        <v>0.1474</v>
      </c>
      <c r="AA878" s="7">
        <v>0.13210000000000002</v>
      </c>
      <c r="AB878" s="7">
        <v>4.8800000000000003E-2</v>
      </c>
      <c r="AC878" s="7">
        <v>1.8200000000000001E-2</v>
      </c>
      <c r="AD878" s="7">
        <v>0.1069</v>
      </c>
      <c r="AE878" s="7">
        <v>-4.7000000000000002E-3</v>
      </c>
      <c r="AF878" s="7">
        <v>1.23E-2</v>
      </c>
      <c r="AG878" s="7">
        <v>2.1700000000000001E-2</v>
      </c>
      <c r="AH878" s="7">
        <v>8.4700000000000011E-2</v>
      </c>
      <c r="AJ878" s="2">
        <f t="shared" ref="AJ878:BM878" si="1393">AVERAGE(E866:E877)</f>
        <v>1.3916666666666671E-3</v>
      </c>
      <c r="AK878" s="2">
        <f t="shared" si="1393"/>
        <v>9.300000000000001E-3</v>
      </c>
      <c r="AL878" s="2">
        <f t="shared" si="1393"/>
        <v>1.6083333333333342E-3</v>
      </c>
      <c r="AM878" s="2">
        <f t="shared" si="1393"/>
        <v>1.2916666666666701E-3</v>
      </c>
      <c r="AN878" s="2">
        <f t="shared" si="1393"/>
        <v>1.7191666666666671E-2</v>
      </c>
      <c r="AO878" s="2">
        <f t="shared" si="1393"/>
        <v>1.1133333333333337E-2</v>
      </c>
      <c r="AP878" s="2">
        <f t="shared" si="1393"/>
        <v>-1.9191666666666666E-2</v>
      </c>
      <c r="AQ878" s="2">
        <f t="shared" si="1393"/>
        <v>1.7449999999999997E-2</v>
      </c>
      <c r="AR878" s="2">
        <f t="shared" si="1393"/>
        <v>-8.2083333333333348E-3</v>
      </c>
      <c r="AS878" s="2">
        <f t="shared" si="1393"/>
        <v>-1.594166666666667E-2</v>
      </c>
      <c r="AT878" s="2">
        <f t="shared" si="1393"/>
        <v>-4.9999999999999975E-3</v>
      </c>
      <c r="AU878" s="2">
        <f t="shared" si="1393"/>
        <v>-2.2408333333333332E-2</v>
      </c>
      <c r="AV878" s="2">
        <f t="shared" si="1393"/>
        <v>-3.4033333333333332E-2</v>
      </c>
      <c r="AW878" s="2">
        <f t="shared" si="1393"/>
        <v>1.6949999999999996E-2</v>
      </c>
      <c r="AX878" s="2">
        <f t="shared" si="1393"/>
        <v>1.3975E-2</v>
      </c>
      <c r="AY878" s="2">
        <f t="shared" si="1393"/>
        <v>-1.6891666666666669E-2</v>
      </c>
      <c r="AZ878" s="2">
        <f t="shared" si="1393"/>
        <v>-4.6008333333333325E-2</v>
      </c>
      <c r="BA878" s="2">
        <f t="shared" si="1393"/>
        <v>-3.367500000000001E-2</v>
      </c>
      <c r="BB878" s="2">
        <f t="shared" si="1393"/>
        <v>-1.1283333333333333E-2</v>
      </c>
      <c r="BC878" s="2">
        <f t="shared" si="1393"/>
        <v>1.8000000000000006E-2</v>
      </c>
      <c r="BD878" s="2">
        <f t="shared" si="1393"/>
        <v>2.9450000000000004E-2</v>
      </c>
      <c r="BE878" s="2">
        <f t="shared" si="1393"/>
        <v>7.6250000000000024E-3</v>
      </c>
      <c r="BF878" s="2">
        <f t="shared" si="1393"/>
        <v>-5.7166666666666711E-3</v>
      </c>
      <c r="BG878" s="2">
        <f t="shared" si="1393"/>
        <v>-2.2833333333333334E-2</v>
      </c>
      <c r="BH878" s="2">
        <f t="shared" si="1393"/>
        <v>-8.5999999999999965E-3</v>
      </c>
      <c r="BI878" s="2">
        <f t="shared" si="1393"/>
        <v>-8.3333333333333332E-3</v>
      </c>
      <c r="BJ878" s="2">
        <f t="shared" si="1393"/>
        <v>2.0633333333333333E-2</v>
      </c>
      <c r="BK878" s="2">
        <f t="shared" si="1393"/>
        <v>1.4333333333333327E-3</v>
      </c>
      <c r="BL878" s="2">
        <f t="shared" si="1393"/>
        <v>6.8583333333333369E-3</v>
      </c>
      <c r="BM878" s="2">
        <f t="shared" si="1393"/>
        <v>-3.7166666666666689E-3</v>
      </c>
      <c r="BO878">
        <f t="shared" si="1346"/>
        <v>17</v>
      </c>
      <c r="BP878">
        <f t="shared" si="1347"/>
        <v>22</v>
      </c>
      <c r="BQ878">
        <f t="shared" si="1348"/>
        <v>19</v>
      </c>
      <c r="BR878">
        <f t="shared" si="1349"/>
        <v>16</v>
      </c>
      <c r="BS878">
        <f t="shared" si="1350"/>
        <v>26</v>
      </c>
      <c r="BT878">
        <f t="shared" si="1351"/>
        <v>23</v>
      </c>
      <c r="BU878">
        <f t="shared" si="1352"/>
        <v>6</v>
      </c>
      <c r="BV878">
        <f t="shared" si="1353"/>
        <v>27</v>
      </c>
      <c r="BW878">
        <f t="shared" si="1354"/>
        <v>12</v>
      </c>
      <c r="BX878">
        <f t="shared" si="1355"/>
        <v>8</v>
      </c>
      <c r="BY878">
        <f t="shared" si="1356"/>
        <v>14</v>
      </c>
      <c r="BZ878">
        <f t="shared" si="1357"/>
        <v>5</v>
      </c>
      <c r="CA878">
        <f t="shared" si="1358"/>
        <v>2</v>
      </c>
      <c r="CB878">
        <f t="shared" si="1359"/>
        <v>25</v>
      </c>
      <c r="CC878">
        <f t="shared" si="1360"/>
        <v>24</v>
      </c>
      <c r="CD878">
        <f t="shared" si="1361"/>
        <v>7</v>
      </c>
      <c r="CE878">
        <f t="shared" si="1362"/>
        <v>1</v>
      </c>
      <c r="CF878">
        <f t="shared" si="1363"/>
        <v>3</v>
      </c>
      <c r="CG878">
        <f t="shared" si="1364"/>
        <v>9</v>
      </c>
      <c r="CH878">
        <f t="shared" si="1365"/>
        <v>28</v>
      </c>
      <c r="CI878">
        <f t="shared" si="1366"/>
        <v>30</v>
      </c>
      <c r="CJ878">
        <f t="shared" si="1367"/>
        <v>21</v>
      </c>
      <c r="CK878">
        <f t="shared" si="1368"/>
        <v>13</v>
      </c>
      <c r="CL878">
        <f t="shared" si="1369"/>
        <v>4</v>
      </c>
      <c r="CM878">
        <f t="shared" si="1370"/>
        <v>10</v>
      </c>
      <c r="CN878">
        <f t="shared" si="1371"/>
        <v>11</v>
      </c>
      <c r="CO878">
        <f t="shared" si="1372"/>
        <v>29</v>
      </c>
      <c r="CP878">
        <f t="shared" si="1373"/>
        <v>18</v>
      </c>
      <c r="CQ878">
        <f t="shared" si="1374"/>
        <v>20</v>
      </c>
      <c r="CR878">
        <f t="shared" si="1375"/>
        <v>15</v>
      </c>
      <c r="CU878" s="2">
        <f t="array" ref="CU878">AVERAGE(IF(BO878:CR878&gt;=$CU$8,E878:AH878,""))-$B878</f>
        <v>3.2193333333333331E-2</v>
      </c>
      <c r="CV878" s="2">
        <f t="array" ref="CV878">AVERAGE(IF(BO878:CR878&lt;=$CV$8,E878:AH878,""))-$B878</f>
        <v>6.6593333333333338E-2</v>
      </c>
      <c r="CW878" s="2">
        <f t="shared" si="1335"/>
        <v>-3.4400000000000007E-2</v>
      </c>
      <c r="CX878" s="2">
        <f t="shared" si="1336"/>
        <v>5.9200000000000003E-2</v>
      </c>
      <c r="CY878" s="2">
        <f t="shared" si="1337"/>
        <v>-1.1000000000000003E-2</v>
      </c>
      <c r="CZ878" s="2"/>
      <c r="DA878" s="1">
        <f t="shared" si="1338"/>
        <v>676.76782056930381</v>
      </c>
      <c r="DB878" s="1">
        <f t="shared" si="1339"/>
        <v>1122.1411282598374</v>
      </c>
      <c r="DC878" s="1">
        <f t="shared" si="1340"/>
        <v>14039.721097944837</v>
      </c>
      <c r="DD878" s="1">
        <f t="shared" si="1341"/>
        <v>215.41976147719598</v>
      </c>
      <c r="DE878" s="3">
        <f t="shared" si="1342"/>
        <v>4.1496427976190509</v>
      </c>
    </row>
    <row r="879" spans="1:109" x14ac:dyDescent="0.25">
      <c r="A879">
        <v>199810</v>
      </c>
      <c r="B879" s="10">
        <v>3.2000000000000002E-3</v>
      </c>
      <c r="C879" s="11">
        <v>7.1199999999999999E-2</v>
      </c>
      <c r="E879" s="7">
        <v>9.0700000000000003E-2</v>
      </c>
      <c r="F879" s="7">
        <v>0.1575</v>
      </c>
      <c r="G879" s="7">
        <v>0.1079</v>
      </c>
      <c r="H879" s="7">
        <v>6.9199999999999998E-2</v>
      </c>
      <c r="I879" s="7">
        <v>7.6700000000000004E-2</v>
      </c>
      <c r="J879" s="7">
        <v>0.18609999999999999</v>
      </c>
      <c r="K879" s="7">
        <v>5.8900000000000001E-2</v>
      </c>
      <c r="L879" s="7">
        <v>3.8800000000000001E-2</v>
      </c>
      <c r="M879" s="7">
        <v>1.7500000000000002E-2</v>
      </c>
      <c r="N879" s="7">
        <v>3.09E-2</v>
      </c>
      <c r="O879" s="7">
        <v>0.1159</v>
      </c>
      <c r="P879" s="7">
        <v>8.2200000000000009E-2</v>
      </c>
      <c r="Q879" s="7">
        <v>0.1366</v>
      </c>
      <c r="R879" s="7">
        <v>0.10060000000000001</v>
      </c>
      <c r="S879" s="7">
        <v>0.11269999999999999</v>
      </c>
      <c r="T879" s="7">
        <v>0.1426</v>
      </c>
      <c r="U879" s="7">
        <v>1.6299999999999999E-2</v>
      </c>
      <c r="V879" s="7">
        <v>3.0099999999999998E-2</v>
      </c>
      <c r="W879" s="7">
        <v>1.11E-2</v>
      </c>
      <c r="X879" s="7">
        <v>-1.77E-2</v>
      </c>
      <c r="Y879" s="7">
        <v>6.8600000000000008E-2</v>
      </c>
      <c r="Z879" s="7">
        <v>1.1299999999999999E-2</v>
      </c>
      <c r="AA879" s="7">
        <v>0.10099999999999999</v>
      </c>
      <c r="AB879" s="7">
        <v>0.1008</v>
      </c>
      <c r="AC879" s="7">
        <v>8.1500000000000003E-2</v>
      </c>
      <c r="AD879" s="7">
        <v>4.3200000000000002E-2</v>
      </c>
      <c r="AE879" s="7">
        <v>0.12460000000000002</v>
      </c>
      <c r="AF879" s="7">
        <v>0.1052</v>
      </c>
      <c r="AG879" s="7">
        <v>0.1009</v>
      </c>
      <c r="AH879" s="7">
        <v>7.2300000000000003E-2</v>
      </c>
      <c r="AJ879" s="2">
        <f t="shared" ref="AJ879:BM879" si="1394">AVERAGE(E867:E878)</f>
        <v>-4.0833333333333173E-4</v>
      </c>
      <c r="AK879" s="2">
        <f t="shared" si="1394"/>
        <v>-1.6583333333333305E-3</v>
      </c>
      <c r="AL879" s="2">
        <f t="shared" si="1394"/>
        <v>1.4616666666666667E-2</v>
      </c>
      <c r="AM879" s="2">
        <f t="shared" si="1394"/>
        <v>-4.0999999999999969E-3</v>
      </c>
      <c r="AN879" s="2">
        <f t="shared" si="1394"/>
        <v>1.0991666666666665E-2</v>
      </c>
      <c r="AO879" s="2">
        <f t="shared" si="1394"/>
        <v>2.6083333333333323E-3</v>
      </c>
      <c r="AP879" s="2">
        <f t="shared" si="1394"/>
        <v>-2.1933333333333336E-2</v>
      </c>
      <c r="AQ879" s="2">
        <f t="shared" si="1394"/>
        <v>2.1949999999999997E-2</v>
      </c>
      <c r="AR879" s="2">
        <f t="shared" si="1394"/>
        <v>-8.0666666666666699E-3</v>
      </c>
      <c r="AS879" s="2">
        <f t="shared" si="1394"/>
        <v>-2.5941666666666665E-2</v>
      </c>
      <c r="AT879" s="2">
        <f t="shared" si="1394"/>
        <v>-8.6833333333333346E-3</v>
      </c>
      <c r="AU879" s="2">
        <f t="shared" si="1394"/>
        <v>-1.5774999999999994E-2</v>
      </c>
      <c r="AV879" s="2">
        <f t="shared" si="1394"/>
        <v>-3.3425000000000003E-2</v>
      </c>
      <c r="AW879" s="2">
        <f t="shared" si="1394"/>
        <v>1.0016666666666667E-2</v>
      </c>
      <c r="AX879" s="2">
        <f t="shared" si="1394"/>
        <v>1.0825000000000003E-2</v>
      </c>
      <c r="AY879" s="2">
        <f t="shared" si="1394"/>
        <v>-1.5041666666666668E-2</v>
      </c>
      <c r="AZ879" s="2">
        <f t="shared" si="1394"/>
        <v>-2.1399999999999992E-2</v>
      </c>
      <c r="BA879" s="2">
        <f t="shared" si="1394"/>
        <v>-2.5775000000000003E-2</v>
      </c>
      <c r="BB879" s="2">
        <f t="shared" si="1394"/>
        <v>-5.6083333333333332E-3</v>
      </c>
      <c r="BC879" s="2">
        <f t="shared" si="1394"/>
        <v>2.0933333333333332E-2</v>
      </c>
      <c r="BD879" s="2">
        <f t="shared" si="1394"/>
        <v>2.9816666666666668E-2</v>
      </c>
      <c r="BE879" s="2">
        <f t="shared" si="1394"/>
        <v>1.6608333333333336E-2</v>
      </c>
      <c r="BF879" s="2">
        <f t="shared" si="1394"/>
        <v>2.0333333333333336E-3</v>
      </c>
      <c r="BG879" s="2">
        <f t="shared" si="1394"/>
        <v>-2.0358333333333336E-2</v>
      </c>
      <c r="BH879" s="2">
        <f t="shared" si="1394"/>
        <v>-1.4274999999999998E-2</v>
      </c>
      <c r="BI879" s="2">
        <f t="shared" si="1394"/>
        <v>-3.1166666666666704E-3</v>
      </c>
      <c r="BJ879" s="2">
        <f t="shared" si="1394"/>
        <v>1.5866666666666668E-2</v>
      </c>
      <c r="BK879" s="2">
        <f t="shared" si="1394"/>
        <v>-1.9416666666666686E-3</v>
      </c>
      <c r="BL879" s="2">
        <f t="shared" si="1394"/>
        <v>1.8166666666666659E-3</v>
      </c>
      <c r="BM879" s="2">
        <f t="shared" si="1394"/>
        <v>-1.0250000000000005E-3</v>
      </c>
      <c r="BO879">
        <f t="shared" si="1346"/>
        <v>18</v>
      </c>
      <c r="BP879">
        <f t="shared" si="1347"/>
        <v>16</v>
      </c>
      <c r="BQ879">
        <f t="shared" si="1348"/>
        <v>25</v>
      </c>
      <c r="BR879">
        <f t="shared" si="1349"/>
        <v>13</v>
      </c>
      <c r="BS879">
        <f t="shared" si="1350"/>
        <v>24</v>
      </c>
      <c r="BT879">
        <f t="shared" si="1351"/>
        <v>21</v>
      </c>
      <c r="BU879">
        <f t="shared" si="1352"/>
        <v>4</v>
      </c>
      <c r="BV879">
        <f t="shared" si="1353"/>
        <v>29</v>
      </c>
      <c r="BW879">
        <f t="shared" si="1354"/>
        <v>11</v>
      </c>
      <c r="BX879">
        <f t="shared" si="1355"/>
        <v>2</v>
      </c>
      <c r="BY879">
        <f t="shared" si="1356"/>
        <v>10</v>
      </c>
      <c r="BZ879">
        <f t="shared" si="1357"/>
        <v>7</v>
      </c>
      <c r="CA879">
        <f t="shared" si="1358"/>
        <v>1</v>
      </c>
      <c r="CB879">
        <f t="shared" si="1359"/>
        <v>22</v>
      </c>
      <c r="CC879">
        <f t="shared" si="1360"/>
        <v>23</v>
      </c>
      <c r="CD879">
        <f t="shared" si="1361"/>
        <v>8</v>
      </c>
      <c r="CE879">
        <f t="shared" si="1362"/>
        <v>5</v>
      </c>
      <c r="CF879">
        <f t="shared" si="1363"/>
        <v>3</v>
      </c>
      <c r="CG879">
        <f t="shared" si="1364"/>
        <v>12</v>
      </c>
      <c r="CH879">
        <f t="shared" si="1365"/>
        <v>28</v>
      </c>
      <c r="CI879">
        <f t="shared" si="1366"/>
        <v>30</v>
      </c>
      <c r="CJ879">
        <f t="shared" si="1367"/>
        <v>27</v>
      </c>
      <c r="CK879">
        <f t="shared" si="1368"/>
        <v>20</v>
      </c>
      <c r="CL879">
        <f t="shared" si="1369"/>
        <v>6</v>
      </c>
      <c r="CM879">
        <f t="shared" si="1370"/>
        <v>9</v>
      </c>
      <c r="CN879">
        <f t="shared" si="1371"/>
        <v>14</v>
      </c>
      <c r="CO879">
        <f t="shared" si="1372"/>
        <v>26</v>
      </c>
      <c r="CP879">
        <f t="shared" si="1373"/>
        <v>15</v>
      </c>
      <c r="CQ879">
        <f t="shared" si="1374"/>
        <v>19</v>
      </c>
      <c r="CR879">
        <f t="shared" si="1375"/>
        <v>17</v>
      </c>
      <c r="CU879" s="2">
        <f t="array" ref="CU879">AVERAGE(IF(BO879:CR879&gt;=$CU$8,E879:AH879,""))-$B879</f>
        <v>8.5600000000000009E-2</v>
      </c>
      <c r="CV879" s="2">
        <f t="array" ref="CV879">AVERAGE(IF(BO879:CR879&lt;=$CV$8,E879:AH879,""))-$B879</f>
        <v>6.6266666666666668E-2</v>
      </c>
      <c r="CW879" s="2">
        <f t="shared" si="1335"/>
        <v>1.9333333333333341E-2</v>
      </c>
      <c r="CX879" s="2">
        <f t="shared" si="1336"/>
        <v>7.1199999999999999E-2</v>
      </c>
      <c r="CY879" s="2">
        <f t="shared" si="1337"/>
        <v>3.2300000000000009E-2</v>
      </c>
      <c r="CZ879" s="2"/>
      <c r="DA879" s="1">
        <f t="shared" si="1338"/>
        <v>692.01765545946557</v>
      </c>
      <c r="DB879" s="1">
        <f t="shared" si="1339"/>
        <v>1205.6284282023694</v>
      </c>
      <c r="DC879" s="1">
        <f t="shared" si="1340"/>
        <v>15286.44833144234</v>
      </c>
      <c r="DD879" s="1">
        <f t="shared" si="1341"/>
        <v>230.38425424114521</v>
      </c>
      <c r="DE879" s="3">
        <f t="shared" si="1342"/>
        <v>4.1689761309523838</v>
      </c>
    </row>
    <row r="880" spans="1:109" x14ac:dyDescent="0.25">
      <c r="A880">
        <v>199811</v>
      </c>
      <c r="B880" s="10">
        <v>3.0999999999999999E-3</v>
      </c>
      <c r="C880" s="11">
        <v>5.8900000000000001E-2</v>
      </c>
      <c r="E880" s="7">
        <v>4.4200000000000003E-2</v>
      </c>
      <c r="F880" s="7">
        <v>5.7800000000000004E-2</v>
      </c>
      <c r="G880" s="7">
        <v>9.1999999999999998E-2</v>
      </c>
      <c r="H880" s="7">
        <v>0.12480000000000001</v>
      </c>
      <c r="I880" s="7">
        <v>8.4400000000000003E-2</v>
      </c>
      <c r="J880" s="7">
        <v>8.8999999999999999E-3</v>
      </c>
      <c r="K880" s="7">
        <v>5.2499999999999998E-2</v>
      </c>
      <c r="L880" s="7">
        <v>6.1900000000000004E-2</v>
      </c>
      <c r="M880" s="7">
        <v>4.4299999999999999E-2</v>
      </c>
      <c r="N880" s="7">
        <v>9.6700000000000008E-2</v>
      </c>
      <c r="O880" s="7">
        <v>3.5400000000000001E-2</v>
      </c>
      <c r="P880" s="7">
        <v>-2.1000000000000001E-2</v>
      </c>
      <c r="Q880" s="7">
        <v>3.1300000000000001E-2</v>
      </c>
      <c r="R880" s="7">
        <v>3.8399999999999997E-2</v>
      </c>
      <c r="S880" s="7">
        <v>5.5500000000000001E-2</v>
      </c>
      <c r="T880" s="7">
        <v>9.11E-2</v>
      </c>
      <c r="U880" s="7">
        <v>-6.8000000000000005E-3</v>
      </c>
      <c r="V880" s="7">
        <v>6.1200000000000004E-2</v>
      </c>
      <c r="W880" s="7">
        <v>4.4000000000000003E-3</v>
      </c>
      <c r="X880" s="7">
        <v>1.34E-2</v>
      </c>
      <c r="Y880" s="7">
        <v>3.61E-2</v>
      </c>
      <c r="Z880" s="7">
        <v>0.12460000000000002</v>
      </c>
      <c r="AA880" s="7">
        <v>0.10390000000000001</v>
      </c>
      <c r="AB880" s="7">
        <v>6.3799999999999996E-2</v>
      </c>
      <c r="AC880" s="7">
        <v>2.92E-2</v>
      </c>
      <c r="AD880" s="7">
        <v>2.4900000000000002E-2</v>
      </c>
      <c r="AE880" s="7">
        <v>0.11</v>
      </c>
      <c r="AF880" s="7">
        <v>3.6499999999999998E-2</v>
      </c>
      <c r="AG880" s="7">
        <v>6.2699999999999992E-2</v>
      </c>
      <c r="AH880" s="7">
        <v>-4.8999999999999998E-3</v>
      </c>
      <c r="AJ880" s="2">
        <f t="shared" ref="AJ880:BM880" si="1395">AVERAGE(E868:E879)</f>
        <v>8.3083333333333342E-3</v>
      </c>
      <c r="AK880" s="2">
        <f t="shared" si="1395"/>
        <v>1.6441666666666667E-2</v>
      </c>
      <c r="AL880" s="2">
        <f t="shared" si="1395"/>
        <v>2.7208333333333334E-2</v>
      </c>
      <c r="AM880" s="2">
        <f t="shared" si="1395"/>
        <v>1.8083333333333343E-3</v>
      </c>
      <c r="AN880" s="2">
        <f t="shared" si="1395"/>
        <v>1.8266666666666667E-2</v>
      </c>
      <c r="AO880" s="2">
        <f t="shared" si="1395"/>
        <v>2.1099999999999997E-2</v>
      </c>
      <c r="AP880" s="2">
        <f t="shared" si="1395"/>
        <v>-1.0683333333333336E-2</v>
      </c>
      <c r="AQ880" s="2">
        <f t="shared" si="1395"/>
        <v>2.5016666666666663E-2</v>
      </c>
      <c r="AR880" s="2">
        <f t="shared" si="1395"/>
        <v>-3.0500000000000028E-3</v>
      </c>
      <c r="AS880" s="2">
        <f t="shared" si="1395"/>
        <v>-2.0074999999999999E-2</v>
      </c>
      <c r="AT880" s="2">
        <f t="shared" si="1395"/>
        <v>4.2583333333333319E-3</v>
      </c>
      <c r="AU880" s="2">
        <f t="shared" si="1395"/>
        <v>-2.5083333333333299E-3</v>
      </c>
      <c r="AV880" s="2">
        <f t="shared" si="1395"/>
        <v>-1.5041666666666662E-2</v>
      </c>
      <c r="AW880" s="2">
        <f t="shared" si="1395"/>
        <v>2.2774999999999993E-2</v>
      </c>
      <c r="AX880" s="2">
        <f t="shared" si="1395"/>
        <v>2.3366666666666664E-2</v>
      </c>
      <c r="AY880" s="2">
        <f t="shared" si="1395"/>
        <v>6.216666666666662E-3</v>
      </c>
      <c r="AZ880" s="2">
        <f t="shared" si="1395"/>
        <v>-7.700000000000002E-3</v>
      </c>
      <c r="BA880" s="2">
        <f t="shared" si="1395"/>
        <v>-8.9333333333333331E-3</v>
      </c>
      <c r="BB880" s="2">
        <f t="shared" si="1395"/>
        <v>-3.0000000000000005E-3</v>
      </c>
      <c r="BC880" s="2">
        <f t="shared" si="1395"/>
        <v>1.8675000000000001E-2</v>
      </c>
      <c r="BD880" s="2">
        <f t="shared" si="1395"/>
        <v>3.2908333333333338E-2</v>
      </c>
      <c r="BE880" s="2">
        <f t="shared" si="1395"/>
        <v>2.0108333333333336E-2</v>
      </c>
      <c r="BF880" s="2">
        <f t="shared" si="1395"/>
        <v>1.9350000000000003E-2</v>
      </c>
      <c r="BG880" s="2">
        <f t="shared" si="1395"/>
        <v>-6.8499999999999976E-3</v>
      </c>
      <c r="BH880" s="2">
        <f t="shared" si="1395"/>
        <v>-6.316666666666664E-3</v>
      </c>
      <c r="BI880" s="2">
        <f t="shared" si="1395"/>
        <v>2.1833333333333323E-3</v>
      </c>
      <c r="BJ880" s="2">
        <f t="shared" si="1395"/>
        <v>2.7466666666666667E-2</v>
      </c>
      <c r="BK880" s="2">
        <f t="shared" si="1395"/>
        <v>1.1316666666666664E-2</v>
      </c>
      <c r="BL880" s="2">
        <f t="shared" si="1395"/>
        <v>1.1916666666666667E-2</v>
      </c>
      <c r="BM880" s="2">
        <f t="shared" si="1395"/>
        <v>1.2933333333333333E-2</v>
      </c>
      <c r="BO880">
        <f t="shared" si="1346"/>
        <v>15</v>
      </c>
      <c r="BP880">
        <f t="shared" si="1347"/>
        <v>19</v>
      </c>
      <c r="BQ880">
        <f t="shared" si="1348"/>
        <v>28</v>
      </c>
      <c r="BR880">
        <f t="shared" si="1349"/>
        <v>11</v>
      </c>
      <c r="BS880">
        <f t="shared" si="1350"/>
        <v>20</v>
      </c>
      <c r="BT880">
        <f t="shared" si="1351"/>
        <v>24</v>
      </c>
      <c r="BU880">
        <f t="shared" si="1352"/>
        <v>3</v>
      </c>
      <c r="BV880">
        <f t="shared" si="1353"/>
        <v>27</v>
      </c>
      <c r="BW880">
        <f t="shared" si="1354"/>
        <v>8</v>
      </c>
      <c r="BX880">
        <f t="shared" si="1355"/>
        <v>1</v>
      </c>
      <c r="BY880">
        <f t="shared" si="1356"/>
        <v>13</v>
      </c>
      <c r="BZ880">
        <f t="shared" si="1357"/>
        <v>10</v>
      </c>
      <c r="CA880">
        <f t="shared" si="1358"/>
        <v>2</v>
      </c>
      <c r="CB880">
        <f t="shared" si="1359"/>
        <v>25</v>
      </c>
      <c r="CC880">
        <f t="shared" si="1360"/>
        <v>26</v>
      </c>
      <c r="CD880">
        <f t="shared" si="1361"/>
        <v>14</v>
      </c>
      <c r="CE880">
        <f t="shared" si="1362"/>
        <v>5</v>
      </c>
      <c r="CF880">
        <f t="shared" si="1363"/>
        <v>4</v>
      </c>
      <c r="CG880">
        <f t="shared" si="1364"/>
        <v>9</v>
      </c>
      <c r="CH880">
        <f t="shared" si="1365"/>
        <v>21</v>
      </c>
      <c r="CI880">
        <f t="shared" si="1366"/>
        <v>30</v>
      </c>
      <c r="CJ880">
        <f t="shared" si="1367"/>
        <v>23</v>
      </c>
      <c r="CK880">
        <f t="shared" si="1368"/>
        <v>22</v>
      </c>
      <c r="CL880">
        <f t="shared" si="1369"/>
        <v>6</v>
      </c>
      <c r="CM880">
        <f t="shared" si="1370"/>
        <v>7</v>
      </c>
      <c r="CN880">
        <f t="shared" si="1371"/>
        <v>12</v>
      </c>
      <c r="CO880">
        <f t="shared" si="1372"/>
        <v>29</v>
      </c>
      <c r="CP880">
        <f t="shared" si="1373"/>
        <v>16</v>
      </c>
      <c r="CQ880">
        <f t="shared" si="1374"/>
        <v>17</v>
      </c>
      <c r="CR880">
        <f t="shared" si="1375"/>
        <v>18</v>
      </c>
      <c r="CU880" s="2">
        <f t="array" ref="CU880">AVERAGE(IF(BO880:CR880&gt;=$CU$8,E880:AH880,""))-$B880</f>
        <v>5.5646666666666664E-2</v>
      </c>
      <c r="CV880" s="2">
        <f t="array" ref="CV880">AVERAGE(IF(BO880:CR880&lt;=$CV$8,E880:AH880,""))-$B880</f>
        <v>4.1966666666666666E-2</v>
      </c>
      <c r="CW880" s="2">
        <f t="shared" si="1335"/>
        <v>1.3679999999999998E-2</v>
      </c>
      <c r="CX880" s="2">
        <f t="shared" si="1336"/>
        <v>5.8900000000000001E-2</v>
      </c>
      <c r="CY880" s="2">
        <f t="shared" si="1337"/>
        <v>2.4985E-2</v>
      </c>
      <c r="CZ880" s="2"/>
      <c r="DA880" s="1">
        <f t="shared" si="1338"/>
        <v>703.62971171807544</v>
      </c>
      <c r="DB880" s="1">
        <f t="shared" si="1339"/>
        <v>1280.3773907509164</v>
      </c>
      <c r="DC880" s="1">
        <f t="shared" si="1340"/>
        <v>16184.476216086807</v>
      </c>
      <c r="DD880" s="1">
        <f t="shared" si="1341"/>
        <v>240.76690463227953</v>
      </c>
      <c r="DE880" s="3">
        <f t="shared" si="1342"/>
        <v>4.1826561309523838</v>
      </c>
    </row>
    <row r="881" spans="1:109" x14ac:dyDescent="0.25">
      <c r="A881">
        <v>199812</v>
      </c>
      <c r="B881" s="10">
        <v>3.8E-3</v>
      </c>
      <c r="C881" s="11">
        <v>5.9299999999999999E-2</v>
      </c>
      <c r="E881" s="7">
        <v>-1.8500000000000003E-2</v>
      </c>
      <c r="F881" s="7">
        <v>-3.4000000000000002E-3</v>
      </c>
      <c r="G881" s="7">
        <v>-3.1699999999999999E-2</v>
      </c>
      <c r="H881" s="7">
        <v>-3.2799999999999996E-2</v>
      </c>
      <c r="I881" s="7">
        <v>9.4800000000000009E-2</v>
      </c>
      <c r="J881" s="7">
        <v>5.2800000000000007E-2</v>
      </c>
      <c r="K881" s="7">
        <v>4.0399999999999998E-2</v>
      </c>
      <c r="L881" s="7">
        <v>0.05</v>
      </c>
      <c r="M881" s="7">
        <v>-4.5499999999999999E-2</v>
      </c>
      <c r="N881" s="7">
        <v>5.3800000000000001E-2</v>
      </c>
      <c r="O881" s="7">
        <v>5.0099999999999999E-2</v>
      </c>
      <c r="P881" s="7">
        <v>-7.7000000000000002E-3</v>
      </c>
      <c r="Q881" s="7">
        <v>-5.0000000000000001E-4</v>
      </c>
      <c r="R881" s="7">
        <v>0.11939999999999999</v>
      </c>
      <c r="S881" s="7">
        <v>3.73E-2</v>
      </c>
      <c r="T881" s="7">
        <v>-5.5500000000000001E-2</v>
      </c>
      <c r="U881" s="7">
        <v>-5.3E-3</v>
      </c>
      <c r="V881" s="7">
        <v>0.22500000000000001</v>
      </c>
      <c r="W881" s="7">
        <v>-1.72E-2</v>
      </c>
      <c r="X881" s="7">
        <v>2.86E-2</v>
      </c>
      <c r="Y881" s="7">
        <v>0.14349999999999999</v>
      </c>
      <c r="Z881" s="7">
        <v>0.14710000000000001</v>
      </c>
      <c r="AA881" s="7">
        <v>0.14199999999999999</v>
      </c>
      <c r="AB881" s="7">
        <v>-4.0000000000000002E-4</v>
      </c>
      <c r="AC881" s="7">
        <v>3.85E-2</v>
      </c>
      <c r="AD881" s="7">
        <v>4.53E-2</v>
      </c>
      <c r="AE881" s="7">
        <v>0.1052</v>
      </c>
      <c r="AF881" s="7">
        <v>7.1599999999999997E-2</v>
      </c>
      <c r="AG881" s="7">
        <v>3.15E-2</v>
      </c>
      <c r="AH881" s="7">
        <v>-9.4000000000000004E-3</v>
      </c>
      <c r="AJ881" s="2">
        <f t="shared" ref="AJ881:BM881" si="1396">AVERAGE(E869:E880)</f>
        <v>5.8916666666666692E-3</v>
      </c>
      <c r="AK881" s="2">
        <f t="shared" si="1396"/>
        <v>1.5150000000000002E-2</v>
      </c>
      <c r="AL881" s="2">
        <f t="shared" si="1396"/>
        <v>2.7208333333333334E-2</v>
      </c>
      <c r="AM881" s="2">
        <f t="shared" si="1396"/>
        <v>6.0083333333333334E-3</v>
      </c>
      <c r="AN881" s="2">
        <f t="shared" si="1396"/>
        <v>2.1916666666666668E-2</v>
      </c>
      <c r="AO881" s="2">
        <f t="shared" si="1396"/>
        <v>1.7366666666666666E-2</v>
      </c>
      <c r="AP881" s="2">
        <f t="shared" si="1396"/>
        <v>-6.8250000000000021E-3</v>
      </c>
      <c r="AQ881" s="2">
        <f t="shared" si="1396"/>
        <v>2.7808333333333334E-2</v>
      </c>
      <c r="AR881" s="2">
        <f t="shared" si="1396"/>
        <v>-1.9750000000000028E-3</v>
      </c>
      <c r="AS881" s="2">
        <f t="shared" si="1396"/>
        <v>-1.105833333333333E-2</v>
      </c>
      <c r="AT881" s="2">
        <f t="shared" si="1396"/>
        <v>4.6749999999999995E-3</v>
      </c>
      <c r="AU881" s="2">
        <f t="shared" si="1396"/>
        <v>-1.3833333333333276E-3</v>
      </c>
      <c r="AV881" s="2">
        <f t="shared" si="1396"/>
        <v>-9.8416666666666652E-3</v>
      </c>
      <c r="AW881" s="2">
        <f t="shared" si="1396"/>
        <v>1.5949999999999995E-2</v>
      </c>
      <c r="AX881" s="2">
        <f t="shared" si="1396"/>
        <v>2.9799999999999993E-2</v>
      </c>
      <c r="AY881" s="2">
        <f t="shared" si="1396"/>
        <v>8.7000000000000011E-3</v>
      </c>
      <c r="AZ881" s="2">
        <f t="shared" si="1396"/>
        <v>6.750000000000034E-4</v>
      </c>
      <c r="BA881" s="2">
        <f t="shared" si="1396"/>
        <v>2.0250000000000003E-3</v>
      </c>
      <c r="BB881" s="2">
        <f t="shared" si="1396"/>
        <v>2.8333333333333341E-4</v>
      </c>
      <c r="BC881" s="2">
        <f t="shared" si="1396"/>
        <v>1.3858333333333332E-2</v>
      </c>
      <c r="BD881" s="2">
        <f t="shared" si="1396"/>
        <v>2.7216666666666667E-2</v>
      </c>
      <c r="BE881" s="2">
        <f t="shared" si="1396"/>
        <v>2.8408333333333338E-2</v>
      </c>
      <c r="BF881" s="2">
        <f t="shared" si="1396"/>
        <v>2.7466666666666667E-2</v>
      </c>
      <c r="BG881" s="2">
        <f t="shared" si="1396"/>
        <v>-4.0333333333333306E-3</v>
      </c>
      <c r="BH881" s="2">
        <f t="shared" si="1396"/>
        <v>-3.216666666666665E-3</v>
      </c>
      <c r="BI881" s="2">
        <f t="shared" si="1396"/>
        <v>3.174999999999996E-3</v>
      </c>
      <c r="BJ881" s="2">
        <f t="shared" si="1396"/>
        <v>3.1099999999999999E-2</v>
      </c>
      <c r="BK881" s="2">
        <f t="shared" si="1396"/>
        <v>1.1549999999999998E-2</v>
      </c>
      <c r="BL881" s="2">
        <f t="shared" si="1396"/>
        <v>1.4141666666666665E-2</v>
      </c>
      <c r="BM881" s="2">
        <f t="shared" si="1396"/>
        <v>1.0683333333333335E-2</v>
      </c>
      <c r="BO881">
        <f t="shared" si="1346"/>
        <v>13</v>
      </c>
      <c r="BP881">
        <f t="shared" si="1347"/>
        <v>20</v>
      </c>
      <c r="BQ881">
        <f t="shared" si="1348"/>
        <v>24</v>
      </c>
      <c r="BR881">
        <f t="shared" si="1349"/>
        <v>14</v>
      </c>
      <c r="BS881">
        <f t="shared" si="1350"/>
        <v>23</v>
      </c>
      <c r="BT881">
        <f t="shared" si="1351"/>
        <v>22</v>
      </c>
      <c r="BU881">
        <f t="shared" si="1352"/>
        <v>3</v>
      </c>
      <c r="BV881">
        <f t="shared" si="1353"/>
        <v>27</v>
      </c>
      <c r="BW881">
        <f t="shared" si="1354"/>
        <v>6</v>
      </c>
      <c r="BX881">
        <f t="shared" si="1355"/>
        <v>1</v>
      </c>
      <c r="BY881">
        <f t="shared" si="1356"/>
        <v>12</v>
      </c>
      <c r="BZ881">
        <f t="shared" si="1357"/>
        <v>7</v>
      </c>
      <c r="CA881">
        <f t="shared" si="1358"/>
        <v>2</v>
      </c>
      <c r="CB881">
        <f t="shared" si="1359"/>
        <v>21</v>
      </c>
      <c r="CC881">
        <f t="shared" si="1360"/>
        <v>29</v>
      </c>
      <c r="CD881">
        <f t="shared" si="1361"/>
        <v>15</v>
      </c>
      <c r="CE881">
        <f t="shared" si="1362"/>
        <v>9</v>
      </c>
      <c r="CF881">
        <f t="shared" si="1363"/>
        <v>10</v>
      </c>
      <c r="CG881">
        <f t="shared" si="1364"/>
        <v>8</v>
      </c>
      <c r="CH881">
        <f t="shared" si="1365"/>
        <v>18</v>
      </c>
      <c r="CI881">
        <f t="shared" si="1366"/>
        <v>25</v>
      </c>
      <c r="CJ881">
        <f t="shared" si="1367"/>
        <v>28</v>
      </c>
      <c r="CK881">
        <f t="shared" si="1368"/>
        <v>26</v>
      </c>
      <c r="CL881">
        <f t="shared" si="1369"/>
        <v>4</v>
      </c>
      <c r="CM881">
        <f t="shared" si="1370"/>
        <v>5</v>
      </c>
      <c r="CN881">
        <f t="shared" si="1371"/>
        <v>11</v>
      </c>
      <c r="CO881">
        <f t="shared" si="1372"/>
        <v>30</v>
      </c>
      <c r="CP881">
        <f t="shared" si="1373"/>
        <v>17</v>
      </c>
      <c r="CQ881">
        <f t="shared" si="1374"/>
        <v>19</v>
      </c>
      <c r="CR881">
        <f t="shared" si="1375"/>
        <v>16</v>
      </c>
      <c r="CU881" s="2">
        <f t="array" ref="CU881">AVERAGE(IF(BO881:CR881&gt;=$CU$8,E881:AH881,""))-$B881</f>
        <v>6.1486666666666676E-2</v>
      </c>
      <c r="CV881" s="2">
        <f t="array" ref="CV881">AVERAGE(IF(BO881:CR881&lt;=$CV$8,E881:AH881,""))-$B881</f>
        <v>1.418E-2</v>
      </c>
      <c r="CW881" s="2">
        <f t="shared" si="1335"/>
        <v>4.7306666666666677E-2</v>
      </c>
      <c r="CX881" s="2">
        <f t="shared" si="1336"/>
        <v>5.9299999999999999E-2</v>
      </c>
      <c r="CY881" s="2">
        <f t="shared" si="1337"/>
        <v>5.0305000000000009E-2</v>
      </c>
      <c r="CZ881" s="2"/>
      <c r="DA881" s="1">
        <f t="shared" si="1338"/>
        <v>739.58988085161388</v>
      </c>
      <c r="DB881" s="1">
        <f t="shared" si="1339"/>
        <v>1361.1692041072993</v>
      </c>
      <c r="DC881" s="1">
        <f t="shared" si="1340"/>
        <v>17241.10671998106</v>
      </c>
      <c r="DD881" s="1">
        <f t="shared" si="1341"/>
        <v>245.09589357756795</v>
      </c>
      <c r="DE881" s="3">
        <f t="shared" si="1342"/>
        <v>4.2299627976190504</v>
      </c>
    </row>
    <row r="882" spans="1:109" x14ac:dyDescent="0.25">
      <c r="A882">
        <v>199901</v>
      </c>
      <c r="B882" s="10">
        <v>3.4999999999999996E-3</v>
      </c>
      <c r="C882" s="11">
        <v>3.4799999999999998E-2</v>
      </c>
      <c r="E882" s="7">
        <v>-3.9100000000000003E-2</v>
      </c>
      <c r="F882" s="7">
        <v>-1.66E-2</v>
      </c>
      <c r="G882" s="7">
        <v>-0.1225</v>
      </c>
      <c r="H882" s="7">
        <v>8.2799999999999999E-2</v>
      </c>
      <c r="I882" s="7">
        <v>-7.1999999999999998E-3</v>
      </c>
      <c r="J882" s="7">
        <v>-2.0299999999999999E-2</v>
      </c>
      <c r="K882" s="7">
        <v>5.8300000000000005E-2</v>
      </c>
      <c r="L882" s="7">
        <v>2.5000000000000001E-3</v>
      </c>
      <c r="M882" s="7">
        <v>-5.2300000000000006E-2</v>
      </c>
      <c r="N882" s="7">
        <v>-7.9600000000000004E-2</v>
      </c>
      <c r="O882" s="7">
        <v>0.1069</v>
      </c>
      <c r="P882" s="7">
        <v>3.6900000000000002E-2</v>
      </c>
      <c r="Q882" s="7">
        <v>5.0999999999999997E-2</v>
      </c>
      <c r="R882" s="7">
        <v>2.5099999999999997E-2</v>
      </c>
      <c r="S882" s="7">
        <v>7.8E-2</v>
      </c>
      <c r="T882" s="7">
        <v>1.1000000000000001E-3</v>
      </c>
      <c r="U882" s="7">
        <v>-2.53E-2</v>
      </c>
      <c r="V882" s="7">
        <v>0.19059999999999999</v>
      </c>
      <c r="W882" s="7">
        <v>-6.2600000000000003E-2</v>
      </c>
      <c r="X882" s="7">
        <v>-6.2300000000000008E-2</v>
      </c>
      <c r="Y882" s="7">
        <v>8.9499999999999996E-2</v>
      </c>
      <c r="Z882" s="7">
        <v>0.13970000000000002</v>
      </c>
      <c r="AA882" s="7">
        <v>0.1333</v>
      </c>
      <c r="AB882" s="7">
        <v>-2.4799999999999999E-2</v>
      </c>
      <c r="AC882" s="7">
        <v>7.9000000000000008E-3</v>
      </c>
      <c r="AD882" s="7">
        <v>-3.9000000000000003E-3</v>
      </c>
      <c r="AE882" s="7">
        <v>3.3599999999999998E-2</v>
      </c>
      <c r="AF882" s="7">
        <v>1.83E-2</v>
      </c>
      <c r="AG882" s="7">
        <v>3.0999999999999999E-3</v>
      </c>
      <c r="AH882" s="7">
        <v>-6.25E-2</v>
      </c>
      <c r="AJ882" s="2">
        <f t="shared" ref="AJ882:BM882" si="1397">AVERAGE(E870:E881)</f>
        <v>1.7083333333333371E-3</v>
      </c>
      <c r="AK882" s="2">
        <f t="shared" si="1397"/>
        <v>1.1358333333333337E-2</v>
      </c>
      <c r="AL882" s="2">
        <f t="shared" si="1397"/>
        <v>1.9949999999999999E-2</v>
      </c>
      <c r="AM882" s="2">
        <f t="shared" si="1397"/>
        <v>1.1916666666666696E-3</v>
      </c>
      <c r="AN882" s="2">
        <f t="shared" si="1397"/>
        <v>2.4666666666666667E-2</v>
      </c>
      <c r="AO882" s="2">
        <f t="shared" si="1397"/>
        <v>1.9149999999999997E-2</v>
      </c>
      <c r="AP882" s="2">
        <f t="shared" si="1397"/>
        <v>3.0166666666666636E-3</v>
      </c>
      <c r="AQ882" s="2">
        <f t="shared" si="1397"/>
        <v>2.9016666666666666E-2</v>
      </c>
      <c r="AR882" s="2">
        <f t="shared" si="1397"/>
        <v>-5.6333333333333374E-3</v>
      </c>
      <c r="AS882" s="2">
        <f t="shared" si="1397"/>
        <v>-7.1333333333333283E-3</v>
      </c>
      <c r="AT882" s="2">
        <f t="shared" si="1397"/>
        <v>5.7083333333333318E-3</v>
      </c>
      <c r="AU882" s="2">
        <f t="shared" si="1397"/>
        <v>-3.4583333333333272E-3</v>
      </c>
      <c r="AV882" s="2">
        <f t="shared" si="1397"/>
        <v>-9.0916666666666646E-3</v>
      </c>
      <c r="AW882" s="2">
        <f t="shared" si="1397"/>
        <v>2.5974999999999998E-2</v>
      </c>
      <c r="AX882" s="2">
        <f t="shared" si="1397"/>
        <v>2.9024999999999995E-2</v>
      </c>
      <c r="AY882" s="2">
        <f t="shared" si="1397"/>
        <v>5.7999999999999996E-3</v>
      </c>
      <c r="AZ882" s="2">
        <f t="shared" si="1397"/>
        <v>4.7750000000000023E-3</v>
      </c>
      <c r="BA882" s="2">
        <f t="shared" si="1397"/>
        <v>1.7783333333333332E-2</v>
      </c>
      <c r="BB882" s="2">
        <f t="shared" si="1397"/>
        <v>1.0833333333333123E-4</v>
      </c>
      <c r="BC882" s="2">
        <f t="shared" si="1397"/>
        <v>9.6166666666666657E-3</v>
      </c>
      <c r="BD882" s="2">
        <f t="shared" si="1397"/>
        <v>3.5624999999999997E-2</v>
      </c>
      <c r="BE882" s="2">
        <f t="shared" si="1397"/>
        <v>4.1108333333333337E-2</v>
      </c>
      <c r="BF882" s="2">
        <f t="shared" si="1397"/>
        <v>4.3299999999999998E-2</v>
      </c>
      <c r="BG882" s="2">
        <f t="shared" si="1397"/>
        <v>1.0000000000000041E-3</v>
      </c>
      <c r="BH882" s="2">
        <f t="shared" si="1397"/>
        <v>-1.7749999999999982E-3</v>
      </c>
      <c r="BI882" s="2">
        <f t="shared" si="1397"/>
        <v>6.85833333333333E-3</v>
      </c>
      <c r="BJ882" s="2">
        <f t="shared" si="1397"/>
        <v>4.0566666666666674E-2</v>
      </c>
      <c r="BK882" s="2">
        <f t="shared" si="1397"/>
        <v>1.8266666666666664E-2</v>
      </c>
      <c r="BL882" s="2">
        <f t="shared" si="1397"/>
        <v>1.1983333333333332E-2</v>
      </c>
      <c r="BM882" s="2">
        <f t="shared" si="1397"/>
        <v>4.5833333333333334E-3</v>
      </c>
      <c r="BO882">
        <f t="shared" si="1346"/>
        <v>9</v>
      </c>
      <c r="BP882">
        <f t="shared" si="1347"/>
        <v>17</v>
      </c>
      <c r="BQ882">
        <f t="shared" si="1348"/>
        <v>22</v>
      </c>
      <c r="BR882">
        <f t="shared" si="1349"/>
        <v>8</v>
      </c>
      <c r="BS882">
        <f t="shared" si="1350"/>
        <v>23</v>
      </c>
      <c r="BT882">
        <f t="shared" si="1351"/>
        <v>21</v>
      </c>
      <c r="BU882">
        <f t="shared" si="1352"/>
        <v>10</v>
      </c>
      <c r="BV882">
        <f t="shared" si="1353"/>
        <v>25</v>
      </c>
      <c r="BW882">
        <f t="shared" si="1354"/>
        <v>3</v>
      </c>
      <c r="BX882">
        <f t="shared" si="1355"/>
        <v>2</v>
      </c>
      <c r="BY882">
        <f t="shared" si="1356"/>
        <v>13</v>
      </c>
      <c r="BZ882">
        <f t="shared" si="1357"/>
        <v>4</v>
      </c>
      <c r="CA882">
        <f t="shared" si="1358"/>
        <v>1</v>
      </c>
      <c r="CB882">
        <f t="shared" si="1359"/>
        <v>24</v>
      </c>
      <c r="CC882">
        <f t="shared" si="1360"/>
        <v>26</v>
      </c>
      <c r="CD882">
        <f t="shared" si="1361"/>
        <v>14</v>
      </c>
      <c r="CE882">
        <f t="shared" si="1362"/>
        <v>12</v>
      </c>
      <c r="CF882">
        <f t="shared" si="1363"/>
        <v>19</v>
      </c>
      <c r="CG882">
        <f t="shared" si="1364"/>
        <v>6</v>
      </c>
      <c r="CH882">
        <f t="shared" si="1365"/>
        <v>16</v>
      </c>
      <c r="CI882">
        <f t="shared" si="1366"/>
        <v>27</v>
      </c>
      <c r="CJ882">
        <f t="shared" si="1367"/>
        <v>29</v>
      </c>
      <c r="CK882">
        <f t="shared" si="1368"/>
        <v>30</v>
      </c>
      <c r="CL882">
        <f t="shared" si="1369"/>
        <v>7</v>
      </c>
      <c r="CM882">
        <f t="shared" si="1370"/>
        <v>5</v>
      </c>
      <c r="CN882">
        <f t="shared" si="1371"/>
        <v>15</v>
      </c>
      <c r="CO882">
        <f t="shared" si="1372"/>
        <v>28</v>
      </c>
      <c r="CP882">
        <f t="shared" si="1373"/>
        <v>20</v>
      </c>
      <c r="CQ882">
        <f t="shared" si="1374"/>
        <v>18</v>
      </c>
      <c r="CR882">
        <f t="shared" si="1375"/>
        <v>11</v>
      </c>
      <c r="CU882" s="2">
        <f t="array" ref="CU882">AVERAGE(IF(BO882:CR882&gt;=$CU$8,E882:AH882,""))-$B882</f>
        <v>2.8819999999999995E-2</v>
      </c>
      <c r="CV882" s="2">
        <f t="array" ref="CV882">AVERAGE(IF(BO882:CR882&lt;=$CV$8,E882:AH882,""))-$B882</f>
        <v>-3.8466666666666671E-3</v>
      </c>
      <c r="CW882" s="2">
        <f t="shared" si="1335"/>
        <v>3.2666666666666663E-2</v>
      </c>
      <c r="CX882" s="2">
        <f t="shared" si="1336"/>
        <v>3.4799999999999998E-2</v>
      </c>
      <c r="CY882" s="2">
        <f t="shared" si="1337"/>
        <v>3.3199999999999993E-2</v>
      </c>
      <c r="CZ882" s="2"/>
      <c r="DA882" s="1">
        <f t="shared" si="1338"/>
        <v>766.33838154241391</v>
      </c>
      <c r="DB882" s="1">
        <f t="shared" si="1339"/>
        <v>1413.3019846246088</v>
      </c>
      <c r="DC882" s="1">
        <f t="shared" si="1340"/>
        <v>17798.33928917085</v>
      </c>
      <c r="DD882" s="1">
        <f t="shared" si="1341"/>
        <v>245.01092700112773</v>
      </c>
      <c r="DE882" s="3">
        <f t="shared" si="1342"/>
        <v>4.262629464285717</v>
      </c>
    </row>
    <row r="883" spans="1:109" x14ac:dyDescent="0.25">
      <c r="A883">
        <v>199902</v>
      </c>
      <c r="B883" s="10">
        <v>3.4999999999999996E-3</v>
      </c>
      <c r="C883" s="11">
        <v>-4.1600000000000005E-2</v>
      </c>
      <c r="E883" s="7">
        <v>-4.1200000000000001E-2</v>
      </c>
      <c r="F883" s="7">
        <v>-1.3200000000000002E-2</v>
      </c>
      <c r="G883" s="7">
        <v>-0.16</v>
      </c>
      <c r="H883" s="7">
        <v>5.0599999999999999E-2</v>
      </c>
      <c r="I883" s="7">
        <v>-4.1999999999999997E-3</v>
      </c>
      <c r="J883" s="7">
        <v>-1.38E-2</v>
      </c>
      <c r="K883" s="7">
        <v>1.0400000000000001E-2</v>
      </c>
      <c r="L883" s="7">
        <v>1.6000000000000001E-3</v>
      </c>
      <c r="M883" s="7">
        <v>1.1200000000000002E-2</v>
      </c>
      <c r="N883" s="7">
        <v>-8.2899999999999988E-2</v>
      </c>
      <c r="O883" s="7">
        <v>-6.6100000000000006E-2</v>
      </c>
      <c r="P883" s="7">
        <v>-5.2900000000000003E-2</v>
      </c>
      <c r="Q883" s="7">
        <v>-3.1699999999999999E-2</v>
      </c>
      <c r="R883" s="7">
        <v>-4.53E-2</v>
      </c>
      <c r="S883" s="7">
        <v>-5.4199999999999998E-2</v>
      </c>
      <c r="T883" s="7">
        <v>3.44E-2</v>
      </c>
      <c r="U883" s="7">
        <v>-1.7100000000000001E-2</v>
      </c>
      <c r="V883" s="7">
        <v>6.25E-2</v>
      </c>
      <c r="W883" s="7">
        <v>-3.5099999999999999E-2</v>
      </c>
      <c r="X883" s="7">
        <v>-3.6299999999999999E-2</v>
      </c>
      <c r="Y883" s="7">
        <v>-2.8900000000000002E-2</v>
      </c>
      <c r="Z883" s="7">
        <v>-9.4299999999999995E-2</v>
      </c>
      <c r="AA883" s="7">
        <v>-0.12330000000000001</v>
      </c>
      <c r="AB883" s="7">
        <v>-1.6E-2</v>
      </c>
      <c r="AC883" s="7">
        <v>-1.17E-2</v>
      </c>
      <c r="AD883" s="7">
        <v>-6.5599999999999992E-2</v>
      </c>
      <c r="AE883" s="7">
        <v>-0.01</v>
      </c>
      <c r="AF883" s="7">
        <v>7.1400000000000005E-2</v>
      </c>
      <c r="AG883" s="7">
        <v>6.8000000000000005E-3</v>
      </c>
      <c r="AH883" s="7">
        <v>6.4000000000000003E-3</v>
      </c>
      <c r="AJ883" s="2">
        <f t="shared" ref="AJ883:BM883" si="1398">AVERAGE(E871:E882)</f>
        <v>1.1833333333333342E-3</v>
      </c>
      <c r="AK883" s="2">
        <f t="shared" si="1398"/>
        <v>1.1633333333333334E-2</v>
      </c>
      <c r="AL883" s="2">
        <f t="shared" si="1398"/>
        <v>1.6066666666666663E-2</v>
      </c>
      <c r="AM883" s="2">
        <f t="shared" si="1398"/>
        <v>2.8166666666666665E-3</v>
      </c>
      <c r="AN883" s="2">
        <f t="shared" si="1398"/>
        <v>2.4591666666666668E-2</v>
      </c>
      <c r="AO883" s="2">
        <f t="shared" si="1398"/>
        <v>1.6933333333333331E-2</v>
      </c>
      <c r="AP883" s="2">
        <f t="shared" si="1398"/>
        <v>7.9583333333333311E-3</v>
      </c>
      <c r="AQ883" s="2">
        <f t="shared" si="1398"/>
        <v>2.4491666666666665E-2</v>
      </c>
      <c r="AR883" s="2">
        <f t="shared" si="1398"/>
        <v>-7.9333333333333356E-3</v>
      </c>
      <c r="AS883" s="2">
        <f t="shared" si="1398"/>
        <v>-1.3874999999999998E-2</v>
      </c>
      <c r="AT883" s="2">
        <f t="shared" si="1398"/>
        <v>1.4783333333333331E-2</v>
      </c>
      <c r="AU883" s="2">
        <f t="shared" si="1398"/>
        <v>-2.3583333333333269E-3</v>
      </c>
      <c r="AV883" s="2">
        <f t="shared" si="1398"/>
        <v>-2.3583333333333321E-3</v>
      </c>
      <c r="AW883" s="2">
        <f t="shared" si="1398"/>
        <v>2.4083333333333332E-2</v>
      </c>
      <c r="AX883" s="2">
        <f t="shared" si="1398"/>
        <v>3.4891666666666668E-2</v>
      </c>
      <c r="AY883" s="2">
        <f t="shared" si="1398"/>
        <v>5.1999999999999998E-3</v>
      </c>
      <c r="AZ883" s="2">
        <f t="shared" si="1398"/>
        <v>3.6916666666666673E-3</v>
      </c>
      <c r="BA883" s="2">
        <f t="shared" si="1398"/>
        <v>4.2599999999999999E-2</v>
      </c>
      <c r="BB883" s="2">
        <f t="shared" si="1398"/>
        <v>-3.7500000000000207E-4</v>
      </c>
      <c r="BC883" s="2">
        <f t="shared" si="1398"/>
        <v>8.083333333333333E-3</v>
      </c>
      <c r="BD883" s="2">
        <f t="shared" si="1398"/>
        <v>3.8774999999999997E-2</v>
      </c>
      <c r="BE883" s="2">
        <f t="shared" si="1398"/>
        <v>4.9783333333333339E-2</v>
      </c>
      <c r="BF883" s="2">
        <f t="shared" si="1398"/>
        <v>5.0166666666666665E-2</v>
      </c>
      <c r="BG883" s="2">
        <f t="shared" si="1398"/>
        <v>-2.9499999999999991E-3</v>
      </c>
      <c r="BH883" s="2">
        <f t="shared" si="1398"/>
        <v>-9.0833333333333131E-4</v>
      </c>
      <c r="BI883" s="2">
        <f t="shared" si="1398"/>
        <v>7.3749999999999961E-3</v>
      </c>
      <c r="BJ883" s="2">
        <f t="shared" si="1398"/>
        <v>4.1841666666666673E-2</v>
      </c>
      <c r="BK883" s="2">
        <f t="shared" si="1398"/>
        <v>2.1008333333333334E-2</v>
      </c>
      <c r="BL883" s="2">
        <f t="shared" si="1398"/>
        <v>1.440833333333333E-2</v>
      </c>
      <c r="BM883" s="2">
        <f t="shared" si="1398"/>
        <v>2.0666666666666667E-3</v>
      </c>
      <c r="BO883">
        <f t="shared" si="1346"/>
        <v>8</v>
      </c>
      <c r="BP883">
        <f t="shared" si="1347"/>
        <v>16</v>
      </c>
      <c r="BQ883">
        <f t="shared" si="1348"/>
        <v>19</v>
      </c>
      <c r="BR883">
        <f t="shared" si="1349"/>
        <v>10</v>
      </c>
      <c r="BS883">
        <f t="shared" si="1350"/>
        <v>24</v>
      </c>
      <c r="BT883">
        <f t="shared" si="1351"/>
        <v>20</v>
      </c>
      <c r="BU883">
        <f t="shared" si="1352"/>
        <v>14</v>
      </c>
      <c r="BV883">
        <f t="shared" si="1353"/>
        <v>23</v>
      </c>
      <c r="BW883">
        <f t="shared" si="1354"/>
        <v>2</v>
      </c>
      <c r="BX883">
        <f t="shared" si="1355"/>
        <v>1</v>
      </c>
      <c r="BY883">
        <f t="shared" si="1356"/>
        <v>18</v>
      </c>
      <c r="BZ883">
        <f t="shared" si="1357"/>
        <v>5</v>
      </c>
      <c r="CA883">
        <f t="shared" si="1358"/>
        <v>4</v>
      </c>
      <c r="CB883">
        <f t="shared" si="1359"/>
        <v>22</v>
      </c>
      <c r="CC883">
        <f t="shared" si="1360"/>
        <v>25</v>
      </c>
      <c r="CD883">
        <f t="shared" si="1361"/>
        <v>12</v>
      </c>
      <c r="CE883">
        <f t="shared" si="1362"/>
        <v>11</v>
      </c>
      <c r="CF883">
        <f t="shared" si="1363"/>
        <v>28</v>
      </c>
      <c r="CG883">
        <f t="shared" si="1364"/>
        <v>7</v>
      </c>
      <c r="CH883">
        <f t="shared" si="1365"/>
        <v>15</v>
      </c>
      <c r="CI883">
        <f t="shared" si="1366"/>
        <v>26</v>
      </c>
      <c r="CJ883">
        <f t="shared" si="1367"/>
        <v>29</v>
      </c>
      <c r="CK883">
        <f t="shared" si="1368"/>
        <v>30</v>
      </c>
      <c r="CL883">
        <f t="shared" si="1369"/>
        <v>3</v>
      </c>
      <c r="CM883">
        <f t="shared" si="1370"/>
        <v>6</v>
      </c>
      <c r="CN883">
        <f t="shared" si="1371"/>
        <v>13</v>
      </c>
      <c r="CO883">
        <f t="shared" si="1372"/>
        <v>27</v>
      </c>
      <c r="CP883">
        <f t="shared" si="1373"/>
        <v>21</v>
      </c>
      <c r="CQ883">
        <f t="shared" si="1374"/>
        <v>17</v>
      </c>
      <c r="CR883">
        <f t="shared" si="1375"/>
        <v>9</v>
      </c>
      <c r="CU883" s="2">
        <f t="array" ref="CU883">AVERAGE(IF(BO883:CR883&gt;=$CU$8,E883:AH883,""))-$B883</f>
        <v>-3.49E-2</v>
      </c>
      <c r="CV883" s="2">
        <f t="array" ref="CV883">AVERAGE(IF(BO883:CR883&lt;=$CV$8,E883:AH883,""))-$B883</f>
        <v>-2.1999999999999999E-2</v>
      </c>
      <c r="CW883" s="2">
        <f t="shared" si="1335"/>
        <v>-1.2900000000000002E-2</v>
      </c>
      <c r="CX883" s="2">
        <f t="shared" si="1336"/>
        <v>-4.1600000000000005E-2</v>
      </c>
      <c r="CY883" s="2">
        <f t="shared" si="1337"/>
        <v>-2.0075000000000003E-2</v>
      </c>
      <c r="CZ883" s="2"/>
      <c r="DA883" s="1">
        <f t="shared" si="1338"/>
        <v>759.13480075591519</v>
      </c>
      <c r="DB883" s="1">
        <f t="shared" si="1339"/>
        <v>1359.4551790104115</v>
      </c>
      <c r="DC883" s="1">
        <f t="shared" si="1340"/>
        <v>17239.471435490883</v>
      </c>
      <c r="DD883" s="1">
        <f t="shared" si="1341"/>
        <v>240.47822485160685</v>
      </c>
      <c r="DE883" s="3">
        <f t="shared" si="1342"/>
        <v>4.2497294642857169</v>
      </c>
    </row>
    <row r="884" spans="1:109" x14ac:dyDescent="0.25">
      <c r="A884">
        <v>199903</v>
      </c>
      <c r="B884" s="10">
        <v>4.3E-3</v>
      </c>
      <c r="C884" s="11">
        <v>3.3599999999999998E-2</v>
      </c>
      <c r="E884" s="7">
        <v>-3.2899999999999999E-2</v>
      </c>
      <c r="F884" s="7">
        <v>-1.66E-2</v>
      </c>
      <c r="G884" s="7">
        <v>-0.09</v>
      </c>
      <c r="H884" s="7">
        <v>-5.4100000000000002E-2</v>
      </c>
      <c r="I884" s="7">
        <v>2.8399999999999998E-2</v>
      </c>
      <c r="J884" s="7">
        <v>4.7899999999999998E-2</v>
      </c>
      <c r="K884" s="7">
        <v>7.1999999999999998E-3</v>
      </c>
      <c r="L884" s="7">
        <v>2.5099999999999997E-2</v>
      </c>
      <c r="M884" s="7">
        <v>3.5900000000000001E-2</v>
      </c>
      <c r="N884" s="7">
        <v>-6.1500000000000006E-2</v>
      </c>
      <c r="O884" s="7">
        <v>5.8900000000000001E-2</v>
      </c>
      <c r="P884" s="7">
        <v>-2.5400000000000002E-2</v>
      </c>
      <c r="Q884" s="7">
        <v>2.6600000000000002E-2</v>
      </c>
      <c r="R884" s="7">
        <v>9.1999999999999998E-2</v>
      </c>
      <c r="S884" s="7">
        <v>-8.8999999999999999E-3</v>
      </c>
      <c r="T884" s="7">
        <v>4.2000000000000003E-2</v>
      </c>
      <c r="U884" s="7">
        <v>8.8999999999999999E-3</v>
      </c>
      <c r="V884" s="7">
        <v>0.29820000000000002</v>
      </c>
      <c r="W884" s="7">
        <v>0.14699999999999999</v>
      </c>
      <c r="X884" s="7">
        <v>-1.6299999999999999E-2</v>
      </c>
      <c r="Y884" s="7">
        <v>-9.5999999999999992E-3</v>
      </c>
      <c r="Z884" s="7">
        <v>0.1115</v>
      </c>
      <c r="AA884" s="7">
        <v>5.0999999999999997E-2</v>
      </c>
      <c r="AB884" s="7">
        <v>1.7100000000000001E-2</v>
      </c>
      <c r="AC884" s="7">
        <v>0.03</v>
      </c>
      <c r="AD884" s="7">
        <v>-3.1400000000000004E-2</v>
      </c>
      <c r="AE884" s="7">
        <v>3.5400000000000001E-2</v>
      </c>
      <c r="AF884" s="7">
        <v>3.5900000000000001E-2</v>
      </c>
      <c r="AG884" s="7">
        <v>3.04E-2</v>
      </c>
      <c r="AH884" s="7">
        <v>-2.69E-2</v>
      </c>
      <c r="AJ884" s="2">
        <f t="shared" ref="AJ884:BM884" si="1399">AVERAGE(E872:E883)</f>
        <v>-5.4916666666666655E-3</v>
      </c>
      <c r="AK884" s="2">
        <f t="shared" si="1399"/>
        <v>6.6250000000000024E-3</v>
      </c>
      <c r="AL884" s="2">
        <f t="shared" si="1399"/>
        <v>-1.116666666666671E-3</v>
      </c>
      <c r="AM884" s="2">
        <f t="shared" si="1399"/>
        <v>2.1916666666666677E-3</v>
      </c>
      <c r="AN884" s="2">
        <f t="shared" si="1399"/>
        <v>1.9141666666666664E-2</v>
      </c>
      <c r="AO884" s="2">
        <f t="shared" si="1399"/>
        <v>8.1666666666666676E-3</v>
      </c>
      <c r="AP884" s="2">
        <f t="shared" si="1399"/>
        <v>-9.6666666666666938E-4</v>
      </c>
      <c r="AQ884" s="2">
        <f t="shared" si="1399"/>
        <v>2.0041666666666666E-2</v>
      </c>
      <c r="AR884" s="2">
        <f t="shared" si="1399"/>
        <v>-1.3766666666666668E-2</v>
      </c>
      <c r="AS884" s="2">
        <f t="shared" si="1399"/>
        <v>-2.4166666666666666E-2</v>
      </c>
      <c r="AT884" s="2">
        <f t="shared" si="1399"/>
        <v>1.7916666666666625E-3</v>
      </c>
      <c r="AU884" s="2">
        <f t="shared" si="1399"/>
        <v>-1.1616666666666662E-2</v>
      </c>
      <c r="AV884" s="2">
        <f t="shared" si="1399"/>
        <v>-1.4425000000000002E-2</v>
      </c>
      <c r="AW884" s="2">
        <f t="shared" si="1399"/>
        <v>1.9066666666666666E-2</v>
      </c>
      <c r="AX884" s="2">
        <f t="shared" si="1399"/>
        <v>2.0083333333333335E-2</v>
      </c>
      <c r="AY884" s="2">
        <f t="shared" si="1399"/>
        <v>-2.066666666666668E-3</v>
      </c>
      <c r="AZ884" s="2">
        <f t="shared" si="1399"/>
        <v>5.4166666666667239E-4</v>
      </c>
      <c r="BA884" s="2">
        <f t="shared" si="1399"/>
        <v>4.0500000000000001E-2</v>
      </c>
      <c r="BB884" s="2">
        <f t="shared" si="1399"/>
        <v>-8.9499999999999996E-3</v>
      </c>
      <c r="BC884" s="2">
        <f t="shared" si="1399"/>
        <v>2.8583333333333295E-3</v>
      </c>
      <c r="BD884" s="2">
        <f t="shared" si="1399"/>
        <v>3.4383333333333335E-2</v>
      </c>
      <c r="BE884" s="2">
        <f t="shared" si="1399"/>
        <v>3.305000000000001E-2</v>
      </c>
      <c r="BF884" s="2">
        <f t="shared" si="1399"/>
        <v>3.1849999999999996E-2</v>
      </c>
      <c r="BG884" s="2">
        <f t="shared" si="1399"/>
        <v>-9.1416666666666643E-3</v>
      </c>
      <c r="BH884" s="2">
        <f t="shared" si="1399"/>
        <v>-5.1749999999999999E-3</v>
      </c>
      <c r="BI884" s="2">
        <f t="shared" si="1399"/>
        <v>-4.2666666666666677E-3</v>
      </c>
      <c r="BJ884" s="2">
        <f t="shared" si="1399"/>
        <v>3.1699999999999999E-2</v>
      </c>
      <c r="BK884" s="2">
        <f t="shared" si="1399"/>
        <v>1.7591666666666669E-2</v>
      </c>
      <c r="BL884" s="2">
        <f t="shared" si="1399"/>
        <v>7.4999999999999989E-3</v>
      </c>
      <c r="BM884" s="2">
        <f t="shared" si="1399"/>
        <v>-3.5249999999999999E-3</v>
      </c>
      <c r="BO884">
        <f t="shared" si="1346"/>
        <v>7</v>
      </c>
      <c r="BP884">
        <f t="shared" si="1347"/>
        <v>18</v>
      </c>
      <c r="BQ884">
        <f t="shared" si="1348"/>
        <v>12</v>
      </c>
      <c r="BR884">
        <f t="shared" si="1349"/>
        <v>16</v>
      </c>
      <c r="BS884">
        <f t="shared" si="1350"/>
        <v>23</v>
      </c>
      <c r="BT884">
        <f t="shared" si="1351"/>
        <v>20</v>
      </c>
      <c r="BU884">
        <f t="shared" si="1352"/>
        <v>13</v>
      </c>
      <c r="BV884">
        <f t="shared" si="1353"/>
        <v>24</v>
      </c>
      <c r="BW884">
        <f t="shared" si="1354"/>
        <v>3</v>
      </c>
      <c r="BX884">
        <f t="shared" si="1355"/>
        <v>1</v>
      </c>
      <c r="BY884">
        <f t="shared" si="1356"/>
        <v>15</v>
      </c>
      <c r="BZ884">
        <f t="shared" si="1357"/>
        <v>4</v>
      </c>
      <c r="CA884">
        <f t="shared" si="1358"/>
        <v>2</v>
      </c>
      <c r="CB884">
        <f t="shared" si="1359"/>
        <v>22</v>
      </c>
      <c r="CC884">
        <f t="shared" si="1360"/>
        <v>25</v>
      </c>
      <c r="CD884">
        <f t="shared" si="1361"/>
        <v>11</v>
      </c>
      <c r="CE884">
        <f t="shared" si="1362"/>
        <v>14</v>
      </c>
      <c r="CF884">
        <f t="shared" si="1363"/>
        <v>30</v>
      </c>
      <c r="CG884">
        <f t="shared" si="1364"/>
        <v>6</v>
      </c>
      <c r="CH884">
        <f t="shared" si="1365"/>
        <v>17</v>
      </c>
      <c r="CI884">
        <f t="shared" si="1366"/>
        <v>29</v>
      </c>
      <c r="CJ884">
        <f t="shared" si="1367"/>
        <v>28</v>
      </c>
      <c r="CK884">
        <f t="shared" si="1368"/>
        <v>27</v>
      </c>
      <c r="CL884">
        <f t="shared" si="1369"/>
        <v>5</v>
      </c>
      <c r="CM884">
        <f t="shared" si="1370"/>
        <v>8</v>
      </c>
      <c r="CN884">
        <f t="shared" si="1371"/>
        <v>9</v>
      </c>
      <c r="CO884">
        <f t="shared" si="1372"/>
        <v>26</v>
      </c>
      <c r="CP884">
        <f t="shared" si="1373"/>
        <v>21</v>
      </c>
      <c r="CQ884">
        <f t="shared" si="1374"/>
        <v>19</v>
      </c>
      <c r="CR884">
        <f t="shared" si="1375"/>
        <v>10</v>
      </c>
      <c r="CU884" s="2">
        <f t="array" ref="CU884">AVERAGE(IF(BO884:CR884&gt;=$CU$8,E884:AH884,""))-$B884</f>
        <v>3.9053333333333343E-2</v>
      </c>
      <c r="CV884" s="2">
        <f t="array" ref="CV884">AVERAGE(IF(BO884:CR884&lt;=$CV$8,E884:AH884,""))-$B884</f>
        <v>2.7333333333333307E-3</v>
      </c>
      <c r="CW884" s="2">
        <f t="shared" si="1335"/>
        <v>3.6320000000000012E-2</v>
      </c>
      <c r="CX884" s="2">
        <f t="shared" si="1336"/>
        <v>3.3599999999999998E-2</v>
      </c>
      <c r="CY884" s="2">
        <f t="shared" si="1337"/>
        <v>3.5640000000000005E-2</v>
      </c>
      <c r="CZ884" s="2"/>
      <c r="DA884" s="1">
        <f t="shared" si="1338"/>
        <v>789.97085636262034</v>
      </c>
      <c r="DB884" s="1">
        <f t="shared" si="1339"/>
        <v>1410.9785302949062</v>
      </c>
      <c r="DC884" s="1">
        <f t="shared" si="1340"/>
        <v>17986.859987124197</v>
      </c>
      <c r="DD884" s="1">
        <f t="shared" si="1341"/>
        <v>242.16958836639645</v>
      </c>
      <c r="DE884" s="3">
        <f t="shared" si="1342"/>
        <v>4.2860494642857168</v>
      </c>
    </row>
    <row r="885" spans="1:109" x14ac:dyDescent="0.25">
      <c r="A885">
        <v>199904</v>
      </c>
      <c r="B885" s="10">
        <v>3.7000000000000002E-3</v>
      </c>
      <c r="C885" s="11">
        <v>4.53E-2</v>
      </c>
      <c r="E885" s="7">
        <v>1.5700000000000002E-2</v>
      </c>
      <c r="F885" s="7">
        <v>5.0499999999999996E-2</v>
      </c>
      <c r="G885" s="7">
        <v>8.9999999999999998E-4</v>
      </c>
      <c r="H885" s="7">
        <v>5.0199999999999995E-2</v>
      </c>
      <c r="I885" s="7">
        <v>5.7999999999999996E-2</v>
      </c>
      <c r="J885" s="7">
        <v>4.1900000000000007E-2</v>
      </c>
      <c r="K885" s="7">
        <v>8.5099999999999995E-2</v>
      </c>
      <c r="L885" s="7">
        <v>-5.5300000000000002E-2</v>
      </c>
      <c r="M885" s="7">
        <v>0.22010000000000002</v>
      </c>
      <c r="N885" s="7">
        <v>8.539999999999999E-2</v>
      </c>
      <c r="O885" s="7">
        <v>3.4200000000000001E-2</v>
      </c>
      <c r="P885" s="7">
        <v>0.30670000000000003</v>
      </c>
      <c r="Q885" s="7">
        <v>0.16800000000000001</v>
      </c>
      <c r="R885" s="7">
        <v>-2.6000000000000002E-2</v>
      </c>
      <c r="S885" s="7">
        <v>9.3399999999999997E-2</v>
      </c>
      <c r="T885" s="7">
        <v>0.14580000000000001</v>
      </c>
      <c r="U885" s="7">
        <v>0.19579999999999997</v>
      </c>
      <c r="V885" s="7">
        <v>0.22920000000000001</v>
      </c>
      <c r="W885" s="7">
        <v>0.15480000000000002</v>
      </c>
      <c r="X885" s="7">
        <v>7.3499999999999996E-2</v>
      </c>
      <c r="Y885" s="7">
        <v>7.7300000000000008E-2</v>
      </c>
      <c r="Z885" s="7">
        <v>-1.95E-2</v>
      </c>
      <c r="AA885" s="7">
        <v>6.2100000000000002E-2</v>
      </c>
      <c r="AB885" s="7">
        <v>0.19850000000000001</v>
      </c>
      <c r="AC885" s="7">
        <v>0.11560000000000001</v>
      </c>
      <c r="AD885" s="7">
        <v>5.2900000000000003E-2</v>
      </c>
      <c r="AE885" s="7">
        <v>-4.5999999999999999E-3</v>
      </c>
      <c r="AF885" s="7">
        <v>-7.7000000000000002E-3</v>
      </c>
      <c r="AG885" s="7">
        <v>6.3899999999999998E-2</v>
      </c>
      <c r="AH885" s="7">
        <v>0.17690000000000003</v>
      </c>
      <c r="AJ885" s="2">
        <f t="shared" ref="AJ885:BM885" si="1400">AVERAGE(E873:E884)</f>
        <v>-1.1866666666666664E-2</v>
      </c>
      <c r="AK885" s="2">
        <f t="shared" si="1400"/>
        <v>-5.1416666666666685E-3</v>
      </c>
      <c r="AL885" s="2">
        <f t="shared" si="1400"/>
        <v>-5.9083333333333305E-3</v>
      </c>
      <c r="AM885" s="2">
        <f t="shared" si="1400"/>
        <v>-1.9749999999999998E-3</v>
      </c>
      <c r="AN885" s="2">
        <f t="shared" si="1400"/>
        <v>1.695E-2</v>
      </c>
      <c r="AO885" s="2">
        <f t="shared" si="1400"/>
        <v>8.7416666666666667E-3</v>
      </c>
      <c r="AP885" s="2">
        <f t="shared" si="1400"/>
        <v>-3.9416666666666688E-3</v>
      </c>
      <c r="AQ885" s="2">
        <f t="shared" si="1400"/>
        <v>1.915E-2</v>
      </c>
      <c r="AR885" s="2">
        <f t="shared" si="1400"/>
        <v>-1.5408333333333338E-2</v>
      </c>
      <c r="AS885" s="2">
        <f t="shared" si="1400"/>
        <v>-3.5683333333333331E-2</v>
      </c>
      <c r="AT885" s="2">
        <f t="shared" si="1400"/>
        <v>-2.6666666666666446E-4</v>
      </c>
      <c r="AU885" s="2">
        <f t="shared" si="1400"/>
        <v>-1.6541666666666666E-2</v>
      </c>
      <c r="AV885" s="2">
        <f t="shared" si="1400"/>
        <v>-1.4366666666666666E-2</v>
      </c>
      <c r="AW885" s="2">
        <f t="shared" si="1400"/>
        <v>1.8699999999999998E-2</v>
      </c>
      <c r="AX885" s="2">
        <f t="shared" si="1400"/>
        <v>1.4275000000000001E-2</v>
      </c>
      <c r="AY885" s="2">
        <f t="shared" si="1400"/>
        <v>1.383333333333333E-3</v>
      </c>
      <c r="AZ885" s="2">
        <f t="shared" si="1400"/>
        <v>-7.5166666666666637E-3</v>
      </c>
      <c r="BA885" s="2">
        <f t="shared" si="1400"/>
        <v>6.064166666666667E-2</v>
      </c>
      <c r="BB885" s="2">
        <f t="shared" si="1400"/>
        <v>-7.3333333333333584E-4</v>
      </c>
      <c r="BC885" s="2">
        <f t="shared" si="1400"/>
        <v>-4.1333333333333352E-3</v>
      </c>
      <c r="BD885" s="2">
        <f t="shared" si="1400"/>
        <v>2.5150000000000006E-2</v>
      </c>
      <c r="BE885" s="2">
        <f t="shared" si="1400"/>
        <v>3.5558333333333338E-2</v>
      </c>
      <c r="BF885" s="2">
        <f t="shared" si="1400"/>
        <v>3.7916666666666661E-2</v>
      </c>
      <c r="BG885" s="2">
        <f t="shared" si="1400"/>
        <v>-9.9333333333333305E-3</v>
      </c>
      <c r="BH885" s="2">
        <f t="shared" si="1400"/>
        <v>-8.4583333333333299E-3</v>
      </c>
      <c r="BI885" s="2">
        <f t="shared" si="1400"/>
        <v>-9.608333333333335E-3</v>
      </c>
      <c r="BJ885" s="2">
        <f t="shared" si="1400"/>
        <v>2.8658333333333338E-2</v>
      </c>
      <c r="BK885" s="2">
        <f t="shared" si="1400"/>
        <v>1.5041666666666667E-2</v>
      </c>
      <c r="BL885" s="2">
        <f t="shared" si="1400"/>
        <v>5.0583333333333313E-3</v>
      </c>
      <c r="BM885" s="2">
        <f t="shared" si="1400"/>
        <v>-9.9833333333333302E-3</v>
      </c>
      <c r="BO885">
        <f t="shared" si="1346"/>
        <v>5</v>
      </c>
      <c r="BP885">
        <f t="shared" si="1347"/>
        <v>12</v>
      </c>
      <c r="BQ885">
        <f t="shared" si="1348"/>
        <v>11</v>
      </c>
      <c r="BR885">
        <f t="shared" si="1349"/>
        <v>15</v>
      </c>
      <c r="BS885">
        <f t="shared" si="1350"/>
        <v>23</v>
      </c>
      <c r="BT885">
        <f t="shared" si="1351"/>
        <v>20</v>
      </c>
      <c r="BU885">
        <f t="shared" si="1352"/>
        <v>14</v>
      </c>
      <c r="BV885">
        <f t="shared" si="1353"/>
        <v>25</v>
      </c>
      <c r="BW885">
        <f t="shared" si="1354"/>
        <v>3</v>
      </c>
      <c r="BX885">
        <f t="shared" si="1355"/>
        <v>1</v>
      </c>
      <c r="BY885">
        <f t="shared" si="1356"/>
        <v>17</v>
      </c>
      <c r="BZ885">
        <f t="shared" si="1357"/>
        <v>2</v>
      </c>
      <c r="CA885">
        <f t="shared" si="1358"/>
        <v>4</v>
      </c>
      <c r="CB885">
        <f t="shared" si="1359"/>
        <v>24</v>
      </c>
      <c r="CC885">
        <f t="shared" si="1360"/>
        <v>21</v>
      </c>
      <c r="CD885">
        <f t="shared" si="1361"/>
        <v>18</v>
      </c>
      <c r="CE885">
        <f t="shared" si="1362"/>
        <v>10</v>
      </c>
      <c r="CF885">
        <f t="shared" si="1363"/>
        <v>30</v>
      </c>
      <c r="CG885">
        <f t="shared" si="1364"/>
        <v>16</v>
      </c>
      <c r="CH885">
        <f t="shared" si="1365"/>
        <v>13</v>
      </c>
      <c r="CI885">
        <f t="shared" si="1366"/>
        <v>26</v>
      </c>
      <c r="CJ885">
        <f t="shared" si="1367"/>
        <v>28</v>
      </c>
      <c r="CK885">
        <f t="shared" si="1368"/>
        <v>29</v>
      </c>
      <c r="CL885">
        <f t="shared" si="1369"/>
        <v>7</v>
      </c>
      <c r="CM885">
        <f t="shared" si="1370"/>
        <v>9</v>
      </c>
      <c r="CN885">
        <f t="shared" si="1371"/>
        <v>8</v>
      </c>
      <c r="CO885">
        <f t="shared" si="1372"/>
        <v>27</v>
      </c>
      <c r="CP885">
        <f t="shared" si="1373"/>
        <v>22</v>
      </c>
      <c r="CQ885">
        <f t="shared" si="1374"/>
        <v>19</v>
      </c>
      <c r="CR885">
        <f t="shared" si="1375"/>
        <v>6</v>
      </c>
      <c r="CU885" s="2">
        <f t="array" ref="CU885">AVERAGE(IF(BO885:CR885&gt;=$CU$8,E885:AH885,""))-$B885</f>
        <v>5.2800000000000007E-2</v>
      </c>
      <c r="CV885" s="2">
        <f t="array" ref="CV885">AVERAGE(IF(BO885:CR885&lt;=$CV$8,E885:AH885,""))-$B885</f>
        <v>0.11601999999999998</v>
      </c>
      <c r="CW885" s="2">
        <f t="shared" si="1335"/>
        <v>-6.3219999999999971E-2</v>
      </c>
      <c r="CX885" s="2">
        <f t="shared" si="1336"/>
        <v>4.53E-2</v>
      </c>
      <c r="CY885" s="2">
        <f t="shared" si="1337"/>
        <v>-3.6089999999999976E-2</v>
      </c>
      <c r="CZ885" s="2"/>
      <c r="DA885" s="1">
        <f t="shared" si="1338"/>
        <v>742.95179099191728</v>
      </c>
      <c r="DB885" s="1">
        <f t="shared" si="1339"/>
        <v>1480.1164782793567</v>
      </c>
      <c r="DC885" s="1">
        <f t="shared" si="1340"/>
        <v>19003.117576396715</v>
      </c>
      <c r="DD885" s="1">
        <f t="shared" si="1341"/>
        <v>271.16213148562144</v>
      </c>
      <c r="DE885" s="3">
        <f t="shared" si="1342"/>
        <v>4.2228294642857165</v>
      </c>
    </row>
    <row r="886" spans="1:109" x14ac:dyDescent="0.25">
      <c r="A886">
        <v>199905</v>
      </c>
      <c r="B886" s="10">
        <v>3.4000000000000002E-3</v>
      </c>
      <c r="C886" s="11">
        <v>-2.4100000000000003E-2</v>
      </c>
      <c r="E886" s="7">
        <v>3.5900000000000001E-2</v>
      </c>
      <c r="F886" s="7">
        <v>-6.1999999999999998E-3</v>
      </c>
      <c r="G886" s="7">
        <v>0.1</v>
      </c>
      <c r="H886" s="7">
        <v>-5.5500000000000001E-2</v>
      </c>
      <c r="I886" s="7">
        <v>-1.43E-2</v>
      </c>
      <c r="J886" s="7">
        <v>-2.9700000000000004E-2</v>
      </c>
      <c r="K886" s="7">
        <v>-2.63E-2</v>
      </c>
      <c r="L886" s="7">
        <v>-2.0299999999999999E-2</v>
      </c>
      <c r="M886" s="7">
        <v>-5.8099999999999999E-2</v>
      </c>
      <c r="N886" s="7">
        <v>2.5099999999999997E-2</v>
      </c>
      <c r="O886" s="7">
        <v>-1.03E-2</v>
      </c>
      <c r="P886" s="7">
        <v>-7.3599999999999999E-2</v>
      </c>
      <c r="Q886" s="7">
        <v>-1.8000000000000002E-2</v>
      </c>
      <c r="R886" s="7">
        <v>-2.6600000000000002E-2</v>
      </c>
      <c r="S886" s="7">
        <v>-0.05</v>
      </c>
      <c r="T886" s="7">
        <v>-1.9900000000000001E-2</v>
      </c>
      <c r="U886" s="7">
        <v>-0.10150000000000001</v>
      </c>
      <c r="V886" s="7">
        <v>-0.1222</v>
      </c>
      <c r="W886" s="7">
        <v>-2.6700000000000002E-2</v>
      </c>
      <c r="X886" s="7">
        <v>6.7100000000000007E-2</v>
      </c>
      <c r="Y886" s="7">
        <v>1.0400000000000001E-2</v>
      </c>
      <c r="Z886" s="7">
        <v>-2.01E-2</v>
      </c>
      <c r="AA886" s="7">
        <v>1.8E-3</v>
      </c>
      <c r="AB886" s="7">
        <v>-4.2200000000000001E-2</v>
      </c>
      <c r="AC886" s="7">
        <v>-4.9299999999999997E-2</v>
      </c>
      <c r="AD886" s="7">
        <v>2.5400000000000002E-2</v>
      </c>
      <c r="AE886" s="7">
        <v>-3.6000000000000004E-2</v>
      </c>
      <c r="AF886" s="7">
        <v>-6.9199999999999998E-2</v>
      </c>
      <c r="AG886" s="7">
        <v>-3.8199999999999998E-2</v>
      </c>
      <c r="AH886" s="7">
        <v>-1.3000000000000002E-3</v>
      </c>
      <c r="AJ886" s="2">
        <f t="shared" ref="AJ886:BM886" si="1401">AVERAGE(E874:E885)</f>
        <v>-7.6249999999999972E-3</v>
      </c>
      <c r="AK886" s="2">
        <f t="shared" si="1401"/>
        <v>1.6333333333333339E-3</v>
      </c>
      <c r="AL886" s="2">
        <f t="shared" si="1401"/>
        <v>3.2916666666666637E-3</v>
      </c>
      <c r="AM886" s="2">
        <f t="shared" si="1401"/>
        <v>-4.9416666666666697E-3</v>
      </c>
      <c r="AN886" s="2">
        <f t="shared" si="1401"/>
        <v>2.0449999999999999E-2</v>
      </c>
      <c r="AO886" s="2">
        <f t="shared" si="1401"/>
        <v>1.1316666666666664E-2</v>
      </c>
      <c r="AP886" s="2">
        <f t="shared" si="1401"/>
        <v>1.0916666666666644E-3</v>
      </c>
      <c r="AQ886" s="2">
        <f t="shared" si="1401"/>
        <v>1.2941666666666666E-2</v>
      </c>
      <c r="AR886" s="2">
        <f t="shared" si="1401"/>
        <v>5.8333333333333382E-4</v>
      </c>
      <c r="AS886" s="2">
        <f t="shared" si="1401"/>
        <v>-2.9783333333333332E-2</v>
      </c>
      <c r="AT886" s="2">
        <f t="shared" si="1401"/>
        <v>4.049999999999998E-3</v>
      </c>
      <c r="AU886" s="2">
        <f t="shared" si="1401"/>
        <v>6.04166666666667E-3</v>
      </c>
      <c r="AV886" s="2">
        <f t="shared" si="1401"/>
        <v>-1.7083333333333325E-3</v>
      </c>
      <c r="AW886" s="2">
        <f t="shared" si="1401"/>
        <v>1.7491666666666666E-2</v>
      </c>
      <c r="AX886" s="2">
        <f t="shared" si="1401"/>
        <v>2.0783333333333334E-2</v>
      </c>
      <c r="AY886" s="2">
        <f t="shared" si="1401"/>
        <v>1.2958333333333334E-2</v>
      </c>
      <c r="AZ886" s="2">
        <f t="shared" si="1401"/>
        <v>5.941666666666668E-3</v>
      </c>
      <c r="BA886" s="2">
        <f t="shared" si="1401"/>
        <v>7.8958333333333339E-2</v>
      </c>
      <c r="BB886" s="2">
        <f t="shared" si="1401"/>
        <v>9.0416666666666683E-3</v>
      </c>
      <c r="BC886" s="2">
        <f t="shared" si="1401"/>
        <v>4.0916666666666645E-3</v>
      </c>
      <c r="BD886" s="2">
        <f t="shared" si="1401"/>
        <v>3.4233333333333338E-2</v>
      </c>
      <c r="BE886" s="2">
        <f t="shared" si="1401"/>
        <v>3.4275000000000007E-2</v>
      </c>
      <c r="BF886" s="2">
        <f t="shared" si="1401"/>
        <v>3.6749999999999991E-2</v>
      </c>
      <c r="BG886" s="2">
        <f t="shared" si="1401"/>
        <v>4.6333333333333365E-3</v>
      </c>
      <c r="BH886" s="2">
        <f t="shared" si="1401"/>
        <v>3.6583333333333377E-3</v>
      </c>
      <c r="BI886" s="2">
        <f t="shared" si="1401"/>
        <v>-6.6833333333333371E-3</v>
      </c>
      <c r="BJ886" s="2">
        <f t="shared" si="1401"/>
        <v>2.8475000000000004E-2</v>
      </c>
      <c r="BK886" s="2">
        <f t="shared" si="1401"/>
        <v>1.3733333333333332E-2</v>
      </c>
      <c r="BL886" s="2">
        <f t="shared" si="1401"/>
        <v>8.6749999999999987E-3</v>
      </c>
      <c r="BM886" s="2">
        <f t="shared" si="1401"/>
        <v>8.3333333333333176E-4</v>
      </c>
      <c r="BO886">
        <f t="shared" si="1346"/>
        <v>2</v>
      </c>
      <c r="BP886">
        <f t="shared" si="1347"/>
        <v>9</v>
      </c>
      <c r="BQ886">
        <f t="shared" si="1348"/>
        <v>10</v>
      </c>
      <c r="BR886">
        <f t="shared" si="1349"/>
        <v>4</v>
      </c>
      <c r="BS886">
        <f t="shared" si="1350"/>
        <v>24</v>
      </c>
      <c r="BT886">
        <f t="shared" si="1351"/>
        <v>19</v>
      </c>
      <c r="BU886">
        <f t="shared" si="1352"/>
        <v>8</v>
      </c>
      <c r="BV886">
        <f t="shared" si="1353"/>
        <v>20</v>
      </c>
      <c r="BW886">
        <f t="shared" si="1354"/>
        <v>6</v>
      </c>
      <c r="BX886">
        <f t="shared" si="1355"/>
        <v>1</v>
      </c>
      <c r="BY886">
        <f t="shared" si="1356"/>
        <v>12</v>
      </c>
      <c r="BZ886">
        <f t="shared" si="1357"/>
        <v>16</v>
      </c>
      <c r="CA886">
        <f t="shared" si="1358"/>
        <v>5</v>
      </c>
      <c r="CB886">
        <f t="shared" si="1359"/>
        <v>23</v>
      </c>
      <c r="CC886">
        <f t="shared" si="1360"/>
        <v>25</v>
      </c>
      <c r="CD886">
        <f t="shared" si="1361"/>
        <v>21</v>
      </c>
      <c r="CE886">
        <f t="shared" si="1362"/>
        <v>15</v>
      </c>
      <c r="CF886">
        <f t="shared" si="1363"/>
        <v>30</v>
      </c>
      <c r="CG886">
        <f t="shared" si="1364"/>
        <v>18</v>
      </c>
      <c r="CH886">
        <f t="shared" si="1365"/>
        <v>13</v>
      </c>
      <c r="CI886">
        <f t="shared" si="1366"/>
        <v>27</v>
      </c>
      <c r="CJ886">
        <f t="shared" si="1367"/>
        <v>28</v>
      </c>
      <c r="CK886">
        <f t="shared" si="1368"/>
        <v>29</v>
      </c>
      <c r="CL886">
        <f t="shared" si="1369"/>
        <v>14</v>
      </c>
      <c r="CM886">
        <f t="shared" si="1370"/>
        <v>11</v>
      </c>
      <c r="CN886">
        <f t="shared" si="1371"/>
        <v>3</v>
      </c>
      <c r="CO886">
        <f t="shared" si="1372"/>
        <v>26</v>
      </c>
      <c r="CP886">
        <f t="shared" si="1373"/>
        <v>22</v>
      </c>
      <c r="CQ886">
        <f t="shared" si="1374"/>
        <v>17</v>
      </c>
      <c r="CR886">
        <f t="shared" si="1375"/>
        <v>7</v>
      </c>
      <c r="CU886" s="2">
        <f t="array" ref="CU886">AVERAGE(IF(BO886:CR886&gt;=$CU$8,E886:AH886,""))-$B886</f>
        <v>-3.9039999999999998E-2</v>
      </c>
      <c r="CV886" s="2">
        <f t="array" ref="CV886">AVERAGE(IF(BO886:CR886&lt;=$CV$8,E886:AH886,""))-$B886</f>
        <v>-1.1079999999999998E-2</v>
      </c>
      <c r="CW886" s="2">
        <f t="shared" si="1335"/>
        <v>-2.7959999999999999E-2</v>
      </c>
      <c r="CX886" s="2">
        <f t="shared" si="1336"/>
        <v>-2.4100000000000003E-2</v>
      </c>
      <c r="CY886" s="2">
        <f t="shared" si="1337"/>
        <v>-2.6994999999999998E-2</v>
      </c>
      <c r="CZ886" s="2"/>
      <c r="DA886" s="1">
        <f t="shared" si="1338"/>
        <v>724.70489500515578</v>
      </c>
      <c r="DB886" s="1">
        <f t="shared" si="1339"/>
        <v>1449.478067178974</v>
      </c>
      <c r="DC886" s="1">
        <f t="shared" si="1340"/>
        <v>18325.846465973937</v>
      </c>
      <c r="DD886" s="1">
        <f t="shared" si="1341"/>
        <v>269.07960631581187</v>
      </c>
      <c r="DE886" s="3">
        <f t="shared" si="1342"/>
        <v>4.1948694642857163</v>
      </c>
    </row>
    <row r="887" spans="1:109" x14ac:dyDescent="0.25">
      <c r="A887">
        <v>199906</v>
      </c>
      <c r="B887" s="10">
        <v>4.0000000000000001E-3</v>
      </c>
      <c r="C887" s="11">
        <v>4.7E-2</v>
      </c>
      <c r="E887" s="7">
        <v>5.5000000000000005E-3</v>
      </c>
      <c r="F887" s="7">
        <v>-4.3499999999999997E-2</v>
      </c>
      <c r="G887" s="7">
        <v>4.8600000000000004E-2</v>
      </c>
      <c r="H887" s="7">
        <v>5.5999999999999994E-2</v>
      </c>
      <c r="I887" s="7">
        <v>4.1500000000000002E-2</v>
      </c>
      <c r="J887" s="7">
        <v>1.18E-2</v>
      </c>
      <c r="K887" s="7">
        <v>1.5900000000000001E-2</v>
      </c>
      <c r="L887" s="7">
        <v>4.5100000000000001E-2</v>
      </c>
      <c r="M887" s="7">
        <v>2.52E-2</v>
      </c>
      <c r="N887" s="7">
        <v>3.5799999999999998E-2</v>
      </c>
      <c r="O887" s="7">
        <v>-7.6100000000000001E-2</v>
      </c>
      <c r="P887" s="7">
        <v>8.8000000000000009E-2</v>
      </c>
      <c r="Q887" s="7">
        <v>9.4100000000000003E-2</v>
      </c>
      <c r="R887" s="7">
        <v>0.1045</v>
      </c>
      <c r="S887" s="7">
        <v>-1.46E-2</v>
      </c>
      <c r="T887" s="7">
        <v>6.88E-2</v>
      </c>
      <c r="U887" s="7">
        <v>8.6999999999999994E-2</v>
      </c>
      <c r="V887" s="7">
        <v>-0.23039999999999999</v>
      </c>
      <c r="W887" s="7">
        <v>-5.6000000000000008E-3</v>
      </c>
      <c r="X887" s="7">
        <v>-4.4699999999999997E-2</v>
      </c>
      <c r="Y887" s="7">
        <v>5.8200000000000002E-2</v>
      </c>
      <c r="Z887" s="7">
        <v>8.8499999999999995E-2</v>
      </c>
      <c r="AA887" s="7">
        <v>0.1293</v>
      </c>
      <c r="AB887" s="7">
        <v>3.6900000000000002E-2</v>
      </c>
      <c r="AC887" s="7">
        <v>1.0200000000000001E-2</v>
      </c>
      <c r="AD887" s="7">
        <v>6.0700000000000004E-2</v>
      </c>
      <c r="AE887" s="7">
        <v>9.1999999999999998E-2</v>
      </c>
      <c r="AF887" s="7">
        <v>3.78E-2</v>
      </c>
      <c r="AG887" s="7">
        <v>2.7700000000000002E-2</v>
      </c>
      <c r="AH887" s="7">
        <v>3.3100000000000004E-2</v>
      </c>
      <c r="AJ887" s="2">
        <f t="shared" ref="AJ887:BM887" si="1402">AVERAGE(E875:E886)</f>
        <v>-5.5416666666666661E-3</v>
      </c>
      <c r="AK887" s="2">
        <f t="shared" si="1402"/>
        <v>-1.2916666666666664E-3</v>
      </c>
      <c r="AL887" s="2">
        <f t="shared" si="1402"/>
        <v>1.1099999999999999E-2</v>
      </c>
      <c r="AM887" s="2">
        <f t="shared" si="1402"/>
        <v>-4.1833333333333332E-3</v>
      </c>
      <c r="AN887" s="2">
        <f t="shared" si="1402"/>
        <v>1.9933333333333334E-2</v>
      </c>
      <c r="AO887" s="2">
        <f t="shared" si="1402"/>
        <v>9.8416666666666652E-3</v>
      </c>
      <c r="AP887" s="2">
        <f t="shared" si="1402"/>
        <v>-3.5000000000000162E-4</v>
      </c>
      <c r="AQ887" s="2">
        <f t="shared" si="1402"/>
        <v>1.3358333333333333E-2</v>
      </c>
      <c r="AR887" s="2">
        <f t="shared" si="1402"/>
        <v>-5.2083333333333348E-3</v>
      </c>
      <c r="AS887" s="2">
        <f t="shared" si="1402"/>
        <v>-2.5316666666666664E-2</v>
      </c>
      <c r="AT887" s="2">
        <f t="shared" si="1402"/>
        <v>5.3833333333333303E-3</v>
      </c>
      <c r="AU887" s="2">
        <f t="shared" si="1402"/>
        <v>5.9333333333333417E-3</v>
      </c>
      <c r="AV887" s="2">
        <f t="shared" si="1402"/>
        <v>1.8999999999999978E-3</v>
      </c>
      <c r="AW887" s="2">
        <f t="shared" si="1402"/>
        <v>1.7358333333333333E-2</v>
      </c>
      <c r="AX887" s="2">
        <f t="shared" si="1402"/>
        <v>8.575000000000001E-3</v>
      </c>
      <c r="AY887" s="2">
        <f t="shared" si="1402"/>
        <v>1.3874999999999998E-2</v>
      </c>
      <c r="AZ887" s="2">
        <f t="shared" si="1402"/>
        <v>7.8499999999999976E-3</v>
      </c>
      <c r="BA887" s="2">
        <f t="shared" si="1402"/>
        <v>7.0166666666666669E-2</v>
      </c>
      <c r="BB887" s="2">
        <f t="shared" si="1402"/>
        <v>1.0341666666666667E-2</v>
      </c>
      <c r="BC887" s="2">
        <f t="shared" si="1402"/>
        <v>1.0416666666666666E-2</v>
      </c>
      <c r="BD887" s="2">
        <f t="shared" si="1402"/>
        <v>3.6700000000000003E-2</v>
      </c>
      <c r="BE887" s="2">
        <f t="shared" si="1402"/>
        <v>3.7741666666666666E-2</v>
      </c>
      <c r="BF887" s="2">
        <f t="shared" si="1402"/>
        <v>4.2833333333333334E-2</v>
      </c>
      <c r="BG887" s="2">
        <f t="shared" si="1402"/>
        <v>5.0083333333333369E-3</v>
      </c>
      <c r="BH887" s="2">
        <f t="shared" si="1402"/>
        <v>3.4916666666666694E-3</v>
      </c>
      <c r="BI887" s="2">
        <f t="shared" si="1402"/>
        <v>-1.491666666666667E-3</v>
      </c>
      <c r="BJ887" s="2">
        <f t="shared" si="1402"/>
        <v>2.2225000000000005E-2</v>
      </c>
      <c r="BK887" s="2">
        <f t="shared" si="1402"/>
        <v>7.0666666666666621E-3</v>
      </c>
      <c r="BL887" s="2">
        <f t="shared" si="1402"/>
        <v>7.3833333333333312E-3</v>
      </c>
      <c r="BM887" s="2">
        <f t="shared" si="1402"/>
        <v>3.5750000000000035E-3</v>
      </c>
      <c r="BO887">
        <f t="shared" si="1346"/>
        <v>2</v>
      </c>
      <c r="BP887">
        <f t="shared" si="1347"/>
        <v>6</v>
      </c>
      <c r="BQ887">
        <f t="shared" si="1348"/>
        <v>21</v>
      </c>
      <c r="BR887">
        <f t="shared" si="1349"/>
        <v>4</v>
      </c>
      <c r="BS887">
        <f t="shared" si="1350"/>
        <v>25</v>
      </c>
      <c r="BT887">
        <f t="shared" si="1351"/>
        <v>18</v>
      </c>
      <c r="BU887">
        <f t="shared" si="1352"/>
        <v>7</v>
      </c>
      <c r="BV887">
        <f t="shared" si="1353"/>
        <v>22</v>
      </c>
      <c r="BW887">
        <f t="shared" si="1354"/>
        <v>3</v>
      </c>
      <c r="BX887">
        <f t="shared" si="1355"/>
        <v>1</v>
      </c>
      <c r="BY887">
        <f t="shared" si="1356"/>
        <v>12</v>
      </c>
      <c r="BZ887">
        <f t="shared" si="1357"/>
        <v>13</v>
      </c>
      <c r="CA887">
        <f t="shared" si="1358"/>
        <v>8</v>
      </c>
      <c r="CB887">
        <f t="shared" si="1359"/>
        <v>24</v>
      </c>
      <c r="CC887">
        <f t="shared" si="1360"/>
        <v>17</v>
      </c>
      <c r="CD887">
        <f t="shared" si="1361"/>
        <v>23</v>
      </c>
      <c r="CE887">
        <f t="shared" si="1362"/>
        <v>16</v>
      </c>
      <c r="CF887">
        <f t="shared" si="1363"/>
        <v>30</v>
      </c>
      <c r="CG887">
        <f t="shared" si="1364"/>
        <v>19</v>
      </c>
      <c r="CH887">
        <f t="shared" si="1365"/>
        <v>20</v>
      </c>
      <c r="CI887">
        <f t="shared" si="1366"/>
        <v>27</v>
      </c>
      <c r="CJ887">
        <f t="shared" si="1367"/>
        <v>28</v>
      </c>
      <c r="CK887">
        <f t="shared" si="1368"/>
        <v>29</v>
      </c>
      <c r="CL887">
        <f t="shared" si="1369"/>
        <v>11</v>
      </c>
      <c r="CM887">
        <f t="shared" si="1370"/>
        <v>9</v>
      </c>
      <c r="CN887">
        <f t="shared" si="1371"/>
        <v>5</v>
      </c>
      <c r="CO887">
        <f t="shared" si="1372"/>
        <v>26</v>
      </c>
      <c r="CP887">
        <f t="shared" si="1373"/>
        <v>14</v>
      </c>
      <c r="CQ887">
        <f t="shared" si="1374"/>
        <v>15</v>
      </c>
      <c r="CR887">
        <f t="shared" si="1375"/>
        <v>10</v>
      </c>
      <c r="CU887" s="2">
        <f t="array" ref="CU887">AVERAGE(IF(BO887:CR887&gt;=$CU$8,E887:AH887,""))-$B887</f>
        <v>2.7999999999999994E-2</v>
      </c>
      <c r="CV887" s="2">
        <f t="array" ref="CV887">AVERAGE(IF(BO887:CR887&lt;=$CV$8,E887:AH887,""))-$B887</f>
        <v>2.3153333333333331E-2</v>
      </c>
      <c r="CW887" s="2">
        <f t="shared" si="1335"/>
        <v>4.8466666666666623E-3</v>
      </c>
      <c r="CX887" s="2">
        <f t="shared" si="1336"/>
        <v>4.7E-2</v>
      </c>
      <c r="CY887" s="2">
        <f t="shared" si="1337"/>
        <v>1.5384999999999996E-2</v>
      </c>
      <c r="CZ887" s="2"/>
      <c r="DA887" s="1">
        <f t="shared" si="1338"/>
        <v>731.11611764296811</v>
      </c>
      <c r="DB887" s="1">
        <f t="shared" si="1339"/>
        <v>1523.4014486051017</v>
      </c>
      <c r="DC887" s="1">
        <f t="shared" si="1340"/>
        <v>18912.273552885104</v>
      </c>
      <c r="DD887" s="1">
        <f t="shared" si="1341"/>
        <v>276.38601455930723</v>
      </c>
      <c r="DE887" s="3">
        <f t="shared" si="1342"/>
        <v>4.1997161309523827</v>
      </c>
    </row>
    <row r="888" spans="1:109" x14ac:dyDescent="0.25">
      <c r="A888">
        <v>199907</v>
      </c>
      <c r="B888" s="10">
        <v>3.8E-3</v>
      </c>
      <c r="C888" s="11">
        <v>-3.44E-2</v>
      </c>
      <c r="E888" s="7">
        <v>-3.6900000000000002E-2</v>
      </c>
      <c r="F888" s="7">
        <v>2.6000000000000003E-3</v>
      </c>
      <c r="G888" s="7">
        <v>-6.9100000000000009E-2</v>
      </c>
      <c r="H888" s="7">
        <v>-6.7900000000000002E-2</v>
      </c>
      <c r="I888" s="7">
        <v>-5.3E-3</v>
      </c>
      <c r="J888" s="7">
        <v>-9.7999999999999997E-3</v>
      </c>
      <c r="K888" s="7">
        <v>-9.2100000000000015E-2</v>
      </c>
      <c r="L888" s="7">
        <v>-4.4000000000000004E-2</v>
      </c>
      <c r="M888" s="7">
        <v>-1E-3</v>
      </c>
      <c r="N888" s="7">
        <v>-3.5099999999999999E-2</v>
      </c>
      <c r="O888" s="7">
        <v>-1.11E-2</v>
      </c>
      <c r="P888" s="7">
        <v>-1.1399999999999999E-2</v>
      </c>
      <c r="Q888" s="7">
        <v>-2.3999999999999998E-3</v>
      </c>
      <c r="R888" s="7">
        <v>-2.7300000000000001E-2</v>
      </c>
      <c r="S888" s="7">
        <v>-7.6499999999999999E-2</v>
      </c>
      <c r="T888" s="7">
        <v>-8.0000000000000004E-4</v>
      </c>
      <c r="U888" s="7">
        <v>-8.43E-2</v>
      </c>
      <c r="V888" s="7">
        <v>-0.10710000000000001</v>
      </c>
      <c r="W888" s="7">
        <v>2.29E-2</v>
      </c>
      <c r="X888" s="7">
        <v>-5.6000000000000008E-3</v>
      </c>
      <c r="Y888" s="7">
        <v>-1.8800000000000001E-2</v>
      </c>
      <c r="Z888" s="7">
        <v>-6.2699999999999992E-2</v>
      </c>
      <c r="AA888" s="7">
        <v>2.4300000000000002E-2</v>
      </c>
      <c r="AB888" s="7">
        <v>5.2000000000000006E-3</v>
      </c>
      <c r="AC888" s="7">
        <v>-2.1499999999999998E-2</v>
      </c>
      <c r="AD888" s="7">
        <v>-5.0000000000000001E-3</v>
      </c>
      <c r="AE888" s="7">
        <v>-6.1699999999999998E-2</v>
      </c>
      <c r="AF888" s="7">
        <v>-2.52E-2</v>
      </c>
      <c r="AG888" s="7">
        <v>-5.7099999999999998E-2</v>
      </c>
      <c r="AH888" s="7">
        <v>-0.17730000000000001</v>
      </c>
      <c r="AJ888" s="2">
        <f t="shared" ref="AJ888:BM888" si="1403">AVERAGE(E876:E887)</f>
        <v>-5.5583333333333309E-3</v>
      </c>
      <c r="AK888" s="2">
        <f t="shared" si="1403"/>
        <v>-1.0549999999999999E-2</v>
      </c>
      <c r="AL888" s="2">
        <f t="shared" si="1403"/>
        <v>1.0308333333333331E-2</v>
      </c>
      <c r="AM888" s="2">
        <f t="shared" si="1403"/>
        <v>2.5583333333333356E-3</v>
      </c>
      <c r="AN888" s="2">
        <f t="shared" si="1403"/>
        <v>1.8483333333333334E-2</v>
      </c>
      <c r="AO888" s="2">
        <f t="shared" si="1403"/>
        <v>7.7416666666666667E-3</v>
      </c>
      <c r="AP888" s="2">
        <f t="shared" si="1403"/>
        <v>-2.3333333333333596E-4</v>
      </c>
      <c r="AQ888" s="2">
        <f t="shared" si="1403"/>
        <v>1.1966666666666669E-2</v>
      </c>
      <c r="AR888" s="2">
        <f t="shared" si="1403"/>
        <v>-2.6666666666666619E-4</v>
      </c>
      <c r="AS888" s="2">
        <f t="shared" si="1403"/>
        <v>-1.6608333333333333E-2</v>
      </c>
      <c r="AT888" s="2">
        <f t="shared" si="1403"/>
        <v>-4.5833333333333604E-4</v>
      </c>
      <c r="AU888" s="2">
        <f t="shared" si="1403"/>
        <v>1.4708333333333342E-2</v>
      </c>
      <c r="AV888" s="2">
        <f t="shared" si="1403"/>
        <v>1.4883333333333333E-2</v>
      </c>
      <c r="AW888" s="2">
        <f t="shared" si="1403"/>
        <v>2.0658333333333331E-2</v>
      </c>
      <c r="AX888" s="2">
        <f t="shared" si="1403"/>
        <v>5.4916666666666664E-3</v>
      </c>
      <c r="AY888" s="2">
        <f t="shared" si="1403"/>
        <v>2.174166666666667E-2</v>
      </c>
      <c r="AZ888" s="2">
        <f t="shared" si="1403"/>
        <v>2.0133333333333333E-2</v>
      </c>
      <c r="BA888" s="2">
        <f t="shared" si="1403"/>
        <v>5.2816666666666658E-2</v>
      </c>
      <c r="BB888" s="2">
        <f t="shared" si="1403"/>
        <v>1.0941666666666667E-2</v>
      </c>
      <c r="BC888" s="2">
        <f t="shared" si="1403"/>
        <v>4.358333333333333E-3</v>
      </c>
      <c r="BD888" s="2">
        <f t="shared" si="1403"/>
        <v>3.9008333333333339E-2</v>
      </c>
      <c r="BE888" s="2">
        <f t="shared" si="1403"/>
        <v>3.3883333333333328E-2</v>
      </c>
      <c r="BF888" s="2">
        <f t="shared" si="1403"/>
        <v>4.9716666666666666E-2</v>
      </c>
      <c r="BG888" s="2">
        <f t="shared" si="1403"/>
        <v>1.3725000000000001E-2</v>
      </c>
      <c r="BH888" s="2">
        <f t="shared" si="1403"/>
        <v>3.441666666666668E-3</v>
      </c>
      <c r="BI888" s="2">
        <f t="shared" si="1403"/>
        <v>3.3416666666666664E-3</v>
      </c>
      <c r="BJ888" s="2">
        <f t="shared" si="1403"/>
        <v>2.4316666666666667E-2</v>
      </c>
      <c r="BK888" s="2">
        <f t="shared" si="1403"/>
        <v>1.0083333333333331E-2</v>
      </c>
      <c r="BL888" s="2">
        <f t="shared" si="1403"/>
        <v>6.5999999999999991E-3</v>
      </c>
      <c r="BM888" s="2">
        <f t="shared" si="1403"/>
        <v>4.4083333333333327E-3</v>
      </c>
      <c r="BO888">
        <f t="shared" si="1346"/>
        <v>3</v>
      </c>
      <c r="BP888">
        <f t="shared" si="1347"/>
        <v>2</v>
      </c>
      <c r="BQ888">
        <f t="shared" si="1348"/>
        <v>16</v>
      </c>
      <c r="BR888">
        <f t="shared" si="1349"/>
        <v>7</v>
      </c>
      <c r="BS888">
        <f t="shared" si="1350"/>
        <v>22</v>
      </c>
      <c r="BT888">
        <f t="shared" si="1351"/>
        <v>14</v>
      </c>
      <c r="BU888">
        <f t="shared" si="1352"/>
        <v>6</v>
      </c>
      <c r="BV888">
        <f t="shared" si="1353"/>
        <v>18</v>
      </c>
      <c r="BW888">
        <f t="shared" si="1354"/>
        <v>5</v>
      </c>
      <c r="BX888">
        <f t="shared" si="1355"/>
        <v>1</v>
      </c>
      <c r="BY888">
        <f t="shared" si="1356"/>
        <v>4</v>
      </c>
      <c r="BZ888">
        <f t="shared" si="1357"/>
        <v>20</v>
      </c>
      <c r="CA888">
        <f t="shared" si="1358"/>
        <v>21</v>
      </c>
      <c r="CB888">
        <f t="shared" si="1359"/>
        <v>24</v>
      </c>
      <c r="CC888">
        <f t="shared" si="1360"/>
        <v>12</v>
      </c>
      <c r="CD888">
        <f t="shared" si="1361"/>
        <v>25</v>
      </c>
      <c r="CE888">
        <f t="shared" si="1362"/>
        <v>23</v>
      </c>
      <c r="CF888">
        <f t="shared" si="1363"/>
        <v>30</v>
      </c>
      <c r="CG888">
        <f t="shared" si="1364"/>
        <v>17</v>
      </c>
      <c r="CH888">
        <f t="shared" si="1365"/>
        <v>10</v>
      </c>
      <c r="CI888">
        <f t="shared" si="1366"/>
        <v>28</v>
      </c>
      <c r="CJ888">
        <f t="shared" si="1367"/>
        <v>27</v>
      </c>
      <c r="CK888">
        <f t="shared" si="1368"/>
        <v>29</v>
      </c>
      <c r="CL888">
        <f t="shared" si="1369"/>
        <v>19</v>
      </c>
      <c r="CM888">
        <f t="shared" si="1370"/>
        <v>9</v>
      </c>
      <c r="CN888">
        <f t="shared" si="1371"/>
        <v>8</v>
      </c>
      <c r="CO888">
        <f t="shared" si="1372"/>
        <v>26</v>
      </c>
      <c r="CP888">
        <f t="shared" si="1373"/>
        <v>15</v>
      </c>
      <c r="CQ888">
        <f t="shared" si="1374"/>
        <v>13</v>
      </c>
      <c r="CR888">
        <f t="shared" si="1375"/>
        <v>11</v>
      </c>
      <c r="CU888" s="2">
        <f t="array" ref="CU888">AVERAGE(IF(BO888:CR888&gt;=$CU$8,E888:AH888,""))-$B888</f>
        <v>-3.3300000000000003E-2</v>
      </c>
      <c r="CV888" s="2">
        <f t="array" ref="CV888">AVERAGE(IF(BO888:CR888&lt;=$CV$8,E888:AH888,""))-$B888</f>
        <v>-4.5100000000000001E-2</v>
      </c>
      <c r="CW888" s="2">
        <f t="shared" si="1335"/>
        <v>1.1799999999999998E-2</v>
      </c>
      <c r="CX888" s="2">
        <f t="shared" si="1336"/>
        <v>-3.44E-2</v>
      </c>
      <c r="CY888" s="2">
        <f t="shared" si="1337"/>
        <v>2.4999999999999849E-4</v>
      </c>
      <c r="CZ888" s="2"/>
      <c r="DA888" s="1">
        <f t="shared" si="1338"/>
        <v>742.52152907819845</v>
      </c>
      <c r="DB888" s="1">
        <f t="shared" si="1339"/>
        <v>1476.7853642777857</v>
      </c>
      <c r="DC888" s="1">
        <f t="shared" si="1340"/>
        <v>18354.361483074994</v>
      </c>
      <c r="DD888" s="1">
        <f t="shared" si="1341"/>
        <v>264.97127215800782</v>
      </c>
      <c r="DE888" s="3">
        <f t="shared" si="1342"/>
        <v>4.2115161309523828</v>
      </c>
    </row>
    <row r="889" spans="1:109" x14ac:dyDescent="0.25">
      <c r="A889">
        <v>199908</v>
      </c>
      <c r="B889" s="10">
        <v>3.9000000000000003E-3</v>
      </c>
      <c r="C889" s="11">
        <v>-1.3899999999999999E-2</v>
      </c>
      <c r="E889" s="7">
        <v>-1.9599999999999999E-2</v>
      </c>
      <c r="F889" s="7">
        <v>-3.8600000000000002E-2</v>
      </c>
      <c r="G889" s="7">
        <v>5.6000000000000008E-3</v>
      </c>
      <c r="H889" s="7">
        <v>-1.06E-2</v>
      </c>
      <c r="I889" s="7">
        <v>-9.6000000000000002E-2</v>
      </c>
      <c r="J889" s="7">
        <v>2.6000000000000002E-2</v>
      </c>
      <c r="K889" s="7">
        <v>-0.11650000000000001</v>
      </c>
      <c r="L889" s="7">
        <v>3.7200000000000004E-2</v>
      </c>
      <c r="M889" s="7">
        <v>-5.7099999999999998E-2</v>
      </c>
      <c r="N889" s="7">
        <v>-8.6800000000000002E-2</v>
      </c>
      <c r="O889" s="7">
        <v>-3.1400000000000004E-2</v>
      </c>
      <c r="P889" s="7">
        <v>-4.7999999999999996E-3</v>
      </c>
      <c r="Q889" s="7">
        <v>-2.5000000000000001E-3</v>
      </c>
      <c r="R889" s="7">
        <v>2.2700000000000001E-2</v>
      </c>
      <c r="S889" s="7">
        <v>4.1399999999999999E-2</v>
      </c>
      <c r="T889" s="7">
        <v>-2.2700000000000001E-2</v>
      </c>
      <c r="U889" s="7">
        <v>7.3000000000000001E-3</v>
      </c>
      <c r="V889" s="7">
        <v>0.115</v>
      </c>
      <c r="W889" s="7">
        <v>1.6200000000000003E-2</v>
      </c>
      <c r="X889" s="7">
        <v>6.1999999999999998E-3</v>
      </c>
      <c r="Y889" s="7">
        <v>-7.9699999999999993E-2</v>
      </c>
      <c r="Z889" s="7">
        <v>1.5500000000000002E-2</v>
      </c>
      <c r="AA889" s="7">
        <v>7.8700000000000006E-2</v>
      </c>
      <c r="AB889" s="7">
        <v>-3.78E-2</v>
      </c>
      <c r="AC889" s="7">
        <v>-8.1900000000000001E-2</v>
      </c>
      <c r="AD889" s="7">
        <v>-4.6500000000000007E-2</v>
      </c>
      <c r="AE889" s="7">
        <v>-6.3100000000000003E-2</v>
      </c>
      <c r="AF889" s="7">
        <v>-4.0800000000000003E-2</v>
      </c>
      <c r="AG889" s="7">
        <v>-5.1299999999999998E-2</v>
      </c>
      <c r="AH889" s="7">
        <v>-7.9600000000000004E-2</v>
      </c>
      <c r="AJ889" s="2">
        <f t="shared" ref="AJ889:BM889" si="1404">AVERAGE(E877:E888)</f>
        <v>-1.8249999999999991E-3</v>
      </c>
      <c r="AK889" s="2">
        <f t="shared" si="1404"/>
        <v>-6.5916666666666658E-3</v>
      </c>
      <c r="AL889" s="2">
        <f t="shared" si="1404"/>
        <v>-4.2416666666666636E-3</v>
      </c>
      <c r="AM889" s="2">
        <f t="shared" si="1404"/>
        <v>-1.1000000000000009E-3</v>
      </c>
      <c r="AN889" s="2">
        <f t="shared" si="1404"/>
        <v>2.0391666666666666E-2</v>
      </c>
      <c r="AO889" s="2">
        <f t="shared" si="1404"/>
        <v>9.7750000000000007E-3</v>
      </c>
      <c r="AP889" s="2">
        <f t="shared" si="1404"/>
        <v>1.0916666666666633E-3</v>
      </c>
      <c r="AQ889" s="2">
        <f t="shared" si="1404"/>
        <v>8.5083333333333313E-3</v>
      </c>
      <c r="AR889" s="2">
        <f t="shared" si="1404"/>
        <v>7.1416666666666668E-3</v>
      </c>
      <c r="AS889" s="2">
        <f t="shared" si="1404"/>
        <v>-1.155833333333333E-2</v>
      </c>
      <c r="AT889" s="2">
        <f t="shared" si="1404"/>
        <v>3.1583333333333303E-3</v>
      </c>
      <c r="AU889" s="2">
        <f t="shared" si="1404"/>
        <v>1.903333333333334E-2</v>
      </c>
      <c r="AV889" s="2">
        <f t="shared" si="1404"/>
        <v>2.3050000000000001E-2</v>
      </c>
      <c r="AW889" s="2">
        <f t="shared" si="1404"/>
        <v>2.0266666666666665E-2</v>
      </c>
      <c r="AX889" s="2">
        <f t="shared" si="1404"/>
        <v>-5.0000000000000044E-4</v>
      </c>
      <c r="AY889" s="2">
        <f t="shared" si="1404"/>
        <v>2.6133333333333331E-2</v>
      </c>
      <c r="AZ889" s="2">
        <f t="shared" si="1404"/>
        <v>1.8466666666666669E-2</v>
      </c>
      <c r="BA889" s="2">
        <f t="shared" si="1404"/>
        <v>3.689166666666667E-2</v>
      </c>
      <c r="BB889" s="2">
        <f t="shared" si="1404"/>
        <v>1.8691666666666665E-2</v>
      </c>
      <c r="BC889" s="2">
        <f t="shared" si="1404"/>
        <v>8.3916666666666653E-3</v>
      </c>
      <c r="BD889" s="2">
        <f t="shared" si="1404"/>
        <v>3.4166666666666672E-2</v>
      </c>
      <c r="BE889" s="2">
        <f t="shared" si="1404"/>
        <v>3.2925000000000003E-2</v>
      </c>
      <c r="BF889" s="2">
        <f t="shared" si="1404"/>
        <v>4.8591666666666665E-2</v>
      </c>
      <c r="BG889" s="2">
        <f t="shared" si="1404"/>
        <v>1.9683333333333334E-2</v>
      </c>
      <c r="BH889" s="2">
        <f t="shared" si="1404"/>
        <v>6.6916666666666695E-3</v>
      </c>
      <c r="BI889" s="2">
        <f t="shared" si="1404"/>
        <v>6.1833333333333315E-3</v>
      </c>
      <c r="BJ889" s="2">
        <f t="shared" si="1404"/>
        <v>2.0991666666666669E-2</v>
      </c>
      <c r="BK889" s="2">
        <f t="shared" si="1404"/>
        <v>1.1549999999999996E-2</v>
      </c>
      <c r="BL889" s="2">
        <f t="shared" si="1404"/>
        <v>2.8083333333333328E-3</v>
      </c>
      <c r="BM889" s="2">
        <f t="shared" si="1404"/>
        <v>-7.9416666666666646E-3</v>
      </c>
      <c r="BO889">
        <f t="shared" si="1346"/>
        <v>5</v>
      </c>
      <c r="BP889">
        <f t="shared" si="1347"/>
        <v>3</v>
      </c>
      <c r="BQ889">
        <f t="shared" si="1348"/>
        <v>4</v>
      </c>
      <c r="BR889">
        <f t="shared" si="1349"/>
        <v>6</v>
      </c>
      <c r="BS889">
        <f t="shared" si="1350"/>
        <v>23</v>
      </c>
      <c r="BT889">
        <f t="shared" si="1351"/>
        <v>16</v>
      </c>
      <c r="BU889">
        <f t="shared" si="1352"/>
        <v>8</v>
      </c>
      <c r="BV889">
        <f t="shared" si="1353"/>
        <v>15</v>
      </c>
      <c r="BW889">
        <f t="shared" si="1354"/>
        <v>13</v>
      </c>
      <c r="BX889">
        <f t="shared" si="1355"/>
        <v>1</v>
      </c>
      <c r="BY889">
        <f t="shared" si="1356"/>
        <v>10</v>
      </c>
      <c r="BZ889">
        <f t="shared" si="1357"/>
        <v>20</v>
      </c>
      <c r="CA889">
        <f t="shared" si="1358"/>
        <v>25</v>
      </c>
      <c r="CB889">
        <f t="shared" si="1359"/>
        <v>22</v>
      </c>
      <c r="CC889">
        <f t="shared" si="1360"/>
        <v>7</v>
      </c>
      <c r="CD889">
        <f t="shared" si="1361"/>
        <v>26</v>
      </c>
      <c r="CE889">
        <f t="shared" si="1362"/>
        <v>18</v>
      </c>
      <c r="CF889">
        <f t="shared" si="1363"/>
        <v>29</v>
      </c>
      <c r="CG889">
        <f t="shared" si="1364"/>
        <v>19</v>
      </c>
      <c r="CH889">
        <f t="shared" si="1365"/>
        <v>14</v>
      </c>
      <c r="CI889">
        <f t="shared" si="1366"/>
        <v>28</v>
      </c>
      <c r="CJ889">
        <f t="shared" si="1367"/>
        <v>27</v>
      </c>
      <c r="CK889">
        <f t="shared" si="1368"/>
        <v>30</v>
      </c>
      <c r="CL889">
        <f t="shared" si="1369"/>
        <v>21</v>
      </c>
      <c r="CM889">
        <f t="shared" si="1370"/>
        <v>12</v>
      </c>
      <c r="CN889">
        <f t="shared" si="1371"/>
        <v>11</v>
      </c>
      <c r="CO889">
        <f t="shared" si="1372"/>
        <v>24</v>
      </c>
      <c r="CP889">
        <f t="shared" si="1373"/>
        <v>17</v>
      </c>
      <c r="CQ889">
        <f t="shared" si="1374"/>
        <v>9</v>
      </c>
      <c r="CR889">
        <f t="shared" si="1375"/>
        <v>2</v>
      </c>
      <c r="CU889" s="2">
        <f t="array" ref="CU889">AVERAGE(IF(BO889:CR889&gt;=$CU$8,E889:AH889,""))-$B889</f>
        <v>-8.3000000000000001E-3</v>
      </c>
      <c r="CV889" s="2">
        <f t="array" ref="CV889">AVERAGE(IF(BO889:CR889&lt;=$CV$8,E889:AH889,""))-$B889</f>
        <v>-3.9199999999999999E-2</v>
      </c>
      <c r="CW889" s="2">
        <f t="shared" si="1335"/>
        <v>3.0899999999999997E-2</v>
      </c>
      <c r="CX889" s="2">
        <f t="shared" si="1336"/>
        <v>-1.3899999999999999E-2</v>
      </c>
      <c r="CY889" s="2">
        <f t="shared" si="1337"/>
        <v>1.9699999999999999E-2</v>
      </c>
      <c r="CZ889" s="2"/>
      <c r="DA889" s="1">
        <f t="shared" si="1338"/>
        <v>768.36127829011969</v>
      </c>
      <c r="DB889" s="1">
        <f t="shared" si="1339"/>
        <v>1462.0175106350077</v>
      </c>
      <c r="DC889" s="1">
        <f t="shared" si="1340"/>
        <v>18273.602292549465</v>
      </c>
      <c r="DD889" s="1">
        <f t="shared" si="1341"/>
        <v>255.61778625083014</v>
      </c>
      <c r="DE889" s="3">
        <f t="shared" si="1342"/>
        <v>4.2424161309523827</v>
      </c>
    </row>
    <row r="890" spans="1:109" x14ac:dyDescent="0.25">
      <c r="A890">
        <v>199909</v>
      </c>
      <c r="B890" s="10">
        <v>3.9000000000000003E-3</v>
      </c>
      <c r="C890" s="11">
        <v>-2.6800000000000001E-2</v>
      </c>
      <c r="E890" s="7">
        <v>-4.3299999999999998E-2</v>
      </c>
      <c r="F890" s="7">
        <v>-0.1497</v>
      </c>
      <c r="G890" s="7">
        <v>-6.9199999999999998E-2</v>
      </c>
      <c r="H890" s="7">
        <v>-2.58E-2</v>
      </c>
      <c r="I890" s="7">
        <v>1.1899999999999999E-2</v>
      </c>
      <c r="J890" s="7">
        <v>-0.10039999999999999</v>
      </c>
      <c r="K890" s="7">
        <v>3.2300000000000002E-2</v>
      </c>
      <c r="L890" s="7">
        <v>-7.0900000000000005E-2</v>
      </c>
      <c r="M890" s="7">
        <v>-5.4199999999999998E-2</v>
      </c>
      <c r="N890" s="7">
        <v>-0.13600000000000001</v>
      </c>
      <c r="O890" s="7">
        <v>-0.10310000000000001</v>
      </c>
      <c r="P890" s="7">
        <v>-2.4700000000000003E-2</v>
      </c>
      <c r="Q890" s="7">
        <v>-4.7000000000000002E-3</v>
      </c>
      <c r="R890" s="7">
        <v>4.5700000000000005E-2</v>
      </c>
      <c r="S890" s="7">
        <v>-6.7100000000000007E-2</v>
      </c>
      <c r="T890" s="7">
        <v>-6.1900000000000004E-2</v>
      </c>
      <c r="U890" s="7">
        <v>4.7199999999999999E-2</v>
      </c>
      <c r="V890" s="7">
        <v>-0.11130000000000001</v>
      </c>
      <c r="W890" s="7">
        <v>-3.7400000000000003E-2</v>
      </c>
      <c r="X890" s="7">
        <v>-4.2599999999999999E-2</v>
      </c>
      <c r="Y890" s="7">
        <v>4.0800000000000003E-2</v>
      </c>
      <c r="Z890" s="7">
        <v>2.9500000000000002E-2</v>
      </c>
      <c r="AA890" s="7">
        <v>-2.5000000000000001E-2</v>
      </c>
      <c r="AB890" s="7">
        <v>-3.39E-2</v>
      </c>
      <c r="AC890" s="7">
        <v>-6.25E-2</v>
      </c>
      <c r="AD890" s="7">
        <v>-5.21E-2</v>
      </c>
      <c r="AE890" s="7">
        <v>2.53E-2</v>
      </c>
      <c r="AF890" s="7">
        <v>2.07E-2</v>
      </c>
      <c r="AG890" s="7">
        <v>-5.4699999999999999E-2</v>
      </c>
      <c r="AH890" s="7">
        <v>-6.7300000000000013E-2</v>
      </c>
      <c r="AJ890" s="2">
        <f t="shared" ref="AJ890:BM890" si="1405">AVERAGE(E878:E889)</f>
        <v>4.0249999999999999E-3</v>
      </c>
      <c r="AK890" s="2">
        <f t="shared" si="1405"/>
        <v>6.6416666666666664E-3</v>
      </c>
      <c r="AL890" s="2">
        <f t="shared" si="1405"/>
        <v>5.166666666666682E-4</v>
      </c>
      <c r="AM890" s="2">
        <f t="shared" si="1405"/>
        <v>1.6591666666666661E-2</v>
      </c>
      <c r="AN890" s="2">
        <f t="shared" si="1405"/>
        <v>2.1124999999999994E-2</v>
      </c>
      <c r="AO890" s="2">
        <f t="shared" si="1405"/>
        <v>2.1008333333333337E-2</v>
      </c>
      <c r="AP890" s="2">
        <f t="shared" si="1405"/>
        <v>1.0041666666666669E-2</v>
      </c>
      <c r="AQ890" s="2">
        <f t="shared" si="1405"/>
        <v>2.1908333333333335E-2</v>
      </c>
      <c r="AR890" s="2">
        <f t="shared" si="1405"/>
        <v>1.2291666666666668E-2</v>
      </c>
      <c r="AS890" s="2">
        <f t="shared" si="1405"/>
        <v>-6.3583333333333339E-3</v>
      </c>
      <c r="AT890" s="2">
        <f t="shared" si="1405"/>
        <v>1.7058333333333335E-2</v>
      </c>
      <c r="AU890" s="2">
        <f t="shared" si="1405"/>
        <v>3.4041666666666665E-2</v>
      </c>
      <c r="AV890" s="2">
        <f t="shared" si="1405"/>
        <v>3.9299999999999995E-2</v>
      </c>
      <c r="AW890" s="2">
        <f t="shared" si="1405"/>
        <v>3.1508333333333326E-2</v>
      </c>
      <c r="AX890" s="2">
        <f t="shared" si="1405"/>
        <v>1.943333333333333E-2</v>
      </c>
      <c r="AY890" s="2">
        <f t="shared" si="1405"/>
        <v>4.0549999999999989E-2</v>
      </c>
      <c r="AZ890" s="2">
        <f t="shared" si="1405"/>
        <v>3.5474999999999986E-2</v>
      </c>
      <c r="BA890" s="2">
        <f t="shared" si="1405"/>
        <v>6.6933333333333345E-2</v>
      </c>
      <c r="BB890" s="2">
        <f t="shared" si="1405"/>
        <v>2.8341666666666664E-2</v>
      </c>
      <c r="BC890" s="2">
        <f t="shared" si="1405"/>
        <v>7.3000000000000001E-3</v>
      </c>
      <c r="BD890" s="2">
        <f t="shared" si="1405"/>
        <v>3.7358333333333334E-2</v>
      </c>
      <c r="BE890" s="2">
        <f t="shared" si="1405"/>
        <v>4.908333333333334E-2</v>
      </c>
      <c r="BF890" s="2">
        <f t="shared" si="1405"/>
        <v>6.9683333333333333E-2</v>
      </c>
      <c r="BG890" s="2">
        <f t="shared" si="1405"/>
        <v>2.9158333333333331E-2</v>
      </c>
      <c r="BH890" s="2">
        <f t="shared" si="1405"/>
        <v>1.3891666666666668E-2</v>
      </c>
      <c r="BI890" s="2">
        <f t="shared" si="1405"/>
        <v>1.7241666666666672E-2</v>
      </c>
      <c r="BJ890" s="2">
        <f t="shared" si="1405"/>
        <v>2.6725000000000002E-2</v>
      </c>
      <c r="BK890" s="2">
        <f t="shared" si="1405"/>
        <v>2.0508333333333337E-2</v>
      </c>
      <c r="BL890" s="2">
        <f t="shared" si="1405"/>
        <v>1.6841666666666668E-2</v>
      </c>
      <c r="BM890" s="2">
        <f t="shared" si="1405"/>
        <v>9.5833333333333881E-4</v>
      </c>
      <c r="BO890">
        <f t="shared" si="1346"/>
        <v>4</v>
      </c>
      <c r="BP890">
        <f t="shared" si="1347"/>
        <v>5</v>
      </c>
      <c r="BQ890">
        <f t="shared" si="1348"/>
        <v>2</v>
      </c>
      <c r="BR890">
        <f t="shared" si="1349"/>
        <v>10</v>
      </c>
      <c r="BS890">
        <f t="shared" si="1350"/>
        <v>17</v>
      </c>
      <c r="BT890">
        <f t="shared" si="1351"/>
        <v>16</v>
      </c>
      <c r="BU890">
        <f t="shared" si="1352"/>
        <v>7</v>
      </c>
      <c r="BV890">
        <f t="shared" si="1353"/>
        <v>18</v>
      </c>
      <c r="BW890">
        <f t="shared" si="1354"/>
        <v>8</v>
      </c>
      <c r="BX890">
        <f t="shared" si="1355"/>
        <v>1</v>
      </c>
      <c r="BY890">
        <f t="shared" si="1356"/>
        <v>12</v>
      </c>
      <c r="BZ890">
        <f t="shared" si="1357"/>
        <v>23</v>
      </c>
      <c r="CA890">
        <f t="shared" si="1358"/>
        <v>26</v>
      </c>
      <c r="CB890">
        <f t="shared" si="1359"/>
        <v>22</v>
      </c>
      <c r="CC890">
        <f t="shared" si="1360"/>
        <v>14</v>
      </c>
      <c r="CD890">
        <f t="shared" si="1361"/>
        <v>27</v>
      </c>
      <c r="CE890">
        <f t="shared" si="1362"/>
        <v>24</v>
      </c>
      <c r="CF890">
        <f t="shared" si="1363"/>
        <v>29</v>
      </c>
      <c r="CG890">
        <f t="shared" si="1364"/>
        <v>20</v>
      </c>
      <c r="CH890">
        <f t="shared" si="1365"/>
        <v>6</v>
      </c>
      <c r="CI890">
        <f t="shared" si="1366"/>
        <v>25</v>
      </c>
      <c r="CJ890">
        <f t="shared" si="1367"/>
        <v>28</v>
      </c>
      <c r="CK890">
        <f t="shared" si="1368"/>
        <v>30</v>
      </c>
      <c r="CL890">
        <f t="shared" si="1369"/>
        <v>21</v>
      </c>
      <c r="CM890">
        <f t="shared" si="1370"/>
        <v>9</v>
      </c>
      <c r="CN890">
        <f t="shared" si="1371"/>
        <v>13</v>
      </c>
      <c r="CO890">
        <f t="shared" si="1372"/>
        <v>19</v>
      </c>
      <c r="CP890">
        <f t="shared" si="1373"/>
        <v>15</v>
      </c>
      <c r="CQ890">
        <f t="shared" si="1374"/>
        <v>11</v>
      </c>
      <c r="CR890">
        <f t="shared" si="1375"/>
        <v>3</v>
      </c>
      <c r="CU890" s="2">
        <f t="array" ref="CU890">AVERAGE(IF(BO890:CR890&gt;=$CU$8,E890:AH890,""))-$B890</f>
        <v>-2.1886666666666665E-2</v>
      </c>
      <c r="CV890" s="2">
        <f t="array" ref="CV890">AVERAGE(IF(BO890:CR890&lt;=$CV$8,E890:AH890,""))-$B890</f>
        <v>-6.220666666666666E-2</v>
      </c>
      <c r="CW890" s="2">
        <f t="shared" si="1335"/>
        <v>4.0319999999999995E-2</v>
      </c>
      <c r="CX890" s="2">
        <f t="shared" si="1336"/>
        <v>-2.6800000000000001E-2</v>
      </c>
      <c r="CY890" s="2">
        <f t="shared" si="1337"/>
        <v>2.3539999999999995E-2</v>
      </c>
      <c r="CZ890" s="2"/>
      <c r="DA890" s="1">
        <f t="shared" si="1338"/>
        <v>802.33821401610874</v>
      </c>
      <c r="DB890" s="1">
        <f t="shared" si="1339"/>
        <v>1428.537309641466</v>
      </c>
      <c r="DC890" s="1">
        <f t="shared" si="1340"/>
        <v>17944.921099314142</v>
      </c>
      <c r="DD890" s="1">
        <f t="shared" si="1341"/>
        <v>240.71356519383176</v>
      </c>
      <c r="DE890" s="3">
        <f t="shared" si="1342"/>
        <v>4.282736130952383</v>
      </c>
    </row>
    <row r="891" spans="1:109" x14ac:dyDescent="0.25">
      <c r="A891">
        <v>199910</v>
      </c>
      <c r="B891" s="10">
        <v>3.9000000000000003E-3</v>
      </c>
      <c r="C891" s="11">
        <v>5.8099999999999999E-2</v>
      </c>
      <c r="E891" s="7">
        <v>9.0800000000000006E-2</v>
      </c>
      <c r="F891" s="7">
        <v>0.16460000000000002</v>
      </c>
      <c r="G891" s="7">
        <v>-0.24960000000000002</v>
      </c>
      <c r="H891" s="7">
        <v>1.3700000000000002E-2</v>
      </c>
      <c r="I891" s="7">
        <v>0.10349999999999999</v>
      </c>
      <c r="J891" s="7">
        <v>0.1167</v>
      </c>
      <c r="K891" s="7">
        <v>4.0000000000000001E-3</v>
      </c>
      <c r="L891" s="7">
        <v>0.1077</v>
      </c>
      <c r="M891" s="7">
        <v>2.23E-2</v>
      </c>
      <c r="N891" s="7">
        <v>2.4100000000000003E-2</v>
      </c>
      <c r="O891" s="7">
        <v>8.6999999999999994E-3</v>
      </c>
      <c r="P891" s="7">
        <v>1.0200000000000001E-2</v>
      </c>
      <c r="Q891" s="7">
        <v>-5.4900000000000004E-2</v>
      </c>
      <c r="R891" s="7">
        <v>0.12189999999999999</v>
      </c>
      <c r="S891" s="7">
        <v>2.75E-2</v>
      </c>
      <c r="T891" s="7">
        <v>1.6000000000000001E-3</v>
      </c>
      <c r="U891" s="7">
        <v>-3.5700000000000003E-2</v>
      </c>
      <c r="V891" s="7">
        <v>0.2487</v>
      </c>
      <c r="W891" s="7">
        <v>-2.5400000000000002E-2</v>
      </c>
      <c r="X891" s="7">
        <v>2.1400000000000002E-2</v>
      </c>
      <c r="Y891" s="7">
        <v>8.77E-2</v>
      </c>
      <c r="Z891" s="7">
        <v>2.76E-2</v>
      </c>
      <c r="AA891" s="7">
        <v>3.1000000000000003E-2</v>
      </c>
      <c r="AB891" s="7">
        <v>4.6300000000000001E-2</v>
      </c>
      <c r="AC891" s="7">
        <v>7.5600000000000001E-2</v>
      </c>
      <c r="AD891" s="7">
        <v>-6.480000000000001E-2</v>
      </c>
      <c r="AE891" s="7">
        <v>6.0400000000000002E-2</v>
      </c>
      <c r="AF891" s="7">
        <v>-4.4999999999999998E-2</v>
      </c>
      <c r="AG891" s="7">
        <v>0.1419</v>
      </c>
      <c r="AH891" s="7">
        <v>-8.0500000000000002E-2</v>
      </c>
      <c r="AJ891" s="2">
        <f t="shared" ref="AJ891:BM891" si="1406">AVERAGE(E879:E890)</f>
        <v>-3.2916666666666654E-3</v>
      </c>
      <c r="AK891" s="2">
        <f t="shared" si="1406"/>
        <v>-1.6166666666666714E-3</v>
      </c>
      <c r="AL891" s="2">
        <f t="shared" si="1406"/>
        <v>-1.5625E-2</v>
      </c>
      <c r="AM891" s="2">
        <f t="shared" si="1406"/>
        <v>1.5574999999999997E-2</v>
      </c>
      <c r="AN891" s="2">
        <f t="shared" si="1406"/>
        <v>2.239166666666666E-2</v>
      </c>
      <c r="AO891" s="2">
        <f t="shared" si="1406"/>
        <v>1.6783333333333331E-2</v>
      </c>
      <c r="AP891" s="2">
        <f t="shared" si="1406"/>
        <v>1.0508333333333337E-2</v>
      </c>
      <c r="AQ891" s="2">
        <f t="shared" si="1406"/>
        <v>5.9750000000000003E-3</v>
      </c>
      <c r="AR891" s="2">
        <f t="shared" si="1406"/>
        <v>7.166666666666671E-3</v>
      </c>
      <c r="AS891" s="2">
        <f t="shared" si="1406"/>
        <v>-1.285E-2</v>
      </c>
      <c r="AT891" s="2">
        <f t="shared" si="1406"/>
        <v>8.6083333333333376E-3</v>
      </c>
      <c r="AU891" s="2">
        <f t="shared" si="1406"/>
        <v>2.4358333333333333E-2</v>
      </c>
      <c r="AV891" s="2">
        <f t="shared" si="1406"/>
        <v>3.7316666666666665E-2</v>
      </c>
      <c r="AW891" s="2">
        <f t="shared" si="1406"/>
        <v>3.5266666666666668E-2</v>
      </c>
      <c r="AX891" s="2">
        <f t="shared" si="1406"/>
        <v>1.2249999999999997E-2</v>
      </c>
      <c r="AY891" s="2">
        <f t="shared" si="1406"/>
        <v>3.0416666666666658E-2</v>
      </c>
      <c r="AZ891" s="2">
        <f t="shared" si="1406"/>
        <v>1.0183333333333331E-2</v>
      </c>
      <c r="BA891" s="2">
        <f t="shared" si="1406"/>
        <v>5.3400000000000003E-2</v>
      </c>
      <c r="BB891" s="2">
        <f t="shared" si="1406"/>
        <v>1.4316666666666667E-2</v>
      </c>
      <c r="BC891" s="2">
        <f t="shared" si="1406"/>
        <v>-3.058333333333333E-3</v>
      </c>
      <c r="BD891" s="2">
        <f t="shared" si="1406"/>
        <v>3.2283333333333337E-2</v>
      </c>
      <c r="BE891" s="2">
        <f t="shared" si="1406"/>
        <v>3.925833333333334E-2</v>
      </c>
      <c r="BF891" s="2">
        <f t="shared" si="1406"/>
        <v>5.6591666666666658E-2</v>
      </c>
      <c r="BG891" s="2">
        <f t="shared" si="1406"/>
        <v>2.226666666666666E-2</v>
      </c>
      <c r="BH891" s="2">
        <f t="shared" si="1406"/>
        <v>7.1666666666666684E-3</v>
      </c>
      <c r="BI891" s="2">
        <f t="shared" si="1406"/>
        <v>3.9916666666666668E-3</v>
      </c>
      <c r="BJ891" s="2">
        <f t="shared" si="1406"/>
        <v>2.9225000000000004E-2</v>
      </c>
      <c r="BK891" s="2">
        <f t="shared" si="1406"/>
        <v>2.1208333333333333E-2</v>
      </c>
      <c r="BL891" s="2">
        <f t="shared" si="1406"/>
        <v>1.0475E-2</v>
      </c>
      <c r="BM891" s="2">
        <f t="shared" si="1406"/>
        <v>-1.1708333333333334E-2</v>
      </c>
      <c r="BO891">
        <f t="shared" si="1346"/>
        <v>4</v>
      </c>
      <c r="BP891">
        <f t="shared" si="1347"/>
        <v>6</v>
      </c>
      <c r="BQ891">
        <f t="shared" si="1348"/>
        <v>1</v>
      </c>
      <c r="BR891">
        <f t="shared" si="1349"/>
        <v>17</v>
      </c>
      <c r="BS891">
        <f t="shared" si="1350"/>
        <v>21</v>
      </c>
      <c r="BT891">
        <f t="shared" si="1351"/>
        <v>18</v>
      </c>
      <c r="BU891">
        <f t="shared" si="1352"/>
        <v>14</v>
      </c>
      <c r="BV891">
        <f t="shared" si="1353"/>
        <v>8</v>
      </c>
      <c r="BW891">
        <f t="shared" si="1354"/>
        <v>10</v>
      </c>
      <c r="BX891">
        <f t="shared" si="1355"/>
        <v>2</v>
      </c>
      <c r="BY891">
        <f t="shared" si="1356"/>
        <v>11</v>
      </c>
      <c r="BZ891">
        <f t="shared" si="1357"/>
        <v>22</v>
      </c>
      <c r="CA891">
        <f t="shared" si="1358"/>
        <v>27</v>
      </c>
      <c r="CB891">
        <f t="shared" si="1359"/>
        <v>26</v>
      </c>
      <c r="CC891">
        <f t="shared" si="1360"/>
        <v>15</v>
      </c>
      <c r="CD891">
        <f t="shared" si="1361"/>
        <v>24</v>
      </c>
      <c r="CE891">
        <f t="shared" si="1362"/>
        <v>12</v>
      </c>
      <c r="CF891">
        <f t="shared" si="1363"/>
        <v>29</v>
      </c>
      <c r="CG891">
        <f t="shared" si="1364"/>
        <v>16</v>
      </c>
      <c r="CH891">
        <f t="shared" si="1365"/>
        <v>5</v>
      </c>
      <c r="CI891">
        <f t="shared" si="1366"/>
        <v>25</v>
      </c>
      <c r="CJ891">
        <f t="shared" si="1367"/>
        <v>28</v>
      </c>
      <c r="CK891">
        <f t="shared" si="1368"/>
        <v>30</v>
      </c>
      <c r="CL891">
        <f t="shared" si="1369"/>
        <v>20</v>
      </c>
      <c r="CM891">
        <f t="shared" si="1370"/>
        <v>9</v>
      </c>
      <c r="CN891">
        <f t="shared" si="1371"/>
        <v>7</v>
      </c>
      <c r="CO891">
        <f t="shared" si="1372"/>
        <v>23</v>
      </c>
      <c r="CP891">
        <f t="shared" si="1373"/>
        <v>19</v>
      </c>
      <c r="CQ891">
        <f t="shared" si="1374"/>
        <v>13</v>
      </c>
      <c r="CR891">
        <f t="shared" si="1375"/>
        <v>3</v>
      </c>
      <c r="CU891" s="2">
        <f t="array" ref="CU891">AVERAGE(IF(BO891:CR891&gt;=$CU$8,E891:AH891,""))-$B891</f>
        <v>4.5699999999999998E-2</v>
      </c>
      <c r="CV891" s="2">
        <f t="array" ref="CV891">AVERAGE(IF(BO891:CR891&lt;=$CV$8,E891:AH891,""))-$B891</f>
        <v>1.3299999999999999E-2</v>
      </c>
      <c r="CW891" s="2">
        <f t="shared" si="1335"/>
        <v>3.2399999999999998E-2</v>
      </c>
      <c r="CX891" s="2">
        <f t="shared" si="1336"/>
        <v>5.8099999999999999E-2</v>
      </c>
      <c r="CY891" s="2">
        <f t="shared" si="1337"/>
        <v>3.8824999999999998E-2</v>
      </c>
      <c r="CZ891" s="2"/>
      <c r="DA891" s="1">
        <f t="shared" si="1338"/>
        <v>831.46309118489353</v>
      </c>
      <c r="DB891" s="1">
        <f t="shared" si="1339"/>
        <v>1517.1066228392369</v>
      </c>
      <c r="DC891" s="1">
        <f t="shared" si="1340"/>
        <v>18834.989185840124</v>
      </c>
      <c r="DD891" s="1">
        <f t="shared" si="1341"/>
        <v>244.85383851516568</v>
      </c>
      <c r="DE891" s="3">
        <f t="shared" si="1342"/>
        <v>4.315136130952383</v>
      </c>
    </row>
    <row r="892" spans="1:109" x14ac:dyDescent="0.25">
      <c r="A892">
        <v>199911</v>
      </c>
      <c r="B892" s="10">
        <v>3.5999999999999999E-3</v>
      </c>
      <c r="C892" s="11">
        <v>3.32E-2</v>
      </c>
      <c r="E892" s="7">
        <v>-6.8900000000000003E-2</v>
      </c>
      <c r="F892" s="7">
        <v>8.8599999999999998E-2</v>
      </c>
      <c r="G892" s="7">
        <v>3.5000000000000003E-2</v>
      </c>
      <c r="H892" s="7">
        <v>6.0999999999999999E-2</v>
      </c>
      <c r="I892" s="7">
        <v>-8.2300000000000012E-2</v>
      </c>
      <c r="J892" s="7">
        <v>2.8000000000000004E-3</v>
      </c>
      <c r="K892" s="7">
        <v>-9.7899999999999987E-2</v>
      </c>
      <c r="L892" s="7">
        <v>1.54E-2</v>
      </c>
      <c r="M892" s="7">
        <v>-6.1999999999999998E-3</v>
      </c>
      <c r="N892" s="7">
        <v>2.1600000000000001E-2</v>
      </c>
      <c r="O892" s="7">
        <v>2.7999999999999997E-2</v>
      </c>
      <c r="P892" s="7">
        <v>7.2900000000000006E-2</v>
      </c>
      <c r="Q892" s="7">
        <v>7.000000000000001E-4</v>
      </c>
      <c r="R892" s="7">
        <v>-3.4100000000000005E-2</v>
      </c>
      <c r="S892" s="7">
        <v>-3.4500000000000003E-2</v>
      </c>
      <c r="T892" s="7">
        <v>-4.4900000000000002E-2</v>
      </c>
      <c r="U892" s="7">
        <v>1.1899999999999999E-2</v>
      </c>
      <c r="V892" s="7">
        <v>-1.41E-2</v>
      </c>
      <c r="W892" s="7">
        <v>4.0899999999999999E-2</v>
      </c>
      <c r="X892" s="7">
        <v>-7.4400000000000008E-2</v>
      </c>
      <c r="Y892" s="7">
        <v>4.4299999999999999E-2</v>
      </c>
      <c r="Z892" s="7">
        <v>0.10099999999999999</v>
      </c>
      <c r="AA892" s="7">
        <v>0.14180000000000001</v>
      </c>
      <c r="AB892" s="7">
        <v>-7.6E-3</v>
      </c>
      <c r="AC892" s="7">
        <v>-5.16E-2</v>
      </c>
      <c r="AD892" s="7">
        <v>4.5199999999999997E-2</v>
      </c>
      <c r="AE892" s="7">
        <v>4.0700000000000007E-2</v>
      </c>
      <c r="AF892" s="7">
        <v>4.7400000000000005E-2</v>
      </c>
      <c r="AG892" s="7">
        <v>-3.56E-2</v>
      </c>
      <c r="AH892" s="7">
        <v>-1.3200000000000002E-2</v>
      </c>
      <c r="AJ892" s="2">
        <f t="shared" ref="AJ892:BM892" si="1407">AVERAGE(E880:E891)</f>
        <v>-3.2833333333333312E-3</v>
      </c>
      <c r="AK892" s="2">
        <f t="shared" si="1407"/>
        <v>-1.0249999999999981E-3</v>
      </c>
      <c r="AL892" s="2">
        <f t="shared" si="1407"/>
        <v>-4.5416666666666668E-2</v>
      </c>
      <c r="AM892" s="2">
        <f t="shared" si="1407"/>
        <v>1.0950000000000001E-2</v>
      </c>
      <c r="AN892" s="2">
        <f t="shared" si="1407"/>
        <v>2.4624999999999994E-2</v>
      </c>
      <c r="AO892" s="2">
        <f t="shared" si="1407"/>
        <v>1.1000000000000003E-2</v>
      </c>
      <c r="AP892" s="2">
        <f t="shared" si="1407"/>
        <v>5.9333333333333347E-3</v>
      </c>
      <c r="AQ892" s="2">
        <f t="shared" si="1407"/>
        <v>1.1716666666666667E-2</v>
      </c>
      <c r="AR892" s="2">
        <f t="shared" si="1407"/>
        <v>7.5666666666666686E-3</v>
      </c>
      <c r="AS892" s="2">
        <f t="shared" si="1407"/>
        <v>-1.3416666666666667E-2</v>
      </c>
      <c r="AT892" s="2">
        <f t="shared" si="1407"/>
        <v>-3.2500000000000351E-4</v>
      </c>
      <c r="AU892" s="2">
        <f t="shared" si="1407"/>
        <v>1.8358333333333338E-2</v>
      </c>
      <c r="AV892" s="2">
        <f t="shared" si="1407"/>
        <v>2.1358333333333337E-2</v>
      </c>
      <c r="AW892" s="2">
        <f t="shared" si="1407"/>
        <v>3.7041666666666667E-2</v>
      </c>
      <c r="AX892" s="2">
        <f t="shared" si="1407"/>
        <v>5.1500000000000009E-3</v>
      </c>
      <c r="AY892" s="2">
        <f t="shared" si="1407"/>
        <v>1.8666666666666665E-2</v>
      </c>
      <c r="AZ892" s="2">
        <f t="shared" si="1407"/>
        <v>5.8499999999999967E-3</v>
      </c>
      <c r="BA892" s="2">
        <f t="shared" si="1407"/>
        <v>7.1616666666666676E-2</v>
      </c>
      <c r="BB892" s="2">
        <f t="shared" si="1407"/>
        <v>1.1275E-2</v>
      </c>
      <c r="BC892" s="2">
        <f t="shared" si="1407"/>
        <v>2.0000000000000023E-4</v>
      </c>
      <c r="BD892" s="2">
        <f t="shared" si="1407"/>
        <v>3.3875000000000009E-2</v>
      </c>
      <c r="BE892" s="2">
        <f t="shared" si="1407"/>
        <v>4.0616666666666676E-2</v>
      </c>
      <c r="BF892" s="2">
        <f t="shared" si="1407"/>
        <v>5.0758333333333329E-2</v>
      </c>
      <c r="BG892" s="2">
        <f t="shared" si="1407"/>
        <v>1.7725000000000001E-2</v>
      </c>
      <c r="BH892" s="2">
        <f t="shared" si="1407"/>
        <v>6.6750000000000004E-3</v>
      </c>
      <c r="BI892" s="2">
        <f t="shared" si="1407"/>
        <v>-5.0083333333333343E-3</v>
      </c>
      <c r="BJ892" s="2">
        <f t="shared" si="1407"/>
        <v>2.3875000000000004E-2</v>
      </c>
      <c r="BK892" s="2">
        <f t="shared" si="1407"/>
        <v>8.6916666666666653E-3</v>
      </c>
      <c r="BL892" s="2">
        <f t="shared" si="1407"/>
        <v>1.3891666666666668E-2</v>
      </c>
      <c r="BM892" s="2">
        <f t="shared" si="1407"/>
        <v>-2.4441666666666667E-2</v>
      </c>
      <c r="BO892">
        <f t="shared" si="1346"/>
        <v>5</v>
      </c>
      <c r="BP892">
        <f t="shared" si="1347"/>
        <v>6</v>
      </c>
      <c r="BQ892">
        <f t="shared" si="1348"/>
        <v>1</v>
      </c>
      <c r="BR892">
        <f t="shared" si="1349"/>
        <v>15</v>
      </c>
      <c r="BS892">
        <f t="shared" si="1350"/>
        <v>25</v>
      </c>
      <c r="BT892">
        <f t="shared" si="1351"/>
        <v>16</v>
      </c>
      <c r="BU892">
        <f t="shared" si="1352"/>
        <v>11</v>
      </c>
      <c r="BV892">
        <f t="shared" si="1353"/>
        <v>18</v>
      </c>
      <c r="BW892">
        <f t="shared" si="1354"/>
        <v>13</v>
      </c>
      <c r="BX892">
        <f t="shared" si="1355"/>
        <v>3</v>
      </c>
      <c r="BY892">
        <f t="shared" si="1356"/>
        <v>7</v>
      </c>
      <c r="BZ892">
        <f t="shared" si="1357"/>
        <v>21</v>
      </c>
      <c r="CA892">
        <f t="shared" si="1358"/>
        <v>23</v>
      </c>
      <c r="CB892">
        <f t="shared" si="1359"/>
        <v>27</v>
      </c>
      <c r="CC892">
        <f t="shared" si="1360"/>
        <v>9</v>
      </c>
      <c r="CD892">
        <f t="shared" si="1361"/>
        <v>22</v>
      </c>
      <c r="CE892">
        <f t="shared" si="1362"/>
        <v>10</v>
      </c>
      <c r="CF892">
        <f t="shared" si="1363"/>
        <v>30</v>
      </c>
      <c r="CG892">
        <f t="shared" si="1364"/>
        <v>17</v>
      </c>
      <c r="CH892">
        <f t="shared" si="1365"/>
        <v>8</v>
      </c>
      <c r="CI892">
        <f t="shared" si="1366"/>
        <v>26</v>
      </c>
      <c r="CJ892">
        <f t="shared" si="1367"/>
        <v>28</v>
      </c>
      <c r="CK892">
        <f t="shared" si="1368"/>
        <v>29</v>
      </c>
      <c r="CL892">
        <f t="shared" si="1369"/>
        <v>20</v>
      </c>
      <c r="CM892">
        <f t="shared" si="1370"/>
        <v>12</v>
      </c>
      <c r="CN892">
        <f t="shared" si="1371"/>
        <v>4</v>
      </c>
      <c r="CO892">
        <f t="shared" si="1372"/>
        <v>24</v>
      </c>
      <c r="CP892">
        <f t="shared" si="1373"/>
        <v>14</v>
      </c>
      <c r="CQ892">
        <f t="shared" si="1374"/>
        <v>19</v>
      </c>
      <c r="CR892">
        <f t="shared" si="1375"/>
        <v>2</v>
      </c>
      <c r="CU892" s="2">
        <f t="array" ref="CU892">AVERAGE(IF(BO892:CR892&gt;=$CU$8,E892:AH892,""))-$B892</f>
        <v>1.2526666666666665E-2</v>
      </c>
      <c r="CV892" s="2">
        <f t="array" ref="CV892">AVERAGE(IF(BO892:CR892&lt;=$CV$8,E892:AH892,""))-$B892</f>
        <v>-4.1333333333333335E-3</v>
      </c>
      <c r="CW892" s="2">
        <f t="shared" si="1335"/>
        <v>1.6659999999999998E-2</v>
      </c>
      <c r="CX892" s="2">
        <f t="shared" si="1336"/>
        <v>3.32E-2</v>
      </c>
      <c r="CY892" s="2">
        <f t="shared" si="1337"/>
        <v>2.0795000000000001E-2</v>
      </c>
      <c r="CZ892" s="2"/>
      <c r="DA892" s="1">
        <f t="shared" si="1338"/>
        <v>848.30853341229943</v>
      </c>
      <c r="DB892" s="1">
        <f t="shared" si="1339"/>
        <v>1572.9361465597208</v>
      </c>
      <c r="DC892" s="1">
        <f t="shared" si="1340"/>
        <v>19138.73477811044</v>
      </c>
      <c r="DD892" s="1">
        <f t="shared" si="1341"/>
        <v>244.72324980129093</v>
      </c>
      <c r="DE892" s="3">
        <f t="shared" si="1342"/>
        <v>4.3317961309523829</v>
      </c>
    </row>
    <row r="893" spans="1:109" x14ac:dyDescent="0.25">
      <c r="A893">
        <v>199912</v>
      </c>
      <c r="B893" s="10">
        <v>4.4000000000000003E-3</v>
      </c>
      <c r="C893" s="11">
        <v>7.9299999999999995E-2</v>
      </c>
      <c r="E893" s="7">
        <v>-5.7300000000000004E-2</v>
      </c>
      <c r="F893" s="7">
        <v>-8.8300000000000003E-2</v>
      </c>
      <c r="G893" s="7">
        <v>-0.10189999999999999</v>
      </c>
      <c r="H893" s="7">
        <v>7.0000000000000007E-2</v>
      </c>
      <c r="I893" s="7">
        <v>0.1298</v>
      </c>
      <c r="J893" s="7">
        <v>3.6700000000000003E-2</v>
      </c>
      <c r="K893" s="7">
        <v>3.7499999999999999E-2</v>
      </c>
      <c r="L893" s="7">
        <v>-5.5800000000000002E-2</v>
      </c>
      <c r="M893" s="7">
        <v>6.6600000000000006E-2</v>
      </c>
      <c r="N893" s="7">
        <v>2.6600000000000002E-2</v>
      </c>
      <c r="O893" s="7">
        <v>4.1600000000000005E-2</v>
      </c>
      <c r="P893" s="7">
        <v>0.22359999999999999</v>
      </c>
      <c r="Q893" s="7">
        <v>7.5499999999999998E-2</v>
      </c>
      <c r="R893" s="7">
        <v>0.17350000000000002</v>
      </c>
      <c r="S893" s="7">
        <v>3.2799999999999996E-2</v>
      </c>
      <c r="T893" s="7">
        <v>3.6000000000000004E-2</v>
      </c>
      <c r="U893" s="7">
        <v>5.9900000000000002E-2</v>
      </c>
      <c r="V893" s="7">
        <v>0.1981</v>
      </c>
      <c r="W893" s="7">
        <v>-1.8E-3</v>
      </c>
      <c r="X893" s="7">
        <v>-2.3900000000000001E-2</v>
      </c>
      <c r="Y893" s="7">
        <v>2.9399999999999999E-2</v>
      </c>
      <c r="Z893" s="7">
        <v>0.23850000000000002</v>
      </c>
      <c r="AA893" s="7">
        <v>0.17329999999999998</v>
      </c>
      <c r="AB893" s="7">
        <v>6.9000000000000006E-2</v>
      </c>
      <c r="AC893" s="7">
        <v>8.0000000000000004E-4</v>
      </c>
      <c r="AD893" s="7">
        <v>7.980000000000001E-2</v>
      </c>
      <c r="AE893" s="7">
        <v>8.2200000000000009E-2</v>
      </c>
      <c r="AF893" s="7">
        <v>-7.3400000000000007E-2</v>
      </c>
      <c r="AG893" s="7">
        <v>-9.300000000000001E-3</v>
      </c>
      <c r="AH893" s="7">
        <v>9.5000000000000001E-2</v>
      </c>
      <c r="AJ893" s="2">
        <f t="shared" ref="AJ893:BM893" si="1408">AVERAGE(E881:E892)</f>
        <v>-1.270833333333333E-2</v>
      </c>
      <c r="AK893" s="2">
        <f t="shared" si="1408"/>
        <v>1.5416666666666693E-3</v>
      </c>
      <c r="AL893" s="2">
        <f t="shared" si="1408"/>
        <v>-5.0166666666666665E-2</v>
      </c>
      <c r="AM893" s="2">
        <f t="shared" si="1408"/>
        <v>5.6333333333333313E-3</v>
      </c>
      <c r="AN893" s="2">
        <f t="shared" si="1408"/>
        <v>1.0733333333333333E-2</v>
      </c>
      <c r="AO893" s="2">
        <f t="shared" si="1408"/>
        <v>1.0491666666666668E-2</v>
      </c>
      <c r="AP893" s="2">
        <f t="shared" si="1408"/>
        <v>-6.5999999999999982E-3</v>
      </c>
      <c r="AQ893" s="2">
        <f t="shared" si="1408"/>
        <v>7.8416666666666652E-3</v>
      </c>
      <c r="AR893" s="2">
        <f t="shared" si="1408"/>
        <v>3.3583333333333347E-3</v>
      </c>
      <c r="AS893" s="2">
        <f t="shared" si="1408"/>
        <v>-1.9675000000000002E-2</v>
      </c>
      <c r="AT893" s="2">
        <f t="shared" si="1408"/>
        <v>-9.4166666666666878E-4</v>
      </c>
      <c r="AU893" s="2">
        <f t="shared" si="1408"/>
        <v>2.6183333333333336E-2</v>
      </c>
      <c r="AV893" s="2">
        <f t="shared" si="1408"/>
        <v>1.8808333333333337E-2</v>
      </c>
      <c r="AW893" s="2">
        <f t="shared" si="1408"/>
        <v>3.1E-2</v>
      </c>
      <c r="AX893" s="2">
        <f t="shared" si="1408"/>
        <v>-2.3500000000000005E-3</v>
      </c>
      <c r="AY893" s="2">
        <f t="shared" si="1408"/>
        <v>7.3333333333333332E-3</v>
      </c>
      <c r="AZ893" s="2">
        <f t="shared" si="1408"/>
        <v>7.4083333333333293E-3</v>
      </c>
      <c r="BA893" s="2">
        <f t="shared" si="1408"/>
        <v>6.5341666666666673E-2</v>
      </c>
      <c r="BB893" s="2">
        <f t="shared" si="1408"/>
        <v>1.4316666666666665E-2</v>
      </c>
      <c r="BC893" s="2">
        <f t="shared" si="1408"/>
        <v>-7.116666666666667E-3</v>
      </c>
      <c r="BD893" s="2">
        <f t="shared" si="1408"/>
        <v>3.4558333333333337E-2</v>
      </c>
      <c r="BE893" s="2">
        <f t="shared" si="1408"/>
        <v>3.8650000000000004E-2</v>
      </c>
      <c r="BF893" s="2">
        <f t="shared" si="1408"/>
        <v>5.3916666666666668E-2</v>
      </c>
      <c r="BG893" s="2">
        <f t="shared" si="1408"/>
        <v>1.1774999999999999E-2</v>
      </c>
      <c r="BH893" s="2">
        <f t="shared" si="1408"/>
        <v>-5.8333333333333272E-5</v>
      </c>
      <c r="BI893" s="2">
        <f t="shared" si="1408"/>
        <v>-3.3166666666666674E-3</v>
      </c>
      <c r="BJ893" s="2">
        <f t="shared" si="1408"/>
        <v>1.8100000000000002E-2</v>
      </c>
      <c r="BK893" s="2">
        <f t="shared" si="1408"/>
        <v>9.5999999999999974E-3</v>
      </c>
      <c r="BL893" s="2">
        <f t="shared" si="1408"/>
        <v>5.6999999999999993E-3</v>
      </c>
      <c r="BM893" s="2">
        <f t="shared" si="1408"/>
        <v>-2.5133333333333337E-2</v>
      </c>
      <c r="BO893">
        <f t="shared" si="1346"/>
        <v>4</v>
      </c>
      <c r="BP893">
        <f t="shared" si="1347"/>
        <v>11</v>
      </c>
      <c r="BQ893">
        <f t="shared" si="1348"/>
        <v>1</v>
      </c>
      <c r="BR893">
        <f t="shared" si="1349"/>
        <v>13</v>
      </c>
      <c r="BS893">
        <f t="shared" si="1350"/>
        <v>20</v>
      </c>
      <c r="BT893">
        <f t="shared" si="1351"/>
        <v>19</v>
      </c>
      <c r="BU893">
        <f t="shared" si="1352"/>
        <v>6</v>
      </c>
      <c r="BV893">
        <f t="shared" si="1353"/>
        <v>17</v>
      </c>
      <c r="BW893">
        <f t="shared" si="1354"/>
        <v>12</v>
      </c>
      <c r="BX893">
        <f t="shared" si="1355"/>
        <v>3</v>
      </c>
      <c r="BY893">
        <f t="shared" si="1356"/>
        <v>9</v>
      </c>
      <c r="BZ893">
        <f t="shared" si="1357"/>
        <v>25</v>
      </c>
      <c r="CA893">
        <f t="shared" si="1358"/>
        <v>24</v>
      </c>
      <c r="CB893">
        <f t="shared" si="1359"/>
        <v>26</v>
      </c>
      <c r="CC893">
        <f t="shared" si="1360"/>
        <v>8</v>
      </c>
      <c r="CD893">
        <f t="shared" si="1361"/>
        <v>15</v>
      </c>
      <c r="CE893">
        <f t="shared" si="1362"/>
        <v>16</v>
      </c>
      <c r="CF893">
        <f t="shared" si="1363"/>
        <v>30</v>
      </c>
      <c r="CG893">
        <f t="shared" si="1364"/>
        <v>22</v>
      </c>
      <c r="CH893">
        <f t="shared" si="1365"/>
        <v>5</v>
      </c>
      <c r="CI893">
        <f t="shared" si="1366"/>
        <v>27</v>
      </c>
      <c r="CJ893">
        <f t="shared" si="1367"/>
        <v>28</v>
      </c>
      <c r="CK893">
        <f t="shared" si="1368"/>
        <v>29</v>
      </c>
      <c r="CL893">
        <f t="shared" si="1369"/>
        <v>21</v>
      </c>
      <c r="CM893">
        <f t="shared" si="1370"/>
        <v>10</v>
      </c>
      <c r="CN893">
        <f t="shared" si="1371"/>
        <v>7</v>
      </c>
      <c r="CO893">
        <f t="shared" si="1372"/>
        <v>23</v>
      </c>
      <c r="CP893">
        <f t="shared" si="1373"/>
        <v>18</v>
      </c>
      <c r="CQ893">
        <f t="shared" si="1374"/>
        <v>14</v>
      </c>
      <c r="CR893">
        <f t="shared" si="1375"/>
        <v>2</v>
      </c>
      <c r="CU893" s="2">
        <f t="array" ref="CU893">AVERAGE(IF(BO893:CR893&gt;=$CU$8,E893:AH893,""))-$B893</f>
        <v>8.6166666666666669E-2</v>
      </c>
      <c r="CV893" s="2">
        <f t="array" ref="CV893">AVERAGE(IF(BO893:CR893&lt;=$CV$8,E893:AH893,""))-$B893</f>
        <v>9.3333333333333358E-3</v>
      </c>
      <c r="CW893" s="2">
        <f t="shared" si="1335"/>
        <v>7.6833333333333337E-2</v>
      </c>
      <c r="CX893" s="2">
        <f t="shared" si="1336"/>
        <v>7.9299999999999995E-2</v>
      </c>
      <c r="CY893" s="2">
        <f t="shared" si="1337"/>
        <v>7.7450000000000005E-2</v>
      </c>
      <c r="CZ893" s="2"/>
      <c r="DA893" s="1">
        <f t="shared" si="1338"/>
        <v>917.21946327649187</v>
      </c>
      <c r="DB893" s="1">
        <f t="shared" si="1339"/>
        <v>1704.5909020267693</v>
      </c>
      <c r="DC893" s="1">
        <f t="shared" si="1340"/>
        <v>20872.066191181308</v>
      </c>
      <c r="DD893" s="1">
        <f t="shared" si="1341"/>
        <v>248.08411576522866</v>
      </c>
      <c r="DE893" s="3">
        <f t="shared" si="1342"/>
        <v>4.408629464285716</v>
      </c>
    </row>
    <row r="894" spans="1:109" x14ac:dyDescent="0.25">
      <c r="A894">
        <v>200001</v>
      </c>
      <c r="B894" s="10">
        <v>4.0999999999999995E-3</v>
      </c>
      <c r="C894" s="11">
        <v>-4.3700000000000003E-2</v>
      </c>
      <c r="E894" s="7">
        <v>-8.2500000000000004E-2</v>
      </c>
      <c r="F894" s="7">
        <v>-2.29E-2</v>
      </c>
      <c r="G894" s="7">
        <v>-8.77E-2</v>
      </c>
      <c r="H894" s="7">
        <v>2.9700000000000004E-2</v>
      </c>
      <c r="I894" s="7">
        <v>-8.3999999999999995E-3</v>
      </c>
      <c r="J894" s="7">
        <v>-6.54E-2</v>
      </c>
      <c r="K894" s="7">
        <v>-0.1169</v>
      </c>
      <c r="L894" s="7">
        <v>7.6300000000000007E-2</v>
      </c>
      <c r="M894" s="7">
        <v>-9.2499999999999999E-2</v>
      </c>
      <c r="N894" s="7">
        <v>-7.5700000000000003E-2</v>
      </c>
      <c r="O894" s="7">
        <v>-0.1082</v>
      </c>
      <c r="P894" s="7">
        <v>-2.4199999999999999E-2</v>
      </c>
      <c r="Q894" s="7">
        <v>2.2499999999999999E-2</v>
      </c>
      <c r="R894" s="7">
        <v>-0.12480000000000001</v>
      </c>
      <c r="S894" s="7">
        <v>-1.1899999999999999E-2</v>
      </c>
      <c r="T894" s="7">
        <v>-9.2200000000000004E-2</v>
      </c>
      <c r="U894" s="7">
        <v>-7.1500000000000008E-2</v>
      </c>
      <c r="V894" s="7">
        <v>0.40759999999999996</v>
      </c>
      <c r="W894" s="7">
        <v>-1.2700000000000001E-2</v>
      </c>
      <c r="X894" s="7">
        <v>5.7300000000000004E-2</v>
      </c>
      <c r="Y894" s="7">
        <v>-3.5499999999999997E-2</v>
      </c>
      <c r="Z894" s="7">
        <v>-9.8900000000000002E-2</v>
      </c>
      <c r="AA894" s="7">
        <v>-1.2700000000000001E-2</v>
      </c>
      <c r="AB894" s="7">
        <v>-8.8000000000000009E-2</v>
      </c>
      <c r="AC894" s="7">
        <v>-9.6300000000000011E-2</v>
      </c>
      <c r="AD894" s="7">
        <v>8.9399999999999993E-2</v>
      </c>
      <c r="AE894" s="7">
        <v>-0.1429</v>
      </c>
      <c r="AF894" s="7">
        <v>-7.3200000000000001E-2</v>
      </c>
      <c r="AG894" s="7">
        <v>-4.5400000000000003E-2</v>
      </c>
      <c r="AH894" s="7">
        <v>-3.7400000000000003E-2</v>
      </c>
      <c r="AJ894" s="2">
        <f t="shared" ref="AJ894:BM894" si="1409">AVERAGE(E882:E893)</f>
        <v>-1.594166666666667E-2</v>
      </c>
      <c r="AK894" s="2">
        <f t="shared" si="1409"/>
        <v>-5.5333333333333319E-3</v>
      </c>
      <c r="AL894" s="2">
        <f t="shared" si="1409"/>
        <v>-5.6016666666666659E-2</v>
      </c>
      <c r="AM894" s="2">
        <f t="shared" si="1409"/>
        <v>1.4199999999999999E-2</v>
      </c>
      <c r="AN894" s="2">
        <f t="shared" si="1409"/>
        <v>1.3649999999999997E-2</v>
      </c>
      <c r="AO894" s="2">
        <f t="shared" si="1409"/>
        <v>9.1500000000000001E-3</v>
      </c>
      <c r="AP894" s="2">
        <f t="shared" si="1409"/>
        <v>-6.8416666666666669E-3</v>
      </c>
      <c r="AQ894" s="2">
        <f t="shared" si="1409"/>
        <v>-9.7500000000000136E-4</v>
      </c>
      <c r="AR894" s="2">
        <f t="shared" si="1409"/>
        <v>1.2700000000000001E-2</v>
      </c>
      <c r="AS894" s="2">
        <f t="shared" si="1409"/>
        <v>-2.1941666666666665E-2</v>
      </c>
      <c r="AT894" s="2">
        <f t="shared" si="1409"/>
        <v>-1.6500000000000015E-3</v>
      </c>
      <c r="AU894" s="2">
        <f t="shared" si="1409"/>
        <v>4.545833333333333E-2</v>
      </c>
      <c r="AV894" s="2">
        <f t="shared" si="1409"/>
        <v>2.514166666666667E-2</v>
      </c>
      <c r="AW894" s="2">
        <f t="shared" si="1409"/>
        <v>3.5508333333333336E-2</v>
      </c>
      <c r="AX894" s="2">
        <f t="shared" si="1409"/>
        <v>-2.7250000000000017E-3</v>
      </c>
      <c r="AY894" s="2">
        <f t="shared" si="1409"/>
        <v>1.495833333333333E-2</v>
      </c>
      <c r="AZ894" s="2">
        <f t="shared" si="1409"/>
        <v>1.2841666666666663E-2</v>
      </c>
      <c r="BA894" s="2">
        <f t="shared" si="1409"/>
        <v>6.3099999999999989E-2</v>
      </c>
      <c r="BB894" s="2">
        <f t="shared" si="1409"/>
        <v>1.5599999999999998E-2</v>
      </c>
      <c r="BC894" s="2">
        <f t="shared" si="1409"/>
        <v>-1.1491666666666666E-2</v>
      </c>
      <c r="BD894" s="2">
        <f t="shared" si="1409"/>
        <v>2.5049999999999999E-2</v>
      </c>
      <c r="BE894" s="2">
        <f t="shared" si="1409"/>
        <v>4.6266666666666671E-2</v>
      </c>
      <c r="BF894" s="2">
        <f t="shared" si="1409"/>
        <v>5.6524999999999999E-2</v>
      </c>
      <c r="BG894" s="2">
        <f t="shared" si="1409"/>
        <v>1.7558333333333332E-2</v>
      </c>
      <c r="BH894" s="2">
        <f t="shared" si="1409"/>
        <v>-3.199999999999998E-3</v>
      </c>
      <c r="BI894" s="2">
        <f t="shared" si="1409"/>
        <v>-4.4166666666666427E-4</v>
      </c>
      <c r="BJ894" s="2">
        <f t="shared" si="1409"/>
        <v>1.6183333333333338E-2</v>
      </c>
      <c r="BK894" s="2">
        <f t="shared" si="1409"/>
        <v>-2.4833333333333344E-3</v>
      </c>
      <c r="BL894" s="2">
        <f t="shared" si="1409"/>
        <v>2.3000000000000004E-3</v>
      </c>
      <c r="BM894" s="2">
        <f t="shared" si="1409"/>
        <v>-1.6433333333333335E-2</v>
      </c>
      <c r="BO894">
        <f t="shared" si="1346"/>
        <v>4</v>
      </c>
      <c r="BP894">
        <f t="shared" si="1347"/>
        <v>7</v>
      </c>
      <c r="BQ894">
        <f t="shared" si="1348"/>
        <v>1</v>
      </c>
      <c r="BR894">
        <f t="shared" si="1349"/>
        <v>19</v>
      </c>
      <c r="BS894">
        <f t="shared" si="1350"/>
        <v>18</v>
      </c>
      <c r="BT894">
        <f t="shared" si="1351"/>
        <v>15</v>
      </c>
      <c r="BU894">
        <f t="shared" si="1352"/>
        <v>6</v>
      </c>
      <c r="BV894">
        <f t="shared" si="1353"/>
        <v>12</v>
      </c>
      <c r="BW894">
        <f t="shared" si="1354"/>
        <v>16</v>
      </c>
      <c r="BX894">
        <f t="shared" si="1355"/>
        <v>2</v>
      </c>
      <c r="BY894">
        <f t="shared" si="1356"/>
        <v>11</v>
      </c>
      <c r="BZ894">
        <f t="shared" si="1357"/>
        <v>27</v>
      </c>
      <c r="CA894">
        <f t="shared" si="1358"/>
        <v>25</v>
      </c>
      <c r="CB894">
        <f t="shared" si="1359"/>
        <v>26</v>
      </c>
      <c r="CC894">
        <f t="shared" si="1360"/>
        <v>9</v>
      </c>
      <c r="CD894">
        <f t="shared" si="1361"/>
        <v>20</v>
      </c>
      <c r="CE894">
        <f t="shared" si="1362"/>
        <v>17</v>
      </c>
      <c r="CF894">
        <f t="shared" si="1363"/>
        <v>30</v>
      </c>
      <c r="CG894">
        <f t="shared" si="1364"/>
        <v>21</v>
      </c>
      <c r="CH894">
        <f t="shared" si="1365"/>
        <v>5</v>
      </c>
      <c r="CI894">
        <f t="shared" si="1366"/>
        <v>24</v>
      </c>
      <c r="CJ894">
        <f t="shared" si="1367"/>
        <v>28</v>
      </c>
      <c r="CK894">
        <f t="shared" si="1368"/>
        <v>29</v>
      </c>
      <c r="CL894">
        <f t="shared" si="1369"/>
        <v>23</v>
      </c>
      <c r="CM894">
        <f t="shared" si="1370"/>
        <v>8</v>
      </c>
      <c r="CN894">
        <f t="shared" si="1371"/>
        <v>13</v>
      </c>
      <c r="CO894">
        <f t="shared" si="1372"/>
        <v>22</v>
      </c>
      <c r="CP894">
        <f t="shared" si="1373"/>
        <v>10</v>
      </c>
      <c r="CQ894">
        <f t="shared" si="1374"/>
        <v>14</v>
      </c>
      <c r="CR894">
        <f t="shared" si="1375"/>
        <v>3</v>
      </c>
      <c r="CU894" s="2">
        <f t="array" ref="CU894">AVERAGE(IF(BO894:CR894&gt;=$CU$8,E894:AH894,""))-$B894</f>
        <v>-2.7066666666666669E-2</v>
      </c>
      <c r="CV894" s="2">
        <f t="array" ref="CV894">AVERAGE(IF(BO894:CR894&lt;=$CV$8,E894:AH894,""))-$B894</f>
        <v>-4.4133333333333337E-2</v>
      </c>
      <c r="CW894" s="2">
        <f t="shared" si="1335"/>
        <v>1.7066666666666667E-2</v>
      </c>
      <c r="CX894" s="2">
        <f t="shared" si="1336"/>
        <v>-4.3700000000000003E-2</v>
      </c>
      <c r="CY894" s="2">
        <f t="shared" si="1337"/>
        <v>1.8749999999999999E-3</v>
      </c>
      <c r="CZ894" s="2"/>
      <c r="DA894" s="1">
        <f t="shared" si="1338"/>
        <v>936.63394191584416</v>
      </c>
      <c r="DB894" s="1">
        <f t="shared" si="1339"/>
        <v>1637.0891023065092</v>
      </c>
      <c r="DC894" s="1">
        <f t="shared" si="1340"/>
        <v>20392.704404323842</v>
      </c>
      <c r="DD894" s="1">
        <f t="shared" si="1341"/>
        <v>238.15248166409401</v>
      </c>
      <c r="DE894" s="3">
        <f t="shared" si="1342"/>
        <v>4.4256961309523826</v>
      </c>
    </row>
    <row r="895" spans="1:109" x14ac:dyDescent="0.25">
      <c r="A895">
        <v>200002</v>
      </c>
      <c r="B895" s="10">
        <v>4.3E-3</v>
      </c>
      <c r="C895" s="11">
        <v>2.75E-2</v>
      </c>
      <c r="E895" s="7">
        <v>-7.1300000000000002E-2</v>
      </c>
      <c r="F895" s="7">
        <v>-0.11650000000000001</v>
      </c>
      <c r="G895" s="7">
        <v>-0.04</v>
      </c>
      <c r="H895" s="7">
        <v>-2.6400000000000003E-2</v>
      </c>
      <c r="I895" s="7">
        <v>-3.5999999999999999E-3</v>
      </c>
      <c r="J895" s="7">
        <v>-0.1167</v>
      </c>
      <c r="K895" s="7">
        <v>-0.10640000000000001</v>
      </c>
      <c r="L895" s="7">
        <v>-2.4300000000000002E-2</v>
      </c>
      <c r="M895" s="7">
        <v>-7.4300000000000005E-2</v>
      </c>
      <c r="N895" s="7">
        <v>-5.9900000000000002E-2</v>
      </c>
      <c r="O895" s="7">
        <v>-6.3100000000000003E-2</v>
      </c>
      <c r="P895" s="7">
        <v>7.2300000000000003E-2</v>
      </c>
      <c r="Q895" s="7">
        <v>3.6600000000000001E-2</v>
      </c>
      <c r="R895" s="7">
        <v>-7.1999999999999998E-3</v>
      </c>
      <c r="S895" s="7">
        <v>-8.6699999999999999E-2</v>
      </c>
      <c r="T895" s="7">
        <v>-7.1500000000000008E-2</v>
      </c>
      <c r="U895" s="7">
        <v>-3.6299999999999999E-2</v>
      </c>
      <c r="V895" s="7">
        <v>-3.4500000000000003E-2</v>
      </c>
      <c r="W895" s="7">
        <v>-5.5500000000000001E-2</v>
      </c>
      <c r="X895" s="7">
        <v>-7.1599999999999997E-2</v>
      </c>
      <c r="Y895" s="7">
        <v>-4.0999999999999995E-2</v>
      </c>
      <c r="Z895" s="7">
        <v>7.3700000000000002E-2</v>
      </c>
      <c r="AA895" s="7">
        <v>0.24879999999999999</v>
      </c>
      <c r="AB895" s="7">
        <v>-0.1173</v>
      </c>
      <c r="AC895" s="7">
        <v>-5.3700000000000005E-2</v>
      </c>
      <c r="AD895" s="7">
        <v>1.3700000000000002E-2</v>
      </c>
      <c r="AE895" s="7">
        <v>-4.1299999999999996E-2</v>
      </c>
      <c r="AF895" s="7">
        <v>-0.12050000000000001</v>
      </c>
      <c r="AG895" s="7">
        <v>-8.6599999999999996E-2</v>
      </c>
      <c r="AH895" s="7">
        <v>-2.2000000000000001E-3</v>
      </c>
      <c r="AJ895" s="2">
        <f t="shared" ref="AJ895:BM895" si="1410">AVERAGE(E883:E894)</f>
        <v>-1.9558333333333334E-2</v>
      </c>
      <c r="AK895" s="2">
        <f t="shared" si="1410"/>
        <v>-6.0583333333333322E-3</v>
      </c>
      <c r="AL895" s="2">
        <f t="shared" si="1410"/>
        <v>-5.3116666666666666E-2</v>
      </c>
      <c r="AM895" s="2">
        <f t="shared" si="1410"/>
        <v>9.7750000000000007E-3</v>
      </c>
      <c r="AN895" s="2">
        <f t="shared" si="1410"/>
        <v>1.355E-2</v>
      </c>
      <c r="AO895" s="2">
        <f t="shared" si="1410"/>
        <v>5.3916666666666687E-3</v>
      </c>
      <c r="AP895" s="2">
        <f t="shared" si="1410"/>
        <v>-2.1441666666666664E-2</v>
      </c>
      <c r="AQ895" s="2">
        <f t="shared" si="1410"/>
        <v>5.1749999999999999E-3</v>
      </c>
      <c r="AR895" s="2">
        <f t="shared" si="1410"/>
        <v>9.3500000000000041E-3</v>
      </c>
      <c r="AS895" s="2">
        <f t="shared" si="1410"/>
        <v>-2.1616666666666663E-2</v>
      </c>
      <c r="AT895" s="2">
        <f t="shared" si="1410"/>
        <v>-1.9575000000000006E-2</v>
      </c>
      <c r="AU895" s="2">
        <f t="shared" si="1410"/>
        <v>4.0366666666666669E-2</v>
      </c>
      <c r="AV895" s="2">
        <f t="shared" si="1410"/>
        <v>2.2766666666666671E-2</v>
      </c>
      <c r="AW895" s="2">
        <f t="shared" si="1410"/>
        <v>2.3016666666666668E-2</v>
      </c>
      <c r="AX895" s="2">
        <f t="shared" si="1410"/>
        <v>-1.0216666666666667E-2</v>
      </c>
      <c r="AY895" s="2">
        <f t="shared" si="1410"/>
        <v>7.1833333333333306E-3</v>
      </c>
      <c r="AZ895" s="2">
        <f t="shared" si="1410"/>
        <v>8.9916666666666617E-3</v>
      </c>
      <c r="BA895" s="2">
        <f t="shared" si="1410"/>
        <v>8.118333333333333E-2</v>
      </c>
      <c r="BB895" s="2">
        <f t="shared" si="1410"/>
        <v>1.975833333333334E-2</v>
      </c>
      <c r="BC895" s="2">
        <f t="shared" si="1410"/>
        <v>-1.5249999999999997E-3</v>
      </c>
      <c r="BD895" s="2">
        <f t="shared" si="1410"/>
        <v>1.4633333333333337E-2</v>
      </c>
      <c r="BE895" s="2">
        <f t="shared" si="1410"/>
        <v>2.6383333333333332E-2</v>
      </c>
      <c r="BF895" s="2">
        <f t="shared" si="1410"/>
        <v>4.4358333333333333E-2</v>
      </c>
      <c r="BG895" s="2">
        <f t="shared" si="1410"/>
        <v>1.2291666666666664E-2</v>
      </c>
      <c r="BH895" s="2">
        <f t="shared" si="1410"/>
        <v>-1.1883333333333331E-2</v>
      </c>
      <c r="BI895" s="2">
        <f t="shared" si="1410"/>
        <v>7.3333333333333315E-3</v>
      </c>
      <c r="BJ895" s="2">
        <f t="shared" si="1410"/>
        <v>1.4750000000000017E-3</v>
      </c>
      <c r="BK895" s="2">
        <f t="shared" si="1410"/>
        <v>-1.0108333333333332E-2</v>
      </c>
      <c r="BL895" s="2">
        <f t="shared" si="1410"/>
        <v>-1.7416666666666668E-3</v>
      </c>
      <c r="BM895" s="2">
        <f t="shared" si="1410"/>
        <v>-1.4341666666666669E-2</v>
      </c>
      <c r="BO895">
        <f t="shared" si="1346"/>
        <v>5</v>
      </c>
      <c r="BP895">
        <f t="shared" si="1347"/>
        <v>10</v>
      </c>
      <c r="BQ895">
        <f t="shared" si="1348"/>
        <v>1</v>
      </c>
      <c r="BR895">
        <f t="shared" si="1349"/>
        <v>20</v>
      </c>
      <c r="BS895">
        <f t="shared" si="1350"/>
        <v>22</v>
      </c>
      <c r="BT895">
        <f t="shared" si="1351"/>
        <v>15</v>
      </c>
      <c r="BU895">
        <f t="shared" si="1352"/>
        <v>3</v>
      </c>
      <c r="BV895">
        <f t="shared" si="1353"/>
        <v>14</v>
      </c>
      <c r="BW895">
        <f t="shared" si="1354"/>
        <v>19</v>
      </c>
      <c r="BX895">
        <f t="shared" si="1355"/>
        <v>2</v>
      </c>
      <c r="BY895">
        <f t="shared" si="1356"/>
        <v>4</v>
      </c>
      <c r="BZ895">
        <f t="shared" si="1357"/>
        <v>28</v>
      </c>
      <c r="CA895">
        <f t="shared" si="1358"/>
        <v>25</v>
      </c>
      <c r="CB895">
        <f t="shared" si="1359"/>
        <v>26</v>
      </c>
      <c r="CC895">
        <f t="shared" si="1360"/>
        <v>8</v>
      </c>
      <c r="CD895">
        <f t="shared" si="1361"/>
        <v>16</v>
      </c>
      <c r="CE895">
        <f t="shared" si="1362"/>
        <v>18</v>
      </c>
      <c r="CF895">
        <f t="shared" si="1363"/>
        <v>30</v>
      </c>
      <c r="CG895">
        <f t="shared" si="1364"/>
        <v>24</v>
      </c>
      <c r="CH895">
        <f t="shared" si="1365"/>
        <v>12</v>
      </c>
      <c r="CI895">
        <f t="shared" si="1366"/>
        <v>23</v>
      </c>
      <c r="CJ895">
        <f t="shared" si="1367"/>
        <v>27</v>
      </c>
      <c r="CK895">
        <f t="shared" si="1368"/>
        <v>29</v>
      </c>
      <c r="CL895">
        <f t="shared" si="1369"/>
        <v>21</v>
      </c>
      <c r="CM895">
        <f t="shared" si="1370"/>
        <v>7</v>
      </c>
      <c r="CN895">
        <f t="shared" si="1371"/>
        <v>17</v>
      </c>
      <c r="CO895">
        <f t="shared" si="1372"/>
        <v>13</v>
      </c>
      <c r="CP895">
        <f t="shared" si="1373"/>
        <v>9</v>
      </c>
      <c r="CQ895">
        <f t="shared" si="1374"/>
        <v>11</v>
      </c>
      <c r="CR895">
        <f t="shared" si="1375"/>
        <v>6</v>
      </c>
      <c r="CU895" s="2">
        <f t="array" ref="CU895">AVERAGE(IF(BO895:CR895&gt;=$CU$8,E895:AH895,""))-$B895</f>
        <v>-5.8000000000000013E-3</v>
      </c>
      <c r="CV895" s="2">
        <f t="array" ref="CV895">AVERAGE(IF(BO895:CR895&lt;=$CV$8,E895:AH895,""))-$B895</f>
        <v>-7.5019999999999989E-2</v>
      </c>
      <c r="CW895" s="2">
        <f t="shared" si="1335"/>
        <v>6.921999999999999E-2</v>
      </c>
      <c r="CX895" s="2">
        <f t="shared" si="1336"/>
        <v>2.75E-2</v>
      </c>
      <c r="CY895" s="2">
        <f t="shared" si="1337"/>
        <v>5.8789999999999988E-2</v>
      </c>
      <c r="CZ895" s="2"/>
      <c r="DA895" s="1">
        <f t="shared" si="1338"/>
        <v>1005.495269325497</v>
      </c>
      <c r="DB895" s="1">
        <f t="shared" si="1339"/>
        <v>1689.1485357598563</v>
      </c>
      <c r="DC895" s="1">
        <f t="shared" si="1340"/>
        <v>20362.115347717354</v>
      </c>
      <c r="DD895" s="1">
        <f t="shared" si="1341"/>
        <v>221.31033816080929</v>
      </c>
      <c r="DE895" s="3">
        <f t="shared" si="1342"/>
        <v>4.4949161309523822</v>
      </c>
    </row>
    <row r="896" spans="1:109" x14ac:dyDescent="0.25">
      <c r="A896">
        <v>200003</v>
      </c>
      <c r="B896" s="10">
        <v>4.7000000000000002E-3</v>
      </c>
      <c r="C896" s="11">
        <v>4.8800000000000003E-2</v>
      </c>
      <c r="E896" s="7">
        <v>9.3900000000000011E-2</v>
      </c>
      <c r="F896" s="7">
        <v>1.4000000000000002E-3</v>
      </c>
      <c r="G896" s="7">
        <v>5.1500000000000004E-2</v>
      </c>
      <c r="H896" s="7">
        <v>0.1091</v>
      </c>
      <c r="I896" s="7">
        <v>0.12460000000000002</v>
      </c>
      <c r="J896" s="7">
        <v>-0.14760000000000001</v>
      </c>
      <c r="K896" s="7">
        <v>0.2457</v>
      </c>
      <c r="L896" s="7">
        <v>-1.1000000000000001E-3</v>
      </c>
      <c r="M896" s="7">
        <v>0.12460000000000002</v>
      </c>
      <c r="N896" s="7">
        <v>5.1799999999999999E-2</v>
      </c>
      <c r="O896" s="7">
        <v>0.11570000000000001</v>
      </c>
      <c r="P896" s="7">
        <v>3.4300000000000004E-2</v>
      </c>
      <c r="Q896" s="7">
        <v>0.1195</v>
      </c>
      <c r="R896" s="7">
        <v>0.16949999999999998</v>
      </c>
      <c r="S896" s="7">
        <v>9.9100000000000008E-2</v>
      </c>
      <c r="T896" s="7">
        <v>0.10150000000000001</v>
      </c>
      <c r="U896" s="7">
        <v>4.8399999999999999E-2</v>
      </c>
      <c r="V896" s="7">
        <v>-7.2300000000000003E-2</v>
      </c>
      <c r="W896" s="7">
        <v>0.13489999999999999</v>
      </c>
      <c r="X896" s="7">
        <v>5.9400000000000008E-2</v>
      </c>
      <c r="Y896" s="7">
        <v>7.6700000000000004E-2</v>
      </c>
      <c r="Z896" s="7">
        <v>3.15E-2</v>
      </c>
      <c r="AA896" s="7">
        <v>4.7199999999999999E-2</v>
      </c>
      <c r="AB896" s="7">
        <v>8.4700000000000011E-2</v>
      </c>
      <c r="AC896" s="7">
        <v>0.1275</v>
      </c>
      <c r="AD896" s="7">
        <v>7.2400000000000006E-2</v>
      </c>
      <c r="AE896" s="7">
        <v>0.14400000000000002</v>
      </c>
      <c r="AF896" s="7">
        <v>0.16059999999999999</v>
      </c>
      <c r="AG896" s="7">
        <v>0.1696</v>
      </c>
      <c r="AH896" s="7">
        <v>-5.0000000000000001E-4</v>
      </c>
      <c r="AJ896" s="2">
        <f t="shared" ref="AJ896:BM896" si="1411">AVERAGE(E884:E895)</f>
        <v>-2.2066666666666668E-2</v>
      </c>
      <c r="AK896" s="2">
        <f t="shared" si="1411"/>
        <v>-1.4666666666666666E-2</v>
      </c>
      <c r="AL896" s="2">
        <f t="shared" si="1411"/>
        <v>-4.3116666666666664E-2</v>
      </c>
      <c r="AM896" s="2">
        <f t="shared" si="1411"/>
        <v>3.3583333333333325E-3</v>
      </c>
      <c r="AN896" s="2">
        <f t="shared" si="1411"/>
        <v>1.3600000000000001E-2</v>
      </c>
      <c r="AO896" s="2">
        <f t="shared" si="1411"/>
        <v>-3.183333333333331E-3</v>
      </c>
      <c r="AP896" s="2">
        <f t="shared" si="1411"/>
        <v>-3.1175000000000005E-2</v>
      </c>
      <c r="AQ896" s="2">
        <f t="shared" si="1411"/>
        <v>3.0166666666666662E-3</v>
      </c>
      <c r="AR896" s="2">
        <f t="shared" si="1411"/>
        <v>2.2250000000000048E-3</v>
      </c>
      <c r="AS896" s="2">
        <f t="shared" si="1411"/>
        <v>-1.9700000000000002E-2</v>
      </c>
      <c r="AT896" s="2">
        <f t="shared" si="1411"/>
        <v>-1.9325000000000005E-2</v>
      </c>
      <c r="AU896" s="2">
        <f t="shared" si="1411"/>
        <v>5.0800000000000005E-2</v>
      </c>
      <c r="AV896" s="2">
        <f t="shared" si="1411"/>
        <v>2.8458333333333339E-2</v>
      </c>
      <c r="AW896" s="2">
        <f t="shared" si="1411"/>
        <v>2.6191666666666669E-2</v>
      </c>
      <c r="AX896" s="2">
        <f t="shared" si="1411"/>
        <v>-1.2925000000000001E-2</v>
      </c>
      <c r="AY896" s="2">
        <f t="shared" si="1411"/>
        <v>-1.6416666666666663E-3</v>
      </c>
      <c r="AZ896" s="2">
        <f t="shared" si="1411"/>
        <v>7.3916666666666618E-3</v>
      </c>
      <c r="BA896" s="2">
        <f t="shared" si="1411"/>
        <v>7.3100000000000012E-2</v>
      </c>
      <c r="BB896" s="2">
        <f t="shared" si="1411"/>
        <v>1.8058333333333332E-2</v>
      </c>
      <c r="BC896" s="2">
        <f t="shared" si="1411"/>
        <v>-4.4666666666666665E-3</v>
      </c>
      <c r="BD896" s="2">
        <f t="shared" si="1411"/>
        <v>1.3625000000000007E-2</v>
      </c>
      <c r="BE896" s="2">
        <f t="shared" si="1411"/>
        <v>4.0383333333333334E-2</v>
      </c>
      <c r="BF896" s="2">
        <f t="shared" si="1411"/>
        <v>7.5366666666666665E-2</v>
      </c>
      <c r="BG896" s="2">
        <f t="shared" si="1411"/>
        <v>3.849999999999998E-3</v>
      </c>
      <c r="BH896" s="2">
        <f t="shared" si="1411"/>
        <v>-1.5383333333333332E-2</v>
      </c>
      <c r="BI896" s="2">
        <f t="shared" si="1411"/>
        <v>1.3941666666666663E-2</v>
      </c>
      <c r="BJ896" s="2">
        <f t="shared" si="1411"/>
        <v>-1.1333333333333306E-3</v>
      </c>
      <c r="BK896" s="2">
        <f t="shared" si="1411"/>
        <v>-2.6099999999999998E-2</v>
      </c>
      <c r="BL896" s="2">
        <f t="shared" si="1411"/>
        <v>-9.5250000000000005E-3</v>
      </c>
      <c r="BM896" s="2">
        <f t="shared" si="1411"/>
        <v>-1.5058333333333338E-2</v>
      </c>
      <c r="BO896">
        <f t="shared" si="1346"/>
        <v>4</v>
      </c>
      <c r="BP896">
        <f t="shared" si="1347"/>
        <v>9</v>
      </c>
      <c r="BQ896">
        <f t="shared" si="1348"/>
        <v>1</v>
      </c>
      <c r="BR896">
        <f t="shared" si="1349"/>
        <v>18</v>
      </c>
      <c r="BS896">
        <f t="shared" si="1350"/>
        <v>21</v>
      </c>
      <c r="BT896">
        <f t="shared" si="1351"/>
        <v>13</v>
      </c>
      <c r="BU896">
        <f t="shared" si="1352"/>
        <v>2</v>
      </c>
      <c r="BV896">
        <f t="shared" si="1353"/>
        <v>17</v>
      </c>
      <c r="BW896">
        <f t="shared" si="1354"/>
        <v>16</v>
      </c>
      <c r="BX896">
        <f t="shared" si="1355"/>
        <v>5</v>
      </c>
      <c r="BY896">
        <f t="shared" si="1356"/>
        <v>6</v>
      </c>
      <c r="BZ896">
        <f t="shared" si="1357"/>
        <v>28</v>
      </c>
      <c r="CA896">
        <f t="shared" si="1358"/>
        <v>26</v>
      </c>
      <c r="CB896">
        <f t="shared" si="1359"/>
        <v>25</v>
      </c>
      <c r="CC896">
        <f t="shared" si="1360"/>
        <v>10</v>
      </c>
      <c r="CD896">
        <f t="shared" si="1361"/>
        <v>14</v>
      </c>
      <c r="CE896">
        <f t="shared" si="1362"/>
        <v>20</v>
      </c>
      <c r="CF896">
        <f t="shared" si="1363"/>
        <v>29</v>
      </c>
      <c r="CG896">
        <f t="shared" si="1364"/>
        <v>24</v>
      </c>
      <c r="CH896">
        <f t="shared" si="1365"/>
        <v>12</v>
      </c>
      <c r="CI896">
        <f t="shared" si="1366"/>
        <v>22</v>
      </c>
      <c r="CJ896">
        <f t="shared" si="1367"/>
        <v>27</v>
      </c>
      <c r="CK896">
        <f t="shared" si="1368"/>
        <v>30</v>
      </c>
      <c r="CL896">
        <f t="shared" si="1369"/>
        <v>19</v>
      </c>
      <c r="CM896">
        <f t="shared" si="1370"/>
        <v>7</v>
      </c>
      <c r="CN896">
        <f t="shared" si="1371"/>
        <v>23</v>
      </c>
      <c r="CO896">
        <f t="shared" si="1372"/>
        <v>15</v>
      </c>
      <c r="CP896">
        <f t="shared" si="1373"/>
        <v>3</v>
      </c>
      <c r="CQ896">
        <f t="shared" si="1374"/>
        <v>11</v>
      </c>
      <c r="CR896">
        <f t="shared" si="1375"/>
        <v>8</v>
      </c>
      <c r="CU896" s="2">
        <f t="array" ref="CU896">AVERAGE(IF(BO896:CR896&gt;=$CU$8,E896:AH896,""))-$B896</f>
        <v>6.8900000000000017E-2</v>
      </c>
      <c r="CV896" s="2">
        <f t="array" ref="CV896">AVERAGE(IF(BO896:CR896&lt;=$CV$8,E896:AH896,""))-$B896</f>
        <v>8.0206666666666676E-2</v>
      </c>
      <c r="CW896" s="2">
        <f t="shared" si="1335"/>
        <v>-1.1306666666666659E-2</v>
      </c>
      <c r="CX896" s="2">
        <f t="shared" si="1336"/>
        <v>4.8800000000000003E-2</v>
      </c>
      <c r="CY896" s="2">
        <f t="shared" si="1337"/>
        <v>3.7200000000000063E-3</v>
      </c>
      <c r="CZ896" s="2"/>
      <c r="DA896" s="1">
        <f t="shared" si="1338"/>
        <v>998.85229724615328</v>
      </c>
      <c r="DB896" s="1">
        <f t="shared" si="1339"/>
        <v>1779.5179824230083</v>
      </c>
      <c r="DC896" s="1">
        <f t="shared" si="1340"/>
        <v>21860.76703730935</v>
      </c>
      <c r="DD896" s="1">
        <f t="shared" si="1341"/>
        <v>240.10106127291641</v>
      </c>
      <c r="DE896" s="3">
        <f t="shared" si="1342"/>
        <v>4.4836094642857152</v>
      </c>
    </row>
    <row r="897" spans="1:109" x14ac:dyDescent="0.25">
      <c r="A897">
        <v>200004</v>
      </c>
      <c r="B897" s="10">
        <v>4.5999999999999999E-3</v>
      </c>
      <c r="C897" s="11">
        <v>-6.4100000000000004E-2</v>
      </c>
      <c r="E897" s="7">
        <v>-4.7800000000000002E-2</v>
      </c>
      <c r="F897" s="7">
        <v>3.6900000000000002E-2</v>
      </c>
      <c r="G897" s="7">
        <v>3.8300000000000001E-2</v>
      </c>
      <c r="H897" s="7">
        <v>4.0800000000000003E-2</v>
      </c>
      <c r="I897" s="7">
        <v>-7.4800000000000005E-2</v>
      </c>
      <c r="J897" s="7">
        <v>4.6900000000000004E-2</v>
      </c>
      <c r="K897" s="7">
        <v>3.6600000000000001E-2</v>
      </c>
      <c r="L897" s="7">
        <v>5.16E-2</v>
      </c>
      <c r="M897" s="7">
        <v>-3.8399999999999997E-2</v>
      </c>
      <c r="N897" s="7">
        <v>6.4699999999999994E-2</v>
      </c>
      <c r="O897" s="7">
        <v>7.4000000000000003E-3</v>
      </c>
      <c r="P897" s="7">
        <v>-8.0000000000000002E-3</v>
      </c>
      <c r="Q897" s="7">
        <v>1.6200000000000003E-2</v>
      </c>
      <c r="R897" s="7">
        <v>6.5000000000000006E-3</v>
      </c>
      <c r="S897" s="7">
        <v>0.11699999999999999</v>
      </c>
      <c r="T897" s="7">
        <v>5.0300000000000004E-2</v>
      </c>
      <c r="U897" s="7">
        <v>-3.2799999999999996E-2</v>
      </c>
      <c r="V897" s="7">
        <v>-0.15359999999999999</v>
      </c>
      <c r="W897" s="7">
        <v>-1.01E-2</v>
      </c>
      <c r="X897" s="7">
        <v>7.4800000000000005E-2</v>
      </c>
      <c r="Y897" s="7">
        <v>-7.6200000000000004E-2</v>
      </c>
      <c r="Z897" s="7">
        <v>-0.16350000000000001</v>
      </c>
      <c r="AA897" s="7">
        <v>-5.9699999999999996E-2</v>
      </c>
      <c r="AB897" s="7">
        <v>-9.7999999999999997E-3</v>
      </c>
      <c r="AC897" s="7">
        <v>3.4599999999999999E-2</v>
      </c>
      <c r="AD897" s="7">
        <v>-3.3300000000000003E-2</v>
      </c>
      <c r="AE897" s="7">
        <v>-5.4900000000000004E-2</v>
      </c>
      <c r="AF897" s="7">
        <v>3.7400000000000003E-2</v>
      </c>
      <c r="AG897" s="7">
        <v>-4.0300000000000002E-2</v>
      </c>
      <c r="AH897" s="7">
        <v>7.980000000000001E-2</v>
      </c>
      <c r="AJ897" s="2">
        <f t="shared" ref="AJ897:BM897" si="1412">AVERAGE(E885:E896)</f>
        <v>-1.1500000000000002E-2</v>
      </c>
      <c r="AK897" s="2">
        <f t="shared" si="1412"/>
        <v>-1.3166666666666665E-2</v>
      </c>
      <c r="AL897" s="2">
        <f t="shared" si="1412"/>
        <v>-3.1324999999999999E-2</v>
      </c>
      <c r="AM897" s="2">
        <f t="shared" si="1412"/>
        <v>1.6958333333333336E-2</v>
      </c>
      <c r="AN897" s="2">
        <f t="shared" si="1412"/>
        <v>2.1616666666666669E-2</v>
      </c>
      <c r="AO897" s="2">
        <f t="shared" si="1412"/>
        <v>-1.9475000000000003E-2</v>
      </c>
      <c r="AP897" s="2">
        <f t="shared" si="1412"/>
        <v>-1.1300000000000003E-2</v>
      </c>
      <c r="AQ897" s="2">
        <f t="shared" si="1412"/>
        <v>8.3333333333333209E-4</v>
      </c>
      <c r="AR897" s="2">
        <f t="shared" si="1412"/>
        <v>9.6166666666666744E-3</v>
      </c>
      <c r="AS897" s="2">
        <f t="shared" si="1412"/>
        <v>-1.0258333333333336E-2</v>
      </c>
      <c r="AT897" s="2">
        <f t="shared" si="1412"/>
        <v>-1.4591666666666669E-2</v>
      </c>
      <c r="AU897" s="2">
        <f t="shared" si="1412"/>
        <v>5.5774999999999998E-2</v>
      </c>
      <c r="AV897" s="2">
        <f t="shared" si="1412"/>
        <v>3.6200000000000003E-2</v>
      </c>
      <c r="AW897" s="2">
        <f t="shared" si="1412"/>
        <v>3.2649999999999992E-2</v>
      </c>
      <c r="AX897" s="2">
        <f t="shared" si="1412"/>
        <v>-3.9250000000000014E-3</v>
      </c>
      <c r="AY897" s="2">
        <f t="shared" si="1412"/>
        <v>3.316666666666667E-3</v>
      </c>
      <c r="AZ897" s="2">
        <f t="shared" si="1412"/>
        <v>1.0683333333333329E-2</v>
      </c>
      <c r="BA897" s="2">
        <f t="shared" si="1412"/>
        <v>4.2224999999999992E-2</v>
      </c>
      <c r="BB897" s="2">
        <f t="shared" si="1412"/>
        <v>1.7050000000000003E-2</v>
      </c>
      <c r="BC897" s="2">
        <f t="shared" si="1412"/>
        <v>1.8416666666666685E-3</v>
      </c>
      <c r="BD897" s="2">
        <f t="shared" si="1412"/>
        <v>2.0816666666666667E-2</v>
      </c>
      <c r="BE897" s="2">
        <f t="shared" si="1412"/>
        <v>3.3716666666666666E-2</v>
      </c>
      <c r="BF897" s="2">
        <f t="shared" si="1412"/>
        <v>7.5049999999999992E-2</v>
      </c>
      <c r="BG897" s="2">
        <f t="shared" si="1412"/>
        <v>9.4833333333333315E-3</v>
      </c>
      <c r="BH897" s="2">
        <f t="shared" si="1412"/>
        <v>-7.2583333333333319E-3</v>
      </c>
      <c r="BI897" s="2">
        <f t="shared" si="1412"/>
        <v>2.2591666666666666E-2</v>
      </c>
      <c r="BJ897" s="2">
        <f t="shared" si="1412"/>
        <v>7.9166666666666691E-3</v>
      </c>
      <c r="BK897" s="2">
        <f t="shared" si="1412"/>
        <v>-1.5708333333333335E-2</v>
      </c>
      <c r="BL897" s="2">
        <f t="shared" si="1412"/>
        <v>2.0750000000000005E-3</v>
      </c>
      <c r="BM897" s="2">
        <f t="shared" si="1412"/>
        <v>-1.2858333333333331E-2</v>
      </c>
      <c r="BO897">
        <f t="shared" si="1346"/>
        <v>7</v>
      </c>
      <c r="BP897">
        <f t="shared" si="1347"/>
        <v>5</v>
      </c>
      <c r="BQ897">
        <f t="shared" si="1348"/>
        <v>1</v>
      </c>
      <c r="BR897">
        <f t="shared" si="1349"/>
        <v>20</v>
      </c>
      <c r="BS897">
        <f t="shared" si="1350"/>
        <v>23</v>
      </c>
      <c r="BT897">
        <f t="shared" si="1351"/>
        <v>2</v>
      </c>
      <c r="BU897">
        <f t="shared" si="1352"/>
        <v>8</v>
      </c>
      <c r="BV897">
        <f t="shared" si="1353"/>
        <v>12</v>
      </c>
      <c r="BW897">
        <f t="shared" si="1354"/>
        <v>18</v>
      </c>
      <c r="BX897">
        <f t="shared" si="1355"/>
        <v>9</v>
      </c>
      <c r="BY897">
        <f t="shared" si="1356"/>
        <v>4</v>
      </c>
      <c r="BZ897">
        <f t="shared" si="1357"/>
        <v>29</v>
      </c>
      <c r="CA897">
        <f t="shared" si="1358"/>
        <v>27</v>
      </c>
      <c r="CB897">
        <f t="shared" si="1359"/>
        <v>25</v>
      </c>
      <c r="CC897">
        <f t="shared" si="1360"/>
        <v>11</v>
      </c>
      <c r="CD897">
        <f t="shared" si="1361"/>
        <v>15</v>
      </c>
      <c r="CE897">
        <f t="shared" si="1362"/>
        <v>19</v>
      </c>
      <c r="CF897">
        <f t="shared" si="1363"/>
        <v>28</v>
      </c>
      <c r="CG897">
        <f t="shared" si="1364"/>
        <v>21</v>
      </c>
      <c r="CH897">
        <f t="shared" si="1365"/>
        <v>13</v>
      </c>
      <c r="CI897">
        <f t="shared" si="1366"/>
        <v>22</v>
      </c>
      <c r="CJ897">
        <f t="shared" si="1367"/>
        <v>26</v>
      </c>
      <c r="CK897">
        <f t="shared" si="1368"/>
        <v>30</v>
      </c>
      <c r="CL897">
        <f t="shared" si="1369"/>
        <v>17</v>
      </c>
      <c r="CM897">
        <f t="shared" si="1370"/>
        <v>10</v>
      </c>
      <c r="CN897">
        <f t="shared" si="1371"/>
        <v>24</v>
      </c>
      <c r="CO897">
        <f t="shared" si="1372"/>
        <v>16</v>
      </c>
      <c r="CP897">
        <f t="shared" si="1373"/>
        <v>3</v>
      </c>
      <c r="CQ897">
        <f t="shared" si="1374"/>
        <v>14</v>
      </c>
      <c r="CR897">
        <f t="shared" si="1375"/>
        <v>6</v>
      </c>
      <c r="CU897" s="2">
        <f t="array" ref="CU897">AVERAGE(IF(BO897:CR897&gt;=$CU$8,E897:AH897,""))-$B897</f>
        <v>-4.8039999999999999E-2</v>
      </c>
      <c r="CV897" s="2">
        <f t="array" ref="CV897">AVERAGE(IF(BO897:CR897&lt;=$CV$8,E897:AH897,""))-$B897</f>
        <v>3.4613333333333329E-2</v>
      </c>
      <c r="CW897" s="2">
        <f t="shared" si="1335"/>
        <v>-8.2653333333333329E-2</v>
      </c>
      <c r="CX897" s="2">
        <f t="shared" si="1336"/>
        <v>-6.4100000000000004E-2</v>
      </c>
      <c r="CY897" s="2">
        <f t="shared" si="1337"/>
        <v>-7.8015000000000001E-2</v>
      </c>
      <c r="CZ897" s="2"/>
      <c r="DA897" s="1">
        <f t="shared" si="1338"/>
        <v>920.88854593843359</v>
      </c>
      <c r="DB897" s="1">
        <f t="shared" si="1339"/>
        <v>1673.6366624688392</v>
      </c>
      <c r="DC897" s="1">
        <f t="shared" si="1340"/>
        <v>20911.135317208635</v>
      </c>
      <c r="DD897" s="1">
        <f t="shared" si="1341"/>
        <v>249.51622422229838</v>
      </c>
      <c r="DE897" s="3">
        <f t="shared" si="1342"/>
        <v>4.4009561309523821</v>
      </c>
    </row>
    <row r="898" spans="1:109" x14ac:dyDescent="0.25">
      <c r="A898">
        <v>200005</v>
      </c>
      <c r="B898" s="10">
        <v>5.0000000000000001E-3</v>
      </c>
      <c r="C898" s="11">
        <v>-4.4000000000000004E-2</v>
      </c>
      <c r="E898" s="7">
        <v>0.1492</v>
      </c>
      <c r="F898" s="7">
        <v>0.11890000000000001</v>
      </c>
      <c r="G898" s="7">
        <v>0.19520000000000001</v>
      </c>
      <c r="H898" s="7">
        <v>1.2500000000000001E-2</v>
      </c>
      <c r="I898" s="7">
        <v>-6.0900000000000003E-2</v>
      </c>
      <c r="J898" s="7">
        <v>2.9100000000000001E-2</v>
      </c>
      <c r="K898" s="7">
        <v>-5.2900000000000003E-2</v>
      </c>
      <c r="L898" s="7">
        <v>3.9800000000000002E-2</v>
      </c>
      <c r="M898" s="7">
        <v>5.9999999999999995E-4</v>
      </c>
      <c r="N898" s="7">
        <v>-4.0300000000000002E-2</v>
      </c>
      <c r="O898" s="7">
        <v>-6.4899999999999999E-2</v>
      </c>
      <c r="P898" s="7">
        <v>-4.8399999999999999E-2</v>
      </c>
      <c r="Q898" s="7">
        <v>-6.9699999999999998E-2</v>
      </c>
      <c r="R898" s="7">
        <v>2.3999999999999998E-3</v>
      </c>
      <c r="S898" s="7">
        <v>-0.14949999999999999</v>
      </c>
      <c r="T898" s="7">
        <v>-7.3000000000000001E-3</v>
      </c>
      <c r="U898" s="7">
        <v>1.24E-2</v>
      </c>
      <c r="V898" s="7">
        <v>-0.12770000000000001</v>
      </c>
      <c r="W898" s="7">
        <v>0.10920000000000001</v>
      </c>
      <c r="X898" s="7">
        <v>3.9700000000000006E-2</v>
      </c>
      <c r="Y898" s="7">
        <v>-0.1076</v>
      </c>
      <c r="Z898" s="7">
        <v>-0.09</v>
      </c>
      <c r="AA898" s="7">
        <v>-0.1149</v>
      </c>
      <c r="AB898" s="7">
        <v>-1.89E-2</v>
      </c>
      <c r="AC898" s="7">
        <v>-3.6000000000000004E-2</v>
      </c>
      <c r="AD898" s="7">
        <v>1.4800000000000001E-2</v>
      </c>
      <c r="AE898" s="7">
        <v>-3.15E-2</v>
      </c>
      <c r="AF898" s="7">
        <v>-4.2500000000000003E-2</v>
      </c>
      <c r="AG898" s="7">
        <v>4.9200000000000001E-2</v>
      </c>
      <c r="AH898" s="7">
        <v>5.5099999999999996E-2</v>
      </c>
      <c r="AJ898" s="2">
        <f t="shared" ref="AJ898:BM898" si="1413">AVERAGE(E886:E897)</f>
        <v>-1.6791666666666667E-2</v>
      </c>
      <c r="AK898" s="2">
        <f t="shared" si="1413"/>
        <v>-1.4299999999999998E-2</v>
      </c>
      <c r="AL898" s="2">
        <f t="shared" si="1413"/>
        <v>-2.8208333333333332E-2</v>
      </c>
      <c r="AM898" s="2">
        <f t="shared" si="1413"/>
        <v>1.6174999999999998E-2</v>
      </c>
      <c r="AN898" s="2">
        <f t="shared" si="1413"/>
        <v>1.0549999999999999E-2</v>
      </c>
      <c r="AO898" s="2">
        <f t="shared" si="1413"/>
        <v>-1.9058333333333333E-2</v>
      </c>
      <c r="AP898" s="2">
        <f t="shared" si="1413"/>
        <v>-1.5341666666666665E-2</v>
      </c>
      <c r="AQ898" s="2">
        <f t="shared" si="1413"/>
        <v>9.7416666666666676E-3</v>
      </c>
      <c r="AR898" s="2">
        <f t="shared" si="1413"/>
        <v>-1.1924999999999996E-2</v>
      </c>
      <c r="AS898" s="2">
        <f t="shared" si="1413"/>
        <v>-1.1983333333333332E-2</v>
      </c>
      <c r="AT898" s="2">
        <f t="shared" si="1413"/>
        <v>-1.6825000000000003E-2</v>
      </c>
      <c r="AU898" s="2">
        <f t="shared" si="1413"/>
        <v>2.9550000000000003E-2</v>
      </c>
      <c r="AV898" s="2">
        <f t="shared" si="1413"/>
        <v>2.3549999999999998E-2</v>
      </c>
      <c r="AW898" s="2">
        <f t="shared" si="1413"/>
        <v>3.5358333333333332E-2</v>
      </c>
      <c r="AX898" s="2">
        <f t="shared" si="1413"/>
        <v>-1.9583333333333349E-3</v>
      </c>
      <c r="AY898" s="2">
        <f t="shared" si="1413"/>
        <v>-4.6416666666666672E-3</v>
      </c>
      <c r="AZ898" s="2">
        <f t="shared" si="1413"/>
        <v>-8.3666666666666681E-3</v>
      </c>
      <c r="BA898" s="2">
        <f t="shared" si="1413"/>
        <v>1.0324999999999989E-2</v>
      </c>
      <c r="BB898" s="2">
        <f t="shared" si="1413"/>
        <v>3.308333333333332E-3</v>
      </c>
      <c r="BC898" s="2">
        <f t="shared" si="1413"/>
        <v>1.9500000000000014E-3</v>
      </c>
      <c r="BD898" s="2">
        <f t="shared" si="1413"/>
        <v>8.0250000000000026E-3</v>
      </c>
      <c r="BE898" s="2">
        <f t="shared" si="1413"/>
        <v>2.1716666666666672E-2</v>
      </c>
      <c r="BF898" s="2">
        <f t="shared" si="1413"/>
        <v>6.4899999999999999E-2</v>
      </c>
      <c r="BG898" s="2">
        <f t="shared" si="1413"/>
        <v>-7.8749999999999983E-3</v>
      </c>
      <c r="BH898" s="2">
        <f t="shared" si="1413"/>
        <v>-1.4008333333333338E-2</v>
      </c>
      <c r="BI898" s="2">
        <f t="shared" si="1413"/>
        <v>1.5408333333333335E-2</v>
      </c>
      <c r="BJ898" s="2">
        <f t="shared" si="1413"/>
        <v>3.7250000000000039E-3</v>
      </c>
      <c r="BK898" s="2">
        <f t="shared" si="1413"/>
        <v>-1.1949999999999997E-2</v>
      </c>
      <c r="BL898" s="2">
        <f t="shared" si="1413"/>
        <v>-6.6083333333333298E-3</v>
      </c>
      <c r="BM898" s="2">
        <f t="shared" si="1413"/>
        <v>-2.0949999999999996E-2</v>
      </c>
      <c r="BO898">
        <f t="shared" si="1346"/>
        <v>5</v>
      </c>
      <c r="BP898">
        <f t="shared" si="1347"/>
        <v>7</v>
      </c>
      <c r="BQ898">
        <f t="shared" si="1348"/>
        <v>1</v>
      </c>
      <c r="BR898">
        <f t="shared" si="1349"/>
        <v>25</v>
      </c>
      <c r="BS898">
        <f t="shared" si="1350"/>
        <v>23</v>
      </c>
      <c r="BT898">
        <f t="shared" si="1351"/>
        <v>3</v>
      </c>
      <c r="BU898">
        <f t="shared" si="1352"/>
        <v>6</v>
      </c>
      <c r="BV898">
        <f t="shared" si="1353"/>
        <v>21</v>
      </c>
      <c r="BW898">
        <f t="shared" si="1354"/>
        <v>11</v>
      </c>
      <c r="BX898">
        <f t="shared" si="1355"/>
        <v>9</v>
      </c>
      <c r="BY898">
        <f t="shared" si="1356"/>
        <v>4</v>
      </c>
      <c r="BZ898">
        <f t="shared" si="1357"/>
        <v>28</v>
      </c>
      <c r="CA898">
        <f t="shared" si="1358"/>
        <v>27</v>
      </c>
      <c r="CB898">
        <f t="shared" si="1359"/>
        <v>29</v>
      </c>
      <c r="CC898">
        <f t="shared" si="1360"/>
        <v>16</v>
      </c>
      <c r="CD898">
        <f t="shared" si="1361"/>
        <v>15</v>
      </c>
      <c r="CE898">
        <f t="shared" si="1362"/>
        <v>12</v>
      </c>
      <c r="CF898">
        <f t="shared" si="1363"/>
        <v>22</v>
      </c>
      <c r="CG898">
        <f t="shared" si="1364"/>
        <v>18</v>
      </c>
      <c r="CH898">
        <f t="shared" si="1365"/>
        <v>17</v>
      </c>
      <c r="CI898">
        <f t="shared" si="1366"/>
        <v>20</v>
      </c>
      <c r="CJ898">
        <f t="shared" si="1367"/>
        <v>26</v>
      </c>
      <c r="CK898">
        <f t="shared" si="1368"/>
        <v>30</v>
      </c>
      <c r="CL898">
        <f t="shared" si="1369"/>
        <v>13</v>
      </c>
      <c r="CM898">
        <f t="shared" si="1370"/>
        <v>8</v>
      </c>
      <c r="CN898">
        <f t="shared" si="1371"/>
        <v>24</v>
      </c>
      <c r="CO898">
        <f t="shared" si="1372"/>
        <v>19</v>
      </c>
      <c r="CP898">
        <f t="shared" si="1373"/>
        <v>10</v>
      </c>
      <c r="CQ898">
        <f t="shared" si="1374"/>
        <v>14</v>
      </c>
      <c r="CR898">
        <f t="shared" si="1375"/>
        <v>2</v>
      </c>
      <c r="CU898" s="2">
        <f t="array" ref="CU898">AVERAGE(IF(BO898:CR898&gt;=$CU$8,E898:AH898,""))-$B898</f>
        <v>-4.3786666666666654E-2</v>
      </c>
      <c r="CV898" s="2">
        <f t="array" ref="CV898">AVERAGE(IF(BO898:CR898&lt;=$CV$8,E898:AH898,""))-$B898</f>
        <v>1.8126666666666666E-2</v>
      </c>
      <c r="CW898" s="2">
        <f t="shared" si="1335"/>
        <v>-6.191333333333332E-2</v>
      </c>
      <c r="CX898" s="2">
        <f t="shared" si="1336"/>
        <v>-4.4000000000000004E-2</v>
      </c>
      <c r="CY898" s="2">
        <f t="shared" si="1337"/>
        <v>-5.7434999999999993E-2</v>
      </c>
      <c r="CZ898" s="2"/>
      <c r="DA898" s="1">
        <f t="shared" si="1338"/>
        <v>868.47770916059096</v>
      </c>
      <c r="DB898" s="1">
        <f t="shared" si="1339"/>
        <v>1608.3648326325542</v>
      </c>
      <c r="DC898" s="1">
        <f t="shared" si="1340"/>
        <v>20100.062082038505</v>
      </c>
      <c r="DD898" s="1">
        <f t="shared" si="1341"/>
        <v>255.2867027678127</v>
      </c>
      <c r="DE898" s="3">
        <f t="shared" si="1342"/>
        <v>4.3390427976190491</v>
      </c>
    </row>
    <row r="899" spans="1:109" x14ac:dyDescent="0.25">
      <c r="A899">
        <v>200006</v>
      </c>
      <c r="B899" s="10">
        <v>4.0000000000000001E-3</v>
      </c>
      <c r="C899" s="11">
        <v>4.7599999999999996E-2</v>
      </c>
      <c r="E899" s="7">
        <v>1.6799999999999999E-2</v>
      </c>
      <c r="F899" s="7">
        <v>6.0599999999999994E-2</v>
      </c>
      <c r="G899" s="7">
        <v>2.98E-2</v>
      </c>
      <c r="H899" s="7">
        <v>-1.0200000000000001E-2</v>
      </c>
      <c r="I899" s="7">
        <v>-2.8000000000000004E-3</v>
      </c>
      <c r="J899" s="7">
        <v>-2.9399999999999999E-2</v>
      </c>
      <c r="K899" s="7">
        <v>-7.740000000000001E-2</v>
      </c>
      <c r="L899" s="7">
        <v>0.1158</v>
      </c>
      <c r="M899" s="7">
        <v>-6.3500000000000001E-2</v>
      </c>
      <c r="N899" s="7">
        <v>-8.9200000000000002E-2</v>
      </c>
      <c r="O899" s="7">
        <v>-1.7100000000000001E-2</v>
      </c>
      <c r="P899" s="7">
        <v>0.16010000000000002</v>
      </c>
      <c r="Q899" s="7">
        <v>1.1000000000000001E-2</v>
      </c>
      <c r="R899" s="7">
        <v>6.8000000000000005E-3</v>
      </c>
      <c r="S899" s="7">
        <v>-0.1207</v>
      </c>
      <c r="T899" s="7">
        <v>-9.9700000000000011E-2</v>
      </c>
      <c r="U899" s="7">
        <v>-4.7699999999999999E-2</v>
      </c>
      <c r="V899" s="7">
        <v>0.14810000000000001</v>
      </c>
      <c r="W899" s="7">
        <v>-5.9299999999999999E-2</v>
      </c>
      <c r="X899" s="7">
        <v>-4.7199999999999999E-2</v>
      </c>
      <c r="Y899" s="7">
        <v>4.0700000000000007E-2</v>
      </c>
      <c r="Z899" s="7">
        <v>0.11220000000000001</v>
      </c>
      <c r="AA899" s="7">
        <v>0.1288</v>
      </c>
      <c r="AB899" s="7">
        <v>-0.06</v>
      </c>
      <c r="AC899" s="7">
        <v>-1.9099999999999999E-2</v>
      </c>
      <c r="AD899" s="7">
        <v>-2.2700000000000001E-2</v>
      </c>
      <c r="AE899" s="7">
        <v>-1.9599999999999999E-2</v>
      </c>
      <c r="AF899" s="7">
        <v>-3.9600000000000003E-2</v>
      </c>
      <c r="AG899" s="7">
        <v>-4.0899999999999999E-2</v>
      </c>
      <c r="AH899" s="7">
        <v>2.0800000000000003E-2</v>
      </c>
      <c r="AJ899" s="2">
        <f t="shared" ref="AJ899:BM899" si="1414">AVERAGE(E887:E898)</f>
        <v>-7.349999999999998E-3</v>
      </c>
      <c r="AK899" s="2">
        <f t="shared" si="1414"/>
        <v>-3.8749999999999987E-3</v>
      </c>
      <c r="AL899" s="2">
        <f t="shared" si="1414"/>
        <v>-2.0274999999999998E-2</v>
      </c>
      <c r="AM899" s="2">
        <f t="shared" si="1414"/>
        <v>2.1841666666666665E-2</v>
      </c>
      <c r="AN899" s="2">
        <f t="shared" si="1414"/>
        <v>6.6666666666666654E-3</v>
      </c>
      <c r="AO899" s="2">
        <f t="shared" si="1414"/>
        <v>-1.4158333333333334E-2</v>
      </c>
      <c r="AP899" s="2">
        <f t="shared" si="1414"/>
        <v>-1.7558333333333332E-2</v>
      </c>
      <c r="AQ899" s="2">
        <f t="shared" si="1414"/>
        <v>1.4749999999999999E-2</v>
      </c>
      <c r="AR899" s="2">
        <f t="shared" si="1414"/>
        <v>-7.0333333333333298E-3</v>
      </c>
      <c r="AS899" s="2">
        <f t="shared" si="1414"/>
        <v>-1.7433333333333332E-2</v>
      </c>
      <c r="AT899" s="2">
        <f t="shared" si="1414"/>
        <v>-2.1375000000000002E-2</v>
      </c>
      <c r="AU899" s="2">
        <f t="shared" si="1414"/>
        <v>3.1650000000000005E-2</v>
      </c>
      <c r="AV899" s="2">
        <f t="shared" si="1414"/>
        <v>1.9241666666666667E-2</v>
      </c>
      <c r="AW899" s="2">
        <f t="shared" si="1414"/>
        <v>3.7775000000000003E-2</v>
      </c>
      <c r="AX899" s="2">
        <f t="shared" si="1414"/>
        <v>-1.025E-2</v>
      </c>
      <c r="AY899" s="2">
        <f t="shared" si="1414"/>
        <v>-3.5916666666666649E-3</v>
      </c>
      <c r="AZ899" s="2">
        <f t="shared" si="1414"/>
        <v>1.124999999999999E-3</v>
      </c>
      <c r="BA899" s="2">
        <f t="shared" si="1414"/>
        <v>9.8666666666666625E-3</v>
      </c>
      <c r="BB899" s="2">
        <f t="shared" si="1414"/>
        <v>1.4633333333333332E-2</v>
      </c>
      <c r="BC899" s="2">
        <f t="shared" si="1414"/>
        <v>-3.3333333333333191E-4</v>
      </c>
      <c r="BD899" s="2">
        <f t="shared" si="1414"/>
        <v>-1.8083333333333319E-3</v>
      </c>
      <c r="BE899" s="2">
        <f t="shared" si="1414"/>
        <v>1.5891666666666672E-2</v>
      </c>
      <c r="BF899" s="2">
        <f t="shared" si="1414"/>
        <v>5.5175000000000002E-2</v>
      </c>
      <c r="BG899" s="2">
        <f t="shared" si="1414"/>
        <v>-5.9333333333333313E-3</v>
      </c>
      <c r="BH899" s="2">
        <f t="shared" si="1414"/>
        <v>-1.2900000000000003E-2</v>
      </c>
      <c r="BI899" s="2">
        <f t="shared" si="1414"/>
        <v>1.4524999999999998E-2</v>
      </c>
      <c r="BJ899" s="2">
        <f t="shared" si="1414"/>
        <v>4.1000000000000021E-3</v>
      </c>
      <c r="BK899" s="2">
        <f t="shared" si="1414"/>
        <v>-9.7249999999999993E-3</v>
      </c>
      <c r="BL899" s="2">
        <f t="shared" si="1414"/>
        <v>6.7500000000000025E-4</v>
      </c>
      <c r="BM899" s="2">
        <f t="shared" si="1414"/>
        <v>-1.6250000000000001E-2</v>
      </c>
      <c r="BO899">
        <f t="shared" si="1346"/>
        <v>10</v>
      </c>
      <c r="BP899">
        <f t="shared" si="1347"/>
        <v>13</v>
      </c>
      <c r="BQ899">
        <f t="shared" si="1348"/>
        <v>2</v>
      </c>
      <c r="BR899">
        <f t="shared" si="1349"/>
        <v>27</v>
      </c>
      <c r="BS899">
        <f t="shared" si="1350"/>
        <v>20</v>
      </c>
      <c r="BT899">
        <f t="shared" si="1351"/>
        <v>6</v>
      </c>
      <c r="BU899">
        <f t="shared" si="1352"/>
        <v>3</v>
      </c>
      <c r="BV899">
        <f t="shared" si="1353"/>
        <v>24</v>
      </c>
      <c r="BW899">
        <f t="shared" si="1354"/>
        <v>11</v>
      </c>
      <c r="BX899">
        <f t="shared" si="1355"/>
        <v>4</v>
      </c>
      <c r="BY899">
        <f t="shared" si="1356"/>
        <v>1</v>
      </c>
      <c r="BZ899">
        <f t="shared" si="1357"/>
        <v>28</v>
      </c>
      <c r="CA899">
        <f t="shared" si="1358"/>
        <v>26</v>
      </c>
      <c r="CB899">
        <f t="shared" si="1359"/>
        <v>29</v>
      </c>
      <c r="CC899">
        <f t="shared" si="1360"/>
        <v>8</v>
      </c>
      <c r="CD899">
        <f t="shared" si="1361"/>
        <v>14</v>
      </c>
      <c r="CE899">
        <f t="shared" si="1362"/>
        <v>18</v>
      </c>
      <c r="CF899">
        <f t="shared" si="1363"/>
        <v>21</v>
      </c>
      <c r="CG899">
        <f t="shared" si="1364"/>
        <v>23</v>
      </c>
      <c r="CH899">
        <f t="shared" si="1365"/>
        <v>16</v>
      </c>
      <c r="CI899">
        <f t="shared" si="1366"/>
        <v>15</v>
      </c>
      <c r="CJ899">
        <f t="shared" si="1367"/>
        <v>25</v>
      </c>
      <c r="CK899">
        <f t="shared" si="1368"/>
        <v>30</v>
      </c>
      <c r="CL899">
        <f t="shared" si="1369"/>
        <v>12</v>
      </c>
      <c r="CM899">
        <f t="shared" si="1370"/>
        <v>7</v>
      </c>
      <c r="CN899">
        <f t="shared" si="1371"/>
        <v>22</v>
      </c>
      <c r="CO899">
        <f t="shared" si="1372"/>
        <v>19</v>
      </c>
      <c r="CP899">
        <f t="shared" si="1373"/>
        <v>9</v>
      </c>
      <c r="CQ899">
        <f t="shared" si="1374"/>
        <v>17</v>
      </c>
      <c r="CR899">
        <f t="shared" si="1375"/>
        <v>5</v>
      </c>
      <c r="CU899" s="2">
        <f t="array" ref="CU899">AVERAGE(IF(BO899:CR899&gt;=$CU$8,E899:AH899,""))-$B899</f>
        <v>2.482666666666667E-2</v>
      </c>
      <c r="CV899" s="2">
        <f t="array" ref="CV899">AVERAGE(IF(BO899:CR899&lt;=$CV$8,E899:AH899,""))-$B899</f>
        <v>-3.3800000000000004E-2</v>
      </c>
      <c r="CW899" s="2">
        <f t="shared" si="1335"/>
        <v>5.8626666666666674E-2</v>
      </c>
      <c r="CX899" s="2">
        <f t="shared" si="1336"/>
        <v>4.7599999999999996E-2</v>
      </c>
      <c r="CY899" s="2">
        <f t="shared" si="1337"/>
        <v>5.587000000000001E-2</v>
      </c>
      <c r="CZ899" s="2"/>
      <c r="DA899" s="1">
        <f t="shared" si="1338"/>
        <v>922.86757315962154</v>
      </c>
      <c r="DB899" s="1">
        <f t="shared" si="1339"/>
        <v>1691.3564579963941</v>
      </c>
      <c r="DC899" s="1">
        <f t="shared" si="1340"/>
        <v>20679.479871656738</v>
      </c>
      <c r="DD899" s="1">
        <f t="shared" si="1341"/>
        <v>247.67915902533187</v>
      </c>
      <c r="DE899" s="3">
        <f t="shared" si="1342"/>
        <v>4.3976694642857161</v>
      </c>
    </row>
    <row r="900" spans="1:109" x14ac:dyDescent="0.25">
      <c r="A900">
        <v>200007</v>
      </c>
      <c r="B900" s="10">
        <v>4.7999999999999996E-3</v>
      </c>
      <c r="C900" s="11">
        <v>-2.1899999999999999E-2</v>
      </c>
      <c r="E900" s="7">
        <v>-8.3999999999999995E-3</v>
      </c>
      <c r="F900" s="7">
        <v>6.5799999999999997E-2</v>
      </c>
      <c r="G900" s="7">
        <v>-4.3899999999999995E-2</v>
      </c>
      <c r="H900" s="7">
        <v>-1.49E-2</v>
      </c>
      <c r="I900" s="7">
        <v>-1.5900000000000001E-2</v>
      </c>
      <c r="J900" s="7">
        <v>-2.3799999999999998E-2</v>
      </c>
      <c r="K900" s="7">
        <v>5.6100000000000004E-2</v>
      </c>
      <c r="L900" s="7">
        <v>-6.2199999999999998E-2</v>
      </c>
      <c r="M900" s="7">
        <v>8.6E-3</v>
      </c>
      <c r="N900" s="7">
        <v>4.7400000000000005E-2</v>
      </c>
      <c r="O900" s="7">
        <v>-3.2100000000000004E-2</v>
      </c>
      <c r="P900" s="7">
        <v>-6.2000000000000006E-2</v>
      </c>
      <c r="Q900" s="7">
        <v>-1.3899999999999999E-2</v>
      </c>
      <c r="R900" s="7">
        <v>2.3E-3</v>
      </c>
      <c r="S900" s="7">
        <v>4.9200000000000001E-2</v>
      </c>
      <c r="T900" s="7">
        <v>7.1599999999999997E-2</v>
      </c>
      <c r="U900" s="7">
        <v>-6.5799999999999997E-2</v>
      </c>
      <c r="V900" s="7">
        <v>0.11380000000000001</v>
      </c>
      <c r="W900" s="7">
        <v>-2.6800000000000001E-2</v>
      </c>
      <c r="X900" s="7">
        <v>4.2099999999999999E-2</v>
      </c>
      <c r="Y900" s="7">
        <v>-7.51E-2</v>
      </c>
      <c r="Z900" s="7">
        <v>-7.980000000000001E-2</v>
      </c>
      <c r="AA900" s="7">
        <v>-3.2500000000000001E-2</v>
      </c>
      <c r="AB900" s="7">
        <v>4.2999999999999997E-2</v>
      </c>
      <c r="AC900" s="7">
        <v>9.5899999999999999E-2</v>
      </c>
      <c r="AD900" s="7">
        <v>4.2900000000000001E-2</v>
      </c>
      <c r="AE900" s="7">
        <v>-2.0299999999999999E-2</v>
      </c>
      <c r="AF900" s="7">
        <v>-0.02</v>
      </c>
      <c r="AG900" s="7">
        <v>8.6400000000000005E-2</v>
      </c>
      <c r="AH900" s="7">
        <v>-1.3000000000000001E-2</v>
      </c>
      <c r="AJ900" s="2">
        <f t="shared" ref="AJ900:BM900" si="1415">AVERAGE(E888:E899)</f>
        <v>-6.4083333333333362E-3</v>
      </c>
      <c r="AK900" s="2">
        <f t="shared" si="1415"/>
        <v>4.8000000000000004E-3</v>
      </c>
      <c r="AL900" s="2">
        <f t="shared" si="1415"/>
        <v>-2.1841666666666662E-2</v>
      </c>
      <c r="AM900" s="2">
        <f t="shared" si="1415"/>
        <v>1.6325000000000003E-2</v>
      </c>
      <c r="AN900" s="2">
        <f t="shared" si="1415"/>
        <v>2.9749999999999985E-3</v>
      </c>
      <c r="AO900" s="2">
        <f t="shared" si="1415"/>
        <v>-1.7591666666666665E-2</v>
      </c>
      <c r="AP900" s="2">
        <f t="shared" si="1415"/>
        <v>-2.5333333333333336E-2</v>
      </c>
      <c r="AQ900" s="2">
        <f t="shared" si="1415"/>
        <v>2.0641666666666669E-2</v>
      </c>
      <c r="AR900" s="2">
        <f t="shared" si="1415"/>
        <v>-1.4424999999999999E-2</v>
      </c>
      <c r="AS900" s="2">
        <f t="shared" si="1415"/>
        <v>-2.785E-2</v>
      </c>
      <c r="AT900" s="2">
        <f t="shared" si="1415"/>
        <v>-1.6458333333333335E-2</v>
      </c>
      <c r="AU900" s="2">
        <f t="shared" si="1415"/>
        <v>3.7658333333333328E-2</v>
      </c>
      <c r="AV900" s="2">
        <f t="shared" si="1415"/>
        <v>1.2316666666666665E-2</v>
      </c>
      <c r="AW900" s="2">
        <f t="shared" si="1415"/>
        <v>2.9633333333333334E-2</v>
      </c>
      <c r="AX900" s="2">
        <f t="shared" si="1415"/>
        <v>-1.909166666666667E-2</v>
      </c>
      <c r="AY900" s="2">
        <f t="shared" si="1415"/>
        <v>-1.7633333333333334E-2</v>
      </c>
      <c r="AZ900" s="2">
        <f t="shared" si="1415"/>
        <v>-1.01E-2</v>
      </c>
      <c r="BA900" s="2">
        <f t="shared" si="1415"/>
        <v>4.1408333333333325E-2</v>
      </c>
      <c r="BB900" s="2">
        <f t="shared" si="1415"/>
        <v>1.0158333333333332E-2</v>
      </c>
      <c r="BC900" s="2">
        <f t="shared" si="1415"/>
        <v>-5.4166666666666371E-4</v>
      </c>
      <c r="BD900" s="2">
        <f t="shared" si="1415"/>
        <v>-3.2666666666666647E-3</v>
      </c>
      <c r="BE900" s="2">
        <f t="shared" si="1415"/>
        <v>1.786666666666667E-2</v>
      </c>
      <c r="BF900" s="2">
        <f t="shared" si="1415"/>
        <v>5.513333333333334E-2</v>
      </c>
      <c r="BG900" s="2">
        <f t="shared" si="1415"/>
        <v>-1.4008333333333336E-2</v>
      </c>
      <c r="BH900" s="2">
        <f t="shared" si="1415"/>
        <v>-1.534166666666667E-2</v>
      </c>
      <c r="BI900" s="2">
        <f t="shared" si="1415"/>
        <v>7.575000000000001E-3</v>
      </c>
      <c r="BJ900" s="2">
        <f t="shared" si="1415"/>
        <v>-5.1999999999999954E-3</v>
      </c>
      <c r="BK900" s="2">
        <f t="shared" si="1415"/>
        <v>-1.6174999999999998E-2</v>
      </c>
      <c r="BL900" s="2">
        <f t="shared" si="1415"/>
        <v>-5.0416666666666665E-3</v>
      </c>
      <c r="BM900" s="2">
        <f t="shared" si="1415"/>
        <v>-1.7275000000000002E-2</v>
      </c>
      <c r="BO900">
        <f t="shared" si="1346"/>
        <v>14</v>
      </c>
      <c r="BP900">
        <f t="shared" si="1347"/>
        <v>20</v>
      </c>
      <c r="BQ900">
        <f t="shared" si="1348"/>
        <v>3</v>
      </c>
      <c r="BR900">
        <f t="shared" si="1349"/>
        <v>24</v>
      </c>
      <c r="BS900">
        <f t="shared" si="1350"/>
        <v>19</v>
      </c>
      <c r="BT900">
        <f t="shared" si="1351"/>
        <v>6</v>
      </c>
      <c r="BU900">
        <f t="shared" si="1352"/>
        <v>2</v>
      </c>
      <c r="BV900">
        <f t="shared" si="1353"/>
        <v>26</v>
      </c>
      <c r="BW900">
        <f t="shared" si="1354"/>
        <v>11</v>
      </c>
      <c r="BX900">
        <f t="shared" si="1355"/>
        <v>1</v>
      </c>
      <c r="BY900">
        <f t="shared" si="1356"/>
        <v>8</v>
      </c>
      <c r="BZ900">
        <f t="shared" si="1357"/>
        <v>28</v>
      </c>
      <c r="CA900">
        <f t="shared" si="1358"/>
        <v>23</v>
      </c>
      <c r="CB900">
        <f t="shared" si="1359"/>
        <v>27</v>
      </c>
      <c r="CC900">
        <f t="shared" si="1360"/>
        <v>4</v>
      </c>
      <c r="CD900">
        <f t="shared" si="1361"/>
        <v>5</v>
      </c>
      <c r="CE900">
        <f t="shared" si="1362"/>
        <v>13</v>
      </c>
      <c r="CF900">
        <f t="shared" si="1363"/>
        <v>29</v>
      </c>
      <c r="CG900">
        <f t="shared" si="1364"/>
        <v>22</v>
      </c>
      <c r="CH900">
        <f t="shared" si="1365"/>
        <v>18</v>
      </c>
      <c r="CI900">
        <f t="shared" si="1366"/>
        <v>17</v>
      </c>
      <c r="CJ900">
        <f t="shared" si="1367"/>
        <v>25</v>
      </c>
      <c r="CK900">
        <f t="shared" si="1368"/>
        <v>30</v>
      </c>
      <c r="CL900">
        <f t="shared" si="1369"/>
        <v>12</v>
      </c>
      <c r="CM900">
        <f t="shared" si="1370"/>
        <v>10</v>
      </c>
      <c r="CN900">
        <f t="shared" si="1371"/>
        <v>21</v>
      </c>
      <c r="CO900">
        <f t="shared" si="1372"/>
        <v>15</v>
      </c>
      <c r="CP900">
        <f t="shared" si="1373"/>
        <v>9</v>
      </c>
      <c r="CQ900">
        <f t="shared" si="1374"/>
        <v>16</v>
      </c>
      <c r="CR900">
        <f t="shared" si="1375"/>
        <v>7</v>
      </c>
      <c r="CU900" s="2">
        <f t="array" ref="CU900">AVERAGE(IF(BO900:CR900&gt;=$CU$8,E900:AH900,""))-$B900</f>
        <v>-6.7866666666666657E-3</v>
      </c>
      <c r="CV900" s="2">
        <f t="array" ref="CV900">AVERAGE(IF(BO900:CR900&lt;=$CV$8,E900:AH900,""))-$B900</f>
        <v>4.8333333333333327E-3</v>
      </c>
      <c r="CW900" s="2">
        <f t="shared" si="1335"/>
        <v>-1.1619999999999998E-2</v>
      </c>
      <c r="CX900" s="2">
        <f t="shared" si="1336"/>
        <v>-2.1899999999999999E-2</v>
      </c>
      <c r="CY900" s="2">
        <f t="shared" si="1337"/>
        <v>-1.4189999999999998E-2</v>
      </c>
      <c r="CZ900" s="2"/>
      <c r="DA900" s="1">
        <f t="shared" si="1338"/>
        <v>916.57361631067295</v>
      </c>
      <c r="DB900" s="1">
        <f t="shared" si="1339"/>
        <v>1662.4342625646555</v>
      </c>
      <c r="DC900" s="1">
        <f t="shared" si="1340"/>
        <v>20638.396638311715</v>
      </c>
      <c r="DD900" s="1">
        <f t="shared" si="1341"/>
        <v>250.06513492394254</v>
      </c>
      <c r="DE900" s="3">
        <f t="shared" si="1342"/>
        <v>4.3860494642857164</v>
      </c>
    </row>
    <row r="901" spans="1:109" x14ac:dyDescent="0.25">
      <c r="A901">
        <v>200008</v>
      </c>
      <c r="B901" s="10">
        <v>5.0000000000000001E-3</v>
      </c>
      <c r="C901" s="11">
        <v>7.0800000000000002E-2</v>
      </c>
      <c r="E901" s="7">
        <v>-2.9300000000000003E-2</v>
      </c>
      <c r="F901" s="7">
        <v>-0.1094</v>
      </c>
      <c r="G901" s="7">
        <v>0.19030000000000002</v>
      </c>
      <c r="H901" s="7">
        <v>5.4800000000000008E-2</v>
      </c>
      <c r="I901" s="7">
        <v>2.6600000000000002E-2</v>
      </c>
      <c r="J901" s="7">
        <v>3.8399999999999997E-2</v>
      </c>
      <c r="K901" s="7">
        <v>3.0299999999999997E-2</v>
      </c>
      <c r="L901" s="7">
        <v>3.7600000000000001E-2</v>
      </c>
      <c r="M901" s="7">
        <v>2.6700000000000002E-2</v>
      </c>
      <c r="N901" s="7">
        <v>-3.6799999999999999E-2</v>
      </c>
      <c r="O901" s="7">
        <v>5.5599999999999997E-2</v>
      </c>
      <c r="P901" s="7">
        <v>0.2505</v>
      </c>
      <c r="Q901" s="7">
        <v>8.4100000000000008E-2</v>
      </c>
      <c r="R901" s="7">
        <v>7.2700000000000001E-2</v>
      </c>
      <c r="S901" s="7">
        <v>5.9299999999999999E-2</v>
      </c>
      <c r="T901" s="7">
        <v>0.1024</v>
      </c>
      <c r="U901" s="7">
        <v>4.5499999999999999E-2</v>
      </c>
      <c r="V901" s="7">
        <v>0.17760000000000001</v>
      </c>
      <c r="W901" s="7">
        <v>8.8300000000000003E-2</v>
      </c>
      <c r="X901" s="7">
        <v>0.1176</v>
      </c>
      <c r="Y901" s="7">
        <v>-1.3999999999999999E-2</v>
      </c>
      <c r="Z901" s="7">
        <v>0.11019999999999999</v>
      </c>
      <c r="AA901" s="7">
        <v>0.12840000000000001</v>
      </c>
      <c r="AB901" s="7">
        <v>2.3199999999999998E-2</v>
      </c>
      <c r="AC901" s="7">
        <v>-2.8199999999999999E-2</v>
      </c>
      <c r="AD901" s="7">
        <v>0.1038</v>
      </c>
      <c r="AE901" s="7">
        <v>-5.2800000000000007E-2</v>
      </c>
      <c r="AF901" s="7">
        <v>-7.0999999999999995E-3</v>
      </c>
      <c r="AG901" s="7">
        <v>0.1011</v>
      </c>
      <c r="AH901" s="7">
        <v>0.1308</v>
      </c>
      <c r="AJ901" s="2">
        <f t="shared" ref="AJ901:BM901" si="1416">AVERAGE(E889:E900)</f>
        <v>-4.0333333333333323E-3</v>
      </c>
      <c r="AK901" s="2">
        <f t="shared" si="1416"/>
        <v>1.0066666666666668E-2</v>
      </c>
      <c r="AL901" s="2">
        <f t="shared" si="1416"/>
        <v>-1.9741666666666668E-2</v>
      </c>
      <c r="AM901" s="2">
        <f t="shared" si="1416"/>
        <v>2.0741666666666669E-2</v>
      </c>
      <c r="AN901" s="2">
        <f t="shared" si="1416"/>
        <v>2.0916666666666649E-3</v>
      </c>
      <c r="AO901" s="2">
        <f t="shared" si="1416"/>
        <v>-1.8758333333333332E-2</v>
      </c>
      <c r="AP901" s="2">
        <f t="shared" si="1416"/>
        <v>-1.2983333333333331E-2</v>
      </c>
      <c r="AQ901" s="2">
        <f t="shared" si="1416"/>
        <v>1.9125E-2</v>
      </c>
      <c r="AR901" s="2">
        <f t="shared" si="1416"/>
        <v>-1.3624999999999998E-2</v>
      </c>
      <c r="AS901" s="2">
        <f t="shared" si="1416"/>
        <v>-2.0974999999999997E-2</v>
      </c>
      <c r="AT901" s="2">
        <f t="shared" si="1416"/>
        <v>-1.8208333333333337E-2</v>
      </c>
      <c r="AU901" s="2">
        <f t="shared" si="1416"/>
        <v>3.3441666666666668E-2</v>
      </c>
      <c r="AV901" s="2">
        <f t="shared" si="1416"/>
        <v>1.1358333333333333E-2</v>
      </c>
      <c r="AW901" s="2">
        <f t="shared" si="1416"/>
        <v>3.2100000000000004E-2</v>
      </c>
      <c r="AX901" s="2">
        <f t="shared" si="1416"/>
        <v>-8.6166666666666683E-3</v>
      </c>
      <c r="AY901" s="2">
        <f t="shared" si="1416"/>
        <v>-1.1600000000000004E-2</v>
      </c>
      <c r="AZ901" s="2">
        <f t="shared" si="1416"/>
        <v>-8.5583333333333327E-3</v>
      </c>
      <c r="BA901" s="2">
        <f t="shared" si="1416"/>
        <v>5.9816666666666664E-2</v>
      </c>
      <c r="BB901" s="2">
        <f t="shared" si="1416"/>
        <v>6.0166666666666667E-3</v>
      </c>
      <c r="BC901" s="2">
        <f t="shared" si="1416"/>
        <v>3.4333333333333355E-3</v>
      </c>
      <c r="BD901" s="2">
        <f t="shared" si="1416"/>
        <v>-7.9583333333333311E-3</v>
      </c>
      <c r="BE901" s="2">
        <f t="shared" si="1416"/>
        <v>1.6441666666666667E-2</v>
      </c>
      <c r="BF901" s="2">
        <f t="shared" si="1416"/>
        <v>5.0400000000000007E-2</v>
      </c>
      <c r="BG901" s="2">
        <f t="shared" si="1416"/>
        <v>-1.0858333333333336E-2</v>
      </c>
      <c r="BH901" s="2">
        <f t="shared" si="1416"/>
        <v>-5.5583333333333396E-3</v>
      </c>
      <c r="BI901" s="2">
        <f t="shared" si="1416"/>
        <v>1.1566666666666668E-2</v>
      </c>
      <c r="BJ901" s="2">
        <f t="shared" si="1416"/>
        <v>-1.7499999999999974E-3</v>
      </c>
      <c r="BK901" s="2">
        <f t="shared" si="1416"/>
        <v>-1.5741666666666664E-2</v>
      </c>
      <c r="BL901" s="2">
        <f t="shared" si="1416"/>
        <v>6.9166666666666656E-3</v>
      </c>
      <c r="BM901" s="2">
        <f t="shared" si="1416"/>
        <v>-3.5833333333333377E-3</v>
      </c>
      <c r="BO901">
        <f t="shared" si="1346"/>
        <v>14</v>
      </c>
      <c r="BP901">
        <f t="shared" si="1347"/>
        <v>21</v>
      </c>
      <c r="BQ901">
        <f t="shared" si="1348"/>
        <v>2</v>
      </c>
      <c r="BR901">
        <f t="shared" si="1349"/>
        <v>26</v>
      </c>
      <c r="BS901">
        <f t="shared" si="1350"/>
        <v>17</v>
      </c>
      <c r="BT901">
        <f t="shared" si="1351"/>
        <v>3</v>
      </c>
      <c r="BU901">
        <f t="shared" si="1352"/>
        <v>7</v>
      </c>
      <c r="BV901">
        <f t="shared" si="1353"/>
        <v>25</v>
      </c>
      <c r="BW901">
        <f t="shared" si="1354"/>
        <v>6</v>
      </c>
      <c r="BX901">
        <f t="shared" si="1355"/>
        <v>1</v>
      </c>
      <c r="BY901">
        <f t="shared" si="1356"/>
        <v>4</v>
      </c>
      <c r="BZ901">
        <f t="shared" si="1357"/>
        <v>28</v>
      </c>
      <c r="CA901">
        <f t="shared" si="1358"/>
        <v>22</v>
      </c>
      <c r="CB901">
        <f t="shared" si="1359"/>
        <v>27</v>
      </c>
      <c r="CC901">
        <f t="shared" si="1360"/>
        <v>10</v>
      </c>
      <c r="CD901">
        <f t="shared" si="1361"/>
        <v>8</v>
      </c>
      <c r="CE901">
        <f t="shared" si="1362"/>
        <v>11</v>
      </c>
      <c r="CF901">
        <f t="shared" si="1363"/>
        <v>30</v>
      </c>
      <c r="CG901">
        <f t="shared" si="1364"/>
        <v>19</v>
      </c>
      <c r="CH901">
        <f t="shared" si="1365"/>
        <v>18</v>
      </c>
      <c r="CI901">
        <f t="shared" si="1366"/>
        <v>12</v>
      </c>
      <c r="CJ901">
        <f t="shared" si="1367"/>
        <v>24</v>
      </c>
      <c r="CK901">
        <f t="shared" si="1368"/>
        <v>29</v>
      </c>
      <c r="CL901">
        <f t="shared" si="1369"/>
        <v>9</v>
      </c>
      <c r="CM901">
        <f t="shared" si="1370"/>
        <v>13</v>
      </c>
      <c r="CN901">
        <f t="shared" si="1371"/>
        <v>23</v>
      </c>
      <c r="CO901">
        <f t="shared" si="1372"/>
        <v>16</v>
      </c>
      <c r="CP901">
        <f t="shared" si="1373"/>
        <v>5</v>
      </c>
      <c r="CQ901">
        <f t="shared" si="1374"/>
        <v>20</v>
      </c>
      <c r="CR901">
        <f t="shared" si="1375"/>
        <v>15</v>
      </c>
      <c r="CU901" s="2">
        <f t="array" ref="CU901">AVERAGE(IF(BO901:CR901&gt;=$CU$8,E901:AH901,""))-$B901</f>
        <v>7.4406666666666677E-2</v>
      </c>
      <c r="CV901" s="2">
        <f t="array" ref="CV901">AVERAGE(IF(BO901:CR901&lt;=$CV$8,E901:AH901,""))-$B901</f>
        <v>3.4139999999999997E-2</v>
      </c>
      <c r="CW901" s="2">
        <f t="shared" si="1335"/>
        <v>4.026666666666668E-2</v>
      </c>
      <c r="CX901" s="2">
        <f t="shared" si="1336"/>
        <v>7.0800000000000002E-2</v>
      </c>
      <c r="CY901" s="2">
        <f t="shared" si="1337"/>
        <v>4.7900000000000012E-2</v>
      </c>
      <c r="CZ901" s="2"/>
      <c r="DA901" s="1">
        <f t="shared" si="1338"/>
        <v>958.06384867566931</v>
      </c>
      <c r="DB901" s="1">
        <f t="shared" si="1339"/>
        <v>1788.446779667056</v>
      </c>
      <c r="DC901" s="1">
        <f t="shared" si="1340"/>
        <v>22277.222920704586</v>
      </c>
      <c r="DD901" s="1">
        <f t="shared" si="1341"/>
        <v>259.85268430486565</v>
      </c>
      <c r="DE901" s="3">
        <f t="shared" si="1342"/>
        <v>4.4263161309523831</v>
      </c>
    </row>
    <row r="902" spans="1:109" x14ac:dyDescent="0.25">
      <c r="A902">
        <v>200009</v>
      </c>
      <c r="B902" s="10">
        <v>5.1000000000000004E-3</v>
      </c>
      <c r="C902" s="11">
        <v>-5.62E-2</v>
      </c>
      <c r="E902" s="7">
        <v>4.8800000000000003E-2</v>
      </c>
      <c r="F902" s="7">
        <v>5.4600000000000003E-2</v>
      </c>
      <c r="G902" s="7">
        <v>8.8000000000000005E-3</v>
      </c>
      <c r="H902" s="7">
        <v>-0.09</v>
      </c>
      <c r="I902" s="7">
        <v>2.5000000000000001E-3</v>
      </c>
      <c r="J902" s="7">
        <v>-1.4499999999999999E-2</v>
      </c>
      <c r="K902" s="7">
        <v>-6.3E-3</v>
      </c>
      <c r="L902" s="7">
        <v>3.7200000000000004E-2</v>
      </c>
      <c r="M902" s="7">
        <v>-3.49E-2</v>
      </c>
      <c r="N902" s="7">
        <v>5.9299999999999999E-2</v>
      </c>
      <c r="O902" s="7">
        <v>-3.7200000000000004E-2</v>
      </c>
      <c r="P902" s="7">
        <v>-0.1227</v>
      </c>
      <c r="Q902" s="7">
        <v>-0.14300000000000002</v>
      </c>
      <c r="R902" s="7">
        <v>-0.10710000000000001</v>
      </c>
      <c r="S902" s="7">
        <v>-5.2199999999999996E-2</v>
      </c>
      <c r="T902" s="7">
        <v>7.5600000000000001E-2</v>
      </c>
      <c r="U902" s="7">
        <v>-7.2900000000000006E-2</v>
      </c>
      <c r="V902" s="7">
        <v>-0.13730000000000001</v>
      </c>
      <c r="W902" s="7">
        <v>4.4800000000000006E-2</v>
      </c>
      <c r="X902" s="7">
        <v>9.1600000000000001E-2</v>
      </c>
      <c r="Y902" s="7">
        <v>-3.3700000000000001E-2</v>
      </c>
      <c r="Z902" s="7">
        <v>-9.2200000000000004E-2</v>
      </c>
      <c r="AA902" s="7">
        <v>-0.17760000000000001</v>
      </c>
      <c r="AB902" s="7">
        <v>-5.8300000000000005E-2</v>
      </c>
      <c r="AC902" s="7">
        <v>-2.7000000000000003E-2</v>
      </c>
      <c r="AD902" s="7">
        <v>3.6200000000000003E-2</v>
      </c>
      <c r="AE902" s="7">
        <v>2.4900000000000002E-2</v>
      </c>
      <c r="AF902" s="7">
        <v>1.6299999999999999E-2</v>
      </c>
      <c r="AG902" s="7">
        <v>2.52E-2</v>
      </c>
      <c r="AH902" s="7">
        <v>-1.1200000000000002E-2</v>
      </c>
      <c r="AJ902" s="2">
        <f t="shared" ref="AJ902:BM902" si="1417">AVERAGE(E890:E901)</f>
        <v>-4.8416666666666677E-3</v>
      </c>
      <c r="AK902" s="2">
        <f t="shared" si="1417"/>
        <v>4.1666666666666683E-3</v>
      </c>
      <c r="AL902" s="2">
        <f t="shared" si="1417"/>
        <v>-4.350000000000004E-3</v>
      </c>
      <c r="AM902" s="2">
        <f t="shared" si="1417"/>
        <v>2.6191666666666669E-2</v>
      </c>
      <c r="AN902" s="2">
        <f t="shared" si="1417"/>
        <v>1.2308333333333336E-2</v>
      </c>
      <c r="AO902" s="2">
        <f t="shared" si="1417"/>
        <v>-1.7725000000000001E-2</v>
      </c>
      <c r="AP902" s="2">
        <f t="shared" si="1417"/>
        <v>-7.5000000000000099E-4</v>
      </c>
      <c r="AQ902" s="2">
        <f t="shared" si="1417"/>
        <v>1.9158333333333333E-2</v>
      </c>
      <c r="AR902" s="2">
        <f t="shared" si="1417"/>
        <v>-6.6416666666666638E-3</v>
      </c>
      <c r="AS902" s="2">
        <f t="shared" si="1417"/>
        <v>-1.6808333333333338E-2</v>
      </c>
      <c r="AT902" s="2">
        <f t="shared" si="1417"/>
        <v>-1.0958333333333334E-2</v>
      </c>
      <c r="AU902" s="2">
        <f t="shared" si="1417"/>
        <v>5.471666666666667E-2</v>
      </c>
      <c r="AV902" s="2">
        <f t="shared" si="1417"/>
        <v>1.8575000000000001E-2</v>
      </c>
      <c r="AW902" s="2">
        <f t="shared" si="1417"/>
        <v>3.6266666666666676E-2</v>
      </c>
      <c r="AX902" s="2">
        <f t="shared" si="1417"/>
        <v>-7.125000000000002E-3</v>
      </c>
      <c r="AY902" s="2">
        <f t="shared" si="1417"/>
        <v>-1.1750000000000013E-3</v>
      </c>
      <c r="AZ902" s="2">
        <f t="shared" si="1417"/>
        <v>-5.3750000000000004E-3</v>
      </c>
      <c r="BA902" s="2">
        <f t="shared" si="1417"/>
        <v>6.5033333333333332E-2</v>
      </c>
      <c r="BB902" s="2">
        <f t="shared" si="1417"/>
        <v>1.2025000000000001E-2</v>
      </c>
      <c r="BC902" s="2">
        <f t="shared" si="1417"/>
        <v>1.2716666666666668E-2</v>
      </c>
      <c r="BD902" s="2">
        <f t="shared" si="1417"/>
        <v>-2.48333333333333E-3</v>
      </c>
      <c r="BE902" s="2">
        <f t="shared" si="1417"/>
        <v>2.4333333333333335E-2</v>
      </c>
      <c r="BF902" s="2">
        <f t="shared" si="1417"/>
        <v>5.4541666666666676E-2</v>
      </c>
      <c r="BG902" s="2">
        <f t="shared" si="1417"/>
        <v>-5.7750000000000015E-3</v>
      </c>
      <c r="BH902" s="2">
        <f t="shared" si="1417"/>
        <v>-1.0833333333333339E-3</v>
      </c>
      <c r="BI902" s="2">
        <f t="shared" si="1417"/>
        <v>2.4091666666666667E-2</v>
      </c>
      <c r="BJ902" s="2">
        <f t="shared" si="1417"/>
        <v>-8.9166666666666561E-4</v>
      </c>
      <c r="BK902" s="2">
        <f t="shared" si="1417"/>
        <v>-1.2933333333333331E-2</v>
      </c>
      <c r="BL902" s="2">
        <f t="shared" si="1417"/>
        <v>1.9616666666666668E-2</v>
      </c>
      <c r="BM902" s="2">
        <f t="shared" si="1417"/>
        <v>1.3949999999999999E-2</v>
      </c>
      <c r="BO902">
        <f t="shared" si="1346"/>
        <v>9</v>
      </c>
      <c r="BP902">
        <f t="shared" si="1347"/>
        <v>16</v>
      </c>
      <c r="BQ902">
        <f t="shared" si="1348"/>
        <v>10</v>
      </c>
      <c r="BR902">
        <f t="shared" si="1349"/>
        <v>26</v>
      </c>
      <c r="BS902">
        <f t="shared" si="1350"/>
        <v>18</v>
      </c>
      <c r="BT902">
        <f t="shared" si="1351"/>
        <v>1</v>
      </c>
      <c r="BU902">
        <f t="shared" si="1352"/>
        <v>15</v>
      </c>
      <c r="BV902">
        <f t="shared" si="1353"/>
        <v>22</v>
      </c>
      <c r="BW902">
        <f t="shared" si="1354"/>
        <v>6</v>
      </c>
      <c r="BX902">
        <f t="shared" si="1355"/>
        <v>2</v>
      </c>
      <c r="BY902">
        <f t="shared" si="1356"/>
        <v>4</v>
      </c>
      <c r="BZ902">
        <f t="shared" si="1357"/>
        <v>29</v>
      </c>
      <c r="CA902">
        <f t="shared" si="1358"/>
        <v>21</v>
      </c>
      <c r="CB902">
        <f t="shared" si="1359"/>
        <v>27</v>
      </c>
      <c r="CC902">
        <f t="shared" si="1360"/>
        <v>5</v>
      </c>
      <c r="CD902">
        <f t="shared" si="1361"/>
        <v>12</v>
      </c>
      <c r="CE902">
        <f t="shared" si="1362"/>
        <v>8</v>
      </c>
      <c r="CF902">
        <f t="shared" si="1363"/>
        <v>30</v>
      </c>
      <c r="CG902">
        <f t="shared" si="1364"/>
        <v>17</v>
      </c>
      <c r="CH902">
        <f t="shared" si="1365"/>
        <v>19</v>
      </c>
      <c r="CI902">
        <f t="shared" si="1366"/>
        <v>11</v>
      </c>
      <c r="CJ902">
        <f t="shared" si="1367"/>
        <v>25</v>
      </c>
      <c r="CK902">
        <f t="shared" si="1368"/>
        <v>28</v>
      </c>
      <c r="CL902">
        <f t="shared" si="1369"/>
        <v>7</v>
      </c>
      <c r="CM902">
        <f t="shared" si="1370"/>
        <v>13</v>
      </c>
      <c r="CN902">
        <f t="shared" si="1371"/>
        <v>24</v>
      </c>
      <c r="CO902">
        <f t="shared" si="1372"/>
        <v>14</v>
      </c>
      <c r="CP902">
        <f t="shared" si="1373"/>
        <v>3</v>
      </c>
      <c r="CQ902">
        <f t="shared" si="1374"/>
        <v>23</v>
      </c>
      <c r="CR902">
        <f t="shared" si="1375"/>
        <v>20</v>
      </c>
      <c r="CU902" s="2">
        <f t="array" ref="CU902">AVERAGE(IF(BO902:CR902&gt;=$CU$8,E902:AH902,""))-$B902</f>
        <v>-4.4366666666666665E-2</v>
      </c>
      <c r="CV902" s="2">
        <f t="array" ref="CV902">AVERAGE(IF(BO902:CR902&lt;=$CV$8,E902:AH902,""))-$B902</f>
        <v>-1.1986666666666668E-2</v>
      </c>
      <c r="CW902" s="2">
        <f t="shared" si="1335"/>
        <v>-3.2379999999999999E-2</v>
      </c>
      <c r="CX902" s="2">
        <f t="shared" si="1336"/>
        <v>-5.62E-2</v>
      </c>
      <c r="CY902" s="2">
        <f t="shared" si="1337"/>
        <v>-3.8335000000000001E-2</v>
      </c>
      <c r="CZ902" s="2"/>
      <c r="DA902" s="1">
        <f t="shared" si="1338"/>
        <v>931.92786688379704</v>
      </c>
      <c r="DB902" s="1">
        <f t="shared" si="1339"/>
        <v>1697.0571492260697</v>
      </c>
      <c r="DC902" s="1">
        <f t="shared" si="1340"/>
        <v>21402.470634018253</v>
      </c>
      <c r="DD902" s="1">
        <f t="shared" si="1341"/>
        <v>258.06316548561944</v>
      </c>
      <c r="DE902" s="3">
        <f t="shared" si="1342"/>
        <v>4.3939361309523832</v>
      </c>
    </row>
    <row r="903" spans="1:109" x14ac:dyDescent="0.25">
      <c r="A903">
        <v>200010</v>
      </c>
      <c r="B903" s="10">
        <v>5.6000000000000008E-3</v>
      </c>
      <c r="C903" s="11">
        <v>-3.0200000000000001E-2</v>
      </c>
      <c r="E903" s="7">
        <v>6.4100000000000004E-2</v>
      </c>
      <c r="F903" s="7">
        <v>0.09</v>
      </c>
      <c r="G903" s="7">
        <v>0.22800000000000001</v>
      </c>
      <c r="H903" s="7">
        <v>-3.6600000000000001E-2</v>
      </c>
      <c r="I903" s="7">
        <v>-2.6400000000000003E-2</v>
      </c>
      <c r="J903" s="7">
        <v>9.5199999999999993E-2</v>
      </c>
      <c r="K903" s="7">
        <v>3.8600000000000002E-2</v>
      </c>
      <c r="L903" s="7">
        <v>2.4700000000000003E-2</v>
      </c>
      <c r="M903" s="7">
        <v>2.58E-2</v>
      </c>
      <c r="N903" s="7">
        <v>-2.75E-2</v>
      </c>
      <c r="O903" s="7">
        <v>5.9400000000000008E-2</v>
      </c>
      <c r="P903" s="7">
        <v>-0.12150000000000001</v>
      </c>
      <c r="Q903" s="7">
        <v>-6.1000000000000004E-3</v>
      </c>
      <c r="R903" s="7">
        <v>-0.10890000000000001</v>
      </c>
      <c r="S903" s="7">
        <v>2.9700000000000004E-2</v>
      </c>
      <c r="T903" s="7">
        <v>0.1414</v>
      </c>
      <c r="U903" s="7">
        <v>-4.0800000000000003E-2</v>
      </c>
      <c r="V903" s="7">
        <v>7.1599999999999997E-2</v>
      </c>
      <c r="W903" s="7">
        <v>-3.0099999999999998E-2</v>
      </c>
      <c r="X903" s="7">
        <v>-1.8100000000000002E-2</v>
      </c>
      <c r="Y903" s="7">
        <v>-2.6000000000000003E-3</v>
      </c>
      <c r="Z903" s="7">
        <v>-7.3300000000000004E-2</v>
      </c>
      <c r="AA903" s="7">
        <v>-6.8499999999999991E-2</v>
      </c>
      <c r="AB903" s="7">
        <v>0.1066</v>
      </c>
      <c r="AC903" s="7">
        <v>7.7600000000000002E-2</v>
      </c>
      <c r="AD903" s="7">
        <v>-2.5499999999999998E-2</v>
      </c>
      <c r="AE903" s="7">
        <v>-2.0800000000000003E-2</v>
      </c>
      <c r="AF903" s="7">
        <v>4.2800000000000005E-2</v>
      </c>
      <c r="AG903" s="7">
        <v>-5.0000000000000001E-3</v>
      </c>
      <c r="AH903" s="7">
        <v>-5.2199999999999996E-2</v>
      </c>
      <c r="AJ903" s="2">
        <f t="shared" ref="AJ903:BM903" si="1418">AVERAGE(E891:E902)</f>
        <v>2.8333333333333331E-3</v>
      </c>
      <c r="AK903" s="2">
        <f t="shared" si="1418"/>
        <v>2.1191666666666668E-2</v>
      </c>
      <c r="AL903" s="2">
        <f t="shared" si="1418"/>
        <v>2.1500000000000039E-3</v>
      </c>
      <c r="AM903" s="2">
        <f t="shared" si="1418"/>
        <v>2.0841666666666665E-2</v>
      </c>
      <c r="AN903" s="2">
        <f t="shared" si="1418"/>
        <v>1.1525000000000001E-2</v>
      </c>
      <c r="AO903" s="2">
        <f t="shared" si="1418"/>
        <v>-1.0566666666666663E-2</v>
      </c>
      <c r="AP903" s="2">
        <f t="shared" si="1418"/>
        <v>-3.966666666666667E-3</v>
      </c>
      <c r="AQ903" s="2">
        <f t="shared" si="1418"/>
        <v>2.8166666666666673E-2</v>
      </c>
      <c r="AR903" s="2">
        <f t="shared" si="1418"/>
        <v>-5.0333333333333315E-3</v>
      </c>
      <c r="AS903" s="2">
        <f t="shared" si="1418"/>
        <v>-5.3333333333333412E-4</v>
      </c>
      <c r="AT903" s="2">
        <f t="shared" si="1418"/>
        <v>-5.4666666666666657E-3</v>
      </c>
      <c r="AU903" s="2">
        <f t="shared" si="1418"/>
        <v>4.6550000000000001E-2</v>
      </c>
      <c r="AV903" s="2">
        <f t="shared" si="1418"/>
        <v>7.0499999999999981E-3</v>
      </c>
      <c r="AW903" s="2">
        <f t="shared" si="1418"/>
        <v>2.3533333333333333E-2</v>
      </c>
      <c r="AX903" s="2">
        <f t="shared" si="1418"/>
        <v>-5.883333333333335E-3</v>
      </c>
      <c r="AY903" s="2">
        <f t="shared" si="1418"/>
        <v>1.0283333333333334E-2</v>
      </c>
      <c r="AZ903" s="2">
        <f t="shared" si="1418"/>
        <v>-1.5383333333333334E-2</v>
      </c>
      <c r="BA903" s="2">
        <f t="shared" si="1418"/>
        <v>6.2866666666666668E-2</v>
      </c>
      <c r="BB903" s="2">
        <f t="shared" si="1418"/>
        <v>1.8874999999999999E-2</v>
      </c>
      <c r="BC903" s="2">
        <f t="shared" si="1418"/>
        <v>2.3900000000000005E-2</v>
      </c>
      <c r="BD903" s="2">
        <f t="shared" si="1418"/>
        <v>-8.6916666666666653E-3</v>
      </c>
      <c r="BE903" s="2">
        <f t="shared" si="1418"/>
        <v>1.4191666666666663E-2</v>
      </c>
      <c r="BF903" s="2">
        <f t="shared" si="1418"/>
        <v>4.1825000000000001E-2</v>
      </c>
      <c r="BG903" s="2">
        <f t="shared" si="1418"/>
        <v>-7.8083333333333338E-3</v>
      </c>
      <c r="BH903" s="2">
        <f t="shared" si="1418"/>
        <v>1.8749999999999988E-3</v>
      </c>
      <c r="BI903" s="2">
        <f t="shared" si="1418"/>
        <v>3.1449999999999999E-2</v>
      </c>
      <c r="BJ903" s="2">
        <f t="shared" si="1418"/>
        <v>-9.2499999999999787E-4</v>
      </c>
      <c r="BK903" s="2">
        <f t="shared" si="1418"/>
        <v>-1.3299999999999998E-2</v>
      </c>
      <c r="BL903" s="2">
        <f t="shared" si="1418"/>
        <v>2.6275000000000003E-2</v>
      </c>
      <c r="BM903" s="2">
        <f t="shared" si="1418"/>
        <v>1.8624999999999999E-2</v>
      </c>
      <c r="BO903">
        <f t="shared" si="1346"/>
        <v>14</v>
      </c>
      <c r="BP903">
        <f t="shared" si="1347"/>
        <v>22</v>
      </c>
      <c r="BQ903">
        <f t="shared" si="1348"/>
        <v>13</v>
      </c>
      <c r="BR903">
        <f t="shared" si="1349"/>
        <v>21</v>
      </c>
      <c r="BS903">
        <f t="shared" si="1350"/>
        <v>17</v>
      </c>
      <c r="BT903">
        <f t="shared" si="1351"/>
        <v>3</v>
      </c>
      <c r="BU903">
        <f t="shared" si="1352"/>
        <v>9</v>
      </c>
      <c r="BV903">
        <f t="shared" si="1353"/>
        <v>26</v>
      </c>
      <c r="BW903">
        <f t="shared" si="1354"/>
        <v>8</v>
      </c>
      <c r="BX903">
        <f t="shared" si="1355"/>
        <v>11</v>
      </c>
      <c r="BY903">
        <f t="shared" si="1356"/>
        <v>7</v>
      </c>
      <c r="BZ903">
        <f t="shared" si="1357"/>
        <v>29</v>
      </c>
      <c r="CA903">
        <f t="shared" si="1358"/>
        <v>15</v>
      </c>
      <c r="CB903">
        <f t="shared" si="1359"/>
        <v>23</v>
      </c>
      <c r="CC903">
        <f t="shared" si="1360"/>
        <v>6</v>
      </c>
      <c r="CD903">
        <f t="shared" si="1361"/>
        <v>16</v>
      </c>
      <c r="CE903">
        <f t="shared" si="1362"/>
        <v>1</v>
      </c>
      <c r="CF903">
        <f t="shared" si="1363"/>
        <v>30</v>
      </c>
      <c r="CG903">
        <f t="shared" si="1364"/>
        <v>20</v>
      </c>
      <c r="CH903">
        <f t="shared" si="1365"/>
        <v>24</v>
      </c>
      <c r="CI903">
        <f t="shared" si="1366"/>
        <v>4</v>
      </c>
      <c r="CJ903">
        <f t="shared" si="1367"/>
        <v>18</v>
      </c>
      <c r="CK903">
        <f t="shared" si="1368"/>
        <v>28</v>
      </c>
      <c r="CL903">
        <f t="shared" si="1369"/>
        <v>5</v>
      </c>
      <c r="CM903">
        <f t="shared" si="1370"/>
        <v>12</v>
      </c>
      <c r="CN903">
        <f t="shared" si="1371"/>
        <v>27</v>
      </c>
      <c r="CO903">
        <f t="shared" si="1372"/>
        <v>10</v>
      </c>
      <c r="CP903">
        <f t="shared" si="1373"/>
        <v>2</v>
      </c>
      <c r="CQ903">
        <f t="shared" si="1374"/>
        <v>25</v>
      </c>
      <c r="CR903">
        <f t="shared" si="1375"/>
        <v>19</v>
      </c>
      <c r="CU903" s="2">
        <f t="array" ref="CU903">AVERAGE(IF(BO903:CR903&gt;=$CU$8,E903:AH903,""))-$B903</f>
        <v>-2.1493333333333333E-2</v>
      </c>
      <c r="CV903" s="2">
        <f t="array" ref="CV903">AVERAGE(IF(BO903:CR903&lt;=$CV$8,E903:AH903,""))-$B903</f>
        <v>3.9066666666666673E-2</v>
      </c>
      <c r="CW903" s="2">
        <f t="shared" si="1335"/>
        <v>-6.0560000000000003E-2</v>
      </c>
      <c r="CX903" s="2">
        <f t="shared" si="1336"/>
        <v>-3.0200000000000001E-2</v>
      </c>
      <c r="CY903" s="2">
        <f t="shared" si="1337"/>
        <v>-5.2970000000000003E-2</v>
      </c>
      <c r="CZ903" s="2"/>
      <c r="DA903" s="1">
        <f t="shared" si="1338"/>
        <v>880.70911131986361</v>
      </c>
      <c r="DB903" s="1">
        <f t="shared" si="1339"/>
        <v>1655.3095433551084</v>
      </c>
      <c r="DC903" s="1">
        <f t="shared" si="1340"/>
        <v>21062.314034074923</v>
      </c>
      <c r="DD903" s="1">
        <f t="shared" si="1341"/>
        <v>269.58998687731042</v>
      </c>
      <c r="DE903" s="3">
        <f t="shared" si="1342"/>
        <v>4.3333761309523835</v>
      </c>
    </row>
    <row r="904" spans="1:109" x14ac:dyDescent="0.25">
      <c r="A904">
        <v>200011</v>
      </c>
      <c r="B904" s="10">
        <v>5.1000000000000004E-3</v>
      </c>
      <c r="C904" s="11">
        <v>-0.1076</v>
      </c>
      <c r="E904" s="7">
        <v>4.3899999999999995E-2</v>
      </c>
      <c r="F904" s="7">
        <v>4.1799999999999997E-2</v>
      </c>
      <c r="G904" s="7">
        <v>4.0700000000000007E-2</v>
      </c>
      <c r="H904" s="7">
        <v>-0.12890000000000001</v>
      </c>
      <c r="I904" s="7">
        <v>-5.5099999999999996E-2</v>
      </c>
      <c r="J904" s="7">
        <v>2.3E-3</v>
      </c>
      <c r="K904" s="7">
        <v>4.2500000000000003E-2</v>
      </c>
      <c r="L904" s="7">
        <v>4.8999999999999998E-3</v>
      </c>
      <c r="M904" s="7">
        <v>9.4000000000000004E-3</v>
      </c>
      <c r="N904" s="7">
        <v>-8.5000000000000006E-3</v>
      </c>
      <c r="O904" s="7">
        <v>-2.7300000000000001E-2</v>
      </c>
      <c r="P904" s="7">
        <v>-0.15679999999999999</v>
      </c>
      <c r="Q904" s="7">
        <v>-9.0299999999999991E-2</v>
      </c>
      <c r="R904" s="7">
        <v>-9.35E-2</v>
      </c>
      <c r="S904" s="7">
        <v>-0.1343</v>
      </c>
      <c r="T904" s="7">
        <v>-7.0999999999999995E-3</v>
      </c>
      <c r="U904" s="7">
        <v>4.4000000000000004E-2</v>
      </c>
      <c r="V904" s="7">
        <v>9.240000000000001E-2</v>
      </c>
      <c r="W904" s="7">
        <v>-2.9600000000000001E-2</v>
      </c>
      <c r="X904" s="7">
        <v>3.0600000000000002E-2</v>
      </c>
      <c r="Y904" s="7">
        <v>-0.15460000000000002</v>
      </c>
      <c r="Z904" s="7">
        <v>-0.19839999999999999</v>
      </c>
      <c r="AA904" s="7">
        <v>-0.24340000000000001</v>
      </c>
      <c r="AB904" s="7">
        <v>-1E-3</v>
      </c>
      <c r="AC904" s="7">
        <v>1.41E-2</v>
      </c>
      <c r="AD904" s="7">
        <v>-6.8200000000000011E-2</v>
      </c>
      <c r="AE904" s="7">
        <v>-2.3999999999999998E-3</v>
      </c>
      <c r="AF904" s="7">
        <v>5.0999999999999997E-2</v>
      </c>
      <c r="AG904" s="7">
        <v>-5.16E-2</v>
      </c>
      <c r="AH904" s="7">
        <v>-8.1400000000000014E-2</v>
      </c>
      <c r="AJ904" s="2">
        <f t="shared" ref="AJ904:BM904" si="1419">AVERAGE(E892:E903)</f>
        <v>6.0833333333333052E-4</v>
      </c>
      <c r="AK904" s="2">
        <f t="shared" si="1419"/>
        <v>1.4975000000000002E-2</v>
      </c>
      <c r="AL904" s="2">
        <f t="shared" si="1419"/>
        <v>4.1950000000000008E-2</v>
      </c>
      <c r="AM904" s="2">
        <f t="shared" si="1419"/>
        <v>1.6650000000000002E-2</v>
      </c>
      <c r="AN904" s="2">
        <f t="shared" si="1419"/>
        <v>7.0000000000000064E-4</v>
      </c>
      <c r="AO904" s="2">
        <f t="shared" si="1419"/>
        <v>-1.2358333333333337E-2</v>
      </c>
      <c r="AP904" s="2">
        <f t="shared" si="1419"/>
        <v>-1.0833333333333337E-3</v>
      </c>
      <c r="AQ904" s="2">
        <f t="shared" si="1419"/>
        <v>2.1250000000000002E-2</v>
      </c>
      <c r="AR904" s="2">
        <f t="shared" si="1419"/>
        <v>-4.7416666666666649E-3</v>
      </c>
      <c r="AS904" s="2">
        <f t="shared" si="1419"/>
        <v>-4.8333333333333353E-3</v>
      </c>
      <c r="AT904" s="2">
        <f t="shared" si="1419"/>
        <v>-1.2416666666666663E-3</v>
      </c>
      <c r="AU904" s="2">
        <f t="shared" si="1419"/>
        <v>3.5575000000000002E-2</v>
      </c>
      <c r="AV904" s="2">
        <f t="shared" si="1419"/>
        <v>1.1116666666666672E-2</v>
      </c>
      <c r="AW904" s="2">
        <f t="shared" si="1419"/>
        <v>4.2999999999999974E-3</v>
      </c>
      <c r="AX904" s="2">
        <f t="shared" si="1419"/>
        <v>-5.6999999999999993E-3</v>
      </c>
      <c r="AY904" s="2">
        <f t="shared" si="1419"/>
        <v>2.1933333333333332E-2</v>
      </c>
      <c r="AZ904" s="2">
        <f t="shared" si="1419"/>
        <v>-1.5808333333333334E-2</v>
      </c>
      <c r="BA904" s="2">
        <f t="shared" si="1419"/>
        <v>4.8108333333333329E-2</v>
      </c>
      <c r="BB904" s="2">
        <f t="shared" si="1419"/>
        <v>1.8483333333333334E-2</v>
      </c>
      <c r="BC904" s="2">
        <f t="shared" si="1419"/>
        <v>2.0608333333333336E-2</v>
      </c>
      <c r="BD904" s="2">
        <f t="shared" si="1419"/>
        <v>-1.6216666666666667E-2</v>
      </c>
      <c r="BE904" s="2">
        <f t="shared" si="1419"/>
        <v>5.7833333333333322E-3</v>
      </c>
      <c r="BF904" s="2">
        <f t="shared" si="1419"/>
        <v>3.3533333333333339E-2</v>
      </c>
      <c r="BG904" s="2">
        <f t="shared" si="1419"/>
        <v>-2.7833333333333321E-3</v>
      </c>
      <c r="BH904" s="2">
        <f t="shared" si="1419"/>
        <v>2.0416666666666652E-3</v>
      </c>
      <c r="BI904" s="2">
        <f t="shared" si="1419"/>
        <v>3.4724999999999999E-2</v>
      </c>
      <c r="BJ904" s="2">
        <f t="shared" si="1419"/>
        <v>-7.6916666666666652E-3</v>
      </c>
      <c r="BK904" s="2">
        <f t="shared" si="1419"/>
        <v>-5.9833333333333344E-3</v>
      </c>
      <c r="BL904" s="2">
        <f t="shared" si="1419"/>
        <v>1.4033333333333333E-2</v>
      </c>
      <c r="BM904" s="2">
        <f t="shared" si="1419"/>
        <v>2.0983333333333336E-2</v>
      </c>
      <c r="BO904">
        <f t="shared" si="1346"/>
        <v>12</v>
      </c>
      <c r="BP904">
        <f t="shared" si="1347"/>
        <v>19</v>
      </c>
      <c r="BQ904">
        <f t="shared" si="1348"/>
        <v>29</v>
      </c>
      <c r="BR904">
        <f t="shared" si="1349"/>
        <v>20</v>
      </c>
      <c r="BS904">
        <f t="shared" si="1350"/>
        <v>13</v>
      </c>
      <c r="BT904">
        <f t="shared" si="1351"/>
        <v>3</v>
      </c>
      <c r="BU904">
        <f t="shared" si="1352"/>
        <v>11</v>
      </c>
      <c r="BV904">
        <f t="shared" si="1353"/>
        <v>24</v>
      </c>
      <c r="BW904">
        <f t="shared" si="1354"/>
        <v>8</v>
      </c>
      <c r="BX904">
        <f t="shared" si="1355"/>
        <v>7</v>
      </c>
      <c r="BY904">
        <f t="shared" si="1356"/>
        <v>10</v>
      </c>
      <c r="BZ904">
        <f t="shared" si="1357"/>
        <v>28</v>
      </c>
      <c r="CA904">
        <f t="shared" si="1358"/>
        <v>17</v>
      </c>
      <c r="CB904">
        <f t="shared" si="1359"/>
        <v>15</v>
      </c>
      <c r="CC904">
        <f t="shared" si="1360"/>
        <v>6</v>
      </c>
      <c r="CD904">
        <f t="shared" si="1361"/>
        <v>25</v>
      </c>
      <c r="CE904">
        <f t="shared" si="1362"/>
        <v>2</v>
      </c>
      <c r="CF904">
        <f t="shared" si="1363"/>
        <v>30</v>
      </c>
      <c r="CG904">
        <f t="shared" si="1364"/>
        <v>21</v>
      </c>
      <c r="CH904">
        <f t="shared" si="1365"/>
        <v>22</v>
      </c>
      <c r="CI904">
        <f t="shared" si="1366"/>
        <v>1</v>
      </c>
      <c r="CJ904">
        <f t="shared" si="1367"/>
        <v>16</v>
      </c>
      <c r="CK904">
        <f t="shared" si="1368"/>
        <v>26</v>
      </c>
      <c r="CL904">
        <f t="shared" si="1369"/>
        <v>9</v>
      </c>
      <c r="CM904">
        <f t="shared" si="1370"/>
        <v>14</v>
      </c>
      <c r="CN904">
        <f t="shared" si="1371"/>
        <v>27</v>
      </c>
      <c r="CO904">
        <f t="shared" si="1372"/>
        <v>4</v>
      </c>
      <c r="CP904">
        <f t="shared" si="1373"/>
        <v>5</v>
      </c>
      <c r="CQ904">
        <f t="shared" si="1374"/>
        <v>18</v>
      </c>
      <c r="CR904">
        <f t="shared" si="1375"/>
        <v>23</v>
      </c>
      <c r="CU904" s="2">
        <f t="array" ref="CU904">AVERAGE(IF(BO904:CR904&gt;=$CU$8,E904:AH904,""))-$B904</f>
        <v>-6.1453333333333332E-2</v>
      </c>
      <c r="CV904" s="2">
        <f t="array" ref="CV904">AVERAGE(IF(BO904:CR904&lt;=$CV$8,E904:AH904,""))-$B904</f>
        <v>-2.3066666666666673E-2</v>
      </c>
      <c r="CW904" s="2">
        <f t="shared" si="1335"/>
        <v>-3.8386666666666659E-2</v>
      </c>
      <c r="CX904" s="2">
        <f t="shared" si="1336"/>
        <v>-0.1076</v>
      </c>
      <c r="CY904" s="2">
        <f t="shared" si="1337"/>
        <v>-5.5689999999999996E-2</v>
      </c>
      <c r="CZ904" s="2"/>
      <c r="DA904" s="1">
        <f t="shared" si="1338"/>
        <v>851.39324070106306</v>
      </c>
      <c r="DB904" s="1">
        <f t="shared" si="1339"/>
        <v>1485.6403151612099</v>
      </c>
      <c r="DC904" s="1">
        <f t="shared" si="1340"/>
        <v>19875.382430541355</v>
      </c>
      <c r="DD904" s="1">
        <f t="shared" si="1341"/>
        <v>264.74635344641473</v>
      </c>
      <c r="DE904" s="3">
        <f t="shared" si="1342"/>
        <v>4.2949894642857167</v>
      </c>
    </row>
    <row r="905" spans="1:109" x14ac:dyDescent="0.25">
      <c r="A905">
        <v>200012</v>
      </c>
      <c r="B905" s="10">
        <v>5.0000000000000001E-3</v>
      </c>
      <c r="C905" s="11">
        <v>1.5300000000000001E-2</v>
      </c>
      <c r="E905" s="7">
        <v>5.5700000000000006E-2</v>
      </c>
      <c r="F905" s="7">
        <v>-2.5899999999999999E-2</v>
      </c>
      <c r="G905" s="7">
        <v>0.1696</v>
      </c>
      <c r="H905" s="7">
        <v>1.3500000000000002E-2</v>
      </c>
      <c r="I905" s="7">
        <v>0.11140000000000001</v>
      </c>
      <c r="J905" s="7">
        <v>3.0499999999999999E-2</v>
      </c>
      <c r="K905" s="7">
        <v>0.14550000000000002</v>
      </c>
      <c r="L905" s="7">
        <v>3.5299999999999998E-2</v>
      </c>
      <c r="M905" s="7">
        <v>0.1012</v>
      </c>
      <c r="N905" s="7">
        <v>5.8900000000000001E-2</v>
      </c>
      <c r="O905" s="7">
        <v>0.12150000000000001</v>
      </c>
      <c r="P905" s="7">
        <v>1.9400000000000001E-2</v>
      </c>
      <c r="Q905" s="7">
        <v>8.0399999999999999E-2</v>
      </c>
      <c r="R905" s="7">
        <v>6.5700000000000008E-2</v>
      </c>
      <c r="S905" s="7">
        <v>-7.000000000000001E-4</v>
      </c>
      <c r="T905" s="7">
        <v>-2.0000000000000001E-4</v>
      </c>
      <c r="U905" s="7">
        <v>6.7900000000000002E-2</v>
      </c>
      <c r="V905" s="7">
        <v>0.44040000000000001</v>
      </c>
      <c r="W905" s="7">
        <v>7.4400000000000008E-2</v>
      </c>
      <c r="X905" s="7">
        <v>6.6100000000000006E-2</v>
      </c>
      <c r="Y905" s="7">
        <v>-4.5599999999999995E-2</v>
      </c>
      <c r="Z905" s="7">
        <v>-6.4399999999999999E-2</v>
      </c>
      <c r="AA905" s="7">
        <v>-8.3400000000000002E-2</v>
      </c>
      <c r="AB905" s="7">
        <v>0.11140000000000001</v>
      </c>
      <c r="AC905" s="7">
        <v>4.2000000000000003E-2</v>
      </c>
      <c r="AD905" s="7">
        <v>0.1283</v>
      </c>
      <c r="AE905" s="7">
        <v>4.3400000000000001E-2</v>
      </c>
      <c r="AF905" s="7">
        <v>2.4199999999999999E-2</v>
      </c>
      <c r="AG905" s="7">
        <v>0.10009999999999999</v>
      </c>
      <c r="AH905" s="7">
        <v>-9.0000000000000011E-3</v>
      </c>
      <c r="AJ905" s="2">
        <f t="shared" ref="AJ905:BM905" si="1420">AVERAGE(E893:E904)</f>
        <v>1.0008333333333333E-2</v>
      </c>
      <c r="AK905" s="2">
        <f t="shared" si="1420"/>
        <v>1.1075E-2</v>
      </c>
      <c r="AL905" s="2">
        <f t="shared" si="1420"/>
        <v>4.2424999999999997E-2</v>
      </c>
      <c r="AM905" s="2">
        <f t="shared" si="1420"/>
        <v>8.2500000000000162E-4</v>
      </c>
      <c r="AN905" s="2">
        <f t="shared" si="1420"/>
        <v>2.9666666666666661E-3</v>
      </c>
      <c r="AO905" s="2">
        <f t="shared" si="1420"/>
        <v>-1.2400000000000007E-2</v>
      </c>
      <c r="AP905" s="2">
        <f t="shared" si="1420"/>
        <v>1.0616666666666665E-2</v>
      </c>
      <c r="AQ905" s="2">
        <f t="shared" si="1420"/>
        <v>2.0375000000000001E-2</v>
      </c>
      <c r="AR905" s="2">
        <f t="shared" si="1420"/>
        <v>-3.4416666666666654E-3</v>
      </c>
      <c r="AS905" s="2">
        <f t="shared" si="1420"/>
        <v>-7.3416666666666699E-3</v>
      </c>
      <c r="AT905" s="2">
        <f t="shared" si="1420"/>
        <v>-5.8499999999999976E-3</v>
      </c>
      <c r="AU905" s="2">
        <f t="shared" si="1420"/>
        <v>1.6433333333333338E-2</v>
      </c>
      <c r="AV905" s="2">
        <f t="shared" si="1420"/>
        <v>3.5333333333333375E-3</v>
      </c>
      <c r="AW905" s="2">
        <f t="shared" si="1420"/>
        <v>-6.5000000000000127E-4</v>
      </c>
      <c r="AX905" s="2">
        <f t="shared" si="1420"/>
        <v>-1.4016666666666669E-2</v>
      </c>
      <c r="AY905" s="2">
        <f t="shared" si="1420"/>
        <v>2.5083333333333336E-2</v>
      </c>
      <c r="AZ905" s="2">
        <f t="shared" si="1420"/>
        <v>-1.3133333333333332E-2</v>
      </c>
      <c r="BA905" s="2">
        <f t="shared" si="1420"/>
        <v>5.698333333333333E-2</v>
      </c>
      <c r="BB905" s="2">
        <f t="shared" si="1420"/>
        <v>1.2608333333333333E-2</v>
      </c>
      <c r="BC905" s="2">
        <f t="shared" si="1420"/>
        <v>2.9358333333333337E-2</v>
      </c>
      <c r="BD905" s="2">
        <f t="shared" si="1420"/>
        <v>-3.279166666666667E-2</v>
      </c>
      <c r="BE905" s="2">
        <f t="shared" si="1420"/>
        <v>-1.9166666666666669E-2</v>
      </c>
      <c r="BF905" s="2">
        <f t="shared" si="1420"/>
        <v>1.4333333333333466E-3</v>
      </c>
      <c r="BG905" s="2">
        <f t="shared" si="1420"/>
        <v>-2.2333333333333324E-3</v>
      </c>
      <c r="BH905" s="2">
        <f t="shared" si="1420"/>
        <v>7.5166666666666646E-3</v>
      </c>
      <c r="BI905" s="2">
        <f t="shared" si="1420"/>
        <v>2.5275000000000002E-2</v>
      </c>
      <c r="BJ905" s="2">
        <f t="shared" si="1420"/>
        <v>-1.1283333333333333E-2</v>
      </c>
      <c r="BK905" s="2">
        <f t="shared" si="1420"/>
        <v>-5.6833333333333319E-3</v>
      </c>
      <c r="BL905" s="2">
        <f t="shared" si="1420"/>
        <v>1.2699999999999998E-2</v>
      </c>
      <c r="BM905" s="2">
        <f t="shared" si="1420"/>
        <v>1.5299999999999999E-2</v>
      </c>
      <c r="BO905">
        <f t="shared" si="1346"/>
        <v>18</v>
      </c>
      <c r="BP905">
        <f t="shared" si="1347"/>
        <v>20</v>
      </c>
      <c r="BQ905">
        <f t="shared" si="1348"/>
        <v>29</v>
      </c>
      <c r="BR905">
        <f t="shared" si="1349"/>
        <v>13</v>
      </c>
      <c r="BS905">
        <f t="shared" si="1350"/>
        <v>15</v>
      </c>
      <c r="BT905">
        <f t="shared" si="1351"/>
        <v>5</v>
      </c>
      <c r="BU905">
        <f t="shared" si="1352"/>
        <v>19</v>
      </c>
      <c r="BV905">
        <f t="shared" si="1353"/>
        <v>25</v>
      </c>
      <c r="BW905">
        <f t="shared" si="1354"/>
        <v>10</v>
      </c>
      <c r="BX905">
        <f t="shared" si="1355"/>
        <v>7</v>
      </c>
      <c r="BY905">
        <f t="shared" si="1356"/>
        <v>8</v>
      </c>
      <c r="BZ905">
        <f t="shared" si="1357"/>
        <v>24</v>
      </c>
      <c r="CA905">
        <f t="shared" si="1358"/>
        <v>16</v>
      </c>
      <c r="CB905">
        <f t="shared" si="1359"/>
        <v>12</v>
      </c>
      <c r="CC905">
        <f t="shared" si="1360"/>
        <v>3</v>
      </c>
      <c r="CD905">
        <f t="shared" si="1361"/>
        <v>26</v>
      </c>
      <c r="CE905">
        <f t="shared" si="1362"/>
        <v>4</v>
      </c>
      <c r="CF905">
        <f t="shared" si="1363"/>
        <v>30</v>
      </c>
      <c r="CG905">
        <f t="shared" si="1364"/>
        <v>21</v>
      </c>
      <c r="CH905">
        <f t="shared" si="1365"/>
        <v>28</v>
      </c>
      <c r="CI905">
        <f t="shared" si="1366"/>
        <v>1</v>
      </c>
      <c r="CJ905">
        <f t="shared" si="1367"/>
        <v>2</v>
      </c>
      <c r="CK905">
        <f t="shared" si="1368"/>
        <v>14</v>
      </c>
      <c r="CL905">
        <f t="shared" si="1369"/>
        <v>11</v>
      </c>
      <c r="CM905">
        <f t="shared" si="1370"/>
        <v>17</v>
      </c>
      <c r="CN905">
        <f t="shared" si="1371"/>
        <v>27</v>
      </c>
      <c r="CO905">
        <f t="shared" si="1372"/>
        <v>6</v>
      </c>
      <c r="CP905">
        <f t="shared" si="1373"/>
        <v>9</v>
      </c>
      <c r="CQ905">
        <f t="shared" si="1374"/>
        <v>22</v>
      </c>
      <c r="CR905">
        <f t="shared" si="1375"/>
        <v>23</v>
      </c>
      <c r="CU905" s="2">
        <f t="array" ref="CU905">AVERAGE(IF(BO905:CR905&gt;=$CU$8,E905:AH905,""))-$B905</f>
        <v>8.3140000000000033E-2</v>
      </c>
      <c r="CV905" s="2">
        <f t="array" ref="CV905">AVERAGE(IF(BO905:CR905&lt;=$CV$8,E905:AH905,""))-$B905</f>
        <v>3.2033333333333337E-2</v>
      </c>
      <c r="CW905" s="2">
        <f t="shared" si="1335"/>
        <v>5.1106666666666696E-2</v>
      </c>
      <c r="CX905" s="2">
        <f t="shared" si="1336"/>
        <v>1.5300000000000001E-2</v>
      </c>
      <c r="CY905" s="2">
        <f t="shared" si="1337"/>
        <v>4.2155000000000026E-2</v>
      </c>
      <c r="CZ905" s="2"/>
      <c r="DA905" s="1">
        <f t="shared" si="1338"/>
        <v>899.16207745933059</v>
      </c>
      <c r="DB905" s="1">
        <f t="shared" si="1339"/>
        <v>1515.7988135589824</v>
      </c>
      <c r="DC905" s="1">
        <f t="shared" si="1340"/>
        <v>21627.198637969268</v>
      </c>
      <c r="DD905" s="1">
        <f t="shared" si="1341"/>
        <v>274.55079340238029</v>
      </c>
      <c r="DE905" s="3">
        <f t="shared" si="1342"/>
        <v>4.3460961309523833</v>
      </c>
    </row>
    <row r="906" spans="1:109" x14ac:dyDescent="0.25">
      <c r="A906">
        <v>200101</v>
      </c>
      <c r="B906" s="10">
        <v>5.4000000000000003E-3</v>
      </c>
      <c r="C906" s="11">
        <v>3.4100000000000005E-2</v>
      </c>
      <c r="E906" s="7">
        <v>-4.41E-2</v>
      </c>
      <c r="F906" s="7">
        <v>-4.7199999999999999E-2</v>
      </c>
      <c r="G906" s="7">
        <v>7.000000000000001E-4</v>
      </c>
      <c r="H906" s="7">
        <v>0.1522</v>
      </c>
      <c r="I906" s="7">
        <v>2.3199999999999998E-2</v>
      </c>
      <c r="J906" s="7">
        <v>-3.6900000000000002E-2</v>
      </c>
      <c r="K906" s="7">
        <v>3.3100000000000004E-2</v>
      </c>
      <c r="L906" s="7">
        <v>-8.8900000000000007E-2</v>
      </c>
      <c r="M906" s="7">
        <v>-4.7100000000000003E-2</v>
      </c>
      <c r="N906" s="7">
        <v>0.13439999999999999</v>
      </c>
      <c r="O906" s="7">
        <v>-8.5000000000000006E-3</v>
      </c>
      <c r="P906" s="7">
        <v>6.1500000000000006E-2</v>
      </c>
      <c r="Q906" s="7">
        <v>0.1125</v>
      </c>
      <c r="R906" s="7">
        <v>2.1700000000000001E-2</v>
      </c>
      <c r="S906" s="7">
        <v>0.1502</v>
      </c>
      <c r="T906" s="7">
        <v>-5.7300000000000004E-2</v>
      </c>
      <c r="U906" s="7">
        <v>6.8999999999999999E-3</v>
      </c>
      <c r="V906" s="7">
        <v>-2.4799999999999999E-2</v>
      </c>
      <c r="W906" s="7">
        <v>-3.3799999999999997E-2</v>
      </c>
      <c r="X906" s="7">
        <v>-0.1077</v>
      </c>
      <c r="Y906" s="7">
        <v>0.14369999999999999</v>
      </c>
      <c r="Z906" s="7">
        <v>0.1782</v>
      </c>
      <c r="AA906" s="7">
        <v>0.1381</v>
      </c>
      <c r="AB906" s="7">
        <v>-3.5900000000000001E-2</v>
      </c>
      <c r="AC906" s="7">
        <v>5.7800000000000004E-2</v>
      </c>
      <c r="AD906" s="7">
        <v>-1.83E-2</v>
      </c>
      <c r="AE906" s="7">
        <v>9.7500000000000003E-2</v>
      </c>
      <c r="AF906" s="7">
        <v>-3.7900000000000003E-2</v>
      </c>
      <c r="AG906" s="7">
        <v>-5.3E-3</v>
      </c>
      <c r="AH906" s="7">
        <v>-3.32E-2</v>
      </c>
      <c r="AJ906" s="2">
        <f t="shared" ref="AJ906:BM906" si="1421">AVERAGE(E894:E905)</f>
        <v>1.9425000000000001E-2</v>
      </c>
      <c r="AK906" s="2">
        <f t="shared" si="1421"/>
        <v>1.6275000000000001E-2</v>
      </c>
      <c r="AL906" s="2">
        <f t="shared" si="1421"/>
        <v>6.5049999999999997E-2</v>
      </c>
      <c r="AM906" s="2">
        <f t="shared" si="1421"/>
        <v>-3.8833333333333302E-3</v>
      </c>
      <c r="AN906" s="2">
        <f t="shared" si="1421"/>
        <v>1.4333333333333362E-3</v>
      </c>
      <c r="AO906" s="2">
        <f t="shared" si="1421"/>
        <v>-1.2916666666666665E-2</v>
      </c>
      <c r="AP906" s="2">
        <f t="shared" si="1421"/>
        <v>1.9616666666666668E-2</v>
      </c>
      <c r="AQ906" s="2">
        <f t="shared" si="1421"/>
        <v>2.7966666666666667E-2</v>
      </c>
      <c r="AR906" s="2">
        <f t="shared" si="1421"/>
        <v>-5.5833333333332855E-4</v>
      </c>
      <c r="AS906" s="2">
        <f t="shared" si="1421"/>
        <v>-4.6500000000000022E-3</v>
      </c>
      <c r="AT906" s="2">
        <f t="shared" si="1421"/>
        <v>8.0833333333333451E-4</v>
      </c>
      <c r="AU906" s="2">
        <f t="shared" si="1421"/>
        <v>-5.8333333333333154E-4</v>
      </c>
      <c r="AV906" s="2">
        <f t="shared" si="1421"/>
        <v>3.9416666666666671E-3</v>
      </c>
      <c r="AW906" s="2">
        <f t="shared" si="1421"/>
        <v>-9.6333333333333358E-3</v>
      </c>
      <c r="AX906" s="2">
        <f t="shared" si="1421"/>
        <v>-1.6808333333333335E-2</v>
      </c>
      <c r="AY906" s="2">
        <f t="shared" si="1421"/>
        <v>2.2066666666666668E-2</v>
      </c>
      <c r="AZ906" s="2">
        <f t="shared" si="1421"/>
        <v>-1.2466666666666668E-2</v>
      </c>
      <c r="BA906" s="2">
        <f t="shared" si="1421"/>
        <v>7.7175000000000007E-2</v>
      </c>
      <c r="BB906" s="2">
        <f t="shared" si="1421"/>
        <v>1.8958333333333337E-2</v>
      </c>
      <c r="BC906" s="2">
        <f t="shared" si="1421"/>
        <v>3.6858333333333333E-2</v>
      </c>
      <c r="BD906" s="2">
        <f t="shared" si="1421"/>
        <v>-3.9041666666666662E-2</v>
      </c>
      <c r="BE906" s="2">
        <f t="shared" si="1421"/>
        <v>-4.4408333333333334E-2</v>
      </c>
      <c r="BF906" s="2">
        <f t="shared" si="1421"/>
        <v>-1.9958333333333331E-2</v>
      </c>
      <c r="BG906" s="2">
        <f t="shared" si="1421"/>
        <v>1.2999999999999991E-3</v>
      </c>
      <c r="BH906" s="2">
        <f t="shared" si="1421"/>
        <v>1.095E-2</v>
      </c>
      <c r="BI906" s="2">
        <f t="shared" si="1421"/>
        <v>2.9316666666666668E-2</v>
      </c>
      <c r="BJ906" s="2">
        <f t="shared" si="1421"/>
        <v>-1.4516666666666669E-2</v>
      </c>
      <c r="BK906" s="2">
        <f t="shared" si="1421"/>
        <v>2.4499999999999978E-3</v>
      </c>
      <c r="BL906" s="2">
        <f t="shared" si="1421"/>
        <v>2.1816666666666665E-2</v>
      </c>
      <c r="BM906" s="2">
        <f t="shared" si="1421"/>
        <v>6.633333333333334E-3</v>
      </c>
      <c r="BO906">
        <f t="shared" si="1346"/>
        <v>22</v>
      </c>
      <c r="BP906">
        <f t="shared" si="1347"/>
        <v>20</v>
      </c>
      <c r="BQ906">
        <f t="shared" si="1348"/>
        <v>29</v>
      </c>
      <c r="BR906">
        <f t="shared" si="1349"/>
        <v>10</v>
      </c>
      <c r="BS906">
        <f t="shared" si="1350"/>
        <v>15</v>
      </c>
      <c r="BT906">
        <f t="shared" si="1351"/>
        <v>6</v>
      </c>
      <c r="BU906">
        <f t="shared" si="1352"/>
        <v>23</v>
      </c>
      <c r="BV906">
        <f t="shared" si="1353"/>
        <v>26</v>
      </c>
      <c r="BW906">
        <f t="shared" si="1354"/>
        <v>12</v>
      </c>
      <c r="BX906">
        <f t="shared" si="1355"/>
        <v>9</v>
      </c>
      <c r="BY906">
        <f t="shared" si="1356"/>
        <v>13</v>
      </c>
      <c r="BZ906">
        <f t="shared" si="1357"/>
        <v>11</v>
      </c>
      <c r="CA906">
        <f t="shared" si="1358"/>
        <v>17</v>
      </c>
      <c r="CB906">
        <f t="shared" si="1359"/>
        <v>8</v>
      </c>
      <c r="CC906">
        <f t="shared" si="1360"/>
        <v>4</v>
      </c>
      <c r="CD906">
        <f t="shared" si="1361"/>
        <v>25</v>
      </c>
      <c r="CE906">
        <f t="shared" si="1362"/>
        <v>7</v>
      </c>
      <c r="CF906">
        <f t="shared" si="1363"/>
        <v>30</v>
      </c>
      <c r="CG906">
        <f t="shared" si="1364"/>
        <v>21</v>
      </c>
      <c r="CH906">
        <f t="shared" si="1365"/>
        <v>28</v>
      </c>
      <c r="CI906">
        <f t="shared" si="1366"/>
        <v>2</v>
      </c>
      <c r="CJ906">
        <f t="shared" si="1367"/>
        <v>1</v>
      </c>
      <c r="CK906">
        <f t="shared" si="1368"/>
        <v>3</v>
      </c>
      <c r="CL906">
        <f t="shared" si="1369"/>
        <v>14</v>
      </c>
      <c r="CM906">
        <f t="shared" si="1370"/>
        <v>19</v>
      </c>
      <c r="CN906">
        <f t="shared" si="1371"/>
        <v>27</v>
      </c>
      <c r="CO906">
        <f t="shared" si="1372"/>
        <v>5</v>
      </c>
      <c r="CP906">
        <f t="shared" si="1373"/>
        <v>16</v>
      </c>
      <c r="CQ906">
        <f t="shared" si="1374"/>
        <v>24</v>
      </c>
      <c r="CR906">
        <f t="shared" si="1375"/>
        <v>18</v>
      </c>
      <c r="CU906" s="2">
        <f t="array" ref="CU906">AVERAGE(IF(BO906:CR906&gt;=$CU$8,E906:AH906,""))-$B906</f>
        <v>-2.5026666666666669E-2</v>
      </c>
      <c r="CV906" s="2">
        <f t="array" ref="CV906">AVERAGE(IF(BO906:CR906&lt;=$CV$8,E906:AH906,""))-$B906</f>
        <v>5.9879999999999989E-2</v>
      </c>
      <c r="CW906" s="2">
        <f t="shared" si="1335"/>
        <v>-8.4906666666666658E-2</v>
      </c>
      <c r="CX906" s="2">
        <f t="shared" si="1336"/>
        <v>3.4100000000000005E-2</v>
      </c>
      <c r="CY906" s="2">
        <f t="shared" si="1337"/>
        <v>-5.5154999999999982E-2</v>
      </c>
      <c r="CZ906" s="2"/>
      <c r="DA906" s="1">
        <f t="shared" si="1338"/>
        <v>827.67269788746398</v>
      </c>
      <c r="DB906" s="1">
        <f t="shared" si="1339"/>
        <v>1575.6728666945623</v>
      </c>
      <c r="DC906" s="1">
        <f t="shared" si="1340"/>
        <v>21202.728819368058</v>
      </c>
      <c r="DD906" s="1">
        <f t="shared" si="1341"/>
        <v>292.4734691956877</v>
      </c>
      <c r="DE906" s="3">
        <f t="shared" si="1342"/>
        <v>4.2611894642857164</v>
      </c>
    </row>
    <row r="907" spans="1:109" x14ac:dyDescent="0.25">
      <c r="A907">
        <v>200102</v>
      </c>
      <c r="B907" s="10">
        <v>3.9000000000000003E-3</v>
      </c>
      <c r="C907" s="11">
        <v>-0.1032</v>
      </c>
      <c r="E907" s="7">
        <v>1.3300000000000001E-2</v>
      </c>
      <c r="F907" s="7">
        <v>-6.3200000000000006E-2</v>
      </c>
      <c r="G907" s="7">
        <v>9.4700000000000006E-2</v>
      </c>
      <c r="H907" s="7">
        <v>-6.4000000000000001E-2</v>
      </c>
      <c r="I907" s="7">
        <v>3.4999999999999996E-3</v>
      </c>
      <c r="J907" s="7">
        <v>-1.15E-2</v>
      </c>
      <c r="K907" s="7">
        <v>-0.10970000000000001</v>
      </c>
      <c r="L907" s="7">
        <v>-5.6999999999999993E-3</v>
      </c>
      <c r="M907" s="7">
        <v>-2.07E-2</v>
      </c>
      <c r="N907" s="7">
        <v>-2.52E-2</v>
      </c>
      <c r="O907" s="7">
        <v>2.8000000000000004E-3</v>
      </c>
      <c r="P907" s="7">
        <v>-0.2384</v>
      </c>
      <c r="Q907" s="7">
        <v>-9.74E-2</v>
      </c>
      <c r="R907" s="7">
        <v>-0.14119999999999999</v>
      </c>
      <c r="S907" s="7">
        <v>-6.0000000000000001E-3</v>
      </c>
      <c r="T907" s="7">
        <v>3.39E-2</v>
      </c>
      <c r="U907" s="7">
        <v>2.9300000000000003E-2</v>
      </c>
      <c r="V907" s="7">
        <v>0.23089999999999999</v>
      </c>
      <c r="W907" s="7">
        <v>-5.9999999999999995E-4</v>
      </c>
      <c r="X907" s="7">
        <v>6.1600000000000002E-2</v>
      </c>
      <c r="Y907" s="7">
        <v>-9.8400000000000001E-2</v>
      </c>
      <c r="Z907" s="7">
        <v>-0.16280000000000003</v>
      </c>
      <c r="AA907" s="7">
        <v>-0.31740000000000002</v>
      </c>
      <c r="AB907" s="7">
        <v>2.52E-2</v>
      </c>
      <c r="AC907" s="7">
        <v>-5.1200000000000002E-2</v>
      </c>
      <c r="AD907" s="7">
        <v>-4.8499999999999995E-2</v>
      </c>
      <c r="AE907" s="7">
        <v>-6.1900000000000004E-2</v>
      </c>
      <c r="AF907" s="7">
        <v>-5.9999999999999995E-4</v>
      </c>
      <c r="AG907" s="7">
        <v>-5.1299999999999998E-2</v>
      </c>
      <c r="AH907" s="7">
        <v>1.3500000000000002E-2</v>
      </c>
      <c r="AJ907" s="2">
        <f t="shared" ref="AJ907:BM907" si="1422">AVERAGE(E895:E906)</f>
        <v>2.2625000000000006E-2</v>
      </c>
      <c r="AK907" s="2">
        <f t="shared" si="1422"/>
        <v>1.4250000000000001E-2</v>
      </c>
      <c r="AL907" s="2">
        <f t="shared" si="1422"/>
        <v>7.2416666666666671E-2</v>
      </c>
      <c r="AM907" s="2">
        <f t="shared" si="1422"/>
        <v>6.3250000000000034E-3</v>
      </c>
      <c r="AN907" s="2">
        <f t="shared" si="1422"/>
        <v>4.0666666666666689E-3</v>
      </c>
      <c r="AO907" s="2">
        <f t="shared" si="1422"/>
        <v>-1.0541666666666664E-2</v>
      </c>
      <c r="AP907" s="2">
        <f t="shared" si="1422"/>
        <v>3.2116666666666661E-2</v>
      </c>
      <c r="AQ907" s="2">
        <f t="shared" si="1422"/>
        <v>1.4199999999999997E-2</v>
      </c>
      <c r="AR907" s="2">
        <f t="shared" si="1422"/>
        <v>3.225E-3</v>
      </c>
      <c r="AS907" s="2">
        <f t="shared" si="1422"/>
        <v>1.2858333333333331E-2</v>
      </c>
      <c r="AT907" s="2">
        <f t="shared" si="1422"/>
        <v>9.1166666666666688E-3</v>
      </c>
      <c r="AU907" s="2">
        <f t="shared" si="1422"/>
        <v>6.5583333333333353E-3</v>
      </c>
      <c r="AV907" s="2">
        <f t="shared" si="1422"/>
        <v>1.1441666666666664E-2</v>
      </c>
      <c r="AW907" s="2">
        <f t="shared" si="1422"/>
        <v>2.5749999999999979E-3</v>
      </c>
      <c r="AX907" s="2">
        <f t="shared" si="1422"/>
        <v>-3.2999999999999995E-3</v>
      </c>
      <c r="AY907" s="2">
        <f t="shared" si="1422"/>
        <v>2.4974999999999997E-2</v>
      </c>
      <c r="AZ907" s="2">
        <f t="shared" si="1422"/>
        <v>-5.9333333333333321E-3</v>
      </c>
      <c r="BA907" s="2">
        <f t="shared" si="1422"/>
        <v>4.1141666666666674E-2</v>
      </c>
      <c r="BB907" s="2">
        <f t="shared" si="1422"/>
        <v>1.7200000000000003E-2</v>
      </c>
      <c r="BC907" s="2">
        <f t="shared" si="1422"/>
        <v>2.3108333333333338E-2</v>
      </c>
      <c r="BD907" s="2">
        <f t="shared" si="1422"/>
        <v>-2.4108333333333332E-2</v>
      </c>
      <c r="BE907" s="2">
        <f t="shared" si="1422"/>
        <v>-2.1316666666666668E-2</v>
      </c>
      <c r="BF907" s="2">
        <f t="shared" si="1422"/>
        <v>-7.3916666666666688E-3</v>
      </c>
      <c r="BG907" s="2">
        <f t="shared" si="1422"/>
        <v>5.6416666666666672E-3</v>
      </c>
      <c r="BH907" s="2">
        <f t="shared" si="1422"/>
        <v>2.3791666666666669E-2</v>
      </c>
      <c r="BI907" s="2">
        <f t="shared" si="1422"/>
        <v>2.0341666666666668E-2</v>
      </c>
      <c r="BJ907" s="2">
        <f t="shared" si="1422"/>
        <v>5.5166666666666671E-3</v>
      </c>
      <c r="BK907" s="2">
        <f t="shared" si="1422"/>
        <v>5.3916666666666653E-3</v>
      </c>
      <c r="BL907" s="2">
        <f t="shared" si="1422"/>
        <v>2.5158333333333335E-2</v>
      </c>
      <c r="BM907" s="2">
        <f t="shared" si="1422"/>
        <v>6.983333333333337E-3</v>
      </c>
      <c r="BO907">
        <f t="shared" si="1346"/>
        <v>23</v>
      </c>
      <c r="BP907">
        <f t="shared" si="1347"/>
        <v>20</v>
      </c>
      <c r="BQ907">
        <f t="shared" si="1348"/>
        <v>30</v>
      </c>
      <c r="BR907">
        <f t="shared" si="1349"/>
        <v>13</v>
      </c>
      <c r="BS907">
        <f t="shared" si="1350"/>
        <v>9</v>
      </c>
      <c r="BT907">
        <f t="shared" si="1351"/>
        <v>3</v>
      </c>
      <c r="BU907">
        <f t="shared" si="1352"/>
        <v>28</v>
      </c>
      <c r="BV907">
        <f t="shared" si="1353"/>
        <v>19</v>
      </c>
      <c r="BW907">
        <f t="shared" si="1354"/>
        <v>8</v>
      </c>
      <c r="BX907">
        <f t="shared" si="1355"/>
        <v>18</v>
      </c>
      <c r="BY907">
        <f t="shared" si="1356"/>
        <v>16</v>
      </c>
      <c r="BZ907">
        <f t="shared" si="1357"/>
        <v>14</v>
      </c>
      <c r="CA907">
        <f t="shared" si="1358"/>
        <v>17</v>
      </c>
      <c r="CB907">
        <f t="shared" si="1359"/>
        <v>7</v>
      </c>
      <c r="CC907">
        <f t="shared" si="1360"/>
        <v>6</v>
      </c>
      <c r="CD907">
        <f t="shared" si="1361"/>
        <v>26</v>
      </c>
      <c r="CE907">
        <f t="shared" si="1362"/>
        <v>5</v>
      </c>
      <c r="CF907">
        <f t="shared" si="1363"/>
        <v>29</v>
      </c>
      <c r="CG907">
        <f t="shared" si="1364"/>
        <v>21</v>
      </c>
      <c r="CH907">
        <f t="shared" si="1365"/>
        <v>24</v>
      </c>
      <c r="CI907">
        <f t="shared" si="1366"/>
        <v>1</v>
      </c>
      <c r="CJ907">
        <f t="shared" si="1367"/>
        <v>2</v>
      </c>
      <c r="CK907">
        <f t="shared" si="1368"/>
        <v>4</v>
      </c>
      <c r="CL907">
        <f t="shared" si="1369"/>
        <v>12</v>
      </c>
      <c r="CM907">
        <f t="shared" si="1370"/>
        <v>25</v>
      </c>
      <c r="CN907">
        <f t="shared" si="1371"/>
        <v>22</v>
      </c>
      <c r="CO907">
        <f t="shared" si="1372"/>
        <v>11</v>
      </c>
      <c r="CP907">
        <f t="shared" si="1373"/>
        <v>10</v>
      </c>
      <c r="CQ907">
        <f t="shared" si="1374"/>
        <v>27</v>
      </c>
      <c r="CR907">
        <f t="shared" si="1375"/>
        <v>15</v>
      </c>
      <c r="CU907" s="2">
        <f t="array" ref="CU907">AVERAGE(IF(BO907:CR907&gt;=$CU$8,E907:AH907,""))-$B907</f>
        <v>-4.9400000000000017E-3</v>
      </c>
      <c r="CV907" s="2">
        <f t="array" ref="CV907">AVERAGE(IF(BO907:CR907&lt;=$CV$8,E907:AH907,""))-$B907</f>
        <v>-7.3993333333333342E-2</v>
      </c>
      <c r="CW907" s="2">
        <f t="shared" si="1335"/>
        <v>6.9053333333333342E-2</v>
      </c>
      <c r="CX907" s="2">
        <f t="shared" si="1336"/>
        <v>-0.1032</v>
      </c>
      <c r="CY907" s="2">
        <f t="shared" si="1337"/>
        <v>2.5990000000000003E-2</v>
      </c>
      <c r="CZ907" s="2"/>
      <c r="DA907" s="1">
        <f t="shared" si="1338"/>
        <v>888.05418010734752</v>
      </c>
      <c r="DB907" s="1">
        <f t="shared" si="1339"/>
        <v>1419.2085510317925</v>
      </c>
      <c r="DC907" s="1">
        <f t="shared" si="1340"/>
        <v>21180.677981395915</v>
      </c>
      <c r="DD907" s="1">
        <f t="shared" si="1341"/>
        <v>271.97302882819798</v>
      </c>
      <c r="DE907" s="3">
        <f t="shared" si="1342"/>
        <v>4.3302427976190501</v>
      </c>
    </row>
    <row r="908" spans="1:109" x14ac:dyDescent="0.25">
      <c r="A908">
        <v>200103</v>
      </c>
      <c r="B908" s="10">
        <v>4.4000000000000003E-3</v>
      </c>
      <c r="C908" s="11">
        <v>-7.4700000000000003E-2</v>
      </c>
      <c r="E908" s="7">
        <v>-3.6900000000000002E-2</v>
      </c>
      <c r="F908" s="7">
        <v>-9.4700000000000006E-2</v>
      </c>
      <c r="G908" s="7">
        <v>-1.4000000000000002E-3</v>
      </c>
      <c r="H908" s="7">
        <v>-8.2599999999999993E-2</v>
      </c>
      <c r="I908" s="7">
        <v>-6.5199999999999994E-2</v>
      </c>
      <c r="J908" s="7">
        <v>-8.9499999999999996E-2</v>
      </c>
      <c r="K908" s="7">
        <v>-1.1000000000000001E-2</v>
      </c>
      <c r="L908" s="7">
        <v>-8.6099999999999996E-2</v>
      </c>
      <c r="M908" s="7">
        <v>-4.5599999999999995E-2</v>
      </c>
      <c r="N908" s="7">
        <v>-4.3700000000000003E-2</v>
      </c>
      <c r="O908" s="7">
        <v>-1.5500000000000002E-2</v>
      </c>
      <c r="P908" s="7">
        <v>-8.3800000000000013E-2</v>
      </c>
      <c r="Q908" s="7">
        <v>-8.2500000000000004E-2</v>
      </c>
      <c r="R908" s="7">
        <v>-0.1174</v>
      </c>
      <c r="S908" s="7">
        <v>-2.0499999999999997E-2</v>
      </c>
      <c r="T908" s="7">
        <v>-9.3000000000000013E-2</v>
      </c>
      <c r="U908" s="7">
        <v>-2.86E-2</v>
      </c>
      <c r="V908" s="7">
        <v>0.189</v>
      </c>
      <c r="W908" s="7">
        <v>-3.5999999999999999E-3</v>
      </c>
      <c r="X908" s="7">
        <v>1.24E-2</v>
      </c>
      <c r="Y908" s="7">
        <v>-5.7800000000000004E-2</v>
      </c>
      <c r="Z908" s="7">
        <v>-0.13</v>
      </c>
      <c r="AA908" s="7">
        <v>-0.1414</v>
      </c>
      <c r="AB908" s="7">
        <v>-6.0199999999999997E-2</v>
      </c>
      <c r="AC908" s="7">
        <v>-2.2599999999999999E-2</v>
      </c>
      <c r="AD908" s="7">
        <v>-6.1200000000000004E-2</v>
      </c>
      <c r="AE908" s="7">
        <v>-0.02</v>
      </c>
      <c r="AF908" s="7">
        <v>-0.05</v>
      </c>
      <c r="AG908" s="7">
        <v>-3.2899999999999999E-2</v>
      </c>
      <c r="AH908" s="7">
        <v>-7.6799999999999993E-2</v>
      </c>
      <c r="AJ908" s="2">
        <f t="shared" ref="AJ908:BM908" si="1423">AVERAGE(E896:E907)</f>
        <v>2.9675000000000007E-2</v>
      </c>
      <c r="AK908" s="2">
        <f t="shared" si="1423"/>
        <v>1.8691666666666665E-2</v>
      </c>
      <c r="AL908" s="2">
        <f t="shared" si="1423"/>
        <v>8.364166666666667E-2</v>
      </c>
      <c r="AM908" s="2">
        <f t="shared" si="1423"/>
        <v>3.1916666666666677E-3</v>
      </c>
      <c r="AN908" s="2">
        <f t="shared" si="1423"/>
        <v>4.6583333333333346E-3</v>
      </c>
      <c r="AO908" s="2">
        <f t="shared" si="1423"/>
        <v>-1.7750000000000012E-3</v>
      </c>
      <c r="AP908" s="2">
        <f t="shared" si="1423"/>
        <v>3.1841666666666664E-2</v>
      </c>
      <c r="AQ908" s="2">
        <f t="shared" si="1423"/>
        <v>1.5749999999999997E-2</v>
      </c>
      <c r="AR908" s="2">
        <f t="shared" si="1423"/>
        <v>7.6916666666666687E-3</v>
      </c>
      <c r="AS908" s="2">
        <f t="shared" si="1423"/>
        <v>1.575E-2</v>
      </c>
      <c r="AT908" s="2">
        <f t="shared" si="1423"/>
        <v>1.4608333333333334E-2</v>
      </c>
      <c r="AU908" s="2">
        <f t="shared" si="1423"/>
        <v>-1.9333333333333331E-2</v>
      </c>
      <c r="AV908" s="2">
        <f t="shared" si="1423"/>
        <v>2.749999999999998E-4</v>
      </c>
      <c r="AW908" s="2">
        <f t="shared" si="1423"/>
        <v>-8.5916666666666693E-3</v>
      </c>
      <c r="AX908" s="2">
        <f t="shared" si="1423"/>
        <v>3.4250000000000014E-3</v>
      </c>
      <c r="AY908" s="2">
        <f t="shared" si="1423"/>
        <v>3.3758333333333328E-2</v>
      </c>
      <c r="AZ908" s="2">
        <f t="shared" si="1423"/>
        <v>-4.6666666666666531E-4</v>
      </c>
      <c r="BA908" s="2">
        <f t="shared" si="1423"/>
        <v>6.3258333333333333E-2</v>
      </c>
      <c r="BB908" s="2">
        <f t="shared" si="1423"/>
        <v>2.1775000000000003E-2</v>
      </c>
      <c r="BC908" s="2">
        <f t="shared" si="1423"/>
        <v>3.4208333333333334E-2</v>
      </c>
      <c r="BD908" s="2">
        <f t="shared" si="1423"/>
        <v>-2.8891666666666663E-2</v>
      </c>
      <c r="BE908" s="2">
        <f t="shared" si="1423"/>
        <v>-4.1025000000000006E-2</v>
      </c>
      <c r="BF908" s="2">
        <f t="shared" si="1423"/>
        <v>-5.4575000000000005E-2</v>
      </c>
      <c r="BG908" s="2">
        <f t="shared" si="1423"/>
        <v>1.7516666666666666E-2</v>
      </c>
      <c r="BH908" s="2">
        <f t="shared" si="1423"/>
        <v>2.3999999999999997E-2</v>
      </c>
      <c r="BI908" s="2">
        <f t="shared" si="1423"/>
        <v>1.5158333333333334E-2</v>
      </c>
      <c r="BJ908" s="2">
        <f t="shared" si="1423"/>
        <v>3.8000000000000009E-3</v>
      </c>
      <c r="BK908" s="2">
        <f t="shared" si="1423"/>
        <v>1.5383333333333332E-2</v>
      </c>
      <c r="BL908" s="2">
        <f t="shared" si="1423"/>
        <v>2.81E-2</v>
      </c>
      <c r="BM908" s="2">
        <f t="shared" si="1423"/>
        <v>8.2916666666666677E-3</v>
      </c>
      <c r="BO908">
        <f t="shared" si="1346"/>
        <v>25</v>
      </c>
      <c r="BP908">
        <f t="shared" si="1347"/>
        <v>21</v>
      </c>
      <c r="BQ908">
        <f t="shared" si="1348"/>
        <v>30</v>
      </c>
      <c r="BR908">
        <f t="shared" si="1349"/>
        <v>9</v>
      </c>
      <c r="BS908">
        <f t="shared" si="1350"/>
        <v>12</v>
      </c>
      <c r="BT908">
        <f t="shared" si="1351"/>
        <v>6</v>
      </c>
      <c r="BU908">
        <f t="shared" si="1352"/>
        <v>26</v>
      </c>
      <c r="BV908">
        <f t="shared" si="1353"/>
        <v>18</v>
      </c>
      <c r="BW908">
        <f t="shared" si="1354"/>
        <v>13</v>
      </c>
      <c r="BX908">
        <f t="shared" si="1355"/>
        <v>19</v>
      </c>
      <c r="BY908">
        <f t="shared" si="1356"/>
        <v>15</v>
      </c>
      <c r="BZ908">
        <f t="shared" si="1357"/>
        <v>4</v>
      </c>
      <c r="CA908">
        <f t="shared" si="1358"/>
        <v>8</v>
      </c>
      <c r="CB908">
        <f t="shared" si="1359"/>
        <v>5</v>
      </c>
      <c r="CC908">
        <f t="shared" si="1360"/>
        <v>10</v>
      </c>
      <c r="CD908">
        <f t="shared" si="1361"/>
        <v>27</v>
      </c>
      <c r="CE908">
        <f t="shared" si="1362"/>
        <v>7</v>
      </c>
      <c r="CF908">
        <f t="shared" si="1363"/>
        <v>29</v>
      </c>
      <c r="CG908">
        <f t="shared" si="1364"/>
        <v>22</v>
      </c>
      <c r="CH908">
        <f t="shared" si="1365"/>
        <v>28</v>
      </c>
      <c r="CI908">
        <f t="shared" si="1366"/>
        <v>3</v>
      </c>
      <c r="CJ908">
        <f t="shared" si="1367"/>
        <v>2</v>
      </c>
      <c r="CK908">
        <f t="shared" si="1368"/>
        <v>1</v>
      </c>
      <c r="CL908">
        <f t="shared" si="1369"/>
        <v>20</v>
      </c>
      <c r="CM908">
        <f t="shared" si="1370"/>
        <v>23</v>
      </c>
      <c r="CN908">
        <f t="shared" si="1371"/>
        <v>16</v>
      </c>
      <c r="CO908">
        <f t="shared" si="1372"/>
        <v>11</v>
      </c>
      <c r="CP908">
        <f t="shared" si="1373"/>
        <v>17</v>
      </c>
      <c r="CQ908">
        <f t="shared" si="1374"/>
        <v>24</v>
      </c>
      <c r="CR908">
        <f t="shared" si="1375"/>
        <v>14</v>
      </c>
      <c r="CU908" s="2">
        <f t="array" ref="CU908">AVERAGE(IF(BO908:CR908&gt;=$CU$8,E908:AH908,""))-$B908</f>
        <v>-3.0793333333333336E-2</v>
      </c>
      <c r="CV908" s="2">
        <f t="array" ref="CV908">AVERAGE(IF(BO908:CR908&lt;=$CV$8,E908:AH908,""))-$B908</f>
        <v>-7.4880000000000002E-2</v>
      </c>
      <c r="CW908" s="2">
        <f t="shared" si="1335"/>
        <v>4.4086666666666663E-2</v>
      </c>
      <c r="CX908" s="2">
        <f t="shared" si="1336"/>
        <v>-7.4700000000000003E-2</v>
      </c>
      <c r="CY908" s="2">
        <f t="shared" si="1337"/>
        <v>1.4389999999999997E-2</v>
      </c>
      <c r="CZ908" s="2"/>
      <c r="DA908" s="1">
        <f t="shared" si="1338"/>
        <v>931.11296712015235</v>
      </c>
      <c r="DB908" s="1">
        <f t="shared" si="1339"/>
        <v>1319.4381898942574</v>
      </c>
      <c r="DC908" s="1">
        <f t="shared" si="1340"/>
        <v>20621.649287206939</v>
      </c>
      <c r="DD908" s="1">
        <f t="shared" si="1341"/>
        <v>252.80436975638656</v>
      </c>
      <c r="DE908" s="3">
        <f t="shared" si="1342"/>
        <v>4.3743294642857169</v>
      </c>
    </row>
    <row r="909" spans="1:109" x14ac:dyDescent="0.25">
      <c r="A909">
        <v>200104</v>
      </c>
      <c r="B909" s="10">
        <v>3.9000000000000003E-3</v>
      </c>
      <c r="C909" s="11">
        <v>0.08</v>
      </c>
      <c r="E909" s="7">
        <v>-1.72E-2</v>
      </c>
      <c r="F909" s="7">
        <v>-2.1299999999999999E-2</v>
      </c>
      <c r="G909" s="7">
        <v>5.6799999999999996E-2</v>
      </c>
      <c r="H909" s="7">
        <v>0.1416</v>
      </c>
      <c r="I909" s="7">
        <v>5.04E-2</v>
      </c>
      <c r="J909" s="7">
        <v>1.6200000000000003E-2</v>
      </c>
      <c r="K909" s="7">
        <v>7.1900000000000006E-2</v>
      </c>
      <c r="L909" s="7">
        <v>4.1799999999999997E-2</v>
      </c>
      <c r="M909" s="7">
        <v>6.08E-2</v>
      </c>
      <c r="N909" s="7">
        <v>5.2999999999999999E-2</v>
      </c>
      <c r="O909" s="7">
        <v>2.9600000000000001E-2</v>
      </c>
      <c r="P909" s="7">
        <v>0.1333</v>
      </c>
      <c r="Q909" s="7">
        <v>0.1754</v>
      </c>
      <c r="R909" s="7">
        <v>9.6400000000000013E-2</v>
      </c>
      <c r="S909" s="7">
        <v>7.3800000000000004E-2</v>
      </c>
      <c r="T909" s="7">
        <v>0.12630000000000002</v>
      </c>
      <c r="U909" s="7">
        <v>8.3299999999999999E-2</v>
      </c>
      <c r="V909" s="7">
        <v>8.4400000000000003E-2</v>
      </c>
      <c r="W909" s="7">
        <v>0.1027</v>
      </c>
      <c r="X909" s="7">
        <v>5.5400000000000005E-2</v>
      </c>
      <c r="Y909" s="7">
        <v>2.69E-2</v>
      </c>
      <c r="Z909" s="7">
        <v>0.18789999999999998</v>
      </c>
      <c r="AA909" s="7">
        <v>0.16059999999999999</v>
      </c>
      <c r="AB909" s="7">
        <v>5.8700000000000002E-2</v>
      </c>
      <c r="AC909" s="7">
        <v>3.6200000000000003E-2</v>
      </c>
      <c r="AD909" s="7">
        <v>8.1400000000000014E-2</v>
      </c>
      <c r="AE909" s="7">
        <v>4.99E-2</v>
      </c>
      <c r="AF909" s="7">
        <v>6.7799999999999999E-2</v>
      </c>
      <c r="AG909" s="7">
        <v>4.0700000000000007E-2</v>
      </c>
      <c r="AH909" s="7">
        <v>0.12740000000000001</v>
      </c>
      <c r="AJ909" s="2">
        <f t="shared" ref="AJ909:BM909" si="1424">AVERAGE(E897:E908)</f>
        <v>1.8775E-2</v>
      </c>
      <c r="AK909" s="2">
        <f t="shared" si="1424"/>
        <v>1.0683333333333335E-2</v>
      </c>
      <c r="AL909" s="2">
        <f t="shared" si="1424"/>
        <v>7.9233333333333336E-2</v>
      </c>
      <c r="AM909" s="2">
        <f t="shared" si="1424"/>
        <v>-1.2783333333333332E-2</v>
      </c>
      <c r="AN909" s="2">
        <f t="shared" si="1424"/>
        <v>-1.1158333333333331E-2</v>
      </c>
      <c r="AO909" s="2">
        <f t="shared" si="1424"/>
        <v>3.0666666666666689E-3</v>
      </c>
      <c r="AP909" s="2">
        <f t="shared" si="1424"/>
        <v>1.0450000000000001E-2</v>
      </c>
      <c r="AQ909" s="2">
        <f t="shared" si="1424"/>
        <v>8.6666666666666611E-3</v>
      </c>
      <c r="AR909" s="2">
        <f t="shared" si="1424"/>
        <v>-6.4916666666666664E-3</v>
      </c>
      <c r="AS909" s="2">
        <f t="shared" si="1424"/>
        <v>7.7916666666666655E-3</v>
      </c>
      <c r="AT909" s="2">
        <f t="shared" si="1424"/>
        <v>3.6749999999999999E-3</v>
      </c>
      <c r="AU909" s="2">
        <f t="shared" si="1424"/>
        <v>-2.9174999999999996E-2</v>
      </c>
      <c r="AV909" s="2">
        <f t="shared" si="1424"/>
        <v>-1.6558333333333331E-2</v>
      </c>
      <c r="AW909" s="2">
        <f t="shared" si="1424"/>
        <v>-3.2500000000000001E-2</v>
      </c>
      <c r="AX909" s="2">
        <f t="shared" si="1424"/>
        <v>-6.5416666666666679E-3</v>
      </c>
      <c r="AY909" s="2">
        <f t="shared" si="1424"/>
        <v>1.7549999999999996E-2</v>
      </c>
      <c r="AZ909" s="2">
        <f t="shared" si="1424"/>
        <v>-6.8833333333333316E-3</v>
      </c>
      <c r="BA909" s="2">
        <f t="shared" si="1424"/>
        <v>8.5033333333333336E-2</v>
      </c>
      <c r="BB909" s="2">
        <f t="shared" si="1424"/>
        <v>1.0233333333333334E-2</v>
      </c>
      <c r="BC909" s="2">
        <f t="shared" si="1424"/>
        <v>3.0291666666666672E-2</v>
      </c>
      <c r="BD909" s="2">
        <f t="shared" si="1424"/>
        <v>-4.0100000000000004E-2</v>
      </c>
      <c r="BE909" s="2">
        <f t="shared" si="1424"/>
        <v>-5.4483333333333335E-2</v>
      </c>
      <c r="BF909" s="2">
        <f t="shared" si="1424"/>
        <v>-7.0291666666666669E-2</v>
      </c>
      <c r="BG909" s="2">
        <f t="shared" si="1424"/>
        <v>5.4416666666666667E-3</v>
      </c>
      <c r="BH909" s="2">
        <f t="shared" si="1424"/>
        <v>1.1491666666666666E-2</v>
      </c>
      <c r="BI909" s="2">
        <f t="shared" si="1424"/>
        <v>4.0250000000000008E-3</v>
      </c>
      <c r="BJ909" s="2">
        <f t="shared" si="1424"/>
        <v>-9.8666666666666729E-3</v>
      </c>
      <c r="BK909" s="2">
        <f t="shared" si="1424"/>
        <v>-2.1666666666666679E-3</v>
      </c>
      <c r="BL909" s="2">
        <f t="shared" si="1424"/>
        <v>1.1224999999999999E-2</v>
      </c>
      <c r="BM909" s="2">
        <f t="shared" si="1424"/>
        <v>1.9333333333333355E-3</v>
      </c>
      <c r="BO909">
        <f t="shared" si="1346"/>
        <v>27</v>
      </c>
      <c r="BP909">
        <f t="shared" si="1347"/>
        <v>23</v>
      </c>
      <c r="BQ909">
        <f t="shared" si="1348"/>
        <v>29</v>
      </c>
      <c r="BR909">
        <f t="shared" si="1349"/>
        <v>7</v>
      </c>
      <c r="BS909">
        <f t="shared" si="1350"/>
        <v>8</v>
      </c>
      <c r="BT909">
        <f t="shared" si="1351"/>
        <v>15</v>
      </c>
      <c r="BU909">
        <f t="shared" si="1352"/>
        <v>22</v>
      </c>
      <c r="BV909">
        <f t="shared" si="1353"/>
        <v>20</v>
      </c>
      <c r="BW909">
        <f t="shared" si="1354"/>
        <v>12</v>
      </c>
      <c r="BX909">
        <f t="shared" si="1355"/>
        <v>19</v>
      </c>
      <c r="BY909">
        <f t="shared" si="1356"/>
        <v>16</v>
      </c>
      <c r="BZ909">
        <f t="shared" si="1357"/>
        <v>5</v>
      </c>
      <c r="CA909">
        <f t="shared" si="1358"/>
        <v>6</v>
      </c>
      <c r="CB909">
        <f t="shared" si="1359"/>
        <v>4</v>
      </c>
      <c r="CC909">
        <f t="shared" si="1360"/>
        <v>11</v>
      </c>
      <c r="CD909">
        <f t="shared" si="1361"/>
        <v>26</v>
      </c>
      <c r="CE909">
        <f t="shared" si="1362"/>
        <v>10</v>
      </c>
      <c r="CF909">
        <f t="shared" si="1363"/>
        <v>30</v>
      </c>
      <c r="CG909">
        <f t="shared" si="1364"/>
        <v>21</v>
      </c>
      <c r="CH909">
        <f t="shared" si="1365"/>
        <v>28</v>
      </c>
      <c r="CI909">
        <f t="shared" si="1366"/>
        <v>3</v>
      </c>
      <c r="CJ909">
        <f t="shared" si="1367"/>
        <v>2</v>
      </c>
      <c r="CK909">
        <f t="shared" si="1368"/>
        <v>1</v>
      </c>
      <c r="CL909">
        <f t="shared" si="1369"/>
        <v>18</v>
      </c>
      <c r="CM909">
        <f t="shared" si="1370"/>
        <v>25</v>
      </c>
      <c r="CN909">
        <f t="shared" si="1371"/>
        <v>17</v>
      </c>
      <c r="CO909">
        <f t="shared" si="1372"/>
        <v>9</v>
      </c>
      <c r="CP909">
        <f t="shared" si="1373"/>
        <v>13</v>
      </c>
      <c r="CQ909">
        <f t="shared" si="1374"/>
        <v>24</v>
      </c>
      <c r="CR909">
        <f t="shared" si="1375"/>
        <v>14</v>
      </c>
      <c r="CU909" s="2">
        <f t="array" ref="CU909">AVERAGE(IF(BO909:CR909&gt;=$CU$8,E909:AH909,""))-$B909</f>
        <v>4.9459999999999997E-2</v>
      </c>
      <c r="CV909" s="2">
        <f t="array" ref="CV909">AVERAGE(IF(BO909:CR909&lt;=$CV$8,E909:AH909,""))-$B909</f>
        <v>9.2880000000000018E-2</v>
      </c>
      <c r="CW909" s="2">
        <f t="shared" si="1335"/>
        <v>-4.3420000000000021E-2</v>
      </c>
      <c r="CX909" s="2">
        <f t="shared" si="1336"/>
        <v>0.08</v>
      </c>
      <c r="CY909" s="2">
        <f t="shared" si="1337"/>
        <v>-1.2565000000000017E-2</v>
      </c>
      <c r="CZ909" s="2"/>
      <c r="DA909" s="1">
        <f t="shared" si="1338"/>
        <v>894.31538265956397</v>
      </c>
      <c r="DB909" s="1">
        <f t="shared" si="1339"/>
        <v>1430.1390540263858</v>
      </c>
      <c r="DC909" s="1">
        <f t="shared" si="1340"/>
        <v>21722.020493172302</v>
      </c>
      <c r="DD909" s="1">
        <f t="shared" si="1341"/>
        <v>277.27077666140968</v>
      </c>
      <c r="DE909" s="3">
        <f t="shared" si="1342"/>
        <v>4.3309094642857167</v>
      </c>
    </row>
    <row r="910" spans="1:109" x14ac:dyDescent="0.25">
      <c r="A910">
        <v>200105</v>
      </c>
      <c r="B910" s="10">
        <v>3.2000000000000002E-3</v>
      </c>
      <c r="C910" s="11">
        <v>7.4000000000000003E-3</v>
      </c>
      <c r="E910" s="7">
        <v>2.75E-2</v>
      </c>
      <c r="F910" s="7">
        <v>4.6600000000000003E-2</v>
      </c>
      <c r="G910" s="7">
        <v>2.2400000000000003E-2</v>
      </c>
      <c r="H910" s="7">
        <v>0.10150000000000001</v>
      </c>
      <c r="I910" s="7">
        <v>3.4100000000000005E-2</v>
      </c>
      <c r="J910" s="7">
        <v>5.5E-2</v>
      </c>
      <c r="K910" s="7">
        <v>3.9600000000000003E-2</v>
      </c>
      <c r="L910" s="7">
        <v>3.0600000000000002E-2</v>
      </c>
      <c r="M910" s="7">
        <v>1.1899999999999999E-2</v>
      </c>
      <c r="N910" s="7">
        <v>2.46E-2</v>
      </c>
      <c r="O910" s="7">
        <v>2.1000000000000001E-2</v>
      </c>
      <c r="P910" s="7">
        <v>2E-3</v>
      </c>
      <c r="Q910" s="7">
        <v>2.0899999999999998E-2</v>
      </c>
      <c r="R910" s="7">
        <v>4.3899999999999995E-2</v>
      </c>
      <c r="S910" s="7">
        <v>-3.3100000000000004E-2</v>
      </c>
      <c r="T910" s="7">
        <v>2.3799999999999998E-2</v>
      </c>
      <c r="U910" s="7">
        <v>9.4100000000000003E-2</v>
      </c>
      <c r="V910" s="7">
        <v>-0.1358</v>
      </c>
      <c r="W910" s="7">
        <v>1.9E-3</v>
      </c>
      <c r="X910" s="7">
        <v>2.3999999999999998E-3</v>
      </c>
      <c r="Y910" s="7">
        <v>-1.3700000000000002E-2</v>
      </c>
      <c r="Z910" s="7">
        <v>1.26E-2</v>
      </c>
      <c r="AA910" s="7">
        <v>-6.4299999999999996E-2</v>
      </c>
      <c r="AB910" s="7">
        <v>1.46E-2</v>
      </c>
      <c r="AC910" s="7">
        <v>5.0099999999999999E-2</v>
      </c>
      <c r="AD910" s="7">
        <v>-4.0999999999999995E-3</v>
      </c>
      <c r="AE910" s="7">
        <v>1.66E-2</v>
      </c>
      <c r="AF910" s="7">
        <v>4.2300000000000004E-2</v>
      </c>
      <c r="AG910" s="7">
        <v>3.6700000000000003E-2</v>
      </c>
      <c r="AH910" s="7">
        <v>1.26E-2</v>
      </c>
      <c r="AJ910" s="2">
        <f t="shared" ref="AJ910:BM910" si="1425">AVERAGE(E898:E909)</f>
        <v>2.1325000000000007E-2</v>
      </c>
      <c r="AK910" s="2">
        <f t="shared" si="1425"/>
        <v>5.8333333333333327E-3</v>
      </c>
      <c r="AL910" s="2">
        <f t="shared" si="1425"/>
        <v>8.0775E-2</v>
      </c>
      <c r="AM910" s="2">
        <f t="shared" si="1425"/>
        <v>-4.383333333333332E-3</v>
      </c>
      <c r="AN910" s="2">
        <f t="shared" si="1425"/>
        <v>-7.2499999999999876E-4</v>
      </c>
      <c r="AO910" s="2">
        <f t="shared" si="1425"/>
        <v>5.0833333333333373E-4</v>
      </c>
      <c r="AP910" s="2">
        <f t="shared" si="1425"/>
        <v>1.3391666666666668E-2</v>
      </c>
      <c r="AQ910" s="2">
        <f t="shared" si="1425"/>
        <v>7.8499999999999976E-3</v>
      </c>
      <c r="AR910" s="2">
        <f t="shared" si="1425"/>
        <v>1.7749999999999995E-3</v>
      </c>
      <c r="AS910" s="2">
        <f t="shared" si="1425"/>
        <v>6.8166666666666653E-3</v>
      </c>
      <c r="AT910" s="2">
        <f t="shared" si="1425"/>
        <v>5.5250000000000013E-3</v>
      </c>
      <c r="AU910" s="2">
        <f t="shared" si="1425"/>
        <v>-1.7399999999999995E-2</v>
      </c>
      <c r="AV910" s="2">
        <f t="shared" si="1425"/>
        <v>-3.291666666666665E-3</v>
      </c>
      <c r="AW910" s="2">
        <f t="shared" si="1425"/>
        <v>-2.5008333333333337E-2</v>
      </c>
      <c r="AX910" s="2">
        <f t="shared" si="1425"/>
        <v>-1.0141666666666665E-2</v>
      </c>
      <c r="AY910" s="2">
        <f t="shared" si="1425"/>
        <v>2.3883333333333336E-2</v>
      </c>
      <c r="AZ910" s="2">
        <f t="shared" si="1425"/>
        <v>2.791666666666668E-3</v>
      </c>
      <c r="BA910" s="2">
        <f t="shared" si="1425"/>
        <v>0.10486666666666666</v>
      </c>
      <c r="BB910" s="2">
        <f t="shared" si="1425"/>
        <v>1.9633333333333336E-2</v>
      </c>
      <c r="BC910" s="2">
        <f t="shared" si="1425"/>
        <v>2.8675000000000003E-2</v>
      </c>
      <c r="BD910" s="2">
        <f t="shared" si="1425"/>
        <v>-3.1508333333333333E-2</v>
      </c>
      <c r="BE910" s="2">
        <f t="shared" si="1425"/>
        <v>-2.5200000000000011E-2</v>
      </c>
      <c r="BF910" s="2">
        <f t="shared" si="1425"/>
        <v>-5.1933333333333331E-2</v>
      </c>
      <c r="BG910" s="2">
        <f t="shared" si="1425"/>
        <v>1.1150000000000002E-2</v>
      </c>
      <c r="BH910" s="2">
        <f t="shared" si="1425"/>
        <v>1.1624999999999998E-2</v>
      </c>
      <c r="BI910" s="2">
        <f t="shared" si="1425"/>
        <v>1.3583333333333336E-2</v>
      </c>
      <c r="BJ910" s="2">
        <f t="shared" si="1425"/>
        <v>-1.1333333333333334E-3</v>
      </c>
      <c r="BK910" s="2">
        <f t="shared" si="1425"/>
        <v>3.6666666666666559E-4</v>
      </c>
      <c r="BL910" s="2">
        <f t="shared" si="1425"/>
        <v>1.7974999999999994E-2</v>
      </c>
      <c r="BM910" s="2">
        <f t="shared" si="1425"/>
        <v>5.8999999999999999E-3</v>
      </c>
      <c r="BO910">
        <f t="shared" si="1346"/>
        <v>26</v>
      </c>
      <c r="BP910">
        <f t="shared" si="1347"/>
        <v>16</v>
      </c>
      <c r="BQ910">
        <f t="shared" si="1348"/>
        <v>29</v>
      </c>
      <c r="BR910">
        <f t="shared" si="1349"/>
        <v>7</v>
      </c>
      <c r="BS910">
        <f t="shared" si="1350"/>
        <v>10</v>
      </c>
      <c r="BT910">
        <f t="shared" si="1351"/>
        <v>12</v>
      </c>
      <c r="BU910">
        <f t="shared" si="1352"/>
        <v>22</v>
      </c>
      <c r="BV910">
        <f t="shared" si="1353"/>
        <v>19</v>
      </c>
      <c r="BW910">
        <f t="shared" si="1354"/>
        <v>13</v>
      </c>
      <c r="BX910">
        <f t="shared" si="1355"/>
        <v>18</v>
      </c>
      <c r="BY910">
        <f t="shared" si="1356"/>
        <v>15</v>
      </c>
      <c r="BZ910">
        <f t="shared" si="1357"/>
        <v>5</v>
      </c>
      <c r="CA910">
        <f t="shared" si="1358"/>
        <v>8</v>
      </c>
      <c r="CB910">
        <f t="shared" si="1359"/>
        <v>4</v>
      </c>
      <c r="CC910">
        <f t="shared" si="1360"/>
        <v>6</v>
      </c>
      <c r="CD910">
        <f t="shared" si="1361"/>
        <v>27</v>
      </c>
      <c r="CE910">
        <f t="shared" si="1362"/>
        <v>14</v>
      </c>
      <c r="CF910">
        <f t="shared" si="1363"/>
        <v>30</v>
      </c>
      <c r="CG910">
        <f t="shared" si="1364"/>
        <v>25</v>
      </c>
      <c r="CH910">
        <f t="shared" si="1365"/>
        <v>28</v>
      </c>
      <c r="CI910">
        <f t="shared" si="1366"/>
        <v>2</v>
      </c>
      <c r="CJ910">
        <f t="shared" si="1367"/>
        <v>3</v>
      </c>
      <c r="CK910">
        <f t="shared" si="1368"/>
        <v>1</v>
      </c>
      <c r="CL910">
        <f t="shared" si="1369"/>
        <v>20</v>
      </c>
      <c r="CM910">
        <f t="shared" si="1370"/>
        <v>21</v>
      </c>
      <c r="CN910">
        <f t="shared" si="1371"/>
        <v>23</v>
      </c>
      <c r="CO910">
        <f t="shared" si="1372"/>
        <v>9</v>
      </c>
      <c r="CP910">
        <f t="shared" si="1373"/>
        <v>11</v>
      </c>
      <c r="CQ910">
        <f t="shared" si="1374"/>
        <v>24</v>
      </c>
      <c r="CR910">
        <f t="shared" si="1375"/>
        <v>17</v>
      </c>
      <c r="CU910" s="2">
        <f t="array" ref="CU910">AVERAGE(IF(BO910:CR910&gt;=$CU$8,E910:AH910,""))-$B910</f>
        <v>9.700000000000002E-3</v>
      </c>
      <c r="CV910" s="2">
        <f t="array" ref="CV910">AVERAGE(IF(BO910:CR910&lt;=$CV$8,E910:AH910,""))-$B910</f>
        <v>1.9786666666666668E-2</v>
      </c>
      <c r="CW910" s="2">
        <f t="shared" si="1335"/>
        <v>-1.0086666666666666E-2</v>
      </c>
      <c r="CX910" s="2">
        <f t="shared" si="1336"/>
        <v>7.4000000000000003E-3</v>
      </c>
      <c r="CY910" s="2">
        <f t="shared" si="1337"/>
        <v>-5.7149999999999987E-3</v>
      </c>
      <c r="CZ910" s="2"/>
      <c r="DA910" s="1">
        <f t="shared" si="1338"/>
        <v>888.15653072431508</v>
      </c>
      <c r="DB910" s="1">
        <f t="shared" si="1339"/>
        <v>1445.2985279990658</v>
      </c>
      <c r="DC910" s="1">
        <f t="shared" si="1340"/>
        <v>22002.234557534226</v>
      </c>
      <c r="DD910" s="1">
        <f t="shared" si="1341"/>
        <v>283.64430758093329</v>
      </c>
      <c r="DE910" s="3">
        <f t="shared" si="1342"/>
        <v>4.3208227976190496</v>
      </c>
    </row>
    <row r="911" spans="1:109" x14ac:dyDescent="0.25">
      <c r="A911">
        <v>200106</v>
      </c>
      <c r="B911" s="10">
        <v>2.8000000000000004E-3</v>
      </c>
      <c r="C911" s="11">
        <v>-2.0299999999999999E-2</v>
      </c>
      <c r="E911" s="7">
        <v>-5.7999999999999996E-3</v>
      </c>
      <c r="F911" s="7">
        <v>-4.9100000000000005E-2</v>
      </c>
      <c r="G911" s="7">
        <v>-5.6000000000000008E-3</v>
      </c>
      <c r="H911" s="7">
        <v>-4.8499999999999995E-2</v>
      </c>
      <c r="I911" s="7">
        <v>4.3E-3</v>
      </c>
      <c r="J911" s="7">
        <v>7.4000000000000003E-3</v>
      </c>
      <c r="K911" s="7">
        <v>-1.83E-2</v>
      </c>
      <c r="L911" s="7">
        <v>-2.7200000000000002E-2</v>
      </c>
      <c r="M911" s="7">
        <v>-2.8300000000000002E-2</v>
      </c>
      <c r="N911" s="7">
        <v>4.3400000000000001E-2</v>
      </c>
      <c r="O911" s="7">
        <v>5.0000000000000001E-4</v>
      </c>
      <c r="P911" s="7">
        <v>-7.2999999999999995E-2</v>
      </c>
      <c r="Q911" s="7">
        <v>-4.8399999999999999E-2</v>
      </c>
      <c r="R911" s="7">
        <v>-8.0600000000000005E-2</v>
      </c>
      <c r="S911" s="7">
        <v>4.5999999999999999E-2</v>
      </c>
      <c r="T911" s="7">
        <v>-0.1366</v>
      </c>
      <c r="U911" s="7">
        <v>-3.5499999999999997E-2</v>
      </c>
      <c r="V911" s="7">
        <v>-0.16550000000000001</v>
      </c>
      <c r="W911" s="7">
        <v>-7.6200000000000004E-2</v>
      </c>
      <c r="X911" s="7">
        <v>-6.0499999999999998E-2</v>
      </c>
      <c r="Y911" s="7">
        <v>-3.1099999999999999E-2</v>
      </c>
      <c r="Z911" s="7">
        <v>3.9700000000000006E-2</v>
      </c>
      <c r="AA911" s="7">
        <v>-1.54E-2</v>
      </c>
      <c r="AB911" s="7">
        <v>-4.2000000000000003E-2</v>
      </c>
      <c r="AC911" s="7">
        <v>-3.1899999999999998E-2</v>
      </c>
      <c r="AD911" s="7">
        <v>-2.06E-2</v>
      </c>
      <c r="AE911" s="7">
        <v>-2.63E-2</v>
      </c>
      <c r="AF911" s="7">
        <v>-3.78E-2</v>
      </c>
      <c r="AG911" s="7">
        <v>7.1999999999999998E-3</v>
      </c>
      <c r="AH911" s="7">
        <v>-7.7000000000000002E-3</v>
      </c>
      <c r="AJ911" s="2">
        <f t="shared" ref="AJ911:BM911" si="1426">AVERAGE(E899:E910)</f>
        <v>1.1183333333333332E-2</v>
      </c>
      <c r="AK911" s="2">
        <f t="shared" si="1426"/>
        <v>-1.9166666666666754E-4</v>
      </c>
      <c r="AL911" s="2">
        <f t="shared" si="1426"/>
        <v>6.6375000000000003E-2</v>
      </c>
      <c r="AM911" s="2">
        <f t="shared" si="1426"/>
        <v>3.0333333333333345E-3</v>
      </c>
      <c r="AN911" s="2">
        <f t="shared" si="1426"/>
        <v>7.1916666666666691E-3</v>
      </c>
      <c r="AO911" s="2">
        <f t="shared" si="1426"/>
        <v>2.6666666666666657E-3</v>
      </c>
      <c r="AP911" s="2">
        <f t="shared" si="1426"/>
        <v>2.1100000000000004E-2</v>
      </c>
      <c r="AQ911" s="2">
        <f t="shared" si="1426"/>
        <v>7.083333333333333E-3</v>
      </c>
      <c r="AR911" s="2">
        <f t="shared" si="1426"/>
        <v>2.7166666666666671E-3</v>
      </c>
      <c r="AS911" s="2">
        <f t="shared" si="1426"/>
        <v>1.2225E-2</v>
      </c>
      <c r="AT911" s="2">
        <f t="shared" si="1426"/>
        <v>1.2683333333333333E-2</v>
      </c>
      <c r="AU911" s="2">
        <f t="shared" si="1426"/>
        <v>-1.3199999999999996E-2</v>
      </c>
      <c r="AV911" s="2">
        <f t="shared" si="1426"/>
        <v>4.2583333333333336E-3</v>
      </c>
      <c r="AW911" s="2">
        <f t="shared" si="1426"/>
        <v>-2.155E-2</v>
      </c>
      <c r="AX911" s="2">
        <f t="shared" si="1426"/>
        <v>-4.4166666666666773E-4</v>
      </c>
      <c r="AY911" s="2">
        <f t="shared" si="1426"/>
        <v>2.6474999999999999E-2</v>
      </c>
      <c r="AZ911" s="2">
        <f t="shared" si="1426"/>
        <v>9.6000000000000026E-3</v>
      </c>
      <c r="BA911" s="2">
        <f t="shared" si="1426"/>
        <v>0.10419166666666668</v>
      </c>
      <c r="BB911" s="2">
        <f t="shared" si="1426"/>
        <v>1.0691666666666669E-2</v>
      </c>
      <c r="BC911" s="2">
        <f t="shared" si="1426"/>
        <v>2.5566666666666668E-2</v>
      </c>
      <c r="BD911" s="2">
        <f t="shared" si="1426"/>
        <v>-2.3683333333333334E-2</v>
      </c>
      <c r="BE911" s="2">
        <f t="shared" si="1426"/>
        <v>-1.6650000000000005E-2</v>
      </c>
      <c r="BF911" s="2">
        <f t="shared" si="1426"/>
        <v>-4.7716666666666664E-2</v>
      </c>
      <c r="BG911" s="2">
        <f t="shared" si="1426"/>
        <v>1.3941666666666666E-2</v>
      </c>
      <c r="BH911" s="2">
        <f t="shared" si="1426"/>
        <v>1.8800000000000001E-2</v>
      </c>
      <c r="BI911" s="2">
        <f t="shared" si="1426"/>
        <v>1.2008333333333334E-2</v>
      </c>
      <c r="BJ911" s="2">
        <f t="shared" si="1426"/>
        <v>2.8750000000000004E-3</v>
      </c>
      <c r="BK911" s="2">
        <f t="shared" si="1426"/>
        <v>7.4333333333333326E-3</v>
      </c>
      <c r="BL911" s="2">
        <f t="shared" si="1426"/>
        <v>1.6933333333333338E-2</v>
      </c>
      <c r="BM911" s="2">
        <f t="shared" si="1426"/>
        <v>2.3583333333333351E-3</v>
      </c>
      <c r="BO911">
        <f t="shared" si="1346"/>
        <v>19</v>
      </c>
      <c r="BP911">
        <f t="shared" si="1347"/>
        <v>7</v>
      </c>
      <c r="BQ911">
        <f t="shared" si="1348"/>
        <v>29</v>
      </c>
      <c r="BR911">
        <f t="shared" si="1349"/>
        <v>12</v>
      </c>
      <c r="BS911">
        <f t="shared" si="1350"/>
        <v>15</v>
      </c>
      <c r="BT911">
        <f t="shared" si="1351"/>
        <v>9</v>
      </c>
      <c r="BU911">
        <f t="shared" si="1352"/>
        <v>26</v>
      </c>
      <c r="BV911">
        <f t="shared" si="1353"/>
        <v>14</v>
      </c>
      <c r="BW911">
        <f t="shared" si="1354"/>
        <v>10</v>
      </c>
      <c r="BX911">
        <f t="shared" si="1355"/>
        <v>21</v>
      </c>
      <c r="BY911">
        <f t="shared" si="1356"/>
        <v>22</v>
      </c>
      <c r="BZ911">
        <f t="shared" si="1357"/>
        <v>5</v>
      </c>
      <c r="CA911">
        <f t="shared" si="1358"/>
        <v>13</v>
      </c>
      <c r="CB911">
        <f t="shared" si="1359"/>
        <v>3</v>
      </c>
      <c r="CC911">
        <f t="shared" si="1360"/>
        <v>6</v>
      </c>
      <c r="CD911">
        <f t="shared" si="1361"/>
        <v>28</v>
      </c>
      <c r="CE911">
        <f t="shared" si="1362"/>
        <v>17</v>
      </c>
      <c r="CF911">
        <f t="shared" si="1363"/>
        <v>30</v>
      </c>
      <c r="CG911">
        <f t="shared" si="1364"/>
        <v>18</v>
      </c>
      <c r="CH911">
        <f t="shared" si="1365"/>
        <v>27</v>
      </c>
      <c r="CI911">
        <f t="shared" si="1366"/>
        <v>2</v>
      </c>
      <c r="CJ911">
        <f t="shared" si="1367"/>
        <v>4</v>
      </c>
      <c r="CK911">
        <f t="shared" si="1368"/>
        <v>1</v>
      </c>
      <c r="CL911">
        <f t="shared" si="1369"/>
        <v>23</v>
      </c>
      <c r="CM911">
        <f t="shared" si="1370"/>
        <v>25</v>
      </c>
      <c r="CN911">
        <f t="shared" si="1371"/>
        <v>20</v>
      </c>
      <c r="CO911">
        <f t="shared" si="1372"/>
        <v>11</v>
      </c>
      <c r="CP911">
        <f t="shared" si="1373"/>
        <v>16</v>
      </c>
      <c r="CQ911">
        <f t="shared" si="1374"/>
        <v>24</v>
      </c>
      <c r="CR911">
        <f t="shared" si="1375"/>
        <v>8</v>
      </c>
      <c r="CU911" s="2">
        <f t="array" ref="CU911">AVERAGE(IF(BO911:CR911&gt;=$CU$8,E911:AH911,""))-$B911</f>
        <v>-4.1813333333333341E-2</v>
      </c>
      <c r="CV911" s="2">
        <f t="array" ref="CV911">AVERAGE(IF(BO911:CR911&lt;=$CV$8,E911:AH911,""))-$B911</f>
        <v>-2.5346666666666667E-2</v>
      </c>
      <c r="CW911" s="2">
        <f t="shared" si="1335"/>
        <v>-1.6466666666666675E-2</v>
      </c>
      <c r="CX911" s="2">
        <f t="shared" si="1336"/>
        <v>-2.0299999999999999E-2</v>
      </c>
      <c r="CY911" s="2">
        <f t="shared" si="1337"/>
        <v>-1.7425000000000006E-2</v>
      </c>
      <c r="CZ911" s="2"/>
      <c r="DA911" s="1">
        <f t="shared" si="1338"/>
        <v>876.01839147108285</v>
      </c>
      <c r="DB911" s="1">
        <f t="shared" si="1339"/>
        <v>1420.005803759082</v>
      </c>
      <c r="DC911" s="1">
        <f t="shared" si="1340"/>
        <v>21143.854046662957</v>
      </c>
      <c r="DD911" s="1">
        <f t="shared" si="1341"/>
        <v>277.24907392600852</v>
      </c>
      <c r="DE911" s="3">
        <f t="shared" si="1342"/>
        <v>4.3043561309523826</v>
      </c>
    </row>
    <row r="912" spans="1:109" x14ac:dyDescent="0.25">
      <c r="A912">
        <v>200107</v>
      </c>
      <c r="B912" s="10">
        <v>3.0000000000000001E-3</v>
      </c>
      <c r="C912" s="11">
        <v>-2.1299999999999999E-2</v>
      </c>
      <c r="E912" s="7">
        <v>3.9700000000000006E-2</v>
      </c>
      <c r="F912" s="7">
        <v>7.9000000000000008E-3</v>
      </c>
      <c r="G912" s="7">
        <v>-9.1899999999999996E-2</v>
      </c>
      <c r="H912" s="7">
        <v>-6.25E-2</v>
      </c>
      <c r="I912" s="7">
        <v>-5.1000000000000004E-3</v>
      </c>
      <c r="J912" s="7">
        <v>4.7100000000000003E-2</v>
      </c>
      <c r="K912" s="7">
        <v>8.9999999999999998E-4</v>
      </c>
      <c r="L912" s="7">
        <v>2.2700000000000001E-2</v>
      </c>
      <c r="M912" s="7">
        <v>-2.9399999999999999E-2</v>
      </c>
      <c r="N912" s="7">
        <v>0.1011</v>
      </c>
      <c r="O912" s="7">
        <v>5.6999999999999993E-3</v>
      </c>
      <c r="P912" s="7">
        <v>-2.1899999999999999E-2</v>
      </c>
      <c r="Q912" s="7">
        <v>-2.4799999999999999E-2</v>
      </c>
      <c r="R912" s="7">
        <v>-5.2400000000000002E-2</v>
      </c>
      <c r="S912" s="7">
        <v>3.8100000000000002E-2</v>
      </c>
      <c r="T912" s="7">
        <v>3.39E-2</v>
      </c>
      <c r="U912" s="7">
        <v>-5.96E-2</v>
      </c>
      <c r="V912" s="7">
        <v>-0.16489999999999999</v>
      </c>
      <c r="W912" s="7">
        <v>-2.4400000000000002E-2</v>
      </c>
      <c r="X912" s="7">
        <v>-3.6900000000000002E-2</v>
      </c>
      <c r="Y912" s="7">
        <v>-5.6000000000000008E-3</v>
      </c>
      <c r="Z912" s="7">
        <v>-9.4100000000000003E-2</v>
      </c>
      <c r="AA912" s="7">
        <v>-4.3799999999999999E-2</v>
      </c>
      <c r="AB912" s="7">
        <v>5.5800000000000002E-2</v>
      </c>
      <c r="AC912" s="7">
        <v>2E-3</v>
      </c>
      <c r="AD912" s="7">
        <v>2.8000000000000004E-3</v>
      </c>
      <c r="AE912" s="7">
        <v>5.4000000000000006E-2</v>
      </c>
      <c r="AF912" s="7">
        <v>3.8600000000000002E-2</v>
      </c>
      <c r="AG912" s="7">
        <v>-6.8000000000000005E-3</v>
      </c>
      <c r="AH912" s="7">
        <v>-9.0399999999999994E-2</v>
      </c>
      <c r="AJ912" s="2">
        <f t="shared" ref="AJ912:BM912" si="1427">AVERAGE(E900:E911)</f>
        <v>9.300000000000001E-3</v>
      </c>
      <c r="AK912" s="2">
        <f t="shared" si="1427"/>
        <v>-9.3333333333333341E-3</v>
      </c>
      <c r="AL912" s="2">
        <f t="shared" si="1427"/>
        <v>6.3424999999999995E-2</v>
      </c>
      <c r="AM912" s="2">
        <f t="shared" si="1427"/>
        <v>-1.5833333333333267E-4</v>
      </c>
      <c r="AN912" s="2">
        <f t="shared" si="1427"/>
        <v>7.7833333333333357E-3</v>
      </c>
      <c r="AO912" s="2">
        <f t="shared" si="1427"/>
        <v>5.7333333333333333E-3</v>
      </c>
      <c r="AP912" s="2">
        <f t="shared" si="1427"/>
        <v>2.6025000000000006E-2</v>
      </c>
      <c r="AQ912" s="2">
        <f t="shared" si="1427"/>
        <v>-4.8333333333333327E-3</v>
      </c>
      <c r="AR912" s="2">
        <f t="shared" si="1427"/>
        <v>5.6499999999999996E-3</v>
      </c>
      <c r="AS912" s="2">
        <f t="shared" si="1427"/>
        <v>2.3275000000000001E-2</v>
      </c>
      <c r="AT912" s="2">
        <f t="shared" si="1427"/>
        <v>1.4149999999999998E-2</v>
      </c>
      <c r="AU912" s="2">
        <f t="shared" si="1427"/>
        <v>-3.2625000000000001E-2</v>
      </c>
      <c r="AV912" s="2">
        <f t="shared" si="1427"/>
        <v>-6.9166666666666682E-4</v>
      </c>
      <c r="AW912" s="2">
        <f t="shared" si="1427"/>
        <v>-2.8833333333333336E-2</v>
      </c>
      <c r="AX912" s="2">
        <f t="shared" si="1427"/>
        <v>1.3450000000000002E-2</v>
      </c>
      <c r="AY912" s="2">
        <f t="shared" si="1427"/>
        <v>2.3400000000000001E-2</v>
      </c>
      <c r="AZ912" s="2">
        <f t="shared" si="1427"/>
        <v>1.0616666666666665E-2</v>
      </c>
      <c r="BA912" s="2">
        <f t="shared" si="1427"/>
        <v>7.8058333333333341E-2</v>
      </c>
      <c r="BB912" s="2">
        <f t="shared" si="1427"/>
        <v>9.2833333333333344E-3</v>
      </c>
      <c r="BC912" s="2">
        <f t="shared" si="1427"/>
        <v>2.4458333333333335E-2</v>
      </c>
      <c r="BD912" s="2">
        <f t="shared" si="1427"/>
        <v>-2.9666666666666671E-2</v>
      </c>
      <c r="BE912" s="2">
        <f t="shared" si="1427"/>
        <v>-2.2691666666666676E-2</v>
      </c>
      <c r="BF912" s="2">
        <f t="shared" si="1427"/>
        <v>-5.9733333333333333E-2</v>
      </c>
      <c r="BG912" s="2">
        <f t="shared" si="1427"/>
        <v>1.5441666666666666E-2</v>
      </c>
      <c r="BH912" s="2">
        <f t="shared" si="1427"/>
        <v>1.7733333333333337E-2</v>
      </c>
      <c r="BI912" s="2">
        <f t="shared" si="1427"/>
        <v>1.2183333333333332E-2</v>
      </c>
      <c r="BJ912" s="2">
        <f t="shared" si="1427"/>
        <v>2.3166666666666674E-3</v>
      </c>
      <c r="BK912" s="2">
        <f t="shared" si="1427"/>
        <v>7.5833333333333308E-3</v>
      </c>
      <c r="BL912" s="2">
        <f t="shared" si="1427"/>
        <v>2.0941666666666664E-2</v>
      </c>
      <c r="BM912" s="2">
        <f t="shared" si="1427"/>
        <v>-1.6666666666666132E-5</v>
      </c>
      <c r="BO912">
        <f t="shared" si="1346"/>
        <v>17</v>
      </c>
      <c r="BP912">
        <f t="shared" si="1347"/>
        <v>6</v>
      </c>
      <c r="BQ912">
        <f t="shared" si="1348"/>
        <v>29</v>
      </c>
      <c r="BR912">
        <f t="shared" si="1349"/>
        <v>9</v>
      </c>
      <c r="BS912">
        <f t="shared" si="1350"/>
        <v>15</v>
      </c>
      <c r="BT912">
        <f t="shared" si="1351"/>
        <v>13</v>
      </c>
      <c r="BU912">
        <f t="shared" si="1352"/>
        <v>28</v>
      </c>
      <c r="BV912">
        <f t="shared" si="1353"/>
        <v>7</v>
      </c>
      <c r="BW912">
        <f t="shared" si="1354"/>
        <v>12</v>
      </c>
      <c r="BX912">
        <f t="shared" si="1355"/>
        <v>25</v>
      </c>
      <c r="BY912">
        <f t="shared" si="1356"/>
        <v>21</v>
      </c>
      <c r="BZ912">
        <f t="shared" si="1357"/>
        <v>2</v>
      </c>
      <c r="CA912">
        <f t="shared" si="1358"/>
        <v>8</v>
      </c>
      <c r="CB912">
        <f t="shared" si="1359"/>
        <v>4</v>
      </c>
      <c r="CC912">
        <f t="shared" si="1360"/>
        <v>20</v>
      </c>
      <c r="CD912">
        <f t="shared" si="1361"/>
        <v>26</v>
      </c>
      <c r="CE912">
        <f t="shared" si="1362"/>
        <v>18</v>
      </c>
      <c r="CF912">
        <f t="shared" si="1363"/>
        <v>30</v>
      </c>
      <c r="CG912">
        <f t="shared" si="1364"/>
        <v>16</v>
      </c>
      <c r="CH912">
        <f t="shared" si="1365"/>
        <v>27</v>
      </c>
      <c r="CI912">
        <f t="shared" si="1366"/>
        <v>3</v>
      </c>
      <c r="CJ912">
        <f t="shared" si="1367"/>
        <v>5</v>
      </c>
      <c r="CK912">
        <f t="shared" si="1368"/>
        <v>1</v>
      </c>
      <c r="CL912">
        <f t="shared" si="1369"/>
        <v>22</v>
      </c>
      <c r="CM912">
        <f t="shared" si="1370"/>
        <v>23</v>
      </c>
      <c r="CN912">
        <f t="shared" si="1371"/>
        <v>19</v>
      </c>
      <c r="CO912">
        <f t="shared" si="1372"/>
        <v>11</v>
      </c>
      <c r="CP912">
        <f t="shared" si="1373"/>
        <v>14</v>
      </c>
      <c r="CQ912">
        <f t="shared" si="1374"/>
        <v>24</v>
      </c>
      <c r="CR912">
        <f t="shared" si="1375"/>
        <v>10</v>
      </c>
      <c r="CU912" s="2">
        <f t="array" ref="CU912">AVERAGE(IF(BO912:CR912&gt;=$CU$8,E912:AH912,""))-$B912</f>
        <v>-9.9666666666666653E-3</v>
      </c>
      <c r="CV912" s="2">
        <f t="array" ref="CV912">AVERAGE(IF(BO912:CR912&lt;=$CV$8,E912:AH912,""))-$B912</f>
        <v>-2.0313333333333336E-2</v>
      </c>
      <c r="CW912" s="2">
        <f t="shared" si="1335"/>
        <v>1.0346666666666671E-2</v>
      </c>
      <c r="CX912" s="2">
        <f t="shared" si="1336"/>
        <v>-2.1299999999999999E-2</v>
      </c>
      <c r="CY912" s="2">
        <f t="shared" si="1337"/>
        <v>2.4350000000000031E-3</v>
      </c>
      <c r="CZ912" s="2"/>
      <c r="DA912" s="1">
        <f t="shared" si="1338"/>
        <v>887.71031693591681</v>
      </c>
      <c r="DB912" s="1">
        <f t="shared" si="1339"/>
        <v>1394.0196975502906</v>
      </c>
      <c r="DC912" s="1">
        <f t="shared" si="1340"/>
        <v>20996.551863471206</v>
      </c>
      <c r="DD912" s="1">
        <f t="shared" si="1341"/>
        <v>272.44896829276956</v>
      </c>
      <c r="DE912" s="3">
        <f t="shared" si="1342"/>
        <v>4.3147027976190495</v>
      </c>
    </row>
    <row r="913" spans="1:109" x14ac:dyDescent="0.25">
      <c r="A913">
        <v>200108</v>
      </c>
      <c r="B913" s="10">
        <v>3.0999999999999999E-3</v>
      </c>
      <c r="C913" s="11">
        <v>-6.2199999999999998E-2</v>
      </c>
      <c r="E913" s="7">
        <v>3.1099999999999999E-2</v>
      </c>
      <c r="F913" s="7">
        <v>6.13E-2</v>
      </c>
      <c r="G913" s="7">
        <v>4.6699999999999998E-2</v>
      </c>
      <c r="H913" s="7">
        <v>-4.7999999999999996E-3</v>
      </c>
      <c r="I913" s="7">
        <v>-4.4600000000000001E-2</v>
      </c>
      <c r="J913" s="7">
        <v>1.06E-2</v>
      </c>
      <c r="K913" s="7">
        <v>-4.5199999999999997E-2</v>
      </c>
      <c r="L913" s="7">
        <v>-3.1000000000000003E-2</v>
      </c>
      <c r="M913" s="7">
        <v>-1.21E-2</v>
      </c>
      <c r="N913" s="7">
        <v>-3.5900000000000001E-2</v>
      </c>
      <c r="O913" s="7">
        <v>-4.4000000000000003E-3</v>
      </c>
      <c r="P913" s="7">
        <v>-6.1699999999999998E-2</v>
      </c>
      <c r="Q913" s="7">
        <v>-5.4600000000000003E-2</v>
      </c>
      <c r="R913" s="7">
        <v>-2.1700000000000001E-2</v>
      </c>
      <c r="S913" s="7">
        <v>-0.1366</v>
      </c>
      <c r="T913" s="7">
        <v>-5.62E-2</v>
      </c>
      <c r="U913" s="7">
        <v>2.5499999999999998E-2</v>
      </c>
      <c r="V913" s="7">
        <v>6.7100000000000007E-2</v>
      </c>
      <c r="W913" s="7">
        <v>-3.7000000000000005E-2</v>
      </c>
      <c r="X913" s="7">
        <v>2.7000000000000001E-3</v>
      </c>
      <c r="Y913" s="7">
        <v>-9.3000000000000013E-2</v>
      </c>
      <c r="Z913" s="7">
        <v>-0.12300000000000001</v>
      </c>
      <c r="AA913" s="7">
        <v>-0.11230000000000001</v>
      </c>
      <c r="AB913" s="7">
        <v>-1.8600000000000002E-2</v>
      </c>
      <c r="AC913" s="7">
        <v>-4.7E-2</v>
      </c>
      <c r="AD913" s="7">
        <v>-4.2599999999999999E-2</v>
      </c>
      <c r="AE913" s="7">
        <v>-8.4100000000000008E-2</v>
      </c>
      <c r="AF913" s="7">
        <v>1.1599999999999999E-2</v>
      </c>
      <c r="AG913" s="7">
        <v>-5.4600000000000003E-2</v>
      </c>
      <c r="AH913" s="7">
        <v>-5.2499999999999998E-2</v>
      </c>
      <c r="AJ913" s="2">
        <f t="shared" ref="AJ913:BM913" si="1428">AVERAGE(E901:E912)</f>
        <v>1.3308333333333333E-2</v>
      </c>
      <c r="AK913" s="2">
        <f t="shared" si="1428"/>
        <v>-1.4158333333333335E-2</v>
      </c>
      <c r="AL913" s="2">
        <f t="shared" si="1428"/>
        <v>5.9425000000000006E-2</v>
      </c>
      <c r="AM913" s="2">
        <f t="shared" si="1428"/>
        <v>-4.1249999999999976E-3</v>
      </c>
      <c r="AN913" s="2">
        <f t="shared" si="1428"/>
        <v>8.6833333333333346E-3</v>
      </c>
      <c r="AO913" s="2">
        <f t="shared" si="1428"/>
        <v>1.1641666666666666E-2</v>
      </c>
      <c r="AP913" s="2">
        <f t="shared" si="1428"/>
        <v>2.142500000000001E-2</v>
      </c>
      <c r="AQ913" s="2">
        <f t="shared" si="1428"/>
        <v>2.2416666666666657E-3</v>
      </c>
      <c r="AR913" s="2">
        <f t="shared" si="1428"/>
        <v>2.4833333333333335E-3</v>
      </c>
      <c r="AS913" s="2">
        <f t="shared" si="1428"/>
        <v>2.7749999999999997E-2</v>
      </c>
      <c r="AT913" s="2">
        <f t="shared" si="1428"/>
        <v>1.7299999999999999E-2</v>
      </c>
      <c r="AU913" s="2">
        <f t="shared" si="1428"/>
        <v>-2.9283333333333338E-2</v>
      </c>
      <c r="AV913" s="2">
        <f t="shared" si="1428"/>
        <v>-1.5999999999999981E-3</v>
      </c>
      <c r="AW913" s="2">
        <f t="shared" si="1428"/>
        <v>-3.3391666666666667E-2</v>
      </c>
      <c r="AX913" s="2">
        <f t="shared" si="1428"/>
        <v>1.2525E-2</v>
      </c>
      <c r="AY913" s="2">
        <f t="shared" si="1428"/>
        <v>2.0258333333333333E-2</v>
      </c>
      <c r="AZ913" s="2">
        <f t="shared" si="1428"/>
        <v>1.1133333333333334E-2</v>
      </c>
      <c r="BA913" s="2">
        <f t="shared" si="1428"/>
        <v>5.4833333333333345E-2</v>
      </c>
      <c r="BB913" s="2">
        <f t="shared" si="1428"/>
        <v>9.4833333333333315E-3</v>
      </c>
      <c r="BC913" s="2">
        <f t="shared" si="1428"/>
        <v>1.7875000000000002E-2</v>
      </c>
      <c r="BD913" s="2">
        <f t="shared" si="1428"/>
        <v>-2.3874999999999997E-2</v>
      </c>
      <c r="BE913" s="2">
        <f t="shared" si="1428"/>
        <v>-2.388333333333334E-2</v>
      </c>
      <c r="BF913" s="2">
        <f t="shared" si="1428"/>
        <v>-6.0675E-2</v>
      </c>
      <c r="BG913" s="2">
        <f t="shared" si="1428"/>
        <v>1.6508333333333333E-2</v>
      </c>
      <c r="BH913" s="2">
        <f t="shared" si="1428"/>
        <v>9.9083333333333367E-3</v>
      </c>
      <c r="BI913" s="2">
        <f t="shared" si="1428"/>
        <v>8.8416666666666661E-3</v>
      </c>
      <c r="BJ913" s="2">
        <f t="shared" si="1428"/>
        <v>8.508333333333333E-3</v>
      </c>
      <c r="BK913" s="2">
        <f t="shared" si="1428"/>
        <v>1.2466666666666666E-2</v>
      </c>
      <c r="BL913" s="2">
        <f t="shared" si="1428"/>
        <v>1.3175000000000001E-2</v>
      </c>
      <c r="BM913" s="2">
        <f t="shared" si="1428"/>
        <v>-6.4666666666666657E-3</v>
      </c>
      <c r="BO913">
        <f t="shared" si="1346"/>
        <v>22</v>
      </c>
      <c r="BP913">
        <f t="shared" si="1347"/>
        <v>6</v>
      </c>
      <c r="BQ913">
        <f t="shared" si="1348"/>
        <v>30</v>
      </c>
      <c r="BR913">
        <f t="shared" si="1349"/>
        <v>8</v>
      </c>
      <c r="BS913">
        <f t="shared" si="1350"/>
        <v>13</v>
      </c>
      <c r="BT913">
        <f t="shared" si="1351"/>
        <v>18</v>
      </c>
      <c r="BU913">
        <f t="shared" si="1352"/>
        <v>27</v>
      </c>
      <c r="BV913">
        <f t="shared" si="1353"/>
        <v>10</v>
      </c>
      <c r="BW913">
        <f t="shared" si="1354"/>
        <v>11</v>
      </c>
      <c r="BX913">
        <f t="shared" si="1355"/>
        <v>28</v>
      </c>
      <c r="BY913">
        <f t="shared" si="1356"/>
        <v>24</v>
      </c>
      <c r="BZ913">
        <f t="shared" si="1357"/>
        <v>3</v>
      </c>
      <c r="CA913">
        <f t="shared" si="1358"/>
        <v>9</v>
      </c>
      <c r="CB913">
        <f t="shared" si="1359"/>
        <v>2</v>
      </c>
      <c r="CC913">
        <f t="shared" si="1360"/>
        <v>20</v>
      </c>
      <c r="CD913">
        <f t="shared" si="1361"/>
        <v>26</v>
      </c>
      <c r="CE913">
        <f t="shared" si="1362"/>
        <v>17</v>
      </c>
      <c r="CF913">
        <f t="shared" si="1363"/>
        <v>29</v>
      </c>
      <c r="CG913">
        <f t="shared" si="1364"/>
        <v>15</v>
      </c>
      <c r="CH913">
        <f t="shared" si="1365"/>
        <v>25</v>
      </c>
      <c r="CI913">
        <f t="shared" si="1366"/>
        <v>5</v>
      </c>
      <c r="CJ913">
        <f t="shared" si="1367"/>
        <v>4</v>
      </c>
      <c r="CK913">
        <f t="shared" si="1368"/>
        <v>1</v>
      </c>
      <c r="CL913">
        <f t="shared" si="1369"/>
        <v>23</v>
      </c>
      <c r="CM913">
        <f t="shared" si="1370"/>
        <v>16</v>
      </c>
      <c r="CN913">
        <f t="shared" si="1371"/>
        <v>14</v>
      </c>
      <c r="CO913">
        <f t="shared" si="1372"/>
        <v>12</v>
      </c>
      <c r="CP913">
        <f t="shared" si="1373"/>
        <v>19</v>
      </c>
      <c r="CQ913">
        <f t="shared" si="1374"/>
        <v>21</v>
      </c>
      <c r="CR913">
        <f t="shared" si="1375"/>
        <v>7</v>
      </c>
      <c r="CU913" s="2">
        <f t="array" ref="CU913">AVERAGE(IF(BO913:CR913&gt;=$CU$8,E913:AH913,""))-$B913</f>
        <v>-1.6646666666666667E-2</v>
      </c>
      <c r="CV913" s="2">
        <f t="array" ref="CV913">AVERAGE(IF(BO913:CR913&lt;=$CV$8,E913:AH913,""))-$B913</f>
        <v>-5.0679999999999996E-2</v>
      </c>
      <c r="CW913" s="2">
        <f t="shared" si="1335"/>
        <v>3.4033333333333332E-2</v>
      </c>
      <c r="CX913" s="2">
        <f t="shared" si="1336"/>
        <v>-6.2199999999999998E-2</v>
      </c>
      <c r="CY913" s="2">
        <f t="shared" si="1337"/>
        <v>9.9749999999999995E-3</v>
      </c>
      <c r="CZ913" s="2"/>
      <c r="DA913" s="1">
        <f t="shared" si="1338"/>
        <v>920.67396003813735</v>
      </c>
      <c r="DB913" s="1">
        <f t="shared" si="1339"/>
        <v>1311.6331334250685</v>
      </c>
      <c r="DC913" s="1">
        <f t="shared" si="1340"/>
        <v>20712.118574227381</v>
      </c>
      <c r="DD913" s="1">
        <f t="shared" si="1341"/>
        <v>259.4858463813996</v>
      </c>
      <c r="DE913" s="3">
        <f t="shared" si="1342"/>
        <v>4.3487361309523829</v>
      </c>
    </row>
    <row r="914" spans="1:109" x14ac:dyDescent="0.25">
      <c r="A914">
        <v>200109</v>
      </c>
      <c r="B914" s="10">
        <v>2.8000000000000004E-3</v>
      </c>
      <c r="C914" s="11">
        <v>-9.4299999999999995E-2</v>
      </c>
      <c r="E914" s="7">
        <v>-4.7999999999999996E-3</v>
      </c>
      <c r="F914" s="7">
        <v>-3.2000000000000001E-2</v>
      </c>
      <c r="G914" s="7">
        <v>2.92E-2</v>
      </c>
      <c r="H914" s="7">
        <v>-0.17300000000000001</v>
      </c>
      <c r="I914" s="7">
        <v>-8.2799999999999999E-2</v>
      </c>
      <c r="J914" s="7">
        <v>-5.0199999999999995E-2</v>
      </c>
      <c r="K914" s="7">
        <v>-0.17730000000000001</v>
      </c>
      <c r="L914" s="7">
        <v>-6.3E-3</v>
      </c>
      <c r="M914" s="7">
        <v>-9.5199999999999993E-2</v>
      </c>
      <c r="N914" s="7">
        <v>-0.17</v>
      </c>
      <c r="O914" s="7">
        <v>-0.1358</v>
      </c>
      <c r="P914" s="7">
        <v>-0.22039999999999998</v>
      </c>
      <c r="Q914" s="7">
        <v>-0.19969999999999999</v>
      </c>
      <c r="R914" s="7">
        <v>-0.1338</v>
      </c>
      <c r="S914" s="7">
        <v>-0.17850000000000002</v>
      </c>
      <c r="T914" s="7">
        <v>-0.23809999999999998</v>
      </c>
      <c r="U914" s="7">
        <v>-8.0000000000000002E-3</v>
      </c>
      <c r="V914" s="7">
        <v>-0.15690000000000001</v>
      </c>
      <c r="W914" s="7">
        <v>-5.5999999999999994E-2</v>
      </c>
      <c r="X914" s="7">
        <v>-6.8499999999999991E-2</v>
      </c>
      <c r="Y914" s="7">
        <v>-1.9599999999999999E-2</v>
      </c>
      <c r="Z914" s="7">
        <v>-0.1295</v>
      </c>
      <c r="AA914" s="7">
        <v>-0.24559999999999998</v>
      </c>
      <c r="AB914" s="7">
        <v>-8.77E-2</v>
      </c>
      <c r="AC914" s="7">
        <v>-0.17550000000000002</v>
      </c>
      <c r="AD914" s="7">
        <v>-8.0299999999999996E-2</v>
      </c>
      <c r="AE914" s="7">
        <v>-9.7799999999999998E-2</v>
      </c>
      <c r="AF914" s="7">
        <v>-0.13220000000000001</v>
      </c>
      <c r="AG914" s="7">
        <v>-5.7000000000000002E-2</v>
      </c>
      <c r="AH914" s="7">
        <v>-0.11359999999999999</v>
      </c>
      <c r="AJ914" s="2">
        <f t="shared" ref="AJ914:BM914" si="1429">AVERAGE(E902:E913)</f>
        <v>1.8341666666666666E-2</v>
      </c>
      <c r="AK914" s="2">
        <f t="shared" si="1429"/>
        <v>6.6666666666666846E-5</v>
      </c>
      <c r="AL914" s="2">
        <f t="shared" si="1429"/>
        <v>4.7458333333333325E-2</v>
      </c>
      <c r="AM914" s="2">
        <f t="shared" si="1429"/>
        <v>-9.0916666666666646E-3</v>
      </c>
      <c r="AN914" s="2">
        <f t="shared" si="1429"/>
        <v>2.7500000000000024E-3</v>
      </c>
      <c r="AO914" s="2">
        <f t="shared" si="1429"/>
        <v>9.325E-3</v>
      </c>
      <c r="AP914" s="2">
        <f t="shared" si="1429"/>
        <v>1.5133333333333334E-2</v>
      </c>
      <c r="AQ914" s="2">
        <f t="shared" si="1429"/>
        <v>-3.4749999999999994E-3</v>
      </c>
      <c r="AR914" s="2">
        <f t="shared" si="1429"/>
        <v>-7.499999999999998E-4</v>
      </c>
      <c r="AS914" s="2">
        <f t="shared" si="1429"/>
        <v>2.7825000000000003E-2</v>
      </c>
      <c r="AT914" s="2">
        <f t="shared" si="1429"/>
        <v>1.2300000000000004E-2</v>
      </c>
      <c r="AU914" s="2">
        <f t="shared" si="1429"/>
        <v>-5.5299999999999995E-2</v>
      </c>
      <c r="AV914" s="2">
        <f t="shared" si="1429"/>
        <v>-1.3158333333333333E-2</v>
      </c>
      <c r="AW914" s="2">
        <f t="shared" si="1429"/>
        <v>-4.1258333333333334E-2</v>
      </c>
      <c r="AX914" s="2">
        <f t="shared" si="1429"/>
        <v>-3.8E-3</v>
      </c>
      <c r="AY914" s="2">
        <f t="shared" si="1429"/>
        <v>7.0416666666666614E-3</v>
      </c>
      <c r="AZ914" s="2">
        <f t="shared" si="1429"/>
        <v>9.4666666666666632E-3</v>
      </c>
      <c r="BA914" s="2">
        <f t="shared" si="1429"/>
        <v>4.5625000000000006E-2</v>
      </c>
      <c r="BB914" s="2">
        <f t="shared" si="1429"/>
        <v>-9.5833333333333274E-4</v>
      </c>
      <c r="BC914" s="2">
        <f t="shared" si="1429"/>
        <v>8.3000000000000018E-3</v>
      </c>
      <c r="BD914" s="2">
        <f t="shared" si="1429"/>
        <v>-3.0458333333333337E-2</v>
      </c>
      <c r="BE914" s="2">
        <f t="shared" si="1429"/>
        <v>-4.3316666666666677E-2</v>
      </c>
      <c r="BF914" s="2">
        <f t="shared" si="1429"/>
        <v>-8.0733333333333324E-2</v>
      </c>
      <c r="BG914" s="2">
        <f t="shared" si="1429"/>
        <v>1.3025E-2</v>
      </c>
      <c r="BH914" s="2">
        <f t="shared" si="1429"/>
        <v>8.3416666666666674E-3</v>
      </c>
      <c r="BI914" s="2">
        <f t="shared" si="1429"/>
        <v>-3.3583333333333325E-3</v>
      </c>
      <c r="BJ914" s="2">
        <f t="shared" si="1429"/>
        <v>5.8999999999999981E-3</v>
      </c>
      <c r="BK914" s="2">
        <f t="shared" si="1429"/>
        <v>1.4024999999999998E-2</v>
      </c>
      <c r="BL914" s="2">
        <f t="shared" si="1429"/>
        <v>2.0000000000000052E-4</v>
      </c>
      <c r="BM914" s="2">
        <f t="shared" si="1429"/>
        <v>-2.174166666666667E-2</v>
      </c>
      <c r="BO914">
        <f t="shared" si="1346"/>
        <v>27</v>
      </c>
      <c r="BP914">
        <f t="shared" si="1347"/>
        <v>14</v>
      </c>
      <c r="BQ914">
        <f t="shared" si="1348"/>
        <v>30</v>
      </c>
      <c r="BR914">
        <f t="shared" si="1349"/>
        <v>8</v>
      </c>
      <c r="BS914">
        <f t="shared" si="1350"/>
        <v>16</v>
      </c>
      <c r="BT914">
        <f t="shared" si="1351"/>
        <v>21</v>
      </c>
      <c r="BU914">
        <f t="shared" si="1352"/>
        <v>26</v>
      </c>
      <c r="BV914">
        <f t="shared" si="1353"/>
        <v>10</v>
      </c>
      <c r="BW914">
        <f t="shared" si="1354"/>
        <v>13</v>
      </c>
      <c r="BX914">
        <f t="shared" si="1355"/>
        <v>28</v>
      </c>
      <c r="BY914">
        <f t="shared" si="1356"/>
        <v>23</v>
      </c>
      <c r="BZ914">
        <f t="shared" si="1357"/>
        <v>2</v>
      </c>
      <c r="CA914">
        <f t="shared" si="1358"/>
        <v>7</v>
      </c>
      <c r="CB914">
        <f t="shared" si="1359"/>
        <v>4</v>
      </c>
      <c r="CC914">
        <f t="shared" si="1360"/>
        <v>9</v>
      </c>
      <c r="CD914">
        <f t="shared" si="1361"/>
        <v>18</v>
      </c>
      <c r="CE914">
        <f t="shared" si="1362"/>
        <v>22</v>
      </c>
      <c r="CF914">
        <f t="shared" si="1363"/>
        <v>29</v>
      </c>
      <c r="CG914">
        <f t="shared" si="1364"/>
        <v>12</v>
      </c>
      <c r="CH914">
        <f t="shared" si="1365"/>
        <v>19</v>
      </c>
      <c r="CI914">
        <f t="shared" si="1366"/>
        <v>5</v>
      </c>
      <c r="CJ914">
        <f t="shared" si="1367"/>
        <v>3</v>
      </c>
      <c r="CK914">
        <f t="shared" si="1368"/>
        <v>1</v>
      </c>
      <c r="CL914">
        <f t="shared" si="1369"/>
        <v>24</v>
      </c>
      <c r="CM914">
        <f t="shared" si="1370"/>
        <v>20</v>
      </c>
      <c r="CN914">
        <f t="shared" si="1371"/>
        <v>11</v>
      </c>
      <c r="CO914">
        <f t="shared" si="1372"/>
        <v>17</v>
      </c>
      <c r="CP914">
        <f t="shared" si="1373"/>
        <v>25</v>
      </c>
      <c r="CQ914">
        <f t="shared" si="1374"/>
        <v>15</v>
      </c>
      <c r="CR914">
        <f t="shared" si="1375"/>
        <v>6</v>
      </c>
      <c r="CU914" s="2">
        <f t="array" ref="CU914">AVERAGE(IF(BO914:CR914&gt;=$CU$8,E914:AH914,""))-$B914</f>
        <v>-0.10656</v>
      </c>
      <c r="CV914" s="2">
        <f t="array" ref="CV914">AVERAGE(IF(BO914:CR914&lt;=$CV$8,E914:AH914,""))-$B914</f>
        <v>-0.11883333333333333</v>
      </c>
      <c r="CW914" s="2">
        <f t="shared" si="1335"/>
        <v>1.2273333333333331E-2</v>
      </c>
      <c r="CX914" s="2">
        <f t="shared" si="1336"/>
        <v>-9.4299999999999995E-2</v>
      </c>
      <c r="CY914" s="2">
        <f t="shared" si="1337"/>
        <v>-1.4370000000000001E-2</v>
      </c>
      <c r="CZ914" s="2"/>
      <c r="DA914" s="1">
        <f t="shared" si="1338"/>
        <v>934.55158552911212</v>
      </c>
      <c r="DB914" s="1">
        <f t="shared" si="1339"/>
        <v>1191.6187017166747</v>
      </c>
      <c r="DC914" s="1">
        <f t="shared" si="1340"/>
        <v>18563.029150965547</v>
      </c>
      <c r="DD914" s="1">
        <f t="shared" si="1341"/>
        <v>229.37683867294453</v>
      </c>
      <c r="DE914" s="3">
        <f t="shared" si="1342"/>
        <v>4.3610094642857158</v>
      </c>
    </row>
    <row r="915" spans="1:109" x14ac:dyDescent="0.25">
      <c r="A915">
        <v>200110</v>
      </c>
      <c r="B915" s="10">
        <v>2.2000000000000001E-3</v>
      </c>
      <c r="C915" s="11">
        <v>2.58E-2</v>
      </c>
      <c r="E915" s="7">
        <v>1.7899999999999999E-2</v>
      </c>
      <c r="F915" s="7">
        <v>1.3600000000000001E-2</v>
      </c>
      <c r="G915" s="7">
        <v>-2.8199999999999999E-2</v>
      </c>
      <c r="H915" s="7">
        <v>8.3900000000000002E-2</v>
      </c>
      <c r="I915" s="7">
        <v>-1.9E-3</v>
      </c>
      <c r="J915" s="7">
        <v>1.21E-2</v>
      </c>
      <c r="K915" s="7">
        <v>7.5700000000000003E-2</v>
      </c>
      <c r="L915" s="7">
        <v>1.26E-2</v>
      </c>
      <c r="M915" s="7">
        <v>3.61E-2</v>
      </c>
      <c r="N915" s="7">
        <v>5.0599999999999999E-2</v>
      </c>
      <c r="O915" s="7">
        <v>4.9700000000000001E-2</v>
      </c>
      <c r="P915" s="7">
        <v>2.4300000000000002E-2</v>
      </c>
      <c r="Q915" s="7">
        <v>0.1051</v>
      </c>
      <c r="R915" s="7">
        <v>6.4000000000000003E-3</v>
      </c>
      <c r="S915" s="7">
        <v>-1.7600000000000001E-2</v>
      </c>
      <c r="T915" s="7">
        <v>4.1299999999999996E-2</v>
      </c>
      <c r="U915" s="7">
        <v>-3.0200000000000001E-2</v>
      </c>
      <c r="V915" s="7">
        <v>0.3</v>
      </c>
      <c r="W915" s="7">
        <v>4.6900000000000004E-2</v>
      </c>
      <c r="X915" s="7">
        <v>1.9E-2</v>
      </c>
      <c r="Y915" s="7">
        <v>-9.6700000000000008E-2</v>
      </c>
      <c r="Z915" s="7">
        <v>0.10539999999999999</v>
      </c>
      <c r="AA915" s="7">
        <v>0.19640000000000002</v>
      </c>
      <c r="AB915" s="7">
        <v>1.29E-2</v>
      </c>
      <c r="AC915" s="7">
        <v>4.9000000000000002E-2</v>
      </c>
      <c r="AD915" s="7">
        <v>-7.8E-2</v>
      </c>
      <c r="AE915" s="7">
        <v>3.44E-2</v>
      </c>
      <c r="AF915" s="7">
        <v>2.86E-2</v>
      </c>
      <c r="AG915" s="7">
        <v>-1.5100000000000001E-2</v>
      </c>
      <c r="AH915" s="7">
        <v>-8.3000000000000001E-3</v>
      </c>
      <c r="AJ915" s="2">
        <f t="shared" ref="AJ915:BM915" si="1430">AVERAGE(E903:E914)</f>
        <v>1.3875E-2</v>
      </c>
      <c r="AK915" s="2">
        <f t="shared" si="1430"/>
        <v>-7.150000000000001E-3</v>
      </c>
      <c r="AL915" s="2">
        <f t="shared" si="1430"/>
        <v>4.9158333333333332E-2</v>
      </c>
      <c r="AM915" s="2">
        <f t="shared" si="1430"/>
        <v>-1.6008333333333329E-2</v>
      </c>
      <c r="AN915" s="2">
        <f t="shared" si="1430"/>
        <v>-4.3583333333333312E-3</v>
      </c>
      <c r="AO915" s="2">
        <f t="shared" si="1430"/>
        <v>6.3500000000000015E-3</v>
      </c>
      <c r="AP915" s="2">
        <f t="shared" si="1430"/>
        <v>8.8333333333333785E-4</v>
      </c>
      <c r="AQ915" s="2">
        <f t="shared" si="1430"/>
        <v>-7.1000000000000013E-3</v>
      </c>
      <c r="AR915" s="2">
        <f t="shared" si="1430"/>
        <v>-5.7749999999999998E-3</v>
      </c>
      <c r="AS915" s="2">
        <f t="shared" si="1430"/>
        <v>8.716666666666666E-3</v>
      </c>
      <c r="AT915" s="2">
        <f t="shared" si="1430"/>
        <v>4.083333333333332E-3</v>
      </c>
      <c r="AU915" s="2">
        <f t="shared" si="1430"/>
        <v>-6.3441666666666674E-2</v>
      </c>
      <c r="AV915" s="2">
        <f t="shared" si="1430"/>
        <v>-1.7883333333333331E-2</v>
      </c>
      <c r="AW915" s="2">
        <f t="shared" si="1430"/>
        <v>-4.3483333333333339E-2</v>
      </c>
      <c r="AX915" s="2">
        <f t="shared" si="1430"/>
        <v>-1.4325000000000003E-2</v>
      </c>
      <c r="AY915" s="2">
        <f t="shared" si="1430"/>
        <v>-1.9099999999999995E-2</v>
      </c>
      <c r="AZ915" s="2">
        <f t="shared" si="1430"/>
        <v>1.4874999999999998E-2</v>
      </c>
      <c r="BA915" s="2">
        <f t="shared" si="1430"/>
        <v>4.3991666666666679E-2</v>
      </c>
      <c r="BB915" s="2">
        <f t="shared" si="1430"/>
        <v>-9.3583333333333331E-3</v>
      </c>
      <c r="BC915" s="2">
        <f t="shared" si="1430"/>
        <v>-5.0416666666666657E-3</v>
      </c>
      <c r="BD915" s="2">
        <f t="shared" si="1430"/>
        <v>-2.9283333333333338E-2</v>
      </c>
      <c r="BE915" s="2">
        <f t="shared" si="1430"/>
        <v>-4.6425000000000001E-2</v>
      </c>
      <c r="BF915" s="2">
        <f t="shared" si="1430"/>
        <v>-8.6399999999999991E-2</v>
      </c>
      <c r="BG915" s="2">
        <f t="shared" si="1430"/>
        <v>1.0575000000000001E-2</v>
      </c>
      <c r="BH915" s="2">
        <f t="shared" si="1430"/>
        <v>-4.0333333333333306E-3</v>
      </c>
      <c r="BI915" s="2">
        <f t="shared" si="1430"/>
        <v>-1.3066666666666666E-2</v>
      </c>
      <c r="BJ915" s="2">
        <f t="shared" si="1430"/>
        <v>-4.3249999999999999E-3</v>
      </c>
      <c r="BK915" s="2">
        <f t="shared" si="1430"/>
        <v>1.6499999999999987E-3</v>
      </c>
      <c r="BL915" s="2">
        <f t="shared" si="1430"/>
        <v>-6.6499999999999997E-3</v>
      </c>
      <c r="BM915" s="2">
        <f t="shared" si="1430"/>
        <v>-3.0274999999999996E-2</v>
      </c>
      <c r="BO915">
        <f t="shared" si="1346"/>
        <v>27</v>
      </c>
      <c r="BP915">
        <f t="shared" si="1347"/>
        <v>13</v>
      </c>
      <c r="BQ915">
        <f t="shared" si="1348"/>
        <v>30</v>
      </c>
      <c r="BR915">
        <f t="shared" si="1349"/>
        <v>9</v>
      </c>
      <c r="BS915">
        <f t="shared" si="1350"/>
        <v>18</v>
      </c>
      <c r="BT915">
        <f t="shared" si="1351"/>
        <v>24</v>
      </c>
      <c r="BU915">
        <f t="shared" si="1352"/>
        <v>21</v>
      </c>
      <c r="BV915">
        <f t="shared" si="1353"/>
        <v>14</v>
      </c>
      <c r="BW915">
        <f t="shared" si="1354"/>
        <v>16</v>
      </c>
      <c r="BX915">
        <f t="shared" si="1355"/>
        <v>25</v>
      </c>
      <c r="BY915">
        <f t="shared" si="1356"/>
        <v>23</v>
      </c>
      <c r="BZ915">
        <f t="shared" si="1357"/>
        <v>2</v>
      </c>
      <c r="CA915">
        <f t="shared" si="1358"/>
        <v>8</v>
      </c>
      <c r="CB915">
        <f t="shared" si="1359"/>
        <v>4</v>
      </c>
      <c r="CC915">
        <f t="shared" si="1360"/>
        <v>10</v>
      </c>
      <c r="CD915">
        <f t="shared" si="1361"/>
        <v>7</v>
      </c>
      <c r="CE915">
        <f t="shared" si="1362"/>
        <v>28</v>
      </c>
      <c r="CF915">
        <f t="shared" si="1363"/>
        <v>29</v>
      </c>
      <c r="CG915">
        <f t="shared" si="1364"/>
        <v>12</v>
      </c>
      <c r="CH915">
        <f t="shared" si="1365"/>
        <v>17</v>
      </c>
      <c r="CI915">
        <f t="shared" si="1366"/>
        <v>6</v>
      </c>
      <c r="CJ915">
        <f t="shared" si="1367"/>
        <v>3</v>
      </c>
      <c r="CK915">
        <f t="shared" si="1368"/>
        <v>1</v>
      </c>
      <c r="CL915">
        <f t="shared" si="1369"/>
        <v>26</v>
      </c>
      <c r="CM915">
        <f t="shared" si="1370"/>
        <v>20</v>
      </c>
      <c r="CN915">
        <f t="shared" si="1371"/>
        <v>11</v>
      </c>
      <c r="CO915">
        <f t="shared" si="1372"/>
        <v>19</v>
      </c>
      <c r="CP915">
        <f t="shared" si="1373"/>
        <v>22</v>
      </c>
      <c r="CQ915">
        <f t="shared" si="1374"/>
        <v>15</v>
      </c>
      <c r="CR915">
        <f t="shared" si="1375"/>
        <v>5</v>
      </c>
      <c r="CU915" s="2">
        <f t="array" ref="CU915">AVERAGE(IF(BO915:CR915&gt;=$CU$8,E915:AH915,""))-$B915</f>
        <v>3.9513333333333338E-2</v>
      </c>
      <c r="CV915" s="2">
        <f t="array" ref="CV915">AVERAGE(IF(BO915:CR915&lt;=$CV$8,E915:AH915,""))-$B915</f>
        <v>2.5813333333333337E-2</v>
      </c>
      <c r="CW915" s="2">
        <f t="shared" si="1335"/>
        <v>1.37E-2</v>
      </c>
      <c r="CX915" s="2">
        <f t="shared" si="1336"/>
        <v>2.58E-2</v>
      </c>
      <c r="CY915" s="2">
        <f t="shared" si="1337"/>
        <v>1.6725E-2</v>
      </c>
      <c r="CZ915" s="2"/>
      <c r="DA915" s="1">
        <f t="shared" si="1338"/>
        <v>949.41095573902498</v>
      </c>
      <c r="DB915" s="1">
        <f t="shared" si="1339"/>
        <v>1224.9840253647417</v>
      </c>
      <c r="DC915" s="1">
        <f t="shared" si="1340"/>
        <v>19337.354973616155</v>
      </c>
      <c r="DD915" s="1">
        <f t="shared" si="1341"/>
        <v>235.80244851363594</v>
      </c>
      <c r="DE915" s="3">
        <f t="shared" si="1342"/>
        <v>4.3747094642857158</v>
      </c>
    </row>
    <row r="916" spans="1:109" x14ac:dyDescent="0.25">
      <c r="A916">
        <v>200111</v>
      </c>
      <c r="B916" s="10">
        <v>1.7000000000000001E-3</v>
      </c>
      <c r="C916" s="11">
        <v>7.6999999999999999E-2</v>
      </c>
      <c r="E916" s="7">
        <v>8.6999999999999994E-3</v>
      </c>
      <c r="F916" s="7">
        <v>-4.0000000000000002E-4</v>
      </c>
      <c r="G916" s="7">
        <v>1.1899999999999999E-2</v>
      </c>
      <c r="H916" s="7">
        <v>0.10890000000000001</v>
      </c>
      <c r="I916" s="7">
        <v>9.820000000000001E-2</v>
      </c>
      <c r="J916" s="7">
        <v>6.0599999999999994E-2</v>
      </c>
      <c r="K916" s="7">
        <v>9.8599999999999993E-2</v>
      </c>
      <c r="L916" s="7">
        <v>5.0599999999999999E-2</v>
      </c>
      <c r="M916" s="7">
        <v>0.111</v>
      </c>
      <c r="N916" s="7">
        <v>7.8799999999999995E-2</v>
      </c>
      <c r="O916" s="7">
        <v>8.0500000000000002E-2</v>
      </c>
      <c r="P916" s="7">
        <v>0.1575</v>
      </c>
      <c r="Q916" s="7">
        <v>7.8600000000000003E-2</v>
      </c>
      <c r="R916" s="7">
        <v>0.10640000000000001</v>
      </c>
      <c r="S916" s="7">
        <v>0.1734</v>
      </c>
      <c r="T916" s="7">
        <v>7.85E-2</v>
      </c>
      <c r="U916" s="7">
        <v>2.3400000000000001E-2</v>
      </c>
      <c r="V916" s="7">
        <v>-0.14019999999999999</v>
      </c>
      <c r="W916" s="7">
        <v>-4.0300000000000002E-2</v>
      </c>
      <c r="X916" s="7">
        <v>-1.84E-2</v>
      </c>
      <c r="Y916" s="7">
        <v>5.7999999999999996E-2</v>
      </c>
      <c r="Z916" s="7">
        <v>0.11900000000000001</v>
      </c>
      <c r="AA916" s="7">
        <v>0.2039</v>
      </c>
      <c r="AB916" s="7">
        <v>9.5799999999999996E-2</v>
      </c>
      <c r="AC916" s="7">
        <v>0.1201</v>
      </c>
      <c r="AD916" s="7">
        <v>-2.8500000000000001E-2</v>
      </c>
      <c r="AE916" s="7">
        <v>0.13070000000000001</v>
      </c>
      <c r="AF916" s="7">
        <v>5.9299999999999999E-2</v>
      </c>
      <c r="AG916" s="7">
        <v>6.8699999999999997E-2</v>
      </c>
      <c r="AH916" s="7">
        <v>5.7500000000000002E-2</v>
      </c>
      <c r="AJ916" s="2">
        <f t="shared" ref="AJ916:BM916" si="1431">AVERAGE(E904:E915)</f>
        <v>1.0025000000000001E-2</v>
      </c>
      <c r="AK916" s="2">
        <f t="shared" si="1431"/>
        <v>-1.351666666666667E-2</v>
      </c>
      <c r="AL916" s="2">
        <f t="shared" si="1431"/>
        <v>2.7808333333333341E-2</v>
      </c>
      <c r="AM916" s="2">
        <f t="shared" si="1431"/>
        <v>-5.9666666666666661E-3</v>
      </c>
      <c r="AN916" s="2">
        <f t="shared" si="1431"/>
        <v>-2.3166666666666635E-3</v>
      </c>
      <c r="AO916" s="2">
        <f t="shared" si="1431"/>
        <v>-5.7499999999999858E-4</v>
      </c>
      <c r="AP916" s="2">
        <f t="shared" si="1431"/>
        <v>3.9750000000000002E-3</v>
      </c>
      <c r="AQ916" s="2">
        <f t="shared" si="1431"/>
        <v>-8.1083333333333337E-3</v>
      </c>
      <c r="AR916" s="2">
        <f t="shared" si="1431"/>
        <v>-4.9166666666666655E-3</v>
      </c>
      <c r="AS916" s="2">
        <f t="shared" si="1431"/>
        <v>1.5224999999999997E-2</v>
      </c>
      <c r="AT916" s="2">
        <f t="shared" si="1431"/>
        <v>3.2750000000000006E-3</v>
      </c>
      <c r="AU916" s="2">
        <f t="shared" si="1431"/>
        <v>-5.1291666666666659E-2</v>
      </c>
      <c r="AV916" s="2">
        <f t="shared" si="1431"/>
        <v>-8.6166666666666666E-3</v>
      </c>
      <c r="AW916" s="2">
        <f t="shared" si="1431"/>
        <v>-3.3874999999999995E-2</v>
      </c>
      <c r="AX916" s="2">
        <f t="shared" si="1431"/>
        <v>-1.8266666666666671E-2</v>
      </c>
      <c r="AY916" s="2">
        <f t="shared" si="1431"/>
        <v>-2.7441666666666666E-2</v>
      </c>
      <c r="AZ916" s="2">
        <f t="shared" si="1431"/>
        <v>1.5758333333333336E-2</v>
      </c>
      <c r="BA916" s="2">
        <f t="shared" si="1431"/>
        <v>6.3024999999999998E-2</v>
      </c>
      <c r="BB916" s="2">
        <f t="shared" si="1431"/>
        <v>-2.9416666666666658E-3</v>
      </c>
      <c r="BC916" s="2">
        <f t="shared" si="1431"/>
        <v>-1.9499999999999988E-3</v>
      </c>
      <c r="BD916" s="2">
        <f t="shared" si="1431"/>
        <v>-3.7125000000000005E-2</v>
      </c>
      <c r="BE916" s="2">
        <f t="shared" si="1431"/>
        <v>-3.1533333333333337E-2</v>
      </c>
      <c r="BF916" s="2">
        <f t="shared" si="1431"/>
        <v>-6.4324999999999993E-2</v>
      </c>
      <c r="BG916" s="2">
        <f t="shared" si="1431"/>
        <v>2.7666666666666655E-3</v>
      </c>
      <c r="BH916" s="2">
        <f t="shared" si="1431"/>
        <v>-6.4166666666666669E-3</v>
      </c>
      <c r="BI916" s="2">
        <f t="shared" si="1431"/>
        <v>-1.7441666666666664E-2</v>
      </c>
      <c r="BJ916" s="2">
        <f t="shared" si="1431"/>
        <v>2.7499999999999861E-4</v>
      </c>
      <c r="BK916" s="2">
        <f t="shared" si="1431"/>
        <v>4.6666666666666498E-4</v>
      </c>
      <c r="BL916" s="2">
        <f t="shared" si="1431"/>
        <v>-7.4916666666666673E-3</v>
      </c>
      <c r="BM916" s="2">
        <f t="shared" si="1431"/>
        <v>-2.6616666666666663E-2</v>
      </c>
      <c r="BO916">
        <f t="shared" si="1346"/>
        <v>26</v>
      </c>
      <c r="BP916">
        <f t="shared" si="1347"/>
        <v>10</v>
      </c>
      <c r="BQ916">
        <f t="shared" si="1348"/>
        <v>29</v>
      </c>
      <c r="BR916">
        <f t="shared" si="1349"/>
        <v>15</v>
      </c>
      <c r="BS916">
        <f t="shared" si="1350"/>
        <v>18</v>
      </c>
      <c r="BT916">
        <f t="shared" si="1351"/>
        <v>20</v>
      </c>
      <c r="BU916">
        <f t="shared" si="1352"/>
        <v>25</v>
      </c>
      <c r="BV916">
        <f t="shared" si="1353"/>
        <v>12</v>
      </c>
      <c r="BW916">
        <f t="shared" si="1354"/>
        <v>16</v>
      </c>
      <c r="BX916">
        <f t="shared" si="1355"/>
        <v>27</v>
      </c>
      <c r="BY916">
        <f t="shared" si="1356"/>
        <v>24</v>
      </c>
      <c r="BZ916">
        <f t="shared" si="1357"/>
        <v>2</v>
      </c>
      <c r="CA916">
        <f t="shared" si="1358"/>
        <v>11</v>
      </c>
      <c r="CB916">
        <f t="shared" si="1359"/>
        <v>4</v>
      </c>
      <c r="CC916">
        <f t="shared" si="1360"/>
        <v>8</v>
      </c>
      <c r="CD916">
        <f t="shared" si="1361"/>
        <v>6</v>
      </c>
      <c r="CE916">
        <f t="shared" si="1362"/>
        <v>28</v>
      </c>
      <c r="CF916">
        <f t="shared" si="1363"/>
        <v>30</v>
      </c>
      <c r="CG916">
        <f t="shared" si="1364"/>
        <v>17</v>
      </c>
      <c r="CH916">
        <f t="shared" si="1365"/>
        <v>19</v>
      </c>
      <c r="CI916">
        <f t="shared" si="1366"/>
        <v>3</v>
      </c>
      <c r="CJ916">
        <f t="shared" si="1367"/>
        <v>5</v>
      </c>
      <c r="CK916">
        <f t="shared" si="1368"/>
        <v>1</v>
      </c>
      <c r="CL916">
        <f t="shared" si="1369"/>
        <v>23</v>
      </c>
      <c r="CM916">
        <f t="shared" si="1370"/>
        <v>14</v>
      </c>
      <c r="CN916">
        <f t="shared" si="1371"/>
        <v>9</v>
      </c>
      <c r="CO916">
        <f t="shared" si="1372"/>
        <v>21</v>
      </c>
      <c r="CP916">
        <f t="shared" si="1373"/>
        <v>22</v>
      </c>
      <c r="CQ916">
        <f t="shared" si="1374"/>
        <v>13</v>
      </c>
      <c r="CR916">
        <f t="shared" si="1375"/>
        <v>7</v>
      </c>
      <c r="CU916" s="2">
        <f t="array" ref="CU916">AVERAGE(IF(BO916:CR916&gt;=$CU$8,E916:AH916,""))-$B916</f>
        <v>4.220666666666667E-2</v>
      </c>
      <c r="CV916" s="2">
        <f t="array" ref="CV916">AVERAGE(IF(BO916:CR916&lt;=$CV$8,E916:AH916,""))-$B916</f>
        <v>8.8446666666666673E-2</v>
      </c>
      <c r="CW916" s="2">
        <f t="shared" si="1335"/>
        <v>-4.6240000000000003E-2</v>
      </c>
      <c r="CX916" s="2">
        <f t="shared" si="1336"/>
        <v>7.6999999999999999E-2</v>
      </c>
      <c r="CY916" s="2">
        <f t="shared" si="1337"/>
        <v>-1.5430000000000003E-2</v>
      </c>
      <c r="CZ916" s="2"/>
      <c r="DA916" s="1">
        <f t="shared" si="1338"/>
        <v>907.12419177040874</v>
      </c>
      <c r="DB916" s="1">
        <f t="shared" si="1339"/>
        <v>1321.3902681609468</v>
      </c>
      <c r="DC916" s="1">
        <f t="shared" si="1340"/>
        <v>20186.393772657731</v>
      </c>
      <c r="DD916" s="1">
        <f t="shared" si="1341"/>
        <v>257.0592532389785</v>
      </c>
      <c r="DE916" s="3">
        <f t="shared" si="1342"/>
        <v>4.3284694642857158</v>
      </c>
    </row>
    <row r="917" spans="1:109" x14ac:dyDescent="0.25">
      <c r="A917">
        <v>200112</v>
      </c>
      <c r="B917" s="10">
        <v>1.5E-3</v>
      </c>
      <c r="C917" s="11">
        <v>1.6299999999999999E-2</v>
      </c>
      <c r="E917" s="7">
        <v>2.5499999999999998E-2</v>
      </c>
      <c r="F917" s="7">
        <v>1.61E-2</v>
      </c>
      <c r="G917" s="7">
        <v>-1.72E-2</v>
      </c>
      <c r="H917" s="7">
        <v>5.4100000000000002E-2</v>
      </c>
      <c r="I917" s="7">
        <v>3.6600000000000001E-2</v>
      </c>
      <c r="J917" s="7">
        <v>1.8500000000000003E-2</v>
      </c>
      <c r="K917" s="7">
        <v>7.0300000000000001E-2</v>
      </c>
      <c r="L917" s="7">
        <v>-2.7799999999999998E-2</v>
      </c>
      <c r="M917" s="7">
        <v>-1.3700000000000002E-2</v>
      </c>
      <c r="N917" s="7">
        <v>0.12189999999999999</v>
      </c>
      <c r="O917" s="7">
        <v>8.0700000000000008E-2</v>
      </c>
      <c r="P917" s="7">
        <v>-2.6200000000000001E-2</v>
      </c>
      <c r="Q917" s="7">
        <v>6.6299999999999998E-2</v>
      </c>
      <c r="R917" s="7">
        <v>4.5599999999999995E-2</v>
      </c>
      <c r="S917" s="7">
        <v>-3.4200000000000001E-2</v>
      </c>
      <c r="T917" s="7">
        <v>5.2400000000000002E-2</v>
      </c>
      <c r="U917" s="7">
        <v>3.6400000000000002E-2</v>
      </c>
      <c r="V917" s="7">
        <v>0.10210000000000001</v>
      </c>
      <c r="W917" s="7">
        <v>6.1500000000000006E-2</v>
      </c>
      <c r="X917" s="7">
        <v>3.6600000000000001E-2</v>
      </c>
      <c r="Y917" s="7">
        <v>2.5400000000000002E-2</v>
      </c>
      <c r="Z917" s="7">
        <v>3.1000000000000003E-2</v>
      </c>
      <c r="AA917" s="7">
        <v>-4.0399999999999998E-2</v>
      </c>
      <c r="AB917" s="7">
        <v>2.29E-2</v>
      </c>
      <c r="AC917" s="7">
        <v>3.0800000000000001E-2</v>
      </c>
      <c r="AD917" s="7">
        <v>1.9099999999999999E-2</v>
      </c>
      <c r="AE917" s="7">
        <v>4.9700000000000001E-2</v>
      </c>
      <c r="AF917" s="7">
        <v>4.1500000000000002E-2</v>
      </c>
      <c r="AG917" s="7">
        <v>3.1300000000000001E-2</v>
      </c>
      <c r="AH917" s="7">
        <v>4.3700000000000003E-2</v>
      </c>
      <c r="AJ917" s="2">
        <f t="shared" ref="AJ917:BM917" si="1432">AVERAGE(E905:E916)</f>
        <v>7.0916666666666671E-3</v>
      </c>
      <c r="AK917" s="2">
        <f t="shared" si="1432"/>
        <v>-1.7033333333333338E-2</v>
      </c>
      <c r="AL917" s="2">
        <f t="shared" si="1432"/>
        <v>2.5408333333333338E-2</v>
      </c>
      <c r="AM917" s="2">
        <f t="shared" si="1432"/>
        <v>1.3850000000000001E-2</v>
      </c>
      <c r="AN917" s="2">
        <f t="shared" si="1432"/>
        <v>1.0458333333333335E-2</v>
      </c>
      <c r="AO917" s="2">
        <f t="shared" si="1432"/>
        <v>4.2833333333333343E-3</v>
      </c>
      <c r="AP917" s="2">
        <f t="shared" si="1432"/>
        <v>8.6500000000000014E-3</v>
      </c>
      <c r="AQ917" s="2">
        <f t="shared" si="1432"/>
        <v>-4.3E-3</v>
      </c>
      <c r="AR917" s="2">
        <f t="shared" si="1432"/>
        <v>3.5500000000000011E-3</v>
      </c>
      <c r="AS917" s="2">
        <f t="shared" si="1432"/>
        <v>2.2500000000000003E-2</v>
      </c>
      <c r="AT917" s="2">
        <f t="shared" si="1432"/>
        <v>1.2258333333333335E-2</v>
      </c>
      <c r="AU917" s="2">
        <f t="shared" si="1432"/>
        <v>-2.5100000000000001E-2</v>
      </c>
      <c r="AV917" s="2">
        <f t="shared" si="1432"/>
        <v>5.4583333333333359E-3</v>
      </c>
      <c r="AW917" s="2">
        <f t="shared" si="1432"/>
        <v>-1.7216666666666668E-2</v>
      </c>
      <c r="AX917" s="2">
        <f t="shared" si="1432"/>
        <v>7.374999999999997E-3</v>
      </c>
      <c r="AY917" s="2">
        <f t="shared" si="1432"/>
        <v>-2.0308333333333328E-2</v>
      </c>
      <c r="AZ917" s="2">
        <f t="shared" si="1432"/>
        <v>1.4041666666666666E-2</v>
      </c>
      <c r="BA917" s="2">
        <f t="shared" si="1432"/>
        <v>4.3641666666666683E-2</v>
      </c>
      <c r="BB917" s="2">
        <f t="shared" si="1432"/>
        <v>-3.8333333333333327E-3</v>
      </c>
      <c r="BC917" s="2">
        <f t="shared" si="1432"/>
        <v>-6.0333333333333315E-3</v>
      </c>
      <c r="BD917" s="2">
        <f t="shared" si="1432"/>
        <v>-1.9408333333333336E-2</v>
      </c>
      <c r="BE917" s="2">
        <f t="shared" si="1432"/>
        <v>-5.0833333333333416E-3</v>
      </c>
      <c r="BF917" s="2">
        <f t="shared" si="1432"/>
        <v>-2.7050000000000008E-2</v>
      </c>
      <c r="BG917" s="2">
        <f t="shared" si="1432"/>
        <v>1.0833333333333332E-2</v>
      </c>
      <c r="BH917" s="2">
        <f t="shared" si="1432"/>
        <v>2.4166666666666664E-3</v>
      </c>
      <c r="BI917" s="2">
        <f t="shared" si="1432"/>
        <v>-1.4133333333333329E-2</v>
      </c>
      <c r="BJ917" s="2">
        <f t="shared" si="1432"/>
        <v>1.1366666666666664E-2</v>
      </c>
      <c r="BK917" s="2">
        <f t="shared" si="1432"/>
        <v>1.1583333333333324E-3</v>
      </c>
      <c r="BL917" s="2">
        <f t="shared" si="1432"/>
        <v>2.5333333333333332E-3</v>
      </c>
      <c r="BM917" s="2">
        <f t="shared" si="1432"/>
        <v>-1.5041666666666663E-2</v>
      </c>
      <c r="BO917">
        <f t="shared" si="1346"/>
        <v>19</v>
      </c>
      <c r="BP917">
        <f t="shared" si="1347"/>
        <v>6</v>
      </c>
      <c r="BQ917">
        <f t="shared" si="1348"/>
        <v>29</v>
      </c>
      <c r="BR917">
        <f t="shared" si="1349"/>
        <v>26</v>
      </c>
      <c r="BS917">
        <f t="shared" si="1350"/>
        <v>22</v>
      </c>
      <c r="BT917">
        <f t="shared" si="1351"/>
        <v>17</v>
      </c>
      <c r="BU917">
        <f t="shared" si="1352"/>
        <v>21</v>
      </c>
      <c r="BV917">
        <f t="shared" si="1353"/>
        <v>11</v>
      </c>
      <c r="BW917">
        <f t="shared" si="1354"/>
        <v>16</v>
      </c>
      <c r="BX917">
        <f t="shared" si="1355"/>
        <v>28</v>
      </c>
      <c r="BY917">
        <f t="shared" si="1356"/>
        <v>25</v>
      </c>
      <c r="BZ917">
        <f t="shared" si="1357"/>
        <v>2</v>
      </c>
      <c r="CA917">
        <f t="shared" si="1358"/>
        <v>18</v>
      </c>
      <c r="CB917">
        <f t="shared" si="1359"/>
        <v>5</v>
      </c>
      <c r="CC917">
        <f t="shared" si="1360"/>
        <v>20</v>
      </c>
      <c r="CD917">
        <f t="shared" si="1361"/>
        <v>3</v>
      </c>
      <c r="CE917">
        <f t="shared" si="1362"/>
        <v>27</v>
      </c>
      <c r="CF917">
        <f t="shared" si="1363"/>
        <v>30</v>
      </c>
      <c r="CG917">
        <f t="shared" si="1364"/>
        <v>12</v>
      </c>
      <c r="CH917">
        <f t="shared" si="1365"/>
        <v>9</v>
      </c>
      <c r="CI917">
        <f t="shared" si="1366"/>
        <v>4</v>
      </c>
      <c r="CJ917">
        <f t="shared" si="1367"/>
        <v>10</v>
      </c>
      <c r="CK917">
        <f t="shared" si="1368"/>
        <v>1</v>
      </c>
      <c r="CL917">
        <f t="shared" si="1369"/>
        <v>23</v>
      </c>
      <c r="CM917">
        <f t="shared" si="1370"/>
        <v>14</v>
      </c>
      <c r="CN917">
        <f t="shared" si="1371"/>
        <v>8</v>
      </c>
      <c r="CO917">
        <f t="shared" si="1372"/>
        <v>24</v>
      </c>
      <c r="CP917">
        <f t="shared" si="1373"/>
        <v>13</v>
      </c>
      <c r="CQ917">
        <f t="shared" si="1374"/>
        <v>15</v>
      </c>
      <c r="CR917">
        <f t="shared" si="1375"/>
        <v>7</v>
      </c>
      <c r="CU917" s="2">
        <f t="array" ref="CU917">AVERAGE(IF(BO917:CR917&gt;=$CU$8,E917:AH917,""))-$B917</f>
        <v>3.9826666666666663E-2</v>
      </c>
      <c r="CV917" s="2">
        <f t="array" ref="CV917">AVERAGE(IF(BO917:CR917&lt;=$CV$8,E917:AH917,""))-$B917</f>
        <v>2.1206666666666665E-2</v>
      </c>
      <c r="CW917" s="2">
        <f t="shared" si="1335"/>
        <v>1.8619999999999998E-2</v>
      </c>
      <c r="CX917" s="2">
        <f t="shared" si="1336"/>
        <v>1.6299999999999999E-2</v>
      </c>
      <c r="CY917" s="2">
        <f t="shared" si="1337"/>
        <v>1.8039999999999997E-2</v>
      </c>
      <c r="CZ917" s="2"/>
      <c r="DA917" s="1">
        <f t="shared" si="1338"/>
        <v>925.37553050882946</v>
      </c>
      <c r="DB917" s="1">
        <f t="shared" si="1339"/>
        <v>1344.9110149342116</v>
      </c>
      <c r="DC917" s="1">
        <f t="shared" si="1340"/>
        <v>21020.630139302433</v>
      </c>
      <c r="DD917" s="1">
        <f t="shared" si="1341"/>
        <v>262.89621201585823</v>
      </c>
      <c r="DE917" s="3">
        <f t="shared" si="1342"/>
        <v>4.3470894642857161</v>
      </c>
    </row>
    <row r="918" spans="1:109" x14ac:dyDescent="0.25">
      <c r="A918">
        <v>200201</v>
      </c>
      <c r="B918" s="10">
        <v>1.4000000000000002E-3</v>
      </c>
      <c r="C918" s="11">
        <v>-1.7399999999999999E-2</v>
      </c>
      <c r="E918" s="7">
        <v>1.3100000000000001E-2</v>
      </c>
      <c r="F918" s="7">
        <v>-3.7600000000000001E-2</v>
      </c>
      <c r="G918" s="7">
        <v>8.4400000000000003E-2</v>
      </c>
      <c r="H918" s="7">
        <v>5.8099999999999999E-2</v>
      </c>
      <c r="I918" s="7">
        <v>3.9000000000000003E-3</v>
      </c>
      <c r="J918" s="7">
        <v>2.7000000000000003E-2</v>
      </c>
      <c r="K918" s="7">
        <v>5.4199999999999998E-2</v>
      </c>
      <c r="L918" s="7">
        <v>-2.46E-2</v>
      </c>
      <c r="M918" s="7">
        <v>-1.7299999999999999E-2</v>
      </c>
      <c r="N918" s="7">
        <v>4.5199999999999997E-2</v>
      </c>
      <c r="O918" s="7">
        <v>2.2599999999999999E-2</v>
      </c>
      <c r="P918" s="7">
        <v>-2.5000000000000001E-3</v>
      </c>
      <c r="Q918" s="7">
        <v>2.1800000000000003E-2</v>
      </c>
      <c r="R918" s="7">
        <v>1.7399999999999999E-2</v>
      </c>
      <c r="S918" s="7">
        <v>3.0699999999999998E-2</v>
      </c>
      <c r="T918" s="7">
        <v>5.4800000000000008E-2</v>
      </c>
      <c r="U918" s="7">
        <v>2.1299999999999999E-2</v>
      </c>
      <c r="V918" s="7">
        <v>-9.4500000000000001E-2</v>
      </c>
      <c r="W918" s="7">
        <v>-2.9399999999999999E-2</v>
      </c>
      <c r="X918" s="7">
        <v>-4.3700000000000003E-2</v>
      </c>
      <c r="Y918" s="7">
        <v>-6.9400000000000003E-2</v>
      </c>
      <c r="Z918" s="7">
        <v>-6.7799999999999999E-2</v>
      </c>
      <c r="AA918" s="7">
        <v>3.3399999999999999E-2</v>
      </c>
      <c r="AB918" s="7">
        <v>1.3000000000000002E-3</v>
      </c>
      <c r="AC918" s="7">
        <v>6.93E-2</v>
      </c>
      <c r="AD918" s="7">
        <v>3.85E-2</v>
      </c>
      <c r="AE918" s="7">
        <v>2.1100000000000001E-2</v>
      </c>
      <c r="AF918" s="7">
        <v>6.2899999999999998E-2</v>
      </c>
      <c r="AG918" s="7">
        <v>-1.3700000000000002E-2</v>
      </c>
      <c r="AH918" s="7">
        <v>-6.5199999999999994E-2</v>
      </c>
      <c r="AJ918" s="2">
        <f t="shared" ref="AJ918:BM918" si="1433">AVERAGE(E906:E917)</f>
        <v>4.5750000000000001E-3</v>
      </c>
      <c r="AK918" s="2">
        <f t="shared" si="1433"/>
        <v>-1.3533333333333335E-2</v>
      </c>
      <c r="AL918" s="2">
        <f t="shared" si="1433"/>
        <v>9.8416666666666704E-3</v>
      </c>
      <c r="AM918" s="2">
        <f t="shared" si="1433"/>
        <v>1.7233333333333333E-2</v>
      </c>
      <c r="AN918" s="2">
        <f t="shared" si="1433"/>
        <v>4.2250000000000013E-3</v>
      </c>
      <c r="AO918" s="2">
        <f t="shared" si="1433"/>
        <v>3.2833333333333356E-3</v>
      </c>
      <c r="AP918" s="2">
        <f t="shared" si="1433"/>
        <v>2.3833333333333345E-3</v>
      </c>
      <c r="AQ918" s="2">
        <f t="shared" si="1433"/>
        <v>-9.5583333333333336E-3</v>
      </c>
      <c r="AR918" s="2">
        <f t="shared" si="1433"/>
        <v>-6.025E-3</v>
      </c>
      <c r="AS918" s="2">
        <f t="shared" si="1433"/>
        <v>2.7749999999999997E-2</v>
      </c>
      <c r="AT918" s="2">
        <f t="shared" si="1433"/>
        <v>8.8583333333333344E-3</v>
      </c>
      <c r="AU918" s="2">
        <f t="shared" si="1433"/>
        <v>-2.8899999999999999E-2</v>
      </c>
      <c r="AV918" s="2">
        <f t="shared" si="1433"/>
        <v>4.2833333333333334E-3</v>
      </c>
      <c r="AW918" s="2">
        <f t="shared" si="1433"/>
        <v>-1.8891666666666664E-2</v>
      </c>
      <c r="AX918" s="2">
        <f t="shared" si="1433"/>
        <v>4.583333333333329E-3</v>
      </c>
      <c r="AY918" s="2">
        <f t="shared" si="1433"/>
        <v>-1.5924999999999995E-2</v>
      </c>
      <c r="AZ918" s="2">
        <f t="shared" si="1433"/>
        <v>1.1416666666666667E-2</v>
      </c>
      <c r="BA918" s="2">
        <f t="shared" si="1433"/>
        <v>1.545E-2</v>
      </c>
      <c r="BB918" s="2">
        <f t="shared" si="1433"/>
        <v>-4.9083333333333331E-3</v>
      </c>
      <c r="BC918" s="2">
        <f t="shared" si="1433"/>
        <v>-8.4916666666666682E-3</v>
      </c>
      <c r="BD918" s="2">
        <f t="shared" si="1433"/>
        <v>-1.3491666666666671E-2</v>
      </c>
      <c r="BE918" s="2">
        <f t="shared" si="1433"/>
        <v>2.8666666666666619E-3</v>
      </c>
      <c r="BF918" s="2">
        <f t="shared" si="1433"/>
        <v>-2.3466666666666663E-2</v>
      </c>
      <c r="BG918" s="2">
        <f t="shared" si="1433"/>
        <v>3.4583333333333341E-3</v>
      </c>
      <c r="BH918" s="2">
        <f t="shared" si="1433"/>
        <v>1.4833333333333337E-3</v>
      </c>
      <c r="BI918" s="2">
        <f t="shared" si="1433"/>
        <v>-2.3233333333333332E-2</v>
      </c>
      <c r="BJ918" s="2">
        <f t="shared" si="1433"/>
        <v>1.1891666666666668E-2</v>
      </c>
      <c r="BK918" s="2">
        <f t="shared" si="1433"/>
        <v>2.5999999999999994E-3</v>
      </c>
      <c r="BL918" s="2">
        <f t="shared" si="1433"/>
        <v>-3.1999999999999997E-3</v>
      </c>
      <c r="BM918" s="2">
        <f t="shared" si="1433"/>
        <v>-1.0649999999999998E-2</v>
      </c>
      <c r="BO918">
        <f t="shared" si="1346"/>
        <v>22</v>
      </c>
      <c r="BP918">
        <f t="shared" si="1347"/>
        <v>6</v>
      </c>
      <c r="BQ918">
        <f t="shared" si="1348"/>
        <v>25</v>
      </c>
      <c r="BR918">
        <f t="shared" si="1349"/>
        <v>29</v>
      </c>
      <c r="BS918">
        <f t="shared" si="1350"/>
        <v>20</v>
      </c>
      <c r="BT918">
        <f t="shared" si="1351"/>
        <v>18</v>
      </c>
      <c r="BU918">
        <f t="shared" si="1352"/>
        <v>15</v>
      </c>
      <c r="BV918">
        <f t="shared" si="1353"/>
        <v>9</v>
      </c>
      <c r="BW918">
        <f t="shared" si="1354"/>
        <v>11</v>
      </c>
      <c r="BX918">
        <f t="shared" si="1355"/>
        <v>30</v>
      </c>
      <c r="BY918">
        <f t="shared" si="1356"/>
        <v>24</v>
      </c>
      <c r="BZ918">
        <f t="shared" si="1357"/>
        <v>1</v>
      </c>
      <c r="CA918">
        <f t="shared" si="1358"/>
        <v>21</v>
      </c>
      <c r="CB918">
        <f t="shared" si="1359"/>
        <v>4</v>
      </c>
      <c r="CC918">
        <f t="shared" si="1360"/>
        <v>23</v>
      </c>
      <c r="CD918">
        <f t="shared" si="1361"/>
        <v>5</v>
      </c>
      <c r="CE918">
        <f t="shared" si="1362"/>
        <v>26</v>
      </c>
      <c r="CF918">
        <f t="shared" si="1363"/>
        <v>28</v>
      </c>
      <c r="CG918">
        <f t="shared" si="1364"/>
        <v>12</v>
      </c>
      <c r="CH918">
        <f t="shared" si="1365"/>
        <v>10</v>
      </c>
      <c r="CI918">
        <f t="shared" si="1366"/>
        <v>7</v>
      </c>
      <c r="CJ918">
        <f t="shared" si="1367"/>
        <v>17</v>
      </c>
      <c r="CK918">
        <f t="shared" si="1368"/>
        <v>2</v>
      </c>
      <c r="CL918">
        <f t="shared" si="1369"/>
        <v>19</v>
      </c>
      <c r="CM918">
        <f t="shared" si="1370"/>
        <v>14</v>
      </c>
      <c r="CN918">
        <f t="shared" si="1371"/>
        <v>3</v>
      </c>
      <c r="CO918">
        <f t="shared" si="1372"/>
        <v>27</v>
      </c>
      <c r="CP918">
        <f t="shared" si="1373"/>
        <v>16</v>
      </c>
      <c r="CQ918">
        <f t="shared" si="1374"/>
        <v>13</v>
      </c>
      <c r="CR918">
        <f t="shared" si="1375"/>
        <v>8</v>
      </c>
      <c r="CU918" s="2">
        <f t="array" ref="CU918">AVERAGE(IF(BO918:CR918&gt;=$CU$8,E918:AH918,""))-$B918</f>
        <v>1.5339999999999994E-2</v>
      </c>
      <c r="CV918" s="2">
        <f t="array" ref="CV918">AVERAGE(IF(BO918:CR918&lt;=$CV$8,E918:AH918,""))-$B918</f>
        <v>-3.7866666666666665E-3</v>
      </c>
      <c r="CW918" s="2">
        <f t="shared" si="1335"/>
        <v>1.912666666666666E-2</v>
      </c>
      <c r="CX918" s="2">
        <f t="shared" si="1336"/>
        <v>-1.7399999999999999E-2</v>
      </c>
      <c r="CY918" s="2">
        <f t="shared" si="1337"/>
        <v>9.9949999999999952E-3</v>
      </c>
      <c r="CZ918" s="2"/>
      <c r="DA918" s="1">
        <f t="shared" si="1338"/>
        <v>944.37040556507418</v>
      </c>
      <c r="DB918" s="1">
        <f t="shared" si="1339"/>
        <v>1323.3924386952644</v>
      </c>
      <c r="DC918" s="1">
        <f t="shared" si="1340"/>
        <v>21372.515487834356</v>
      </c>
      <c r="DD918" s="1">
        <f t="shared" si="1341"/>
        <v>262.26876638984703</v>
      </c>
      <c r="DE918" s="3">
        <f t="shared" si="1342"/>
        <v>4.3662161309523828</v>
      </c>
    </row>
    <row r="919" spans="1:109" x14ac:dyDescent="0.25">
      <c r="A919">
        <v>200202</v>
      </c>
      <c r="B919" s="10">
        <v>1.3000000000000002E-3</v>
      </c>
      <c r="C919" s="11">
        <v>-2.3E-2</v>
      </c>
      <c r="E919" s="7">
        <v>1.3000000000000001E-2</v>
      </c>
      <c r="F919" s="7">
        <v>8.1699999999999995E-2</v>
      </c>
      <c r="G919" s="7">
        <v>5.04E-2</v>
      </c>
      <c r="H919" s="7">
        <v>1.15E-2</v>
      </c>
      <c r="I919" s="7">
        <v>6.9900000000000004E-2</v>
      </c>
      <c r="J919" s="7">
        <v>2.63E-2</v>
      </c>
      <c r="K919" s="7">
        <v>-7.1999999999999998E-3</v>
      </c>
      <c r="L919" s="7">
        <v>-4.7000000000000002E-3</v>
      </c>
      <c r="M919" s="7">
        <v>4.7800000000000002E-2</v>
      </c>
      <c r="N919" s="7">
        <v>5.5E-2</v>
      </c>
      <c r="O919" s="7">
        <v>4.5899999999999996E-2</v>
      </c>
      <c r="P919" s="7">
        <v>2.9999999999999997E-4</v>
      </c>
      <c r="Q919" s="7">
        <v>3.9600000000000003E-2</v>
      </c>
      <c r="R919" s="7">
        <v>-6.0000000000000001E-3</v>
      </c>
      <c r="S919" s="7">
        <v>5.9699999999999996E-2</v>
      </c>
      <c r="T919" s="7">
        <v>8.2200000000000009E-2</v>
      </c>
      <c r="U919" s="7">
        <v>5.2900000000000003E-2</v>
      </c>
      <c r="V919" s="7">
        <v>-1.23E-2</v>
      </c>
      <c r="W919" s="7">
        <v>5.2499999999999998E-2</v>
      </c>
      <c r="X919" s="7">
        <v>-2.5000000000000001E-3</v>
      </c>
      <c r="Y919" s="7">
        <v>-2.2200000000000001E-2</v>
      </c>
      <c r="Z919" s="7">
        <v>-8.2400000000000001E-2</v>
      </c>
      <c r="AA919" s="7">
        <v>-0.16880000000000001</v>
      </c>
      <c r="AB919" s="7">
        <v>5.2800000000000007E-2</v>
      </c>
      <c r="AC919" s="7">
        <v>1.7100000000000001E-2</v>
      </c>
      <c r="AD919" s="7">
        <v>-3.0499999999999999E-2</v>
      </c>
      <c r="AE919" s="7">
        <v>3.2000000000000002E-3</v>
      </c>
      <c r="AF919" s="7">
        <v>-1.3200000000000002E-2</v>
      </c>
      <c r="AG919" s="7">
        <v>-1.1000000000000001E-2</v>
      </c>
      <c r="AH919" s="7">
        <v>2.5499999999999998E-2</v>
      </c>
      <c r="AJ919" s="2">
        <f t="shared" ref="AJ919:BM919" si="1434">AVERAGE(E907:E918)</f>
        <v>9.3416666666666665E-3</v>
      </c>
      <c r="AK919" s="2">
        <f t="shared" si="1434"/>
        <v>-1.2733333333333338E-2</v>
      </c>
      <c r="AL919" s="2">
        <f t="shared" si="1434"/>
        <v>1.6816666666666671E-2</v>
      </c>
      <c r="AM919" s="2">
        <f t="shared" si="1434"/>
        <v>9.391666666666668E-3</v>
      </c>
      <c r="AN919" s="2">
        <f t="shared" si="1434"/>
        <v>2.6166666666666682E-3</v>
      </c>
      <c r="AO919" s="2">
        <f t="shared" si="1434"/>
        <v>8.6083333333333359E-3</v>
      </c>
      <c r="AP919" s="2">
        <f t="shared" si="1434"/>
        <v>4.1416666666666659E-3</v>
      </c>
      <c r="AQ919" s="2">
        <f t="shared" si="1434"/>
        <v>-4.1999999999999997E-3</v>
      </c>
      <c r="AR919" s="2">
        <f t="shared" si="1434"/>
        <v>-3.5416666666666665E-3</v>
      </c>
      <c r="AS919" s="2">
        <f t="shared" si="1434"/>
        <v>2.0316666666666667E-2</v>
      </c>
      <c r="AT919" s="2">
        <f t="shared" si="1434"/>
        <v>1.1450000000000002E-2</v>
      </c>
      <c r="AU919" s="2">
        <f t="shared" si="1434"/>
        <v>-3.4233333333333331E-2</v>
      </c>
      <c r="AV919" s="2">
        <f t="shared" si="1434"/>
        <v>-3.2749999999999988E-3</v>
      </c>
      <c r="AW919" s="2">
        <f t="shared" si="1434"/>
        <v>-1.9249999999999993E-2</v>
      </c>
      <c r="AX919" s="2">
        <f t="shared" si="1434"/>
        <v>-5.3750000000000022E-3</v>
      </c>
      <c r="AY919" s="2">
        <f t="shared" si="1434"/>
        <v>-6.5833333333333256E-3</v>
      </c>
      <c r="AZ919" s="2">
        <f t="shared" si="1434"/>
        <v>1.2616666666666665E-2</v>
      </c>
      <c r="BA919" s="2">
        <f t="shared" si="1434"/>
        <v>9.6416666666666612E-3</v>
      </c>
      <c r="BB919" s="2">
        <f t="shared" si="1434"/>
        <v>-4.5416666666666669E-3</v>
      </c>
      <c r="BC919" s="2">
        <f t="shared" si="1434"/>
        <v>-3.1583333333333303E-3</v>
      </c>
      <c r="BD919" s="2">
        <f t="shared" si="1434"/>
        <v>-3.1250000000000007E-2</v>
      </c>
      <c r="BE919" s="2">
        <f t="shared" si="1434"/>
        <v>-1.7633333333333345E-2</v>
      </c>
      <c r="BF919" s="2">
        <f t="shared" si="1434"/>
        <v>-3.2191666666666674E-2</v>
      </c>
      <c r="BG919" s="2">
        <f t="shared" si="1434"/>
        <v>6.5583333333333327E-3</v>
      </c>
      <c r="BH919" s="2">
        <f t="shared" si="1434"/>
        <v>2.4416666666666653E-3</v>
      </c>
      <c r="BI919" s="2">
        <f t="shared" si="1434"/>
        <v>-1.8499999999999999E-2</v>
      </c>
      <c r="BJ919" s="2">
        <f t="shared" si="1434"/>
        <v>5.5250000000000021E-3</v>
      </c>
      <c r="BK919" s="2">
        <f t="shared" si="1434"/>
        <v>1.0999999999999998E-2</v>
      </c>
      <c r="BL919" s="2">
        <f t="shared" si="1434"/>
        <v>-3.9000000000000003E-3</v>
      </c>
      <c r="BM919" s="2">
        <f t="shared" si="1434"/>
        <v>-1.3316666666666662E-2</v>
      </c>
      <c r="BO919">
        <f t="shared" si="1346"/>
        <v>23</v>
      </c>
      <c r="BP919">
        <f t="shared" si="1347"/>
        <v>8</v>
      </c>
      <c r="BQ919">
        <f t="shared" si="1348"/>
        <v>29</v>
      </c>
      <c r="BR919">
        <f t="shared" si="1349"/>
        <v>24</v>
      </c>
      <c r="BS919">
        <f t="shared" si="1350"/>
        <v>18</v>
      </c>
      <c r="BT919">
        <f t="shared" si="1351"/>
        <v>22</v>
      </c>
      <c r="BU919">
        <f t="shared" si="1352"/>
        <v>19</v>
      </c>
      <c r="BV919">
        <f t="shared" si="1353"/>
        <v>12</v>
      </c>
      <c r="BW919">
        <f t="shared" si="1354"/>
        <v>14</v>
      </c>
      <c r="BX919">
        <f t="shared" si="1355"/>
        <v>30</v>
      </c>
      <c r="BY919">
        <f t="shared" si="1356"/>
        <v>27</v>
      </c>
      <c r="BZ919">
        <f t="shared" si="1357"/>
        <v>1</v>
      </c>
      <c r="CA919">
        <f t="shared" si="1358"/>
        <v>15</v>
      </c>
      <c r="CB919">
        <f t="shared" si="1359"/>
        <v>4</v>
      </c>
      <c r="CC919">
        <f t="shared" si="1360"/>
        <v>10</v>
      </c>
      <c r="CD919">
        <f t="shared" si="1361"/>
        <v>9</v>
      </c>
      <c r="CE919">
        <f t="shared" si="1362"/>
        <v>28</v>
      </c>
      <c r="CF919">
        <f t="shared" si="1363"/>
        <v>25</v>
      </c>
      <c r="CG919">
        <f t="shared" si="1364"/>
        <v>11</v>
      </c>
      <c r="CH919">
        <f t="shared" si="1365"/>
        <v>16</v>
      </c>
      <c r="CI919">
        <f t="shared" si="1366"/>
        <v>3</v>
      </c>
      <c r="CJ919">
        <f t="shared" si="1367"/>
        <v>6</v>
      </c>
      <c r="CK919">
        <f t="shared" si="1368"/>
        <v>2</v>
      </c>
      <c r="CL919">
        <f t="shared" si="1369"/>
        <v>21</v>
      </c>
      <c r="CM919">
        <f t="shared" si="1370"/>
        <v>17</v>
      </c>
      <c r="CN919">
        <f t="shared" si="1371"/>
        <v>5</v>
      </c>
      <c r="CO919">
        <f t="shared" si="1372"/>
        <v>20</v>
      </c>
      <c r="CP919">
        <f t="shared" si="1373"/>
        <v>26</v>
      </c>
      <c r="CQ919">
        <f t="shared" si="1374"/>
        <v>13</v>
      </c>
      <c r="CR919">
        <f t="shared" si="1375"/>
        <v>7</v>
      </c>
      <c r="CU919" s="2">
        <f t="array" ref="CU919">AVERAGE(IF(BO919:CR919&gt;=$CU$8,E919:AH919,""))-$B919</f>
        <v>2.2886666666666666E-2</v>
      </c>
      <c r="CV919" s="2">
        <f t="array" ref="CV919">AVERAGE(IF(BO919:CR919&lt;=$CV$8,E919:AH919,""))-$B919</f>
        <v>2.9466666666666643E-3</v>
      </c>
      <c r="CW919" s="2">
        <f t="shared" si="1335"/>
        <v>1.9940000000000003E-2</v>
      </c>
      <c r="CX919" s="2">
        <f t="shared" si="1336"/>
        <v>-2.3E-2</v>
      </c>
      <c r="CY919" s="2">
        <f t="shared" si="1337"/>
        <v>9.2050000000000031E-3</v>
      </c>
      <c r="CZ919" s="2"/>
      <c r="DA919" s="1">
        <f t="shared" si="1338"/>
        <v>964.42883297927654</v>
      </c>
      <c r="DB919" s="1">
        <f t="shared" si="1339"/>
        <v>1294.6748227755772</v>
      </c>
      <c r="DC919" s="1">
        <f t="shared" si="1340"/>
        <v>21889.445395766779</v>
      </c>
      <c r="DD919" s="1">
        <f t="shared" si="1341"/>
        <v>263.38253441778261</v>
      </c>
      <c r="DE919" s="3">
        <f t="shared" si="1342"/>
        <v>4.3861561309523829</v>
      </c>
    </row>
    <row r="920" spans="1:109" x14ac:dyDescent="0.25">
      <c r="A920">
        <v>200203</v>
      </c>
      <c r="B920" s="10">
        <v>1.3000000000000002E-3</v>
      </c>
      <c r="C920" s="11">
        <v>4.3400000000000001E-2</v>
      </c>
      <c r="E920" s="7">
        <v>1.5600000000000001E-2</v>
      </c>
      <c r="F920" s="7">
        <v>8.320000000000001E-2</v>
      </c>
      <c r="G920" s="7">
        <v>1.5900000000000001E-2</v>
      </c>
      <c r="H920" s="7">
        <v>8.539999999999999E-2</v>
      </c>
      <c r="I920" s="7">
        <v>4.99E-2</v>
      </c>
      <c r="J920" s="7">
        <v>4.5100000000000001E-2</v>
      </c>
      <c r="K920" s="7">
        <v>4.7699999999999999E-2</v>
      </c>
      <c r="L920" s="7">
        <v>5.6000000000000008E-3</v>
      </c>
      <c r="M920" s="7">
        <v>5.1299999999999998E-2</v>
      </c>
      <c r="N920" s="7">
        <v>7.1999999999999998E-3</v>
      </c>
      <c r="O920" s="7">
        <v>1.46E-2</v>
      </c>
      <c r="P920" s="7">
        <v>6.0400000000000002E-2</v>
      </c>
      <c r="Q920" s="7">
        <v>0.10099999999999999</v>
      </c>
      <c r="R920" s="7">
        <v>4.8399999999999999E-2</v>
      </c>
      <c r="S920" s="7">
        <v>7.4400000000000008E-2</v>
      </c>
      <c r="T920" s="7">
        <v>3.15E-2</v>
      </c>
      <c r="U920" s="7">
        <v>7.9699999999999993E-2</v>
      </c>
      <c r="V920" s="7">
        <v>0.1489</v>
      </c>
      <c r="W920" s="7">
        <v>7.8100000000000003E-2</v>
      </c>
      <c r="X920" s="7">
        <v>0.1033</v>
      </c>
      <c r="Y920" s="7">
        <v>1.1999999999999999E-3</v>
      </c>
      <c r="Z920" s="7">
        <v>4.1299999999999996E-2</v>
      </c>
      <c r="AA920" s="7">
        <v>9.7699999999999995E-2</v>
      </c>
      <c r="AB920" s="7">
        <v>1.84E-2</v>
      </c>
      <c r="AC920" s="7">
        <v>2.9100000000000001E-2</v>
      </c>
      <c r="AD920" s="7">
        <v>4.9100000000000005E-2</v>
      </c>
      <c r="AE920" s="7">
        <v>1.54E-2</v>
      </c>
      <c r="AF920" s="7">
        <v>5.4400000000000004E-2</v>
      </c>
      <c r="AG920" s="7">
        <v>6.2100000000000002E-2</v>
      </c>
      <c r="AH920" s="7">
        <v>-4.7000000000000002E-3</v>
      </c>
      <c r="AJ920" s="2">
        <f t="shared" ref="AJ920:BM920" si="1435">AVERAGE(E908:E919)</f>
        <v>9.3166666666666658E-3</v>
      </c>
      <c r="AK920" s="2">
        <f t="shared" si="1435"/>
        <v>-6.5833333333333488E-4</v>
      </c>
      <c r="AL920" s="2">
        <f t="shared" si="1435"/>
        <v>1.3125000000000003E-2</v>
      </c>
      <c r="AM920" s="2">
        <f t="shared" si="1435"/>
        <v>1.5683333333333337E-2</v>
      </c>
      <c r="AN920" s="2">
        <f t="shared" si="1435"/>
        <v>8.1500000000000027E-3</v>
      </c>
      <c r="AO920" s="2">
        <f t="shared" si="1435"/>
        <v>1.1758333333333334E-2</v>
      </c>
      <c r="AP920" s="2">
        <f t="shared" si="1435"/>
        <v>1.2683333333333331E-2</v>
      </c>
      <c r="AQ920" s="2">
        <f t="shared" si="1435"/>
        <v>-4.1166666666666669E-3</v>
      </c>
      <c r="AR920" s="2">
        <f t="shared" si="1435"/>
        <v>2.166666666666667E-3</v>
      </c>
      <c r="AS920" s="2">
        <f t="shared" si="1435"/>
        <v>2.7E-2</v>
      </c>
      <c r="AT920" s="2">
        <f t="shared" si="1435"/>
        <v>1.5041666666666667E-2</v>
      </c>
      <c r="AU920" s="2">
        <f t="shared" si="1435"/>
        <v>-1.4341666666666669E-2</v>
      </c>
      <c r="AV920" s="2">
        <f t="shared" si="1435"/>
        <v>8.1416666666666668E-3</v>
      </c>
      <c r="AW920" s="2">
        <f t="shared" si="1435"/>
        <v>-7.9833333333333336E-3</v>
      </c>
      <c r="AX920" s="2">
        <f t="shared" si="1435"/>
        <v>9.9999999999997077E-5</v>
      </c>
      <c r="AY920" s="2">
        <f t="shared" si="1435"/>
        <v>-2.5583333333333278E-3</v>
      </c>
      <c r="AZ920" s="2">
        <f t="shared" si="1435"/>
        <v>1.4583333333333332E-2</v>
      </c>
      <c r="BA920" s="2">
        <f t="shared" si="1435"/>
        <v>-1.0625000000000004E-2</v>
      </c>
      <c r="BB920" s="2">
        <f t="shared" si="1435"/>
        <v>-1.1666666666666828E-4</v>
      </c>
      <c r="BC920" s="2">
        <f t="shared" si="1435"/>
        <v>-8.5000000000000006E-3</v>
      </c>
      <c r="BD920" s="2">
        <f t="shared" si="1435"/>
        <v>-2.4900000000000002E-2</v>
      </c>
      <c r="BE920" s="2">
        <f t="shared" si="1435"/>
        <v>-1.0933333333333337E-2</v>
      </c>
      <c r="BF920" s="2">
        <f t="shared" si="1435"/>
        <v>-1.9808333333333331E-2</v>
      </c>
      <c r="BG920" s="2">
        <f t="shared" si="1435"/>
        <v>8.8583333333333344E-3</v>
      </c>
      <c r="BH920" s="2">
        <f t="shared" si="1435"/>
        <v>8.1333333333333344E-3</v>
      </c>
      <c r="BI920" s="2">
        <f t="shared" si="1435"/>
        <v>-1.6999999999999998E-2</v>
      </c>
      <c r="BJ920" s="2">
        <f t="shared" si="1435"/>
        <v>1.0950000000000001E-2</v>
      </c>
      <c r="BK920" s="2">
        <f t="shared" si="1435"/>
        <v>9.9499999999999988E-3</v>
      </c>
      <c r="BL920" s="2">
        <f t="shared" si="1435"/>
        <v>-5.4166666666666686E-4</v>
      </c>
      <c r="BM920" s="2">
        <f t="shared" si="1435"/>
        <v>-1.2316666666666663E-2</v>
      </c>
      <c r="BO920">
        <f t="shared" si="1346"/>
        <v>21</v>
      </c>
      <c r="BP920">
        <f t="shared" si="1347"/>
        <v>12</v>
      </c>
      <c r="BQ920">
        <f t="shared" si="1348"/>
        <v>26</v>
      </c>
      <c r="BR920">
        <f t="shared" si="1349"/>
        <v>29</v>
      </c>
      <c r="BS920">
        <f t="shared" si="1350"/>
        <v>19</v>
      </c>
      <c r="BT920">
        <f t="shared" si="1351"/>
        <v>24</v>
      </c>
      <c r="BU920">
        <f t="shared" si="1352"/>
        <v>25</v>
      </c>
      <c r="BV920">
        <f t="shared" si="1353"/>
        <v>10</v>
      </c>
      <c r="BW920">
        <f t="shared" si="1354"/>
        <v>16</v>
      </c>
      <c r="BX920">
        <f t="shared" si="1355"/>
        <v>30</v>
      </c>
      <c r="BY920">
        <f t="shared" si="1356"/>
        <v>28</v>
      </c>
      <c r="BZ920">
        <f t="shared" si="1357"/>
        <v>4</v>
      </c>
      <c r="CA920">
        <f t="shared" si="1358"/>
        <v>18</v>
      </c>
      <c r="CB920">
        <f t="shared" si="1359"/>
        <v>9</v>
      </c>
      <c r="CC920">
        <f t="shared" si="1360"/>
        <v>15</v>
      </c>
      <c r="CD920">
        <f t="shared" si="1361"/>
        <v>11</v>
      </c>
      <c r="CE920">
        <f t="shared" si="1362"/>
        <v>27</v>
      </c>
      <c r="CF920">
        <f t="shared" si="1363"/>
        <v>7</v>
      </c>
      <c r="CG920">
        <f t="shared" si="1364"/>
        <v>14</v>
      </c>
      <c r="CH920">
        <f t="shared" si="1365"/>
        <v>8</v>
      </c>
      <c r="CI920">
        <f t="shared" si="1366"/>
        <v>1</v>
      </c>
      <c r="CJ920">
        <f t="shared" si="1367"/>
        <v>6</v>
      </c>
      <c r="CK920">
        <f t="shared" si="1368"/>
        <v>2</v>
      </c>
      <c r="CL920">
        <f t="shared" si="1369"/>
        <v>20</v>
      </c>
      <c r="CM920">
        <f t="shared" si="1370"/>
        <v>17</v>
      </c>
      <c r="CN920">
        <f t="shared" si="1371"/>
        <v>3</v>
      </c>
      <c r="CO920">
        <f t="shared" si="1372"/>
        <v>23</v>
      </c>
      <c r="CP920">
        <f t="shared" si="1373"/>
        <v>22</v>
      </c>
      <c r="CQ920">
        <f t="shared" si="1374"/>
        <v>13</v>
      </c>
      <c r="CR920">
        <f t="shared" si="1375"/>
        <v>5</v>
      </c>
      <c r="CU920" s="2">
        <f t="array" ref="CU920">AVERAGE(IF(BO920:CR920&gt;=$CU$8,E920:AH920,""))-$B920</f>
        <v>4.074666666666666E-2</v>
      </c>
      <c r="CV920" s="2">
        <f t="array" ref="CV920">AVERAGE(IF(BO920:CR920&lt;=$CV$8,E920:AH920,""))-$B920</f>
        <v>5.7399999999999993E-2</v>
      </c>
      <c r="CW920" s="2">
        <f t="shared" si="1335"/>
        <v>-1.6653333333333332E-2</v>
      </c>
      <c r="CX920" s="2">
        <f t="shared" si="1336"/>
        <v>4.3400000000000001E-2</v>
      </c>
      <c r="CY920" s="2">
        <f t="shared" si="1337"/>
        <v>-1.6399999999999991E-3</v>
      </c>
      <c r="CZ920" s="2"/>
      <c r="DA920" s="1">
        <f t="shared" si="1338"/>
        <v>949.62163563026809</v>
      </c>
      <c r="DB920" s="1">
        <f t="shared" si="1339"/>
        <v>1352.5467873536459</v>
      </c>
      <c r="DC920" s="1">
        <f t="shared" si="1340"/>
        <v>22809.823609840791</v>
      </c>
      <c r="DD920" s="1">
        <f t="shared" si="1341"/>
        <v>278.84308918810643</v>
      </c>
      <c r="DE920" s="3">
        <f t="shared" si="1342"/>
        <v>4.3695027976190497</v>
      </c>
    </row>
    <row r="921" spans="1:109" x14ac:dyDescent="0.25">
      <c r="A921">
        <v>200204</v>
      </c>
      <c r="B921" s="10">
        <v>1.5E-3</v>
      </c>
      <c r="C921" s="11">
        <v>-5.1200000000000002E-2</v>
      </c>
      <c r="E921" s="7">
        <v>1.4499999999999999E-2</v>
      </c>
      <c r="F921" s="7">
        <v>5.04E-2</v>
      </c>
      <c r="G921" s="7">
        <v>3.2899999999999999E-2</v>
      </c>
      <c r="H921" s="7">
        <v>3.8300000000000001E-2</v>
      </c>
      <c r="I921" s="7">
        <v>-2.1899999999999999E-2</v>
      </c>
      <c r="J921" s="7">
        <v>8.9999999999999998E-4</v>
      </c>
      <c r="K921" s="7">
        <v>2.8900000000000002E-2</v>
      </c>
      <c r="L921" s="7">
        <v>-7.6200000000000004E-2</v>
      </c>
      <c r="M921" s="7">
        <v>-4.8399999999999999E-2</v>
      </c>
      <c r="N921" s="7">
        <v>9.3900000000000011E-2</v>
      </c>
      <c r="O921" s="7">
        <v>3.9300000000000002E-2</v>
      </c>
      <c r="P921" s="7">
        <v>-7.0900000000000005E-2</v>
      </c>
      <c r="Q921" s="7">
        <v>-2.4400000000000002E-2</v>
      </c>
      <c r="R921" s="7">
        <v>-1.5700000000000002E-2</v>
      </c>
      <c r="S921" s="7">
        <v>1.7000000000000001E-2</v>
      </c>
      <c r="T921" s="7">
        <v>-3.3000000000000002E-2</v>
      </c>
      <c r="U921" s="7">
        <v>-8.0000000000000004E-4</v>
      </c>
      <c r="V921" s="7">
        <v>-6.4500000000000002E-2</v>
      </c>
      <c r="W921" s="7">
        <v>-4.3400000000000001E-2</v>
      </c>
      <c r="X921" s="7">
        <v>-1.06E-2</v>
      </c>
      <c r="Y921" s="7">
        <v>-0.1295</v>
      </c>
      <c r="Z921" s="7">
        <v>-0.15</v>
      </c>
      <c r="AA921" s="7">
        <v>-8.3699999999999997E-2</v>
      </c>
      <c r="AB921" s="7">
        <v>2.1800000000000003E-2</v>
      </c>
      <c r="AC921" s="7">
        <v>-6.0400000000000002E-2</v>
      </c>
      <c r="AD921" s="7">
        <v>1.2E-2</v>
      </c>
      <c r="AE921" s="7">
        <v>-2.23E-2</v>
      </c>
      <c r="AF921" s="7">
        <v>3.9600000000000003E-2</v>
      </c>
      <c r="AG921" s="7">
        <v>-1.11E-2</v>
      </c>
      <c r="AH921" s="7">
        <v>-0.1217</v>
      </c>
      <c r="AJ921" s="2">
        <f t="shared" ref="AJ921:BM921" si="1436">AVERAGE(E909:E920)</f>
        <v>1.3691666666666666E-2</v>
      </c>
      <c r="AK921" s="2">
        <f t="shared" si="1436"/>
        <v>1.4166666666666666E-2</v>
      </c>
      <c r="AL921" s="2">
        <f t="shared" si="1436"/>
        <v>1.4566666666666665E-2</v>
      </c>
      <c r="AM921" s="2">
        <f t="shared" si="1436"/>
        <v>2.9683333333333336E-2</v>
      </c>
      <c r="AN921" s="2">
        <f t="shared" si="1436"/>
        <v>1.7741666666666666E-2</v>
      </c>
      <c r="AO921" s="2">
        <f t="shared" si="1436"/>
        <v>2.2974999999999999E-2</v>
      </c>
      <c r="AP921" s="2">
        <f t="shared" si="1436"/>
        <v>1.7574999999999997E-2</v>
      </c>
      <c r="AQ921" s="2">
        <f t="shared" si="1436"/>
        <v>3.5250000000000004E-3</v>
      </c>
      <c r="AR921" s="2">
        <f t="shared" si="1436"/>
        <v>1.0241666666666668E-2</v>
      </c>
      <c r="AS921" s="2">
        <f t="shared" si="1436"/>
        <v>3.1241666666666664E-2</v>
      </c>
      <c r="AT921" s="2">
        <f t="shared" si="1436"/>
        <v>1.755E-2</v>
      </c>
      <c r="AU921" s="2">
        <f t="shared" si="1436"/>
        <v>-2.3249999999999989E-3</v>
      </c>
      <c r="AV921" s="2">
        <f t="shared" si="1436"/>
        <v>2.3433333333333334E-2</v>
      </c>
      <c r="AW921" s="2">
        <f t="shared" si="1436"/>
        <v>5.8333333333333327E-3</v>
      </c>
      <c r="AX921" s="2">
        <f t="shared" si="1436"/>
        <v>8.0083333333333308E-3</v>
      </c>
      <c r="AY921" s="2">
        <f t="shared" si="1436"/>
        <v>7.8166666666666731E-3</v>
      </c>
      <c r="AZ921" s="2">
        <f t="shared" si="1436"/>
        <v>2.3608333333333332E-2</v>
      </c>
      <c r="BA921" s="2">
        <f t="shared" si="1436"/>
        <v>-1.3966666666666667E-2</v>
      </c>
      <c r="BB921" s="2">
        <f t="shared" si="1436"/>
        <v>6.6916666666666678E-3</v>
      </c>
      <c r="BC921" s="2">
        <f t="shared" si="1436"/>
        <v>-9.2499999999999874E-4</v>
      </c>
      <c r="BD921" s="2">
        <f t="shared" si="1436"/>
        <v>-1.9983333333333336E-2</v>
      </c>
      <c r="BE921" s="2">
        <f t="shared" si="1436"/>
        <v>3.341666666666666E-3</v>
      </c>
      <c r="BF921" s="2">
        <f t="shared" si="1436"/>
        <v>1.1666666666666885E-4</v>
      </c>
      <c r="BG921" s="2">
        <f t="shared" si="1436"/>
        <v>1.5408333333333335E-2</v>
      </c>
      <c r="BH921" s="2">
        <f t="shared" si="1436"/>
        <v>1.2441666666666665E-2</v>
      </c>
      <c r="BI921" s="2">
        <f t="shared" si="1436"/>
        <v>-7.8083333333333295E-3</v>
      </c>
      <c r="BJ921" s="2">
        <f t="shared" si="1436"/>
        <v>1.3900000000000003E-2</v>
      </c>
      <c r="BK921" s="2">
        <f t="shared" si="1436"/>
        <v>1.865E-2</v>
      </c>
      <c r="BL921" s="2">
        <f t="shared" si="1436"/>
        <v>7.3749999999999996E-3</v>
      </c>
      <c r="BM921" s="2">
        <f t="shared" si="1436"/>
        <v>-6.3083333333333316E-3</v>
      </c>
      <c r="BO921">
        <f t="shared" si="1346"/>
        <v>17</v>
      </c>
      <c r="BP921">
        <f t="shared" si="1347"/>
        <v>19</v>
      </c>
      <c r="BQ921">
        <f t="shared" si="1348"/>
        <v>20</v>
      </c>
      <c r="BR921">
        <f t="shared" si="1349"/>
        <v>29</v>
      </c>
      <c r="BS921">
        <f t="shared" si="1350"/>
        <v>24</v>
      </c>
      <c r="BT921">
        <f t="shared" si="1351"/>
        <v>26</v>
      </c>
      <c r="BU921">
        <f t="shared" si="1352"/>
        <v>23</v>
      </c>
      <c r="BV921">
        <f t="shared" si="1353"/>
        <v>9</v>
      </c>
      <c r="BW921">
        <f t="shared" si="1354"/>
        <v>15</v>
      </c>
      <c r="BX921">
        <f t="shared" si="1355"/>
        <v>30</v>
      </c>
      <c r="BY921">
        <f t="shared" si="1356"/>
        <v>22</v>
      </c>
      <c r="BZ921">
        <f t="shared" si="1357"/>
        <v>5</v>
      </c>
      <c r="CA921">
        <f t="shared" si="1358"/>
        <v>27</v>
      </c>
      <c r="CB921">
        <f t="shared" si="1359"/>
        <v>10</v>
      </c>
      <c r="CC921">
        <f t="shared" si="1360"/>
        <v>14</v>
      </c>
      <c r="CD921">
        <f t="shared" si="1361"/>
        <v>13</v>
      </c>
      <c r="CE921">
        <f t="shared" si="1362"/>
        <v>28</v>
      </c>
      <c r="CF921">
        <f t="shared" si="1363"/>
        <v>2</v>
      </c>
      <c r="CG921">
        <f t="shared" si="1364"/>
        <v>11</v>
      </c>
      <c r="CH921">
        <f t="shared" si="1365"/>
        <v>6</v>
      </c>
      <c r="CI921">
        <f t="shared" si="1366"/>
        <v>1</v>
      </c>
      <c r="CJ921">
        <f t="shared" si="1367"/>
        <v>8</v>
      </c>
      <c r="CK921">
        <f t="shared" si="1368"/>
        <v>7</v>
      </c>
      <c r="CL921">
        <f t="shared" si="1369"/>
        <v>21</v>
      </c>
      <c r="CM921">
        <f t="shared" si="1370"/>
        <v>16</v>
      </c>
      <c r="CN921">
        <f t="shared" si="1371"/>
        <v>3</v>
      </c>
      <c r="CO921">
        <f t="shared" si="1372"/>
        <v>18</v>
      </c>
      <c r="CP921">
        <f t="shared" si="1373"/>
        <v>25</v>
      </c>
      <c r="CQ921">
        <f t="shared" si="1374"/>
        <v>12</v>
      </c>
      <c r="CR921">
        <f t="shared" si="1375"/>
        <v>4</v>
      </c>
      <c r="CU921" s="2">
        <f t="array" ref="CU921">AVERAGE(IF(BO921:CR921&gt;=$CU$8,E921:AH921,""))-$B921</f>
        <v>1.388E-2</v>
      </c>
      <c r="CV921" s="2">
        <f t="array" ref="CV921">AVERAGE(IF(BO921:CR921&lt;=$CV$8,E921:AH921,""))-$B921</f>
        <v>-5.6813333333333334E-2</v>
      </c>
      <c r="CW921" s="2">
        <f t="shared" ref="CW921:CW984" si="1437">CU921-CV921</f>
        <v>7.069333333333333E-2</v>
      </c>
      <c r="CX921" s="2">
        <f t="shared" ref="CX921:CX984" si="1438">C921</f>
        <v>-5.1200000000000002E-2</v>
      </c>
      <c r="CY921" s="2">
        <f t="shared" ref="CY921:CY984" si="1439">CW921*$CY$8+(1-$CY$8)*CX921</f>
        <v>4.0219999999999999E-2</v>
      </c>
      <c r="CZ921" s="2"/>
      <c r="DA921" s="1">
        <f t="shared" ref="DA921:DA984" si="1440">DA920*(1+CW921+B921)</f>
        <v>1018.1779869118692</v>
      </c>
      <c r="DB921" s="1">
        <f t="shared" ref="DB921:DB984" si="1441">DB920*(1+B921+C921)</f>
        <v>1285.3252120221698</v>
      </c>
      <c r="DC921" s="1">
        <f t="shared" ref="DC921:DC984" si="1442">DC920*(1+CU921+$B921)</f>
        <v>23160.638696960141</v>
      </c>
      <c r="DD921" s="1">
        <f t="shared" ref="DD921:DD984" si="1443">DD920*(1+CV921+$B921)</f>
        <v>263.4193484481483</v>
      </c>
      <c r="DE921" s="3">
        <f t="shared" ref="DE921:DE984" si="1444">CW921+DE920</f>
        <v>4.4401961309523834</v>
      </c>
    </row>
    <row r="922" spans="1:109" x14ac:dyDescent="0.25">
      <c r="A922">
        <v>200205</v>
      </c>
      <c r="B922" s="10">
        <v>1.4000000000000002E-3</v>
      </c>
      <c r="C922" s="11">
        <v>-1.1899999999999999E-2</v>
      </c>
      <c r="E922" s="7">
        <v>2.1299999999999999E-2</v>
      </c>
      <c r="F922" s="7">
        <v>-5.0000000000000001E-3</v>
      </c>
      <c r="G922" s="7">
        <v>4.5199999999999997E-2</v>
      </c>
      <c r="H922" s="7">
        <v>-3.85E-2</v>
      </c>
      <c r="I922" s="7">
        <v>-5.0000000000000001E-3</v>
      </c>
      <c r="J922" s="7">
        <v>-2E-3</v>
      </c>
      <c r="K922" s="7">
        <v>-1.5900000000000001E-2</v>
      </c>
      <c r="L922" s="7">
        <v>-2.3100000000000002E-2</v>
      </c>
      <c r="M922" s="7">
        <v>2.0800000000000003E-2</v>
      </c>
      <c r="N922" s="7">
        <v>2.7000000000000001E-3</v>
      </c>
      <c r="O922" s="7">
        <v>-1.1299999999999999E-2</v>
      </c>
      <c r="P922" s="7">
        <v>2.8000000000000004E-3</v>
      </c>
      <c r="Q922" s="7">
        <v>-4.4699999999999997E-2</v>
      </c>
      <c r="R922" s="7">
        <v>3.3799999999999997E-2</v>
      </c>
      <c r="S922" s="7">
        <v>6.3E-3</v>
      </c>
      <c r="T922" s="7">
        <v>5.1000000000000004E-3</v>
      </c>
      <c r="U922" s="7">
        <v>8.0399999999999999E-2</v>
      </c>
      <c r="V922" s="7">
        <v>5.5700000000000006E-2</v>
      </c>
      <c r="W922" s="7">
        <v>-6.5000000000000006E-3</v>
      </c>
      <c r="X922" s="7">
        <v>-7.3800000000000004E-2</v>
      </c>
      <c r="Y922" s="7">
        <v>3.2000000000000001E-2</v>
      </c>
      <c r="Z922" s="7">
        <v>-3.4599999999999999E-2</v>
      </c>
      <c r="AA922" s="7">
        <v>-3.0200000000000001E-2</v>
      </c>
      <c r="AB922" s="7">
        <v>4.1999999999999997E-3</v>
      </c>
      <c r="AC922" s="7">
        <v>-7.000000000000001E-4</v>
      </c>
      <c r="AD922" s="7">
        <v>-3.8100000000000002E-2</v>
      </c>
      <c r="AE922" s="7">
        <v>-1.2700000000000001E-2</v>
      </c>
      <c r="AF922" s="7">
        <v>-2.0000000000000001E-4</v>
      </c>
      <c r="AG922" s="7">
        <v>-1.5E-3</v>
      </c>
      <c r="AH922" s="7">
        <v>-1.23E-2</v>
      </c>
      <c r="AJ922" s="2">
        <f t="shared" ref="AJ922:BM922" si="1445">AVERAGE(E910:E921)</f>
        <v>1.6333333333333335E-2</v>
      </c>
      <c r="AK922" s="2">
        <f t="shared" si="1445"/>
        <v>2.0141666666666669E-2</v>
      </c>
      <c r="AL922" s="2">
        <f t="shared" si="1445"/>
        <v>1.2574999999999998E-2</v>
      </c>
      <c r="AM922" s="2">
        <f t="shared" si="1445"/>
        <v>2.1075E-2</v>
      </c>
      <c r="AN922" s="2">
        <f t="shared" si="1445"/>
        <v>1.1716666666666669E-2</v>
      </c>
      <c r="AO922" s="2">
        <f t="shared" si="1445"/>
        <v>2.1700000000000001E-2</v>
      </c>
      <c r="AP922" s="2">
        <f t="shared" si="1445"/>
        <v>1.3991666666666666E-2</v>
      </c>
      <c r="AQ922" s="2">
        <f t="shared" si="1445"/>
        <v>-6.3083333333333333E-3</v>
      </c>
      <c r="AR922" s="2">
        <f t="shared" si="1445"/>
        <v>1.1416666666666652E-3</v>
      </c>
      <c r="AS922" s="2">
        <f t="shared" si="1445"/>
        <v>3.4649999999999993E-2</v>
      </c>
      <c r="AT922" s="2">
        <f t="shared" si="1445"/>
        <v>1.8358333333333334E-2</v>
      </c>
      <c r="AU922" s="2">
        <f t="shared" si="1445"/>
        <v>-1.934166666666667E-2</v>
      </c>
      <c r="AV922" s="2">
        <f t="shared" si="1445"/>
        <v>6.7833333333333331E-3</v>
      </c>
      <c r="AW922" s="2">
        <f t="shared" si="1445"/>
        <v>-3.5083333333333368E-3</v>
      </c>
      <c r="AX922" s="2">
        <f t="shared" si="1445"/>
        <v>3.2749999999999997E-3</v>
      </c>
      <c r="AY922" s="2">
        <f t="shared" si="1445"/>
        <v>-5.4583333333333281E-3</v>
      </c>
      <c r="AZ922" s="2">
        <f t="shared" si="1445"/>
        <v>1.66E-2</v>
      </c>
      <c r="BA922" s="2">
        <f t="shared" si="1445"/>
        <v>-2.6374999999999999E-2</v>
      </c>
      <c r="BB922" s="2">
        <f t="shared" si="1445"/>
        <v>-5.4833333333333357E-3</v>
      </c>
      <c r="BC922" s="2">
        <f t="shared" si="1445"/>
        <v>-6.4250000000000002E-3</v>
      </c>
      <c r="BD922" s="2">
        <f t="shared" si="1445"/>
        <v>-3.3016666666666673E-2</v>
      </c>
      <c r="BE922" s="2">
        <f t="shared" si="1445"/>
        <v>-2.4816666666666664E-2</v>
      </c>
      <c r="BF922" s="2">
        <f t="shared" si="1445"/>
        <v>-2.0241666666666661E-2</v>
      </c>
      <c r="BG922" s="2">
        <f t="shared" si="1445"/>
        <v>1.2333333333333335E-2</v>
      </c>
      <c r="BH922" s="2">
        <f t="shared" si="1445"/>
        <v>4.3916666666666678E-3</v>
      </c>
      <c r="BI922" s="2">
        <f t="shared" si="1445"/>
        <v>-1.3591666666666667E-2</v>
      </c>
      <c r="BJ922" s="2">
        <f t="shared" si="1445"/>
        <v>7.8833333333333342E-3</v>
      </c>
      <c r="BK922" s="2">
        <f t="shared" si="1445"/>
        <v>1.6299999999999999E-2</v>
      </c>
      <c r="BL922" s="2">
        <f t="shared" si="1445"/>
        <v>3.0583333333333317E-3</v>
      </c>
      <c r="BM922" s="2">
        <f t="shared" si="1445"/>
        <v>-2.7066666666666666E-2</v>
      </c>
      <c r="BO922">
        <f t="shared" si="1346"/>
        <v>24</v>
      </c>
      <c r="BP922">
        <f t="shared" si="1347"/>
        <v>27</v>
      </c>
      <c r="BQ922">
        <f t="shared" si="1348"/>
        <v>21</v>
      </c>
      <c r="BR922">
        <f t="shared" si="1349"/>
        <v>28</v>
      </c>
      <c r="BS922">
        <f t="shared" si="1350"/>
        <v>19</v>
      </c>
      <c r="BT922">
        <f t="shared" si="1351"/>
        <v>29</v>
      </c>
      <c r="BU922">
        <f t="shared" si="1352"/>
        <v>22</v>
      </c>
      <c r="BV922">
        <f t="shared" si="1353"/>
        <v>9</v>
      </c>
      <c r="BW922">
        <f t="shared" si="1354"/>
        <v>13</v>
      </c>
      <c r="BX922">
        <f t="shared" si="1355"/>
        <v>30</v>
      </c>
      <c r="BY922">
        <f t="shared" si="1356"/>
        <v>26</v>
      </c>
      <c r="BZ922">
        <f t="shared" si="1357"/>
        <v>6</v>
      </c>
      <c r="CA922">
        <f t="shared" si="1358"/>
        <v>17</v>
      </c>
      <c r="CB922">
        <f t="shared" si="1359"/>
        <v>12</v>
      </c>
      <c r="CC922">
        <f t="shared" si="1360"/>
        <v>15</v>
      </c>
      <c r="CD922">
        <f t="shared" si="1361"/>
        <v>11</v>
      </c>
      <c r="CE922">
        <f t="shared" si="1362"/>
        <v>25</v>
      </c>
      <c r="CF922">
        <f t="shared" si="1363"/>
        <v>3</v>
      </c>
      <c r="CG922">
        <f t="shared" si="1364"/>
        <v>10</v>
      </c>
      <c r="CH922">
        <f t="shared" si="1365"/>
        <v>8</v>
      </c>
      <c r="CI922">
        <f t="shared" si="1366"/>
        <v>1</v>
      </c>
      <c r="CJ922">
        <f t="shared" si="1367"/>
        <v>4</v>
      </c>
      <c r="CK922">
        <f t="shared" si="1368"/>
        <v>5</v>
      </c>
      <c r="CL922">
        <f t="shared" si="1369"/>
        <v>20</v>
      </c>
      <c r="CM922">
        <f t="shared" si="1370"/>
        <v>16</v>
      </c>
      <c r="CN922">
        <f t="shared" si="1371"/>
        <v>7</v>
      </c>
      <c r="CO922">
        <f t="shared" si="1372"/>
        <v>18</v>
      </c>
      <c r="CP922">
        <f t="shared" si="1373"/>
        <v>23</v>
      </c>
      <c r="CQ922">
        <f t="shared" si="1374"/>
        <v>14</v>
      </c>
      <c r="CR922">
        <f t="shared" si="1375"/>
        <v>2</v>
      </c>
      <c r="CU922" s="2">
        <f t="array" ref="CU922">AVERAGE(IF(BO922:CR922&gt;=$CU$8,E922:AH922,""))-$B922</f>
        <v>-2.1333333333333339E-4</v>
      </c>
      <c r="CV922" s="2">
        <f t="array" ref="CV922">AVERAGE(IF(BO922:CR922&lt;=$CV$8,E922:AH922,""))-$B922</f>
        <v>-5.6400000000000018E-3</v>
      </c>
      <c r="CW922" s="2">
        <f t="shared" si="1437"/>
        <v>5.4266666666666682E-3</v>
      </c>
      <c r="CX922" s="2">
        <f t="shared" si="1438"/>
        <v>-1.1899999999999999E-2</v>
      </c>
      <c r="CY922" s="2">
        <f t="shared" si="1439"/>
        <v>1.0950000000000009E-3</v>
      </c>
      <c r="CZ922" s="2"/>
      <c r="DA922" s="1">
        <f t="shared" si="1440"/>
        <v>1025.1287486358542</v>
      </c>
      <c r="DB922" s="1">
        <f t="shared" si="1441"/>
        <v>1271.8292972959371</v>
      </c>
      <c r="DC922" s="1">
        <f t="shared" si="1442"/>
        <v>23188.122654880535</v>
      </c>
      <c r="DD922" s="1">
        <f t="shared" si="1443"/>
        <v>262.30245041072817</v>
      </c>
      <c r="DE922" s="3">
        <f t="shared" si="1444"/>
        <v>4.4456227976190501</v>
      </c>
    </row>
    <row r="923" spans="1:109" x14ac:dyDescent="0.25">
      <c r="A923">
        <v>200206</v>
      </c>
      <c r="B923" s="10">
        <v>1.3000000000000002E-3</v>
      </c>
      <c r="C923" s="11">
        <v>-7.1599999999999997E-2</v>
      </c>
      <c r="E923" s="7">
        <v>-2.8199999999999999E-2</v>
      </c>
      <c r="F923" s="7">
        <v>-2.5000000000000001E-3</v>
      </c>
      <c r="G923" s="7">
        <v>-0.2205</v>
      </c>
      <c r="H923" s="7">
        <v>-6.8900000000000003E-2</v>
      </c>
      <c r="I923" s="7">
        <v>-3.9900000000000005E-2</v>
      </c>
      <c r="J923" s="7">
        <v>-2.9500000000000002E-2</v>
      </c>
      <c r="K923" s="7">
        <v>-1.6299999999999999E-2</v>
      </c>
      <c r="L923" s="7">
        <v>-9.69E-2</v>
      </c>
      <c r="M923" s="7">
        <v>-9.7000000000000003E-3</v>
      </c>
      <c r="N923" s="7">
        <v>-5.1799999999999999E-2</v>
      </c>
      <c r="O923" s="7">
        <v>-2.23E-2</v>
      </c>
      <c r="P923" s="7">
        <v>-5.3099999999999994E-2</v>
      </c>
      <c r="Q923" s="7">
        <v>-7.4700000000000003E-2</v>
      </c>
      <c r="R923" s="7">
        <v>-6.9500000000000006E-2</v>
      </c>
      <c r="S923" s="7">
        <v>-9.4800000000000009E-2</v>
      </c>
      <c r="T923" s="7">
        <v>-2.7000000000000001E-3</v>
      </c>
      <c r="U923" s="7">
        <v>-9.6000000000000002E-2</v>
      </c>
      <c r="V923" s="7">
        <v>-6.13E-2</v>
      </c>
      <c r="W923" s="7">
        <v>-4.1999999999999997E-3</v>
      </c>
      <c r="X923" s="7">
        <v>-5.8799999999999998E-2</v>
      </c>
      <c r="Y923" s="7">
        <v>-0.14019999999999999</v>
      </c>
      <c r="Z923" s="7">
        <v>-7.0999999999999994E-2</v>
      </c>
      <c r="AA923" s="7">
        <v>-0.18670000000000003</v>
      </c>
      <c r="AB923" s="7">
        <v>-2.7700000000000002E-2</v>
      </c>
      <c r="AC923" s="7">
        <v>-8.5000000000000006E-3</v>
      </c>
      <c r="AD923" s="7">
        <v>-5.8900000000000001E-2</v>
      </c>
      <c r="AE923" s="7">
        <v>-5.1299999999999998E-2</v>
      </c>
      <c r="AF923" s="7">
        <v>-4.3099999999999999E-2</v>
      </c>
      <c r="AG923" s="7">
        <v>-4.8499999999999995E-2</v>
      </c>
      <c r="AH923" s="7">
        <v>-4.5899999999999996E-2</v>
      </c>
      <c r="AJ923" s="2">
        <f t="shared" ref="AJ923:BM923" si="1446">AVERAGE(E911:E922)</f>
        <v>1.581666666666667E-2</v>
      </c>
      <c r="AK923" s="2">
        <f t="shared" si="1446"/>
        <v>1.5841666666666667E-2</v>
      </c>
      <c r="AL923" s="2">
        <f t="shared" si="1446"/>
        <v>1.4475E-2</v>
      </c>
      <c r="AM923" s="2">
        <f t="shared" si="1446"/>
        <v>9.4083333333333328E-3</v>
      </c>
      <c r="AN923" s="2">
        <f t="shared" si="1446"/>
        <v>8.4583333333333316E-3</v>
      </c>
      <c r="AO923" s="2">
        <f t="shared" si="1446"/>
        <v>1.6950000000000003E-2</v>
      </c>
      <c r="AP923" s="2">
        <f t="shared" si="1446"/>
        <v>9.3666666666666672E-3</v>
      </c>
      <c r="AQ923" s="2">
        <f t="shared" si="1446"/>
        <v>-1.0783333333333334E-2</v>
      </c>
      <c r="AR923" s="2">
        <f t="shared" si="1446"/>
        <v>1.8833333333333349E-3</v>
      </c>
      <c r="AS923" s="2">
        <f t="shared" si="1446"/>
        <v>3.2825E-2</v>
      </c>
      <c r="AT923" s="2">
        <f t="shared" si="1446"/>
        <v>1.5666666666666666E-2</v>
      </c>
      <c r="AU923" s="2">
        <f t="shared" si="1446"/>
        <v>-1.9275000000000004E-2</v>
      </c>
      <c r="AV923" s="2">
        <f t="shared" si="1446"/>
        <v>1.3166666666666646E-3</v>
      </c>
      <c r="AW923" s="2">
        <f t="shared" si="1446"/>
        <v>-4.3499999999999988E-3</v>
      </c>
      <c r="AX923" s="2">
        <f t="shared" si="1446"/>
        <v>6.5583333333333327E-3</v>
      </c>
      <c r="AY923" s="2">
        <f t="shared" si="1446"/>
        <v>-7.0166666666666598E-3</v>
      </c>
      <c r="AZ923" s="2">
        <f t="shared" si="1446"/>
        <v>1.5458333333333333E-2</v>
      </c>
      <c r="BA923" s="2">
        <f t="shared" si="1446"/>
        <v>-1.0416666666666666E-2</v>
      </c>
      <c r="BB923" s="2">
        <f t="shared" si="1446"/>
        <v>-6.183333333333335E-3</v>
      </c>
      <c r="BC923" s="2">
        <f t="shared" si="1446"/>
        <v>-1.2775000000000002E-2</v>
      </c>
      <c r="BD923" s="2">
        <f t="shared" si="1446"/>
        <v>-2.9208333333333336E-2</v>
      </c>
      <c r="BE923" s="2">
        <f t="shared" si="1446"/>
        <v>-2.8750000000000001E-2</v>
      </c>
      <c r="BF923" s="2">
        <f t="shared" si="1446"/>
        <v>-1.7400000000000002E-2</v>
      </c>
      <c r="BG923" s="2">
        <f t="shared" si="1446"/>
        <v>1.1466666666666668E-2</v>
      </c>
      <c r="BH923" s="2">
        <f t="shared" si="1446"/>
        <v>1.5833333333333086E-4</v>
      </c>
      <c r="BI923" s="2">
        <f t="shared" si="1446"/>
        <v>-1.6424999999999999E-2</v>
      </c>
      <c r="BJ923" s="2">
        <f t="shared" si="1446"/>
        <v>5.4416666666666667E-3</v>
      </c>
      <c r="BK923" s="2">
        <f t="shared" si="1446"/>
        <v>1.2758333333333332E-2</v>
      </c>
      <c r="BL923" s="2">
        <f t="shared" si="1446"/>
        <v>-1.2500000000000014E-4</v>
      </c>
      <c r="BM923" s="2">
        <f t="shared" si="1446"/>
        <v>-2.9141666666666659E-2</v>
      </c>
      <c r="BO923">
        <f t="shared" si="1346"/>
        <v>27</v>
      </c>
      <c r="BP923">
        <f t="shared" si="1347"/>
        <v>28</v>
      </c>
      <c r="BQ923">
        <f t="shared" si="1348"/>
        <v>24</v>
      </c>
      <c r="BR923">
        <f t="shared" si="1349"/>
        <v>21</v>
      </c>
      <c r="BS923">
        <f t="shared" si="1350"/>
        <v>19</v>
      </c>
      <c r="BT923">
        <f t="shared" si="1351"/>
        <v>29</v>
      </c>
      <c r="BU923">
        <f t="shared" si="1352"/>
        <v>20</v>
      </c>
      <c r="BV923">
        <f t="shared" si="1353"/>
        <v>8</v>
      </c>
      <c r="BW923">
        <f t="shared" si="1354"/>
        <v>16</v>
      </c>
      <c r="BX923">
        <f t="shared" si="1355"/>
        <v>30</v>
      </c>
      <c r="BY923">
        <f t="shared" si="1356"/>
        <v>26</v>
      </c>
      <c r="BZ923">
        <f t="shared" si="1357"/>
        <v>4</v>
      </c>
      <c r="CA923">
        <f t="shared" si="1358"/>
        <v>15</v>
      </c>
      <c r="CB923">
        <f t="shared" si="1359"/>
        <v>12</v>
      </c>
      <c r="CC923">
        <f t="shared" si="1360"/>
        <v>18</v>
      </c>
      <c r="CD923">
        <f t="shared" si="1361"/>
        <v>10</v>
      </c>
      <c r="CE923">
        <f t="shared" si="1362"/>
        <v>25</v>
      </c>
      <c r="CF923">
        <f t="shared" si="1363"/>
        <v>9</v>
      </c>
      <c r="CG923">
        <f t="shared" si="1364"/>
        <v>11</v>
      </c>
      <c r="CH923">
        <f t="shared" si="1365"/>
        <v>7</v>
      </c>
      <c r="CI923">
        <f t="shared" si="1366"/>
        <v>1</v>
      </c>
      <c r="CJ923">
        <f t="shared" si="1367"/>
        <v>3</v>
      </c>
      <c r="CK923">
        <f t="shared" si="1368"/>
        <v>5</v>
      </c>
      <c r="CL923">
        <f t="shared" si="1369"/>
        <v>22</v>
      </c>
      <c r="CM923">
        <f t="shared" si="1370"/>
        <v>14</v>
      </c>
      <c r="CN923">
        <f t="shared" si="1371"/>
        <v>6</v>
      </c>
      <c r="CO923">
        <f t="shared" si="1372"/>
        <v>17</v>
      </c>
      <c r="CP923">
        <f t="shared" si="1373"/>
        <v>23</v>
      </c>
      <c r="CQ923">
        <f t="shared" si="1374"/>
        <v>13</v>
      </c>
      <c r="CR923">
        <f t="shared" si="1375"/>
        <v>2</v>
      </c>
      <c r="CU923" s="2">
        <f t="array" ref="CU923">AVERAGE(IF(BO923:CR923&gt;=$CU$8,E923:AH923,""))-$B923</f>
        <v>-5.4800000000000001E-2</v>
      </c>
      <c r="CV923" s="2">
        <f t="array" ref="CV923">AVERAGE(IF(BO923:CR923&lt;=$CV$8,E923:AH923,""))-$B923</f>
        <v>-6.6693333333333327E-2</v>
      </c>
      <c r="CW923" s="2">
        <f t="shared" si="1437"/>
        <v>1.1893333333333325E-2</v>
      </c>
      <c r="CX923" s="2">
        <f t="shared" si="1438"/>
        <v>-7.1599999999999997E-2</v>
      </c>
      <c r="CY923" s="2">
        <f t="shared" si="1439"/>
        <v>-8.9800000000000053E-3</v>
      </c>
      <c r="CZ923" s="2"/>
      <c r="DA923" s="1">
        <f t="shared" si="1440"/>
        <v>1038.65361392619</v>
      </c>
      <c r="DB923" s="1">
        <f t="shared" si="1441"/>
        <v>1182.4196976960327</v>
      </c>
      <c r="DC923" s="1">
        <f t="shared" si="1442"/>
        <v>21947.558092844425</v>
      </c>
      <c r="DD923" s="1">
        <f t="shared" si="1443"/>
        <v>245.14961883686928</v>
      </c>
      <c r="DE923" s="3">
        <f t="shared" si="1444"/>
        <v>4.4575161309523832</v>
      </c>
    </row>
    <row r="924" spans="1:109" x14ac:dyDescent="0.25">
      <c r="A924">
        <v>200207</v>
      </c>
      <c r="B924" s="10">
        <v>1.5E-3</v>
      </c>
      <c r="C924" s="11">
        <v>-8.2599999999999993E-2</v>
      </c>
      <c r="E924" s="7">
        <v>-9.2699999999999991E-2</v>
      </c>
      <c r="F924" s="7">
        <v>-7.2900000000000006E-2</v>
      </c>
      <c r="G924" s="7">
        <v>4.0500000000000001E-2</v>
      </c>
      <c r="H924" s="7">
        <v>-0.14880000000000002</v>
      </c>
      <c r="I924" s="7">
        <v>-5.1799999999999999E-2</v>
      </c>
      <c r="J924" s="7">
        <v>-2.4300000000000002E-2</v>
      </c>
      <c r="K924" s="7">
        <v>-0.1003</v>
      </c>
      <c r="L924" s="7">
        <v>-2.6700000000000002E-2</v>
      </c>
      <c r="M924" s="7">
        <v>-9.2499999999999999E-2</v>
      </c>
      <c r="N924" s="7">
        <v>-0.2288</v>
      </c>
      <c r="O924" s="7">
        <v>-0.10680000000000001</v>
      </c>
      <c r="P924" s="7">
        <v>-0.20379999999999998</v>
      </c>
      <c r="Q924" s="7">
        <v>-0.1429</v>
      </c>
      <c r="R924" s="7">
        <v>-9.0399999999999994E-2</v>
      </c>
      <c r="S924" s="7">
        <v>-0.12490000000000001</v>
      </c>
      <c r="T924" s="7">
        <v>-8.2500000000000004E-2</v>
      </c>
      <c r="U924" s="7">
        <v>-9.5700000000000007E-2</v>
      </c>
      <c r="V924" s="7">
        <v>-0.29470000000000002</v>
      </c>
      <c r="W924" s="7">
        <v>-0.11810000000000001</v>
      </c>
      <c r="X924" s="7">
        <v>-0.1242</v>
      </c>
      <c r="Y924" s="7">
        <v>-0.11789999999999999</v>
      </c>
      <c r="Z924" s="7">
        <v>-0.1033</v>
      </c>
      <c r="AA924" s="7">
        <v>-9.1999999999999998E-2</v>
      </c>
      <c r="AB924" s="7">
        <v>-6.2100000000000002E-2</v>
      </c>
      <c r="AC924" s="7">
        <v>-8.3699999999999997E-2</v>
      </c>
      <c r="AD924" s="7">
        <v>-9.7799999999999998E-2</v>
      </c>
      <c r="AE924" s="7">
        <v>-0.12</v>
      </c>
      <c r="AF924" s="7">
        <v>-9.3800000000000008E-2</v>
      </c>
      <c r="AG924" s="7">
        <v>-7.0000000000000007E-2</v>
      </c>
      <c r="AH924" s="7">
        <v>4.7500000000000001E-2</v>
      </c>
      <c r="AJ924" s="2">
        <f t="shared" ref="AJ924:BM924" si="1447">AVERAGE(E912:E923)</f>
        <v>1.3949999999999999E-2</v>
      </c>
      <c r="AK924" s="2">
        <f t="shared" si="1447"/>
        <v>1.9725000000000003E-2</v>
      </c>
      <c r="AL924" s="2">
        <f t="shared" si="1447"/>
        <v>-3.4333333333333347E-3</v>
      </c>
      <c r="AM924" s="2">
        <f t="shared" si="1447"/>
        <v>7.7083333333333318E-3</v>
      </c>
      <c r="AN924" s="2">
        <f t="shared" si="1447"/>
        <v>4.774999999999998E-3</v>
      </c>
      <c r="AO924" s="2">
        <f t="shared" si="1447"/>
        <v>1.3875E-2</v>
      </c>
      <c r="AP924" s="2">
        <f t="shared" si="1447"/>
        <v>9.5333333333333329E-3</v>
      </c>
      <c r="AQ924" s="2">
        <f t="shared" si="1447"/>
        <v>-1.6591666666666668E-2</v>
      </c>
      <c r="AR924" s="2">
        <f t="shared" si="1447"/>
        <v>3.4333333333333347E-3</v>
      </c>
      <c r="AS924" s="2">
        <f t="shared" si="1447"/>
        <v>2.4891666666666663E-2</v>
      </c>
      <c r="AT924" s="2">
        <f t="shared" si="1447"/>
        <v>1.3766666666666663E-2</v>
      </c>
      <c r="AU924" s="2">
        <f t="shared" si="1447"/>
        <v>-1.7616666666666669E-2</v>
      </c>
      <c r="AV924" s="2">
        <f t="shared" si="1447"/>
        <v>-8.7500000000000197E-4</v>
      </c>
      <c r="AW924" s="2">
        <f t="shared" si="1447"/>
        <v>-3.4250000000000023E-3</v>
      </c>
      <c r="AX924" s="2">
        <f t="shared" si="1447"/>
        <v>-5.1750000000000025E-3</v>
      </c>
      <c r="AY924" s="2">
        <f t="shared" si="1447"/>
        <v>4.141666666666672E-3</v>
      </c>
      <c r="AZ924" s="2">
        <f t="shared" si="1447"/>
        <v>1.0416666666666666E-2</v>
      </c>
      <c r="BA924" s="2">
        <f t="shared" si="1447"/>
        <v>-1.7333333333333309E-3</v>
      </c>
      <c r="BB924" s="2">
        <f t="shared" si="1447"/>
        <v>-1.8333333333333388E-4</v>
      </c>
      <c r="BC924" s="2">
        <f t="shared" si="1447"/>
        <v>-1.2633333333333331E-2</v>
      </c>
      <c r="BD924" s="2">
        <f t="shared" si="1447"/>
        <v>-3.8300000000000001E-2</v>
      </c>
      <c r="BE924" s="2">
        <f t="shared" si="1447"/>
        <v>-3.7975000000000002E-2</v>
      </c>
      <c r="BF924" s="2">
        <f t="shared" si="1447"/>
        <v>-3.1675000000000002E-2</v>
      </c>
      <c r="BG924" s="2">
        <f t="shared" si="1447"/>
        <v>1.2658333333333334E-2</v>
      </c>
      <c r="BH924" s="2">
        <f t="shared" si="1447"/>
        <v>2.1083333333333297E-3</v>
      </c>
      <c r="BI924" s="2">
        <f t="shared" si="1447"/>
        <v>-1.9616666666666664E-2</v>
      </c>
      <c r="BJ924" s="2">
        <f t="shared" si="1447"/>
        <v>3.3583333333333347E-3</v>
      </c>
      <c r="BK924" s="2">
        <f t="shared" si="1447"/>
        <v>1.2316666666666663E-2</v>
      </c>
      <c r="BL924" s="2">
        <f t="shared" si="1447"/>
        <v>-4.7666666666666673E-3</v>
      </c>
      <c r="BM924" s="2">
        <f t="shared" si="1447"/>
        <v>-3.2325E-2</v>
      </c>
      <c r="BO924">
        <f t="shared" ref="BO924:BO987" si="1448">RANK(AJ924,$AJ924:$BM924,1)</f>
        <v>28</v>
      </c>
      <c r="BP924">
        <f t="shared" ref="BP924:BP987" si="1449">RANK(AK924,$AJ924:$BM924,1)</f>
        <v>29</v>
      </c>
      <c r="BQ924">
        <f t="shared" ref="BQ924:BQ987" si="1450">RANK(AL924,$AJ924:$BM924,1)</f>
        <v>11</v>
      </c>
      <c r="BR924">
        <f t="shared" ref="BR924:BR987" si="1451">RANK(AM924,$AJ924:$BM924,1)</f>
        <v>21</v>
      </c>
      <c r="BS924">
        <f t="shared" ref="BS924:BS987" si="1452">RANK(AN924,$AJ924:$BM924,1)</f>
        <v>20</v>
      </c>
      <c r="BT924">
        <f t="shared" ref="BT924:BT987" si="1453">RANK(AO924,$AJ924:$BM924,1)</f>
        <v>27</v>
      </c>
      <c r="BU924">
        <f t="shared" ref="BU924:BU987" si="1454">RANK(AP924,$AJ924:$BM924,1)</f>
        <v>22</v>
      </c>
      <c r="BV924">
        <f t="shared" ref="BV924:BV987" si="1455">RANK(AQ924,$AJ924:$BM924,1)</f>
        <v>7</v>
      </c>
      <c r="BW924">
        <f t="shared" ref="BW924:BW987" si="1456">RANK(AR924,$AJ924:$BM924,1)</f>
        <v>18</v>
      </c>
      <c r="BX924">
        <f t="shared" ref="BX924:BX987" si="1457">RANK(AS924,$AJ924:$BM924,1)</f>
        <v>30</v>
      </c>
      <c r="BY924">
        <f t="shared" ref="BY924:BY987" si="1458">RANK(AT924,$AJ924:$BM924,1)</f>
        <v>26</v>
      </c>
      <c r="BZ924">
        <f t="shared" ref="BZ924:BZ987" si="1459">RANK(AU924,$AJ924:$BM924,1)</f>
        <v>6</v>
      </c>
      <c r="CA924">
        <f t="shared" ref="CA924:CA987" si="1460">RANK(AV924,$AJ924:$BM924,1)</f>
        <v>14</v>
      </c>
      <c r="CB924">
        <f t="shared" ref="CB924:CB987" si="1461">RANK(AW924,$AJ924:$BM924,1)</f>
        <v>12</v>
      </c>
      <c r="CC924">
        <f t="shared" ref="CC924:CC987" si="1462">RANK(AX924,$AJ924:$BM924,1)</f>
        <v>9</v>
      </c>
      <c r="CD924">
        <f t="shared" ref="CD924:CD987" si="1463">RANK(AY924,$AJ924:$BM924,1)</f>
        <v>19</v>
      </c>
      <c r="CE924">
        <f t="shared" ref="CE924:CE987" si="1464">RANK(AZ924,$AJ924:$BM924,1)</f>
        <v>23</v>
      </c>
      <c r="CF924">
        <f t="shared" ref="CF924:CF987" si="1465">RANK(BA924,$AJ924:$BM924,1)</f>
        <v>13</v>
      </c>
      <c r="CG924">
        <f t="shared" ref="CG924:CG987" si="1466">RANK(BB924,$AJ924:$BM924,1)</f>
        <v>15</v>
      </c>
      <c r="CH924">
        <f t="shared" ref="CH924:CH987" si="1467">RANK(BC924,$AJ924:$BM924,1)</f>
        <v>8</v>
      </c>
      <c r="CI924">
        <f t="shared" ref="CI924:CI987" si="1468">RANK(BD924,$AJ924:$BM924,1)</f>
        <v>1</v>
      </c>
      <c r="CJ924">
        <f t="shared" ref="CJ924:CJ987" si="1469">RANK(BE924,$AJ924:$BM924,1)</f>
        <v>2</v>
      </c>
      <c r="CK924">
        <f t="shared" ref="CK924:CK987" si="1470">RANK(BF924,$AJ924:$BM924,1)</f>
        <v>4</v>
      </c>
      <c r="CL924">
        <f t="shared" ref="CL924:CL987" si="1471">RANK(BG924,$AJ924:$BM924,1)</f>
        <v>25</v>
      </c>
      <c r="CM924">
        <f t="shared" ref="CM924:CM987" si="1472">RANK(BH924,$AJ924:$BM924,1)</f>
        <v>16</v>
      </c>
      <c r="CN924">
        <f t="shared" ref="CN924:CN987" si="1473">RANK(BI924,$AJ924:$BM924,1)</f>
        <v>5</v>
      </c>
      <c r="CO924">
        <f t="shared" ref="CO924:CO987" si="1474">RANK(BJ924,$AJ924:$BM924,1)</f>
        <v>17</v>
      </c>
      <c r="CP924">
        <f t="shared" ref="CP924:CP987" si="1475">RANK(BK924,$AJ924:$BM924,1)</f>
        <v>24</v>
      </c>
      <c r="CQ924">
        <f t="shared" ref="CQ924:CQ987" si="1476">RANK(BL924,$AJ924:$BM924,1)</f>
        <v>10</v>
      </c>
      <c r="CR924">
        <f t="shared" ref="CR924:CR987" si="1477">RANK(BM924,$AJ924:$BM924,1)</f>
        <v>3</v>
      </c>
      <c r="CU924" s="2">
        <f t="array" ref="CU924">AVERAGE(IF(BO924:CR924&gt;=$CU$8,E924:AH924,""))-$B924</f>
        <v>-9.8613333333333358E-2</v>
      </c>
      <c r="CV924" s="2">
        <f t="array" ref="CV924">AVERAGE(IF(BO924:CR924&lt;=$CV$8,E924:AH924,""))-$B924</f>
        <v>-0.10274666666666667</v>
      </c>
      <c r="CW924" s="2">
        <f t="shared" si="1437"/>
        <v>4.1333333333333083E-3</v>
      </c>
      <c r="CX924" s="2">
        <f t="shared" si="1438"/>
        <v>-8.2599999999999993E-2</v>
      </c>
      <c r="CY924" s="2">
        <f t="shared" si="1439"/>
        <v>-1.7550000000000017E-2</v>
      </c>
      <c r="CZ924" s="2"/>
      <c r="DA924" s="1">
        <f t="shared" si="1440"/>
        <v>1044.5046959513077</v>
      </c>
      <c r="DB924" s="1">
        <f t="shared" si="1441"/>
        <v>1086.5254602128846</v>
      </c>
      <c r="DC924" s="1">
        <f t="shared" si="1442"/>
        <v>19816.157567921327</v>
      </c>
      <c r="DD924" s="1">
        <f t="shared" si="1443"/>
        <v>220.32903709503239</v>
      </c>
      <c r="DE924" s="3">
        <f t="shared" si="1444"/>
        <v>4.4616494642857161</v>
      </c>
    </row>
    <row r="925" spans="1:109" x14ac:dyDescent="0.25">
      <c r="A925">
        <v>200208</v>
      </c>
      <c r="B925" s="10">
        <v>1.4000000000000002E-3</v>
      </c>
      <c r="C925" s="11">
        <v>6.6000000000000008E-3</v>
      </c>
      <c r="E925" s="7">
        <v>-1.06E-2</v>
      </c>
      <c r="F925" s="7">
        <v>2.3900000000000001E-2</v>
      </c>
      <c r="G925" s="7">
        <v>8.9300000000000004E-2</v>
      </c>
      <c r="H925" s="7">
        <v>5.9000000000000004E-2</v>
      </c>
      <c r="I925" s="7">
        <v>3.5200000000000002E-2</v>
      </c>
      <c r="J925" s="7">
        <v>1.7500000000000002E-2</v>
      </c>
      <c r="K925" s="7">
        <v>-1.1000000000000001E-2</v>
      </c>
      <c r="L925" s="7">
        <v>6.8000000000000005E-3</v>
      </c>
      <c r="M925" s="7">
        <v>1.8600000000000002E-2</v>
      </c>
      <c r="N925" s="7">
        <v>-2.4700000000000003E-2</v>
      </c>
      <c r="O925" s="7">
        <v>-1.9800000000000002E-2</v>
      </c>
      <c r="P925" s="7">
        <v>-4.8800000000000003E-2</v>
      </c>
      <c r="Q925" s="7">
        <v>-7.4999999999999997E-3</v>
      </c>
      <c r="R925" s="7">
        <v>1.8E-3</v>
      </c>
      <c r="S925" s="7">
        <v>-1.4999999999999999E-2</v>
      </c>
      <c r="T925" s="7">
        <v>-9.6400000000000013E-2</v>
      </c>
      <c r="U925" s="7">
        <v>9.5500000000000015E-2</v>
      </c>
      <c r="V925" s="7">
        <v>9.7799999999999998E-2</v>
      </c>
      <c r="W925" s="7">
        <v>5.4000000000000003E-3</v>
      </c>
      <c r="X925" s="7">
        <v>3.3799999999999997E-2</v>
      </c>
      <c r="Y925" s="7">
        <v>1.3000000000000002E-3</v>
      </c>
      <c r="Z925" s="7">
        <v>2.1600000000000001E-2</v>
      </c>
      <c r="AA925" s="7">
        <v>-3.4100000000000005E-2</v>
      </c>
      <c r="AB925" s="7">
        <v>-8.1000000000000013E-3</v>
      </c>
      <c r="AC925" s="7">
        <v>-2.1100000000000001E-2</v>
      </c>
      <c r="AD925" s="7">
        <v>4.6300000000000001E-2</v>
      </c>
      <c r="AE925" s="7">
        <v>1.9199999999999998E-2</v>
      </c>
      <c r="AF925" s="7">
        <v>-3.9E-2</v>
      </c>
      <c r="AG925" s="7">
        <v>2.2200000000000001E-2</v>
      </c>
      <c r="AH925" s="7">
        <v>-3.8800000000000001E-2</v>
      </c>
      <c r="AJ925" s="2">
        <f t="shared" ref="AJ925:BM925" si="1478">AVERAGE(E913:E924)</f>
        <v>2.9166666666666659E-3</v>
      </c>
      <c r="AK925" s="2">
        <f t="shared" si="1478"/>
        <v>1.2991666666666665E-2</v>
      </c>
      <c r="AL925" s="2">
        <f t="shared" si="1478"/>
        <v>7.6E-3</v>
      </c>
      <c r="AM925" s="2">
        <f t="shared" si="1478"/>
        <v>5.16666666666663E-4</v>
      </c>
      <c r="AN925" s="2">
        <f t="shared" si="1478"/>
        <v>8.8333333333333092E-4</v>
      </c>
      <c r="AO925" s="2">
        <f t="shared" si="1478"/>
        <v>7.9250000000000032E-3</v>
      </c>
      <c r="AP925" s="2">
        <f t="shared" si="1478"/>
        <v>1.1000000000000027E-3</v>
      </c>
      <c r="AQ925" s="2">
        <f t="shared" si="1478"/>
        <v>-2.0708333333333332E-2</v>
      </c>
      <c r="AR925" s="2">
        <f t="shared" si="1478"/>
        <v>-1.8249999999999991E-3</v>
      </c>
      <c r="AS925" s="2">
        <f t="shared" si="1478"/>
        <v>-2.6000000000000003E-3</v>
      </c>
      <c r="AT925" s="2">
        <f t="shared" si="1478"/>
        <v>4.3916666666666644E-3</v>
      </c>
      <c r="AU925" s="2">
        <f t="shared" si="1478"/>
        <v>-3.2774999999999999E-2</v>
      </c>
      <c r="AV925" s="2">
        <f t="shared" si="1478"/>
        <v>-1.0716666666666666E-2</v>
      </c>
      <c r="AW925" s="2">
        <f t="shared" si="1478"/>
        <v>-6.5916666666666684E-3</v>
      </c>
      <c r="AX925" s="2">
        <f t="shared" si="1478"/>
        <v>-1.8758333333333339E-2</v>
      </c>
      <c r="AY925" s="2">
        <f t="shared" si="1478"/>
        <v>-5.5583333333333309E-3</v>
      </c>
      <c r="AZ925" s="2">
        <f t="shared" si="1478"/>
        <v>7.4083333333333336E-3</v>
      </c>
      <c r="BA925" s="2">
        <f t="shared" si="1478"/>
        <v>-1.2549999999999999E-2</v>
      </c>
      <c r="BB925" s="2">
        <f t="shared" si="1478"/>
        <v>-7.991666666666666E-3</v>
      </c>
      <c r="BC925" s="2">
        <f t="shared" si="1478"/>
        <v>-1.9908333333333333E-2</v>
      </c>
      <c r="BD925" s="2">
        <f t="shared" si="1478"/>
        <v>-4.765833333333333E-2</v>
      </c>
      <c r="BE925" s="2">
        <f t="shared" si="1478"/>
        <v>-3.8741666666666667E-2</v>
      </c>
      <c r="BF925" s="2">
        <f t="shared" si="1478"/>
        <v>-3.569166666666667E-2</v>
      </c>
      <c r="BG925" s="2">
        <f t="shared" si="1478"/>
        <v>2.8333333333333322E-3</v>
      </c>
      <c r="BH925" s="2">
        <f t="shared" si="1478"/>
        <v>-5.0333333333333367E-3</v>
      </c>
      <c r="BI925" s="2">
        <f t="shared" si="1478"/>
        <v>-2.7999999999999997E-2</v>
      </c>
      <c r="BJ925" s="2">
        <f t="shared" si="1478"/>
        <v>-1.1141666666666666E-2</v>
      </c>
      <c r="BK925" s="2">
        <f t="shared" si="1478"/>
        <v>1.2833333333333319E-3</v>
      </c>
      <c r="BL925" s="2">
        <f t="shared" si="1478"/>
        <v>-1.0033333333333333E-2</v>
      </c>
      <c r="BM925" s="2">
        <f t="shared" si="1478"/>
        <v>-2.0833333333333332E-2</v>
      </c>
      <c r="BO925">
        <f t="shared" si="1448"/>
        <v>25</v>
      </c>
      <c r="BP925">
        <f t="shared" si="1449"/>
        <v>30</v>
      </c>
      <c r="BQ925">
        <f t="shared" si="1450"/>
        <v>28</v>
      </c>
      <c r="BR925">
        <f t="shared" si="1451"/>
        <v>20</v>
      </c>
      <c r="BS925">
        <f t="shared" si="1452"/>
        <v>21</v>
      </c>
      <c r="BT925">
        <f t="shared" si="1453"/>
        <v>29</v>
      </c>
      <c r="BU925">
        <f t="shared" si="1454"/>
        <v>22</v>
      </c>
      <c r="BV925">
        <f t="shared" si="1455"/>
        <v>7</v>
      </c>
      <c r="BW925">
        <f t="shared" si="1456"/>
        <v>19</v>
      </c>
      <c r="BX925">
        <f t="shared" si="1457"/>
        <v>18</v>
      </c>
      <c r="BY925">
        <f t="shared" si="1458"/>
        <v>26</v>
      </c>
      <c r="BZ925">
        <f t="shared" si="1459"/>
        <v>4</v>
      </c>
      <c r="CA925">
        <f t="shared" si="1460"/>
        <v>12</v>
      </c>
      <c r="CB925">
        <f t="shared" si="1461"/>
        <v>15</v>
      </c>
      <c r="CC925">
        <f t="shared" si="1462"/>
        <v>9</v>
      </c>
      <c r="CD925">
        <f t="shared" si="1463"/>
        <v>16</v>
      </c>
      <c r="CE925">
        <f t="shared" si="1464"/>
        <v>27</v>
      </c>
      <c r="CF925">
        <f t="shared" si="1465"/>
        <v>10</v>
      </c>
      <c r="CG925">
        <f t="shared" si="1466"/>
        <v>14</v>
      </c>
      <c r="CH925">
        <f t="shared" si="1467"/>
        <v>8</v>
      </c>
      <c r="CI925">
        <f t="shared" si="1468"/>
        <v>1</v>
      </c>
      <c r="CJ925">
        <f t="shared" si="1469"/>
        <v>2</v>
      </c>
      <c r="CK925">
        <f t="shared" si="1470"/>
        <v>3</v>
      </c>
      <c r="CL925">
        <f t="shared" si="1471"/>
        <v>24</v>
      </c>
      <c r="CM925">
        <f t="shared" si="1472"/>
        <v>17</v>
      </c>
      <c r="CN925">
        <f t="shared" si="1473"/>
        <v>5</v>
      </c>
      <c r="CO925">
        <f t="shared" si="1474"/>
        <v>11</v>
      </c>
      <c r="CP925">
        <f t="shared" si="1475"/>
        <v>23</v>
      </c>
      <c r="CQ925">
        <f t="shared" si="1476"/>
        <v>13</v>
      </c>
      <c r="CR925">
        <f t="shared" si="1477"/>
        <v>6</v>
      </c>
      <c r="CU925" s="2">
        <f t="array" ref="CU925">AVERAGE(IF(BO925:CR925&gt;=$CU$8,E925:AH925,""))-$B925</f>
        <v>5.8200000000000023E-3</v>
      </c>
      <c r="CV925" s="2">
        <f t="array" ref="CV925">AVERAGE(IF(BO925:CR925&lt;=$CV$8,E925:AH925,""))-$B925</f>
        <v>6.0666666666666638E-3</v>
      </c>
      <c r="CW925" s="2">
        <f t="shared" si="1437"/>
        <v>-2.4666666666666153E-4</v>
      </c>
      <c r="CX925" s="2">
        <f t="shared" si="1438"/>
        <v>6.6000000000000008E-3</v>
      </c>
      <c r="CY925" s="2">
        <f t="shared" si="1439"/>
        <v>1.4650000000000041E-3</v>
      </c>
      <c r="CZ925" s="2"/>
      <c r="DA925" s="1">
        <f t="shared" si="1440"/>
        <v>1045.7093580339715</v>
      </c>
      <c r="DB925" s="1">
        <f t="shared" si="1441"/>
        <v>1095.2176638945878</v>
      </c>
      <c r="DC925" s="1">
        <f t="shared" si="1442"/>
        <v>19959.230225561718</v>
      </c>
      <c r="DD925" s="1">
        <f t="shared" si="1443"/>
        <v>221.97416057200866</v>
      </c>
      <c r="DE925" s="3">
        <f t="shared" si="1444"/>
        <v>4.4614027976190496</v>
      </c>
    </row>
    <row r="926" spans="1:109" x14ac:dyDescent="0.25">
      <c r="A926">
        <v>200209</v>
      </c>
      <c r="B926" s="10">
        <v>1.4000000000000002E-3</v>
      </c>
      <c r="C926" s="11">
        <v>-0.1014</v>
      </c>
      <c r="E926" s="7">
        <v>-4.2099999999999999E-2</v>
      </c>
      <c r="F926" s="7">
        <v>-5.5400000000000005E-2</v>
      </c>
      <c r="G926" s="7">
        <v>-0.21260000000000001</v>
      </c>
      <c r="H926" s="7">
        <v>-5.1299999999999998E-2</v>
      </c>
      <c r="I926" s="7">
        <v>-3.78E-2</v>
      </c>
      <c r="J926" s="7">
        <v>-2.5600000000000001E-2</v>
      </c>
      <c r="K926" s="7">
        <v>-6.0599999999999994E-2</v>
      </c>
      <c r="L926" s="7">
        <v>-5.8799999999999998E-2</v>
      </c>
      <c r="M926" s="7">
        <v>-0.11130000000000001</v>
      </c>
      <c r="N926" s="7">
        <v>-6.6100000000000006E-2</v>
      </c>
      <c r="O926" s="7">
        <v>-9.9199999999999997E-2</v>
      </c>
      <c r="P926" s="7">
        <v>-0.1847</v>
      </c>
      <c r="Q926" s="7">
        <v>-9.8100000000000007E-2</v>
      </c>
      <c r="R926" s="7">
        <v>-9.7500000000000003E-2</v>
      </c>
      <c r="S926" s="7">
        <v>-0.1331</v>
      </c>
      <c r="T926" s="7">
        <v>-9.4899999999999998E-2</v>
      </c>
      <c r="U926" s="7">
        <v>-6.5100000000000005E-2</v>
      </c>
      <c r="V926" s="7">
        <v>-7.8799999999999995E-2</v>
      </c>
      <c r="W926" s="7">
        <v>-8.09E-2</v>
      </c>
      <c r="X926" s="7">
        <v>-0.109</v>
      </c>
      <c r="Y926" s="7">
        <v>-9.6400000000000013E-2</v>
      </c>
      <c r="Z926" s="7">
        <v>-0.14130000000000001</v>
      </c>
      <c r="AA926" s="7">
        <v>-0.17610000000000001</v>
      </c>
      <c r="AB926" s="7">
        <v>-0.1038</v>
      </c>
      <c r="AC926" s="7">
        <v>-6.4399999999999999E-2</v>
      </c>
      <c r="AD926" s="7">
        <v>-6.1800000000000001E-2</v>
      </c>
      <c r="AE926" s="7">
        <v>-9.4899999999999998E-2</v>
      </c>
      <c r="AF926" s="7">
        <v>-0.13589999999999999</v>
      </c>
      <c r="AG926" s="7">
        <v>-0.10390000000000001</v>
      </c>
      <c r="AH926" s="7">
        <v>-0.14580000000000001</v>
      </c>
      <c r="AJ926" s="2">
        <f t="shared" ref="AJ926:BM926" si="1479">AVERAGE(E914:E925)</f>
        <v>-5.5833333333333332E-4</v>
      </c>
      <c r="AK926" s="2">
        <f t="shared" si="1479"/>
        <v>9.8749999999999984E-3</v>
      </c>
      <c r="AL926" s="2">
        <f t="shared" si="1479"/>
        <v>1.115E-2</v>
      </c>
      <c r="AM926" s="2">
        <f t="shared" si="1479"/>
        <v>5.8333333333333319E-3</v>
      </c>
      <c r="AN926" s="2">
        <f t="shared" si="1479"/>
        <v>7.5333333333333337E-3</v>
      </c>
      <c r="AO926" s="2">
        <f t="shared" si="1479"/>
        <v>8.5000000000000023E-3</v>
      </c>
      <c r="AP926" s="2">
        <f t="shared" si="1479"/>
        <v>3.9499999999999978E-3</v>
      </c>
      <c r="AQ926" s="2">
        <f t="shared" si="1479"/>
        <v>-1.7558333333333336E-2</v>
      </c>
      <c r="AR926" s="2">
        <f t="shared" si="1479"/>
        <v>7.3333333333333443E-4</v>
      </c>
      <c r="AS926" s="2">
        <f t="shared" si="1479"/>
        <v>-1.6666666666666731E-3</v>
      </c>
      <c r="AT926" s="2">
        <f t="shared" si="1479"/>
        <v>3.1083333333333323E-3</v>
      </c>
      <c r="AU926" s="2">
        <f t="shared" si="1479"/>
        <v>-3.1699999999999999E-2</v>
      </c>
      <c r="AV926" s="2">
        <f t="shared" si="1479"/>
        <v>-6.7916666666666655E-3</v>
      </c>
      <c r="AW926" s="2">
        <f t="shared" si="1479"/>
        <v>-4.6333333333333348E-3</v>
      </c>
      <c r="AX926" s="2">
        <f t="shared" si="1479"/>
        <v>-8.6250000000000025E-3</v>
      </c>
      <c r="AY926" s="2">
        <f t="shared" si="1479"/>
        <v>-8.9083333333333306E-3</v>
      </c>
      <c r="AZ926" s="2">
        <f t="shared" si="1479"/>
        <v>1.3241666666666665E-2</v>
      </c>
      <c r="BA926" s="2">
        <f t="shared" si="1479"/>
        <v>-9.9916666666666678E-3</v>
      </c>
      <c r="BB926" s="2">
        <f t="shared" si="1479"/>
        <v>-4.4583333333333332E-3</v>
      </c>
      <c r="BC926" s="2">
        <f t="shared" si="1479"/>
        <v>-1.7316666666666664E-2</v>
      </c>
      <c r="BD926" s="2">
        <f t="shared" si="1479"/>
        <v>-3.9799999999999995E-2</v>
      </c>
      <c r="BE926" s="2">
        <f t="shared" si="1479"/>
        <v>-2.6691666666666666E-2</v>
      </c>
      <c r="BF926" s="2">
        <f t="shared" si="1479"/>
        <v>-2.9174999999999996E-2</v>
      </c>
      <c r="BG926" s="2">
        <f t="shared" si="1479"/>
        <v>3.7083333333333347E-3</v>
      </c>
      <c r="BH926" s="2">
        <f t="shared" si="1479"/>
        <v>-2.8749999999999995E-3</v>
      </c>
      <c r="BI926" s="2">
        <f t="shared" si="1479"/>
        <v>-2.0591666666666664E-2</v>
      </c>
      <c r="BJ926" s="2">
        <f t="shared" si="1479"/>
        <v>-2.5333333333333314E-3</v>
      </c>
      <c r="BK926" s="2">
        <f t="shared" si="1479"/>
        <v>-2.9333333333333347E-3</v>
      </c>
      <c r="BL926" s="2">
        <f t="shared" si="1479"/>
        <v>-3.6333333333333335E-3</v>
      </c>
      <c r="BM926" s="2">
        <f t="shared" si="1479"/>
        <v>-1.9691666666666663E-2</v>
      </c>
      <c r="BO926">
        <f t="shared" si="1448"/>
        <v>20</v>
      </c>
      <c r="BP926">
        <f t="shared" si="1449"/>
        <v>28</v>
      </c>
      <c r="BQ926">
        <f t="shared" si="1450"/>
        <v>29</v>
      </c>
      <c r="BR926">
        <f t="shared" si="1451"/>
        <v>25</v>
      </c>
      <c r="BS926">
        <f t="shared" si="1452"/>
        <v>26</v>
      </c>
      <c r="BT926">
        <f t="shared" si="1453"/>
        <v>27</v>
      </c>
      <c r="BU926">
        <f t="shared" si="1454"/>
        <v>24</v>
      </c>
      <c r="BV926">
        <f t="shared" si="1455"/>
        <v>7</v>
      </c>
      <c r="BW926">
        <f t="shared" si="1456"/>
        <v>21</v>
      </c>
      <c r="BX926">
        <f t="shared" si="1457"/>
        <v>19</v>
      </c>
      <c r="BY926">
        <f t="shared" si="1458"/>
        <v>22</v>
      </c>
      <c r="BZ926">
        <f t="shared" si="1459"/>
        <v>2</v>
      </c>
      <c r="CA926">
        <f t="shared" si="1460"/>
        <v>12</v>
      </c>
      <c r="CB926">
        <f t="shared" si="1461"/>
        <v>13</v>
      </c>
      <c r="CC926">
        <f t="shared" si="1462"/>
        <v>11</v>
      </c>
      <c r="CD926">
        <f t="shared" si="1463"/>
        <v>10</v>
      </c>
      <c r="CE926">
        <f t="shared" si="1464"/>
        <v>30</v>
      </c>
      <c r="CF926">
        <f t="shared" si="1465"/>
        <v>9</v>
      </c>
      <c r="CG926">
        <f t="shared" si="1466"/>
        <v>14</v>
      </c>
      <c r="CH926">
        <f t="shared" si="1467"/>
        <v>8</v>
      </c>
      <c r="CI926">
        <f t="shared" si="1468"/>
        <v>1</v>
      </c>
      <c r="CJ926">
        <f t="shared" si="1469"/>
        <v>4</v>
      </c>
      <c r="CK926">
        <f t="shared" si="1470"/>
        <v>3</v>
      </c>
      <c r="CL926">
        <f t="shared" si="1471"/>
        <v>23</v>
      </c>
      <c r="CM926">
        <f t="shared" si="1472"/>
        <v>17</v>
      </c>
      <c r="CN926">
        <f t="shared" si="1473"/>
        <v>5</v>
      </c>
      <c r="CO926">
        <f t="shared" si="1474"/>
        <v>18</v>
      </c>
      <c r="CP926">
        <f t="shared" si="1475"/>
        <v>16</v>
      </c>
      <c r="CQ926">
        <f t="shared" si="1476"/>
        <v>15</v>
      </c>
      <c r="CR926">
        <f t="shared" si="1477"/>
        <v>6</v>
      </c>
      <c r="CU926" s="2">
        <f t="array" ref="CU926">AVERAGE(IF(BO926:CR926&gt;=$CU$8,E926:AH926,""))-$B926</f>
        <v>-8.3139999999999992E-2</v>
      </c>
      <c r="CV926" s="2">
        <f t="array" ref="CV926">AVERAGE(IF(BO926:CR926&lt;=$CV$8,E926:AH926,""))-$B926</f>
        <v>-0.11214</v>
      </c>
      <c r="CW926" s="2">
        <f t="shared" si="1437"/>
        <v>2.9000000000000012E-2</v>
      </c>
      <c r="CX926" s="2">
        <f t="shared" si="1438"/>
        <v>-0.1014</v>
      </c>
      <c r="CY926" s="2">
        <f t="shared" si="1439"/>
        <v>-3.5999999999999921E-3</v>
      </c>
      <c r="CZ926" s="2"/>
      <c r="DA926" s="1">
        <f t="shared" si="1440"/>
        <v>1077.4989225182042</v>
      </c>
      <c r="DB926" s="1">
        <f t="shared" si="1441"/>
        <v>985.69589750512898</v>
      </c>
      <c r="DC926" s="1">
        <f t="shared" si="1442"/>
        <v>18327.762746924302</v>
      </c>
      <c r="DD926" s="1">
        <f t="shared" si="1443"/>
        <v>197.3927420302644</v>
      </c>
      <c r="DE926" s="3">
        <f t="shared" si="1444"/>
        <v>4.4904027976190495</v>
      </c>
    </row>
    <row r="927" spans="1:109" x14ac:dyDescent="0.25">
      <c r="A927">
        <v>200210</v>
      </c>
      <c r="B927" s="10">
        <v>1.4000000000000002E-3</v>
      </c>
      <c r="C927" s="11">
        <v>7.3499999999999996E-2</v>
      </c>
      <c r="E927" s="7">
        <v>8.1699999999999995E-2</v>
      </c>
      <c r="F927" s="7">
        <v>-4.3E-3</v>
      </c>
      <c r="G927" s="7">
        <v>4.9100000000000005E-2</v>
      </c>
      <c r="H927" s="7">
        <v>0.11109999999999999</v>
      </c>
      <c r="I927" s="7">
        <v>5.6399999999999999E-2</v>
      </c>
      <c r="J927" s="7">
        <v>3.1200000000000002E-2</v>
      </c>
      <c r="K927" s="7">
        <v>9.6600000000000005E-2</v>
      </c>
      <c r="L927" s="7">
        <v>5.7400000000000007E-2</v>
      </c>
      <c r="M927" s="7">
        <v>5.6300000000000003E-2</v>
      </c>
      <c r="N927" s="7">
        <v>3.95E-2</v>
      </c>
      <c r="O927" s="7">
        <v>3.1899999999999998E-2</v>
      </c>
      <c r="P927" s="7">
        <v>6.4200000000000007E-2</v>
      </c>
      <c r="Q927" s="7">
        <v>9.6500000000000002E-2</v>
      </c>
      <c r="R927" s="7">
        <v>5.1299999999999998E-2</v>
      </c>
      <c r="S927" s="7">
        <v>-8.5699999999999998E-2</v>
      </c>
      <c r="T927" s="7">
        <v>-8.0000000000000004E-4</v>
      </c>
      <c r="U927" s="7">
        <v>-9.2100000000000015E-2</v>
      </c>
      <c r="V927" s="7">
        <v>3.9399999999999998E-2</v>
      </c>
      <c r="W927" s="7">
        <v>3.27E-2</v>
      </c>
      <c r="X927" s="7">
        <v>-6.6000000000000008E-3</v>
      </c>
      <c r="Y927" s="7">
        <v>0.22120000000000001</v>
      </c>
      <c r="Z927" s="7">
        <v>0.18710000000000002</v>
      </c>
      <c r="AA927" s="7">
        <v>0.1578</v>
      </c>
      <c r="AB927" s="7">
        <v>4.1900000000000007E-2</v>
      </c>
      <c r="AC927" s="7">
        <v>4.6600000000000003E-2</v>
      </c>
      <c r="AD927" s="7">
        <v>5.5300000000000002E-2</v>
      </c>
      <c r="AE927" s="7">
        <v>6.4600000000000005E-2</v>
      </c>
      <c r="AF927" s="7">
        <v>-3.4000000000000002E-3</v>
      </c>
      <c r="AG927" s="7">
        <v>7.2999999999999995E-2</v>
      </c>
      <c r="AH927" s="7">
        <v>1.1200000000000002E-2</v>
      </c>
      <c r="AJ927" s="2">
        <f t="shared" ref="AJ927:BM927" si="1480">AVERAGE(E915:E926)</f>
        <v>-3.6666666666666666E-3</v>
      </c>
      <c r="AK927" s="2">
        <f t="shared" si="1480"/>
        <v>7.9249999999999998E-3</v>
      </c>
      <c r="AL927" s="2">
        <f t="shared" si="1480"/>
        <v>-9.0000000000000011E-3</v>
      </c>
      <c r="AM927" s="2">
        <f t="shared" si="1480"/>
        <v>1.5975000000000003E-2</v>
      </c>
      <c r="AN927" s="2">
        <f t="shared" si="1480"/>
        <v>1.1283333333333331E-2</v>
      </c>
      <c r="AO927" s="2">
        <f t="shared" si="1480"/>
        <v>1.0549999999999999E-2</v>
      </c>
      <c r="AP927" s="2">
        <f t="shared" si="1480"/>
        <v>1.3675000000000001E-2</v>
      </c>
      <c r="AQ927" s="2">
        <f t="shared" si="1480"/>
        <v>-2.1933333333333332E-2</v>
      </c>
      <c r="AR927" s="2">
        <f t="shared" si="1480"/>
        <v>-6.0833333333333345E-4</v>
      </c>
      <c r="AS927" s="2">
        <f t="shared" si="1480"/>
        <v>6.9916666666666634E-3</v>
      </c>
      <c r="AT927" s="2">
        <f t="shared" si="1480"/>
        <v>6.1583333333333386E-3</v>
      </c>
      <c r="AU927" s="2">
        <f t="shared" si="1480"/>
        <v>-2.8724999999999997E-2</v>
      </c>
      <c r="AV927" s="2">
        <f t="shared" si="1480"/>
        <v>1.6749999999999994E-3</v>
      </c>
      <c r="AW927" s="2">
        <f t="shared" si="1480"/>
        <v>-1.6083333333333331E-3</v>
      </c>
      <c r="AX927" s="2">
        <f t="shared" si="1480"/>
        <v>-4.8416666666666686E-3</v>
      </c>
      <c r="AY927" s="2">
        <f t="shared" si="1480"/>
        <v>3.0249999999999964E-3</v>
      </c>
      <c r="AZ927" s="2">
        <f t="shared" si="1480"/>
        <v>8.4833333333333323E-3</v>
      </c>
      <c r="BA927" s="2">
        <f t="shared" si="1480"/>
        <v>-3.4833333333333279E-3</v>
      </c>
      <c r="BB927" s="2">
        <f t="shared" si="1480"/>
        <v>-6.5333333333333328E-3</v>
      </c>
      <c r="BC927" s="2">
        <f t="shared" si="1480"/>
        <v>-2.0691666666666667E-2</v>
      </c>
      <c r="BD927" s="2">
        <f t="shared" si="1480"/>
        <v>-4.6199999999999998E-2</v>
      </c>
      <c r="BE927" s="2">
        <f t="shared" si="1480"/>
        <v>-2.7674999999999995E-2</v>
      </c>
      <c r="BF927" s="2">
        <f t="shared" si="1480"/>
        <v>-2.3383333333333339E-2</v>
      </c>
      <c r="BG927" s="2">
        <f t="shared" si="1480"/>
        <v>2.3666666666666697E-3</v>
      </c>
      <c r="BH927" s="2">
        <f t="shared" si="1480"/>
        <v>6.3833333333333346E-3</v>
      </c>
      <c r="BI927" s="2">
        <f t="shared" si="1480"/>
        <v>-1.9049999999999997E-2</v>
      </c>
      <c r="BJ927" s="2">
        <f t="shared" si="1480"/>
        <v>-2.2916666666666606E-3</v>
      </c>
      <c r="BK927" s="2">
        <f t="shared" si="1480"/>
        <v>-3.2416666666666614E-3</v>
      </c>
      <c r="BL927" s="2">
        <f t="shared" si="1480"/>
        <v>-7.5416666666666679E-3</v>
      </c>
      <c r="BM927" s="2">
        <f t="shared" si="1480"/>
        <v>-2.2375000000000003E-2</v>
      </c>
      <c r="BO927">
        <f t="shared" si="1448"/>
        <v>13</v>
      </c>
      <c r="BP927">
        <f t="shared" si="1449"/>
        <v>25</v>
      </c>
      <c r="BQ927">
        <f t="shared" si="1450"/>
        <v>9</v>
      </c>
      <c r="BR927">
        <f t="shared" si="1451"/>
        <v>30</v>
      </c>
      <c r="BS927">
        <f t="shared" si="1452"/>
        <v>28</v>
      </c>
      <c r="BT927">
        <f t="shared" si="1453"/>
        <v>27</v>
      </c>
      <c r="BU927">
        <f t="shared" si="1454"/>
        <v>29</v>
      </c>
      <c r="BV927">
        <f t="shared" si="1455"/>
        <v>6</v>
      </c>
      <c r="BW927">
        <f t="shared" si="1456"/>
        <v>18</v>
      </c>
      <c r="BX927">
        <f t="shared" si="1457"/>
        <v>24</v>
      </c>
      <c r="BY927">
        <f t="shared" si="1458"/>
        <v>22</v>
      </c>
      <c r="BZ927">
        <f t="shared" si="1459"/>
        <v>2</v>
      </c>
      <c r="CA927">
        <f t="shared" si="1460"/>
        <v>19</v>
      </c>
      <c r="CB927">
        <f t="shared" si="1461"/>
        <v>17</v>
      </c>
      <c r="CC927">
        <f t="shared" si="1462"/>
        <v>12</v>
      </c>
      <c r="CD927">
        <f t="shared" si="1463"/>
        <v>21</v>
      </c>
      <c r="CE927">
        <f t="shared" si="1464"/>
        <v>26</v>
      </c>
      <c r="CF927">
        <f t="shared" si="1465"/>
        <v>14</v>
      </c>
      <c r="CG927">
        <f t="shared" si="1466"/>
        <v>11</v>
      </c>
      <c r="CH927">
        <f t="shared" si="1467"/>
        <v>7</v>
      </c>
      <c r="CI927">
        <f t="shared" si="1468"/>
        <v>1</v>
      </c>
      <c r="CJ927">
        <f t="shared" si="1469"/>
        <v>3</v>
      </c>
      <c r="CK927">
        <f t="shared" si="1470"/>
        <v>4</v>
      </c>
      <c r="CL927">
        <f t="shared" si="1471"/>
        <v>20</v>
      </c>
      <c r="CM927">
        <f t="shared" si="1472"/>
        <v>23</v>
      </c>
      <c r="CN927">
        <f t="shared" si="1473"/>
        <v>8</v>
      </c>
      <c r="CO927">
        <f t="shared" si="1474"/>
        <v>16</v>
      </c>
      <c r="CP927">
        <f t="shared" si="1475"/>
        <v>15</v>
      </c>
      <c r="CQ927">
        <f t="shared" si="1476"/>
        <v>10</v>
      </c>
      <c r="CR927">
        <f t="shared" si="1477"/>
        <v>5</v>
      </c>
      <c r="CU927" s="2">
        <f t="array" ref="CU927">AVERAGE(IF(BO927:CR927&gt;=$CU$8,E927:AH927,""))-$B927</f>
        <v>4.0379999999999999E-2</v>
      </c>
      <c r="CV927" s="2">
        <f t="array" ref="CV927">AVERAGE(IF(BO927:CR927&lt;=$CV$8,E927:AH927,""))-$B927</f>
        <v>6.0893333333333334E-2</v>
      </c>
      <c r="CW927" s="2">
        <f t="shared" si="1437"/>
        <v>-2.0513333333333335E-2</v>
      </c>
      <c r="CX927" s="2">
        <f t="shared" si="1438"/>
        <v>7.3499999999999996E-2</v>
      </c>
      <c r="CY927" s="2">
        <f t="shared" si="1439"/>
        <v>2.9899999999999979E-3</v>
      </c>
      <c r="CZ927" s="2"/>
      <c r="DA927" s="1">
        <f t="shared" si="1440"/>
        <v>1056.9043264458062</v>
      </c>
      <c r="DB927" s="1">
        <f t="shared" si="1441"/>
        <v>1059.5245202282631</v>
      </c>
      <c r="DC927" s="1">
        <f t="shared" si="1442"/>
        <v>19093.496674490802</v>
      </c>
      <c r="DD927" s="1">
        <f t="shared" si="1443"/>
        <v>209.68899390713634</v>
      </c>
      <c r="DE927" s="3">
        <f t="shared" si="1444"/>
        <v>4.4698894642857159</v>
      </c>
    </row>
    <row r="928" spans="1:109" x14ac:dyDescent="0.25">
      <c r="A928">
        <v>200211</v>
      </c>
      <c r="B928" s="10">
        <v>1.1999999999999999E-3</v>
      </c>
      <c r="C928" s="11">
        <v>6.0100000000000001E-2</v>
      </c>
      <c r="E928" s="7">
        <v>1.7000000000000001E-3</v>
      </c>
      <c r="F928" s="7">
        <v>-3.0699999999999998E-2</v>
      </c>
      <c r="G928" s="7">
        <v>-6.5799999999999997E-2</v>
      </c>
      <c r="H928" s="7">
        <v>9.3600000000000003E-2</v>
      </c>
      <c r="I928" s="7">
        <v>-1.1899999999999999E-2</v>
      </c>
      <c r="J928" s="7">
        <v>-1.9300000000000001E-2</v>
      </c>
      <c r="K928" s="7">
        <v>5.2800000000000007E-2</v>
      </c>
      <c r="L928" s="7">
        <v>3.78E-2</v>
      </c>
      <c r="M928" s="7">
        <v>9.4500000000000001E-2</v>
      </c>
      <c r="N928" s="7">
        <v>0.1208</v>
      </c>
      <c r="O928" s="7">
        <v>0.05</v>
      </c>
      <c r="P928" s="7">
        <v>0.18179999999999999</v>
      </c>
      <c r="Q928" s="7">
        <v>0.12150000000000001</v>
      </c>
      <c r="R928" s="7">
        <v>0.113</v>
      </c>
      <c r="S928" s="7">
        <v>0.1734</v>
      </c>
      <c r="T928" s="7">
        <v>7.1199999999999999E-2</v>
      </c>
      <c r="U928" s="7">
        <v>1.6399999999999998E-2</v>
      </c>
      <c r="V928" s="7">
        <v>0.10160000000000001</v>
      </c>
      <c r="W928" s="7">
        <v>3.0600000000000002E-2</v>
      </c>
      <c r="X928" s="7">
        <v>1.6200000000000003E-2</v>
      </c>
      <c r="Y928" s="7">
        <v>0.1176</v>
      </c>
      <c r="Z928" s="7">
        <v>0.1077</v>
      </c>
      <c r="AA928" s="7">
        <v>0.21530000000000002</v>
      </c>
      <c r="AB928" s="7">
        <v>7.8399999999999997E-2</v>
      </c>
      <c r="AC928" s="7">
        <v>3.8900000000000004E-2</v>
      </c>
      <c r="AD928" s="7">
        <v>-3.4500000000000003E-2</v>
      </c>
      <c r="AE928" s="7">
        <v>2.8999999999999998E-2</v>
      </c>
      <c r="AF928" s="7">
        <v>5.62E-2</v>
      </c>
      <c r="AG928" s="7">
        <v>3.2100000000000004E-2</v>
      </c>
      <c r="AH928" s="7">
        <v>5.9900000000000002E-2</v>
      </c>
      <c r="AJ928" s="2">
        <f t="shared" ref="AJ928:BM928" si="1481">AVERAGE(E916:E927)</f>
        <v>1.6499999999999998E-3</v>
      </c>
      <c r="AK928" s="2">
        <f t="shared" si="1481"/>
        <v>6.4333333333333326E-3</v>
      </c>
      <c r="AL928" s="2">
        <f t="shared" si="1481"/>
        <v>-2.5583333333333339E-3</v>
      </c>
      <c r="AM928" s="2">
        <f t="shared" si="1481"/>
        <v>1.8241666666666666E-2</v>
      </c>
      <c r="AN928" s="2">
        <f t="shared" si="1481"/>
        <v>1.6141666666666665E-2</v>
      </c>
      <c r="AO928" s="2">
        <f t="shared" si="1481"/>
        <v>1.2141666666666667E-2</v>
      </c>
      <c r="AP928" s="2">
        <f t="shared" si="1481"/>
        <v>1.5416666666666667E-2</v>
      </c>
      <c r="AQ928" s="2">
        <f t="shared" si="1481"/>
        <v>-1.8199999999999997E-2</v>
      </c>
      <c r="AR928" s="2">
        <f t="shared" si="1481"/>
        <v>1.0749999999999985E-3</v>
      </c>
      <c r="AS928" s="2">
        <f t="shared" si="1481"/>
        <v>6.0666666666666647E-3</v>
      </c>
      <c r="AT928" s="2">
        <f t="shared" si="1481"/>
        <v>4.6750000000000047E-3</v>
      </c>
      <c r="AU928" s="2">
        <f t="shared" si="1481"/>
        <v>-2.5399999999999995E-2</v>
      </c>
      <c r="AV928" s="2">
        <f t="shared" si="1481"/>
        <v>9.5833333333333653E-4</v>
      </c>
      <c r="AW928" s="2">
        <f t="shared" si="1481"/>
        <v>2.1333333333333321E-3</v>
      </c>
      <c r="AX928" s="2">
        <f t="shared" si="1481"/>
        <v>-1.0516666666666665E-2</v>
      </c>
      <c r="AY928" s="2">
        <f t="shared" si="1481"/>
        <v>-4.8333333333333719E-4</v>
      </c>
      <c r="AZ928" s="2">
        <f t="shared" si="1481"/>
        <v>3.3249999999999994E-3</v>
      </c>
      <c r="BA928" s="2">
        <f t="shared" si="1481"/>
        <v>-2.52E-2</v>
      </c>
      <c r="BB928" s="2">
        <f t="shared" si="1481"/>
        <v>-7.7166666666666659E-3</v>
      </c>
      <c r="BC928" s="2">
        <f t="shared" si="1481"/>
        <v>-2.2824999999999998E-2</v>
      </c>
      <c r="BD928" s="2">
        <f t="shared" si="1481"/>
        <v>-1.9708333333333331E-2</v>
      </c>
      <c r="BE928" s="2">
        <f t="shared" si="1481"/>
        <v>-2.0866666666666662E-2</v>
      </c>
      <c r="BF928" s="2">
        <f t="shared" si="1481"/>
        <v>-2.6600000000000009E-2</v>
      </c>
      <c r="BG928" s="2">
        <f t="shared" si="1481"/>
        <v>4.7833333333333347E-3</v>
      </c>
      <c r="BH928" s="2">
        <f t="shared" si="1481"/>
        <v>6.1833333333333332E-3</v>
      </c>
      <c r="BI928" s="2">
        <f t="shared" si="1481"/>
        <v>-7.9416666666666646E-3</v>
      </c>
      <c r="BJ928" s="2">
        <f t="shared" si="1481"/>
        <v>2.2500000000000298E-4</v>
      </c>
      <c r="BK928" s="2">
        <f t="shared" si="1481"/>
        <v>-5.9083333333333314E-3</v>
      </c>
      <c r="BL928" s="2">
        <f t="shared" si="1481"/>
        <v>-1.9999999999999879E-4</v>
      </c>
      <c r="BM928" s="2">
        <f t="shared" si="1481"/>
        <v>-2.0750000000000001E-2</v>
      </c>
      <c r="BO928">
        <f t="shared" si="1448"/>
        <v>19</v>
      </c>
      <c r="BP928">
        <f t="shared" si="1449"/>
        <v>26</v>
      </c>
      <c r="BQ928">
        <f t="shared" si="1450"/>
        <v>13</v>
      </c>
      <c r="BR928">
        <f t="shared" si="1451"/>
        <v>30</v>
      </c>
      <c r="BS928">
        <f t="shared" si="1452"/>
        <v>29</v>
      </c>
      <c r="BT928">
        <f t="shared" si="1453"/>
        <v>27</v>
      </c>
      <c r="BU928">
        <f t="shared" si="1454"/>
        <v>28</v>
      </c>
      <c r="BV928">
        <f t="shared" si="1455"/>
        <v>8</v>
      </c>
      <c r="BW928">
        <f t="shared" si="1456"/>
        <v>18</v>
      </c>
      <c r="BX928">
        <f t="shared" si="1457"/>
        <v>24</v>
      </c>
      <c r="BY928">
        <f t="shared" si="1458"/>
        <v>22</v>
      </c>
      <c r="BZ928">
        <f t="shared" si="1459"/>
        <v>2</v>
      </c>
      <c r="CA928">
        <f t="shared" si="1460"/>
        <v>17</v>
      </c>
      <c r="CB928">
        <f t="shared" si="1461"/>
        <v>20</v>
      </c>
      <c r="CC928">
        <f t="shared" si="1462"/>
        <v>9</v>
      </c>
      <c r="CD928">
        <f t="shared" si="1463"/>
        <v>14</v>
      </c>
      <c r="CE928">
        <f t="shared" si="1464"/>
        <v>21</v>
      </c>
      <c r="CF928">
        <f t="shared" si="1465"/>
        <v>3</v>
      </c>
      <c r="CG928">
        <f t="shared" si="1466"/>
        <v>11</v>
      </c>
      <c r="CH928">
        <f t="shared" si="1467"/>
        <v>4</v>
      </c>
      <c r="CI928">
        <f t="shared" si="1468"/>
        <v>7</v>
      </c>
      <c r="CJ928">
        <f t="shared" si="1469"/>
        <v>5</v>
      </c>
      <c r="CK928">
        <f t="shared" si="1470"/>
        <v>1</v>
      </c>
      <c r="CL928">
        <f t="shared" si="1471"/>
        <v>23</v>
      </c>
      <c r="CM928">
        <f t="shared" si="1472"/>
        <v>25</v>
      </c>
      <c r="CN928">
        <f t="shared" si="1473"/>
        <v>10</v>
      </c>
      <c r="CO928">
        <f t="shared" si="1474"/>
        <v>16</v>
      </c>
      <c r="CP928">
        <f t="shared" si="1475"/>
        <v>12</v>
      </c>
      <c r="CQ928">
        <f t="shared" si="1476"/>
        <v>15</v>
      </c>
      <c r="CR928">
        <f t="shared" si="1477"/>
        <v>6</v>
      </c>
      <c r="CU928" s="2">
        <f t="array" ref="CU928">AVERAGE(IF(BO928:CR928&gt;=$CU$8,E928:AH928,""))-$B928</f>
        <v>4.8713333333333338E-2</v>
      </c>
      <c r="CV928" s="2">
        <f t="array" ref="CV928">AVERAGE(IF(BO928:CR928&lt;=$CV$8,E928:AH928,""))-$B928</f>
        <v>7.2206666666666669E-2</v>
      </c>
      <c r="CW928" s="2">
        <f t="shared" si="1437"/>
        <v>-2.3493333333333331E-2</v>
      </c>
      <c r="CX928" s="2">
        <f t="shared" si="1438"/>
        <v>6.0100000000000001E-2</v>
      </c>
      <c r="CY928" s="2">
        <f t="shared" si="1439"/>
        <v>-2.5949999999999966E-3</v>
      </c>
      <c r="CZ928" s="2"/>
      <c r="DA928" s="1">
        <f t="shared" si="1440"/>
        <v>1033.3424059949077</v>
      </c>
      <c r="DB928" s="1">
        <f t="shared" si="1441"/>
        <v>1124.4733733182559</v>
      </c>
      <c r="DC928" s="1">
        <f t="shared" si="1442"/>
        <v>20046.516738503557</v>
      </c>
      <c r="DD928" s="1">
        <f t="shared" si="1443"/>
        <v>225.08156398654623</v>
      </c>
      <c r="DE928" s="3">
        <f t="shared" si="1444"/>
        <v>4.4463961309523823</v>
      </c>
    </row>
    <row r="929" spans="1:109" x14ac:dyDescent="0.25">
      <c r="A929">
        <v>200212</v>
      </c>
      <c r="B929" s="10">
        <v>1.1000000000000001E-3</v>
      </c>
      <c r="C929" s="11">
        <v>-5.4400000000000004E-2</v>
      </c>
      <c r="E929" s="7">
        <v>1.3000000000000002E-3</v>
      </c>
      <c r="F929" s="7">
        <v>-3.1899999999999998E-2</v>
      </c>
      <c r="G929" s="7">
        <v>8.9700000000000002E-2</v>
      </c>
      <c r="H929" s="7">
        <v>-0.1323</v>
      </c>
      <c r="I929" s="7">
        <v>-1.06E-2</v>
      </c>
      <c r="J929" s="7">
        <v>-1E-4</v>
      </c>
      <c r="K929" s="7">
        <v>-4.8600000000000004E-2</v>
      </c>
      <c r="L929" s="7">
        <v>-4.1500000000000002E-2</v>
      </c>
      <c r="M929" s="7">
        <v>-4.2699999999999995E-2</v>
      </c>
      <c r="N929" s="7">
        <v>-4.9100000000000005E-2</v>
      </c>
      <c r="O929" s="7">
        <v>-2.0499999999999997E-2</v>
      </c>
      <c r="P929" s="7">
        <v>-0.1027</v>
      </c>
      <c r="Q929" s="7">
        <v>-8.7400000000000005E-2</v>
      </c>
      <c r="R929" s="7">
        <v>-4.4800000000000006E-2</v>
      </c>
      <c r="S929" s="7">
        <v>-8.2300000000000012E-2</v>
      </c>
      <c r="T929" s="7">
        <v>-2.81E-2</v>
      </c>
      <c r="U929" s="7">
        <v>0.13269999999999998</v>
      </c>
      <c r="V929" s="7">
        <v>0.11660000000000001</v>
      </c>
      <c r="W929" s="7">
        <v>6.7000000000000002E-3</v>
      </c>
      <c r="X929" s="7">
        <v>3.8399999999999997E-2</v>
      </c>
      <c r="Y929" s="7">
        <v>-9.4399999999999998E-2</v>
      </c>
      <c r="Z929" s="7">
        <v>-8.4600000000000009E-2</v>
      </c>
      <c r="AA929" s="7">
        <v>-0.16149999999999998</v>
      </c>
      <c r="AB929" s="7">
        <v>-5.1700000000000003E-2</v>
      </c>
      <c r="AC929" s="7">
        <v>-9.7999999999999997E-3</v>
      </c>
      <c r="AD929" s="7">
        <v>-2.6700000000000002E-2</v>
      </c>
      <c r="AE929" s="7">
        <v>-0.08</v>
      </c>
      <c r="AF929" s="7">
        <v>-5.6100000000000004E-2</v>
      </c>
      <c r="AG929" s="7">
        <v>-4.2699999999999995E-2</v>
      </c>
      <c r="AH929" s="7">
        <v>-6.9900000000000004E-2</v>
      </c>
      <c r="AJ929" s="2">
        <f t="shared" ref="AJ929:BM929" si="1482">AVERAGE(E917:E928)</f>
        <v>1.0666666666666665E-3</v>
      </c>
      <c r="AK929" s="2">
        <f t="shared" si="1482"/>
        <v>3.9083333333333314E-3</v>
      </c>
      <c r="AL929" s="2">
        <f t="shared" si="1482"/>
        <v>-9.0333333333333359E-3</v>
      </c>
      <c r="AM929" s="2">
        <f t="shared" si="1482"/>
        <v>1.6966666666666661E-2</v>
      </c>
      <c r="AN929" s="2">
        <f t="shared" si="1482"/>
        <v>6.966666666666667E-3</v>
      </c>
      <c r="AO929" s="2">
        <f t="shared" si="1482"/>
        <v>5.483333333333334E-3</v>
      </c>
      <c r="AP929" s="2">
        <f t="shared" si="1482"/>
        <v>1.1600000000000001E-2</v>
      </c>
      <c r="AQ929" s="2">
        <f t="shared" si="1482"/>
        <v>-1.9266666666666672E-2</v>
      </c>
      <c r="AR929" s="2">
        <f t="shared" si="1482"/>
        <v>-3.0000000000000052E-4</v>
      </c>
      <c r="AS929" s="2">
        <f t="shared" si="1482"/>
        <v>9.5666666666666678E-3</v>
      </c>
      <c r="AT929" s="2">
        <f t="shared" si="1482"/>
        <v>2.1333333333333321E-3</v>
      </c>
      <c r="AU929" s="2">
        <f t="shared" si="1482"/>
        <v>-2.3374999999999996E-2</v>
      </c>
      <c r="AV929" s="2">
        <f t="shared" si="1482"/>
        <v>4.5333333333333371E-3</v>
      </c>
      <c r="AW929" s="2">
        <f t="shared" si="1482"/>
        <v>2.6833333333333314E-3</v>
      </c>
      <c r="AX929" s="2">
        <f t="shared" si="1482"/>
        <v>-1.0516666666666665E-2</v>
      </c>
      <c r="AY929" s="2">
        <f t="shared" si="1482"/>
        <v>-1.0916666666666679E-3</v>
      </c>
      <c r="AZ929" s="2">
        <f t="shared" si="1482"/>
        <v>2.7416666666666666E-3</v>
      </c>
      <c r="BA929" s="2">
        <f t="shared" si="1482"/>
        <v>-5.0499999999999998E-3</v>
      </c>
      <c r="BB929" s="2">
        <f t="shared" si="1482"/>
        <v>-1.8083333333333326E-3</v>
      </c>
      <c r="BC929" s="2">
        <f t="shared" si="1482"/>
        <v>-1.9941666666666667E-2</v>
      </c>
      <c r="BD929" s="2">
        <f t="shared" si="1482"/>
        <v>-1.4741666666666662E-2</v>
      </c>
      <c r="BE929" s="2">
        <f t="shared" si="1482"/>
        <v>-2.1808333333333329E-2</v>
      </c>
      <c r="BF929" s="2">
        <f t="shared" si="1482"/>
        <v>-2.5650000000000006E-2</v>
      </c>
      <c r="BG929" s="2">
        <f t="shared" si="1482"/>
        <v>3.3333333333333327E-3</v>
      </c>
      <c r="BH929" s="2">
        <f t="shared" si="1482"/>
        <v>-5.8333333333333501E-4</v>
      </c>
      <c r="BI929" s="2">
        <f t="shared" si="1482"/>
        <v>-8.4416666666666668E-3</v>
      </c>
      <c r="BJ929" s="2">
        <f t="shared" si="1482"/>
        <v>-8.2500000000000004E-3</v>
      </c>
      <c r="BK929" s="2">
        <f t="shared" si="1482"/>
        <v>-6.1666666666666649E-3</v>
      </c>
      <c r="BL929" s="2">
        <f t="shared" si="1482"/>
        <v>-3.2500000000000007E-3</v>
      </c>
      <c r="BM929" s="2">
        <f t="shared" si="1482"/>
        <v>-2.0549999999999999E-2</v>
      </c>
      <c r="BO929">
        <f t="shared" si="1448"/>
        <v>19</v>
      </c>
      <c r="BP929">
        <f t="shared" si="1449"/>
        <v>24</v>
      </c>
      <c r="BQ929">
        <f t="shared" si="1450"/>
        <v>9</v>
      </c>
      <c r="BR929">
        <f t="shared" si="1451"/>
        <v>30</v>
      </c>
      <c r="BS929">
        <f t="shared" si="1452"/>
        <v>27</v>
      </c>
      <c r="BT929">
        <f t="shared" si="1453"/>
        <v>26</v>
      </c>
      <c r="BU929">
        <f t="shared" si="1454"/>
        <v>29</v>
      </c>
      <c r="BV929">
        <f t="shared" si="1455"/>
        <v>6</v>
      </c>
      <c r="BW929">
        <f t="shared" si="1456"/>
        <v>18</v>
      </c>
      <c r="BX929">
        <f t="shared" si="1457"/>
        <v>28</v>
      </c>
      <c r="BY929">
        <f t="shared" si="1458"/>
        <v>20</v>
      </c>
      <c r="BZ929">
        <f t="shared" si="1459"/>
        <v>2</v>
      </c>
      <c r="CA929">
        <f t="shared" si="1460"/>
        <v>25</v>
      </c>
      <c r="CB929">
        <f t="shared" si="1461"/>
        <v>21</v>
      </c>
      <c r="CC929">
        <f t="shared" si="1462"/>
        <v>8</v>
      </c>
      <c r="CD929">
        <f t="shared" si="1463"/>
        <v>16</v>
      </c>
      <c r="CE929">
        <f t="shared" si="1464"/>
        <v>22</v>
      </c>
      <c r="CF929">
        <f t="shared" si="1465"/>
        <v>13</v>
      </c>
      <c r="CG929">
        <f t="shared" si="1466"/>
        <v>15</v>
      </c>
      <c r="CH929">
        <f t="shared" si="1467"/>
        <v>5</v>
      </c>
      <c r="CI929">
        <f t="shared" si="1468"/>
        <v>7</v>
      </c>
      <c r="CJ929">
        <f t="shared" si="1469"/>
        <v>3</v>
      </c>
      <c r="CK929">
        <f t="shared" si="1470"/>
        <v>1</v>
      </c>
      <c r="CL929">
        <f t="shared" si="1471"/>
        <v>23</v>
      </c>
      <c r="CM929">
        <f t="shared" si="1472"/>
        <v>17</v>
      </c>
      <c r="CN929">
        <f t="shared" si="1473"/>
        <v>10</v>
      </c>
      <c r="CO929">
        <f t="shared" si="1474"/>
        <v>11</v>
      </c>
      <c r="CP929">
        <f t="shared" si="1475"/>
        <v>12</v>
      </c>
      <c r="CQ929">
        <f t="shared" si="1476"/>
        <v>14</v>
      </c>
      <c r="CR929">
        <f t="shared" si="1477"/>
        <v>4</v>
      </c>
      <c r="CU929" s="2">
        <f t="array" ref="CU929">AVERAGE(IF(BO929:CR929&gt;=$CU$8,E929:AH929,""))-$B929</f>
        <v>-2.9339999999999998E-2</v>
      </c>
      <c r="CV929" s="2">
        <f t="array" ref="CV929">AVERAGE(IF(BO929:CR929&lt;=$CV$8,E929:AH929,""))-$B929</f>
        <v>-4.0499999999999994E-2</v>
      </c>
      <c r="CW929" s="2">
        <f t="shared" si="1437"/>
        <v>1.1159999999999996E-2</v>
      </c>
      <c r="CX929" s="2">
        <f t="shared" si="1438"/>
        <v>-5.4400000000000004E-2</v>
      </c>
      <c r="CY929" s="2">
        <f t="shared" si="1439"/>
        <v>-5.2300000000000037E-3</v>
      </c>
      <c r="CZ929" s="2"/>
      <c r="DA929" s="1">
        <f t="shared" si="1440"/>
        <v>1046.0111838924054</v>
      </c>
      <c r="DB929" s="1">
        <f t="shared" si="1441"/>
        <v>1064.538942520393</v>
      </c>
      <c r="DC929" s="1">
        <f t="shared" si="1442"/>
        <v>19480.403105808215</v>
      </c>
      <c r="DD929" s="1">
        <f t="shared" si="1443"/>
        <v>216.21335036547632</v>
      </c>
      <c r="DE929" s="3">
        <f t="shared" si="1444"/>
        <v>4.4575561309523826</v>
      </c>
    </row>
    <row r="930" spans="1:109" x14ac:dyDescent="0.25">
      <c r="A930">
        <v>200301</v>
      </c>
      <c r="B930" s="10">
        <v>1E-3</v>
      </c>
      <c r="C930" s="11">
        <v>-2.4400000000000002E-2</v>
      </c>
      <c r="E930" s="7">
        <v>-3.7900000000000003E-2</v>
      </c>
      <c r="F930" s="7">
        <v>-5.8400000000000001E-2</v>
      </c>
      <c r="G930" s="7">
        <v>-6.25E-2</v>
      </c>
      <c r="H930" s="7">
        <v>-8.09E-2</v>
      </c>
      <c r="I930" s="7">
        <v>1.18E-2</v>
      </c>
      <c r="J930" s="7">
        <v>-2.6400000000000003E-2</v>
      </c>
      <c r="K930" s="7">
        <v>-4.3799999999999999E-2</v>
      </c>
      <c r="L930" s="7">
        <v>-5.6999999999999993E-3</v>
      </c>
      <c r="M930" s="7">
        <v>-5.91E-2</v>
      </c>
      <c r="N930" s="7">
        <v>-4.8000000000000001E-2</v>
      </c>
      <c r="O930" s="7">
        <v>-3.4500000000000003E-2</v>
      </c>
      <c r="P930" s="7">
        <v>-4.7599999999999996E-2</v>
      </c>
      <c r="Q930" s="7">
        <v>-5.91E-2</v>
      </c>
      <c r="R930" s="7">
        <v>-4.6600000000000003E-2</v>
      </c>
      <c r="S930" s="7">
        <v>-2.9700000000000004E-2</v>
      </c>
      <c r="T930" s="7">
        <v>-3.4799999999999998E-2</v>
      </c>
      <c r="U930" s="7">
        <v>-2.1600000000000001E-2</v>
      </c>
      <c r="V930" s="7">
        <v>-0.13350000000000001</v>
      </c>
      <c r="W930" s="7">
        <v>-2.3E-2</v>
      </c>
      <c r="X930" s="7">
        <v>-3.2100000000000004E-2</v>
      </c>
      <c r="Y930" s="7">
        <v>-4.0099999999999997E-2</v>
      </c>
      <c r="Z930" s="7">
        <v>-2.2499999999999999E-2</v>
      </c>
      <c r="AA930" s="7">
        <v>-8.6999999999999994E-3</v>
      </c>
      <c r="AB930" s="7">
        <v>-1.41E-2</v>
      </c>
      <c r="AC930" s="7">
        <v>-5.0999999999999997E-2</v>
      </c>
      <c r="AD930" s="7">
        <v>-2.46E-2</v>
      </c>
      <c r="AE930" s="7">
        <v>-5.1100000000000007E-2</v>
      </c>
      <c r="AF930" s="7">
        <v>-5.9299999999999999E-2</v>
      </c>
      <c r="AG930" s="7">
        <v>-1.6200000000000003E-2</v>
      </c>
      <c r="AH930" s="7">
        <v>-5.1100000000000007E-2</v>
      </c>
      <c r="AJ930" s="2">
        <f t="shared" ref="AJ930:BM930" si="1483">AVERAGE(E918:E929)</f>
        <v>-9.4999999999999956E-4</v>
      </c>
      <c r="AK930" s="2">
        <f t="shared" si="1483"/>
        <v>-9.1666666666667562E-5</v>
      </c>
      <c r="AL930" s="2">
        <f t="shared" si="1483"/>
        <v>-1.2500000000000241E-4</v>
      </c>
      <c r="AM930" s="2">
        <f t="shared" si="1483"/>
        <v>1.4333333333333281E-3</v>
      </c>
      <c r="AN930" s="2">
        <f t="shared" si="1483"/>
        <v>3.0333333333333328E-3</v>
      </c>
      <c r="AO930" s="2">
        <f t="shared" si="1483"/>
        <v>3.9333333333333338E-3</v>
      </c>
      <c r="AP930" s="2">
        <f t="shared" si="1483"/>
        <v>1.6916666666666701E-3</v>
      </c>
      <c r="AQ930" s="2">
        <f t="shared" si="1483"/>
        <v>-2.040833333333333E-2</v>
      </c>
      <c r="AR930" s="2">
        <f t="shared" si="1483"/>
        <v>-2.7166666666666676E-3</v>
      </c>
      <c r="AS930" s="2">
        <f t="shared" si="1483"/>
        <v>-4.6833333333333319E-3</v>
      </c>
      <c r="AT930" s="2">
        <f t="shared" si="1483"/>
        <v>-6.3E-3</v>
      </c>
      <c r="AU930" s="2">
        <f t="shared" si="1483"/>
        <v>-2.9749999999999999E-2</v>
      </c>
      <c r="AV930" s="2">
        <f t="shared" si="1483"/>
        <v>-8.2749999999999994E-3</v>
      </c>
      <c r="AW930" s="2">
        <f t="shared" si="1483"/>
        <v>-4.850000000000001E-3</v>
      </c>
      <c r="AX930" s="2">
        <f t="shared" si="1483"/>
        <v>-1.4524999999999998E-2</v>
      </c>
      <c r="AY930" s="2">
        <f t="shared" si="1483"/>
        <v>-7.8000000000000014E-3</v>
      </c>
      <c r="AZ930" s="2">
        <f t="shared" si="1483"/>
        <v>1.0766666666666661E-2</v>
      </c>
      <c r="BA930" s="2">
        <f t="shared" si="1483"/>
        <v>-3.8416666666666621E-3</v>
      </c>
      <c r="BB930" s="2">
        <f t="shared" si="1483"/>
        <v>-6.3750000000000013E-3</v>
      </c>
      <c r="BC930" s="2">
        <f t="shared" si="1483"/>
        <v>-1.9791666666666669E-2</v>
      </c>
      <c r="BD930" s="2">
        <f t="shared" si="1483"/>
        <v>-2.4724999999999994E-2</v>
      </c>
      <c r="BE930" s="2">
        <f t="shared" si="1483"/>
        <v>-3.1441666666666666E-2</v>
      </c>
      <c r="BF930" s="2">
        <f t="shared" si="1483"/>
        <v>-3.5741666666666672E-2</v>
      </c>
      <c r="BG930" s="2">
        <f t="shared" si="1483"/>
        <v>-2.8833333333333332E-3</v>
      </c>
      <c r="BH930" s="2">
        <f t="shared" si="1483"/>
        <v>-3.9666666666666661E-3</v>
      </c>
      <c r="BI930" s="2">
        <f t="shared" si="1483"/>
        <v>-1.2258333333333329E-2</v>
      </c>
      <c r="BJ930" s="2">
        <f t="shared" si="1483"/>
        <v>-1.9058333333333333E-2</v>
      </c>
      <c r="BK930" s="2">
        <f t="shared" si="1483"/>
        <v>-1.4300000000000002E-2</v>
      </c>
      <c r="BL930" s="2">
        <f t="shared" si="1483"/>
        <v>-9.4166666666666652E-3</v>
      </c>
      <c r="BM930" s="2">
        <f t="shared" si="1483"/>
        <v>-3.0016666666666674E-2</v>
      </c>
      <c r="BO930">
        <f t="shared" si="1448"/>
        <v>23</v>
      </c>
      <c r="BP930">
        <f t="shared" si="1449"/>
        <v>25</v>
      </c>
      <c r="BQ930">
        <f t="shared" si="1450"/>
        <v>24</v>
      </c>
      <c r="BR930">
        <f t="shared" si="1451"/>
        <v>26</v>
      </c>
      <c r="BS930">
        <f t="shared" si="1452"/>
        <v>28</v>
      </c>
      <c r="BT930">
        <f t="shared" si="1453"/>
        <v>29</v>
      </c>
      <c r="BU930">
        <f t="shared" si="1454"/>
        <v>27</v>
      </c>
      <c r="BV930">
        <f t="shared" si="1455"/>
        <v>6</v>
      </c>
      <c r="BW930">
        <f t="shared" si="1456"/>
        <v>22</v>
      </c>
      <c r="BX930">
        <f t="shared" si="1457"/>
        <v>18</v>
      </c>
      <c r="BY930">
        <f t="shared" si="1458"/>
        <v>16</v>
      </c>
      <c r="BZ930">
        <f t="shared" si="1459"/>
        <v>4</v>
      </c>
      <c r="CA930">
        <f t="shared" si="1460"/>
        <v>13</v>
      </c>
      <c r="CB930">
        <f t="shared" si="1461"/>
        <v>17</v>
      </c>
      <c r="CC930">
        <f t="shared" si="1462"/>
        <v>9</v>
      </c>
      <c r="CD930">
        <f t="shared" si="1463"/>
        <v>14</v>
      </c>
      <c r="CE930">
        <f t="shared" si="1464"/>
        <v>30</v>
      </c>
      <c r="CF930">
        <f t="shared" si="1465"/>
        <v>20</v>
      </c>
      <c r="CG930">
        <f t="shared" si="1466"/>
        <v>15</v>
      </c>
      <c r="CH930">
        <f t="shared" si="1467"/>
        <v>7</v>
      </c>
      <c r="CI930">
        <f t="shared" si="1468"/>
        <v>5</v>
      </c>
      <c r="CJ930">
        <f t="shared" si="1469"/>
        <v>2</v>
      </c>
      <c r="CK930">
        <f t="shared" si="1470"/>
        <v>1</v>
      </c>
      <c r="CL930">
        <f t="shared" si="1471"/>
        <v>21</v>
      </c>
      <c r="CM930">
        <f t="shared" si="1472"/>
        <v>19</v>
      </c>
      <c r="CN930">
        <f t="shared" si="1473"/>
        <v>11</v>
      </c>
      <c r="CO930">
        <f t="shared" si="1474"/>
        <v>8</v>
      </c>
      <c r="CP930">
        <f t="shared" si="1475"/>
        <v>10</v>
      </c>
      <c r="CQ930">
        <f t="shared" si="1476"/>
        <v>12</v>
      </c>
      <c r="CR930">
        <f t="shared" si="1477"/>
        <v>3</v>
      </c>
      <c r="CU930" s="2">
        <f t="array" ref="CU930">AVERAGE(IF(BO930:CR930&gt;=$CU$8,E930:AH930,""))-$B930</f>
        <v>-4.8100000000000004E-2</v>
      </c>
      <c r="CV930" s="2">
        <f t="array" ref="CV930">AVERAGE(IF(BO930:CR930&lt;=$CV$8,E930:AH930,""))-$B930</f>
        <v>-3.470666666666667E-2</v>
      </c>
      <c r="CW930" s="2">
        <f t="shared" si="1437"/>
        <v>-1.3393333333333333E-2</v>
      </c>
      <c r="CX930" s="2">
        <f t="shared" si="1438"/>
        <v>-2.4400000000000002E-2</v>
      </c>
      <c r="CY930" s="2">
        <f t="shared" si="1439"/>
        <v>-1.6145E-2</v>
      </c>
      <c r="CZ930" s="2"/>
      <c r="DA930" s="1">
        <f t="shared" si="1440"/>
        <v>1033.0476186200322</v>
      </c>
      <c r="DB930" s="1">
        <f t="shared" si="1441"/>
        <v>1039.6287312654158</v>
      </c>
      <c r="DC930" s="1">
        <f t="shared" si="1442"/>
        <v>18562.876119524648</v>
      </c>
      <c r="DD930" s="1">
        <f t="shared" si="1443"/>
        <v>208.92551903582398</v>
      </c>
      <c r="DE930" s="3">
        <f t="shared" si="1444"/>
        <v>4.4441627976190494</v>
      </c>
    </row>
    <row r="931" spans="1:109" x14ac:dyDescent="0.25">
      <c r="A931">
        <v>200302</v>
      </c>
      <c r="B931" s="10">
        <v>8.9999999999999998E-4</v>
      </c>
      <c r="C931" s="11">
        <v>-1.6299999999999999E-2</v>
      </c>
      <c r="E931" s="7">
        <v>-4.9800000000000004E-2</v>
      </c>
      <c r="F931" s="7">
        <v>-8.1000000000000013E-3</v>
      </c>
      <c r="G931" s="7">
        <v>1.24E-2</v>
      </c>
      <c r="H931" s="7">
        <v>-2.1700000000000001E-2</v>
      </c>
      <c r="I931" s="7">
        <v>-4.7899999999999998E-2</v>
      </c>
      <c r="J931" s="7">
        <v>-2.75E-2</v>
      </c>
      <c r="K931" s="7">
        <v>-3.1000000000000003E-2</v>
      </c>
      <c r="L931" s="7">
        <v>-1.8500000000000003E-2</v>
      </c>
      <c r="M931" s="7">
        <v>-4.1600000000000005E-2</v>
      </c>
      <c r="N931" s="7">
        <v>-4.1600000000000005E-2</v>
      </c>
      <c r="O931" s="7">
        <v>1.5E-3</v>
      </c>
      <c r="P931" s="7">
        <v>2.2499999999999999E-2</v>
      </c>
      <c r="Q931" s="7">
        <v>2.0499999999999997E-2</v>
      </c>
      <c r="R931" s="7">
        <v>-1.1000000000000001E-3</v>
      </c>
      <c r="S931" s="7">
        <v>-5.8900000000000001E-2</v>
      </c>
      <c r="T931" s="7">
        <v>-8.5900000000000004E-2</v>
      </c>
      <c r="U931" s="7">
        <v>-6.9100000000000009E-2</v>
      </c>
      <c r="V931" s="7">
        <v>0.14019999999999999</v>
      </c>
      <c r="W931" s="7">
        <v>1.9E-2</v>
      </c>
      <c r="X931" s="7">
        <v>-3.9600000000000003E-2</v>
      </c>
      <c r="Y931" s="7">
        <v>-6.6100000000000006E-2</v>
      </c>
      <c r="Z931" s="7">
        <v>-1.5800000000000002E-2</v>
      </c>
      <c r="AA931" s="7">
        <v>3.04E-2</v>
      </c>
      <c r="AB931" s="7">
        <v>-1.54E-2</v>
      </c>
      <c r="AC931" s="7">
        <v>-3.1300000000000001E-2</v>
      </c>
      <c r="AD931" s="7">
        <v>-3.49E-2</v>
      </c>
      <c r="AE931" s="7">
        <v>-5.4000000000000003E-3</v>
      </c>
      <c r="AF931" s="7">
        <v>-4.8200000000000007E-2</v>
      </c>
      <c r="AG931" s="7">
        <v>-3.2400000000000005E-2</v>
      </c>
      <c r="AH931" s="7">
        <v>1.5500000000000002E-2</v>
      </c>
      <c r="AJ931" s="2">
        <f t="shared" ref="AJ931:BM931" si="1484">AVERAGE(E919:E930)</f>
        <v>-5.1999999999999998E-3</v>
      </c>
      <c r="AK931" s="2">
        <f t="shared" si="1484"/>
        <v>-1.8250000000000031E-3</v>
      </c>
      <c r="AL931" s="2">
        <f t="shared" si="1484"/>
        <v>-1.2366666666666666E-2</v>
      </c>
      <c r="AM931" s="2">
        <f t="shared" si="1484"/>
        <v>-1.0150000000000005E-2</v>
      </c>
      <c r="AN931" s="2">
        <f t="shared" si="1484"/>
        <v>3.691666666666666E-3</v>
      </c>
      <c r="AO931" s="2">
        <f t="shared" si="1484"/>
        <v>-5.1666666666666668E-4</v>
      </c>
      <c r="AP931" s="2">
        <f t="shared" si="1484"/>
        <v>-6.4749999999999981E-3</v>
      </c>
      <c r="AQ931" s="2">
        <f t="shared" si="1484"/>
        <v>-1.8833333333333337E-2</v>
      </c>
      <c r="AR931" s="2">
        <f t="shared" si="1484"/>
        <v>-6.1999999999999998E-3</v>
      </c>
      <c r="AS931" s="2">
        <f t="shared" si="1484"/>
        <v>-1.2450000000000001E-2</v>
      </c>
      <c r="AT931" s="2">
        <f t="shared" si="1484"/>
        <v>-1.1058333333333337E-2</v>
      </c>
      <c r="AU931" s="2">
        <f t="shared" si="1484"/>
        <v>-3.3508333333333334E-2</v>
      </c>
      <c r="AV931" s="2">
        <f t="shared" si="1484"/>
        <v>-1.5016666666666669E-2</v>
      </c>
      <c r="AW931" s="2">
        <f t="shared" si="1484"/>
        <v>-1.0183333333333332E-2</v>
      </c>
      <c r="AX931" s="2">
        <f t="shared" si="1484"/>
        <v>-1.9558333333333337E-2</v>
      </c>
      <c r="AY931" s="2">
        <f t="shared" si="1484"/>
        <v>-1.5266666666666664E-2</v>
      </c>
      <c r="AZ931" s="2">
        <f t="shared" si="1484"/>
        <v>7.1916666666666631E-3</v>
      </c>
      <c r="BA931" s="2">
        <f t="shared" si="1484"/>
        <v>-7.0916666666666663E-3</v>
      </c>
      <c r="BB931" s="2">
        <f t="shared" si="1484"/>
        <v>-5.841666666666666E-3</v>
      </c>
      <c r="BC931" s="2">
        <f t="shared" si="1484"/>
        <v>-1.8825000000000005E-2</v>
      </c>
      <c r="BD931" s="2">
        <f t="shared" si="1484"/>
        <v>-2.2283333333333332E-2</v>
      </c>
      <c r="BE931" s="2">
        <f t="shared" si="1484"/>
        <v>-2.7666666666666659E-2</v>
      </c>
      <c r="BF931" s="2">
        <f t="shared" si="1484"/>
        <v>-3.9249999999999993E-2</v>
      </c>
      <c r="BG931" s="2">
        <f t="shared" si="1484"/>
        <v>-4.1666666666666666E-3</v>
      </c>
      <c r="BH931" s="2">
        <f t="shared" si="1484"/>
        <v>-1.3991666666666666E-2</v>
      </c>
      <c r="BI931" s="2">
        <f t="shared" si="1484"/>
        <v>-1.7516666666666666E-2</v>
      </c>
      <c r="BJ931" s="2">
        <f t="shared" si="1484"/>
        <v>-2.5074999999999997E-2</v>
      </c>
      <c r="BK931" s="2">
        <f t="shared" si="1484"/>
        <v>-2.4483333333333333E-2</v>
      </c>
      <c r="BL931" s="2">
        <f t="shared" si="1484"/>
        <v>-9.6249999999999999E-3</v>
      </c>
      <c r="BM931" s="2">
        <f t="shared" si="1484"/>
        <v>-2.8841666666666672E-2</v>
      </c>
      <c r="BO931">
        <f t="shared" si="1448"/>
        <v>25</v>
      </c>
      <c r="BP931">
        <f t="shared" si="1449"/>
        <v>27</v>
      </c>
      <c r="BQ931">
        <f t="shared" si="1450"/>
        <v>16</v>
      </c>
      <c r="BR931">
        <f t="shared" si="1451"/>
        <v>19</v>
      </c>
      <c r="BS931">
        <f t="shared" si="1452"/>
        <v>29</v>
      </c>
      <c r="BT931">
        <f t="shared" si="1453"/>
        <v>28</v>
      </c>
      <c r="BU931">
        <f t="shared" si="1454"/>
        <v>22</v>
      </c>
      <c r="BV931">
        <f t="shared" si="1455"/>
        <v>9</v>
      </c>
      <c r="BW931">
        <f t="shared" si="1456"/>
        <v>23</v>
      </c>
      <c r="BX931">
        <f t="shared" si="1457"/>
        <v>15</v>
      </c>
      <c r="BY931">
        <f t="shared" si="1458"/>
        <v>17</v>
      </c>
      <c r="BZ931">
        <f t="shared" si="1459"/>
        <v>2</v>
      </c>
      <c r="CA931">
        <f t="shared" si="1460"/>
        <v>13</v>
      </c>
      <c r="CB931">
        <f t="shared" si="1461"/>
        <v>18</v>
      </c>
      <c r="CC931">
        <f t="shared" si="1462"/>
        <v>8</v>
      </c>
      <c r="CD931">
        <f t="shared" si="1463"/>
        <v>12</v>
      </c>
      <c r="CE931">
        <f t="shared" si="1464"/>
        <v>30</v>
      </c>
      <c r="CF931">
        <f t="shared" si="1465"/>
        <v>21</v>
      </c>
      <c r="CG931">
        <f t="shared" si="1466"/>
        <v>24</v>
      </c>
      <c r="CH931">
        <f t="shared" si="1467"/>
        <v>10</v>
      </c>
      <c r="CI931">
        <f t="shared" si="1468"/>
        <v>7</v>
      </c>
      <c r="CJ931">
        <f t="shared" si="1469"/>
        <v>4</v>
      </c>
      <c r="CK931">
        <f t="shared" si="1470"/>
        <v>1</v>
      </c>
      <c r="CL931">
        <f t="shared" si="1471"/>
        <v>26</v>
      </c>
      <c r="CM931">
        <f t="shared" si="1472"/>
        <v>14</v>
      </c>
      <c r="CN931">
        <f t="shared" si="1473"/>
        <v>11</v>
      </c>
      <c r="CO931">
        <f t="shared" si="1474"/>
        <v>5</v>
      </c>
      <c r="CP931">
        <f t="shared" si="1475"/>
        <v>6</v>
      </c>
      <c r="CQ931">
        <f t="shared" si="1476"/>
        <v>20</v>
      </c>
      <c r="CR931">
        <f t="shared" si="1477"/>
        <v>3</v>
      </c>
      <c r="CU931" s="2">
        <f t="array" ref="CU931">AVERAGE(IF(BO931:CR931&gt;=$CU$8,E931:AH931,""))-$B931</f>
        <v>-1.2400000000000001E-2</v>
      </c>
      <c r="CV931" s="2">
        <f t="array" ref="CV931">AVERAGE(IF(BO931:CR931&lt;=$CV$8,E931:AH931,""))-$B931</f>
        <v>-2.4720000000000002E-2</v>
      </c>
      <c r="CW931" s="2">
        <f t="shared" si="1437"/>
        <v>1.2320000000000001E-2</v>
      </c>
      <c r="CX931" s="2">
        <f t="shared" si="1438"/>
        <v>-1.6299999999999999E-2</v>
      </c>
      <c r="CY931" s="2">
        <f t="shared" si="1439"/>
        <v>5.1650000000000021E-3</v>
      </c>
      <c r="CZ931" s="2"/>
      <c r="DA931" s="1">
        <f t="shared" si="1440"/>
        <v>1046.7045081381889</v>
      </c>
      <c r="DB931" s="1">
        <f t="shared" si="1441"/>
        <v>1023.6184488039283</v>
      </c>
      <c r="DC931" s="1">
        <f t="shared" si="1442"/>
        <v>18349.403044150116</v>
      </c>
      <c r="DD931" s="1">
        <f t="shared" si="1443"/>
        <v>203.94891317239066</v>
      </c>
      <c r="DE931" s="3">
        <f t="shared" si="1444"/>
        <v>4.4564827976190493</v>
      </c>
    </row>
    <row r="932" spans="1:109" x14ac:dyDescent="0.25">
      <c r="A932">
        <v>200303</v>
      </c>
      <c r="B932" s="10">
        <v>1E-3</v>
      </c>
      <c r="C932" s="11">
        <v>9.300000000000001E-3</v>
      </c>
      <c r="E932" s="7">
        <v>2.0000000000000001E-4</v>
      </c>
      <c r="F932" s="7">
        <v>1.0200000000000001E-2</v>
      </c>
      <c r="G932" s="7">
        <v>-0.19670000000000001</v>
      </c>
      <c r="H932" s="7">
        <v>3.5999999999999999E-3</v>
      </c>
      <c r="I932" s="7">
        <v>-2.2000000000000002E-2</v>
      </c>
      <c r="J932" s="7">
        <v>6.4600000000000005E-2</v>
      </c>
      <c r="K932" s="7">
        <v>5.6500000000000002E-2</v>
      </c>
      <c r="L932" s="7">
        <v>3.8100000000000002E-2</v>
      </c>
      <c r="M932" s="7">
        <v>3.44E-2</v>
      </c>
      <c r="N932" s="7">
        <v>-1.47E-2</v>
      </c>
      <c r="O932" s="7">
        <v>9.4000000000000004E-3</v>
      </c>
      <c r="P932" s="7">
        <v>-3.2500000000000001E-2</v>
      </c>
      <c r="Q932" s="7">
        <v>-2.06E-2</v>
      </c>
      <c r="R932" s="7">
        <v>-4.4200000000000003E-2</v>
      </c>
      <c r="S932" s="7">
        <v>-3.6400000000000002E-2</v>
      </c>
      <c r="T932" s="7">
        <v>-5.4600000000000003E-2</v>
      </c>
      <c r="U932" s="7">
        <v>-4.5199999999999997E-2</v>
      </c>
      <c r="V932" s="7">
        <v>-3.2899999999999999E-2</v>
      </c>
      <c r="W932" s="7">
        <v>1.21E-2</v>
      </c>
      <c r="X932" s="7">
        <v>4.3700000000000003E-2</v>
      </c>
      <c r="Y932" s="7">
        <v>-6.6000000000000008E-3</v>
      </c>
      <c r="Z932" s="7">
        <v>4.5000000000000005E-3</v>
      </c>
      <c r="AA932" s="7">
        <v>-2.2599999999999999E-2</v>
      </c>
      <c r="AB932" s="7">
        <v>7.0999999999999995E-3</v>
      </c>
      <c r="AC932" s="7">
        <v>4.4200000000000003E-2</v>
      </c>
      <c r="AD932" s="7">
        <v>-6.6000000000000008E-3</v>
      </c>
      <c r="AE932" s="7">
        <v>5.4699999999999999E-2</v>
      </c>
      <c r="AF932" s="7">
        <v>5.1799999999999999E-2</v>
      </c>
      <c r="AG932" s="7">
        <v>2E-3</v>
      </c>
      <c r="AH932" s="7">
        <v>5.0499999999999996E-2</v>
      </c>
      <c r="AJ932" s="2">
        <f t="shared" ref="AJ932:BM932" si="1485">AVERAGE(E920:E931)</f>
        <v>-1.0433333333333334E-2</v>
      </c>
      <c r="AK932" s="2">
        <f t="shared" si="1485"/>
        <v>-9.3083333333333334E-3</v>
      </c>
      <c r="AL932" s="2">
        <f t="shared" si="1485"/>
        <v>-1.5533333333333331E-2</v>
      </c>
      <c r="AM932" s="2">
        <f t="shared" si="1485"/>
        <v>-1.2916666666666668E-2</v>
      </c>
      <c r="AN932" s="2">
        <f t="shared" si="1485"/>
        <v>-6.1250000000000011E-3</v>
      </c>
      <c r="AO932" s="2">
        <f t="shared" si="1485"/>
        <v>-5.000000000000001E-3</v>
      </c>
      <c r="AP932" s="2">
        <f t="shared" si="1485"/>
        <v>-8.4583333333333299E-3</v>
      </c>
      <c r="AQ932" s="2">
        <f t="shared" si="1485"/>
        <v>-1.9983333333333336E-2</v>
      </c>
      <c r="AR932" s="2">
        <f t="shared" si="1485"/>
        <v>-1.3650000000000002E-2</v>
      </c>
      <c r="AS932" s="2">
        <f t="shared" si="1485"/>
        <v>-2.0499999999999997E-2</v>
      </c>
      <c r="AT932" s="2">
        <f t="shared" si="1485"/>
        <v>-1.4758333333333332E-2</v>
      </c>
      <c r="AU932" s="2">
        <f t="shared" si="1485"/>
        <v>-3.165833333333333E-2</v>
      </c>
      <c r="AV932" s="2">
        <f t="shared" si="1485"/>
        <v>-1.6608333333333333E-2</v>
      </c>
      <c r="AW932" s="2">
        <f t="shared" si="1485"/>
        <v>-9.7750000000000042E-3</v>
      </c>
      <c r="AX932" s="2">
        <f t="shared" si="1485"/>
        <v>-2.9441666666666672E-2</v>
      </c>
      <c r="AY932" s="2">
        <f t="shared" si="1485"/>
        <v>-2.9275000000000006E-2</v>
      </c>
      <c r="AZ932" s="2">
        <f t="shared" si="1485"/>
        <v>-2.9750000000000037E-3</v>
      </c>
      <c r="BA932" s="2">
        <f t="shared" si="1485"/>
        <v>5.6166666666666648E-3</v>
      </c>
      <c r="BB932" s="2">
        <f t="shared" si="1485"/>
        <v>-8.6333333333333314E-3</v>
      </c>
      <c r="BC932" s="2">
        <f t="shared" si="1485"/>
        <v>-2.1916666666666671E-2</v>
      </c>
      <c r="BD932" s="2">
        <f t="shared" si="1485"/>
        <v>-2.5941666666666668E-2</v>
      </c>
      <c r="BE932" s="2">
        <f t="shared" si="1485"/>
        <v>-2.2116666666666663E-2</v>
      </c>
      <c r="BF932" s="2">
        <f t="shared" si="1485"/>
        <v>-2.2650000000000007E-2</v>
      </c>
      <c r="BG932" s="2">
        <f t="shared" si="1485"/>
        <v>-9.8499999999999994E-3</v>
      </c>
      <c r="BH932" s="2">
        <f t="shared" si="1485"/>
        <v>-1.8024999999999996E-2</v>
      </c>
      <c r="BI932" s="2">
        <f t="shared" si="1485"/>
        <v>-1.7883333333333331E-2</v>
      </c>
      <c r="BJ932" s="2">
        <f t="shared" si="1485"/>
        <v>-2.5791666666666671E-2</v>
      </c>
      <c r="BK932" s="2">
        <f t="shared" si="1485"/>
        <v>-2.7400000000000004E-2</v>
      </c>
      <c r="BL932" s="2">
        <f t="shared" si="1485"/>
        <v>-1.1408333333333333E-2</v>
      </c>
      <c r="BM932" s="2">
        <f t="shared" si="1485"/>
        <v>-2.9675000000000003E-2</v>
      </c>
      <c r="BO932">
        <f t="shared" si="1448"/>
        <v>21</v>
      </c>
      <c r="BP932">
        <f t="shared" si="1449"/>
        <v>24</v>
      </c>
      <c r="BQ932">
        <f t="shared" si="1450"/>
        <v>16</v>
      </c>
      <c r="BR932">
        <f t="shared" si="1451"/>
        <v>19</v>
      </c>
      <c r="BS932">
        <f t="shared" si="1452"/>
        <v>27</v>
      </c>
      <c r="BT932">
        <f t="shared" si="1453"/>
        <v>28</v>
      </c>
      <c r="BU932">
        <f t="shared" si="1454"/>
        <v>26</v>
      </c>
      <c r="BV932">
        <f t="shared" si="1455"/>
        <v>12</v>
      </c>
      <c r="BW932">
        <f t="shared" si="1456"/>
        <v>18</v>
      </c>
      <c r="BX932">
        <f t="shared" si="1457"/>
        <v>11</v>
      </c>
      <c r="BY932">
        <f t="shared" si="1458"/>
        <v>17</v>
      </c>
      <c r="BZ932">
        <f t="shared" si="1459"/>
        <v>1</v>
      </c>
      <c r="CA932">
        <f t="shared" si="1460"/>
        <v>15</v>
      </c>
      <c r="CB932">
        <f t="shared" si="1461"/>
        <v>23</v>
      </c>
      <c r="CC932">
        <f t="shared" si="1462"/>
        <v>3</v>
      </c>
      <c r="CD932">
        <f t="shared" si="1463"/>
        <v>4</v>
      </c>
      <c r="CE932">
        <f t="shared" si="1464"/>
        <v>29</v>
      </c>
      <c r="CF932">
        <f t="shared" si="1465"/>
        <v>30</v>
      </c>
      <c r="CG932">
        <f t="shared" si="1466"/>
        <v>25</v>
      </c>
      <c r="CH932">
        <f t="shared" si="1467"/>
        <v>10</v>
      </c>
      <c r="CI932">
        <f t="shared" si="1468"/>
        <v>6</v>
      </c>
      <c r="CJ932">
        <f t="shared" si="1469"/>
        <v>9</v>
      </c>
      <c r="CK932">
        <f t="shared" si="1470"/>
        <v>8</v>
      </c>
      <c r="CL932">
        <f t="shared" si="1471"/>
        <v>22</v>
      </c>
      <c r="CM932">
        <f t="shared" si="1472"/>
        <v>13</v>
      </c>
      <c r="CN932">
        <f t="shared" si="1473"/>
        <v>14</v>
      </c>
      <c r="CO932">
        <f t="shared" si="1474"/>
        <v>7</v>
      </c>
      <c r="CP932">
        <f t="shared" si="1475"/>
        <v>5</v>
      </c>
      <c r="CQ932">
        <f t="shared" si="1476"/>
        <v>20</v>
      </c>
      <c r="CR932">
        <f t="shared" si="1477"/>
        <v>2</v>
      </c>
      <c r="CU932" s="2">
        <f t="array" ref="CU932">AVERAGE(IF(BO932:CR932&gt;=$CU$8,E932:AH932,""))-$B932</f>
        <v>-1.0393333333333334E-2</v>
      </c>
      <c r="CV932" s="2">
        <f t="array" ref="CV932">AVERAGE(IF(BO932:CR932&lt;=$CV$8,E932:AH932,""))-$B932</f>
        <v>5.1933333333333337E-3</v>
      </c>
      <c r="CW932" s="2">
        <f t="shared" si="1437"/>
        <v>-1.5586666666666669E-2</v>
      </c>
      <c r="CX932" s="2">
        <f t="shared" si="1438"/>
        <v>9.300000000000001E-3</v>
      </c>
      <c r="CY932" s="2">
        <f t="shared" si="1439"/>
        <v>-9.3650000000000018E-3</v>
      </c>
      <c r="CZ932" s="2"/>
      <c r="DA932" s="1">
        <f t="shared" si="1440"/>
        <v>1031.4365783794799</v>
      </c>
      <c r="DB932" s="1">
        <f t="shared" si="1441"/>
        <v>1034.1617188266089</v>
      </c>
      <c r="DC932" s="1">
        <f t="shared" si="1442"/>
        <v>18177.040984888732</v>
      </c>
      <c r="DD932" s="1">
        <f t="shared" si="1443"/>
        <v>205.21203677463834</v>
      </c>
      <c r="DE932" s="3">
        <f t="shared" si="1444"/>
        <v>4.4408961309523827</v>
      </c>
    </row>
    <row r="933" spans="1:109" x14ac:dyDescent="0.25">
      <c r="A933">
        <v>200304</v>
      </c>
      <c r="B933" s="10">
        <v>1E-3</v>
      </c>
      <c r="C933" s="11">
        <v>8.1799999999999998E-2</v>
      </c>
      <c r="E933" s="7">
        <v>4.1700000000000001E-2</v>
      </c>
      <c r="F933" s="7">
        <v>2.1800000000000003E-2</v>
      </c>
      <c r="G933" s="7">
        <v>2.7400000000000004E-2</v>
      </c>
      <c r="H933" s="7">
        <v>0.14779999999999999</v>
      </c>
      <c r="I933" s="7">
        <v>8.1099999999999992E-2</v>
      </c>
      <c r="J933" s="7">
        <v>3.4300000000000004E-2</v>
      </c>
      <c r="K933" s="7">
        <v>7.5200000000000003E-2</v>
      </c>
      <c r="L933" s="7">
        <v>4.3400000000000001E-2</v>
      </c>
      <c r="M933" s="7">
        <v>9.9400000000000002E-2</v>
      </c>
      <c r="N933" s="7">
        <v>0.12609999999999999</v>
      </c>
      <c r="O933" s="7">
        <v>7.5800000000000006E-2</v>
      </c>
      <c r="P933" s="7">
        <v>0.10220000000000001</v>
      </c>
      <c r="Q933" s="7">
        <v>8.7100000000000011E-2</v>
      </c>
      <c r="R933" s="7">
        <v>0.10060000000000001</v>
      </c>
      <c r="S933" s="7">
        <v>0.18850000000000003</v>
      </c>
      <c r="T933" s="7">
        <v>9.0899999999999995E-2</v>
      </c>
      <c r="U933" s="7">
        <v>6.3100000000000003E-2</v>
      </c>
      <c r="V933" s="7">
        <v>2.46E-2</v>
      </c>
      <c r="W933" s="7">
        <v>-6.0000000000000001E-3</v>
      </c>
      <c r="X933" s="7">
        <v>7.4700000000000003E-2</v>
      </c>
      <c r="Y933" s="7">
        <v>0.1149</v>
      </c>
      <c r="Z933" s="7">
        <v>8.3800000000000013E-2</v>
      </c>
      <c r="AA933" s="7">
        <v>0.10580000000000001</v>
      </c>
      <c r="AB933" s="7">
        <v>3.09E-2</v>
      </c>
      <c r="AC933" s="7">
        <v>0.10589999999999999</v>
      </c>
      <c r="AD933" s="7">
        <v>5.7699999999999994E-2</v>
      </c>
      <c r="AE933" s="7">
        <v>9.7200000000000009E-2</v>
      </c>
      <c r="AF933" s="7">
        <v>9.5199999999999993E-2</v>
      </c>
      <c r="AG933" s="7">
        <v>0.1115</v>
      </c>
      <c r="AH933" s="7">
        <v>0.13670000000000002</v>
      </c>
      <c r="AJ933" s="2">
        <f t="shared" ref="AJ933:BM933" si="1486">AVERAGE(E921:E932)</f>
        <v>-1.1716666666666665E-2</v>
      </c>
      <c r="AK933" s="2">
        <f t="shared" si="1486"/>
        <v>-1.539166666666667E-2</v>
      </c>
      <c r="AL933" s="2">
        <f t="shared" si="1486"/>
        <v>-3.3250000000000002E-2</v>
      </c>
      <c r="AM933" s="2">
        <f t="shared" si="1486"/>
        <v>-1.9733333333333335E-2</v>
      </c>
      <c r="AN933" s="2">
        <f t="shared" si="1486"/>
        <v>-1.2116666666666664E-2</v>
      </c>
      <c r="AO933" s="2">
        <f t="shared" si="1486"/>
        <v>-3.3749999999999995E-3</v>
      </c>
      <c r="AP933" s="2">
        <f t="shared" si="1486"/>
        <v>-7.7250000000000001E-3</v>
      </c>
      <c r="AQ933" s="2">
        <f t="shared" si="1486"/>
        <v>-1.7275000000000002E-2</v>
      </c>
      <c r="AR933" s="2">
        <f t="shared" si="1486"/>
        <v>-1.5058333333333332E-2</v>
      </c>
      <c r="AS933" s="2">
        <f t="shared" si="1486"/>
        <v>-2.2324999999999998E-2</v>
      </c>
      <c r="AT933" s="2">
        <f t="shared" si="1486"/>
        <v>-1.5191666666666666E-2</v>
      </c>
      <c r="AU933" s="2">
        <f t="shared" si="1486"/>
        <v>-3.9399999999999998E-2</v>
      </c>
      <c r="AV933" s="2">
        <f t="shared" si="1486"/>
        <v>-2.674166666666666E-2</v>
      </c>
      <c r="AW933" s="2">
        <f t="shared" si="1486"/>
        <v>-1.7491666666666669E-2</v>
      </c>
      <c r="AX933" s="2">
        <f t="shared" si="1486"/>
        <v>-3.8675000000000008E-2</v>
      </c>
      <c r="AY933" s="2">
        <f t="shared" si="1486"/>
        <v>-3.6450000000000003E-2</v>
      </c>
      <c r="AZ933" s="2">
        <f t="shared" si="1486"/>
        <v>-1.3383333333333336E-2</v>
      </c>
      <c r="BA933" s="2">
        <f t="shared" si="1486"/>
        <v>-9.5333333333333329E-3</v>
      </c>
      <c r="BB933" s="2">
        <f t="shared" si="1486"/>
        <v>-1.4133333333333333E-2</v>
      </c>
      <c r="BC933" s="2">
        <f t="shared" si="1486"/>
        <v>-2.6883333333333332E-2</v>
      </c>
      <c r="BD933" s="2">
        <f t="shared" si="1486"/>
        <v>-2.6591666666666666E-2</v>
      </c>
      <c r="BE933" s="2">
        <f t="shared" si="1486"/>
        <v>-2.5183333333333332E-2</v>
      </c>
      <c r="BF933" s="2">
        <f t="shared" si="1486"/>
        <v>-3.267500000000001E-2</v>
      </c>
      <c r="BG933" s="2">
        <f t="shared" si="1486"/>
        <v>-1.0791666666666665E-2</v>
      </c>
      <c r="BH933" s="2">
        <f t="shared" si="1486"/>
        <v>-1.6766666666666666E-2</v>
      </c>
      <c r="BI933" s="2">
        <f t="shared" si="1486"/>
        <v>-2.2525000000000003E-2</v>
      </c>
      <c r="BJ933" s="2">
        <f t="shared" si="1486"/>
        <v>-2.2516666666666667E-2</v>
      </c>
      <c r="BK933" s="2">
        <f t="shared" si="1486"/>
        <v>-2.7616666666666668E-2</v>
      </c>
      <c r="BL933" s="2">
        <f t="shared" si="1486"/>
        <v>-1.6416666666666666E-2</v>
      </c>
      <c r="BM933" s="2">
        <f t="shared" si="1486"/>
        <v>-2.507500000000001E-2</v>
      </c>
      <c r="BO933">
        <f t="shared" si="1448"/>
        <v>26</v>
      </c>
      <c r="BP933">
        <f t="shared" si="1449"/>
        <v>20</v>
      </c>
      <c r="BQ933">
        <f t="shared" si="1450"/>
        <v>4</v>
      </c>
      <c r="BR933">
        <f t="shared" si="1451"/>
        <v>15</v>
      </c>
      <c r="BS933">
        <f t="shared" si="1452"/>
        <v>25</v>
      </c>
      <c r="BT933">
        <f t="shared" si="1453"/>
        <v>30</v>
      </c>
      <c r="BU933">
        <f t="shared" si="1454"/>
        <v>29</v>
      </c>
      <c r="BV933">
        <f t="shared" si="1455"/>
        <v>17</v>
      </c>
      <c r="BW933">
        <f t="shared" si="1456"/>
        <v>22</v>
      </c>
      <c r="BX933">
        <f t="shared" si="1457"/>
        <v>14</v>
      </c>
      <c r="BY933">
        <f t="shared" si="1458"/>
        <v>21</v>
      </c>
      <c r="BZ933">
        <f t="shared" si="1459"/>
        <v>1</v>
      </c>
      <c r="CA933">
        <f t="shared" si="1460"/>
        <v>8</v>
      </c>
      <c r="CB933">
        <f t="shared" si="1461"/>
        <v>16</v>
      </c>
      <c r="CC933">
        <f t="shared" si="1462"/>
        <v>2</v>
      </c>
      <c r="CD933">
        <f t="shared" si="1463"/>
        <v>3</v>
      </c>
      <c r="CE933">
        <f t="shared" si="1464"/>
        <v>24</v>
      </c>
      <c r="CF933">
        <f t="shared" si="1465"/>
        <v>28</v>
      </c>
      <c r="CG933">
        <f t="shared" si="1466"/>
        <v>23</v>
      </c>
      <c r="CH933">
        <f t="shared" si="1467"/>
        <v>7</v>
      </c>
      <c r="CI933">
        <f t="shared" si="1468"/>
        <v>9</v>
      </c>
      <c r="CJ933">
        <f t="shared" si="1469"/>
        <v>10</v>
      </c>
      <c r="CK933">
        <f t="shared" si="1470"/>
        <v>5</v>
      </c>
      <c r="CL933">
        <f t="shared" si="1471"/>
        <v>27</v>
      </c>
      <c r="CM933">
        <f t="shared" si="1472"/>
        <v>18</v>
      </c>
      <c r="CN933">
        <f t="shared" si="1473"/>
        <v>12</v>
      </c>
      <c r="CO933">
        <f t="shared" si="1474"/>
        <v>13</v>
      </c>
      <c r="CP933">
        <f t="shared" si="1475"/>
        <v>6</v>
      </c>
      <c r="CQ933">
        <f t="shared" si="1476"/>
        <v>19</v>
      </c>
      <c r="CR933">
        <f t="shared" si="1477"/>
        <v>11</v>
      </c>
      <c r="CU933" s="2">
        <f t="array" ref="CU933">AVERAGE(IF(BO933:CR933&gt;=$CU$8,E933:AH933,""))-$B933</f>
        <v>5.9220000000000009E-2</v>
      </c>
      <c r="CV933" s="2">
        <f t="array" ref="CV933">AVERAGE(IF(BO933:CR933&lt;=$CV$8,E933:AH933,""))-$B933</f>
        <v>0.1014</v>
      </c>
      <c r="CW933" s="2">
        <f t="shared" si="1437"/>
        <v>-4.2179999999999995E-2</v>
      </c>
      <c r="CX933" s="2">
        <f t="shared" si="1438"/>
        <v>8.1799999999999998E-2</v>
      </c>
      <c r="CY933" s="2">
        <f t="shared" si="1439"/>
        <v>-1.1184999999999997E-2</v>
      </c>
      <c r="CZ933" s="2"/>
      <c r="DA933" s="1">
        <f t="shared" si="1440"/>
        <v>988.96202008181297</v>
      </c>
      <c r="DB933" s="1">
        <f t="shared" si="1441"/>
        <v>1119.7903091454521</v>
      </c>
      <c r="DC933" s="1">
        <f t="shared" si="1442"/>
        <v>19271.662392998729</v>
      </c>
      <c r="DD933" s="1">
        <f t="shared" si="1443"/>
        <v>226.22574934036126</v>
      </c>
      <c r="DE933" s="3">
        <f t="shared" si="1444"/>
        <v>4.3987161309523826</v>
      </c>
    </row>
    <row r="934" spans="1:109" x14ac:dyDescent="0.25">
      <c r="A934">
        <v>200305</v>
      </c>
      <c r="B934" s="10">
        <v>8.9999999999999998E-4</v>
      </c>
      <c r="C934" s="11">
        <v>6.2600000000000003E-2</v>
      </c>
      <c r="E934" s="7">
        <v>5.1900000000000002E-2</v>
      </c>
      <c r="F934" s="7">
        <v>0.10210000000000001</v>
      </c>
      <c r="G934" s="7">
        <v>0.3246</v>
      </c>
      <c r="H934" s="7">
        <v>6.7100000000000007E-2</v>
      </c>
      <c r="I934" s="7">
        <v>6.480000000000001E-2</v>
      </c>
      <c r="J934" s="7">
        <v>2.8799999999999999E-2</v>
      </c>
      <c r="K934" s="7">
        <v>0.04</v>
      </c>
      <c r="L934" s="7">
        <v>4.0700000000000007E-2</v>
      </c>
      <c r="M934" s="7">
        <v>8.199999999999999E-3</v>
      </c>
      <c r="N934" s="7">
        <v>3.7700000000000004E-2</v>
      </c>
      <c r="O934" s="7">
        <v>0.10680000000000001</v>
      </c>
      <c r="P934" s="7">
        <v>0.1313</v>
      </c>
      <c r="Q934" s="7">
        <v>6.1900000000000004E-2</v>
      </c>
      <c r="R934" s="7">
        <v>5.7800000000000004E-2</v>
      </c>
      <c r="S934" s="7">
        <v>3.7200000000000004E-2</v>
      </c>
      <c r="T934" s="7">
        <v>0.1134</v>
      </c>
      <c r="U934" s="7">
        <v>0.1076</v>
      </c>
      <c r="V934" s="7">
        <v>0.24739999999999998</v>
      </c>
      <c r="W934" s="7">
        <v>8.7899999999999992E-2</v>
      </c>
      <c r="X934" s="7">
        <v>0.10130000000000002</v>
      </c>
      <c r="Y934" s="7">
        <v>6.2899999999999998E-2</v>
      </c>
      <c r="Z934" s="7">
        <v>5.9699999999999996E-2</v>
      </c>
      <c r="AA934" s="7">
        <v>0.14080000000000001</v>
      </c>
      <c r="AB934" s="7">
        <v>2.7300000000000001E-2</v>
      </c>
      <c r="AC934" s="7">
        <v>4.5499999999999999E-2</v>
      </c>
      <c r="AD934" s="7">
        <v>6.8200000000000011E-2</v>
      </c>
      <c r="AE934" s="7">
        <v>2.5000000000000001E-2</v>
      </c>
      <c r="AF934" s="7">
        <v>8.4000000000000005E-2</v>
      </c>
      <c r="AG934" s="7">
        <v>5.5800000000000002E-2</v>
      </c>
      <c r="AH934" s="7">
        <v>-0.01</v>
      </c>
      <c r="AJ934" s="2">
        <f t="shared" ref="AJ934:BM934" si="1487">AVERAGE(E922:E933)</f>
        <v>-9.4499999999999983E-3</v>
      </c>
      <c r="AK934" s="2">
        <f t="shared" si="1487"/>
        <v>-1.7775000000000003E-2</v>
      </c>
      <c r="AL934" s="2">
        <f t="shared" si="1487"/>
        <v>-3.3708333333333333E-2</v>
      </c>
      <c r="AM934" s="2">
        <f t="shared" si="1487"/>
        <v>-1.0608333333333336E-2</v>
      </c>
      <c r="AN934" s="2">
        <f t="shared" si="1487"/>
        <v>-3.5333333333333349E-3</v>
      </c>
      <c r="AO934" s="2">
        <f t="shared" si="1487"/>
        <v>-5.9166666666666569E-4</v>
      </c>
      <c r="AP934" s="2">
        <f t="shared" si="1487"/>
        <v>-3.8666666666666676E-3</v>
      </c>
      <c r="AQ934" s="2">
        <f t="shared" si="1487"/>
        <v>-7.308333333333336E-3</v>
      </c>
      <c r="AR934" s="2">
        <f t="shared" si="1487"/>
        <v>-2.7416666666666644E-3</v>
      </c>
      <c r="AS934" s="2">
        <f t="shared" si="1487"/>
        <v>-1.9641666666666665E-2</v>
      </c>
      <c r="AT934" s="2">
        <f t="shared" si="1487"/>
        <v>-1.2150000000000003E-2</v>
      </c>
      <c r="AU934" s="2">
        <f t="shared" si="1487"/>
        <v>-2.4974999999999994E-2</v>
      </c>
      <c r="AV934" s="2">
        <f t="shared" si="1487"/>
        <v>-1.7449999999999997E-2</v>
      </c>
      <c r="AW934" s="2">
        <f t="shared" si="1487"/>
        <v>-7.7999999999999979E-3</v>
      </c>
      <c r="AX934" s="2">
        <f t="shared" si="1487"/>
        <v>-2.438333333333334E-2</v>
      </c>
      <c r="AY934" s="2">
        <f t="shared" si="1487"/>
        <v>-2.6125000000000009E-2</v>
      </c>
      <c r="AZ934" s="2">
        <f t="shared" si="1487"/>
        <v>-8.0583333333333357E-3</v>
      </c>
      <c r="BA934" s="2">
        <f t="shared" si="1487"/>
        <v>-2.1083333333333323E-3</v>
      </c>
      <c r="BB934" s="2">
        <f t="shared" si="1487"/>
        <v>-1.1016666666666668E-2</v>
      </c>
      <c r="BC934" s="2">
        <f t="shared" si="1487"/>
        <v>-1.9775000000000004E-2</v>
      </c>
      <c r="BD934" s="2">
        <f t="shared" si="1487"/>
        <v>-6.2249999999999988E-3</v>
      </c>
      <c r="BE934" s="2">
        <f t="shared" si="1487"/>
        <v>-5.6999999999999993E-3</v>
      </c>
      <c r="BF934" s="2">
        <f t="shared" si="1487"/>
        <v>-1.6883333333333344E-2</v>
      </c>
      <c r="BG934" s="2">
        <f t="shared" si="1487"/>
        <v>-1.0033333333333335E-2</v>
      </c>
      <c r="BH934" s="2">
        <f t="shared" si="1487"/>
        <v>-2.9083333333333322E-3</v>
      </c>
      <c r="BI934" s="2">
        <f t="shared" si="1487"/>
        <v>-1.8716666666666666E-2</v>
      </c>
      <c r="BJ934" s="2">
        <f t="shared" si="1487"/>
        <v>-1.2558333333333336E-2</v>
      </c>
      <c r="BK934" s="2">
        <f t="shared" si="1487"/>
        <v>-2.2983333333333331E-2</v>
      </c>
      <c r="BL934" s="2">
        <f t="shared" si="1487"/>
        <v>-6.199999999999998E-3</v>
      </c>
      <c r="BM934" s="2">
        <f t="shared" si="1487"/>
        <v>-3.5416666666666652E-3</v>
      </c>
      <c r="BO934">
        <f t="shared" si="1448"/>
        <v>17</v>
      </c>
      <c r="BP934">
        <f t="shared" si="1449"/>
        <v>9</v>
      </c>
      <c r="BQ934">
        <f t="shared" si="1450"/>
        <v>1</v>
      </c>
      <c r="BR934">
        <f t="shared" si="1451"/>
        <v>15</v>
      </c>
      <c r="BS934">
        <f t="shared" si="1452"/>
        <v>26</v>
      </c>
      <c r="BT934">
        <f t="shared" si="1453"/>
        <v>30</v>
      </c>
      <c r="BU934">
        <f t="shared" si="1454"/>
        <v>24</v>
      </c>
      <c r="BV934">
        <f t="shared" si="1455"/>
        <v>20</v>
      </c>
      <c r="BW934">
        <f t="shared" si="1456"/>
        <v>28</v>
      </c>
      <c r="BX934">
        <f t="shared" si="1457"/>
        <v>7</v>
      </c>
      <c r="BY934">
        <f t="shared" si="1458"/>
        <v>13</v>
      </c>
      <c r="BZ934">
        <f t="shared" si="1459"/>
        <v>3</v>
      </c>
      <c r="CA934">
        <f t="shared" si="1460"/>
        <v>10</v>
      </c>
      <c r="CB934">
        <f t="shared" si="1461"/>
        <v>19</v>
      </c>
      <c r="CC934">
        <f t="shared" si="1462"/>
        <v>4</v>
      </c>
      <c r="CD934">
        <f t="shared" si="1463"/>
        <v>2</v>
      </c>
      <c r="CE934">
        <f t="shared" si="1464"/>
        <v>18</v>
      </c>
      <c r="CF934">
        <f t="shared" si="1465"/>
        <v>29</v>
      </c>
      <c r="CG934">
        <f t="shared" si="1466"/>
        <v>14</v>
      </c>
      <c r="CH934">
        <f t="shared" si="1467"/>
        <v>6</v>
      </c>
      <c r="CI934">
        <f t="shared" si="1468"/>
        <v>21</v>
      </c>
      <c r="CJ934">
        <f t="shared" si="1469"/>
        <v>23</v>
      </c>
      <c r="CK934">
        <f t="shared" si="1470"/>
        <v>11</v>
      </c>
      <c r="CL934">
        <f t="shared" si="1471"/>
        <v>16</v>
      </c>
      <c r="CM934">
        <f t="shared" si="1472"/>
        <v>27</v>
      </c>
      <c r="CN934">
        <f t="shared" si="1473"/>
        <v>8</v>
      </c>
      <c r="CO934">
        <f t="shared" si="1474"/>
        <v>12</v>
      </c>
      <c r="CP934">
        <f t="shared" si="1475"/>
        <v>5</v>
      </c>
      <c r="CQ934">
        <f t="shared" si="1476"/>
        <v>22</v>
      </c>
      <c r="CR934">
        <f t="shared" si="1477"/>
        <v>25</v>
      </c>
      <c r="CU934" s="2">
        <f t="array" ref="CU934">AVERAGE(IF(BO934:CR934&gt;=$CU$8,E934:AH934,""))-$B934</f>
        <v>5.8326666666666659E-2</v>
      </c>
      <c r="CV934" s="2">
        <f t="array" ref="CV934">AVERAGE(IF(BO934:CR934&lt;=$CV$8,E934:AH934,""))-$B934</f>
        <v>9.8386666666666678E-2</v>
      </c>
      <c r="CW934" s="2">
        <f t="shared" si="1437"/>
        <v>-4.0060000000000019E-2</v>
      </c>
      <c r="CX934" s="2">
        <f t="shared" si="1438"/>
        <v>6.2600000000000003E-2</v>
      </c>
      <c r="CY934" s="2">
        <f t="shared" si="1439"/>
        <v>-1.4395000000000015E-2</v>
      </c>
      <c r="CZ934" s="2"/>
      <c r="DA934" s="1">
        <f t="shared" si="1440"/>
        <v>950.23426737540922</v>
      </c>
      <c r="DB934" s="1">
        <f t="shared" si="1441"/>
        <v>1190.8969937761881</v>
      </c>
      <c r="DC934" s="1">
        <f t="shared" si="1442"/>
        <v>20413.058717661399</v>
      </c>
      <c r="DD934" s="1">
        <f t="shared" si="1443"/>
        <v>248.68694990653455</v>
      </c>
      <c r="DE934" s="3">
        <f t="shared" si="1444"/>
        <v>4.3586561309523821</v>
      </c>
    </row>
    <row r="935" spans="1:109" x14ac:dyDescent="0.25">
      <c r="A935">
        <v>200306</v>
      </c>
      <c r="B935" s="10">
        <v>1E-3</v>
      </c>
      <c r="C935" s="11">
        <v>1.5300000000000001E-2</v>
      </c>
      <c r="E935" s="7">
        <v>6.8999999999999999E-3</v>
      </c>
      <c r="F935" s="7">
        <v>8.199999999999999E-3</v>
      </c>
      <c r="G935" s="7">
        <v>0.109</v>
      </c>
      <c r="H935" s="7">
        <v>5.0599999999999999E-2</v>
      </c>
      <c r="I935" s="7">
        <v>-1.5300000000000001E-2</v>
      </c>
      <c r="J935" s="7">
        <v>-2.5700000000000001E-2</v>
      </c>
      <c r="K935" s="7">
        <v>-3.7000000000000002E-3</v>
      </c>
      <c r="L935" s="7">
        <v>4.1100000000000005E-2</v>
      </c>
      <c r="M935" s="7">
        <v>-1.15E-2</v>
      </c>
      <c r="N935" s="7">
        <v>-2.3700000000000002E-2</v>
      </c>
      <c r="O935" s="7">
        <v>1E-3</v>
      </c>
      <c r="P935" s="7">
        <v>2.1499999999999998E-2</v>
      </c>
      <c r="Q935" s="7">
        <v>2.46E-2</v>
      </c>
      <c r="R935" s="7">
        <v>-7.6E-3</v>
      </c>
      <c r="S935" s="7">
        <v>2.58E-2</v>
      </c>
      <c r="T935" s="7">
        <v>6.4100000000000004E-2</v>
      </c>
      <c r="U935" s="7">
        <v>6.08E-2</v>
      </c>
      <c r="V935" s="7">
        <v>9.4000000000000004E-3</v>
      </c>
      <c r="W935" s="7">
        <v>-1.2200000000000001E-2</v>
      </c>
      <c r="X935" s="7">
        <v>6.8000000000000005E-3</v>
      </c>
      <c r="Y935" s="7">
        <v>1.9099999999999999E-2</v>
      </c>
      <c r="Z935" s="7">
        <v>1.0400000000000001E-2</v>
      </c>
      <c r="AA935" s="7">
        <v>3.2000000000000002E-3</v>
      </c>
      <c r="AB935" s="7">
        <v>1.1599999999999999E-2</v>
      </c>
      <c r="AC935" s="7">
        <v>-1.4000000000000002E-3</v>
      </c>
      <c r="AD935" s="7">
        <v>4.53E-2</v>
      </c>
      <c r="AE935" s="7">
        <v>2.7900000000000001E-2</v>
      </c>
      <c r="AF935" s="7">
        <v>6.7000000000000004E-2</v>
      </c>
      <c r="AG935" s="7">
        <v>6.4000000000000003E-3</v>
      </c>
      <c r="AH935" s="7">
        <v>8.0000000000000002E-3</v>
      </c>
      <c r="AJ935" s="2">
        <f t="shared" ref="AJ935:BM935" si="1488">AVERAGE(E923:E934)</f>
        <v>-6.9000000000000034E-3</v>
      </c>
      <c r="AK935" s="2">
        <f t="shared" si="1488"/>
        <v>-8.8500000000000002E-3</v>
      </c>
      <c r="AL935" s="2">
        <f t="shared" si="1488"/>
        <v>-1.0424999999999999E-2</v>
      </c>
      <c r="AM935" s="2">
        <f t="shared" si="1488"/>
        <v>-1.8083333333333365E-3</v>
      </c>
      <c r="AN935" s="2">
        <f t="shared" si="1488"/>
        <v>2.283333333333333E-3</v>
      </c>
      <c r="AO935" s="2">
        <f t="shared" si="1488"/>
        <v>1.9750000000000011E-3</v>
      </c>
      <c r="AP935" s="2">
        <f t="shared" si="1488"/>
        <v>7.9166666666666795E-4</v>
      </c>
      <c r="AQ935" s="2">
        <f t="shared" si="1488"/>
        <v>-1.9916666666666676E-3</v>
      </c>
      <c r="AR935" s="2">
        <f t="shared" si="1488"/>
        <v>-3.7916666666666632E-3</v>
      </c>
      <c r="AS935" s="2">
        <f t="shared" si="1488"/>
        <v>-1.6725E-2</v>
      </c>
      <c r="AT935" s="2">
        <f t="shared" si="1488"/>
        <v>-2.3083333333333337E-3</v>
      </c>
      <c r="AU935" s="2">
        <f t="shared" si="1488"/>
        <v>-1.4266666666666651E-2</v>
      </c>
      <c r="AV935" s="2">
        <f t="shared" si="1488"/>
        <v>-8.5666666666666669E-3</v>
      </c>
      <c r="AW935" s="2">
        <f t="shared" si="1488"/>
        <v>-5.7999999999999961E-3</v>
      </c>
      <c r="AX935" s="2">
        <f t="shared" si="1488"/>
        <v>-2.1808333333333336E-2</v>
      </c>
      <c r="AY935" s="2">
        <f t="shared" si="1488"/>
        <v>-1.7100000000000008E-2</v>
      </c>
      <c r="AZ935" s="2">
        <f t="shared" si="1488"/>
        <v>-5.7916666666666698E-3</v>
      </c>
      <c r="BA935" s="2">
        <f t="shared" si="1488"/>
        <v>1.3866666666666664E-2</v>
      </c>
      <c r="BB935" s="2">
        <f t="shared" si="1488"/>
        <v>-3.1500000000000013E-3</v>
      </c>
      <c r="BC935" s="2">
        <f t="shared" si="1488"/>
        <v>-5.1833333333333349E-3</v>
      </c>
      <c r="BD935" s="2">
        <f t="shared" si="1488"/>
        <v>-3.649999999999997E-3</v>
      </c>
      <c r="BE935" s="2">
        <f t="shared" si="1488"/>
        <v>2.1583333333333311E-3</v>
      </c>
      <c r="BF935" s="2">
        <f t="shared" si="1488"/>
        <v>-2.6333333333333417E-3</v>
      </c>
      <c r="BG935" s="2">
        <f t="shared" si="1488"/>
        <v>-8.1083333333333337E-3</v>
      </c>
      <c r="BH935" s="2">
        <f t="shared" si="1488"/>
        <v>9.4166666666666585E-4</v>
      </c>
      <c r="BI935" s="2">
        <f t="shared" si="1488"/>
        <v>-9.8583333333333301E-3</v>
      </c>
      <c r="BJ935" s="2">
        <f t="shared" si="1488"/>
        <v>-9.4166666666666652E-3</v>
      </c>
      <c r="BK935" s="2">
        <f t="shared" si="1488"/>
        <v>-1.5966666666666667E-2</v>
      </c>
      <c r="BL935" s="2">
        <f t="shared" si="1488"/>
        <v>-1.4249999999999981E-3</v>
      </c>
      <c r="BM935" s="2">
        <f t="shared" si="1488"/>
        <v>-3.3500000000000005E-3</v>
      </c>
      <c r="BO935">
        <f t="shared" si="1448"/>
        <v>12</v>
      </c>
      <c r="BP935">
        <f t="shared" si="1449"/>
        <v>9</v>
      </c>
      <c r="BQ935">
        <f t="shared" si="1450"/>
        <v>6</v>
      </c>
      <c r="BR935">
        <f t="shared" si="1451"/>
        <v>23</v>
      </c>
      <c r="BS935">
        <f t="shared" si="1452"/>
        <v>29</v>
      </c>
      <c r="BT935">
        <f t="shared" si="1453"/>
        <v>27</v>
      </c>
      <c r="BU935">
        <f t="shared" si="1454"/>
        <v>25</v>
      </c>
      <c r="BV935">
        <f t="shared" si="1455"/>
        <v>22</v>
      </c>
      <c r="BW935">
        <f t="shared" si="1456"/>
        <v>16</v>
      </c>
      <c r="BX935">
        <f t="shared" si="1457"/>
        <v>3</v>
      </c>
      <c r="BY935">
        <f t="shared" si="1458"/>
        <v>21</v>
      </c>
      <c r="BZ935">
        <f t="shared" si="1459"/>
        <v>5</v>
      </c>
      <c r="CA935">
        <f t="shared" si="1460"/>
        <v>10</v>
      </c>
      <c r="CB935">
        <f t="shared" si="1461"/>
        <v>13</v>
      </c>
      <c r="CC935">
        <f t="shared" si="1462"/>
        <v>1</v>
      </c>
      <c r="CD935">
        <f t="shared" si="1463"/>
        <v>2</v>
      </c>
      <c r="CE935">
        <f t="shared" si="1464"/>
        <v>14</v>
      </c>
      <c r="CF935">
        <f t="shared" si="1465"/>
        <v>30</v>
      </c>
      <c r="CG935">
        <f t="shared" si="1466"/>
        <v>19</v>
      </c>
      <c r="CH935">
        <f t="shared" si="1467"/>
        <v>15</v>
      </c>
      <c r="CI935">
        <f t="shared" si="1468"/>
        <v>17</v>
      </c>
      <c r="CJ935">
        <f t="shared" si="1469"/>
        <v>28</v>
      </c>
      <c r="CK935">
        <f t="shared" si="1470"/>
        <v>20</v>
      </c>
      <c r="CL935">
        <f t="shared" si="1471"/>
        <v>11</v>
      </c>
      <c r="CM935">
        <f t="shared" si="1472"/>
        <v>26</v>
      </c>
      <c r="CN935">
        <f t="shared" si="1473"/>
        <v>7</v>
      </c>
      <c r="CO935">
        <f t="shared" si="1474"/>
        <v>8</v>
      </c>
      <c r="CP935">
        <f t="shared" si="1475"/>
        <v>4</v>
      </c>
      <c r="CQ935">
        <f t="shared" si="1476"/>
        <v>24</v>
      </c>
      <c r="CR935">
        <f t="shared" si="1477"/>
        <v>18</v>
      </c>
      <c r="CU935" s="2">
        <f t="array" ref="CU935">AVERAGE(IF(BO935:CR935&gt;=$CU$8,E935:AH935,""))-$B935</f>
        <v>4.293333333333333E-3</v>
      </c>
      <c r="CV935" s="2">
        <f t="array" ref="CV935">AVERAGE(IF(BO935:CR935&lt;=$CV$8,E935:AH935,""))-$B935</f>
        <v>2.8879999999999999E-2</v>
      </c>
      <c r="CW935" s="2">
        <f t="shared" si="1437"/>
        <v>-2.4586666666666666E-2</v>
      </c>
      <c r="CX935" s="2">
        <f t="shared" si="1438"/>
        <v>1.5300000000000001E-2</v>
      </c>
      <c r="CY935" s="2">
        <f t="shared" si="1439"/>
        <v>-1.4614999999999998E-2</v>
      </c>
      <c r="CZ935" s="2"/>
      <c r="DA935" s="1">
        <f t="shared" si="1440"/>
        <v>927.82140845558126</v>
      </c>
      <c r="DB935" s="1">
        <f t="shared" si="1441"/>
        <v>1210.3086147747399</v>
      </c>
      <c r="DC935" s="1">
        <f t="shared" si="1442"/>
        <v>20521.111841806884</v>
      </c>
      <c r="DD935" s="1">
        <f t="shared" si="1443"/>
        <v>256.11771596974177</v>
      </c>
      <c r="DE935" s="3">
        <f t="shared" si="1444"/>
        <v>4.3340694642857152</v>
      </c>
    </row>
    <row r="936" spans="1:109" x14ac:dyDescent="0.25">
      <c r="A936">
        <v>200307</v>
      </c>
      <c r="B936" s="10">
        <v>7.000000000000001E-4</v>
      </c>
      <c r="C936" s="11">
        <v>2.2400000000000003E-2</v>
      </c>
      <c r="E936" s="7">
        <v>2.8999999999999998E-3</v>
      </c>
      <c r="F936" s="7">
        <v>-1.84E-2</v>
      </c>
      <c r="G936" s="7">
        <v>-0.113</v>
      </c>
      <c r="H936" s="7">
        <v>-4.8999999999999998E-3</v>
      </c>
      <c r="I936" s="7">
        <v>-1.0800000000000001E-2</v>
      </c>
      <c r="J936" s="7">
        <v>8.0000000000000002E-3</v>
      </c>
      <c r="K936" s="7">
        <v>3.6499999999999998E-2</v>
      </c>
      <c r="L936" s="7">
        <v>4.0999999999999995E-3</v>
      </c>
      <c r="M936" s="7">
        <v>7.8899999999999998E-2</v>
      </c>
      <c r="N936" s="7">
        <v>0.13640000000000002</v>
      </c>
      <c r="O936" s="7">
        <v>6.6000000000000008E-3</v>
      </c>
      <c r="P936" s="7">
        <v>6.9199999999999998E-2</v>
      </c>
      <c r="Q936" s="7">
        <v>9.5600000000000004E-2</v>
      </c>
      <c r="R936" s="7">
        <v>6.4699999999999994E-2</v>
      </c>
      <c r="S936" s="7">
        <v>6.2300000000000008E-2</v>
      </c>
      <c r="T936" s="7">
        <v>4.2800000000000005E-2</v>
      </c>
      <c r="U936" s="7">
        <v>0.1109</v>
      </c>
      <c r="V936" s="7">
        <v>-0.11890000000000001</v>
      </c>
      <c r="W936" s="7">
        <v>-2.6700000000000002E-2</v>
      </c>
      <c r="X936" s="7">
        <v>-5.21E-2</v>
      </c>
      <c r="Y936" s="7">
        <v>-1.9099999999999999E-2</v>
      </c>
      <c r="Z936" s="7">
        <v>2.6400000000000003E-2</v>
      </c>
      <c r="AA936" s="7">
        <v>8.539999999999999E-2</v>
      </c>
      <c r="AB936" s="7">
        <v>4.7899999999999998E-2</v>
      </c>
      <c r="AC936" s="7">
        <v>1.6200000000000003E-2</v>
      </c>
      <c r="AD936" s="7">
        <v>-9.7999999999999997E-3</v>
      </c>
      <c r="AE936" s="7">
        <v>4.2999999999999997E-2</v>
      </c>
      <c r="AF936" s="7">
        <v>2.3100000000000002E-2</v>
      </c>
      <c r="AG936" s="7">
        <v>4.3600000000000007E-2</v>
      </c>
      <c r="AH936" s="7">
        <v>2.3E-3</v>
      </c>
      <c r="AJ936" s="2">
        <f t="shared" ref="AJ936:BM936" si="1489">AVERAGE(E924:E935)</f>
        <v>-3.9749999999999968E-3</v>
      </c>
      <c r="AK936" s="2">
        <f t="shared" si="1489"/>
        <v>-7.9583333333333329E-3</v>
      </c>
      <c r="AL936" s="2">
        <f t="shared" si="1489"/>
        <v>1.7033333333333334E-2</v>
      </c>
      <c r="AM936" s="2">
        <f t="shared" si="1489"/>
        <v>8.1499999999999975E-3</v>
      </c>
      <c r="AN936" s="2">
        <f t="shared" si="1489"/>
        <v>4.3333333333333331E-3</v>
      </c>
      <c r="AO936" s="2">
        <f t="shared" si="1489"/>
        <v>2.2916666666666675E-3</v>
      </c>
      <c r="AP936" s="2">
        <f t="shared" si="1489"/>
        <v>1.8416666666666661E-3</v>
      </c>
      <c r="AQ936" s="2">
        <f t="shared" si="1489"/>
        <v>9.5083333333333339E-3</v>
      </c>
      <c r="AR936" s="2">
        <f t="shared" si="1489"/>
        <v>-3.9416666666666636E-3</v>
      </c>
      <c r="AS936" s="2">
        <f t="shared" si="1489"/>
        <v>-1.4383333333333337E-2</v>
      </c>
      <c r="AT936" s="2">
        <f t="shared" si="1489"/>
        <v>-3.6666666666666797E-4</v>
      </c>
      <c r="AU936" s="2">
        <f t="shared" si="1489"/>
        <v>-8.0499999999999929E-3</v>
      </c>
      <c r="AV936" s="2">
        <f t="shared" si="1489"/>
        <v>-2.9166666666666604E-4</v>
      </c>
      <c r="AW936" s="2">
        <f t="shared" si="1489"/>
        <v>-6.4166666666666343E-4</v>
      </c>
      <c r="AX936" s="2">
        <f t="shared" si="1489"/>
        <v>-1.1758333333333336E-2</v>
      </c>
      <c r="AY936" s="2">
        <f t="shared" si="1489"/>
        <v>-1.153333333333334E-2</v>
      </c>
      <c r="AZ936" s="2">
        <f t="shared" si="1489"/>
        <v>7.2749999999999993E-3</v>
      </c>
      <c r="BA936" s="2">
        <f t="shared" si="1489"/>
        <v>1.9758333333333333E-2</v>
      </c>
      <c r="BB936" s="2">
        <f t="shared" si="1489"/>
        <v>-3.8166666666666674E-3</v>
      </c>
      <c r="BC936" s="2">
        <f t="shared" si="1489"/>
        <v>2.8333333333332988E-4</v>
      </c>
      <c r="BD936" s="2">
        <f t="shared" si="1489"/>
        <v>9.6249999999999964E-3</v>
      </c>
      <c r="BE936" s="2">
        <f t="shared" si="1489"/>
        <v>8.9416666666666689E-3</v>
      </c>
      <c r="BF936" s="2">
        <f t="shared" si="1489"/>
        <v>1.3191666666666669E-2</v>
      </c>
      <c r="BG936" s="2">
        <f t="shared" si="1489"/>
        <v>-4.8333333333333327E-3</v>
      </c>
      <c r="BH936" s="2">
        <f t="shared" si="1489"/>
        <v>1.5333333333333334E-3</v>
      </c>
      <c r="BI936" s="2">
        <f t="shared" si="1489"/>
        <v>-1.1750000000000007E-3</v>
      </c>
      <c r="BJ936" s="2">
        <f t="shared" si="1489"/>
        <v>-2.8166666666666639E-3</v>
      </c>
      <c r="BK936" s="2">
        <f t="shared" si="1489"/>
        <v>-6.7916666666666681E-3</v>
      </c>
      <c r="BL936" s="2">
        <f t="shared" si="1489"/>
        <v>3.1500000000000013E-3</v>
      </c>
      <c r="BM936" s="2">
        <f t="shared" si="1489"/>
        <v>1.141666666666666E-3</v>
      </c>
      <c r="BO936">
        <f t="shared" si="1448"/>
        <v>8</v>
      </c>
      <c r="BP936">
        <f t="shared" si="1449"/>
        <v>5</v>
      </c>
      <c r="BQ936">
        <f t="shared" si="1450"/>
        <v>29</v>
      </c>
      <c r="BR936">
        <f t="shared" si="1451"/>
        <v>24</v>
      </c>
      <c r="BS936">
        <f t="shared" si="1452"/>
        <v>22</v>
      </c>
      <c r="BT936">
        <f t="shared" si="1453"/>
        <v>20</v>
      </c>
      <c r="BU936">
        <f t="shared" si="1454"/>
        <v>19</v>
      </c>
      <c r="BV936">
        <f t="shared" si="1455"/>
        <v>26</v>
      </c>
      <c r="BW936">
        <f t="shared" si="1456"/>
        <v>9</v>
      </c>
      <c r="BX936">
        <f t="shared" si="1457"/>
        <v>1</v>
      </c>
      <c r="BY936">
        <f t="shared" si="1458"/>
        <v>14</v>
      </c>
      <c r="BZ936">
        <f t="shared" si="1459"/>
        <v>4</v>
      </c>
      <c r="CA936">
        <f t="shared" si="1460"/>
        <v>15</v>
      </c>
      <c r="CB936">
        <f t="shared" si="1461"/>
        <v>13</v>
      </c>
      <c r="CC936">
        <f t="shared" si="1462"/>
        <v>2</v>
      </c>
      <c r="CD936">
        <f t="shared" si="1463"/>
        <v>3</v>
      </c>
      <c r="CE936">
        <f t="shared" si="1464"/>
        <v>23</v>
      </c>
      <c r="CF936">
        <f t="shared" si="1465"/>
        <v>30</v>
      </c>
      <c r="CG936">
        <f t="shared" si="1466"/>
        <v>10</v>
      </c>
      <c r="CH936">
        <f t="shared" si="1467"/>
        <v>16</v>
      </c>
      <c r="CI936">
        <f t="shared" si="1468"/>
        <v>27</v>
      </c>
      <c r="CJ936">
        <f t="shared" si="1469"/>
        <v>25</v>
      </c>
      <c r="CK936">
        <f t="shared" si="1470"/>
        <v>28</v>
      </c>
      <c r="CL936">
        <f t="shared" si="1471"/>
        <v>7</v>
      </c>
      <c r="CM936">
        <f t="shared" si="1472"/>
        <v>18</v>
      </c>
      <c r="CN936">
        <f t="shared" si="1473"/>
        <v>12</v>
      </c>
      <c r="CO936">
        <f t="shared" si="1474"/>
        <v>11</v>
      </c>
      <c r="CP936">
        <f t="shared" si="1475"/>
        <v>6</v>
      </c>
      <c r="CQ936">
        <f t="shared" si="1476"/>
        <v>21</v>
      </c>
      <c r="CR936">
        <f t="shared" si="1477"/>
        <v>17</v>
      </c>
      <c r="CU936" s="2">
        <f t="array" ref="CU936">AVERAGE(IF(BO936:CR936&gt;=$CU$8,E936:AH936,""))-$B936</f>
        <v>2.7333333333333224E-4</v>
      </c>
      <c r="CV936" s="2">
        <f t="array" ref="CV936">AVERAGE(IF(BO936:CR936&lt;=$CV$8,E936:AH936,""))-$B936</f>
        <v>4.0533333333333338E-2</v>
      </c>
      <c r="CW936" s="2">
        <f t="shared" si="1437"/>
        <v>-4.0260000000000004E-2</v>
      </c>
      <c r="CX936" s="2">
        <f t="shared" si="1438"/>
        <v>2.2400000000000003E-2</v>
      </c>
      <c r="CY936" s="2">
        <f t="shared" si="1439"/>
        <v>-2.4595000000000002E-2</v>
      </c>
      <c r="CZ936" s="2"/>
      <c r="DA936" s="1">
        <f t="shared" si="1440"/>
        <v>891.11679353707848</v>
      </c>
      <c r="DB936" s="1">
        <f t="shared" si="1441"/>
        <v>1238.2667437760363</v>
      </c>
      <c r="DC936" s="1">
        <f t="shared" si="1442"/>
        <v>20541.085723999575</v>
      </c>
      <c r="DD936" s="1">
        <f t="shared" si="1443"/>
        <v>266.67830312489411</v>
      </c>
      <c r="DE936" s="3">
        <f t="shared" si="1444"/>
        <v>4.2938094642857152</v>
      </c>
    </row>
    <row r="937" spans="1:109" x14ac:dyDescent="0.25">
      <c r="A937">
        <v>200308</v>
      </c>
      <c r="B937" s="10">
        <v>7.000000000000001E-4</v>
      </c>
      <c r="C937" s="11">
        <v>2.4300000000000002E-2</v>
      </c>
      <c r="E937" s="7">
        <v>8.0000000000000004E-4</v>
      </c>
      <c r="F937" s="7">
        <v>-2.0499999999999997E-2</v>
      </c>
      <c r="G937" s="7">
        <v>2.53E-2</v>
      </c>
      <c r="H937" s="7">
        <v>4.58E-2</v>
      </c>
      <c r="I937" s="7">
        <v>6.9999999999999993E-3</v>
      </c>
      <c r="J937" s="7">
        <v>1.2200000000000001E-2</v>
      </c>
      <c r="K937" s="7">
        <v>5.0300000000000004E-2</v>
      </c>
      <c r="L937" s="7">
        <v>-2.7700000000000002E-2</v>
      </c>
      <c r="M937" s="7">
        <v>1.6899999999999998E-2</v>
      </c>
      <c r="N937" s="7">
        <v>6.3299999999999995E-2</v>
      </c>
      <c r="O937" s="7">
        <v>5.5999999999999994E-2</v>
      </c>
      <c r="P937" s="7">
        <v>4.6200000000000005E-2</v>
      </c>
      <c r="Q937" s="7">
        <v>7.8E-2</v>
      </c>
      <c r="R937" s="7">
        <v>6.6100000000000006E-2</v>
      </c>
      <c r="S937" s="7">
        <v>8.6999999999999994E-2</v>
      </c>
      <c r="T937" s="7">
        <v>7.980000000000001E-2</v>
      </c>
      <c r="U937" s="7">
        <v>8.77E-2</v>
      </c>
      <c r="V937" s="7">
        <v>7.110000000000001E-2</v>
      </c>
      <c r="W937" s="7">
        <v>6.3E-2</v>
      </c>
      <c r="X937" s="7">
        <v>1.9E-2</v>
      </c>
      <c r="Y937" s="7">
        <v>1.18E-2</v>
      </c>
      <c r="Z937" s="7">
        <v>3.7600000000000001E-2</v>
      </c>
      <c r="AA937" s="7">
        <v>8.2200000000000009E-2</v>
      </c>
      <c r="AB937" s="7">
        <v>3.6499999999999998E-2</v>
      </c>
      <c r="AC937" s="7">
        <v>1.4499999999999999E-2</v>
      </c>
      <c r="AD937" s="7">
        <v>3.1400000000000004E-2</v>
      </c>
      <c r="AE937" s="7">
        <v>7.9400000000000012E-2</v>
      </c>
      <c r="AF937" s="7">
        <v>8.3999999999999995E-3</v>
      </c>
      <c r="AG937" s="7">
        <v>-5.3E-3</v>
      </c>
      <c r="AH937" s="7">
        <v>3.5799999999999998E-2</v>
      </c>
      <c r="AJ937" s="2">
        <f t="shared" ref="AJ937:BM937" si="1490">AVERAGE(E925:E936)</f>
        <v>3.9916666666666668E-3</v>
      </c>
      <c r="AK937" s="2">
        <f t="shared" si="1490"/>
        <v>-3.4166666666666651E-3</v>
      </c>
      <c r="AL937" s="2">
        <f t="shared" si="1490"/>
        <v>4.241666666666661E-3</v>
      </c>
      <c r="AM937" s="2">
        <f t="shared" si="1490"/>
        <v>2.0141666666666665E-2</v>
      </c>
      <c r="AN937" s="2">
        <f t="shared" si="1490"/>
        <v>7.7499999999999999E-3</v>
      </c>
      <c r="AO937" s="2">
        <f t="shared" si="1490"/>
        <v>4.9833333333333344E-3</v>
      </c>
      <c r="AP937" s="2">
        <f t="shared" si="1490"/>
        <v>1.3241666666666667E-2</v>
      </c>
      <c r="AQ937" s="2">
        <f t="shared" si="1490"/>
        <v>1.2075000000000001E-2</v>
      </c>
      <c r="AR937" s="2">
        <f t="shared" si="1490"/>
        <v>1.0341666666666667E-2</v>
      </c>
      <c r="AS937" s="2">
        <f t="shared" si="1490"/>
        <v>1.6049999999999998E-2</v>
      </c>
      <c r="AT937" s="2">
        <f t="shared" si="1490"/>
        <v>9.0833333333333356E-3</v>
      </c>
      <c r="AU937" s="2">
        <f t="shared" si="1490"/>
        <v>1.47E-2</v>
      </c>
      <c r="AV937" s="2">
        <f t="shared" si="1490"/>
        <v>1.9583333333333338E-2</v>
      </c>
      <c r="AW937" s="2">
        <f t="shared" si="1490"/>
        <v>1.2283333333333332E-2</v>
      </c>
      <c r="AX937" s="2">
        <f t="shared" si="1490"/>
        <v>3.8416666666666655E-3</v>
      </c>
      <c r="AY937" s="2">
        <f t="shared" si="1490"/>
        <v>-1.0916666666666703E-3</v>
      </c>
      <c r="AZ937" s="2">
        <f t="shared" si="1490"/>
        <v>2.4491666666666662E-2</v>
      </c>
      <c r="BA937" s="2">
        <f t="shared" si="1490"/>
        <v>3.4408333333333325E-2</v>
      </c>
      <c r="BB937" s="2">
        <f t="shared" si="1490"/>
        <v>3.7999999999999991E-3</v>
      </c>
      <c r="BC937" s="2">
        <f t="shared" si="1490"/>
        <v>6.2916666666666676E-3</v>
      </c>
      <c r="BD937" s="2">
        <f t="shared" si="1490"/>
        <v>1.7858333333333334E-2</v>
      </c>
      <c r="BE937" s="2">
        <f t="shared" si="1490"/>
        <v>1.9750000000000004E-2</v>
      </c>
      <c r="BF937" s="2">
        <f t="shared" si="1490"/>
        <v>2.7975E-2</v>
      </c>
      <c r="BG937" s="2">
        <f t="shared" si="1490"/>
        <v>4.3333333333333323E-3</v>
      </c>
      <c r="BH937" s="2">
        <f t="shared" si="1490"/>
        <v>9.8583333333333353E-3</v>
      </c>
      <c r="BI937" s="2">
        <f t="shared" si="1490"/>
        <v>6.1583333333333342E-3</v>
      </c>
      <c r="BJ937" s="2">
        <f t="shared" si="1490"/>
        <v>1.0766666666666666E-2</v>
      </c>
      <c r="BK937" s="2">
        <f t="shared" si="1490"/>
        <v>2.9500000000000017E-3</v>
      </c>
      <c r="BL937" s="2">
        <f t="shared" si="1490"/>
        <v>1.2616666666666667E-2</v>
      </c>
      <c r="BM937" s="2">
        <f t="shared" si="1490"/>
        <v>-2.6250000000000002E-3</v>
      </c>
      <c r="BO937">
        <f t="shared" si="1448"/>
        <v>7</v>
      </c>
      <c r="BP937">
        <f t="shared" si="1449"/>
        <v>1</v>
      </c>
      <c r="BQ937">
        <f t="shared" si="1450"/>
        <v>8</v>
      </c>
      <c r="BR937">
        <f t="shared" si="1451"/>
        <v>27</v>
      </c>
      <c r="BS937">
        <f t="shared" si="1452"/>
        <v>13</v>
      </c>
      <c r="BT937">
        <f t="shared" si="1453"/>
        <v>10</v>
      </c>
      <c r="BU937">
        <f t="shared" si="1454"/>
        <v>21</v>
      </c>
      <c r="BV937">
        <f t="shared" si="1455"/>
        <v>18</v>
      </c>
      <c r="BW937">
        <f t="shared" si="1456"/>
        <v>16</v>
      </c>
      <c r="BX937">
        <f t="shared" si="1457"/>
        <v>23</v>
      </c>
      <c r="BY937">
        <f t="shared" si="1458"/>
        <v>14</v>
      </c>
      <c r="BZ937">
        <f t="shared" si="1459"/>
        <v>22</v>
      </c>
      <c r="CA937">
        <f t="shared" si="1460"/>
        <v>25</v>
      </c>
      <c r="CB937">
        <f t="shared" si="1461"/>
        <v>19</v>
      </c>
      <c r="CC937">
        <f t="shared" si="1462"/>
        <v>6</v>
      </c>
      <c r="CD937">
        <f t="shared" si="1463"/>
        <v>3</v>
      </c>
      <c r="CE937">
        <f t="shared" si="1464"/>
        <v>28</v>
      </c>
      <c r="CF937">
        <f t="shared" si="1465"/>
        <v>30</v>
      </c>
      <c r="CG937">
        <f t="shared" si="1466"/>
        <v>5</v>
      </c>
      <c r="CH937">
        <f t="shared" si="1467"/>
        <v>12</v>
      </c>
      <c r="CI937">
        <f t="shared" si="1468"/>
        <v>24</v>
      </c>
      <c r="CJ937">
        <f t="shared" si="1469"/>
        <v>26</v>
      </c>
      <c r="CK937">
        <f t="shared" si="1470"/>
        <v>29</v>
      </c>
      <c r="CL937">
        <f t="shared" si="1471"/>
        <v>9</v>
      </c>
      <c r="CM937">
        <f t="shared" si="1472"/>
        <v>15</v>
      </c>
      <c r="CN937">
        <f t="shared" si="1473"/>
        <v>11</v>
      </c>
      <c r="CO937">
        <f t="shared" si="1474"/>
        <v>17</v>
      </c>
      <c r="CP937">
        <f t="shared" si="1475"/>
        <v>4</v>
      </c>
      <c r="CQ937">
        <f t="shared" si="1476"/>
        <v>20</v>
      </c>
      <c r="CR937">
        <f t="shared" si="1477"/>
        <v>2</v>
      </c>
      <c r="CU937" s="2">
        <f t="array" ref="CU937">AVERAGE(IF(BO937:CR937&gt;=$CU$8,E937:AH937,""))-$B937</f>
        <v>4.6193333333333343E-2</v>
      </c>
      <c r="CV937" s="2">
        <f t="array" ref="CV937">AVERAGE(IF(BO937:CR937&lt;=$CV$8,E937:AH937,""))-$B937</f>
        <v>2.9713333333333335E-2</v>
      </c>
      <c r="CW937" s="2">
        <f t="shared" si="1437"/>
        <v>1.6480000000000009E-2</v>
      </c>
      <c r="CX937" s="2">
        <f t="shared" si="1438"/>
        <v>2.4300000000000002E-2</v>
      </c>
      <c r="CY937" s="2">
        <f t="shared" si="1439"/>
        <v>1.8435000000000007E-2</v>
      </c>
      <c r="CZ937" s="2"/>
      <c r="DA937" s="1">
        <f t="shared" si="1440"/>
        <v>906.42618005004545</v>
      </c>
      <c r="DB937" s="1">
        <f t="shared" si="1441"/>
        <v>1269.223412370437</v>
      </c>
      <c r="DC937" s="1">
        <f t="shared" si="1442"/>
        <v>21504.32570388366</v>
      </c>
      <c r="DD937" s="1">
        <f t="shared" si="1443"/>
        <v>274.78887925059917</v>
      </c>
      <c r="DE937" s="3">
        <f t="shared" si="1444"/>
        <v>4.3102894642857148</v>
      </c>
    </row>
    <row r="938" spans="1:109" x14ac:dyDescent="0.25">
      <c r="A938">
        <v>200309</v>
      </c>
      <c r="B938" s="10">
        <v>8.0000000000000004E-4</v>
      </c>
      <c r="C938" s="11">
        <v>-9.9000000000000008E-3</v>
      </c>
      <c r="E938" s="7">
        <v>1.72E-2</v>
      </c>
      <c r="F938" s="7">
        <v>-1.5500000000000002E-2</v>
      </c>
      <c r="G938" s="7">
        <v>8.1000000000000003E-2</v>
      </c>
      <c r="H938" s="7">
        <v>-2.9399999999999999E-2</v>
      </c>
      <c r="I938" s="7">
        <v>-8.9999999999999998E-4</v>
      </c>
      <c r="J938" s="7">
        <v>2.1899999999999999E-2</v>
      </c>
      <c r="K938" s="7">
        <v>-1.34E-2</v>
      </c>
      <c r="L938" s="7">
        <v>2.3999999999999998E-3</v>
      </c>
      <c r="M938" s="7">
        <v>-6.0199999999999997E-2</v>
      </c>
      <c r="N938" s="7">
        <v>-3.1300000000000001E-2</v>
      </c>
      <c r="O938" s="7">
        <v>-1.5E-3</v>
      </c>
      <c r="P938" s="7">
        <v>-3.1600000000000003E-2</v>
      </c>
      <c r="Q938" s="7">
        <v>-7.7600000000000002E-2</v>
      </c>
      <c r="R938" s="7">
        <v>-4.4299999999999999E-2</v>
      </c>
      <c r="S938" s="7">
        <v>-5.0800000000000005E-2</v>
      </c>
      <c r="T938" s="7">
        <v>-6.7799999999999999E-2</v>
      </c>
      <c r="U938" s="7">
        <v>-4.1999999999999997E-3</v>
      </c>
      <c r="V938" s="7">
        <v>-2.1499999999999998E-2</v>
      </c>
      <c r="W938" s="7">
        <v>-2.3300000000000001E-2</v>
      </c>
      <c r="X938" s="7">
        <v>3.8800000000000001E-2</v>
      </c>
      <c r="Y938" s="7">
        <v>-5.6500000000000002E-2</v>
      </c>
      <c r="Z938" s="7">
        <v>5.7999999999999996E-3</v>
      </c>
      <c r="AA938" s="7">
        <v>-2.6099999999999998E-2</v>
      </c>
      <c r="AB938" s="7">
        <v>-2.1499999999999998E-2</v>
      </c>
      <c r="AC938" s="7">
        <v>-1.44E-2</v>
      </c>
      <c r="AD938" s="7">
        <v>4.7000000000000002E-3</v>
      </c>
      <c r="AE938" s="7">
        <v>-5.8200000000000002E-2</v>
      </c>
      <c r="AF938" s="7">
        <v>1.9599999999999999E-2</v>
      </c>
      <c r="AG938" s="7">
        <v>5.8999999999999999E-3</v>
      </c>
      <c r="AH938" s="7">
        <v>-2E-3</v>
      </c>
      <c r="AJ938" s="2">
        <f t="shared" ref="AJ938:BM938" si="1491">AVERAGE(E926:E937)</f>
        <v>4.9416666666666663E-3</v>
      </c>
      <c r="AK938" s="2">
        <f t="shared" si="1491"/>
        <v>-7.1166666666666626E-3</v>
      </c>
      <c r="AL938" s="2">
        <f t="shared" si="1491"/>
        <v>-1.0916666666666705E-3</v>
      </c>
      <c r="AM938" s="2">
        <f t="shared" si="1491"/>
        <v>1.9041666666666669E-2</v>
      </c>
      <c r="AN938" s="2">
        <f t="shared" si="1491"/>
        <v>5.3999999999999994E-3</v>
      </c>
      <c r="AO938" s="2">
        <f t="shared" si="1491"/>
        <v>4.5416666666666678E-3</v>
      </c>
      <c r="AP938" s="2">
        <f t="shared" si="1491"/>
        <v>1.8350000000000002E-2</v>
      </c>
      <c r="AQ938" s="2">
        <f t="shared" si="1491"/>
        <v>9.1999999999999998E-3</v>
      </c>
      <c r="AR938" s="2">
        <f t="shared" si="1491"/>
        <v>1.0199999999999999E-2</v>
      </c>
      <c r="AS938" s="2">
        <f t="shared" si="1491"/>
        <v>2.3383333333333336E-2</v>
      </c>
      <c r="AT938" s="2">
        <f t="shared" si="1491"/>
        <v>1.5399999999999999E-2</v>
      </c>
      <c r="AU938" s="2">
        <f t="shared" si="1491"/>
        <v>2.261666666666667E-2</v>
      </c>
      <c r="AV938" s="2">
        <f t="shared" si="1491"/>
        <v>2.6708333333333337E-2</v>
      </c>
      <c r="AW938" s="2">
        <f t="shared" si="1491"/>
        <v>1.7641666666666667E-2</v>
      </c>
      <c r="AX938" s="2">
        <f t="shared" si="1491"/>
        <v>1.2341666666666667E-2</v>
      </c>
      <c r="AY938" s="2">
        <f t="shared" si="1491"/>
        <v>1.3591666666666669E-2</v>
      </c>
      <c r="AZ938" s="2">
        <f t="shared" si="1491"/>
        <v>2.3841666666666667E-2</v>
      </c>
      <c r="BA938" s="2">
        <f t="shared" si="1491"/>
        <v>3.2183333333333335E-2</v>
      </c>
      <c r="BB938" s="2">
        <f t="shared" si="1491"/>
        <v>8.5999999999999983E-3</v>
      </c>
      <c r="BC938" s="2">
        <f t="shared" si="1491"/>
        <v>5.0583333333333357E-3</v>
      </c>
      <c r="BD938" s="2">
        <f t="shared" si="1491"/>
        <v>1.8733333333333334E-2</v>
      </c>
      <c r="BE938" s="2">
        <f t="shared" si="1491"/>
        <v>2.1083333333333339E-2</v>
      </c>
      <c r="BF938" s="2">
        <f t="shared" si="1491"/>
        <v>3.7666666666666661E-2</v>
      </c>
      <c r="BG938" s="2">
        <f t="shared" si="1491"/>
        <v>8.0499999999999999E-3</v>
      </c>
      <c r="BH938" s="2">
        <f t="shared" si="1491"/>
        <v>1.2825000000000003E-2</v>
      </c>
      <c r="BI938" s="2">
        <f t="shared" si="1491"/>
        <v>4.9166666666666673E-3</v>
      </c>
      <c r="BJ938" s="2">
        <f t="shared" si="1491"/>
        <v>1.5783333333333333E-2</v>
      </c>
      <c r="BK938" s="2">
        <f t="shared" si="1491"/>
        <v>6.9000000000000042E-3</v>
      </c>
      <c r="BL938" s="2">
        <f t="shared" si="1491"/>
        <v>1.0325000000000001E-2</v>
      </c>
      <c r="BM938" s="2">
        <f t="shared" si="1491"/>
        <v>3.5916666666666671E-3</v>
      </c>
      <c r="BO938">
        <f t="shared" si="1448"/>
        <v>6</v>
      </c>
      <c r="BP938">
        <f t="shared" si="1449"/>
        <v>1</v>
      </c>
      <c r="BQ938">
        <f t="shared" si="1450"/>
        <v>2</v>
      </c>
      <c r="BR938">
        <f t="shared" si="1451"/>
        <v>23</v>
      </c>
      <c r="BS938">
        <f t="shared" si="1452"/>
        <v>8</v>
      </c>
      <c r="BT938">
        <f t="shared" si="1453"/>
        <v>4</v>
      </c>
      <c r="BU938">
        <f t="shared" si="1454"/>
        <v>21</v>
      </c>
      <c r="BV938">
        <f t="shared" si="1455"/>
        <v>12</v>
      </c>
      <c r="BW938">
        <f t="shared" si="1456"/>
        <v>13</v>
      </c>
      <c r="BX938">
        <f t="shared" si="1457"/>
        <v>26</v>
      </c>
      <c r="BY938">
        <f t="shared" si="1458"/>
        <v>18</v>
      </c>
      <c r="BZ938">
        <f t="shared" si="1459"/>
        <v>25</v>
      </c>
      <c r="CA938">
        <f t="shared" si="1460"/>
        <v>28</v>
      </c>
      <c r="CB938">
        <f t="shared" si="1461"/>
        <v>20</v>
      </c>
      <c r="CC938">
        <f t="shared" si="1462"/>
        <v>15</v>
      </c>
      <c r="CD938">
        <f t="shared" si="1463"/>
        <v>17</v>
      </c>
      <c r="CE938">
        <f t="shared" si="1464"/>
        <v>27</v>
      </c>
      <c r="CF938">
        <f t="shared" si="1465"/>
        <v>29</v>
      </c>
      <c r="CG938">
        <f t="shared" si="1466"/>
        <v>11</v>
      </c>
      <c r="CH938">
        <f t="shared" si="1467"/>
        <v>7</v>
      </c>
      <c r="CI938">
        <f t="shared" si="1468"/>
        <v>22</v>
      </c>
      <c r="CJ938">
        <f t="shared" si="1469"/>
        <v>24</v>
      </c>
      <c r="CK938">
        <f t="shared" si="1470"/>
        <v>30</v>
      </c>
      <c r="CL938">
        <f t="shared" si="1471"/>
        <v>10</v>
      </c>
      <c r="CM938">
        <f t="shared" si="1472"/>
        <v>16</v>
      </c>
      <c r="CN938">
        <f t="shared" si="1473"/>
        <v>5</v>
      </c>
      <c r="CO938">
        <f t="shared" si="1474"/>
        <v>19</v>
      </c>
      <c r="CP938">
        <f t="shared" si="1475"/>
        <v>9</v>
      </c>
      <c r="CQ938">
        <f t="shared" si="1476"/>
        <v>14</v>
      </c>
      <c r="CR938">
        <f t="shared" si="1477"/>
        <v>3</v>
      </c>
      <c r="CU938" s="2">
        <f t="array" ref="CU938">AVERAGE(IF(BO938:CR938&gt;=$CU$8,E938:AH938,""))-$B938</f>
        <v>-3.2266666666666673E-2</v>
      </c>
      <c r="CV938" s="2">
        <f t="array" ref="CV938">AVERAGE(IF(BO938:CR938&lt;=$CV$8,E938:AH938,""))-$B938</f>
        <v>3.53333333333333E-4</v>
      </c>
      <c r="CW938" s="2">
        <f t="shared" si="1437"/>
        <v>-3.2620000000000003E-2</v>
      </c>
      <c r="CX938" s="2">
        <f t="shared" si="1438"/>
        <v>-9.9000000000000008E-3</v>
      </c>
      <c r="CY938" s="2">
        <f t="shared" si="1439"/>
        <v>-2.6940000000000002E-2</v>
      </c>
      <c r="CZ938" s="2"/>
      <c r="DA938" s="1">
        <f t="shared" si="1440"/>
        <v>877.58369900085302</v>
      </c>
      <c r="DB938" s="1">
        <f t="shared" si="1441"/>
        <v>1257.6734793178659</v>
      </c>
      <c r="DC938" s="1">
        <f t="shared" si="1442"/>
        <v>20827.656255068123</v>
      </c>
      <c r="DD938" s="1">
        <f t="shared" si="1443"/>
        <v>275.10580242466818</v>
      </c>
      <c r="DE938" s="3">
        <f t="shared" si="1444"/>
        <v>4.2776694642857152</v>
      </c>
    </row>
    <row r="939" spans="1:109" x14ac:dyDescent="0.25">
      <c r="A939">
        <v>200310</v>
      </c>
      <c r="B939" s="10">
        <v>7.000000000000001E-4</v>
      </c>
      <c r="C939" s="11">
        <v>5.96E-2</v>
      </c>
      <c r="E939" s="7">
        <v>4.1700000000000001E-2</v>
      </c>
      <c r="F939" s="7">
        <v>5.7099999999999998E-2</v>
      </c>
      <c r="G939" s="7">
        <v>6.13E-2</v>
      </c>
      <c r="H939" s="7">
        <v>4.5700000000000005E-2</v>
      </c>
      <c r="I939" s="7">
        <v>7.51E-2</v>
      </c>
      <c r="J939" s="7">
        <v>4.3400000000000001E-2</v>
      </c>
      <c r="K939" s="7">
        <v>0.12189999999999999</v>
      </c>
      <c r="L939" s="7">
        <v>7.3000000000000001E-3</v>
      </c>
      <c r="M939" s="7">
        <v>6.6200000000000009E-2</v>
      </c>
      <c r="N939" s="7">
        <v>3.4300000000000004E-2</v>
      </c>
      <c r="O939" s="7">
        <v>0.10539999999999999</v>
      </c>
      <c r="P939" s="7">
        <v>0.19210000000000002</v>
      </c>
      <c r="Q939" s="7">
        <v>0.1229</v>
      </c>
      <c r="R939" s="7">
        <v>0.1011</v>
      </c>
      <c r="S939" s="7">
        <v>9.35E-2</v>
      </c>
      <c r="T939" s="7">
        <v>0.11109999999999999</v>
      </c>
      <c r="U939" s="7">
        <v>0.13250000000000001</v>
      </c>
      <c r="V939" s="7">
        <v>9.8000000000000004E-2</v>
      </c>
      <c r="W939" s="7">
        <v>1.47E-2</v>
      </c>
      <c r="X939" s="7">
        <v>1.54E-2</v>
      </c>
      <c r="Y939" s="7">
        <v>6.8099999999999994E-2</v>
      </c>
      <c r="Z939" s="7">
        <v>3.27E-2</v>
      </c>
      <c r="AA939" s="7">
        <v>0.13119999999999998</v>
      </c>
      <c r="AB939" s="7">
        <v>7.9200000000000007E-2</v>
      </c>
      <c r="AC939" s="7">
        <v>9.2300000000000007E-2</v>
      </c>
      <c r="AD939" s="7">
        <v>4.6300000000000001E-2</v>
      </c>
      <c r="AE939" s="7">
        <v>9.8699999999999996E-2</v>
      </c>
      <c r="AF939" s="7">
        <v>6.9100000000000009E-2</v>
      </c>
      <c r="AG939" s="7">
        <v>6.9699999999999998E-2</v>
      </c>
      <c r="AH939" s="7">
        <v>-8.8000000000000005E-3</v>
      </c>
      <c r="AJ939" s="2">
        <f t="shared" ref="AJ939:BM939" si="1492">AVERAGE(E927:E938)</f>
        <v>9.8833333333333325E-3</v>
      </c>
      <c r="AK939" s="2">
        <f t="shared" si="1492"/>
        <v>-3.791666666666665E-3</v>
      </c>
      <c r="AL939" s="2">
        <f t="shared" si="1492"/>
        <v>2.3375000000000003E-2</v>
      </c>
      <c r="AM939" s="2">
        <f t="shared" si="1492"/>
        <v>2.0866666666666669E-2</v>
      </c>
      <c r="AN939" s="2">
        <f t="shared" si="1492"/>
        <v>8.4749999999999999E-3</v>
      </c>
      <c r="AO939" s="2">
        <f t="shared" si="1492"/>
        <v>8.5000000000000023E-3</v>
      </c>
      <c r="AP939" s="2">
        <f t="shared" si="1492"/>
        <v>2.2283333333333332E-2</v>
      </c>
      <c r="AQ939" s="2">
        <f t="shared" si="1492"/>
        <v>1.4300000000000002E-2</v>
      </c>
      <c r="AR939" s="2">
        <f t="shared" si="1492"/>
        <v>1.445833333333333E-2</v>
      </c>
      <c r="AS939" s="2">
        <f t="shared" si="1492"/>
        <v>2.6283333333333336E-2</v>
      </c>
      <c r="AT939" s="2">
        <f t="shared" si="1492"/>
        <v>2.3541666666666669E-2</v>
      </c>
      <c r="AU939" s="2">
        <f t="shared" si="1492"/>
        <v>3.5374999999999997E-2</v>
      </c>
      <c r="AV939" s="2">
        <f t="shared" si="1492"/>
        <v>2.8416666666666673E-2</v>
      </c>
      <c r="AW939" s="2">
        <f t="shared" si="1492"/>
        <v>2.2074999999999997E-2</v>
      </c>
      <c r="AX939" s="2">
        <f t="shared" si="1492"/>
        <v>1.9199999999999998E-2</v>
      </c>
      <c r="AY939" s="2">
        <f t="shared" si="1492"/>
        <v>1.585E-2</v>
      </c>
      <c r="AZ939" s="2">
        <f t="shared" si="1492"/>
        <v>2.8916666666666663E-2</v>
      </c>
      <c r="BA939" s="2">
        <f t="shared" si="1492"/>
        <v>3.6958333333333336E-2</v>
      </c>
      <c r="BB939" s="2">
        <f t="shared" si="1492"/>
        <v>1.34E-2</v>
      </c>
      <c r="BC939" s="2">
        <f t="shared" si="1492"/>
        <v>1.7374999999999998E-2</v>
      </c>
      <c r="BD939" s="2">
        <f t="shared" si="1492"/>
        <v>2.2058333333333333E-2</v>
      </c>
      <c r="BE939" s="2">
        <f t="shared" si="1492"/>
        <v>3.3341666666666665E-2</v>
      </c>
      <c r="BF939" s="2">
        <f t="shared" si="1492"/>
        <v>5.0166666666666672E-2</v>
      </c>
      <c r="BG939" s="2">
        <f t="shared" si="1492"/>
        <v>1.4908333333333334E-2</v>
      </c>
      <c r="BH939" s="2">
        <f t="shared" si="1492"/>
        <v>1.6991666666666665E-2</v>
      </c>
      <c r="BI939" s="2">
        <f t="shared" si="1492"/>
        <v>1.0458333333333335E-2</v>
      </c>
      <c r="BJ939" s="2">
        <f t="shared" si="1492"/>
        <v>1.884166666666667E-2</v>
      </c>
      <c r="BK939" s="2">
        <f t="shared" si="1492"/>
        <v>1.9858333333333332E-2</v>
      </c>
      <c r="BL939" s="2">
        <f t="shared" si="1492"/>
        <v>1.9474999999999996E-2</v>
      </c>
      <c r="BM939" s="2">
        <f t="shared" si="1492"/>
        <v>1.5574999999999999E-2</v>
      </c>
      <c r="BO939">
        <f t="shared" si="1448"/>
        <v>4</v>
      </c>
      <c r="BP939">
        <f t="shared" si="1449"/>
        <v>1</v>
      </c>
      <c r="BQ939">
        <f t="shared" si="1450"/>
        <v>22</v>
      </c>
      <c r="BR939">
        <f t="shared" si="1451"/>
        <v>18</v>
      </c>
      <c r="BS939">
        <f t="shared" si="1452"/>
        <v>2</v>
      </c>
      <c r="BT939">
        <f t="shared" si="1453"/>
        <v>3</v>
      </c>
      <c r="BU939">
        <f t="shared" si="1454"/>
        <v>21</v>
      </c>
      <c r="BV939">
        <f t="shared" si="1455"/>
        <v>7</v>
      </c>
      <c r="BW939">
        <f t="shared" si="1456"/>
        <v>8</v>
      </c>
      <c r="BX939">
        <f t="shared" si="1457"/>
        <v>24</v>
      </c>
      <c r="BY939">
        <f t="shared" si="1458"/>
        <v>23</v>
      </c>
      <c r="BZ939">
        <f t="shared" si="1459"/>
        <v>28</v>
      </c>
      <c r="CA939">
        <f t="shared" si="1460"/>
        <v>25</v>
      </c>
      <c r="CB939">
        <f t="shared" si="1461"/>
        <v>20</v>
      </c>
      <c r="CC939">
        <f t="shared" si="1462"/>
        <v>15</v>
      </c>
      <c r="CD939">
        <f t="shared" si="1463"/>
        <v>11</v>
      </c>
      <c r="CE939">
        <f t="shared" si="1464"/>
        <v>26</v>
      </c>
      <c r="CF939">
        <f t="shared" si="1465"/>
        <v>29</v>
      </c>
      <c r="CG939">
        <f t="shared" si="1466"/>
        <v>6</v>
      </c>
      <c r="CH939">
        <f t="shared" si="1467"/>
        <v>13</v>
      </c>
      <c r="CI939">
        <f t="shared" si="1468"/>
        <v>19</v>
      </c>
      <c r="CJ939">
        <f t="shared" si="1469"/>
        <v>27</v>
      </c>
      <c r="CK939">
        <f t="shared" si="1470"/>
        <v>30</v>
      </c>
      <c r="CL939">
        <f t="shared" si="1471"/>
        <v>9</v>
      </c>
      <c r="CM939">
        <f t="shared" si="1472"/>
        <v>12</v>
      </c>
      <c r="CN939">
        <f t="shared" si="1473"/>
        <v>5</v>
      </c>
      <c r="CO939">
        <f t="shared" si="1474"/>
        <v>14</v>
      </c>
      <c r="CP939">
        <f t="shared" si="1475"/>
        <v>17</v>
      </c>
      <c r="CQ939">
        <f t="shared" si="1476"/>
        <v>16</v>
      </c>
      <c r="CR939">
        <f t="shared" si="1477"/>
        <v>10</v>
      </c>
      <c r="CU939" s="2">
        <f t="array" ref="CU939">AVERAGE(IF(BO939:CR939&gt;=$CU$8,E939:AH939,""))-$B939</f>
        <v>9.1700000000000004E-2</v>
      </c>
      <c r="CV939" s="2">
        <f t="array" ref="CV939">AVERAGE(IF(BO939:CR939&lt;=$CV$8,E939:AH939,""))-$B939</f>
        <v>5.4846666666666669E-2</v>
      </c>
      <c r="CW939" s="2">
        <f t="shared" si="1437"/>
        <v>3.6853333333333335E-2</v>
      </c>
      <c r="CX939" s="2">
        <f t="shared" si="1438"/>
        <v>5.96E-2</v>
      </c>
      <c r="CY939" s="2">
        <f t="shared" si="1439"/>
        <v>4.2540000000000001E-2</v>
      </c>
      <c r="CZ939" s="2"/>
      <c r="DA939" s="1">
        <f t="shared" si="1440"/>
        <v>910.53989217733169</v>
      </c>
      <c r="DB939" s="1">
        <f t="shared" si="1441"/>
        <v>1333.5111901207333</v>
      </c>
      <c r="DC939" s="1">
        <f t="shared" si="1442"/>
        <v>22752.131693036412</v>
      </c>
      <c r="DD939" s="1">
        <f t="shared" si="1443"/>
        <v>290.38701273001709</v>
      </c>
      <c r="DE939" s="3">
        <f t="shared" si="1444"/>
        <v>4.3145227976190483</v>
      </c>
    </row>
    <row r="940" spans="1:109" x14ac:dyDescent="0.25">
      <c r="A940">
        <v>200311</v>
      </c>
      <c r="B940" s="10">
        <v>7.000000000000001E-4</v>
      </c>
      <c r="C940" s="11">
        <v>1.5900000000000001E-2</v>
      </c>
      <c r="E940" s="7">
        <v>2.4199999999999999E-2</v>
      </c>
      <c r="F940" s="7">
        <v>2.35E-2</v>
      </c>
      <c r="G940" s="7">
        <v>0.1159</v>
      </c>
      <c r="H940" s="7">
        <v>5.04E-2</v>
      </c>
      <c r="I940" s="7">
        <v>2.0800000000000003E-2</v>
      </c>
      <c r="J940" s="7">
        <v>-8.8999999999999999E-3</v>
      </c>
      <c r="K940" s="7">
        <v>3.5400000000000001E-2</v>
      </c>
      <c r="L940" s="7">
        <v>1.7600000000000001E-2</v>
      </c>
      <c r="M940" s="7">
        <v>2.86E-2</v>
      </c>
      <c r="N940" s="7">
        <v>-8.6999999999999994E-3</v>
      </c>
      <c r="O940" s="7">
        <v>3.9100000000000003E-2</v>
      </c>
      <c r="P940" s="7">
        <v>3.56E-2</v>
      </c>
      <c r="Q940" s="7">
        <v>3.7499999999999999E-2</v>
      </c>
      <c r="R940" s="7">
        <v>7.2999999999999995E-2</v>
      </c>
      <c r="S940" s="7">
        <v>3.7100000000000001E-2</v>
      </c>
      <c r="T940" s="7">
        <v>-2.8999999999999998E-3</v>
      </c>
      <c r="U940" s="7">
        <v>0.1008</v>
      </c>
      <c r="V940" s="7">
        <v>1.44E-2</v>
      </c>
      <c r="W940" s="7">
        <v>6.1999999999999998E-3</v>
      </c>
      <c r="X940" s="7">
        <v>9.4000000000000004E-3</v>
      </c>
      <c r="Y940" s="7">
        <v>-6.9999999999999993E-3</v>
      </c>
      <c r="Z940" s="7">
        <v>1.0900000000000002E-2</v>
      </c>
      <c r="AA940" s="7">
        <v>3.0699999999999998E-2</v>
      </c>
      <c r="AB940" s="7">
        <v>9.5999999999999992E-3</v>
      </c>
      <c r="AC940" s="7">
        <v>-1.23E-2</v>
      </c>
      <c r="AD940" s="7">
        <v>4.2800000000000005E-2</v>
      </c>
      <c r="AE940" s="7">
        <v>-4.7000000000000002E-3</v>
      </c>
      <c r="AF940" s="7">
        <v>3.9300000000000002E-2</v>
      </c>
      <c r="AG940" s="7">
        <v>9.4999999999999998E-3</v>
      </c>
      <c r="AH940" s="7">
        <v>2.9999999999999997E-4</v>
      </c>
      <c r="AJ940" s="2">
        <f t="shared" ref="AJ940:BM940" si="1493">AVERAGE(E928:E939)</f>
        <v>6.5500000000000003E-3</v>
      </c>
      <c r="AK940" s="2">
        <f t="shared" si="1493"/>
        <v>1.3250000000000015E-3</v>
      </c>
      <c r="AL940" s="2">
        <f t="shared" si="1493"/>
        <v>2.4391666666666669E-2</v>
      </c>
      <c r="AM940" s="2">
        <f t="shared" si="1493"/>
        <v>1.5416666666666662E-2</v>
      </c>
      <c r="AN940" s="2">
        <f t="shared" si="1493"/>
        <v>1.0033333333333333E-2</v>
      </c>
      <c r="AO940" s="2">
        <f t="shared" si="1493"/>
        <v>9.5166666666666663E-3</v>
      </c>
      <c r="AP940" s="2">
        <f t="shared" si="1493"/>
        <v>2.4391666666666669E-2</v>
      </c>
      <c r="AQ940" s="2">
        <f t="shared" si="1493"/>
        <v>1.0124999999999999E-2</v>
      </c>
      <c r="AR940" s="2">
        <f t="shared" si="1493"/>
        <v>1.5283333333333335E-2</v>
      </c>
      <c r="AS940" s="2">
        <f t="shared" si="1493"/>
        <v>2.5850000000000001E-2</v>
      </c>
      <c r="AT940" s="2">
        <f t="shared" si="1493"/>
        <v>2.9666666666666664E-2</v>
      </c>
      <c r="AU940" s="2">
        <f t="shared" si="1493"/>
        <v>4.6033333333333336E-2</v>
      </c>
      <c r="AV940" s="2">
        <f t="shared" si="1493"/>
        <v>3.061666666666667E-2</v>
      </c>
      <c r="AW940" s="2">
        <f t="shared" si="1493"/>
        <v>2.6224999999999998E-2</v>
      </c>
      <c r="AX940" s="2">
        <f t="shared" si="1493"/>
        <v>3.4133333333333328E-2</v>
      </c>
      <c r="AY940" s="2">
        <f t="shared" si="1493"/>
        <v>2.5175000000000003E-2</v>
      </c>
      <c r="AZ940" s="2">
        <f t="shared" si="1493"/>
        <v>4.7633333333333333E-2</v>
      </c>
      <c r="BA940" s="2">
        <f t="shared" si="1493"/>
        <v>4.1841666666666666E-2</v>
      </c>
      <c r="BB940" s="2">
        <f t="shared" si="1493"/>
        <v>1.1899999999999999E-2</v>
      </c>
      <c r="BC940" s="2">
        <f t="shared" si="1493"/>
        <v>1.9208333333333331E-2</v>
      </c>
      <c r="BD940" s="2">
        <f t="shared" si="1493"/>
        <v>9.300000000000001E-3</v>
      </c>
      <c r="BE940" s="2">
        <f t="shared" si="1493"/>
        <v>2.0475E-2</v>
      </c>
      <c r="BF940" s="2">
        <f t="shared" si="1493"/>
        <v>4.795E-2</v>
      </c>
      <c r="BG940" s="2">
        <f t="shared" si="1493"/>
        <v>1.8016666666666667E-2</v>
      </c>
      <c r="BH940" s="2">
        <f t="shared" si="1493"/>
        <v>2.0799999999999999E-2</v>
      </c>
      <c r="BI940" s="2">
        <f t="shared" si="1493"/>
        <v>9.7083333333333344E-3</v>
      </c>
      <c r="BJ940" s="2">
        <f t="shared" si="1493"/>
        <v>2.1683333333333332E-2</v>
      </c>
      <c r="BK940" s="2">
        <f t="shared" si="1493"/>
        <v>2.5900000000000003E-2</v>
      </c>
      <c r="BL940" s="2">
        <f t="shared" si="1493"/>
        <v>1.9199999999999998E-2</v>
      </c>
      <c r="BM940" s="2">
        <f t="shared" si="1493"/>
        <v>1.3908333333333333E-2</v>
      </c>
      <c r="BO940">
        <f t="shared" si="1448"/>
        <v>2</v>
      </c>
      <c r="BP940">
        <f t="shared" si="1449"/>
        <v>1</v>
      </c>
      <c r="BQ940">
        <f t="shared" si="1450"/>
        <v>18</v>
      </c>
      <c r="BR940">
        <f t="shared" si="1451"/>
        <v>11</v>
      </c>
      <c r="BS940">
        <f t="shared" si="1452"/>
        <v>6</v>
      </c>
      <c r="BT940">
        <f t="shared" si="1453"/>
        <v>4</v>
      </c>
      <c r="BU940">
        <f t="shared" si="1454"/>
        <v>18</v>
      </c>
      <c r="BV940">
        <f t="shared" si="1455"/>
        <v>7</v>
      </c>
      <c r="BW940">
        <f t="shared" si="1456"/>
        <v>10</v>
      </c>
      <c r="BX940">
        <f t="shared" si="1457"/>
        <v>21</v>
      </c>
      <c r="BY940">
        <f t="shared" si="1458"/>
        <v>24</v>
      </c>
      <c r="BZ940">
        <f t="shared" si="1459"/>
        <v>28</v>
      </c>
      <c r="CA940">
        <f t="shared" si="1460"/>
        <v>25</v>
      </c>
      <c r="CB940">
        <f t="shared" si="1461"/>
        <v>23</v>
      </c>
      <c r="CC940">
        <f t="shared" si="1462"/>
        <v>26</v>
      </c>
      <c r="CD940">
        <f t="shared" si="1463"/>
        <v>20</v>
      </c>
      <c r="CE940">
        <f t="shared" si="1464"/>
        <v>29</v>
      </c>
      <c r="CF940">
        <f t="shared" si="1465"/>
        <v>27</v>
      </c>
      <c r="CG940">
        <f t="shared" si="1466"/>
        <v>8</v>
      </c>
      <c r="CH940">
        <f t="shared" si="1467"/>
        <v>14</v>
      </c>
      <c r="CI940">
        <f t="shared" si="1468"/>
        <v>3</v>
      </c>
      <c r="CJ940">
        <f t="shared" si="1469"/>
        <v>15</v>
      </c>
      <c r="CK940">
        <f t="shared" si="1470"/>
        <v>30</v>
      </c>
      <c r="CL940">
        <f t="shared" si="1471"/>
        <v>12</v>
      </c>
      <c r="CM940">
        <f t="shared" si="1472"/>
        <v>16</v>
      </c>
      <c r="CN940">
        <f t="shared" si="1473"/>
        <v>5</v>
      </c>
      <c r="CO940">
        <f t="shared" si="1474"/>
        <v>17</v>
      </c>
      <c r="CP940">
        <f t="shared" si="1475"/>
        <v>22</v>
      </c>
      <c r="CQ940">
        <f t="shared" si="1476"/>
        <v>13</v>
      </c>
      <c r="CR940">
        <f t="shared" si="1477"/>
        <v>9</v>
      </c>
      <c r="CU940" s="2">
        <f t="array" ref="CU940">AVERAGE(IF(BO940:CR940&gt;=$CU$8,E940:AH940,""))-$B940</f>
        <v>3.4646666666666666E-2</v>
      </c>
      <c r="CV940" s="2">
        <f t="array" ref="CV940">AVERAGE(IF(BO940:CR940&lt;=$CV$8,E940:AH940,""))-$B940</f>
        <v>1.516E-2</v>
      </c>
      <c r="CW940" s="2">
        <f t="shared" si="1437"/>
        <v>1.9486666666666666E-2</v>
      </c>
      <c r="CX940" s="2">
        <f t="shared" si="1438"/>
        <v>1.5900000000000001E-2</v>
      </c>
      <c r="CY940" s="2">
        <f t="shared" si="1439"/>
        <v>1.8589999999999999E-2</v>
      </c>
      <c r="CZ940" s="2"/>
      <c r="DA940" s="1">
        <f t="shared" si="1440"/>
        <v>928.92065746741798</v>
      </c>
      <c r="DB940" s="1">
        <f t="shared" si="1441"/>
        <v>1355.6474758767374</v>
      </c>
      <c r="DC940" s="1">
        <f t="shared" si="1442"/>
        <v>23556.343707946271</v>
      </c>
      <c r="DD940" s="1">
        <f t="shared" si="1443"/>
        <v>294.99255075191513</v>
      </c>
      <c r="DE940" s="3">
        <f t="shared" si="1444"/>
        <v>4.3340094642857148</v>
      </c>
    </row>
    <row r="941" spans="1:109" x14ac:dyDescent="0.25">
      <c r="A941">
        <v>200312</v>
      </c>
      <c r="B941" s="10">
        <v>8.0000000000000004E-4</v>
      </c>
      <c r="C941" s="11">
        <v>4.4699999999999997E-2</v>
      </c>
      <c r="E941" s="7">
        <v>1.67E-2</v>
      </c>
      <c r="F941" s="7">
        <v>6.6400000000000001E-2</v>
      </c>
      <c r="G941" s="7">
        <v>5.67E-2</v>
      </c>
      <c r="H941" s="7">
        <v>5.9000000000000004E-2</v>
      </c>
      <c r="I941" s="7">
        <v>3.0099999999999998E-2</v>
      </c>
      <c r="J941" s="7">
        <v>2.2599999999999999E-2</v>
      </c>
      <c r="K941" s="7">
        <v>8.3000000000000001E-3</v>
      </c>
      <c r="L941" s="7">
        <v>5.6600000000000004E-2</v>
      </c>
      <c r="M941" s="7">
        <v>9.5600000000000004E-2</v>
      </c>
      <c r="N941" s="7">
        <v>1.11E-2</v>
      </c>
      <c r="O941" s="7">
        <v>4.3799999999999999E-2</v>
      </c>
      <c r="P941" s="7">
        <v>0.10650000000000001</v>
      </c>
      <c r="Q941" s="7">
        <v>3.9300000000000002E-2</v>
      </c>
      <c r="R941" s="7">
        <v>6.0100000000000001E-2</v>
      </c>
      <c r="S941" s="7">
        <v>0.1477</v>
      </c>
      <c r="T941" s="7">
        <v>0.1091</v>
      </c>
      <c r="U941" s="7">
        <v>3.4000000000000002E-2</v>
      </c>
      <c r="V941" s="7">
        <v>0.25569999999999998</v>
      </c>
      <c r="W941" s="7">
        <v>0.13489999999999999</v>
      </c>
      <c r="X941" s="7">
        <v>5.8499999999999996E-2</v>
      </c>
      <c r="Y941" s="7">
        <v>7.6399999999999996E-2</v>
      </c>
      <c r="Z941" s="7">
        <v>4.8800000000000003E-2</v>
      </c>
      <c r="AA941" s="7">
        <v>-2.9999999999999997E-4</v>
      </c>
      <c r="AB941" s="7">
        <v>8.9099999999999999E-2</v>
      </c>
      <c r="AC941" s="7">
        <v>1.4800000000000001E-2</v>
      </c>
      <c r="AD941" s="7">
        <v>3.3000000000000002E-2</v>
      </c>
      <c r="AE941" s="7">
        <v>-3.2199999999999999E-2</v>
      </c>
      <c r="AF941" s="7">
        <v>-4.0999999999999995E-3</v>
      </c>
      <c r="AG941" s="7">
        <v>4.1299999999999996E-2</v>
      </c>
      <c r="AH941" s="7">
        <v>8.2200000000000009E-2</v>
      </c>
      <c r="AJ941" s="2">
        <f t="shared" ref="AJ941:BM941" si="1494">AVERAGE(E929:E940)</f>
        <v>8.4250000000000002E-3</v>
      </c>
      <c r="AK941" s="2">
        <f t="shared" si="1494"/>
        <v>5.8416666666666686E-3</v>
      </c>
      <c r="AL941" s="2">
        <f t="shared" si="1494"/>
        <v>3.9533333333333337E-2</v>
      </c>
      <c r="AM941" s="2">
        <f t="shared" si="1494"/>
        <v>1.1816666666666665E-2</v>
      </c>
      <c r="AN941" s="2">
        <f t="shared" si="1494"/>
        <v>1.2758333333333335E-2</v>
      </c>
      <c r="AO941" s="2">
        <f t="shared" si="1494"/>
        <v>1.0383333333333333E-2</v>
      </c>
      <c r="AP941" s="2">
        <f t="shared" si="1494"/>
        <v>2.2941666666666666E-2</v>
      </c>
      <c r="AQ941" s="2">
        <f t="shared" si="1494"/>
        <v>8.4416666666666685E-3</v>
      </c>
      <c r="AR941" s="2">
        <f t="shared" si="1494"/>
        <v>9.7916666666666673E-3</v>
      </c>
      <c r="AS941" s="2">
        <f t="shared" si="1494"/>
        <v>1.5058333333333335E-2</v>
      </c>
      <c r="AT941" s="2">
        <f t="shared" si="1494"/>
        <v>2.8758333333333334E-2</v>
      </c>
      <c r="AU941" s="2">
        <f t="shared" si="1494"/>
        <v>3.3850000000000005E-2</v>
      </c>
      <c r="AV941" s="2">
        <f t="shared" si="1494"/>
        <v>2.3616666666666664E-2</v>
      </c>
      <c r="AW941" s="2">
        <f t="shared" si="1494"/>
        <v>2.2891666666666668E-2</v>
      </c>
      <c r="AX941" s="2">
        <f t="shared" si="1494"/>
        <v>2.2775E-2</v>
      </c>
      <c r="AY941" s="2">
        <f t="shared" si="1494"/>
        <v>1.9E-2</v>
      </c>
      <c r="AZ941" s="2">
        <f t="shared" si="1494"/>
        <v>5.4666666666666662E-2</v>
      </c>
      <c r="BA941" s="2">
        <f t="shared" si="1494"/>
        <v>3.4575000000000002E-2</v>
      </c>
      <c r="BB941" s="2">
        <f t="shared" si="1494"/>
        <v>9.8666666666666659E-3</v>
      </c>
      <c r="BC941" s="2">
        <f t="shared" si="1494"/>
        <v>1.8641666666666664E-2</v>
      </c>
      <c r="BD941" s="2">
        <f t="shared" si="1494"/>
        <v>-1.0833333333333337E-3</v>
      </c>
      <c r="BE941" s="2">
        <f t="shared" si="1494"/>
        <v>1.2408333333333334E-2</v>
      </c>
      <c r="BF941" s="2">
        <f t="shared" si="1494"/>
        <v>3.2566666666666667E-2</v>
      </c>
      <c r="BG941" s="2">
        <f t="shared" si="1494"/>
        <v>1.2283333333333334E-2</v>
      </c>
      <c r="BH941" s="2">
        <f t="shared" si="1494"/>
        <v>1.6533333333333337E-2</v>
      </c>
      <c r="BI941" s="2">
        <f t="shared" si="1494"/>
        <v>1.6150000000000001E-2</v>
      </c>
      <c r="BJ941" s="2">
        <f t="shared" si="1494"/>
        <v>1.8874999999999999E-2</v>
      </c>
      <c r="BK941" s="2">
        <f t="shared" si="1494"/>
        <v>2.4491666666666665E-2</v>
      </c>
      <c r="BL941" s="2">
        <f t="shared" si="1494"/>
        <v>1.7316666666666671E-2</v>
      </c>
      <c r="BM941" s="2">
        <f t="shared" si="1494"/>
        <v>8.9416666666666655E-3</v>
      </c>
      <c r="BO941">
        <f t="shared" si="1448"/>
        <v>3</v>
      </c>
      <c r="BP941">
        <f t="shared" si="1449"/>
        <v>2</v>
      </c>
      <c r="BQ941">
        <f t="shared" si="1450"/>
        <v>29</v>
      </c>
      <c r="BR941">
        <f t="shared" si="1451"/>
        <v>9</v>
      </c>
      <c r="BS941">
        <f t="shared" si="1452"/>
        <v>12</v>
      </c>
      <c r="BT941">
        <f t="shared" si="1453"/>
        <v>8</v>
      </c>
      <c r="BU941">
        <f t="shared" si="1454"/>
        <v>22</v>
      </c>
      <c r="BV941">
        <f t="shared" si="1455"/>
        <v>4</v>
      </c>
      <c r="BW941">
        <f t="shared" si="1456"/>
        <v>6</v>
      </c>
      <c r="BX941">
        <f t="shared" si="1457"/>
        <v>13</v>
      </c>
      <c r="BY941">
        <f t="shared" si="1458"/>
        <v>25</v>
      </c>
      <c r="BZ941">
        <f t="shared" si="1459"/>
        <v>27</v>
      </c>
      <c r="CA941">
        <f t="shared" si="1460"/>
        <v>23</v>
      </c>
      <c r="CB941">
        <f t="shared" si="1461"/>
        <v>21</v>
      </c>
      <c r="CC941">
        <f t="shared" si="1462"/>
        <v>20</v>
      </c>
      <c r="CD941">
        <f t="shared" si="1463"/>
        <v>19</v>
      </c>
      <c r="CE941">
        <f t="shared" si="1464"/>
        <v>30</v>
      </c>
      <c r="CF941">
        <f t="shared" si="1465"/>
        <v>28</v>
      </c>
      <c r="CG941">
        <f t="shared" si="1466"/>
        <v>7</v>
      </c>
      <c r="CH941">
        <f t="shared" si="1467"/>
        <v>17</v>
      </c>
      <c r="CI941">
        <f t="shared" si="1468"/>
        <v>1</v>
      </c>
      <c r="CJ941">
        <f t="shared" si="1469"/>
        <v>11</v>
      </c>
      <c r="CK941">
        <f t="shared" si="1470"/>
        <v>26</v>
      </c>
      <c r="CL941">
        <f t="shared" si="1471"/>
        <v>10</v>
      </c>
      <c r="CM941">
        <f t="shared" si="1472"/>
        <v>15</v>
      </c>
      <c r="CN941">
        <f t="shared" si="1473"/>
        <v>14</v>
      </c>
      <c r="CO941">
        <f t="shared" si="1474"/>
        <v>18</v>
      </c>
      <c r="CP941">
        <f t="shared" si="1475"/>
        <v>24</v>
      </c>
      <c r="CQ941">
        <f t="shared" si="1476"/>
        <v>16</v>
      </c>
      <c r="CR941">
        <f t="shared" si="1477"/>
        <v>5</v>
      </c>
      <c r="CU941" s="2">
        <f t="array" ref="CU941">AVERAGE(IF(BO941:CR941&gt;=$CU$8,E941:AH941,""))-$B941</f>
        <v>6.0826666666666668E-2</v>
      </c>
      <c r="CV941" s="2">
        <f t="array" ref="CV941">AVERAGE(IF(BO941:CR941&lt;=$CV$8,E941:AH941,""))-$B941</f>
        <v>5.5019999999999999E-2</v>
      </c>
      <c r="CW941" s="2">
        <f t="shared" si="1437"/>
        <v>5.8066666666666683E-3</v>
      </c>
      <c r="CX941" s="2">
        <f t="shared" si="1438"/>
        <v>4.4699999999999997E-2</v>
      </c>
      <c r="CY941" s="2">
        <f t="shared" si="1439"/>
        <v>1.553E-2</v>
      </c>
      <c r="CZ941" s="2"/>
      <c r="DA941" s="1">
        <f t="shared" si="1440"/>
        <v>935.05772661108608</v>
      </c>
      <c r="DB941" s="1">
        <f t="shared" si="1441"/>
        <v>1417.3294360291288</v>
      </c>
      <c r="DC941" s="1">
        <f t="shared" si="1442"/>
        <v>25008.042649521303</v>
      </c>
      <c r="DD941" s="1">
        <f t="shared" si="1443"/>
        <v>311.45903493488703</v>
      </c>
      <c r="DE941" s="3">
        <f t="shared" si="1444"/>
        <v>4.3398161309523813</v>
      </c>
    </row>
    <row r="942" spans="1:109" x14ac:dyDescent="0.25">
      <c r="A942">
        <v>200401</v>
      </c>
      <c r="B942" s="10">
        <v>7.000000000000001E-4</v>
      </c>
      <c r="C942" s="11">
        <v>2.23E-2</v>
      </c>
      <c r="E942" s="7">
        <v>1.2500000000000001E-2</v>
      </c>
      <c r="F942" s="7">
        <v>-2.8900000000000002E-2</v>
      </c>
      <c r="G942" s="7">
        <v>2.0499999999999997E-2</v>
      </c>
      <c r="H942" s="7">
        <v>1.8E-3</v>
      </c>
      <c r="I942" s="7">
        <v>1.2E-2</v>
      </c>
      <c r="J942" s="7">
        <v>2.2100000000000002E-2</v>
      </c>
      <c r="K942" s="7">
        <v>-2.0199999999999999E-2</v>
      </c>
      <c r="L942" s="7">
        <v>3.1000000000000003E-2</v>
      </c>
      <c r="M942" s="7">
        <v>-1.9400000000000001E-2</v>
      </c>
      <c r="N942" s="7">
        <v>1.0500000000000001E-2</v>
      </c>
      <c r="O942" s="7">
        <v>-2.1800000000000003E-2</v>
      </c>
      <c r="P942" s="7">
        <v>5.0000000000000001E-4</v>
      </c>
      <c r="Q942" s="7">
        <v>-1.3200000000000002E-2</v>
      </c>
      <c r="R942" s="7">
        <v>-8.1000000000000013E-3</v>
      </c>
      <c r="S942" s="7">
        <v>-2.6000000000000002E-2</v>
      </c>
      <c r="T942" s="7">
        <v>2.4300000000000002E-2</v>
      </c>
      <c r="U942" s="7">
        <v>-9.8599999999999993E-2</v>
      </c>
      <c r="V942" s="7">
        <v>-7.1900000000000006E-2</v>
      </c>
      <c r="W942" s="7">
        <v>5.3E-3</v>
      </c>
      <c r="X942" s="7">
        <v>1.9199999999999998E-2</v>
      </c>
      <c r="Y942" s="7">
        <v>1.41E-2</v>
      </c>
      <c r="Z942" s="7">
        <v>3.78E-2</v>
      </c>
      <c r="AA942" s="7">
        <v>4.9000000000000002E-2</v>
      </c>
      <c r="AB942" s="7">
        <v>-3.4799999999999998E-2</v>
      </c>
      <c r="AC942" s="7">
        <v>-3.8300000000000001E-2</v>
      </c>
      <c r="AD942" s="7">
        <v>2.9500000000000002E-2</v>
      </c>
      <c r="AE942" s="7">
        <v>-2.0999999999999999E-3</v>
      </c>
      <c r="AF942" s="7">
        <v>5.3E-3</v>
      </c>
      <c r="AG942" s="7">
        <v>3.3799999999999997E-2</v>
      </c>
      <c r="AH942" s="7">
        <v>6.0599999999999994E-2</v>
      </c>
      <c r="AJ942" s="2">
        <f t="shared" ref="AJ942:BM942" si="1495">AVERAGE(E930:E941)</f>
        <v>9.7083333333333327E-3</v>
      </c>
      <c r="AK942" s="2">
        <f t="shared" si="1495"/>
        <v>1.4033333333333333E-2</v>
      </c>
      <c r="AL942" s="2">
        <f t="shared" si="1495"/>
        <v>3.6783333333333335E-2</v>
      </c>
      <c r="AM942" s="2">
        <f t="shared" si="1495"/>
        <v>2.7758333333333333E-2</v>
      </c>
      <c r="AN942" s="2">
        <f t="shared" si="1495"/>
        <v>1.6150000000000001E-2</v>
      </c>
      <c r="AO942" s="2">
        <f t="shared" si="1495"/>
        <v>1.2274999999999999E-2</v>
      </c>
      <c r="AP942" s="2">
        <f t="shared" si="1495"/>
        <v>2.7683333333333334E-2</v>
      </c>
      <c r="AQ942" s="2">
        <f t="shared" si="1495"/>
        <v>1.6616666666666665E-2</v>
      </c>
      <c r="AR942" s="2">
        <f t="shared" si="1495"/>
        <v>2.1316666666666668E-2</v>
      </c>
      <c r="AS942" s="2">
        <f t="shared" si="1495"/>
        <v>2.0074999999999999E-2</v>
      </c>
      <c r="AT942" s="2">
        <f t="shared" si="1495"/>
        <v>3.411666666666667E-2</v>
      </c>
      <c r="AU942" s="2">
        <f t="shared" si="1495"/>
        <v>5.128333333333334E-2</v>
      </c>
      <c r="AV942" s="2">
        <f t="shared" si="1495"/>
        <v>3.4175000000000004E-2</v>
      </c>
      <c r="AW942" s="2">
        <f t="shared" si="1495"/>
        <v>3.1633333333333326E-2</v>
      </c>
      <c r="AX942" s="2">
        <f t="shared" si="1495"/>
        <v>4.1941666666666676E-2</v>
      </c>
      <c r="AY942" s="2">
        <f t="shared" si="1495"/>
        <v>3.043333333333333E-2</v>
      </c>
      <c r="AZ942" s="2">
        <f t="shared" si="1495"/>
        <v>4.644166666666668E-2</v>
      </c>
      <c r="BA942" s="2">
        <f t="shared" si="1495"/>
        <v>4.6166666666666668E-2</v>
      </c>
      <c r="BB942" s="2">
        <f t="shared" si="1495"/>
        <v>2.0549999999999999E-2</v>
      </c>
      <c r="BC942" s="2">
        <f t="shared" si="1495"/>
        <v>2.0316666666666667E-2</v>
      </c>
      <c r="BD942" s="2">
        <f t="shared" si="1495"/>
        <v>1.315E-2</v>
      </c>
      <c r="BE942" s="2">
        <f t="shared" si="1495"/>
        <v>2.3525000000000001E-2</v>
      </c>
      <c r="BF942" s="2">
        <f t="shared" si="1495"/>
        <v>4.6000000000000006E-2</v>
      </c>
      <c r="BG942" s="2">
        <f t="shared" si="1495"/>
        <v>2.4016666666666669E-2</v>
      </c>
      <c r="BH942" s="2">
        <f t="shared" si="1495"/>
        <v>1.8583333333333337E-2</v>
      </c>
      <c r="BI942" s="2">
        <f t="shared" si="1495"/>
        <v>2.1125000000000005E-2</v>
      </c>
      <c r="BJ942" s="2">
        <f t="shared" si="1495"/>
        <v>2.2858333333333338E-2</v>
      </c>
      <c r="BK942" s="2">
        <f t="shared" si="1495"/>
        <v>2.8825000000000003E-2</v>
      </c>
      <c r="BL942" s="2">
        <f t="shared" si="1495"/>
        <v>2.4316666666666667E-2</v>
      </c>
      <c r="BM942" s="2">
        <f t="shared" si="1495"/>
        <v>2.1616666666666669E-2</v>
      </c>
      <c r="BO942">
        <f t="shared" si="1448"/>
        <v>1</v>
      </c>
      <c r="BP942">
        <f t="shared" si="1449"/>
        <v>4</v>
      </c>
      <c r="BQ942">
        <f t="shared" si="1450"/>
        <v>25</v>
      </c>
      <c r="BR942">
        <f t="shared" si="1451"/>
        <v>19</v>
      </c>
      <c r="BS942">
        <f t="shared" si="1452"/>
        <v>5</v>
      </c>
      <c r="BT942">
        <f t="shared" si="1453"/>
        <v>2</v>
      </c>
      <c r="BU942">
        <f t="shared" si="1454"/>
        <v>18</v>
      </c>
      <c r="BV942">
        <f t="shared" si="1455"/>
        <v>6</v>
      </c>
      <c r="BW942">
        <f t="shared" si="1456"/>
        <v>12</v>
      </c>
      <c r="BX942">
        <f t="shared" si="1457"/>
        <v>8</v>
      </c>
      <c r="BY942">
        <f t="shared" si="1458"/>
        <v>23</v>
      </c>
      <c r="BZ942">
        <f t="shared" si="1459"/>
        <v>30</v>
      </c>
      <c r="CA942">
        <f t="shared" si="1460"/>
        <v>24</v>
      </c>
      <c r="CB942">
        <f t="shared" si="1461"/>
        <v>22</v>
      </c>
      <c r="CC942">
        <f t="shared" si="1462"/>
        <v>26</v>
      </c>
      <c r="CD942">
        <f t="shared" si="1463"/>
        <v>21</v>
      </c>
      <c r="CE942">
        <f t="shared" si="1464"/>
        <v>29</v>
      </c>
      <c r="CF942">
        <f t="shared" si="1465"/>
        <v>28</v>
      </c>
      <c r="CG942">
        <f t="shared" si="1466"/>
        <v>10</v>
      </c>
      <c r="CH942">
        <f t="shared" si="1467"/>
        <v>9</v>
      </c>
      <c r="CI942">
        <f t="shared" si="1468"/>
        <v>3</v>
      </c>
      <c r="CJ942">
        <f t="shared" si="1469"/>
        <v>15</v>
      </c>
      <c r="CK942">
        <f t="shared" si="1470"/>
        <v>27</v>
      </c>
      <c r="CL942">
        <f t="shared" si="1471"/>
        <v>16</v>
      </c>
      <c r="CM942">
        <f t="shared" si="1472"/>
        <v>7</v>
      </c>
      <c r="CN942">
        <f t="shared" si="1473"/>
        <v>11</v>
      </c>
      <c r="CO942">
        <f t="shared" si="1474"/>
        <v>14</v>
      </c>
      <c r="CP942">
        <f t="shared" si="1475"/>
        <v>20</v>
      </c>
      <c r="CQ942">
        <f t="shared" si="1476"/>
        <v>17</v>
      </c>
      <c r="CR942">
        <f t="shared" si="1477"/>
        <v>13</v>
      </c>
      <c r="CU942" s="2">
        <f t="array" ref="CU942">AVERAGE(IF(BO942:CR942&gt;=$CU$8,E942:AH942,""))-$B942</f>
        <v>-1.1326666666666669E-2</v>
      </c>
      <c r="CV942" s="2">
        <f t="array" ref="CV942">AVERAGE(IF(BO942:CR942&lt;=$CV$8,E942:AH942,""))-$B942</f>
        <v>1.0359999999999998E-2</v>
      </c>
      <c r="CW942" s="2">
        <f t="shared" si="1437"/>
        <v>-2.1686666666666667E-2</v>
      </c>
      <c r="CX942" s="2">
        <f t="shared" si="1438"/>
        <v>2.23E-2</v>
      </c>
      <c r="CY942" s="2">
        <f t="shared" si="1439"/>
        <v>-1.0690000000000002E-2</v>
      </c>
      <c r="CZ942" s="2"/>
      <c r="DA942" s="1">
        <f t="shared" si="1440"/>
        <v>915.43398178860821</v>
      </c>
      <c r="DB942" s="1">
        <f t="shared" si="1441"/>
        <v>1449.9280130577986</v>
      </c>
      <c r="DC942" s="1">
        <f t="shared" si="1442"/>
        <v>24742.290516299057</v>
      </c>
      <c r="DD942" s="1">
        <f t="shared" si="1443"/>
        <v>314.90377186126682</v>
      </c>
      <c r="DE942" s="3">
        <f t="shared" si="1444"/>
        <v>4.3181294642857146</v>
      </c>
    </row>
    <row r="943" spans="1:109" x14ac:dyDescent="0.25">
      <c r="A943">
        <v>200402</v>
      </c>
      <c r="B943" s="10">
        <v>5.9999999999999995E-4</v>
      </c>
      <c r="C943" s="11">
        <v>1.49E-2</v>
      </c>
      <c r="E943" s="7">
        <v>6.2199999999999998E-2</v>
      </c>
      <c r="F943" s="7">
        <v>2.5700000000000001E-2</v>
      </c>
      <c r="G943" s="7">
        <v>3.8199999999999998E-2</v>
      </c>
      <c r="H943" s="7">
        <v>1.3999999999999999E-2</v>
      </c>
      <c r="I943" s="7">
        <v>1.06E-2</v>
      </c>
      <c r="J943" s="7">
        <v>2.9600000000000001E-2</v>
      </c>
      <c r="K943" s="7">
        <v>5.5099999999999996E-2</v>
      </c>
      <c r="L943" s="7">
        <v>8.8999999999999999E-3</v>
      </c>
      <c r="M943" s="7">
        <v>2.6600000000000002E-2</v>
      </c>
      <c r="N943" s="7">
        <v>0.10619999999999999</v>
      </c>
      <c r="O943" s="7">
        <v>6.7300000000000013E-2</v>
      </c>
      <c r="P943" s="7">
        <v>6.3500000000000001E-2</v>
      </c>
      <c r="Q943" s="7">
        <v>5.7999999999999996E-3</v>
      </c>
      <c r="R943" s="7">
        <v>-3.2100000000000004E-2</v>
      </c>
      <c r="S943" s="7">
        <v>-1.24E-2</v>
      </c>
      <c r="T943" s="7">
        <v>-7.1999999999999998E-3</v>
      </c>
      <c r="U943" s="7">
        <v>0.06</v>
      </c>
      <c r="V943" s="7">
        <v>6.9900000000000004E-2</v>
      </c>
      <c r="W943" s="7">
        <v>4.6699999999999998E-2</v>
      </c>
      <c r="X943" s="7">
        <v>2.07E-2</v>
      </c>
      <c r="Y943" s="7">
        <v>-5.2000000000000006E-3</v>
      </c>
      <c r="Z943" s="7">
        <v>-2.6800000000000001E-2</v>
      </c>
      <c r="AA943" s="7">
        <v>-2.7300000000000001E-2</v>
      </c>
      <c r="AB943" s="7">
        <v>3.4599999999999999E-2</v>
      </c>
      <c r="AC943" s="7">
        <v>3.7000000000000002E-3</v>
      </c>
      <c r="AD943" s="7">
        <v>2.2799999999999997E-2</v>
      </c>
      <c r="AE943" s="7">
        <v>6.7400000000000002E-2</v>
      </c>
      <c r="AF943" s="7">
        <v>7.2400000000000006E-2</v>
      </c>
      <c r="AG943" s="7">
        <v>2.8900000000000002E-2</v>
      </c>
      <c r="AH943" s="7">
        <v>-1.9800000000000002E-2</v>
      </c>
      <c r="AJ943" s="2">
        <f t="shared" ref="AJ943:BM943" si="1496">AVERAGE(E931:E942)</f>
        <v>1.3908333333333333E-2</v>
      </c>
      <c r="AK943" s="2">
        <f t="shared" si="1496"/>
        <v>1.6491666666666665E-2</v>
      </c>
      <c r="AL943" s="2">
        <f t="shared" si="1496"/>
        <v>4.3699999999999996E-2</v>
      </c>
      <c r="AM943" s="2">
        <f t="shared" si="1496"/>
        <v>3.4650000000000007E-2</v>
      </c>
      <c r="AN943" s="2">
        <f t="shared" si="1496"/>
        <v>1.6166666666666666E-2</v>
      </c>
      <c r="AO943" s="2">
        <f t="shared" si="1496"/>
        <v>1.631666666666667E-2</v>
      </c>
      <c r="AP943" s="2">
        <f t="shared" si="1496"/>
        <v>2.9649999999999996E-2</v>
      </c>
      <c r="AQ943" s="2">
        <f t="shared" si="1496"/>
        <v>1.9675000000000002E-2</v>
      </c>
      <c r="AR943" s="2">
        <f t="shared" si="1496"/>
        <v>2.4624999999999998E-2</v>
      </c>
      <c r="AS943" s="2">
        <f t="shared" si="1496"/>
        <v>2.495E-2</v>
      </c>
      <c r="AT943" s="2">
        <f t="shared" si="1496"/>
        <v>3.5175000000000005E-2</v>
      </c>
      <c r="AU943" s="2">
        <f t="shared" si="1496"/>
        <v>5.5291666666666663E-2</v>
      </c>
      <c r="AV943" s="2">
        <f t="shared" si="1496"/>
        <v>3.7999999999999999E-2</v>
      </c>
      <c r="AW943" s="2">
        <f t="shared" si="1496"/>
        <v>3.4841666666666667E-2</v>
      </c>
      <c r="AX943" s="2">
        <f t="shared" si="1496"/>
        <v>4.2249999999999989E-2</v>
      </c>
      <c r="AY943" s="2">
        <f t="shared" si="1496"/>
        <v>3.5358333333333332E-2</v>
      </c>
      <c r="AZ943" s="2">
        <f t="shared" si="1496"/>
        <v>4.0024999999999998E-2</v>
      </c>
      <c r="BA943" s="2">
        <f t="shared" si="1496"/>
        <v>5.1300000000000005E-2</v>
      </c>
      <c r="BB943" s="2">
        <f t="shared" si="1496"/>
        <v>2.2908333333333336E-2</v>
      </c>
      <c r="BC943" s="2">
        <f t="shared" si="1496"/>
        <v>2.4591666666666668E-2</v>
      </c>
      <c r="BD943" s="2">
        <f t="shared" si="1496"/>
        <v>1.7666666666666667E-2</v>
      </c>
      <c r="BE943" s="2">
        <f t="shared" si="1496"/>
        <v>2.8550000000000002E-2</v>
      </c>
      <c r="BF943" s="2">
        <f t="shared" si="1496"/>
        <v>5.0808333333333337E-2</v>
      </c>
      <c r="BG943" s="2">
        <f t="shared" si="1496"/>
        <v>2.2291666666666668E-2</v>
      </c>
      <c r="BH943" s="2">
        <f t="shared" si="1496"/>
        <v>1.9641666666666668E-2</v>
      </c>
      <c r="BI943" s="2">
        <f t="shared" si="1496"/>
        <v>2.5633333333333338E-2</v>
      </c>
      <c r="BJ943" s="2">
        <f t="shared" si="1496"/>
        <v>2.6941666666666673E-2</v>
      </c>
      <c r="BK943" s="2">
        <f t="shared" si="1496"/>
        <v>3.4208333333333334E-2</v>
      </c>
      <c r="BL943" s="2">
        <f t="shared" si="1496"/>
        <v>2.8483333333333333E-2</v>
      </c>
      <c r="BM943" s="2">
        <f t="shared" si="1496"/>
        <v>3.0924999999999998E-2</v>
      </c>
      <c r="BO943">
        <f t="shared" si="1448"/>
        <v>1</v>
      </c>
      <c r="BP943">
        <f t="shared" si="1449"/>
        <v>4</v>
      </c>
      <c r="BQ943">
        <f t="shared" si="1450"/>
        <v>27</v>
      </c>
      <c r="BR943">
        <f t="shared" si="1451"/>
        <v>20</v>
      </c>
      <c r="BS943">
        <f t="shared" si="1452"/>
        <v>2</v>
      </c>
      <c r="BT943">
        <f t="shared" si="1453"/>
        <v>3</v>
      </c>
      <c r="BU943">
        <f t="shared" si="1454"/>
        <v>17</v>
      </c>
      <c r="BV943">
        <f t="shared" si="1455"/>
        <v>7</v>
      </c>
      <c r="BW943">
        <f t="shared" si="1456"/>
        <v>11</v>
      </c>
      <c r="BX943">
        <f t="shared" si="1457"/>
        <v>12</v>
      </c>
      <c r="BY943">
        <f t="shared" si="1458"/>
        <v>22</v>
      </c>
      <c r="BZ943">
        <f t="shared" si="1459"/>
        <v>30</v>
      </c>
      <c r="CA943">
        <f t="shared" si="1460"/>
        <v>24</v>
      </c>
      <c r="CB943">
        <f t="shared" si="1461"/>
        <v>21</v>
      </c>
      <c r="CC943">
        <f t="shared" si="1462"/>
        <v>26</v>
      </c>
      <c r="CD943">
        <f t="shared" si="1463"/>
        <v>23</v>
      </c>
      <c r="CE943">
        <f t="shared" si="1464"/>
        <v>25</v>
      </c>
      <c r="CF943">
        <f t="shared" si="1465"/>
        <v>29</v>
      </c>
      <c r="CG943">
        <f t="shared" si="1466"/>
        <v>9</v>
      </c>
      <c r="CH943">
        <f t="shared" si="1467"/>
        <v>10</v>
      </c>
      <c r="CI943">
        <f t="shared" si="1468"/>
        <v>5</v>
      </c>
      <c r="CJ943">
        <f t="shared" si="1469"/>
        <v>16</v>
      </c>
      <c r="CK943">
        <f t="shared" si="1470"/>
        <v>28</v>
      </c>
      <c r="CL943">
        <f t="shared" si="1471"/>
        <v>8</v>
      </c>
      <c r="CM943">
        <f t="shared" si="1472"/>
        <v>6</v>
      </c>
      <c r="CN943">
        <f t="shared" si="1473"/>
        <v>13</v>
      </c>
      <c r="CO943">
        <f t="shared" si="1474"/>
        <v>14</v>
      </c>
      <c r="CP943">
        <f t="shared" si="1475"/>
        <v>19</v>
      </c>
      <c r="CQ943">
        <f t="shared" si="1476"/>
        <v>15</v>
      </c>
      <c r="CR943">
        <f t="shared" si="1477"/>
        <v>18</v>
      </c>
      <c r="CU943" s="2">
        <f t="array" ref="CU943">AVERAGE(IF(BO943:CR943&gt;=$CU$8,E943:AH943,""))-$B943</f>
        <v>2.0773333333333338E-2</v>
      </c>
      <c r="CV943" s="2">
        <f t="array" ref="CV943">AVERAGE(IF(BO943:CR943&lt;=$CV$8,E943:AH943,""))-$B943</f>
        <v>3.2026666666666662E-2</v>
      </c>
      <c r="CW943" s="2">
        <f t="shared" si="1437"/>
        <v>-1.1253333333333324E-2</v>
      </c>
      <c r="CX943" s="2">
        <f t="shared" si="1438"/>
        <v>1.49E-2</v>
      </c>
      <c r="CY943" s="2">
        <f t="shared" si="1439"/>
        <v>-4.7149999999999926E-3</v>
      </c>
      <c r="CZ943" s="2"/>
      <c r="DA943" s="1">
        <f t="shared" si="1440"/>
        <v>905.68155843595366</v>
      </c>
      <c r="DB943" s="1">
        <f t="shared" si="1441"/>
        <v>1472.4018972601943</v>
      </c>
      <c r="DC943" s="1">
        <f t="shared" si="1442"/>
        <v>25271.115738934088</v>
      </c>
      <c r="DD943" s="1">
        <f t="shared" si="1443"/>
        <v>325.17803225786037</v>
      </c>
      <c r="DE943" s="3">
        <f t="shared" si="1444"/>
        <v>4.3068761309523813</v>
      </c>
    </row>
    <row r="944" spans="1:109" x14ac:dyDescent="0.25">
      <c r="A944">
        <v>200403</v>
      </c>
      <c r="B944" s="10">
        <v>8.9999999999999998E-4</v>
      </c>
      <c r="C944" s="11">
        <v>-1.1599999999999999E-2</v>
      </c>
      <c r="E944" s="7">
        <v>1.66E-2</v>
      </c>
      <c r="F944" s="7">
        <v>-2E-3</v>
      </c>
      <c r="G944" s="7">
        <v>-4.0300000000000002E-2</v>
      </c>
      <c r="H944" s="7">
        <v>1.43E-2</v>
      </c>
      <c r="I944" s="7">
        <v>-1.4000000000000002E-3</v>
      </c>
      <c r="J944" s="7">
        <v>1.54E-2</v>
      </c>
      <c r="K944" s="7">
        <v>3.09E-2</v>
      </c>
      <c r="L944" s="7">
        <v>-3.95E-2</v>
      </c>
      <c r="M944" s="7">
        <v>-1.6500000000000001E-2</v>
      </c>
      <c r="N944" s="7">
        <v>-2.1100000000000001E-2</v>
      </c>
      <c r="O944" s="7">
        <v>3.5099999999999999E-2</v>
      </c>
      <c r="P944" s="7">
        <v>-4.5100000000000001E-2</v>
      </c>
      <c r="Q944" s="7">
        <v>1.17E-2</v>
      </c>
      <c r="R944" s="7">
        <v>6.7000000000000002E-3</v>
      </c>
      <c r="S944" s="7">
        <v>-2.07E-2</v>
      </c>
      <c r="T944" s="7">
        <v>-4.7300000000000009E-2</v>
      </c>
      <c r="U944" s="7">
        <v>2.5400000000000002E-2</v>
      </c>
      <c r="V944" s="7">
        <v>6.7900000000000002E-2</v>
      </c>
      <c r="W944" s="7">
        <v>-2.0999999999999999E-3</v>
      </c>
      <c r="X944" s="7">
        <v>1.1299999999999999E-2</v>
      </c>
      <c r="Y944" s="7">
        <v>-2.07E-2</v>
      </c>
      <c r="Z944" s="7">
        <v>-1.4800000000000001E-2</v>
      </c>
      <c r="AA944" s="7">
        <v>-2.6000000000000002E-2</v>
      </c>
      <c r="AB944" s="7">
        <v>7.1999999999999998E-3</v>
      </c>
      <c r="AC944" s="7">
        <v>-4.5000000000000005E-3</v>
      </c>
      <c r="AD944" s="7">
        <v>2.1299999999999999E-2</v>
      </c>
      <c r="AE944" s="7">
        <v>-1.3000000000000002E-3</v>
      </c>
      <c r="AF944" s="7">
        <v>8.199999999999999E-3</v>
      </c>
      <c r="AG944" s="7">
        <v>-6.7000000000000002E-3</v>
      </c>
      <c r="AH944" s="7">
        <v>-4.7400000000000005E-2</v>
      </c>
      <c r="AJ944" s="2">
        <f t="shared" ref="AJ944:BM944" si="1497">AVERAGE(E932:E943)</f>
        <v>2.3241666666666664E-2</v>
      </c>
      <c r="AK944" s="2">
        <f t="shared" si="1497"/>
        <v>1.9308333333333334E-2</v>
      </c>
      <c r="AL944" s="2">
        <f t="shared" si="1497"/>
        <v>4.5850000000000002E-2</v>
      </c>
      <c r="AM944" s="2">
        <f t="shared" si="1497"/>
        <v>3.7624999999999999E-2</v>
      </c>
      <c r="AN944" s="2">
        <f t="shared" si="1497"/>
        <v>2.1041666666666667E-2</v>
      </c>
      <c r="AO944" s="2">
        <f t="shared" si="1497"/>
        <v>2.1075E-2</v>
      </c>
      <c r="AP944" s="2">
        <f t="shared" si="1497"/>
        <v>3.6824999999999997E-2</v>
      </c>
      <c r="AQ944" s="2">
        <f t="shared" si="1497"/>
        <v>2.195833333333334E-2</v>
      </c>
      <c r="AR944" s="2">
        <f t="shared" si="1497"/>
        <v>3.030833333333334E-2</v>
      </c>
      <c r="AS944" s="2">
        <f t="shared" si="1497"/>
        <v>3.726666666666667E-2</v>
      </c>
      <c r="AT944" s="2">
        <f t="shared" si="1497"/>
        <v>4.0658333333333338E-2</v>
      </c>
      <c r="AU944" s="2">
        <f t="shared" si="1497"/>
        <v>5.8708333333333335E-2</v>
      </c>
      <c r="AV944" s="2">
        <f t="shared" si="1497"/>
        <v>3.6775000000000002E-2</v>
      </c>
      <c r="AW944" s="2">
        <f t="shared" si="1497"/>
        <v>3.2258333333333333E-2</v>
      </c>
      <c r="AX944" s="2">
        <f t="shared" si="1497"/>
        <v>4.6125000000000006E-2</v>
      </c>
      <c r="AY944" s="2">
        <f t="shared" si="1497"/>
        <v>4.1916666666666665E-2</v>
      </c>
      <c r="AZ944" s="2">
        <f t="shared" si="1497"/>
        <v>5.0783333333333347E-2</v>
      </c>
      <c r="BA944" s="2">
        <f t="shared" si="1497"/>
        <v>4.5441666666666665E-2</v>
      </c>
      <c r="BB944" s="2">
        <f t="shared" si="1497"/>
        <v>2.5216666666666668E-2</v>
      </c>
      <c r="BC944" s="2">
        <f t="shared" si="1497"/>
        <v>2.9616666666666666E-2</v>
      </c>
      <c r="BD944" s="2">
        <f t="shared" si="1497"/>
        <v>2.274166666666667E-2</v>
      </c>
      <c r="BE944" s="2">
        <f t="shared" si="1497"/>
        <v>2.763333333333334E-2</v>
      </c>
      <c r="BF944" s="2">
        <f t="shared" si="1497"/>
        <v>4.6000000000000006E-2</v>
      </c>
      <c r="BG944" s="2">
        <f t="shared" si="1497"/>
        <v>2.6458333333333337E-2</v>
      </c>
      <c r="BH944" s="2">
        <f t="shared" si="1497"/>
        <v>2.2558333333333333E-2</v>
      </c>
      <c r="BI944" s="2">
        <f t="shared" si="1497"/>
        <v>3.0441666666666672E-2</v>
      </c>
      <c r="BJ944" s="2">
        <f t="shared" si="1497"/>
        <v>3.3008333333333341E-2</v>
      </c>
      <c r="BK944" s="2">
        <f t="shared" si="1497"/>
        <v>4.4258333333333337E-2</v>
      </c>
      <c r="BL944" s="2">
        <f t="shared" si="1497"/>
        <v>3.3591666666666666E-2</v>
      </c>
      <c r="BM944" s="2">
        <f t="shared" si="1497"/>
        <v>2.7983333333333332E-2</v>
      </c>
      <c r="BO944">
        <f t="shared" si="1448"/>
        <v>7</v>
      </c>
      <c r="BP944">
        <f t="shared" si="1449"/>
        <v>1</v>
      </c>
      <c r="BQ944">
        <f t="shared" si="1450"/>
        <v>26</v>
      </c>
      <c r="BR944">
        <f t="shared" si="1451"/>
        <v>21</v>
      </c>
      <c r="BS944">
        <f t="shared" si="1452"/>
        <v>2</v>
      </c>
      <c r="BT944">
        <f t="shared" si="1453"/>
        <v>3</v>
      </c>
      <c r="BU944">
        <f t="shared" si="1454"/>
        <v>19</v>
      </c>
      <c r="BV944">
        <f t="shared" si="1455"/>
        <v>4</v>
      </c>
      <c r="BW944">
        <f t="shared" si="1456"/>
        <v>13</v>
      </c>
      <c r="BX944">
        <f t="shared" si="1457"/>
        <v>20</v>
      </c>
      <c r="BY944">
        <f t="shared" si="1458"/>
        <v>22</v>
      </c>
      <c r="BZ944">
        <f t="shared" si="1459"/>
        <v>30</v>
      </c>
      <c r="CA944">
        <f t="shared" si="1460"/>
        <v>18</v>
      </c>
      <c r="CB944">
        <f t="shared" si="1461"/>
        <v>15</v>
      </c>
      <c r="CC944">
        <f t="shared" si="1462"/>
        <v>28</v>
      </c>
      <c r="CD944">
        <f t="shared" si="1463"/>
        <v>23</v>
      </c>
      <c r="CE944">
        <f t="shared" si="1464"/>
        <v>29</v>
      </c>
      <c r="CF944">
        <f t="shared" si="1465"/>
        <v>25</v>
      </c>
      <c r="CG944">
        <f t="shared" si="1466"/>
        <v>8</v>
      </c>
      <c r="CH944">
        <f t="shared" si="1467"/>
        <v>12</v>
      </c>
      <c r="CI944">
        <f t="shared" si="1468"/>
        <v>6</v>
      </c>
      <c r="CJ944">
        <f t="shared" si="1469"/>
        <v>10</v>
      </c>
      <c r="CK944">
        <f t="shared" si="1470"/>
        <v>27</v>
      </c>
      <c r="CL944">
        <f t="shared" si="1471"/>
        <v>9</v>
      </c>
      <c r="CM944">
        <f t="shared" si="1472"/>
        <v>5</v>
      </c>
      <c r="CN944">
        <f t="shared" si="1473"/>
        <v>14</v>
      </c>
      <c r="CO944">
        <f t="shared" si="1474"/>
        <v>16</v>
      </c>
      <c r="CP944">
        <f t="shared" si="1475"/>
        <v>24</v>
      </c>
      <c r="CQ944">
        <f t="shared" si="1476"/>
        <v>17</v>
      </c>
      <c r="CR944">
        <f t="shared" si="1477"/>
        <v>11</v>
      </c>
      <c r="CU944" s="2">
        <f t="array" ref="CU944">AVERAGE(IF(BO944:CR944&gt;=$CU$8,E944:AH944,""))-$B944</f>
        <v>-1.9000000000000009E-3</v>
      </c>
      <c r="CV944" s="2">
        <f t="array" ref="CV944">AVERAGE(IF(BO944:CR944&lt;=$CV$8,E944:AH944,""))-$B944</f>
        <v>-5.5933333333333347E-3</v>
      </c>
      <c r="CW944" s="2">
        <f t="shared" si="1437"/>
        <v>3.6933333333333341E-3</v>
      </c>
      <c r="CX944" s="2">
        <f t="shared" si="1438"/>
        <v>-1.1599999999999999E-2</v>
      </c>
      <c r="CY944" s="2">
        <f t="shared" si="1439"/>
        <v>-1.2999999999999904E-4</v>
      </c>
      <c r="CZ944" s="2"/>
      <c r="DA944" s="1">
        <f t="shared" si="1440"/>
        <v>909.84165572770269</v>
      </c>
      <c r="DB944" s="1">
        <f t="shared" si="1441"/>
        <v>1456.64719695951</v>
      </c>
      <c r="DC944" s="1">
        <f t="shared" si="1442"/>
        <v>25245.844623195153</v>
      </c>
      <c r="DD944" s="1">
        <f t="shared" si="1443"/>
        <v>323.65186335979683</v>
      </c>
      <c r="DE944" s="3">
        <f t="shared" si="1444"/>
        <v>4.3105694642857149</v>
      </c>
    </row>
    <row r="945" spans="1:109" x14ac:dyDescent="0.25">
      <c r="A945">
        <v>200404</v>
      </c>
      <c r="B945" s="10">
        <v>8.0000000000000004E-4</v>
      </c>
      <c r="C945" s="11">
        <v>-2.5000000000000001E-2</v>
      </c>
      <c r="E945" s="7">
        <v>3.1000000000000003E-2</v>
      </c>
      <c r="F945" s="7">
        <v>3.8E-3</v>
      </c>
      <c r="G945" s="7">
        <v>1.9E-2</v>
      </c>
      <c r="H945" s="7">
        <v>-2.3199999999999998E-2</v>
      </c>
      <c r="I945" s="7">
        <v>-2E-3</v>
      </c>
      <c r="J945" s="7">
        <v>2.2200000000000001E-2</v>
      </c>
      <c r="K945" s="7">
        <v>-1.5700000000000002E-2</v>
      </c>
      <c r="L945" s="7">
        <v>3.5400000000000001E-2</v>
      </c>
      <c r="M945" s="7">
        <v>-6.1999999999999998E-3</v>
      </c>
      <c r="N945" s="7">
        <v>-3.8600000000000002E-2</v>
      </c>
      <c r="O945" s="7">
        <v>-4.3600000000000007E-2</v>
      </c>
      <c r="P945" s="7">
        <v>-8.6999999999999994E-2</v>
      </c>
      <c r="Q945" s="7">
        <v>-2.5700000000000001E-2</v>
      </c>
      <c r="R945" s="7">
        <v>-2.52E-2</v>
      </c>
      <c r="S945" s="7">
        <v>3.6799999999999999E-2</v>
      </c>
      <c r="T945" s="7">
        <v>2.4900000000000002E-2</v>
      </c>
      <c r="U945" s="7">
        <v>-0.17149999999999999</v>
      </c>
      <c r="V945" s="7">
        <v>2.63E-2</v>
      </c>
      <c r="W945" s="7">
        <v>2.52E-2</v>
      </c>
      <c r="X945" s="7">
        <v>-3.5499999999999997E-2</v>
      </c>
      <c r="Y945" s="7">
        <v>-4.7999999999999996E-3</v>
      </c>
      <c r="Z945" s="7">
        <v>-6.7000000000000002E-3</v>
      </c>
      <c r="AA945" s="7">
        <v>-8.1799999999999998E-2</v>
      </c>
      <c r="AB945" s="7">
        <v>1.3100000000000001E-2</v>
      </c>
      <c r="AC945" s="7">
        <v>2.0999999999999999E-3</v>
      </c>
      <c r="AD945" s="7">
        <v>9.1000000000000004E-3</v>
      </c>
      <c r="AE945" s="7">
        <v>-3.2100000000000004E-2</v>
      </c>
      <c r="AF945" s="7">
        <v>-0.01</v>
      </c>
      <c r="AG945" s="7">
        <v>-4.3700000000000003E-2</v>
      </c>
      <c r="AH945" s="7">
        <v>-1.44E-2</v>
      </c>
      <c r="AJ945" s="2">
        <f t="shared" ref="AJ945:BM945" si="1498">AVERAGE(E933:E944)</f>
        <v>2.4608333333333333E-2</v>
      </c>
      <c r="AK945" s="2">
        <f t="shared" si="1498"/>
        <v>1.8291666666666668E-2</v>
      </c>
      <c r="AL945" s="2">
        <f t="shared" si="1498"/>
        <v>5.8883333333333322E-2</v>
      </c>
      <c r="AM945" s="2">
        <f t="shared" si="1498"/>
        <v>3.8516666666666664E-2</v>
      </c>
      <c r="AN945" s="2">
        <f t="shared" si="1498"/>
        <v>2.2758333333333335E-2</v>
      </c>
      <c r="AO945" s="2">
        <f t="shared" si="1498"/>
        <v>1.6975000000000001E-2</v>
      </c>
      <c r="AP945" s="2">
        <f t="shared" si="1498"/>
        <v>3.4691666666666662E-2</v>
      </c>
      <c r="AQ945" s="2">
        <f t="shared" si="1498"/>
        <v>1.5491666666666666E-2</v>
      </c>
      <c r="AR945" s="2">
        <f t="shared" si="1498"/>
        <v>2.6066666666666665E-2</v>
      </c>
      <c r="AS945" s="2">
        <f t="shared" si="1498"/>
        <v>3.6733333333333333E-2</v>
      </c>
      <c r="AT945" s="2">
        <f t="shared" si="1498"/>
        <v>4.2800000000000005E-2</v>
      </c>
      <c r="AU945" s="2">
        <f t="shared" si="1498"/>
        <v>5.7658333333333332E-2</v>
      </c>
      <c r="AV945" s="2">
        <f t="shared" si="1498"/>
        <v>3.9466666666666671E-2</v>
      </c>
      <c r="AW945" s="2">
        <f t="shared" si="1498"/>
        <v>3.6499999999999998E-2</v>
      </c>
      <c r="AX945" s="2">
        <f t="shared" si="1498"/>
        <v>4.7433333333333334E-2</v>
      </c>
      <c r="AY945" s="2">
        <f t="shared" si="1498"/>
        <v>4.2525E-2</v>
      </c>
      <c r="AZ945" s="2">
        <f t="shared" si="1498"/>
        <v>5.6666666666666671E-2</v>
      </c>
      <c r="BA945" s="2">
        <f t="shared" si="1498"/>
        <v>5.384166666666667E-2</v>
      </c>
      <c r="BB945" s="2">
        <f t="shared" si="1498"/>
        <v>2.4033333333333334E-2</v>
      </c>
      <c r="BC945" s="2">
        <f t="shared" si="1498"/>
        <v>2.6916666666666662E-2</v>
      </c>
      <c r="BD945" s="2">
        <f t="shared" si="1498"/>
        <v>2.1566666666666668E-2</v>
      </c>
      <c r="BE945" s="2">
        <f t="shared" si="1498"/>
        <v>2.6025000000000006E-2</v>
      </c>
      <c r="BF945" s="2">
        <f t="shared" si="1498"/>
        <v>4.5716666666666662E-2</v>
      </c>
      <c r="BG945" s="2">
        <f t="shared" si="1498"/>
        <v>2.646666666666667E-2</v>
      </c>
      <c r="BH945" s="2">
        <f t="shared" si="1498"/>
        <v>1.8499999999999999E-2</v>
      </c>
      <c r="BI945" s="2">
        <f t="shared" si="1498"/>
        <v>3.2766666666666673E-2</v>
      </c>
      <c r="BJ945" s="2">
        <f t="shared" si="1498"/>
        <v>2.8341666666666668E-2</v>
      </c>
      <c r="BK945" s="2">
        <f t="shared" si="1498"/>
        <v>4.0625000000000001E-2</v>
      </c>
      <c r="BL945" s="2">
        <f t="shared" si="1498"/>
        <v>3.2866666666666662E-2</v>
      </c>
      <c r="BM945" s="2">
        <f t="shared" si="1498"/>
        <v>1.9824999999999999E-2</v>
      </c>
      <c r="BO945">
        <f t="shared" si="1448"/>
        <v>9</v>
      </c>
      <c r="BP945">
        <f t="shared" si="1449"/>
        <v>3</v>
      </c>
      <c r="BQ945">
        <f t="shared" si="1450"/>
        <v>30</v>
      </c>
      <c r="BR945">
        <f t="shared" si="1451"/>
        <v>20</v>
      </c>
      <c r="BS945">
        <f t="shared" si="1452"/>
        <v>7</v>
      </c>
      <c r="BT945">
        <f t="shared" si="1453"/>
        <v>2</v>
      </c>
      <c r="BU945">
        <f t="shared" si="1454"/>
        <v>17</v>
      </c>
      <c r="BV945">
        <f t="shared" si="1455"/>
        <v>1</v>
      </c>
      <c r="BW945">
        <f t="shared" si="1456"/>
        <v>11</v>
      </c>
      <c r="BX945">
        <f t="shared" si="1457"/>
        <v>19</v>
      </c>
      <c r="BY945">
        <f t="shared" si="1458"/>
        <v>24</v>
      </c>
      <c r="BZ945">
        <f t="shared" si="1459"/>
        <v>29</v>
      </c>
      <c r="CA945">
        <f t="shared" si="1460"/>
        <v>21</v>
      </c>
      <c r="CB945">
        <f t="shared" si="1461"/>
        <v>18</v>
      </c>
      <c r="CC945">
        <f t="shared" si="1462"/>
        <v>26</v>
      </c>
      <c r="CD945">
        <f t="shared" si="1463"/>
        <v>23</v>
      </c>
      <c r="CE945">
        <f t="shared" si="1464"/>
        <v>28</v>
      </c>
      <c r="CF945">
        <f t="shared" si="1465"/>
        <v>27</v>
      </c>
      <c r="CG945">
        <f t="shared" si="1466"/>
        <v>8</v>
      </c>
      <c r="CH945">
        <f t="shared" si="1467"/>
        <v>13</v>
      </c>
      <c r="CI945">
        <f t="shared" si="1468"/>
        <v>6</v>
      </c>
      <c r="CJ945">
        <f t="shared" si="1469"/>
        <v>10</v>
      </c>
      <c r="CK945">
        <f t="shared" si="1470"/>
        <v>25</v>
      </c>
      <c r="CL945">
        <f t="shared" si="1471"/>
        <v>12</v>
      </c>
      <c r="CM945">
        <f t="shared" si="1472"/>
        <v>4</v>
      </c>
      <c r="CN945">
        <f t="shared" si="1473"/>
        <v>15</v>
      </c>
      <c r="CO945">
        <f t="shared" si="1474"/>
        <v>14</v>
      </c>
      <c r="CP945">
        <f t="shared" si="1475"/>
        <v>22</v>
      </c>
      <c r="CQ945">
        <f t="shared" si="1476"/>
        <v>16</v>
      </c>
      <c r="CR945">
        <f t="shared" si="1477"/>
        <v>5</v>
      </c>
      <c r="CU945" s="2">
        <f t="array" ref="CU945">AVERAGE(IF(BO945:CR945&gt;=$CU$8,E945:AH945,""))-$B945</f>
        <v>-3.1400000000000004E-2</v>
      </c>
      <c r="CV945" s="2">
        <f t="array" ref="CV945">AVERAGE(IF(BO945:CR945&lt;=$CV$8,E945:AH945,""))-$B945</f>
        <v>1.8800000000000019E-3</v>
      </c>
      <c r="CW945" s="2">
        <f t="shared" si="1437"/>
        <v>-3.3280000000000004E-2</v>
      </c>
      <c r="CX945" s="2">
        <f t="shared" si="1438"/>
        <v>-2.5000000000000001E-2</v>
      </c>
      <c r="CY945" s="2">
        <f t="shared" si="1439"/>
        <v>-3.1210000000000002E-2</v>
      </c>
      <c r="CZ945" s="2"/>
      <c r="DA945" s="1">
        <f t="shared" si="1440"/>
        <v>880.28999874966689</v>
      </c>
      <c r="DB945" s="1">
        <f t="shared" si="1441"/>
        <v>1421.3963347930896</v>
      </c>
      <c r="DC945" s="1">
        <f t="shared" si="1442"/>
        <v>24473.321777725381</v>
      </c>
      <c r="DD945" s="1">
        <f t="shared" si="1443"/>
        <v>324.51925035360108</v>
      </c>
      <c r="DE945" s="3">
        <f t="shared" si="1444"/>
        <v>4.2772894642857144</v>
      </c>
    </row>
    <row r="946" spans="1:109" x14ac:dyDescent="0.25">
      <c r="A946">
        <v>200405</v>
      </c>
      <c r="B946" s="10">
        <v>5.9999999999999995E-4</v>
      </c>
      <c r="C946" s="11">
        <v>1.3500000000000002E-2</v>
      </c>
      <c r="E946" s="7">
        <v>-1.3700000000000002E-2</v>
      </c>
      <c r="F946" s="7">
        <v>2.2599999999999999E-2</v>
      </c>
      <c r="G946" s="7">
        <v>-0.12609999999999999</v>
      </c>
      <c r="H946" s="7">
        <v>9.4000000000000004E-3</v>
      </c>
      <c r="I946" s="7">
        <v>4.7000000000000002E-3</v>
      </c>
      <c r="J946" s="7">
        <v>1.54E-2</v>
      </c>
      <c r="K946" s="7">
        <v>4.1999999999999997E-3</v>
      </c>
      <c r="L946" s="7">
        <v>-4.3E-3</v>
      </c>
      <c r="M946" s="7">
        <v>6.0000000000000001E-3</v>
      </c>
      <c r="N946" s="7">
        <v>-4.8200000000000007E-2</v>
      </c>
      <c r="O946" s="7">
        <v>2.0800000000000003E-2</v>
      </c>
      <c r="P946" s="7">
        <v>5.8499999999999996E-2</v>
      </c>
      <c r="Q946" s="7">
        <v>0.02</v>
      </c>
      <c r="R946" s="7">
        <v>6.7000000000000002E-3</v>
      </c>
      <c r="S946" s="7">
        <v>-2.81E-2</v>
      </c>
      <c r="T946" s="7">
        <v>9.1000000000000004E-3</v>
      </c>
      <c r="U946" s="7">
        <v>5.9299999999999999E-2</v>
      </c>
      <c r="V946" s="7">
        <v>6.59E-2</v>
      </c>
      <c r="W946" s="7">
        <v>3.2000000000000002E-3</v>
      </c>
      <c r="X946" s="7">
        <v>1.2800000000000001E-2</v>
      </c>
      <c r="Y946" s="7">
        <v>-2.9500000000000002E-2</v>
      </c>
      <c r="Z946" s="7">
        <v>2.5600000000000001E-2</v>
      </c>
      <c r="AA946" s="7">
        <v>6.9199999999999998E-2</v>
      </c>
      <c r="AB946" s="7">
        <v>5.6000000000000008E-3</v>
      </c>
      <c r="AC946" s="7">
        <v>1.9E-2</v>
      </c>
      <c r="AD946" s="7">
        <v>1.8E-3</v>
      </c>
      <c r="AE946" s="7">
        <v>7.4000000000000003E-3</v>
      </c>
      <c r="AF946" s="7">
        <v>-2.9900000000000003E-2</v>
      </c>
      <c r="AG946" s="7">
        <v>1.54E-2</v>
      </c>
      <c r="AH946" s="7">
        <v>3.4500000000000003E-2</v>
      </c>
      <c r="AJ946" s="2">
        <f t="shared" ref="AJ946:BM946" si="1499">AVERAGE(E934:E945)</f>
        <v>2.3716666666666667E-2</v>
      </c>
      <c r="AK946" s="2">
        <f t="shared" si="1499"/>
        <v>1.6791666666666667E-2</v>
      </c>
      <c r="AL946" s="2">
        <f t="shared" si="1499"/>
        <v>5.8183333333333337E-2</v>
      </c>
      <c r="AM946" s="2">
        <f t="shared" si="1499"/>
        <v>2.4266666666666669E-2</v>
      </c>
      <c r="AN946" s="2">
        <f t="shared" si="1499"/>
        <v>1.5833333333333335E-2</v>
      </c>
      <c r="AO946" s="2">
        <f t="shared" si="1499"/>
        <v>1.5966666666666667E-2</v>
      </c>
      <c r="AP946" s="2">
        <f t="shared" si="1499"/>
        <v>2.7116666666666664E-2</v>
      </c>
      <c r="AQ946" s="2">
        <f t="shared" si="1499"/>
        <v>1.4825E-2</v>
      </c>
      <c r="AR946" s="2">
        <f t="shared" si="1499"/>
        <v>1.726666666666667E-2</v>
      </c>
      <c r="AS946" s="2">
        <f t="shared" si="1499"/>
        <v>2.3008333333333329E-2</v>
      </c>
      <c r="AT946" s="2">
        <f t="shared" si="1499"/>
        <v>3.2850000000000004E-2</v>
      </c>
      <c r="AU946" s="2">
        <f t="shared" si="1499"/>
        <v>4.189166666666666E-2</v>
      </c>
      <c r="AV946" s="2">
        <f t="shared" si="1499"/>
        <v>3.0066666666666669E-2</v>
      </c>
      <c r="AW946" s="2">
        <f t="shared" si="1499"/>
        <v>2.601666666666666E-2</v>
      </c>
      <c r="AX946" s="2">
        <f t="shared" si="1499"/>
        <v>3.4791666666666665E-2</v>
      </c>
      <c r="AY946" s="2">
        <f t="shared" si="1499"/>
        <v>3.7024999999999995E-2</v>
      </c>
      <c r="AZ946" s="2">
        <f t="shared" si="1499"/>
        <v>3.711666666666668E-2</v>
      </c>
      <c r="BA946" s="2">
        <f t="shared" si="1499"/>
        <v>5.3983333333333328E-2</v>
      </c>
      <c r="BB946" s="2">
        <f t="shared" si="1499"/>
        <v>2.6633333333333332E-2</v>
      </c>
      <c r="BC946" s="2">
        <f t="shared" si="1499"/>
        <v>1.7733333333333334E-2</v>
      </c>
      <c r="BD946" s="2">
        <f t="shared" si="1499"/>
        <v>1.1591666666666665E-2</v>
      </c>
      <c r="BE946" s="2">
        <f t="shared" si="1499"/>
        <v>1.8483333333333334E-2</v>
      </c>
      <c r="BF946" s="2">
        <f t="shared" si="1499"/>
        <v>3.0083333333333327E-2</v>
      </c>
      <c r="BG946" s="2">
        <f t="shared" si="1499"/>
        <v>2.4983333333333333E-2</v>
      </c>
      <c r="BH946" s="2">
        <f t="shared" si="1499"/>
        <v>9.8499999999999994E-3</v>
      </c>
      <c r="BI946" s="2">
        <f t="shared" si="1499"/>
        <v>2.8716666666666668E-2</v>
      </c>
      <c r="BJ946" s="2">
        <f t="shared" si="1499"/>
        <v>1.7566666666666664E-2</v>
      </c>
      <c r="BK946" s="2">
        <f t="shared" si="1499"/>
        <v>3.1858333333333343E-2</v>
      </c>
      <c r="BL946" s="2">
        <f t="shared" si="1499"/>
        <v>1.9933333333333334E-2</v>
      </c>
      <c r="BM946" s="2">
        <f t="shared" si="1499"/>
        <v>7.2333333333333321E-3</v>
      </c>
      <c r="BO946">
        <f t="shared" si="1448"/>
        <v>14</v>
      </c>
      <c r="BP946">
        <f t="shared" si="1449"/>
        <v>7</v>
      </c>
      <c r="BQ946">
        <f t="shared" si="1450"/>
        <v>30</v>
      </c>
      <c r="BR946">
        <f t="shared" si="1451"/>
        <v>15</v>
      </c>
      <c r="BS946">
        <f t="shared" si="1452"/>
        <v>5</v>
      </c>
      <c r="BT946">
        <f t="shared" si="1453"/>
        <v>6</v>
      </c>
      <c r="BU946">
        <f t="shared" si="1454"/>
        <v>19</v>
      </c>
      <c r="BV946">
        <f t="shared" si="1455"/>
        <v>4</v>
      </c>
      <c r="BW946">
        <f t="shared" si="1456"/>
        <v>8</v>
      </c>
      <c r="BX946">
        <f t="shared" si="1457"/>
        <v>13</v>
      </c>
      <c r="BY946">
        <f t="shared" si="1458"/>
        <v>24</v>
      </c>
      <c r="BZ946">
        <f t="shared" si="1459"/>
        <v>28</v>
      </c>
      <c r="CA946">
        <f t="shared" si="1460"/>
        <v>21</v>
      </c>
      <c r="CB946">
        <f t="shared" si="1461"/>
        <v>17</v>
      </c>
      <c r="CC946">
        <f t="shared" si="1462"/>
        <v>25</v>
      </c>
      <c r="CD946">
        <f t="shared" si="1463"/>
        <v>26</v>
      </c>
      <c r="CE946">
        <f t="shared" si="1464"/>
        <v>27</v>
      </c>
      <c r="CF946">
        <f t="shared" si="1465"/>
        <v>29</v>
      </c>
      <c r="CG946">
        <f t="shared" si="1466"/>
        <v>18</v>
      </c>
      <c r="CH946">
        <f t="shared" si="1467"/>
        <v>10</v>
      </c>
      <c r="CI946">
        <f t="shared" si="1468"/>
        <v>3</v>
      </c>
      <c r="CJ946">
        <f t="shared" si="1469"/>
        <v>11</v>
      </c>
      <c r="CK946">
        <f t="shared" si="1470"/>
        <v>22</v>
      </c>
      <c r="CL946">
        <f t="shared" si="1471"/>
        <v>16</v>
      </c>
      <c r="CM946">
        <f t="shared" si="1472"/>
        <v>2</v>
      </c>
      <c r="CN946">
        <f t="shared" si="1473"/>
        <v>20</v>
      </c>
      <c r="CO946">
        <f t="shared" si="1474"/>
        <v>9</v>
      </c>
      <c r="CP946">
        <f t="shared" si="1475"/>
        <v>23</v>
      </c>
      <c r="CQ946">
        <f t="shared" si="1476"/>
        <v>12</v>
      </c>
      <c r="CR946">
        <f t="shared" si="1477"/>
        <v>1</v>
      </c>
      <c r="CU946" s="2">
        <f t="array" ref="CU946">AVERAGE(IF(BO946:CR946&gt;=$CU$8,E946:AH946,""))-$B946</f>
        <v>8.7466666666666647E-3</v>
      </c>
      <c r="CV946" s="2">
        <f t="array" ref="CV946">AVERAGE(IF(BO946:CR946&lt;=$CV$8,E946:AH946,""))-$B946</f>
        <v>4.5400000000000006E-3</v>
      </c>
      <c r="CW946" s="2">
        <f t="shared" si="1437"/>
        <v>4.2066666666666641E-3</v>
      </c>
      <c r="CX946" s="2">
        <f t="shared" si="1438"/>
        <v>1.3500000000000002E-2</v>
      </c>
      <c r="CY946" s="2">
        <f t="shared" si="1439"/>
        <v>6.5299999999999985E-3</v>
      </c>
      <c r="CZ946" s="2"/>
      <c r="DA946" s="1">
        <f t="shared" si="1440"/>
        <v>884.52125934365688</v>
      </c>
      <c r="DB946" s="1">
        <f t="shared" si="1441"/>
        <v>1441.4380231136722</v>
      </c>
      <c r="DC946" s="1">
        <f t="shared" si="1442"/>
        <v>24702.065758607852</v>
      </c>
      <c r="DD946" s="1">
        <f t="shared" si="1443"/>
        <v>326.18727930041854</v>
      </c>
      <c r="DE946" s="3">
        <f t="shared" si="1444"/>
        <v>4.2814961309523811</v>
      </c>
    </row>
    <row r="947" spans="1:109" x14ac:dyDescent="0.25">
      <c r="A947">
        <v>200406</v>
      </c>
      <c r="B947" s="10">
        <v>8.0000000000000004E-4</v>
      </c>
      <c r="C947" s="11">
        <v>2.0800000000000003E-2</v>
      </c>
      <c r="E947" s="7">
        <v>2.3400000000000001E-2</v>
      </c>
      <c r="F947" s="7">
        <v>-2.3999999999999998E-3</v>
      </c>
      <c r="G947" s="7">
        <v>6.0199999999999997E-2</v>
      </c>
      <c r="H947" s="7">
        <v>3.4500000000000003E-2</v>
      </c>
      <c r="I947" s="7">
        <v>-0.02</v>
      </c>
      <c r="J947" s="7">
        <v>2.23E-2</v>
      </c>
      <c r="K947" s="7">
        <v>4.3400000000000001E-2</v>
      </c>
      <c r="L947" s="7">
        <v>-5.0000000000000001E-3</v>
      </c>
      <c r="M947" s="7">
        <v>5.4300000000000001E-2</v>
      </c>
      <c r="N947" s="7">
        <v>2.7400000000000004E-2</v>
      </c>
      <c r="O947" s="7">
        <v>1.6E-2</v>
      </c>
      <c r="P947" s="7">
        <v>9.3600000000000003E-2</v>
      </c>
      <c r="Q947" s="7">
        <v>6.0100000000000001E-2</v>
      </c>
      <c r="R947" s="7">
        <v>6.6400000000000001E-2</v>
      </c>
      <c r="S947" s="7">
        <v>5.6799999999999996E-2</v>
      </c>
      <c r="T947" s="7">
        <v>8.9600000000000013E-2</v>
      </c>
      <c r="U947" s="7">
        <v>5.9999999999999995E-4</v>
      </c>
      <c r="V947" s="7">
        <v>0.13390000000000002</v>
      </c>
      <c r="W947" s="7">
        <v>5.4600000000000003E-2</v>
      </c>
      <c r="X947" s="7">
        <v>2.01E-2</v>
      </c>
      <c r="Y947" s="7">
        <v>8.199999999999999E-3</v>
      </c>
      <c r="Z947" s="7">
        <v>3.7200000000000004E-2</v>
      </c>
      <c r="AA947" s="7">
        <v>1.1200000000000002E-2</v>
      </c>
      <c r="AB947" s="7">
        <v>5.0999999999999997E-2</v>
      </c>
      <c r="AC947" s="7">
        <v>6.3899999999999998E-2</v>
      </c>
      <c r="AD947" s="7">
        <v>2.7000000000000003E-2</v>
      </c>
      <c r="AE947" s="7">
        <v>-3.2000000000000002E-3</v>
      </c>
      <c r="AF947" s="7">
        <v>-6.1000000000000004E-3</v>
      </c>
      <c r="AG947" s="7">
        <v>5.4000000000000003E-3</v>
      </c>
      <c r="AH947" s="7">
        <v>0.05</v>
      </c>
      <c r="AJ947" s="2">
        <f t="shared" ref="AJ947:BM947" si="1500">AVERAGE(E935:E946)</f>
        <v>1.8249999999999999E-2</v>
      </c>
      <c r="AK947" s="2">
        <f t="shared" si="1500"/>
        <v>1.0166666666666666E-2</v>
      </c>
      <c r="AL947" s="2">
        <f t="shared" si="1500"/>
        <v>2.0625000000000001E-2</v>
      </c>
      <c r="AM947" s="2">
        <f t="shared" si="1500"/>
        <v>1.9458333333333331E-2</v>
      </c>
      <c r="AN947" s="2">
        <f t="shared" si="1500"/>
        <v>1.0825E-2</v>
      </c>
      <c r="AO947" s="2">
        <f t="shared" si="1500"/>
        <v>1.4849999999999997E-2</v>
      </c>
      <c r="AP947" s="2">
        <f t="shared" si="1500"/>
        <v>2.413333333333333E-2</v>
      </c>
      <c r="AQ947" s="2">
        <f t="shared" si="1500"/>
        <v>1.1075E-2</v>
      </c>
      <c r="AR947" s="2">
        <f t="shared" si="1500"/>
        <v>1.7083333333333336E-2</v>
      </c>
      <c r="AS947" s="2">
        <f t="shared" si="1500"/>
        <v>1.5850000000000003E-2</v>
      </c>
      <c r="AT947" s="2">
        <f t="shared" si="1500"/>
        <v>2.5683333333333325E-2</v>
      </c>
      <c r="AU947" s="2">
        <f t="shared" si="1500"/>
        <v>3.5825000000000003E-2</v>
      </c>
      <c r="AV947" s="2">
        <f t="shared" si="1500"/>
        <v>2.6574999999999998E-2</v>
      </c>
      <c r="AW947" s="2">
        <f t="shared" si="1500"/>
        <v>2.1758333333333327E-2</v>
      </c>
      <c r="AX947" s="2">
        <f t="shared" si="1500"/>
        <v>2.9349999999999998E-2</v>
      </c>
      <c r="AY947" s="2">
        <f t="shared" si="1500"/>
        <v>2.8333333333333335E-2</v>
      </c>
      <c r="AZ947" s="2">
        <f t="shared" si="1500"/>
        <v>3.3091666666666665E-2</v>
      </c>
      <c r="BA947" s="2">
        <f t="shared" si="1500"/>
        <v>3.8858333333333335E-2</v>
      </c>
      <c r="BB947" s="2">
        <f t="shared" si="1500"/>
        <v>1.9574999999999999E-2</v>
      </c>
      <c r="BC947" s="2">
        <f t="shared" si="1500"/>
        <v>1.0358333333333332E-2</v>
      </c>
      <c r="BD947" s="2">
        <f t="shared" si="1500"/>
        <v>3.891666666666667E-3</v>
      </c>
      <c r="BE947" s="2">
        <f t="shared" si="1500"/>
        <v>1.5641666666666668E-2</v>
      </c>
      <c r="BF947" s="2">
        <f t="shared" si="1500"/>
        <v>2.4116666666666661E-2</v>
      </c>
      <c r="BG947" s="2">
        <f t="shared" si="1500"/>
        <v>2.3175000000000001E-2</v>
      </c>
      <c r="BH947" s="2">
        <f t="shared" si="1500"/>
        <v>7.6416666666666655E-3</v>
      </c>
      <c r="BI947" s="2">
        <f t="shared" si="1500"/>
        <v>2.3183333333333334E-2</v>
      </c>
      <c r="BJ947" s="2">
        <f t="shared" si="1500"/>
        <v>1.6099999999999996E-2</v>
      </c>
      <c r="BK947" s="2">
        <f t="shared" si="1500"/>
        <v>2.236666666666667E-2</v>
      </c>
      <c r="BL947" s="2">
        <f t="shared" si="1500"/>
        <v>1.6566666666666667E-2</v>
      </c>
      <c r="BM947" s="2">
        <f t="shared" si="1500"/>
        <v>1.0941666666666667E-2</v>
      </c>
      <c r="BO947">
        <f t="shared" si="1448"/>
        <v>14</v>
      </c>
      <c r="BP947">
        <f t="shared" si="1449"/>
        <v>3</v>
      </c>
      <c r="BQ947">
        <f t="shared" si="1450"/>
        <v>17</v>
      </c>
      <c r="BR947">
        <f t="shared" si="1451"/>
        <v>15</v>
      </c>
      <c r="BS947">
        <f t="shared" si="1452"/>
        <v>5</v>
      </c>
      <c r="BT947">
        <f t="shared" si="1453"/>
        <v>8</v>
      </c>
      <c r="BU947">
        <f t="shared" si="1454"/>
        <v>23</v>
      </c>
      <c r="BV947">
        <f t="shared" si="1455"/>
        <v>7</v>
      </c>
      <c r="BW947">
        <f t="shared" si="1456"/>
        <v>13</v>
      </c>
      <c r="BX947">
        <f t="shared" si="1457"/>
        <v>10</v>
      </c>
      <c r="BY947">
        <f t="shared" si="1458"/>
        <v>24</v>
      </c>
      <c r="BZ947">
        <f t="shared" si="1459"/>
        <v>29</v>
      </c>
      <c r="CA947">
        <f t="shared" si="1460"/>
        <v>25</v>
      </c>
      <c r="CB947">
        <f t="shared" si="1461"/>
        <v>18</v>
      </c>
      <c r="CC947">
        <f t="shared" si="1462"/>
        <v>27</v>
      </c>
      <c r="CD947">
        <f t="shared" si="1463"/>
        <v>26</v>
      </c>
      <c r="CE947">
        <f t="shared" si="1464"/>
        <v>28</v>
      </c>
      <c r="CF947">
        <f t="shared" si="1465"/>
        <v>30</v>
      </c>
      <c r="CG947">
        <f t="shared" si="1466"/>
        <v>16</v>
      </c>
      <c r="CH947">
        <f t="shared" si="1467"/>
        <v>4</v>
      </c>
      <c r="CI947">
        <f t="shared" si="1468"/>
        <v>1</v>
      </c>
      <c r="CJ947">
        <f t="shared" si="1469"/>
        <v>9</v>
      </c>
      <c r="CK947">
        <f t="shared" si="1470"/>
        <v>22</v>
      </c>
      <c r="CL947">
        <f t="shared" si="1471"/>
        <v>20</v>
      </c>
      <c r="CM947">
        <f t="shared" si="1472"/>
        <v>2</v>
      </c>
      <c r="CN947">
        <f t="shared" si="1473"/>
        <v>21</v>
      </c>
      <c r="CO947">
        <f t="shared" si="1474"/>
        <v>11</v>
      </c>
      <c r="CP947">
        <f t="shared" si="1475"/>
        <v>19</v>
      </c>
      <c r="CQ947">
        <f t="shared" si="1476"/>
        <v>12</v>
      </c>
      <c r="CR947">
        <f t="shared" si="1477"/>
        <v>6</v>
      </c>
      <c r="CU947" s="2">
        <f t="array" ref="CU947">AVERAGE(IF(BO947:CR947&gt;=$CU$8,E947:AH947,""))-$B947</f>
        <v>4.9753333333333337E-2</v>
      </c>
      <c r="CV947" s="2">
        <f t="array" ref="CV947">AVERAGE(IF(BO947:CR947&lt;=$CV$8,E947:AH947,""))-$B947</f>
        <v>2.0273333333333338E-2</v>
      </c>
      <c r="CW947" s="2">
        <f t="shared" si="1437"/>
        <v>2.9479999999999999E-2</v>
      </c>
      <c r="CX947" s="2">
        <f t="shared" si="1438"/>
        <v>2.0800000000000003E-2</v>
      </c>
      <c r="CY947" s="2">
        <f t="shared" si="1439"/>
        <v>2.7309999999999997E-2</v>
      </c>
      <c r="CZ947" s="2"/>
      <c r="DA947" s="1">
        <f t="shared" si="1440"/>
        <v>911.30456307658267</v>
      </c>
      <c r="DB947" s="1">
        <f t="shared" si="1441"/>
        <v>1472.5730844129273</v>
      </c>
      <c r="DC947" s="1">
        <f t="shared" si="1442"/>
        <v>25950.83752292467</v>
      </c>
      <c r="DD947" s="1">
        <f t="shared" si="1443"/>
        <v>333.06113256620932</v>
      </c>
      <c r="DE947" s="3">
        <f t="shared" si="1444"/>
        <v>4.3109761309523815</v>
      </c>
    </row>
    <row r="948" spans="1:109" x14ac:dyDescent="0.25">
      <c r="A948">
        <v>200407</v>
      </c>
      <c r="B948" s="10">
        <v>1E-3</v>
      </c>
      <c r="C948" s="11">
        <v>-3.8700000000000005E-2</v>
      </c>
      <c r="E948" s="7">
        <v>-5.2400000000000002E-2</v>
      </c>
      <c r="F948" s="7">
        <v>-0.10039999999999999</v>
      </c>
      <c r="G948" s="7">
        <v>-3.7600000000000001E-2</v>
      </c>
      <c r="H948" s="7">
        <v>-6.4600000000000005E-2</v>
      </c>
      <c r="I948" s="7">
        <v>-4.3499999999999997E-2</v>
      </c>
      <c r="J948" s="7">
        <v>-5.2199999999999996E-2</v>
      </c>
      <c r="K948" s="7">
        <v>-5.2300000000000006E-2</v>
      </c>
      <c r="L948" s="7">
        <v>-5.9699999999999996E-2</v>
      </c>
      <c r="M948" s="7">
        <v>-3.3100000000000004E-2</v>
      </c>
      <c r="N948" s="7">
        <v>-1.78E-2</v>
      </c>
      <c r="O948" s="7">
        <v>-3.5400000000000001E-2</v>
      </c>
      <c r="P948" s="7">
        <v>-1.9E-3</v>
      </c>
      <c r="Q948" s="7">
        <v>-5.7099999999999998E-2</v>
      </c>
      <c r="R948" s="7">
        <v>-7.0400000000000004E-2</v>
      </c>
      <c r="S948" s="7">
        <v>-3.6600000000000001E-2</v>
      </c>
      <c r="T948" s="7">
        <v>9.1999999999999998E-3</v>
      </c>
      <c r="U948" s="7">
        <v>2.7099999999999999E-2</v>
      </c>
      <c r="V948" s="7">
        <v>-1.24E-2</v>
      </c>
      <c r="W948" s="7">
        <v>3.32E-2</v>
      </c>
      <c r="X948" s="7">
        <v>0.01</v>
      </c>
      <c r="Y948" s="7">
        <v>-1.0900000000000002E-2</v>
      </c>
      <c r="Z948" s="7">
        <v>-6.1600000000000002E-2</v>
      </c>
      <c r="AA948" s="7">
        <v>-0.10220000000000001</v>
      </c>
      <c r="AB948" s="7">
        <v>-5.2800000000000007E-2</v>
      </c>
      <c r="AC948" s="7">
        <v>-4.4400000000000002E-2</v>
      </c>
      <c r="AD948" s="7">
        <v>-0.1135</v>
      </c>
      <c r="AE948" s="7">
        <v>-3.4700000000000002E-2</v>
      </c>
      <c r="AF948" s="7">
        <v>2.6200000000000001E-2</v>
      </c>
      <c r="AG948" s="7">
        <v>-2.2499999999999999E-2</v>
      </c>
      <c r="AH948" s="7">
        <v>2.6000000000000003E-3</v>
      </c>
      <c r="AJ948" s="2">
        <f t="shared" ref="AJ948:BM948" si="1501">AVERAGE(E936:E947)</f>
        <v>1.9625E-2</v>
      </c>
      <c r="AK948" s="2">
        <f t="shared" si="1501"/>
        <v>9.2833333333333327E-3</v>
      </c>
      <c r="AL948" s="2">
        <f t="shared" si="1501"/>
        <v>1.6558333333333335E-2</v>
      </c>
      <c r="AM948" s="2">
        <f t="shared" si="1501"/>
        <v>1.8116666666666666E-2</v>
      </c>
      <c r="AN948" s="2">
        <f t="shared" si="1501"/>
        <v>1.0433333333333334E-2</v>
      </c>
      <c r="AO948" s="2">
        <f t="shared" si="1501"/>
        <v>1.8849999999999995E-2</v>
      </c>
      <c r="AP948" s="2">
        <f t="shared" si="1501"/>
        <v>2.8058333333333334E-2</v>
      </c>
      <c r="AQ948" s="2">
        <f t="shared" si="1501"/>
        <v>7.2333333333333347E-3</v>
      </c>
      <c r="AR948" s="2">
        <f t="shared" si="1501"/>
        <v>2.2566666666666669E-2</v>
      </c>
      <c r="AS948" s="2">
        <f t="shared" si="1501"/>
        <v>2.0108333333333329E-2</v>
      </c>
      <c r="AT948" s="2">
        <f t="shared" si="1501"/>
        <v>2.6933333333333333E-2</v>
      </c>
      <c r="AU948" s="2">
        <f t="shared" si="1501"/>
        <v>4.183333333333334E-2</v>
      </c>
      <c r="AV948" s="2">
        <f t="shared" si="1501"/>
        <v>2.9533333333333332E-2</v>
      </c>
      <c r="AW948" s="2">
        <f t="shared" si="1501"/>
        <v>2.7924999999999995E-2</v>
      </c>
      <c r="AX948" s="2">
        <f t="shared" si="1501"/>
        <v>3.1933333333333327E-2</v>
      </c>
      <c r="AY948" s="2">
        <f t="shared" si="1501"/>
        <v>3.0458333333333334E-2</v>
      </c>
      <c r="AZ948" s="2">
        <f t="shared" si="1501"/>
        <v>2.8074999999999999E-2</v>
      </c>
      <c r="BA948" s="2">
        <f t="shared" si="1501"/>
        <v>4.923333333333333E-2</v>
      </c>
      <c r="BB948" s="2">
        <f t="shared" si="1501"/>
        <v>2.5141666666666663E-2</v>
      </c>
      <c r="BC948" s="2">
        <f t="shared" si="1501"/>
        <v>1.1466666666666667E-2</v>
      </c>
      <c r="BD948" s="2">
        <f t="shared" si="1501"/>
        <v>2.9833333333333331E-3</v>
      </c>
      <c r="BE948" s="2">
        <f t="shared" si="1501"/>
        <v>1.7875000000000002E-2</v>
      </c>
      <c r="BF948" s="2">
        <f t="shared" si="1501"/>
        <v>2.4783333333333327E-2</v>
      </c>
      <c r="BG948" s="2">
        <f t="shared" si="1501"/>
        <v>2.6458333333333334E-2</v>
      </c>
      <c r="BH948" s="2">
        <f t="shared" si="1501"/>
        <v>1.3083333333333334E-2</v>
      </c>
      <c r="BI948" s="2">
        <f t="shared" si="1501"/>
        <v>2.1658333333333332E-2</v>
      </c>
      <c r="BJ948" s="2">
        <f t="shared" si="1501"/>
        <v>1.3508333333333331E-2</v>
      </c>
      <c r="BK948" s="2">
        <f t="shared" si="1501"/>
        <v>1.6275000000000001E-2</v>
      </c>
      <c r="BL948" s="2">
        <f t="shared" si="1501"/>
        <v>1.6483333333333332E-2</v>
      </c>
      <c r="BM948" s="2">
        <f t="shared" si="1501"/>
        <v>1.4441666666666667E-2</v>
      </c>
      <c r="BO948">
        <f t="shared" si="1448"/>
        <v>15</v>
      </c>
      <c r="BP948">
        <f t="shared" si="1449"/>
        <v>3</v>
      </c>
      <c r="BQ948">
        <f t="shared" si="1450"/>
        <v>11</v>
      </c>
      <c r="BR948">
        <f t="shared" si="1451"/>
        <v>13</v>
      </c>
      <c r="BS948">
        <f t="shared" si="1452"/>
        <v>4</v>
      </c>
      <c r="BT948">
        <f t="shared" si="1453"/>
        <v>14</v>
      </c>
      <c r="BU948">
        <f t="shared" si="1454"/>
        <v>24</v>
      </c>
      <c r="BV948">
        <f t="shared" si="1455"/>
        <v>2</v>
      </c>
      <c r="BW948">
        <f t="shared" si="1456"/>
        <v>18</v>
      </c>
      <c r="BX948">
        <f t="shared" si="1457"/>
        <v>16</v>
      </c>
      <c r="BY948">
        <f t="shared" si="1458"/>
        <v>22</v>
      </c>
      <c r="BZ948">
        <f t="shared" si="1459"/>
        <v>29</v>
      </c>
      <c r="CA948">
        <f t="shared" si="1460"/>
        <v>26</v>
      </c>
      <c r="CB948">
        <f t="shared" si="1461"/>
        <v>23</v>
      </c>
      <c r="CC948">
        <f t="shared" si="1462"/>
        <v>28</v>
      </c>
      <c r="CD948">
        <f t="shared" si="1463"/>
        <v>27</v>
      </c>
      <c r="CE948">
        <f t="shared" si="1464"/>
        <v>25</v>
      </c>
      <c r="CF948">
        <f t="shared" si="1465"/>
        <v>30</v>
      </c>
      <c r="CG948">
        <f t="shared" si="1466"/>
        <v>20</v>
      </c>
      <c r="CH948">
        <f t="shared" si="1467"/>
        <v>5</v>
      </c>
      <c r="CI948">
        <f t="shared" si="1468"/>
        <v>1</v>
      </c>
      <c r="CJ948">
        <f t="shared" si="1469"/>
        <v>12</v>
      </c>
      <c r="CK948">
        <f t="shared" si="1470"/>
        <v>19</v>
      </c>
      <c r="CL948">
        <f t="shared" si="1471"/>
        <v>21</v>
      </c>
      <c r="CM948">
        <f t="shared" si="1472"/>
        <v>6</v>
      </c>
      <c r="CN948">
        <f t="shared" si="1473"/>
        <v>17</v>
      </c>
      <c r="CO948">
        <f t="shared" si="1474"/>
        <v>7</v>
      </c>
      <c r="CP948">
        <f t="shared" si="1475"/>
        <v>9</v>
      </c>
      <c r="CQ948">
        <f t="shared" si="1476"/>
        <v>10</v>
      </c>
      <c r="CR948">
        <f t="shared" si="1477"/>
        <v>8</v>
      </c>
      <c r="CU948" s="2">
        <f t="array" ref="CU948">AVERAGE(IF(BO948:CR948&gt;=$CU$8,E948:AH948,""))-$B948</f>
        <v>-3.5400000000000008E-2</v>
      </c>
      <c r="CV948" s="2">
        <f t="array" ref="CV948">AVERAGE(IF(BO948:CR948&lt;=$CV$8,E948:AH948,""))-$B948</f>
        <v>-3.737999999999999E-2</v>
      </c>
      <c r="CW948" s="2">
        <f t="shared" si="1437"/>
        <v>1.9799999999999818E-3</v>
      </c>
      <c r="CX948" s="2">
        <f t="shared" si="1438"/>
        <v>-3.8700000000000005E-2</v>
      </c>
      <c r="CY948" s="2">
        <f t="shared" si="1439"/>
        <v>-8.190000000000015E-3</v>
      </c>
      <c r="CZ948" s="2"/>
      <c r="DA948" s="1">
        <f t="shared" si="1440"/>
        <v>914.02025067455088</v>
      </c>
      <c r="DB948" s="1">
        <f t="shared" si="1441"/>
        <v>1417.0570791305599</v>
      </c>
      <c r="DC948" s="1">
        <f t="shared" si="1442"/>
        <v>25058.128712136062</v>
      </c>
      <c r="DD948" s="1">
        <f t="shared" si="1443"/>
        <v>320.94436856345067</v>
      </c>
      <c r="DE948" s="3">
        <f t="shared" si="1444"/>
        <v>4.3129561309523812</v>
      </c>
    </row>
    <row r="949" spans="1:109" x14ac:dyDescent="0.25">
      <c r="A949">
        <v>200408</v>
      </c>
      <c r="B949" s="10">
        <v>1.1000000000000001E-3</v>
      </c>
      <c r="C949" s="11">
        <v>1.6000000000000001E-3</v>
      </c>
      <c r="E949" s="7">
        <v>-5.9999999999999995E-4</v>
      </c>
      <c r="F949" s="7">
        <v>1.8800000000000001E-2</v>
      </c>
      <c r="G949" s="7">
        <v>3.1899999999999998E-2</v>
      </c>
      <c r="H949" s="7">
        <v>-1.34E-2</v>
      </c>
      <c r="I949" s="7">
        <v>0</v>
      </c>
      <c r="J949" s="7">
        <v>4.6100000000000002E-2</v>
      </c>
      <c r="K949" s="7">
        <v>-2.0000000000000001E-4</v>
      </c>
      <c r="L949" s="7">
        <v>1.6299999999999999E-2</v>
      </c>
      <c r="M949" s="7">
        <v>2.9700000000000004E-2</v>
      </c>
      <c r="N949" s="7">
        <v>1.21E-2</v>
      </c>
      <c r="O949" s="7">
        <v>4.0399999999999998E-2</v>
      </c>
      <c r="P949" s="7">
        <v>-2.7000000000000001E-3</v>
      </c>
      <c r="Q949" s="7">
        <v>-2.52E-2</v>
      </c>
      <c r="R949" s="7">
        <v>7.8000000000000005E-3</v>
      </c>
      <c r="S949" s="7">
        <v>-3.4100000000000005E-2</v>
      </c>
      <c r="T949" s="7">
        <v>7.000000000000001E-4</v>
      </c>
      <c r="U949" s="7">
        <v>5.91E-2</v>
      </c>
      <c r="V949" s="7">
        <v>-4.6399999999999997E-2</v>
      </c>
      <c r="W949" s="7">
        <v>-1.2200000000000001E-2</v>
      </c>
      <c r="X949" s="7">
        <v>3.6000000000000004E-2</v>
      </c>
      <c r="Y949" s="7">
        <v>1.1299999999999999E-2</v>
      </c>
      <c r="Z949" s="7">
        <v>-2.8500000000000001E-2</v>
      </c>
      <c r="AA949" s="7">
        <v>-5.7099999999999998E-2</v>
      </c>
      <c r="AB949" s="7">
        <v>1.1999999999999999E-3</v>
      </c>
      <c r="AC949" s="7">
        <v>-9.4000000000000004E-3</v>
      </c>
      <c r="AD949" s="7">
        <v>-2.4799999999999999E-2</v>
      </c>
      <c r="AE949" s="7">
        <v>-8.1000000000000013E-3</v>
      </c>
      <c r="AF949" s="7">
        <v>-2.58E-2</v>
      </c>
      <c r="AG949" s="7">
        <v>3.15E-2</v>
      </c>
      <c r="AH949" s="7">
        <v>-8.3000000000000001E-3</v>
      </c>
      <c r="AJ949" s="2">
        <f t="shared" ref="AJ949:BM949" si="1502">AVERAGE(E937:E948)</f>
        <v>1.5016666666666666E-2</v>
      </c>
      <c r="AK949" s="2">
        <f t="shared" si="1502"/>
        <v>2.4500000000000008E-3</v>
      </c>
      <c r="AL949" s="2">
        <f t="shared" si="1502"/>
        <v>2.2841666666666663E-2</v>
      </c>
      <c r="AM949" s="2">
        <f t="shared" si="1502"/>
        <v>1.3141666666666668E-2</v>
      </c>
      <c r="AN949" s="2">
        <f t="shared" si="1502"/>
        <v>7.7083333333333344E-3</v>
      </c>
      <c r="AO949" s="2">
        <f t="shared" si="1502"/>
        <v>1.3833333333333329E-2</v>
      </c>
      <c r="AP949" s="2">
        <f t="shared" si="1502"/>
        <v>2.0658333333333331E-2</v>
      </c>
      <c r="AQ949" s="2">
        <f t="shared" si="1502"/>
        <v>1.9166666666666666E-3</v>
      </c>
      <c r="AR949" s="2">
        <f t="shared" si="1502"/>
        <v>1.3233333333333333E-2</v>
      </c>
      <c r="AS949" s="2">
        <f t="shared" si="1502"/>
        <v>7.2583333333333319E-3</v>
      </c>
      <c r="AT949" s="2">
        <f t="shared" si="1502"/>
        <v>2.3433333333333334E-2</v>
      </c>
      <c r="AU949" s="2">
        <f t="shared" si="1502"/>
        <v>3.5908333333333341E-2</v>
      </c>
      <c r="AV949" s="2">
        <f t="shared" si="1502"/>
        <v>1.6808333333333331E-2</v>
      </c>
      <c r="AW949" s="2">
        <f t="shared" si="1502"/>
        <v>1.6666666666666666E-2</v>
      </c>
      <c r="AX949" s="2">
        <f t="shared" si="1502"/>
        <v>2.3691666666666663E-2</v>
      </c>
      <c r="AY949" s="2">
        <f t="shared" si="1502"/>
        <v>2.765833333333333E-2</v>
      </c>
      <c r="AZ949" s="2">
        <f t="shared" si="1502"/>
        <v>2.1091666666666661E-2</v>
      </c>
      <c r="BA949" s="2">
        <f t="shared" si="1502"/>
        <v>5.8108333333333338E-2</v>
      </c>
      <c r="BB949" s="2">
        <f t="shared" si="1502"/>
        <v>3.0133333333333328E-2</v>
      </c>
      <c r="BC949" s="2">
        <f t="shared" si="1502"/>
        <v>1.6641666666666669E-2</v>
      </c>
      <c r="BD949" s="2">
        <f t="shared" si="1502"/>
        <v>3.666666666666667E-3</v>
      </c>
      <c r="BE949" s="2">
        <f t="shared" si="1502"/>
        <v>1.0541666666666666E-2</v>
      </c>
      <c r="BF949" s="2">
        <f t="shared" si="1502"/>
        <v>9.1499999999999967E-3</v>
      </c>
      <c r="BG949" s="2">
        <f t="shared" si="1502"/>
        <v>1.8066666666666665E-2</v>
      </c>
      <c r="BH949" s="2">
        <f t="shared" si="1502"/>
        <v>8.033333333333335E-3</v>
      </c>
      <c r="BI949" s="2">
        <f t="shared" si="1502"/>
        <v>1.3016666666666668E-2</v>
      </c>
      <c r="BJ949" s="2">
        <f t="shared" si="1502"/>
        <v>7.0333333333333359E-3</v>
      </c>
      <c r="BK949" s="2">
        <f t="shared" si="1502"/>
        <v>1.6533333333333334E-2</v>
      </c>
      <c r="BL949" s="2">
        <f t="shared" si="1502"/>
        <v>1.0974999999999997E-2</v>
      </c>
      <c r="BM949" s="2">
        <f t="shared" si="1502"/>
        <v>1.4466666666666664E-2</v>
      </c>
      <c r="BO949">
        <f t="shared" si="1448"/>
        <v>16</v>
      </c>
      <c r="BP949">
        <f t="shared" si="1449"/>
        <v>2</v>
      </c>
      <c r="BQ949">
        <f t="shared" si="1450"/>
        <v>24</v>
      </c>
      <c r="BR949">
        <f t="shared" si="1451"/>
        <v>12</v>
      </c>
      <c r="BS949">
        <f t="shared" si="1452"/>
        <v>6</v>
      </c>
      <c r="BT949">
        <f t="shared" si="1453"/>
        <v>14</v>
      </c>
      <c r="BU949">
        <f t="shared" si="1454"/>
        <v>22</v>
      </c>
      <c r="BV949">
        <f t="shared" si="1455"/>
        <v>1</v>
      </c>
      <c r="BW949">
        <f t="shared" si="1456"/>
        <v>13</v>
      </c>
      <c r="BX949">
        <f t="shared" si="1457"/>
        <v>5</v>
      </c>
      <c r="BY949">
        <f t="shared" si="1458"/>
        <v>25</v>
      </c>
      <c r="BZ949">
        <f t="shared" si="1459"/>
        <v>29</v>
      </c>
      <c r="CA949">
        <f t="shared" si="1460"/>
        <v>20</v>
      </c>
      <c r="CB949">
        <f t="shared" si="1461"/>
        <v>19</v>
      </c>
      <c r="CC949">
        <f t="shared" si="1462"/>
        <v>26</v>
      </c>
      <c r="CD949">
        <f t="shared" si="1463"/>
        <v>27</v>
      </c>
      <c r="CE949">
        <f t="shared" si="1464"/>
        <v>23</v>
      </c>
      <c r="CF949">
        <f t="shared" si="1465"/>
        <v>30</v>
      </c>
      <c r="CG949">
        <f t="shared" si="1466"/>
        <v>28</v>
      </c>
      <c r="CH949">
        <f t="shared" si="1467"/>
        <v>18</v>
      </c>
      <c r="CI949">
        <f t="shared" si="1468"/>
        <v>3</v>
      </c>
      <c r="CJ949">
        <f t="shared" si="1469"/>
        <v>9</v>
      </c>
      <c r="CK949">
        <f t="shared" si="1470"/>
        <v>8</v>
      </c>
      <c r="CL949">
        <f t="shared" si="1471"/>
        <v>21</v>
      </c>
      <c r="CM949">
        <f t="shared" si="1472"/>
        <v>7</v>
      </c>
      <c r="CN949">
        <f t="shared" si="1473"/>
        <v>11</v>
      </c>
      <c r="CO949">
        <f t="shared" si="1474"/>
        <v>4</v>
      </c>
      <c r="CP949">
        <f t="shared" si="1475"/>
        <v>17</v>
      </c>
      <c r="CQ949">
        <f t="shared" si="1476"/>
        <v>10</v>
      </c>
      <c r="CR949">
        <f t="shared" si="1477"/>
        <v>15</v>
      </c>
      <c r="CU949" s="2">
        <f t="array" ref="CU949">AVERAGE(IF(BO949:CR949&gt;=$CU$8,E949:AH949,""))-$B949</f>
        <v>8.9333333333333387E-4</v>
      </c>
      <c r="CV949" s="2">
        <f t="array" ref="CV949">AVERAGE(IF(BO949:CR949&lt;=$CV$8,E949:AH949,""))-$B949</f>
        <v>-1.9999999999999185E-5</v>
      </c>
      <c r="CW949" s="2">
        <f t="shared" si="1437"/>
        <v>9.1333333333333305E-4</v>
      </c>
      <c r="CX949" s="2">
        <f t="shared" si="1438"/>
        <v>1.6000000000000001E-3</v>
      </c>
      <c r="CY949" s="2">
        <f t="shared" si="1439"/>
        <v>1.0849999999999998E-3</v>
      </c>
      <c r="CZ949" s="2"/>
      <c r="DA949" s="1">
        <f t="shared" si="1440"/>
        <v>915.86047811257572</v>
      </c>
      <c r="DB949" s="1">
        <f t="shared" si="1441"/>
        <v>1420.8831332442126</v>
      </c>
      <c r="DC949" s="1">
        <f t="shared" si="1442"/>
        <v>25108.077915368925</v>
      </c>
      <c r="DD949" s="1">
        <f t="shared" si="1443"/>
        <v>321.2909884814992</v>
      </c>
      <c r="DE949" s="3">
        <f t="shared" si="1444"/>
        <v>4.3138694642857143</v>
      </c>
    </row>
    <row r="950" spans="1:109" x14ac:dyDescent="0.25">
      <c r="A950">
        <v>200409</v>
      </c>
      <c r="B950" s="10">
        <v>1.1000000000000001E-3</v>
      </c>
      <c r="C950" s="11">
        <v>1.9400000000000001E-2</v>
      </c>
      <c r="E950" s="7">
        <v>-8.0000000000000002E-3</v>
      </c>
      <c r="F950" s="7">
        <v>-7.9299999999999995E-2</v>
      </c>
      <c r="G950" s="7">
        <v>-2.4799999999999999E-2</v>
      </c>
      <c r="H950" s="7">
        <v>4.6300000000000001E-2</v>
      </c>
      <c r="I950" s="7">
        <v>1.2700000000000001E-2</v>
      </c>
      <c r="J950" s="7">
        <v>-2.8700000000000003E-2</v>
      </c>
      <c r="K950" s="7">
        <v>2.7900000000000001E-2</v>
      </c>
      <c r="L950" s="7">
        <v>-1.3700000000000002E-2</v>
      </c>
      <c r="M950" s="7">
        <v>4.3400000000000001E-2</v>
      </c>
      <c r="N950" s="7">
        <v>2.9600000000000001E-2</v>
      </c>
      <c r="O950" s="7">
        <v>4.8800000000000003E-2</v>
      </c>
      <c r="P950" s="7">
        <v>7.8600000000000003E-2</v>
      </c>
      <c r="Q950" s="7">
        <v>6.0300000000000006E-2</v>
      </c>
      <c r="R950" s="7">
        <v>2.5000000000000001E-2</v>
      </c>
      <c r="S950" s="7">
        <v>2.1100000000000001E-2</v>
      </c>
      <c r="T950" s="7">
        <v>5.6000000000000008E-3</v>
      </c>
      <c r="U950" s="7">
        <v>6.8400000000000002E-2</v>
      </c>
      <c r="V950" s="7">
        <v>8.48E-2</v>
      </c>
      <c r="W950" s="7">
        <v>8.9300000000000004E-2</v>
      </c>
      <c r="X950" s="7">
        <v>1.3600000000000001E-2</v>
      </c>
      <c r="Y950" s="7">
        <v>1.3899999999999999E-2</v>
      </c>
      <c r="Z950" s="7">
        <v>4.2500000000000003E-2</v>
      </c>
      <c r="AA950" s="7">
        <v>2.3199999999999998E-2</v>
      </c>
      <c r="AB950" s="7">
        <v>-1.1999999999999999E-3</v>
      </c>
      <c r="AC950" s="7">
        <v>3.2000000000000001E-2</v>
      </c>
      <c r="AD950" s="7">
        <v>-2.9999999999999997E-4</v>
      </c>
      <c r="AE950" s="7">
        <v>2.8900000000000002E-2</v>
      </c>
      <c r="AF950" s="7">
        <v>4.8499999999999995E-2</v>
      </c>
      <c r="AG950" s="7">
        <v>1.5E-3</v>
      </c>
      <c r="AH950" s="7">
        <v>0.02</v>
      </c>
      <c r="AJ950" s="2">
        <f t="shared" ref="AJ950:BM950" si="1503">AVERAGE(E938:E949)</f>
        <v>1.4900000000000002E-2</v>
      </c>
      <c r="AK950" s="2">
        <f t="shared" si="1503"/>
        <v>5.7250000000000001E-3</v>
      </c>
      <c r="AL950" s="2">
        <f t="shared" si="1503"/>
        <v>2.3391666666666668E-2</v>
      </c>
      <c r="AM950" s="2">
        <f t="shared" si="1503"/>
        <v>8.2083333333333348E-3</v>
      </c>
      <c r="AN950" s="2">
        <f t="shared" si="1503"/>
        <v>7.1250000000000003E-3</v>
      </c>
      <c r="AO950" s="2">
        <f t="shared" si="1503"/>
        <v>1.6658333333333331E-2</v>
      </c>
      <c r="AP950" s="2">
        <f t="shared" si="1503"/>
        <v>1.6449999999999999E-2</v>
      </c>
      <c r="AQ950" s="2">
        <f t="shared" si="1503"/>
        <v>5.5833333333333351E-3</v>
      </c>
      <c r="AR950" s="2">
        <f t="shared" si="1503"/>
        <v>1.4300000000000002E-2</v>
      </c>
      <c r="AS950" s="2">
        <f t="shared" si="1503"/>
        <v>2.9916666666666646E-3</v>
      </c>
      <c r="AT950" s="2">
        <f t="shared" si="1503"/>
        <v>2.2133333333333338E-2</v>
      </c>
      <c r="AU950" s="2">
        <f t="shared" si="1503"/>
        <v>3.1833333333333338E-2</v>
      </c>
      <c r="AV950" s="2">
        <f t="shared" si="1503"/>
        <v>8.2083333333333331E-3</v>
      </c>
      <c r="AW950" s="2">
        <f t="shared" si="1503"/>
        <v>1.1808333333333336E-2</v>
      </c>
      <c r="AX950" s="2">
        <f t="shared" si="1503"/>
        <v>1.3599999999999996E-2</v>
      </c>
      <c r="AY950" s="2">
        <f t="shared" si="1503"/>
        <v>2.1066666666666664E-2</v>
      </c>
      <c r="AZ950" s="2">
        <f t="shared" si="1503"/>
        <v>1.870833333333333E-2</v>
      </c>
      <c r="BA950" s="2">
        <f t="shared" si="1503"/>
        <v>4.8316666666666674E-2</v>
      </c>
      <c r="BB950" s="2">
        <f t="shared" si="1503"/>
        <v>2.3866666666666665E-2</v>
      </c>
      <c r="BC950" s="2">
        <f t="shared" si="1503"/>
        <v>1.8058333333333336E-2</v>
      </c>
      <c r="BD950" s="2">
        <f t="shared" si="1503"/>
        <v>3.6249999999999998E-3</v>
      </c>
      <c r="BE950" s="2">
        <f t="shared" si="1503"/>
        <v>5.033333333333335E-3</v>
      </c>
      <c r="BF950" s="2">
        <f t="shared" si="1503"/>
        <v>-2.4583333333333319E-3</v>
      </c>
      <c r="BG950" s="2">
        <f t="shared" si="1503"/>
        <v>1.5125E-2</v>
      </c>
      <c r="BH950" s="2">
        <f t="shared" si="1503"/>
        <v>6.0416666666666665E-3</v>
      </c>
      <c r="BI950" s="2">
        <f t="shared" si="1503"/>
        <v>8.3333333333333332E-3</v>
      </c>
      <c r="BJ950" s="2">
        <f t="shared" si="1503"/>
        <v>-2.5833333333333421E-4</v>
      </c>
      <c r="BK950" s="2">
        <f t="shared" si="1503"/>
        <v>1.3683333333333332E-2</v>
      </c>
      <c r="BL950" s="2">
        <f t="shared" si="1503"/>
        <v>1.4041666666666666E-2</v>
      </c>
      <c r="BM950" s="2">
        <f t="shared" si="1503"/>
        <v>1.0791666666666665E-2</v>
      </c>
      <c r="BO950">
        <f t="shared" si="1448"/>
        <v>19</v>
      </c>
      <c r="BP950">
        <f t="shared" si="1449"/>
        <v>7</v>
      </c>
      <c r="BQ950">
        <f t="shared" si="1450"/>
        <v>27</v>
      </c>
      <c r="BR950">
        <f t="shared" si="1451"/>
        <v>11</v>
      </c>
      <c r="BS950">
        <f t="shared" si="1452"/>
        <v>9</v>
      </c>
      <c r="BT950">
        <f t="shared" si="1453"/>
        <v>22</v>
      </c>
      <c r="BU950">
        <f t="shared" si="1454"/>
        <v>21</v>
      </c>
      <c r="BV950">
        <f t="shared" si="1455"/>
        <v>6</v>
      </c>
      <c r="BW950">
        <f t="shared" si="1456"/>
        <v>18</v>
      </c>
      <c r="BX950">
        <f t="shared" si="1457"/>
        <v>3</v>
      </c>
      <c r="BY950">
        <f t="shared" si="1458"/>
        <v>26</v>
      </c>
      <c r="BZ950">
        <f t="shared" si="1459"/>
        <v>29</v>
      </c>
      <c r="CA950">
        <f t="shared" si="1460"/>
        <v>10</v>
      </c>
      <c r="CB950">
        <f t="shared" si="1461"/>
        <v>14</v>
      </c>
      <c r="CC950">
        <f t="shared" si="1462"/>
        <v>15</v>
      </c>
      <c r="CD950">
        <f t="shared" si="1463"/>
        <v>25</v>
      </c>
      <c r="CE950">
        <f t="shared" si="1464"/>
        <v>24</v>
      </c>
      <c r="CF950">
        <f t="shared" si="1465"/>
        <v>30</v>
      </c>
      <c r="CG950">
        <f t="shared" si="1466"/>
        <v>28</v>
      </c>
      <c r="CH950">
        <f t="shared" si="1467"/>
        <v>23</v>
      </c>
      <c r="CI950">
        <f t="shared" si="1468"/>
        <v>4</v>
      </c>
      <c r="CJ950">
        <f t="shared" si="1469"/>
        <v>5</v>
      </c>
      <c r="CK950">
        <f t="shared" si="1470"/>
        <v>1</v>
      </c>
      <c r="CL950">
        <f t="shared" si="1471"/>
        <v>20</v>
      </c>
      <c r="CM950">
        <f t="shared" si="1472"/>
        <v>8</v>
      </c>
      <c r="CN950">
        <f t="shared" si="1473"/>
        <v>12</v>
      </c>
      <c r="CO950">
        <f t="shared" si="1474"/>
        <v>2</v>
      </c>
      <c r="CP950">
        <f t="shared" si="1475"/>
        <v>16</v>
      </c>
      <c r="CQ950">
        <f t="shared" si="1476"/>
        <v>17</v>
      </c>
      <c r="CR950">
        <f t="shared" si="1477"/>
        <v>13</v>
      </c>
      <c r="CU950" s="2">
        <f t="array" ref="CU950">AVERAGE(IF(BO950:CR950&gt;=$CU$8,E950:AH950,""))-$B950</f>
        <v>2.8746666666666667E-2</v>
      </c>
      <c r="CV950" s="2">
        <f t="array" ref="CV950">AVERAGE(IF(BO950:CR950&lt;=$CV$8,E950:AH950,""))-$B950</f>
        <v>1.6380000000000002E-2</v>
      </c>
      <c r="CW950" s="2">
        <f t="shared" si="1437"/>
        <v>1.2366666666666665E-2</v>
      </c>
      <c r="CX950" s="2">
        <f t="shared" si="1438"/>
        <v>1.9400000000000001E-2</v>
      </c>
      <c r="CY950" s="2">
        <f t="shared" si="1439"/>
        <v>1.4124999999999999E-2</v>
      </c>
      <c r="CZ950" s="2"/>
      <c r="DA950" s="1">
        <f t="shared" si="1440"/>
        <v>928.19406588449181</v>
      </c>
      <c r="DB950" s="1">
        <f t="shared" si="1441"/>
        <v>1450.0112374757191</v>
      </c>
      <c r="DC950" s="1">
        <f t="shared" si="1442"/>
        <v>25857.470347549639</v>
      </c>
      <c r="DD950" s="1">
        <f t="shared" si="1443"/>
        <v>326.90715496015588</v>
      </c>
      <c r="DE950" s="3">
        <f t="shared" si="1444"/>
        <v>4.3262361309523811</v>
      </c>
    </row>
    <row r="951" spans="1:109" x14ac:dyDescent="0.25">
      <c r="A951">
        <v>200410</v>
      </c>
      <c r="B951" s="10">
        <v>1.1000000000000001E-3</v>
      </c>
      <c r="C951" s="11">
        <v>1.67E-2</v>
      </c>
      <c r="E951" s="7">
        <v>3.61E-2</v>
      </c>
      <c r="F951" s="7">
        <v>1.0800000000000001E-2</v>
      </c>
      <c r="G951" s="7">
        <v>2.8399999999999998E-2</v>
      </c>
      <c r="H951" s="7">
        <v>2.7300000000000001E-2</v>
      </c>
      <c r="I951" s="7">
        <v>2.3100000000000002E-2</v>
      </c>
      <c r="J951" s="7">
        <v>-3.5799999999999998E-2</v>
      </c>
      <c r="K951" s="7">
        <v>5.0499999999999996E-2</v>
      </c>
      <c r="L951" s="7">
        <v>-2.4100000000000003E-2</v>
      </c>
      <c r="M951" s="7">
        <v>4.5999999999999999E-3</v>
      </c>
      <c r="N951" s="7">
        <v>6.0700000000000004E-2</v>
      </c>
      <c r="O951" s="7">
        <v>7.3000000000000001E-3</v>
      </c>
      <c r="P951" s="7">
        <v>-3.6200000000000003E-2</v>
      </c>
      <c r="Q951" s="7">
        <v>-8.199999999999999E-3</v>
      </c>
      <c r="R951" s="7">
        <v>3.2100000000000004E-2</v>
      </c>
      <c r="S951" s="7">
        <v>-4.3200000000000002E-2</v>
      </c>
      <c r="T951" s="7">
        <v>-2.3599999999999999E-2</v>
      </c>
      <c r="U951" s="7">
        <v>-1.49E-2</v>
      </c>
      <c r="V951" s="7">
        <v>1.4000000000000002E-3</v>
      </c>
      <c r="W951" s="7">
        <v>6.6000000000000008E-3</v>
      </c>
      <c r="X951" s="7">
        <v>4.1700000000000001E-2</v>
      </c>
      <c r="Y951" s="7">
        <v>3.4599999999999999E-2</v>
      </c>
      <c r="Z951" s="7">
        <v>4.2000000000000003E-2</v>
      </c>
      <c r="AA951" s="7">
        <v>5.2999999999999999E-2</v>
      </c>
      <c r="AB951" s="7">
        <v>-3.3399999999999999E-2</v>
      </c>
      <c r="AC951" s="7">
        <v>6.7400000000000002E-2</v>
      </c>
      <c r="AD951" s="7">
        <v>2.7000000000000003E-2</v>
      </c>
      <c r="AE951" s="7">
        <v>3.3100000000000004E-2</v>
      </c>
      <c r="AF951" s="7">
        <v>2.98E-2</v>
      </c>
      <c r="AG951" s="7">
        <v>6.1999999999999998E-3</v>
      </c>
      <c r="AH951" s="7">
        <v>6.8999999999999999E-3</v>
      </c>
      <c r="AJ951" s="2">
        <f t="shared" ref="AJ951:BM951" si="1504">AVERAGE(E939:E950)</f>
        <v>1.2800000000000001E-2</v>
      </c>
      <c r="AK951" s="2">
        <f t="shared" si="1504"/>
        <v>4.083333333333346E-4</v>
      </c>
      <c r="AL951" s="2">
        <f t="shared" si="1504"/>
        <v>1.4575000000000005E-2</v>
      </c>
      <c r="AM951" s="2">
        <f t="shared" si="1504"/>
        <v>1.4516666666666666E-2</v>
      </c>
      <c r="AN951" s="2">
        <f t="shared" si="1504"/>
        <v>8.2583333333333345E-3</v>
      </c>
      <c r="AO951" s="2">
        <f t="shared" si="1504"/>
        <v>1.2441666666666665E-2</v>
      </c>
      <c r="AP951" s="2">
        <f t="shared" si="1504"/>
        <v>1.9891666666666669E-2</v>
      </c>
      <c r="AQ951" s="2">
        <f t="shared" si="1504"/>
        <v>4.241666666666667E-3</v>
      </c>
      <c r="AR951" s="2">
        <f t="shared" si="1504"/>
        <v>2.2933333333333333E-2</v>
      </c>
      <c r="AS951" s="2">
        <f t="shared" si="1504"/>
        <v>8.0666666666666647E-3</v>
      </c>
      <c r="AT951" s="2">
        <f t="shared" si="1504"/>
        <v>2.6325000000000005E-2</v>
      </c>
      <c r="AU951" s="2">
        <f t="shared" si="1504"/>
        <v>4.101666666666668E-2</v>
      </c>
      <c r="AV951" s="2">
        <f t="shared" si="1504"/>
        <v>1.9699999999999999E-2</v>
      </c>
      <c r="AW951" s="2">
        <f t="shared" si="1504"/>
        <v>1.7583333333333329E-2</v>
      </c>
      <c r="AX951" s="2">
        <f t="shared" si="1504"/>
        <v>1.959166666666667E-2</v>
      </c>
      <c r="AY951" s="2">
        <f t="shared" si="1504"/>
        <v>2.7183333333333327E-2</v>
      </c>
      <c r="AZ951" s="2">
        <f t="shared" si="1504"/>
        <v>2.475833333333333E-2</v>
      </c>
      <c r="BA951" s="2">
        <f t="shared" si="1504"/>
        <v>5.7175000000000004E-2</v>
      </c>
      <c r="BB951" s="2">
        <f t="shared" si="1504"/>
        <v>3.3250000000000002E-2</v>
      </c>
      <c r="BC951" s="2">
        <f t="shared" si="1504"/>
        <v>1.5958333333333335E-2</v>
      </c>
      <c r="BD951" s="2">
        <f t="shared" si="1504"/>
        <v>9.4916666666666639E-3</v>
      </c>
      <c r="BE951" s="2">
        <f t="shared" si="1504"/>
        <v>8.0916666666666689E-3</v>
      </c>
      <c r="BF951" s="2">
        <f t="shared" si="1504"/>
        <v>1.6500000000000022E-3</v>
      </c>
      <c r="BG951" s="2">
        <f t="shared" si="1504"/>
        <v>1.6816666666666664E-2</v>
      </c>
      <c r="BH951" s="2">
        <f t="shared" si="1504"/>
        <v>9.9083333333333332E-3</v>
      </c>
      <c r="BI951" s="2">
        <f t="shared" si="1504"/>
        <v>7.9166666666666639E-3</v>
      </c>
      <c r="BJ951" s="2">
        <f t="shared" si="1504"/>
        <v>7.0000000000000001E-3</v>
      </c>
      <c r="BK951" s="2">
        <f t="shared" si="1504"/>
        <v>1.6091666666666664E-2</v>
      </c>
      <c r="BL951" s="2">
        <f t="shared" si="1504"/>
        <v>1.3674999999999998E-2</v>
      </c>
      <c r="BM951" s="2">
        <f t="shared" si="1504"/>
        <v>1.2624999999999997E-2</v>
      </c>
      <c r="BO951">
        <f t="shared" si="1448"/>
        <v>13</v>
      </c>
      <c r="BP951">
        <f t="shared" si="1449"/>
        <v>1</v>
      </c>
      <c r="BQ951">
        <f t="shared" si="1450"/>
        <v>16</v>
      </c>
      <c r="BR951">
        <f t="shared" si="1451"/>
        <v>15</v>
      </c>
      <c r="BS951">
        <f t="shared" si="1452"/>
        <v>8</v>
      </c>
      <c r="BT951">
        <f t="shared" si="1453"/>
        <v>11</v>
      </c>
      <c r="BU951">
        <f t="shared" si="1454"/>
        <v>23</v>
      </c>
      <c r="BV951">
        <f t="shared" si="1455"/>
        <v>3</v>
      </c>
      <c r="BW951">
        <f t="shared" si="1456"/>
        <v>24</v>
      </c>
      <c r="BX951">
        <f t="shared" si="1457"/>
        <v>6</v>
      </c>
      <c r="BY951">
        <f t="shared" si="1458"/>
        <v>26</v>
      </c>
      <c r="BZ951">
        <f t="shared" si="1459"/>
        <v>29</v>
      </c>
      <c r="CA951">
        <f t="shared" si="1460"/>
        <v>22</v>
      </c>
      <c r="CB951">
        <f t="shared" si="1461"/>
        <v>20</v>
      </c>
      <c r="CC951">
        <f t="shared" si="1462"/>
        <v>21</v>
      </c>
      <c r="CD951">
        <f t="shared" si="1463"/>
        <v>27</v>
      </c>
      <c r="CE951">
        <f t="shared" si="1464"/>
        <v>25</v>
      </c>
      <c r="CF951">
        <f t="shared" si="1465"/>
        <v>30</v>
      </c>
      <c r="CG951">
        <f t="shared" si="1466"/>
        <v>28</v>
      </c>
      <c r="CH951">
        <f t="shared" si="1467"/>
        <v>17</v>
      </c>
      <c r="CI951">
        <f t="shared" si="1468"/>
        <v>9</v>
      </c>
      <c r="CJ951">
        <f t="shared" si="1469"/>
        <v>7</v>
      </c>
      <c r="CK951">
        <f t="shared" si="1470"/>
        <v>2</v>
      </c>
      <c r="CL951">
        <f t="shared" si="1471"/>
        <v>19</v>
      </c>
      <c r="CM951">
        <f t="shared" si="1472"/>
        <v>10</v>
      </c>
      <c r="CN951">
        <f t="shared" si="1473"/>
        <v>5</v>
      </c>
      <c r="CO951">
        <f t="shared" si="1474"/>
        <v>4</v>
      </c>
      <c r="CP951">
        <f t="shared" si="1475"/>
        <v>18</v>
      </c>
      <c r="CQ951">
        <f t="shared" si="1476"/>
        <v>14</v>
      </c>
      <c r="CR951">
        <f t="shared" si="1477"/>
        <v>12</v>
      </c>
      <c r="CU951" s="2">
        <f t="array" ref="CU951">AVERAGE(IF(BO951:CR951&gt;=$CU$8,E951:AH951,""))-$B951</f>
        <v>1.7599999999999992E-3</v>
      </c>
      <c r="CV951" s="2">
        <f t="array" ref="CV951">AVERAGE(IF(BO951:CR951&lt;=$CV$8,E951:AH951,""))-$B951</f>
        <v>2.3453333333333333E-2</v>
      </c>
      <c r="CW951" s="2">
        <f t="shared" si="1437"/>
        <v>-2.1693333333333335E-2</v>
      </c>
      <c r="CX951" s="2">
        <f t="shared" si="1438"/>
        <v>1.67E-2</v>
      </c>
      <c r="CY951" s="2">
        <f t="shared" si="1439"/>
        <v>-1.2095E-2</v>
      </c>
      <c r="CZ951" s="2"/>
      <c r="DA951" s="1">
        <f t="shared" si="1440"/>
        <v>909.07945608771047</v>
      </c>
      <c r="DB951" s="1">
        <f t="shared" si="1441"/>
        <v>1475.8214375027869</v>
      </c>
      <c r="DC951" s="1">
        <f t="shared" si="1442"/>
        <v>25931.422712743632</v>
      </c>
      <c r="DD951" s="1">
        <f t="shared" si="1443"/>
        <v>334.93381530494429</v>
      </c>
      <c r="DE951" s="3">
        <f t="shared" si="1444"/>
        <v>4.3045427976190478</v>
      </c>
    </row>
    <row r="952" spans="1:109" x14ac:dyDescent="0.25">
      <c r="A952">
        <v>200411</v>
      </c>
      <c r="B952" s="10">
        <v>1.5E-3</v>
      </c>
      <c r="C952" s="11">
        <v>4.6699999999999998E-2</v>
      </c>
      <c r="E952" s="7">
        <v>3.3500000000000002E-2</v>
      </c>
      <c r="F952" s="7">
        <v>-6.8999999999999999E-3</v>
      </c>
      <c r="G952" s="7">
        <v>0.1741</v>
      </c>
      <c r="H952" s="7">
        <v>6.9199999999999998E-2</v>
      </c>
      <c r="I952" s="7">
        <v>2.7400000000000004E-2</v>
      </c>
      <c r="J952" s="7">
        <v>4.0599999999999997E-2</v>
      </c>
      <c r="K952" s="7">
        <v>4.0099999999999997E-2</v>
      </c>
      <c r="L952" s="7">
        <v>6.5000000000000006E-3</v>
      </c>
      <c r="M952" s="7">
        <v>8.7500000000000008E-2</v>
      </c>
      <c r="N952" s="7">
        <v>5.2699999999999997E-2</v>
      </c>
      <c r="O952" s="7">
        <v>6.7799999999999999E-2</v>
      </c>
      <c r="P952" s="7">
        <v>0.12960000000000002</v>
      </c>
      <c r="Q952" s="7">
        <v>7.6499999999999999E-2</v>
      </c>
      <c r="R952" s="7">
        <v>7.7699999999999991E-2</v>
      </c>
      <c r="S952" s="7">
        <v>8.0600000000000005E-2</v>
      </c>
      <c r="T952" s="7">
        <v>6.7799999999999999E-2</v>
      </c>
      <c r="U952" s="7">
        <v>3.9900000000000005E-2</v>
      </c>
      <c r="V952" s="7">
        <v>0.25359999999999999</v>
      </c>
      <c r="W952" s="7">
        <v>6.3799999999999996E-2</v>
      </c>
      <c r="X952" s="7">
        <v>5.0499999999999996E-2</v>
      </c>
      <c r="Y952" s="7">
        <v>3.5499999999999997E-2</v>
      </c>
      <c r="Z952" s="7">
        <v>6.4299999999999996E-2</v>
      </c>
      <c r="AA952" s="7">
        <v>5.4300000000000001E-2</v>
      </c>
      <c r="AB952" s="7">
        <v>5.79E-2</v>
      </c>
      <c r="AC952" s="7">
        <v>5.4000000000000006E-2</v>
      </c>
      <c r="AD952" s="7">
        <v>8.3900000000000002E-2</v>
      </c>
      <c r="AE952" s="7">
        <v>2.4700000000000003E-2</v>
      </c>
      <c r="AF952" s="7">
        <v>7.400000000000001E-2</v>
      </c>
      <c r="AG952" s="7">
        <v>4.6600000000000003E-2</v>
      </c>
      <c r="AH952" s="7">
        <v>3.5900000000000001E-2</v>
      </c>
      <c r="AJ952" s="2">
        <f t="shared" ref="AJ952:BM952" si="1505">AVERAGE(E940:E951)</f>
        <v>1.2333333333333335E-2</v>
      </c>
      <c r="AK952" s="2">
        <f t="shared" si="1505"/>
        <v>-3.4499999999999995E-3</v>
      </c>
      <c r="AL952" s="2">
        <f t="shared" si="1505"/>
        <v>1.1833333333333335E-2</v>
      </c>
      <c r="AM952" s="2">
        <f t="shared" si="1505"/>
        <v>1.2983333333333331E-2</v>
      </c>
      <c r="AN952" s="2">
        <f t="shared" si="1505"/>
        <v>3.9249999999999997E-3</v>
      </c>
      <c r="AO952" s="2">
        <f t="shared" si="1505"/>
        <v>5.841666666666666E-3</v>
      </c>
      <c r="AP952" s="2">
        <f t="shared" si="1505"/>
        <v>1.3941666666666665E-2</v>
      </c>
      <c r="AQ952" s="2">
        <f t="shared" si="1505"/>
        <v>1.6249999999999997E-3</v>
      </c>
      <c r="AR952" s="2">
        <f t="shared" si="1505"/>
        <v>1.78E-2</v>
      </c>
      <c r="AS952" s="2">
        <f t="shared" si="1505"/>
        <v>1.0266666666666665E-2</v>
      </c>
      <c r="AT952" s="2">
        <f t="shared" si="1505"/>
        <v>1.8150000000000003E-2</v>
      </c>
      <c r="AU952" s="2">
        <f t="shared" si="1505"/>
        <v>2.199166666666667E-2</v>
      </c>
      <c r="AV952" s="2">
        <f t="shared" si="1505"/>
        <v>8.7750000000000015E-3</v>
      </c>
      <c r="AW952" s="2">
        <f t="shared" si="1505"/>
        <v>1.1833333333333335E-2</v>
      </c>
      <c r="AX952" s="2">
        <f t="shared" si="1505"/>
        <v>8.2000000000000007E-3</v>
      </c>
      <c r="AY952" s="2">
        <f t="shared" si="1505"/>
        <v>1.5958333333333331E-2</v>
      </c>
      <c r="AZ952" s="2">
        <f t="shared" si="1505"/>
        <v>1.2475000000000002E-2</v>
      </c>
      <c r="BA952" s="2">
        <f t="shared" si="1505"/>
        <v>4.9125000000000002E-2</v>
      </c>
      <c r="BB952" s="2">
        <f t="shared" si="1505"/>
        <v>3.2575E-2</v>
      </c>
      <c r="BC952" s="2">
        <f t="shared" si="1505"/>
        <v>1.8150000000000003E-2</v>
      </c>
      <c r="BD952" s="2">
        <f t="shared" si="1505"/>
        <v>6.7000000000000002E-3</v>
      </c>
      <c r="BE952" s="2">
        <f t="shared" si="1505"/>
        <v>8.8666666666666685E-3</v>
      </c>
      <c r="BF952" s="2">
        <f t="shared" si="1505"/>
        <v>-4.8666666666666667E-3</v>
      </c>
      <c r="BG952" s="2">
        <f t="shared" si="1505"/>
        <v>7.4333333333333326E-3</v>
      </c>
      <c r="BH952" s="2">
        <f t="shared" si="1505"/>
        <v>7.8333333333333328E-3</v>
      </c>
      <c r="BI952" s="2">
        <f t="shared" si="1505"/>
        <v>6.3083333333333299E-3</v>
      </c>
      <c r="BJ952" s="2">
        <f t="shared" si="1505"/>
        <v>1.5333333333333334E-3</v>
      </c>
      <c r="BK952" s="2">
        <f t="shared" si="1505"/>
        <v>1.2816666666666665E-2</v>
      </c>
      <c r="BL952" s="2">
        <f t="shared" si="1505"/>
        <v>8.3833333333333312E-3</v>
      </c>
      <c r="BM952" s="2">
        <f t="shared" si="1505"/>
        <v>1.3933333333333332E-2</v>
      </c>
      <c r="BO952">
        <f t="shared" si="1448"/>
        <v>18</v>
      </c>
      <c r="BP952">
        <f t="shared" si="1449"/>
        <v>2</v>
      </c>
      <c r="BQ952">
        <f t="shared" si="1450"/>
        <v>16</v>
      </c>
      <c r="BR952">
        <f t="shared" si="1451"/>
        <v>21</v>
      </c>
      <c r="BS952">
        <f t="shared" si="1452"/>
        <v>5</v>
      </c>
      <c r="BT952">
        <f t="shared" si="1453"/>
        <v>6</v>
      </c>
      <c r="BU952">
        <f t="shared" si="1454"/>
        <v>23</v>
      </c>
      <c r="BV952">
        <f t="shared" si="1455"/>
        <v>4</v>
      </c>
      <c r="BW952">
        <f t="shared" si="1456"/>
        <v>25</v>
      </c>
      <c r="BX952">
        <f t="shared" si="1457"/>
        <v>15</v>
      </c>
      <c r="BY952">
        <f t="shared" si="1458"/>
        <v>26</v>
      </c>
      <c r="BZ952">
        <f t="shared" si="1459"/>
        <v>28</v>
      </c>
      <c r="CA952">
        <f t="shared" si="1460"/>
        <v>13</v>
      </c>
      <c r="CB952">
        <f t="shared" si="1461"/>
        <v>16</v>
      </c>
      <c r="CC952">
        <f t="shared" si="1462"/>
        <v>11</v>
      </c>
      <c r="CD952">
        <f t="shared" si="1463"/>
        <v>24</v>
      </c>
      <c r="CE952">
        <f t="shared" si="1464"/>
        <v>19</v>
      </c>
      <c r="CF952">
        <f t="shared" si="1465"/>
        <v>30</v>
      </c>
      <c r="CG952">
        <f t="shared" si="1466"/>
        <v>29</v>
      </c>
      <c r="CH952">
        <f t="shared" si="1467"/>
        <v>26</v>
      </c>
      <c r="CI952">
        <f t="shared" si="1468"/>
        <v>8</v>
      </c>
      <c r="CJ952">
        <f t="shared" si="1469"/>
        <v>14</v>
      </c>
      <c r="CK952">
        <f t="shared" si="1470"/>
        <v>1</v>
      </c>
      <c r="CL952">
        <f t="shared" si="1471"/>
        <v>9</v>
      </c>
      <c r="CM952">
        <f t="shared" si="1472"/>
        <v>10</v>
      </c>
      <c r="CN952">
        <f t="shared" si="1473"/>
        <v>7</v>
      </c>
      <c r="CO952">
        <f t="shared" si="1474"/>
        <v>3</v>
      </c>
      <c r="CP952">
        <f t="shared" si="1475"/>
        <v>20</v>
      </c>
      <c r="CQ952">
        <f t="shared" si="1476"/>
        <v>12</v>
      </c>
      <c r="CR952">
        <f t="shared" si="1477"/>
        <v>22</v>
      </c>
      <c r="CU952" s="2">
        <f t="array" ref="CU952">AVERAGE(IF(BO952:CR952&gt;=$CU$8,E952:AH952,""))-$B952</f>
        <v>8.2833333333333342E-2</v>
      </c>
      <c r="CV952" s="2">
        <f t="array" ref="CV952">AVERAGE(IF(BO952:CR952&lt;=$CV$8,E952:AH952,""))-$B952</f>
        <v>4.5073333333333333E-2</v>
      </c>
      <c r="CW952" s="2">
        <f t="shared" si="1437"/>
        <v>3.7760000000000009E-2</v>
      </c>
      <c r="CX952" s="2">
        <f t="shared" si="1438"/>
        <v>4.6699999999999998E-2</v>
      </c>
      <c r="CY952" s="2">
        <f t="shared" si="1439"/>
        <v>3.9995000000000003E-2</v>
      </c>
      <c r="CZ952" s="2"/>
      <c r="DA952" s="1">
        <f t="shared" si="1440"/>
        <v>944.76991553371408</v>
      </c>
      <c r="DB952" s="1">
        <f t="shared" si="1441"/>
        <v>1546.9560307904212</v>
      </c>
      <c r="DC952" s="1">
        <f t="shared" si="1442"/>
        <v>28118.306028185012</v>
      </c>
      <c r="DD952" s="1">
        <f t="shared" si="1443"/>
        <v>350.53279952974657</v>
      </c>
      <c r="DE952" s="3">
        <f t="shared" si="1444"/>
        <v>4.3423027976190474</v>
      </c>
    </row>
    <row r="953" spans="1:109" x14ac:dyDescent="0.25">
      <c r="A953">
        <v>200412</v>
      </c>
      <c r="B953" s="10">
        <v>1.6000000000000001E-3</v>
      </c>
      <c r="C953" s="11">
        <v>3.3599999999999998E-2</v>
      </c>
      <c r="E953" s="7">
        <v>5.0199999999999995E-2</v>
      </c>
      <c r="F953" s="7">
        <v>4.3700000000000003E-2</v>
      </c>
      <c r="G953" s="7">
        <v>7.4800000000000005E-2</v>
      </c>
      <c r="H953" s="7">
        <v>7.7800000000000008E-2</v>
      </c>
      <c r="I953" s="7">
        <v>1.1899999999999999E-2</v>
      </c>
      <c r="J953" s="7">
        <v>4.1700000000000001E-2</v>
      </c>
      <c r="K953" s="7">
        <v>5.62E-2</v>
      </c>
      <c r="L953" s="7">
        <v>5.6600000000000004E-2</v>
      </c>
      <c r="M953" s="7">
        <v>2.8199999999999999E-2</v>
      </c>
      <c r="N953" s="7">
        <v>4.1200000000000001E-2</v>
      </c>
      <c r="O953" s="7">
        <v>6.1600000000000002E-2</v>
      </c>
      <c r="P953" s="7">
        <v>-1.7399999999999999E-2</v>
      </c>
      <c r="Q953" s="7">
        <v>3.2300000000000002E-2</v>
      </c>
      <c r="R953" s="7">
        <v>3.8100000000000002E-2</v>
      </c>
      <c r="S953" s="7">
        <v>5.0099999999999999E-2</v>
      </c>
      <c r="T953" s="7">
        <v>4.8999999999999998E-3</v>
      </c>
      <c r="U953" s="7">
        <v>-2.9700000000000004E-2</v>
      </c>
      <c r="V953" s="7">
        <v>-2.76E-2</v>
      </c>
      <c r="W953" s="7">
        <v>-2.1100000000000001E-2</v>
      </c>
      <c r="X953" s="7">
        <v>2.4100000000000003E-2</v>
      </c>
      <c r="Y953" s="7">
        <v>4.2200000000000001E-2</v>
      </c>
      <c r="Z953" s="7">
        <v>3.2300000000000002E-2</v>
      </c>
      <c r="AA953" s="7">
        <v>3.2100000000000004E-2</v>
      </c>
      <c r="AB953" s="7">
        <v>3.6200000000000003E-2</v>
      </c>
      <c r="AC953" s="7">
        <v>4.1299999999999996E-2</v>
      </c>
      <c r="AD953" s="7">
        <v>5.9500000000000004E-2</v>
      </c>
      <c r="AE953" s="7">
        <v>3.0600000000000002E-2</v>
      </c>
      <c r="AF953" s="7">
        <v>5.0700000000000002E-2</v>
      </c>
      <c r="AG953" s="7">
        <v>4.2099999999999999E-2</v>
      </c>
      <c r="AH953" s="7">
        <v>3.7000000000000005E-2</v>
      </c>
      <c r="AJ953" s="2">
        <f t="shared" ref="AJ953:BM953" si="1506">AVERAGE(E941:E952)</f>
        <v>1.3108333333333335E-2</v>
      </c>
      <c r="AK953" s="2">
        <f t="shared" si="1506"/>
        <v>-5.9833333333333327E-3</v>
      </c>
      <c r="AL953" s="2">
        <f t="shared" si="1506"/>
        <v>1.6683333333333331E-2</v>
      </c>
      <c r="AM953" s="2">
        <f t="shared" si="1506"/>
        <v>1.4550000000000002E-2</v>
      </c>
      <c r="AN953" s="2">
        <f t="shared" si="1506"/>
        <v>4.4750000000000007E-3</v>
      </c>
      <c r="AO953" s="2">
        <f t="shared" si="1506"/>
        <v>9.9666666666666671E-3</v>
      </c>
      <c r="AP953" s="2">
        <f t="shared" si="1506"/>
        <v>1.433333333333333E-2</v>
      </c>
      <c r="AQ953" s="2">
        <f t="shared" si="1506"/>
        <v>7.0000000000000053E-4</v>
      </c>
      <c r="AR953" s="2">
        <f t="shared" si="1506"/>
        <v>2.2708333333333334E-2</v>
      </c>
      <c r="AS953" s="2">
        <f t="shared" si="1506"/>
        <v>1.5383333333333334E-2</v>
      </c>
      <c r="AT953" s="2">
        <f t="shared" si="1506"/>
        <v>2.054166666666667E-2</v>
      </c>
      <c r="AU953" s="2">
        <f t="shared" si="1506"/>
        <v>2.9825000000000001E-2</v>
      </c>
      <c r="AV953" s="2">
        <f t="shared" si="1506"/>
        <v>1.2025000000000001E-2</v>
      </c>
      <c r="AW953" s="2">
        <f t="shared" si="1506"/>
        <v>1.2225E-2</v>
      </c>
      <c r="AX953" s="2">
        <f t="shared" si="1506"/>
        <v>1.1825000000000002E-2</v>
      </c>
      <c r="AY953" s="2">
        <f t="shared" si="1506"/>
        <v>2.1849999999999998E-2</v>
      </c>
      <c r="AZ953" s="2">
        <f t="shared" si="1506"/>
        <v>7.4000000000000029E-3</v>
      </c>
      <c r="BA953" s="2">
        <f t="shared" si="1506"/>
        <v>6.9058333333333333E-2</v>
      </c>
      <c r="BB953" s="2">
        <f t="shared" si="1506"/>
        <v>3.7374999999999999E-2</v>
      </c>
      <c r="BC953" s="2">
        <f t="shared" si="1506"/>
        <v>2.1575E-2</v>
      </c>
      <c r="BD953" s="2">
        <f t="shared" si="1506"/>
        <v>1.0241666666666668E-2</v>
      </c>
      <c r="BE953" s="2">
        <f t="shared" si="1506"/>
        <v>1.3316666666666669E-2</v>
      </c>
      <c r="BF953" s="2">
        <f t="shared" si="1506"/>
        <v>-2.9000000000000011E-3</v>
      </c>
      <c r="BG953" s="2">
        <f t="shared" si="1506"/>
        <v>1.1458333333333333E-2</v>
      </c>
      <c r="BH953" s="2">
        <f t="shared" si="1506"/>
        <v>1.3358333333333333E-2</v>
      </c>
      <c r="BI953" s="2">
        <f t="shared" si="1506"/>
        <v>9.7333333333333317E-3</v>
      </c>
      <c r="BJ953" s="2">
        <f t="shared" si="1506"/>
        <v>3.9833333333333344E-3</v>
      </c>
      <c r="BK953" s="2">
        <f t="shared" si="1506"/>
        <v>1.5708333333333335E-2</v>
      </c>
      <c r="BL953" s="2">
        <f t="shared" si="1506"/>
        <v>1.1474999999999999E-2</v>
      </c>
      <c r="BM953" s="2">
        <f t="shared" si="1506"/>
        <v>1.6899999999999998E-2</v>
      </c>
      <c r="BO953">
        <f t="shared" si="1448"/>
        <v>15</v>
      </c>
      <c r="BP953">
        <f t="shared" si="1449"/>
        <v>1</v>
      </c>
      <c r="BQ953">
        <f t="shared" si="1450"/>
        <v>22</v>
      </c>
      <c r="BR953">
        <f t="shared" si="1451"/>
        <v>19</v>
      </c>
      <c r="BS953">
        <f t="shared" si="1452"/>
        <v>5</v>
      </c>
      <c r="BT953">
        <f t="shared" si="1453"/>
        <v>8</v>
      </c>
      <c r="BU953">
        <f t="shared" si="1454"/>
        <v>18</v>
      </c>
      <c r="BV953">
        <f t="shared" si="1455"/>
        <v>3</v>
      </c>
      <c r="BW953">
        <f t="shared" si="1456"/>
        <v>27</v>
      </c>
      <c r="BX953">
        <f t="shared" si="1457"/>
        <v>20</v>
      </c>
      <c r="BY953">
        <f t="shared" si="1458"/>
        <v>24</v>
      </c>
      <c r="BZ953">
        <f t="shared" si="1459"/>
        <v>28</v>
      </c>
      <c r="CA953">
        <f t="shared" si="1460"/>
        <v>13</v>
      </c>
      <c r="CB953">
        <f t="shared" si="1461"/>
        <v>14</v>
      </c>
      <c r="CC953">
        <f t="shared" si="1462"/>
        <v>12</v>
      </c>
      <c r="CD953">
        <f t="shared" si="1463"/>
        <v>26</v>
      </c>
      <c r="CE953">
        <f t="shared" si="1464"/>
        <v>6</v>
      </c>
      <c r="CF953">
        <f t="shared" si="1465"/>
        <v>30</v>
      </c>
      <c r="CG953">
        <f t="shared" si="1466"/>
        <v>29</v>
      </c>
      <c r="CH953">
        <f t="shared" si="1467"/>
        <v>25</v>
      </c>
      <c r="CI953">
        <f t="shared" si="1468"/>
        <v>9</v>
      </c>
      <c r="CJ953">
        <f t="shared" si="1469"/>
        <v>16</v>
      </c>
      <c r="CK953">
        <f t="shared" si="1470"/>
        <v>2</v>
      </c>
      <c r="CL953">
        <f t="shared" si="1471"/>
        <v>10</v>
      </c>
      <c r="CM953">
        <f t="shared" si="1472"/>
        <v>17</v>
      </c>
      <c r="CN953">
        <f t="shared" si="1473"/>
        <v>7</v>
      </c>
      <c r="CO953">
        <f t="shared" si="1474"/>
        <v>4</v>
      </c>
      <c r="CP953">
        <f t="shared" si="1475"/>
        <v>21</v>
      </c>
      <c r="CQ953">
        <f t="shared" si="1476"/>
        <v>11</v>
      </c>
      <c r="CR953">
        <f t="shared" si="1477"/>
        <v>23</v>
      </c>
      <c r="CU953" s="2">
        <f t="array" ref="CU953">AVERAGE(IF(BO953:CR953&gt;=$CU$8,E953:AH953,""))-$B953</f>
        <v>2.9333333333333336E-2</v>
      </c>
      <c r="CV953" s="2">
        <f t="array" ref="CV953">AVERAGE(IF(BO953:CR953&lt;=$CV$8,E953:AH953,""))-$B953</f>
        <v>3.4240000000000007E-2</v>
      </c>
      <c r="CW953" s="2">
        <f t="shared" si="1437"/>
        <v>-4.9066666666666703E-3</v>
      </c>
      <c r="CX953" s="2">
        <f t="shared" si="1438"/>
        <v>3.3599999999999998E-2</v>
      </c>
      <c r="CY953" s="2">
        <f t="shared" si="1439"/>
        <v>4.7199999999999968E-3</v>
      </c>
      <c r="CZ953" s="2"/>
      <c r="DA953" s="1">
        <f t="shared" si="1440"/>
        <v>941.64587634634938</v>
      </c>
      <c r="DB953" s="1">
        <f t="shared" si="1441"/>
        <v>1601.4088830742442</v>
      </c>
      <c r="DC953" s="1">
        <f t="shared" si="1442"/>
        <v>28988.09896132354</v>
      </c>
      <c r="DD953" s="1">
        <f t="shared" si="1443"/>
        <v>363.09589506489272</v>
      </c>
      <c r="DE953" s="3">
        <f t="shared" si="1444"/>
        <v>4.3373961309523805</v>
      </c>
    </row>
    <row r="954" spans="1:109" x14ac:dyDescent="0.25">
      <c r="A954">
        <v>200501</v>
      </c>
      <c r="B954" s="10">
        <v>1.6000000000000001E-3</v>
      </c>
      <c r="C954" s="11">
        <v>-2.8199999999999999E-2</v>
      </c>
      <c r="E954" s="7">
        <v>4.7000000000000002E-3</v>
      </c>
      <c r="F954" s="7">
        <v>-6.7000000000000002E-3</v>
      </c>
      <c r="G954" s="7">
        <v>4.3600000000000007E-2</v>
      </c>
      <c r="H954" s="7">
        <v>-4.6300000000000001E-2</v>
      </c>
      <c r="I954" s="7">
        <v>-3.3799999999999997E-2</v>
      </c>
      <c r="J954" s="7">
        <v>-1.26E-2</v>
      </c>
      <c r="K954" s="7">
        <v>-2.5700000000000001E-2</v>
      </c>
      <c r="L954" s="7">
        <v>-4.0899999999999999E-2</v>
      </c>
      <c r="M954" s="7">
        <v>-1.44E-2</v>
      </c>
      <c r="N954" s="7">
        <v>-3.3700000000000001E-2</v>
      </c>
      <c r="O954" s="7">
        <v>3.0600000000000002E-2</v>
      </c>
      <c r="P954" s="7">
        <v>-3.9000000000000003E-3</v>
      </c>
      <c r="Q954" s="7">
        <v>-4.9700000000000001E-2</v>
      </c>
      <c r="R954" s="7">
        <v>-1.5E-3</v>
      </c>
      <c r="S954" s="7">
        <v>-0.08</v>
      </c>
      <c r="T954" s="7">
        <v>-1.17E-2</v>
      </c>
      <c r="U954" s="7">
        <v>-2.5899999999999999E-2</v>
      </c>
      <c r="V954" s="7">
        <v>4.5100000000000001E-2</v>
      </c>
      <c r="W954" s="7">
        <v>2.9900000000000003E-2</v>
      </c>
      <c r="X954" s="7">
        <v>1.6899999999999998E-2</v>
      </c>
      <c r="Y954" s="7">
        <v>-4.2099999999999999E-2</v>
      </c>
      <c r="Z954" s="7">
        <v>-5.7500000000000002E-2</v>
      </c>
      <c r="AA954" s="7">
        <v>-5.9299999999999999E-2</v>
      </c>
      <c r="AB954" s="7">
        <v>-3.1899999999999998E-2</v>
      </c>
      <c r="AC954" s="7">
        <v>-6.88E-2</v>
      </c>
      <c r="AD954" s="7">
        <v>-2.7400000000000004E-2</v>
      </c>
      <c r="AE954" s="7">
        <v>-9.7999999999999997E-3</v>
      </c>
      <c r="AF954" s="7">
        <v>4.0999999999999995E-3</v>
      </c>
      <c r="AG954" s="7">
        <v>-2.1299999999999999E-2</v>
      </c>
      <c r="AH954" s="7">
        <v>-7.6E-3</v>
      </c>
      <c r="AJ954" s="2">
        <f t="shared" ref="AJ954:BM954" si="1507">AVERAGE(E942:E953)</f>
        <v>1.5900000000000001E-2</v>
      </c>
      <c r="AK954" s="2">
        <f t="shared" si="1507"/>
        <v>-7.8749999999999983E-3</v>
      </c>
      <c r="AL954" s="2">
        <f t="shared" si="1507"/>
        <v>1.8191666666666665E-2</v>
      </c>
      <c r="AM954" s="2">
        <f t="shared" si="1507"/>
        <v>1.6116666666666668E-2</v>
      </c>
      <c r="AN954" s="2">
        <f t="shared" si="1507"/>
        <v>2.9583333333333341E-3</v>
      </c>
      <c r="AO954" s="2">
        <f t="shared" si="1507"/>
        <v>1.1558333333333332E-2</v>
      </c>
      <c r="AP954" s="2">
        <f t="shared" si="1507"/>
        <v>1.8324999999999998E-2</v>
      </c>
      <c r="AQ954" s="2">
        <f t="shared" si="1507"/>
        <v>7.0000000000000043E-4</v>
      </c>
      <c r="AR954" s="2">
        <f t="shared" si="1507"/>
        <v>1.7091666666666668E-2</v>
      </c>
      <c r="AS954" s="2">
        <f t="shared" si="1507"/>
        <v>1.7891666666666667E-2</v>
      </c>
      <c r="AT954" s="2">
        <f t="shared" si="1507"/>
        <v>2.2025000000000003E-2</v>
      </c>
      <c r="AU954" s="2">
        <f t="shared" si="1507"/>
        <v>1.9500000000000007E-2</v>
      </c>
      <c r="AV954" s="2">
        <f t="shared" si="1507"/>
        <v>1.1441666666666668E-2</v>
      </c>
      <c r="AW954" s="2">
        <f t="shared" si="1507"/>
        <v>1.0391666666666665E-2</v>
      </c>
      <c r="AX954" s="2">
        <f t="shared" si="1507"/>
        <v>3.6916666666666664E-3</v>
      </c>
      <c r="AY954" s="2">
        <f t="shared" si="1507"/>
        <v>1.3166666666666667E-2</v>
      </c>
      <c r="AZ954" s="2">
        <f t="shared" si="1507"/>
        <v>2.0916666666666688E-3</v>
      </c>
      <c r="BA954" s="2">
        <f t="shared" si="1507"/>
        <v>4.5449999999999997E-2</v>
      </c>
      <c r="BB954" s="2">
        <f t="shared" si="1507"/>
        <v>2.4374999999999997E-2</v>
      </c>
      <c r="BC954" s="2">
        <f t="shared" si="1507"/>
        <v>1.8708333333333334E-2</v>
      </c>
      <c r="BD954" s="2">
        <f t="shared" si="1507"/>
        <v>7.3916666666666653E-3</v>
      </c>
      <c r="BE954" s="2">
        <f t="shared" si="1507"/>
        <v>1.1941666666666668E-2</v>
      </c>
      <c r="BF954" s="2">
        <f t="shared" si="1507"/>
        <v>-2.0000000000000109E-4</v>
      </c>
      <c r="BG954" s="2">
        <f t="shared" si="1507"/>
        <v>7.0499999999999981E-3</v>
      </c>
      <c r="BH954" s="2">
        <f t="shared" si="1507"/>
        <v>1.5566666666666668E-2</v>
      </c>
      <c r="BI954" s="2">
        <f t="shared" si="1507"/>
        <v>1.1941666666666665E-2</v>
      </c>
      <c r="BJ954" s="2">
        <f t="shared" si="1507"/>
        <v>9.2166666666666664E-3</v>
      </c>
      <c r="BK954" s="2">
        <f t="shared" si="1507"/>
        <v>2.0274999999999998E-2</v>
      </c>
      <c r="BL954" s="2">
        <f t="shared" si="1507"/>
        <v>1.1541666666666667E-2</v>
      </c>
      <c r="BM954" s="2">
        <f t="shared" si="1507"/>
        <v>1.3133333333333335E-2</v>
      </c>
      <c r="BO954">
        <f t="shared" si="1448"/>
        <v>19</v>
      </c>
      <c r="BP954">
        <f t="shared" si="1449"/>
        <v>1</v>
      </c>
      <c r="BQ954">
        <f t="shared" si="1450"/>
        <v>23</v>
      </c>
      <c r="BR954">
        <f t="shared" si="1451"/>
        <v>20</v>
      </c>
      <c r="BS954">
        <f t="shared" si="1452"/>
        <v>5</v>
      </c>
      <c r="BT954">
        <f t="shared" si="1453"/>
        <v>13</v>
      </c>
      <c r="BU954">
        <f t="shared" si="1454"/>
        <v>24</v>
      </c>
      <c r="BV954">
        <f t="shared" si="1455"/>
        <v>3</v>
      </c>
      <c r="BW954">
        <f t="shared" si="1456"/>
        <v>21</v>
      </c>
      <c r="BX954">
        <f t="shared" si="1457"/>
        <v>22</v>
      </c>
      <c r="BY954">
        <f t="shared" si="1458"/>
        <v>28</v>
      </c>
      <c r="BZ954">
        <f t="shared" si="1459"/>
        <v>26</v>
      </c>
      <c r="CA954">
        <f t="shared" si="1460"/>
        <v>11</v>
      </c>
      <c r="CB954">
        <f t="shared" si="1461"/>
        <v>10</v>
      </c>
      <c r="CC954">
        <f t="shared" si="1462"/>
        <v>6</v>
      </c>
      <c r="CD954">
        <f t="shared" si="1463"/>
        <v>17</v>
      </c>
      <c r="CE954">
        <f t="shared" si="1464"/>
        <v>4</v>
      </c>
      <c r="CF954">
        <f t="shared" si="1465"/>
        <v>30</v>
      </c>
      <c r="CG954">
        <f t="shared" si="1466"/>
        <v>29</v>
      </c>
      <c r="CH954">
        <f t="shared" si="1467"/>
        <v>25</v>
      </c>
      <c r="CI954">
        <f t="shared" si="1468"/>
        <v>8</v>
      </c>
      <c r="CJ954">
        <f t="shared" si="1469"/>
        <v>15</v>
      </c>
      <c r="CK954">
        <f t="shared" si="1470"/>
        <v>2</v>
      </c>
      <c r="CL954">
        <f t="shared" si="1471"/>
        <v>7</v>
      </c>
      <c r="CM954">
        <f t="shared" si="1472"/>
        <v>18</v>
      </c>
      <c r="CN954">
        <f t="shared" si="1473"/>
        <v>14</v>
      </c>
      <c r="CO954">
        <f t="shared" si="1474"/>
        <v>9</v>
      </c>
      <c r="CP954">
        <f t="shared" si="1475"/>
        <v>27</v>
      </c>
      <c r="CQ954">
        <f t="shared" si="1476"/>
        <v>12</v>
      </c>
      <c r="CR954">
        <f t="shared" si="1477"/>
        <v>16</v>
      </c>
      <c r="CU954" s="2">
        <f t="array" ref="CU954">AVERAGE(IF(BO954:CR954&gt;=$CU$8,E954:AH954,""))-$B954</f>
        <v>-4.0800000000000003E-3</v>
      </c>
      <c r="CV954" s="2">
        <f t="array" ref="CV954">AVERAGE(IF(BO954:CR954&lt;=$CV$8,E954:AH954,""))-$B954</f>
        <v>-3.4959999999999991E-2</v>
      </c>
      <c r="CW954" s="2">
        <f t="shared" si="1437"/>
        <v>3.0879999999999991E-2</v>
      </c>
      <c r="CX954" s="2">
        <f t="shared" si="1438"/>
        <v>-2.8199999999999999E-2</v>
      </c>
      <c r="CY954" s="2">
        <f t="shared" si="1439"/>
        <v>1.6109999999999992E-2</v>
      </c>
      <c r="CZ954" s="2"/>
      <c r="DA954" s="1">
        <f t="shared" si="1440"/>
        <v>972.23053441007892</v>
      </c>
      <c r="DB954" s="1">
        <f t="shared" si="1441"/>
        <v>1558.8114067844692</v>
      </c>
      <c r="DC954" s="1">
        <f t="shared" si="1442"/>
        <v>28916.208475899461</v>
      </c>
      <c r="DD954" s="1">
        <f t="shared" si="1443"/>
        <v>350.98301600552793</v>
      </c>
      <c r="DE954" s="3">
        <f t="shared" si="1444"/>
        <v>4.3682761309523803</v>
      </c>
    </row>
    <row r="955" spans="1:109" x14ac:dyDescent="0.25">
      <c r="A955">
        <v>200502</v>
      </c>
      <c r="B955" s="10">
        <v>1.6000000000000001E-3</v>
      </c>
      <c r="C955" s="11">
        <v>2.1100000000000001E-2</v>
      </c>
      <c r="E955" s="7">
        <v>-8.8999999999999999E-3</v>
      </c>
      <c r="F955" s="7">
        <v>1.47E-2</v>
      </c>
      <c r="G955" s="7">
        <v>3.1200000000000002E-2</v>
      </c>
      <c r="H955" s="7">
        <v>-9.1999999999999998E-3</v>
      </c>
      <c r="I955" s="7">
        <v>1.1000000000000001E-3</v>
      </c>
      <c r="J955" s="7">
        <v>-2.0000000000000001E-4</v>
      </c>
      <c r="K955" s="7">
        <v>2.0800000000000003E-2</v>
      </c>
      <c r="L955" s="7">
        <v>2.4300000000000002E-2</v>
      </c>
      <c r="M955" s="7">
        <v>8.2599999999999993E-2</v>
      </c>
      <c r="N955" s="7">
        <v>3.3000000000000004E-3</v>
      </c>
      <c r="O955" s="7">
        <v>3.7000000000000005E-2</v>
      </c>
      <c r="P955" s="7">
        <v>9.8599999999999993E-2</v>
      </c>
      <c r="Q955" s="7">
        <v>6.83E-2</v>
      </c>
      <c r="R955" s="7">
        <v>2.76E-2</v>
      </c>
      <c r="S955" s="7">
        <v>-3.4000000000000002E-3</v>
      </c>
      <c r="T955" s="7">
        <v>4.3099999999999999E-2</v>
      </c>
      <c r="U955" s="7">
        <v>8.9399999999999993E-2</v>
      </c>
      <c r="V955" s="7">
        <v>0.13720000000000002</v>
      </c>
      <c r="W955" s="7">
        <v>0.1925</v>
      </c>
      <c r="X955" s="7">
        <v>2.3300000000000001E-2</v>
      </c>
      <c r="Y955" s="7">
        <v>-3.0000000000000001E-3</v>
      </c>
      <c r="Z955" s="7">
        <v>-1.52E-2</v>
      </c>
      <c r="AA955" s="7">
        <v>1.2700000000000001E-2</v>
      </c>
      <c r="AB955" s="7">
        <v>2.3900000000000001E-2</v>
      </c>
      <c r="AC955" s="7">
        <v>2.3799999999999998E-2</v>
      </c>
      <c r="AD955" s="7">
        <v>3.1300000000000001E-2</v>
      </c>
      <c r="AE955" s="7">
        <v>3.3000000000000004E-3</v>
      </c>
      <c r="AF955" s="7">
        <v>1.15E-2</v>
      </c>
      <c r="AG955" s="7">
        <v>-2.3E-3</v>
      </c>
      <c r="AH955" s="7">
        <v>-4.8999999999999998E-3</v>
      </c>
      <c r="AJ955" s="2">
        <f t="shared" ref="AJ955:BM955" si="1508">AVERAGE(E943:E954)</f>
        <v>1.525E-2</v>
      </c>
      <c r="AK955" s="2">
        <f t="shared" si="1508"/>
        <v>-6.0249999999999982E-3</v>
      </c>
      <c r="AL955" s="2">
        <f t="shared" si="1508"/>
        <v>2.0116666666666668E-2</v>
      </c>
      <c r="AM955" s="2">
        <f t="shared" si="1508"/>
        <v>1.2108333333333332E-2</v>
      </c>
      <c r="AN955" s="2">
        <f t="shared" si="1508"/>
        <v>-8.5833333333333193E-4</v>
      </c>
      <c r="AO955" s="2">
        <f t="shared" si="1508"/>
        <v>8.6666666666666663E-3</v>
      </c>
      <c r="AP955" s="2">
        <f t="shared" si="1508"/>
        <v>1.7866666666666663E-2</v>
      </c>
      <c r="AQ955" s="2">
        <f t="shared" si="1508"/>
        <v>-5.2916666666666659E-3</v>
      </c>
      <c r="AR955" s="2">
        <f t="shared" si="1508"/>
        <v>1.7508333333333338E-2</v>
      </c>
      <c r="AS955" s="2">
        <f t="shared" si="1508"/>
        <v>1.4208333333333331E-2</v>
      </c>
      <c r="AT955" s="2">
        <f t="shared" si="1508"/>
        <v>2.6391666666666671E-2</v>
      </c>
      <c r="AU955" s="2">
        <f t="shared" si="1508"/>
        <v>1.9133333333333336E-2</v>
      </c>
      <c r="AV955" s="2">
        <f t="shared" si="1508"/>
        <v>8.400000000000003E-3</v>
      </c>
      <c r="AW955" s="2">
        <f t="shared" si="1508"/>
        <v>1.0941666666666664E-2</v>
      </c>
      <c r="AX955" s="2">
        <f t="shared" si="1508"/>
        <v>-8.0833333333333332E-4</v>
      </c>
      <c r="AY955" s="2">
        <f t="shared" si="1508"/>
        <v>1.0166666666666668E-2</v>
      </c>
      <c r="AZ955" s="2">
        <f t="shared" si="1508"/>
        <v>8.1500000000000027E-3</v>
      </c>
      <c r="BA955" s="2">
        <f t="shared" si="1508"/>
        <v>5.5200000000000006E-2</v>
      </c>
      <c r="BB955" s="2">
        <f t="shared" si="1508"/>
        <v>2.6425000000000001E-2</v>
      </c>
      <c r="BC955" s="2">
        <f t="shared" si="1508"/>
        <v>1.8516666666666667E-2</v>
      </c>
      <c r="BD955" s="2">
        <f t="shared" si="1508"/>
        <v>2.7083333333333321E-3</v>
      </c>
      <c r="BE955" s="2">
        <f t="shared" si="1508"/>
        <v>4.000000000000001E-3</v>
      </c>
      <c r="BF955" s="2">
        <f t="shared" si="1508"/>
        <v>-9.2250000000000023E-3</v>
      </c>
      <c r="BG955" s="2">
        <f t="shared" si="1508"/>
        <v>7.291666666666665E-3</v>
      </c>
      <c r="BH955" s="2">
        <f t="shared" si="1508"/>
        <v>1.3025000000000002E-2</v>
      </c>
      <c r="BI955" s="2">
        <f t="shared" si="1508"/>
        <v>7.2000000000000007E-3</v>
      </c>
      <c r="BJ955" s="2">
        <f t="shared" si="1508"/>
        <v>8.575000000000001E-3</v>
      </c>
      <c r="BK955" s="2">
        <f t="shared" si="1508"/>
        <v>2.0174999999999998E-2</v>
      </c>
      <c r="BL955" s="2">
        <f t="shared" si="1508"/>
        <v>6.9500000000000004E-3</v>
      </c>
      <c r="BM955" s="2">
        <f t="shared" si="1508"/>
        <v>7.4500000000000009E-3</v>
      </c>
      <c r="BO955">
        <f t="shared" si="1448"/>
        <v>21</v>
      </c>
      <c r="BP955">
        <f t="shared" si="1449"/>
        <v>2</v>
      </c>
      <c r="BQ955">
        <f t="shared" si="1450"/>
        <v>26</v>
      </c>
      <c r="BR955">
        <f t="shared" si="1451"/>
        <v>18</v>
      </c>
      <c r="BS955">
        <f t="shared" si="1452"/>
        <v>4</v>
      </c>
      <c r="BT955">
        <f t="shared" si="1453"/>
        <v>15</v>
      </c>
      <c r="BU955">
        <f t="shared" si="1454"/>
        <v>23</v>
      </c>
      <c r="BV955">
        <f t="shared" si="1455"/>
        <v>3</v>
      </c>
      <c r="BW955">
        <f t="shared" si="1456"/>
        <v>22</v>
      </c>
      <c r="BX955">
        <f t="shared" si="1457"/>
        <v>20</v>
      </c>
      <c r="BY955">
        <f t="shared" si="1458"/>
        <v>28</v>
      </c>
      <c r="BZ955">
        <f t="shared" si="1459"/>
        <v>25</v>
      </c>
      <c r="CA955">
        <f t="shared" si="1460"/>
        <v>13</v>
      </c>
      <c r="CB955">
        <f t="shared" si="1461"/>
        <v>17</v>
      </c>
      <c r="CC955">
        <f t="shared" si="1462"/>
        <v>5</v>
      </c>
      <c r="CD955">
        <f t="shared" si="1463"/>
        <v>16</v>
      </c>
      <c r="CE955">
        <f t="shared" si="1464"/>
        <v>12</v>
      </c>
      <c r="CF955">
        <f t="shared" si="1465"/>
        <v>30</v>
      </c>
      <c r="CG955">
        <f t="shared" si="1466"/>
        <v>29</v>
      </c>
      <c r="CH955">
        <f t="shared" si="1467"/>
        <v>24</v>
      </c>
      <c r="CI955">
        <f t="shared" si="1468"/>
        <v>6</v>
      </c>
      <c r="CJ955">
        <f t="shared" si="1469"/>
        <v>7</v>
      </c>
      <c r="CK955">
        <f t="shared" si="1470"/>
        <v>1</v>
      </c>
      <c r="CL955">
        <f t="shared" si="1471"/>
        <v>10</v>
      </c>
      <c r="CM955">
        <f t="shared" si="1472"/>
        <v>19</v>
      </c>
      <c r="CN955">
        <f t="shared" si="1473"/>
        <v>9</v>
      </c>
      <c r="CO955">
        <f t="shared" si="1474"/>
        <v>14</v>
      </c>
      <c r="CP955">
        <f t="shared" si="1475"/>
        <v>27</v>
      </c>
      <c r="CQ955">
        <f t="shared" si="1476"/>
        <v>8</v>
      </c>
      <c r="CR955">
        <f t="shared" si="1477"/>
        <v>11</v>
      </c>
      <c r="CU955" s="2">
        <f t="array" ref="CU955">AVERAGE(IF(BO955:CR955&gt;=$CU$8,E955:AH955,""))-$B955</f>
        <v>4.6026666666666667E-2</v>
      </c>
      <c r="CV955" s="2">
        <f t="array" ref="CV955">AVERAGE(IF(BO955:CR955&lt;=$CV$8,E955:AH955,""))-$B955</f>
        <v>1.44E-2</v>
      </c>
      <c r="CW955" s="2">
        <f t="shared" si="1437"/>
        <v>3.1626666666666664E-2</v>
      </c>
      <c r="CX955" s="2">
        <f t="shared" si="1438"/>
        <v>2.1100000000000001E-2</v>
      </c>
      <c r="CY955" s="2">
        <f t="shared" si="1439"/>
        <v>2.8995E-2</v>
      </c>
      <c r="CZ955" s="2"/>
      <c r="DA955" s="1">
        <f t="shared" si="1440"/>
        <v>1004.5345143000778</v>
      </c>
      <c r="DB955" s="1">
        <f t="shared" si="1441"/>
        <v>1594.1964257184766</v>
      </c>
      <c r="DC955" s="1">
        <f t="shared" si="1442"/>
        <v>30293.391098244967</v>
      </c>
      <c r="DD955" s="1">
        <f t="shared" si="1443"/>
        <v>356.59874426161639</v>
      </c>
      <c r="DE955" s="3">
        <f t="shared" si="1444"/>
        <v>4.3999027976190472</v>
      </c>
    </row>
    <row r="956" spans="1:109" x14ac:dyDescent="0.25">
      <c r="A956">
        <v>200503</v>
      </c>
      <c r="B956" s="10">
        <v>2.0999999999999999E-3</v>
      </c>
      <c r="C956" s="11">
        <v>-1.9E-2</v>
      </c>
      <c r="E956" s="7">
        <v>-1.24E-2</v>
      </c>
      <c r="F956" s="7">
        <v>-9.7999999999999997E-3</v>
      </c>
      <c r="G956" s="7">
        <v>3.0999999999999999E-3</v>
      </c>
      <c r="H956" s="7">
        <v>-8.0000000000000002E-3</v>
      </c>
      <c r="I956" s="7">
        <v>-1.44E-2</v>
      </c>
      <c r="J956" s="7">
        <v>-6.0000000000000001E-3</v>
      </c>
      <c r="K956" s="7">
        <v>-1.0700000000000001E-2</v>
      </c>
      <c r="L956" s="7">
        <v>-4.8999999999999998E-3</v>
      </c>
      <c r="M956" s="7">
        <v>-2.0499999999999997E-2</v>
      </c>
      <c r="N956" s="7">
        <v>-6.4200000000000007E-2</v>
      </c>
      <c r="O956" s="7">
        <v>-3.61E-2</v>
      </c>
      <c r="P956" s="7">
        <v>-7.5200000000000003E-2</v>
      </c>
      <c r="Q956" s="7">
        <v>-3.2300000000000002E-2</v>
      </c>
      <c r="R956" s="7">
        <v>-2.01E-2</v>
      </c>
      <c r="S956" s="7">
        <v>-8.5800000000000001E-2</v>
      </c>
      <c r="T956" s="7">
        <v>2.3599999999999999E-2</v>
      </c>
      <c r="U956" s="7">
        <v>-5.5999999999999994E-2</v>
      </c>
      <c r="V956" s="7">
        <v>-3.6799999999999999E-2</v>
      </c>
      <c r="W956" s="7">
        <v>-3.2199999999999999E-2</v>
      </c>
      <c r="X956" s="7">
        <v>5.5000000000000005E-3</v>
      </c>
      <c r="Y956" s="7">
        <v>-1.4000000000000002E-3</v>
      </c>
      <c r="Z956" s="7">
        <v>-2.12E-2</v>
      </c>
      <c r="AA956" s="7">
        <v>-2.3799999999999998E-2</v>
      </c>
      <c r="AB956" s="7">
        <v>-6.1000000000000004E-3</v>
      </c>
      <c r="AC956" s="7">
        <v>-8.6E-3</v>
      </c>
      <c r="AD956" s="7">
        <v>-1.8200000000000001E-2</v>
      </c>
      <c r="AE956" s="7">
        <v>4.8999999999999998E-3</v>
      </c>
      <c r="AF956" s="7">
        <v>2.8999999999999998E-3</v>
      </c>
      <c r="AG956" s="7">
        <v>-3.2300000000000002E-2</v>
      </c>
      <c r="AH956" s="7">
        <v>5.7999999999999996E-3</v>
      </c>
      <c r="AJ956" s="2">
        <f t="shared" ref="AJ956:BM956" si="1509">AVERAGE(E944:E955)</f>
        <v>9.3249999999999982E-3</v>
      </c>
      <c r="AK956" s="2">
        <f t="shared" si="1509"/>
        <v>-6.9416666666666646E-3</v>
      </c>
      <c r="AL956" s="2">
        <f t="shared" si="1509"/>
        <v>1.9533333333333337E-2</v>
      </c>
      <c r="AM956" s="2">
        <f t="shared" si="1509"/>
        <v>1.0175E-2</v>
      </c>
      <c r="AN956" s="2">
        <f t="shared" si="1509"/>
        <v>-1.6499999999999989E-3</v>
      </c>
      <c r="AO956" s="2">
        <f t="shared" si="1509"/>
        <v>6.1833333333333332E-3</v>
      </c>
      <c r="AP956" s="2">
        <f t="shared" si="1509"/>
        <v>1.5008333333333332E-2</v>
      </c>
      <c r="AQ956" s="2">
        <f t="shared" si="1509"/>
        <v>-4.0083333333333334E-3</v>
      </c>
      <c r="AR956" s="2">
        <f t="shared" si="1509"/>
        <v>2.2175E-2</v>
      </c>
      <c r="AS956" s="2">
        <f t="shared" si="1509"/>
        <v>5.6333333333333331E-3</v>
      </c>
      <c r="AT956" s="2">
        <f t="shared" si="1509"/>
        <v>2.3866666666666665E-2</v>
      </c>
      <c r="AU956" s="2">
        <f t="shared" si="1509"/>
        <v>2.2058333333333336E-2</v>
      </c>
      <c r="AV956" s="2">
        <f t="shared" si="1509"/>
        <v>1.3608333333333335E-2</v>
      </c>
      <c r="AW956" s="2">
        <f t="shared" si="1509"/>
        <v>1.5916666666666666E-2</v>
      </c>
      <c r="AX956" s="2">
        <f t="shared" si="1509"/>
        <v>-5.8333333333333848E-5</v>
      </c>
      <c r="AY956" s="2">
        <f t="shared" si="1509"/>
        <v>1.4358333333333334E-2</v>
      </c>
      <c r="AZ956" s="2">
        <f t="shared" si="1509"/>
        <v>1.06E-2</v>
      </c>
      <c r="BA956" s="2">
        <f t="shared" si="1509"/>
        <v>6.0808333333333332E-2</v>
      </c>
      <c r="BB956" s="2">
        <f t="shared" si="1509"/>
        <v>3.8574999999999998E-2</v>
      </c>
      <c r="BC956" s="2">
        <f t="shared" si="1509"/>
        <v>1.8733333333333334E-2</v>
      </c>
      <c r="BD956" s="2">
        <f t="shared" si="1509"/>
        <v>2.8916666666666661E-3</v>
      </c>
      <c r="BE956" s="2">
        <f t="shared" si="1509"/>
        <v>4.966666666666667E-3</v>
      </c>
      <c r="BF956" s="2">
        <f t="shared" si="1509"/>
        <v>-5.8916666666666692E-3</v>
      </c>
      <c r="BG956" s="2">
        <f t="shared" si="1509"/>
        <v>6.3999999999999994E-3</v>
      </c>
      <c r="BH956" s="2">
        <f t="shared" si="1509"/>
        <v>1.4699999999999998E-2</v>
      </c>
      <c r="BI956" s="2">
        <f t="shared" si="1509"/>
        <v>7.9083333333333349E-3</v>
      </c>
      <c r="BJ956" s="2">
        <f t="shared" si="1509"/>
        <v>3.2333333333333333E-3</v>
      </c>
      <c r="BK956" s="2">
        <f t="shared" si="1509"/>
        <v>1.5100000000000001E-2</v>
      </c>
      <c r="BL956" s="2">
        <f t="shared" si="1509"/>
        <v>4.3500000000000006E-3</v>
      </c>
      <c r="BM956" s="2">
        <f t="shared" si="1509"/>
        <v>8.6916666666666687E-3</v>
      </c>
      <c r="BO956">
        <f t="shared" si="1448"/>
        <v>15</v>
      </c>
      <c r="BP956">
        <f t="shared" si="1449"/>
        <v>1</v>
      </c>
      <c r="BQ956">
        <f t="shared" si="1450"/>
        <v>25</v>
      </c>
      <c r="BR956">
        <f t="shared" si="1451"/>
        <v>16</v>
      </c>
      <c r="BS956">
        <f t="shared" si="1452"/>
        <v>4</v>
      </c>
      <c r="BT956">
        <f t="shared" si="1453"/>
        <v>11</v>
      </c>
      <c r="BU956">
        <f t="shared" si="1454"/>
        <v>21</v>
      </c>
      <c r="BV956">
        <f t="shared" si="1455"/>
        <v>3</v>
      </c>
      <c r="BW956">
        <f t="shared" si="1456"/>
        <v>27</v>
      </c>
      <c r="BX956">
        <f t="shared" si="1457"/>
        <v>10</v>
      </c>
      <c r="BY956">
        <f t="shared" si="1458"/>
        <v>28</v>
      </c>
      <c r="BZ956">
        <f t="shared" si="1459"/>
        <v>26</v>
      </c>
      <c r="CA956">
        <f t="shared" si="1460"/>
        <v>18</v>
      </c>
      <c r="CB956">
        <f t="shared" si="1461"/>
        <v>23</v>
      </c>
      <c r="CC956">
        <f t="shared" si="1462"/>
        <v>5</v>
      </c>
      <c r="CD956">
        <f t="shared" si="1463"/>
        <v>19</v>
      </c>
      <c r="CE956">
        <f t="shared" si="1464"/>
        <v>17</v>
      </c>
      <c r="CF956">
        <f t="shared" si="1465"/>
        <v>30</v>
      </c>
      <c r="CG956">
        <f t="shared" si="1466"/>
        <v>29</v>
      </c>
      <c r="CH956">
        <f t="shared" si="1467"/>
        <v>24</v>
      </c>
      <c r="CI956">
        <f t="shared" si="1468"/>
        <v>6</v>
      </c>
      <c r="CJ956">
        <f t="shared" si="1469"/>
        <v>9</v>
      </c>
      <c r="CK956">
        <f t="shared" si="1470"/>
        <v>2</v>
      </c>
      <c r="CL956">
        <f t="shared" si="1471"/>
        <v>12</v>
      </c>
      <c r="CM956">
        <f t="shared" si="1472"/>
        <v>20</v>
      </c>
      <c r="CN956">
        <f t="shared" si="1473"/>
        <v>13</v>
      </c>
      <c r="CO956">
        <f t="shared" si="1474"/>
        <v>7</v>
      </c>
      <c r="CP956">
        <f t="shared" si="1475"/>
        <v>22</v>
      </c>
      <c r="CQ956">
        <f t="shared" si="1476"/>
        <v>8</v>
      </c>
      <c r="CR956">
        <f t="shared" si="1477"/>
        <v>14</v>
      </c>
      <c r="CU956" s="2">
        <f t="array" ref="CU956">AVERAGE(IF(BO956:CR956&gt;=$CU$8,E956:AH956,""))-$B956</f>
        <v>-2.2193333333333336E-2</v>
      </c>
      <c r="CV956" s="2">
        <f t="array" ref="CV956">AVERAGE(IF(BO956:CR956&lt;=$CV$8,E956:AH956,""))-$B956</f>
        <v>-2.1419999999999998E-2</v>
      </c>
      <c r="CW956" s="2">
        <f t="shared" si="1437"/>
        <v>-7.7333333333333767E-4</v>
      </c>
      <c r="CX956" s="2">
        <f t="shared" si="1438"/>
        <v>-1.9E-2</v>
      </c>
      <c r="CY956" s="2">
        <f t="shared" si="1439"/>
        <v>-5.3300000000000031E-3</v>
      </c>
      <c r="CZ956" s="2"/>
      <c r="DA956" s="1">
        <f t="shared" si="1440"/>
        <v>1005.867196755716</v>
      </c>
      <c r="DB956" s="1">
        <f t="shared" si="1441"/>
        <v>1567.2545061238343</v>
      </c>
      <c r="DC956" s="1">
        <f t="shared" si="1442"/>
        <v>29684.6958931109</v>
      </c>
      <c r="DD956" s="1">
        <f t="shared" si="1443"/>
        <v>349.70925652248195</v>
      </c>
      <c r="DE956" s="3">
        <f t="shared" si="1444"/>
        <v>4.3991294642857142</v>
      </c>
    </row>
    <row r="957" spans="1:109" x14ac:dyDescent="0.25">
      <c r="A957">
        <v>200504</v>
      </c>
      <c r="B957" s="10">
        <v>2.0999999999999999E-3</v>
      </c>
      <c r="C957" s="11">
        <v>-2.7300000000000001E-2</v>
      </c>
      <c r="E957" s="7">
        <v>-1E-4</v>
      </c>
      <c r="F957" s="7">
        <v>2.2200000000000001E-2</v>
      </c>
      <c r="G957" s="7">
        <v>-1.34E-2</v>
      </c>
      <c r="H957" s="7">
        <v>-4.8899999999999999E-2</v>
      </c>
      <c r="I957" s="7">
        <v>-2.5899999999999999E-2</v>
      </c>
      <c r="J957" s="7">
        <v>-2.5499999999999998E-2</v>
      </c>
      <c r="K957" s="7">
        <v>-7.3300000000000004E-2</v>
      </c>
      <c r="L957" s="7">
        <v>3.9300000000000002E-2</v>
      </c>
      <c r="M957" s="7">
        <v>-7.4499999999999997E-2</v>
      </c>
      <c r="N957" s="7">
        <v>-6.3799999999999996E-2</v>
      </c>
      <c r="O957" s="7">
        <v>-1.9699999999999999E-2</v>
      </c>
      <c r="P957" s="7">
        <v>-9.9199999999999997E-2</v>
      </c>
      <c r="Q957" s="7">
        <v>-5.4600000000000003E-2</v>
      </c>
      <c r="R957" s="7">
        <v>-8.199999999999999E-2</v>
      </c>
      <c r="S957" s="7">
        <v>-0.11220000000000001</v>
      </c>
      <c r="T957" s="7">
        <v>-8.1000000000000013E-3</v>
      </c>
      <c r="U957" s="7">
        <v>-9.7799999999999998E-2</v>
      </c>
      <c r="V957" s="7">
        <v>-6.1900000000000004E-2</v>
      </c>
      <c r="W957" s="7">
        <v>-5.7099999999999998E-2</v>
      </c>
      <c r="X957" s="7">
        <v>0.02</v>
      </c>
      <c r="Y957" s="7">
        <v>-0.02</v>
      </c>
      <c r="Z957" s="7">
        <v>-4.5499999999999999E-2</v>
      </c>
      <c r="AA957" s="7">
        <v>-4.4400000000000002E-2</v>
      </c>
      <c r="AB957" s="7">
        <v>-0.08</v>
      </c>
      <c r="AC957" s="7">
        <v>-6.0999999999999999E-2</v>
      </c>
      <c r="AD957" s="7">
        <v>-2.6499999999999999E-2</v>
      </c>
      <c r="AE957" s="7">
        <v>-5.6600000000000004E-2</v>
      </c>
      <c r="AF957" s="7">
        <v>-5.8700000000000002E-2</v>
      </c>
      <c r="AG957" s="7">
        <v>-8.6999999999999994E-3</v>
      </c>
      <c r="AH957" s="7">
        <v>-6.6000000000000008E-3</v>
      </c>
      <c r="AJ957" s="2">
        <f t="shared" ref="AJ957:BM957" si="1510">AVERAGE(E945:E956)</f>
        <v>6.9083333333333323E-3</v>
      </c>
      <c r="AK957" s="2">
        <f t="shared" si="1510"/>
        <v>-7.5916666666666641E-3</v>
      </c>
      <c r="AL957" s="2">
        <f t="shared" si="1510"/>
        <v>2.315E-2</v>
      </c>
      <c r="AM957" s="2">
        <f t="shared" si="1510"/>
        <v>8.3166666666666667E-3</v>
      </c>
      <c r="AN957" s="2">
        <f t="shared" si="1510"/>
        <v>-2.733333333333332E-3</v>
      </c>
      <c r="AO957" s="2">
        <f t="shared" si="1510"/>
        <v>4.4000000000000003E-3</v>
      </c>
      <c r="AP957" s="2">
        <f t="shared" si="1510"/>
        <v>1.1541666666666667E-2</v>
      </c>
      <c r="AQ957" s="2">
        <f t="shared" si="1510"/>
        <v>-1.124999999999999E-3</v>
      </c>
      <c r="AR957" s="2">
        <f t="shared" si="1510"/>
        <v>2.1841666666666665E-2</v>
      </c>
      <c r="AS957" s="2">
        <f t="shared" si="1510"/>
        <v>2.041666666666666E-3</v>
      </c>
      <c r="AT957" s="2">
        <f t="shared" si="1510"/>
        <v>1.7933333333333332E-2</v>
      </c>
      <c r="AU957" s="2">
        <f t="shared" si="1510"/>
        <v>1.9550000000000001E-2</v>
      </c>
      <c r="AV957" s="2">
        <f t="shared" si="1510"/>
        <v>9.9416666666666681E-3</v>
      </c>
      <c r="AW957" s="2">
        <f t="shared" si="1510"/>
        <v>1.368333333333333E-2</v>
      </c>
      <c r="AX957" s="2">
        <f t="shared" si="1510"/>
        <v>-5.483333333333334E-3</v>
      </c>
      <c r="AY957" s="2">
        <f t="shared" si="1510"/>
        <v>2.0266666666666669E-2</v>
      </c>
      <c r="AZ957" s="2">
        <f t="shared" si="1510"/>
        <v>3.8166666666666674E-3</v>
      </c>
      <c r="BA957" s="2">
        <f t="shared" si="1510"/>
        <v>5.2083333333333336E-2</v>
      </c>
      <c r="BB957" s="2">
        <f t="shared" si="1510"/>
        <v>3.6066666666666664E-2</v>
      </c>
      <c r="BC957" s="2">
        <f t="shared" si="1510"/>
        <v>1.8250000000000002E-2</v>
      </c>
      <c r="BD957" s="2">
        <f t="shared" si="1510"/>
        <v>4.4999999999999997E-3</v>
      </c>
      <c r="BE957" s="2">
        <f t="shared" si="1510"/>
        <v>4.4333333333333343E-3</v>
      </c>
      <c r="BF957" s="2">
        <f t="shared" si="1510"/>
        <v>-5.7083333333333335E-3</v>
      </c>
      <c r="BG957" s="2">
        <f t="shared" si="1510"/>
        <v>5.2916666666666676E-3</v>
      </c>
      <c r="BH957" s="2">
        <f t="shared" si="1510"/>
        <v>1.4358333333333332E-2</v>
      </c>
      <c r="BI957" s="2">
        <f t="shared" si="1510"/>
        <v>4.6166666666666665E-3</v>
      </c>
      <c r="BJ957" s="2">
        <f t="shared" si="1510"/>
        <v>3.7500000000000012E-3</v>
      </c>
      <c r="BK957" s="2">
        <f t="shared" si="1510"/>
        <v>1.4658333333333334E-2</v>
      </c>
      <c r="BL957" s="2">
        <f t="shared" si="1510"/>
        <v>2.2166666666666658E-3</v>
      </c>
      <c r="BM957" s="2">
        <f t="shared" si="1510"/>
        <v>1.3125000000000005E-2</v>
      </c>
      <c r="BO957">
        <f t="shared" si="1448"/>
        <v>15</v>
      </c>
      <c r="BP957">
        <f t="shared" si="1449"/>
        <v>1</v>
      </c>
      <c r="BQ957">
        <f t="shared" si="1450"/>
        <v>28</v>
      </c>
      <c r="BR957">
        <f t="shared" si="1451"/>
        <v>16</v>
      </c>
      <c r="BS957">
        <f t="shared" si="1452"/>
        <v>4</v>
      </c>
      <c r="BT957">
        <f t="shared" si="1453"/>
        <v>10</v>
      </c>
      <c r="BU957">
        <f t="shared" si="1454"/>
        <v>18</v>
      </c>
      <c r="BV957">
        <f t="shared" si="1455"/>
        <v>5</v>
      </c>
      <c r="BW957">
        <f t="shared" si="1456"/>
        <v>27</v>
      </c>
      <c r="BX957">
        <f t="shared" si="1457"/>
        <v>6</v>
      </c>
      <c r="BY957">
        <f t="shared" si="1458"/>
        <v>23</v>
      </c>
      <c r="BZ957">
        <f t="shared" si="1459"/>
        <v>25</v>
      </c>
      <c r="CA957">
        <f t="shared" si="1460"/>
        <v>17</v>
      </c>
      <c r="CB957">
        <f t="shared" si="1461"/>
        <v>20</v>
      </c>
      <c r="CC957">
        <f t="shared" si="1462"/>
        <v>3</v>
      </c>
      <c r="CD957">
        <f t="shared" si="1463"/>
        <v>26</v>
      </c>
      <c r="CE957">
        <f t="shared" si="1464"/>
        <v>9</v>
      </c>
      <c r="CF957">
        <f t="shared" si="1465"/>
        <v>30</v>
      </c>
      <c r="CG957">
        <f t="shared" si="1466"/>
        <v>29</v>
      </c>
      <c r="CH957">
        <f t="shared" si="1467"/>
        <v>24</v>
      </c>
      <c r="CI957">
        <f t="shared" si="1468"/>
        <v>12</v>
      </c>
      <c r="CJ957">
        <f t="shared" si="1469"/>
        <v>11</v>
      </c>
      <c r="CK957">
        <f t="shared" si="1470"/>
        <v>2</v>
      </c>
      <c r="CL957">
        <f t="shared" si="1471"/>
        <v>14</v>
      </c>
      <c r="CM957">
        <f t="shared" si="1472"/>
        <v>21</v>
      </c>
      <c r="CN957">
        <f t="shared" si="1473"/>
        <v>13</v>
      </c>
      <c r="CO957">
        <f t="shared" si="1474"/>
        <v>8</v>
      </c>
      <c r="CP957">
        <f t="shared" si="1475"/>
        <v>22</v>
      </c>
      <c r="CQ957">
        <f t="shared" si="1476"/>
        <v>7</v>
      </c>
      <c r="CR957">
        <f t="shared" si="1477"/>
        <v>19</v>
      </c>
      <c r="CU957" s="2">
        <f t="array" ref="CU957">AVERAGE(IF(BO957:CR957&gt;=$CU$8,E957:AH957,""))-$B957</f>
        <v>-4.8699999999999993E-2</v>
      </c>
      <c r="CV957" s="2">
        <f t="array" ref="CV957">AVERAGE(IF(BO957:CR957&lt;=$CV$8,E957:AH957,""))-$B957</f>
        <v>-3.846666666666667E-2</v>
      </c>
      <c r="CW957" s="2">
        <f t="shared" si="1437"/>
        <v>-1.0233333333333323E-2</v>
      </c>
      <c r="CX957" s="2">
        <f t="shared" si="1438"/>
        <v>-2.7300000000000001E-2</v>
      </c>
      <c r="CY957" s="2">
        <f t="shared" si="1439"/>
        <v>-1.4499999999999992E-2</v>
      </c>
      <c r="CZ957" s="2"/>
      <c r="DA957" s="1">
        <f t="shared" si="1440"/>
        <v>997.68614355543616</v>
      </c>
      <c r="DB957" s="1">
        <f t="shared" si="1441"/>
        <v>1527.7596925695136</v>
      </c>
      <c r="DC957" s="1">
        <f t="shared" si="1442"/>
        <v>28301.389064491934</v>
      </c>
      <c r="DD957" s="1">
        <f t="shared" si="1443"/>
        <v>336.99149656028101</v>
      </c>
      <c r="DE957" s="3">
        <f t="shared" si="1444"/>
        <v>4.3888961309523804</v>
      </c>
    </row>
    <row r="958" spans="1:109" x14ac:dyDescent="0.25">
      <c r="A958">
        <v>200505</v>
      </c>
      <c r="B958" s="10">
        <v>2.3999999999999998E-3</v>
      </c>
      <c r="C958" s="11">
        <v>3.56E-2</v>
      </c>
      <c r="E958" s="7">
        <v>2.1299999999999999E-2</v>
      </c>
      <c r="F958" s="7">
        <v>2.4199999999999999E-2</v>
      </c>
      <c r="G958" s="7">
        <v>3.1800000000000002E-2</v>
      </c>
      <c r="H958" s="7">
        <v>4.4600000000000001E-2</v>
      </c>
      <c r="I958" s="7">
        <v>-8.3999999999999995E-3</v>
      </c>
      <c r="J958" s="7">
        <v>1.6200000000000003E-2</v>
      </c>
      <c r="K958" s="7">
        <v>6.6400000000000001E-2</v>
      </c>
      <c r="L958" s="7">
        <v>1.4999999999999999E-2</v>
      </c>
      <c r="M958" s="7">
        <v>2.2000000000000001E-3</v>
      </c>
      <c r="N958" s="7">
        <v>6.480000000000001E-2</v>
      </c>
      <c r="O958" s="7">
        <v>5.7099999999999998E-2</v>
      </c>
      <c r="P958" s="7">
        <v>1.9E-3</v>
      </c>
      <c r="Q958" s="7">
        <v>5.2999999999999999E-2</v>
      </c>
      <c r="R958" s="7">
        <v>7.4800000000000005E-2</v>
      </c>
      <c r="S958" s="7">
        <v>0.10349999999999999</v>
      </c>
      <c r="T958" s="7">
        <v>5.2999999999999999E-2</v>
      </c>
      <c r="U958" s="7">
        <v>2.69E-2</v>
      </c>
      <c r="V958" s="7">
        <v>0.1012</v>
      </c>
      <c r="W958" s="7">
        <v>2.0499999999999997E-2</v>
      </c>
      <c r="X958" s="7">
        <v>1.83E-2</v>
      </c>
      <c r="Y958" s="7">
        <v>1.46E-2</v>
      </c>
      <c r="Z958" s="7">
        <v>5.1299999999999998E-2</v>
      </c>
      <c r="AA958" s="7">
        <v>9.4E-2</v>
      </c>
      <c r="AB958" s="7">
        <v>5.3E-3</v>
      </c>
      <c r="AC958" s="7">
        <v>4.9400000000000006E-2</v>
      </c>
      <c r="AD958" s="7">
        <v>4.2599999999999999E-2</v>
      </c>
      <c r="AE958" s="7">
        <v>6.6699999999999995E-2</v>
      </c>
      <c r="AF958" s="7">
        <v>8.1099999999999992E-2</v>
      </c>
      <c r="AG958" s="7">
        <v>3.3300000000000003E-2</v>
      </c>
      <c r="AH958" s="7">
        <v>1.2700000000000001E-2</v>
      </c>
      <c r="AJ958" s="2">
        <f t="shared" ref="AJ958:BM958" si="1511">AVERAGE(E946:E957)</f>
        <v>4.3166666666666648E-3</v>
      </c>
      <c r="AK958" s="2">
        <f t="shared" si="1511"/>
        <v>-6.0583333333333314E-3</v>
      </c>
      <c r="AL958" s="2">
        <f t="shared" si="1511"/>
        <v>2.0449999999999999E-2</v>
      </c>
      <c r="AM958" s="2">
        <f t="shared" si="1511"/>
        <v>6.1749999999999999E-3</v>
      </c>
      <c r="AN958" s="2">
        <f t="shared" si="1511"/>
        <v>-4.7249999999999992E-3</v>
      </c>
      <c r="AO958" s="2">
        <f t="shared" si="1511"/>
        <v>4.250000000000003E-4</v>
      </c>
      <c r="AP958" s="2">
        <f t="shared" si="1511"/>
        <v>6.7416666666666666E-3</v>
      </c>
      <c r="AQ958" s="2">
        <f t="shared" si="1511"/>
        <v>-7.9999999999999863E-4</v>
      </c>
      <c r="AR958" s="2">
        <f t="shared" si="1511"/>
        <v>1.6149999999999998E-2</v>
      </c>
      <c r="AS958" s="2">
        <f t="shared" si="1511"/>
        <v>-5.8333333333333848E-5</v>
      </c>
      <c r="AT958" s="2">
        <f t="shared" si="1511"/>
        <v>1.9925000000000002E-2</v>
      </c>
      <c r="AU958" s="2">
        <f t="shared" si="1511"/>
        <v>1.8533333333333336E-2</v>
      </c>
      <c r="AV958" s="2">
        <f t="shared" si="1511"/>
        <v>7.5333333333333337E-3</v>
      </c>
      <c r="AW958" s="2">
        <f t="shared" si="1511"/>
        <v>8.9499999999999979E-3</v>
      </c>
      <c r="AX958" s="2">
        <f t="shared" si="1511"/>
        <v>-1.7900000000000003E-2</v>
      </c>
      <c r="AY958" s="2">
        <f t="shared" si="1511"/>
        <v>1.751666666666667E-2</v>
      </c>
      <c r="AZ958" s="2">
        <f t="shared" si="1511"/>
        <v>9.9583333333333381E-3</v>
      </c>
      <c r="BA958" s="2">
        <f t="shared" si="1511"/>
        <v>4.473333333333334E-2</v>
      </c>
      <c r="BB958" s="2">
        <f t="shared" si="1511"/>
        <v>2.9208333333333333E-2</v>
      </c>
      <c r="BC958" s="2">
        <f t="shared" si="1511"/>
        <v>2.2875000000000003E-2</v>
      </c>
      <c r="BD958" s="2">
        <f t="shared" si="1511"/>
        <v>3.2333333333333324E-3</v>
      </c>
      <c r="BE958" s="2">
        <f t="shared" si="1511"/>
        <v>1.2000000000000021E-3</v>
      </c>
      <c r="BF958" s="2">
        <f t="shared" si="1511"/>
        <v>-2.5916666666666666E-3</v>
      </c>
      <c r="BG958" s="2">
        <f t="shared" si="1511"/>
        <v>-2.4666666666666661E-3</v>
      </c>
      <c r="BH958" s="2">
        <f t="shared" si="1511"/>
        <v>9.0999999999999987E-3</v>
      </c>
      <c r="BI958" s="2">
        <f t="shared" si="1511"/>
        <v>1.6500000000000024E-3</v>
      </c>
      <c r="BJ958" s="2">
        <f t="shared" si="1511"/>
        <v>1.7083333333333332E-3</v>
      </c>
      <c r="BK958" s="2">
        <f t="shared" si="1511"/>
        <v>1.06E-2</v>
      </c>
      <c r="BL958" s="2">
        <f t="shared" si="1511"/>
        <v>5.1333333333333335E-3</v>
      </c>
      <c r="BM958" s="2">
        <f t="shared" si="1511"/>
        <v>1.3775000000000003E-2</v>
      </c>
      <c r="BO958">
        <f t="shared" si="1448"/>
        <v>13</v>
      </c>
      <c r="BP958">
        <f t="shared" si="1449"/>
        <v>2</v>
      </c>
      <c r="BQ958">
        <f t="shared" si="1450"/>
        <v>27</v>
      </c>
      <c r="BR958">
        <f t="shared" si="1451"/>
        <v>15</v>
      </c>
      <c r="BS958">
        <f t="shared" si="1452"/>
        <v>3</v>
      </c>
      <c r="BT958">
        <f t="shared" si="1453"/>
        <v>8</v>
      </c>
      <c r="BU958">
        <f t="shared" si="1454"/>
        <v>16</v>
      </c>
      <c r="BV958">
        <f t="shared" si="1455"/>
        <v>6</v>
      </c>
      <c r="BW958">
        <f t="shared" si="1456"/>
        <v>23</v>
      </c>
      <c r="BX958">
        <f t="shared" si="1457"/>
        <v>7</v>
      </c>
      <c r="BY958">
        <f t="shared" si="1458"/>
        <v>26</v>
      </c>
      <c r="BZ958">
        <f t="shared" si="1459"/>
        <v>25</v>
      </c>
      <c r="CA958">
        <f t="shared" si="1460"/>
        <v>17</v>
      </c>
      <c r="CB958">
        <f t="shared" si="1461"/>
        <v>18</v>
      </c>
      <c r="CC958">
        <f t="shared" si="1462"/>
        <v>1</v>
      </c>
      <c r="CD958">
        <f t="shared" si="1463"/>
        <v>24</v>
      </c>
      <c r="CE958">
        <f t="shared" si="1464"/>
        <v>20</v>
      </c>
      <c r="CF958">
        <f t="shared" si="1465"/>
        <v>30</v>
      </c>
      <c r="CG958">
        <f t="shared" si="1466"/>
        <v>29</v>
      </c>
      <c r="CH958">
        <f t="shared" si="1467"/>
        <v>28</v>
      </c>
      <c r="CI958">
        <f t="shared" si="1468"/>
        <v>12</v>
      </c>
      <c r="CJ958">
        <f t="shared" si="1469"/>
        <v>9</v>
      </c>
      <c r="CK958">
        <f t="shared" si="1470"/>
        <v>4</v>
      </c>
      <c r="CL958">
        <f t="shared" si="1471"/>
        <v>5</v>
      </c>
      <c r="CM958">
        <f t="shared" si="1472"/>
        <v>19</v>
      </c>
      <c r="CN958">
        <f t="shared" si="1473"/>
        <v>10</v>
      </c>
      <c r="CO958">
        <f t="shared" si="1474"/>
        <v>11</v>
      </c>
      <c r="CP958">
        <f t="shared" si="1475"/>
        <v>21</v>
      </c>
      <c r="CQ958">
        <f t="shared" si="1476"/>
        <v>14</v>
      </c>
      <c r="CR958">
        <f t="shared" si="1477"/>
        <v>22</v>
      </c>
      <c r="CU958" s="2">
        <f t="array" ref="CU958">AVERAGE(IF(BO958:CR958&gt;=$CU$8,E958:AH958,""))-$B958</f>
        <v>4.0953333333333335E-2</v>
      </c>
      <c r="CV958" s="2">
        <f t="array" ref="CV958">AVERAGE(IF(BO958:CR958&lt;=$CV$8,E958:AH958,""))-$B958</f>
        <v>3.6866666666666673E-2</v>
      </c>
      <c r="CW958" s="2">
        <f t="shared" si="1437"/>
        <v>4.0866666666666621E-3</v>
      </c>
      <c r="CX958" s="2">
        <f t="shared" si="1438"/>
        <v>3.56E-2</v>
      </c>
      <c r="CY958" s="2">
        <f t="shared" si="1439"/>
        <v>1.1964999999999996E-2</v>
      </c>
      <c r="CZ958" s="2"/>
      <c r="DA958" s="1">
        <f t="shared" si="1440"/>
        <v>1004.1578010066323</v>
      </c>
      <c r="DB958" s="1">
        <f t="shared" si="1441"/>
        <v>1585.8145608871553</v>
      </c>
      <c r="DC958" s="1">
        <f t="shared" si="1442"/>
        <v>29528.348618401207</v>
      </c>
      <c r="DD958" s="1">
        <f t="shared" si="1443"/>
        <v>350.22402932521464</v>
      </c>
      <c r="DE958" s="3">
        <f t="shared" si="1444"/>
        <v>4.3929827976190472</v>
      </c>
    </row>
    <row r="959" spans="1:109" x14ac:dyDescent="0.25">
      <c r="A959">
        <v>200506</v>
      </c>
      <c r="B959" s="10">
        <v>2.3E-3</v>
      </c>
      <c r="C959" s="11">
        <v>9.1999999999999998E-3</v>
      </c>
      <c r="E959" s="7">
        <v>-2.1000000000000001E-2</v>
      </c>
      <c r="F959" s="7">
        <v>-3.9300000000000002E-2</v>
      </c>
      <c r="G959" s="7">
        <v>-2.3400000000000001E-2</v>
      </c>
      <c r="H959" s="7">
        <v>-9.4999999999999998E-3</v>
      </c>
      <c r="I959" s="7">
        <v>-2.8000000000000004E-3</v>
      </c>
      <c r="J959" s="7">
        <v>-2.53E-2</v>
      </c>
      <c r="K959" s="7">
        <v>5.8200000000000002E-2</v>
      </c>
      <c r="L959" s="7">
        <v>-5.7999999999999996E-3</v>
      </c>
      <c r="M959" s="7">
        <v>-9.300000000000001E-3</v>
      </c>
      <c r="N959" s="7">
        <v>1.67E-2</v>
      </c>
      <c r="O959" s="7">
        <v>3.6299999999999999E-2</v>
      </c>
      <c r="P959" s="7">
        <v>-3.0200000000000001E-2</v>
      </c>
      <c r="Q959" s="7">
        <v>4.5999999999999999E-3</v>
      </c>
      <c r="R959" s="7">
        <v>-3.1899999999999998E-2</v>
      </c>
      <c r="S959" s="7">
        <v>2.9900000000000003E-2</v>
      </c>
      <c r="T959" s="7">
        <v>1.8E-3</v>
      </c>
      <c r="U959" s="7">
        <v>6.1600000000000002E-2</v>
      </c>
      <c r="V959" s="7">
        <v>7.1500000000000008E-2</v>
      </c>
      <c r="W959" s="7">
        <v>5.8099999999999999E-2</v>
      </c>
      <c r="X959" s="7">
        <v>5.5700000000000006E-2</v>
      </c>
      <c r="Y959" s="7">
        <v>5.0000000000000001E-4</v>
      </c>
      <c r="Z959" s="7">
        <v>-1.1599999999999999E-2</v>
      </c>
      <c r="AA959" s="7">
        <v>-9.7999999999999997E-3</v>
      </c>
      <c r="AB959" s="7">
        <v>-3.2300000000000002E-2</v>
      </c>
      <c r="AC959" s="7">
        <v>-2.92E-2</v>
      </c>
      <c r="AD959" s="7">
        <v>1.4999999999999999E-2</v>
      </c>
      <c r="AE959" s="7">
        <v>3.0499999999999999E-2</v>
      </c>
      <c r="AF959" s="7">
        <v>-2.4799999999999999E-2</v>
      </c>
      <c r="AG959" s="7">
        <v>2.3900000000000001E-2</v>
      </c>
      <c r="AH959" s="7">
        <v>-2.7099999999999999E-2</v>
      </c>
      <c r="AJ959" s="2">
        <f t="shared" ref="AJ959:BM959" si="1512">AVERAGE(E947:E958)</f>
        <v>7.2333333333333321E-3</v>
      </c>
      <c r="AK959" s="2">
        <f t="shared" si="1512"/>
        <v>-5.9249999999999988E-3</v>
      </c>
      <c r="AL959" s="2">
        <f t="shared" si="1512"/>
        <v>3.360833333333333E-2</v>
      </c>
      <c r="AM959" s="2">
        <f t="shared" si="1512"/>
        <v>9.1083333333333346E-3</v>
      </c>
      <c r="AN959" s="2">
        <f t="shared" si="1512"/>
        <v>-5.8166666666666653E-3</v>
      </c>
      <c r="AO959" s="2">
        <f t="shared" si="1512"/>
        <v>4.9166666666666727E-4</v>
      </c>
      <c r="AP959" s="2">
        <f t="shared" si="1512"/>
        <v>1.1925E-2</v>
      </c>
      <c r="AQ959" s="2">
        <f t="shared" si="1512"/>
        <v>8.0833333333333451E-4</v>
      </c>
      <c r="AR959" s="2">
        <f t="shared" si="1512"/>
        <v>1.5833333333333331E-2</v>
      </c>
      <c r="AS959" s="2">
        <f t="shared" si="1512"/>
        <v>9.3583333333333348E-3</v>
      </c>
      <c r="AT959" s="2">
        <f t="shared" si="1512"/>
        <v>2.2950000000000002E-2</v>
      </c>
      <c r="AU959" s="2">
        <f t="shared" si="1512"/>
        <v>1.3816666666666672E-2</v>
      </c>
      <c r="AV959" s="2">
        <f t="shared" si="1512"/>
        <v>1.0283333333333334E-2</v>
      </c>
      <c r="AW959" s="2">
        <f t="shared" si="1512"/>
        <v>1.4624999999999999E-2</v>
      </c>
      <c r="AX959" s="2">
        <f t="shared" si="1512"/>
        <v>-6.9333333333333365E-3</v>
      </c>
      <c r="AY959" s="2">
        <f t="shared" si="1512"/>
        <v>2.1175000000000003E-2</v>
      </c>
      <c r="AZ959" s="2">
        <f t="shared" si="1512"/>
        <v>7.2583333333333363E-3</v>
      </c>
      <c r="BA959" s="2">
        <f t="shared" si="1512"/>
        <v>4.7674999999999995E-2</v>
      </c>
      <c r="BB959" s="2">
        <f t="shared" si="1512"/>
        <v>3.065E-2</v>
      </c>
      <c r="BC959" s="2">
        <f t="shared" si="1512"/>
        <v>2.3333333333333334E-2</v>
      </c>
      <c r="BD959" s="2">
        <f t="shared" si="1512"/>
        <v>6.9083333333333314E-3</v>
      </c>
      <c r="BE959" s="2">
        <f t="shared" si="1512"/>
        <v>3.3416666666666677E-3</v>
      </c>
      <c r="BF959" s="2">
        <f t="shared" si="1512"/>
        <v>-5.2499999999999997E-4</v>
      </c>
      <c r="BG959" s="2">
        <f t="shared" si="1512"/>
        <v>-2.4916666666666668E-3</v>
      </c>
      <c r="BH959" s="2">
        <f t="shared" si="1512"/>
        <v>1.1633333333333334E-2</v>
      </c>
      <c r="BI959" s="2">
        <f t="shared" si="1512"/>
        <v>5.0500000000000024E-3</v>
      </c>
      <c r="BJ959" s="2">
        <f t="shared" si="1512"/>
        <v>6.6499999999999988E-3</v>
      </c>
      <c r="BK959" s="2">
        <f t="shared" si="1512"/>
        <v>1.9849999999999996E-2</v>
      </c>
      <c r="BL959" s="2">
        <f t="shared" si="1512"/>
        <v>6.6250000000000015E-3</v>
      </c>
      <c r="BM959" s="2">
        <f t="shared" si="1512"/>
        <v>1.1958333333333335E-2</v>
      </c>
      <c r="BO959">
        <f t="shared" si="1448"/>
        <v>13</v>
      </c>
      <c r="BP959">
        <f t="shared" si="1449"/>
        <v>2</v>
      </c>
      <c r="BQ959">
        <f t="shared" si="1450"/>
        <v>29</v>
      </c>
      <c r="BR959">
        <f t="shared" si="1451"/>
        <v>15</v>
      </c>
      <c r="BS959">
        <f t="shared" si="1452"/>
        <v>3</v>
      </c>
      <c r="BT959">
        <f t="shared" si="1453"/>
        <v>6</v>
      </c>
      <c r="BU959">
        <f t="shared" si="1454"/>
        <v>19</v>
      </c>
      <c r="BV959">
        <f t="shared" si="1455"/>
        <v>7</v>
      </c>
      <c r="BW959">
        <f t="shared" si="1456"/>
        <v>23</v>
      </c>
      <c r="BX959">
        <f t="shared" si="1457"/>
        <v>16</v>
      </c>
      <c r="BY959">
        <f t="shared" si="1458"/>
        <v>26</v>
      </c>
      <c r="BZ959">
        <f t="shared" si="1459"/>
        <v>21</v>
      </c>
      <c r="CA959">
        <f t="shared" si="1460"/>
        <v>17</v>
      </c>
      <c r="CB959">
        <f t="shared" si="1461"/>
        <v>22</v>
      </c>
      <c r="CC959">
        <f t="shared" si="1462"/>
        <v>1</v>
      </c>
      <c r="CD959">
        <f t="shared" si="1463"/>
        <v>25</v>
      </c>
      <c r="CE959">
        <f t="shared" si="1464"/>
        <v>14</v>
      </c>
      <c r="CF959">
        <f t="shared" si="1465"/>
        <v>30</v>
      </c>
      <c r="CG959">
        <f t="shared" si="1466"/>
        <v>28</v>
      </c>
      <c r="CH959">
        <f t="shared" si="1467"/>
        <v>27</v>
      </c>
      <c r="CI959">
        <f t="shared" si="1468"/>
        <v>12</v>
      </c>
      <c r="CJ959">
        <f t="shared" si="1469"/>
        <v>8</v>
      </c>
      <c r="CK959">
        <f t="shared" si="1470"/>
        <v>5</v>
      </c>
      <c r="CL959">
        <f t="shared" si="1471"/>
        <v>4</v>
      </c>
      <c r="CM959">
        <f t="shared" si="1472"/>
        <v>18</v>
      </c>
      <c r="CN959">
        <f t="shared" si="1473"/>
        <v>9</v>
      </c>
      <c r="CO959">
        <f t="shared" si="1474"/>
        <v>11</v>
      </c>
      <c r="CP959">
        <f t="shared" si="1475"/>
        <v>24</v>
      </c>
      <c r="CQ959">
        <f t="shared" si="1476"/>
        <v>10</v>
      </c>
      <c r="CR959">
        <f t="shared" si="1477"/>
        <v>20</v>
      </c>
      <c r="CU959" s="2">
        <f t="array" ref="CU959">AVERAGE(IF(BO959:CR959&gt;=$CU$8,E959:AH959,""))-$B959</f>
        <v>6.1666666666666675E-3</v>
      </c>
      <c r="CV959" s="2">
        <f t="array" ref="CV959">AVERAGE(IF(BO959:CR959&lt;=$CV$8,E959:AH959,""))-$B959</f>
        <v>-2.033333333333334E-3</v>
      </c>
      <c r="CW959" s="2">
        <f t="shared" si="1437"/>
        <v>8.2000000000000024E-3</v>
      </c>
      <c r="CX959" s="2">
        <f t="shared" si="1438"/>
        <v>9.1999999999999998E-3</v>
      </c>
      <c r="CY959" s="2">
        <f t="shared" si="1439"/>
        <v>8.4500000000000026E-3</v>
      </c>
      <c r="CZ959" s="2"/>
      <c r="DA959" s="1">
        <f t="shared" si="1440"/>
        <v>1014.7014579172019</v>
      </c>
      <c r="DB959" s="1">
        <f t="shared" si="1441"/>
        <v>1604.0514283373577</v>
      </c>
      <c r="DC959" s="1">
        <f t="shared" si="1442"/>
        <v>29778.355303370336</v>
      </c>
      <c r="DD959" s="1">
        <f t="shared" si="1443"/>
        <v>350.31742239970134</v>
      </c>
      <c r="DE959" s="3">
        <f t="shared" si="1444"/>
        <v>4.4011827976190476</v>
      </c>
    </row>
    <row r="960" spans="1:109" x14ac:dyDescent="0.25">
      <c r="A960">
        <v>200507</v>
      </c>
      <c r="B960" s="10">
        <v>2.3999999999999998E-3</v>
      </c>
      <c r="C960" s="11">
        <v>4.0899999999999999E-2</v>
      </c>
      <c r="E960" s="7">
        <v>2.46E-2</v>
      </c>
      <c r="F960" s="7">
        <v>1.66E-2</v>
      </c>
      <c r="G960" s="7">
        <v>3.5799999999999998E-2</v>
      </c>
      <c r="H960" s="7">
        <v>3.5099999999999999E-2</v>
      </c>
      <c r="I960" s="7">
        <v>2.8399999999999998E-2</v>
      </c>
      <c r="J960" s="7">
        <v>3.4000000000000002E-2</v>
      </c>
      <c r="K960" s="7">
        <v>3.2899999999999999E-2</v>
      </c>
      <c r="L960" s="7">
        <v>3.7400000000000003E-2</v>
      </c>
      <c r="M960" s="7">
        <v>4.6399999999999997E-2</v>
      </c>
      <c r="N960" s="7">
        <v>2.8399999999999998E-2</v>
      </c>
      <c r="O960" s="7">
        <v>9.4899999999999998E-2</v>
      </c>
      <c r="P960" s="7">
        <v>0.13150000000000001</v>
      </c>
      <c r="Q960" s="7">
        <v>0.1032</v>
      </c>
      <c r="R960" s="7">
        <v>6.1699999999999998E-2</v>
      </c>
      <c r="S960" s="7">
        <v>7.5499999999999998E-2</v>
      </c>
      <c r="T960" s="7">
        <v>2.3900000000000001E-2</v>
      </c>
      <c r="U960" s="7">
        <v>4.2000000000000003E-2</v>
      </c>
      <c r="V960" s="7">
        <v>0.20550000000000002</v>
      </c>
      <c r="W960" s="7">
        <v>5.8200000000000002E-2</v>
      </c>
      <c r="X960" s="7">
        <v>3.0099999999999998E-2</v>
      </c>
      <c r="Y960" s="7">
        <v>3.09E-2</v>
      </c>
      <c r="Z960" s="7">
        <v>5.3400000000000003E-2</v>
      </c>
      <c r="AA960" s="7">
        <v>6.5799999999999997E-2</v>
      </c>
      <c r="AB960" s="7">
        <v>5.0099999999999999E-2</v>
      </c>
      <c r="AC960" s="7">
        <v>8.1699999999999995E-2</v>
      </c>
      <c r="AD960" s="7">
        <v>5.21E-2</v>
      </c>
      <c r="AE960" s="7">
        <v>6.0199999999999997E-2</v>
      </c>
      <c r="AF960" s="7">
        <v>4.5100000000000001E-2</v>
      </c>
      <c r="AG960" s="7">
        <v>1.7299999999999999E-2</v>
      </c>
      <c r="AH960" s="7">
        <v>-2.2000000000000001E-3</v>
      </c>
      <c r="AJ960" s="2">
        <f t="shared" ref="AJ960:BM960" si="1513">AVERAGE(E948:E959)</f>
        <v>3.5333333333333315E-3</v>
      </c>
      <c r="AK960" s="2">
        <f t="shared" si="1513"/>
        <v>-8.9999999999999976E-3</v>
      </c>
      <c r="AL960" s="2">
        <f t="shared" si="1513"/>
        <v>2.6641666666666664E-2</v>
      </c>
      <c r="AM960" s="2">
        <f t="shared" si="1513"/>
        <v>5.4416666666666676E-3</v>
      </c>
      <c r="AN960" s="2">
        <f t="shared" si="1513"/>
        <v>-4.383333333333332E-3</v>
      </c>
      <c r="AO960" s="2">
        <f t="shared" si="1513"/>
        <v>-3.4749999999999994E-3</v>
      </c>
      <c r="AP960" s="2">
        <f t="shared" si="1513"/>
        <v>1.3158333333333333E-2</v>
      </c>
      <c r="AQ960" s="2">
        <f t="shared" si="1513"/>
        <v>7.4166666666666825E-4</v>
      </c>
      <c r="AR960" s="2">
        <f t="shared" si="1513"/>
        <v>1.0533333333333334E-2</v>
      </c>
      <c r="AS960" s="2">
        <f t="shared" si="1513"/>
        <v>8.4666666666666657E-3</v>
      </c>
      <c r="AT960" s="2">
        <f t="shared" si="1513"/>
        <v>2.4641666666666669E-2</v>
      </c>
      <c r="AU960" s="2">
        <f t="shared" si="1513"/>
        <v>3.5000000000000031E-3</v>
      </c>
      <c r="AV960" s="2">
        <f t="shared" si="1513"/>
        <v>5.6583333333333347E-3</v>
      </c>
      <c r="AW960" s="2">
        <f t="shared" si="1513"/>
        <v>6.4333333333333317E-3</v>
      </c>
      <c r="AX960" s="2">
        <f t="shared" si="1513"/>
        <v>-9.1750000000000043E-3</v>
      </c>
      <c r="AY960" s="2">
        <f t="shared" si="1513"/>
        <v>1.3858333333333334E-2</v>
      </c>
      <c r="AZ960" s="2">
        <f t="shared" si="1513"/>
        <v>1.2341666666666673E-2</v>
      </c>
      <c r="BA960" s="2">
        <f t="shared" si="1513"/>
        <v>4.2475000000000006E-2</v>
      </c>
      <c r="BB960" s="2">
        <f t="shared" si="1513"/>
        <v>3.0941666666666669E-2</v>
      </c>
      <c r="BC960" s="2">
        <f t="shared" si="1513"/>
        <v>2.6300000000000004E-2</v>
      </c>
      <c r="BD960" s="2">
        <f t="shared" si="1513"/>
        <v>6.266666666666666E-3</v>
      </c>
      <c r="BE960" s="2">
        <f t="shared" si="1513"/>
        <v>-7.2499999999999995E-4</v>
      </c>
      <c r="BF960" s="2">
        <f t="shared" si="1513"/>
        <v>-2.2749999999999988E-3</v>
      </c>
      <c r="BG960" s="2">
        <f t="shared" si="1513"/>
        <v>-9.4333333333333335E-3</v>
      </c>
      <c r="BH960" s="2">
        <f t="shared" si="1513"/>
        <v>3.8750000000000013E-3</v>
      </c>
      <c r="BI960" s="2">
        <f t="shared" si="1513"/>
        <v>4.0499999999999989E-3</v>
      </c>
      <c r="BJ960" s="2">
        <f t="shared" si="1513"/>
        <v>9.4583333333333325E-3</v>
      </c>
      <c r="BK960" s="2">
        <f t="shared" si="1513"/>
        <v>1.8291666666666664E-2</v>
      </c>
      <c r="BL960" s="2">
        <f t="shared" si="1513"/>
        <v>8.1666666666666676E-3</v>
      </c>
      <c r="BM960" s="2">
        <f t="shared" si="1513"/>
        <v>5.5333333333333345E-3</v>
      </c>
      <c r="BO960">
        <f t="shared" si="1448"/>
        <v>10</v>
      </c>
      <c r="BP960">
        <f t="shared" si="1449"/>
        <v>3</v>
      </c>
      <c r="BQ960">
        <f t="shared" si="1450"/>
        <v>28</v>
      </c>
      <c r="BR960">
        <f t="shared" si="1451"/>
        <v>13</v>
      </c>
      <c r="BS960">
        <f t="shared" si="1452"/>
        <v>4</v>
      </c>
      <c r="BT960">
        <f t="shared" si="1453"/>
        <v>5</v>
      </c>
      <c r="BU960">
        <f t="shared" si="1454"/>
        <v>23</v>
      </c>
      <c r="BV960">
        <f t="shared" si="1455"/>
        <v>8</v>
      </c>
      <c r="BW960">
        <f t="shared" si="1456"/>
        <v>21</v>
      </c>
      <c r="BX960">
        <f t="shared" si="1457"/>
        <v>19</v>
      </c>
      <c r="BY960">
        <f t="shared" si="1458"/>
        <v>26</v>
      </c>
      <c r="BZ960">
        <f t="shared" si="1459"/>
        <v>9</v>
      </c>
      <c r="CA960">
        <f t="shared" si="1460"/>
        <v>15</v>
      </c>
      <c r="CB960">
        <f t="shared" si="1461"/>
        <v>17</v>
      </c>
      <c r="CC960">
        <f t="shared" si="1462"/>
        <v>2</v>
      </c>
      <c r="CD960">
        <f t="shared" si="1463"/>
        <v>24</v>
      </c>
      <c r="CE960">
        <f t="shared" si="1464"/>
        <v>22</v>
      </c>
      <c r="CF960">
        <f t="shared" si="1465"/>
        <v>30</v>
      </c>
      <c r="CG960">
        <f t="shared" si="1466"/>
        <v>29</v>
      </c>
      <c r="CH960">
        <f t="shared" si="1467"/>
        <v>27</v>
      </c>
      <c r="CI960">
        <f t="shared" si="1468"/>
        <v>16</v>
      </c>
      <c r="CJ960">
        <f t="shared" si="1469"/>
        <v>7</v>
      </c>
      <c r="CK960">
        <f t="shared" si="1470"/>
        <v>6</v>
      </c>
      <c r="CL960">
        <f t="shared" si="1471"/>
        <v>1</v>
      </c>
      <c r="CM960">
        <f t="shared" si="1472"/>
        <v>11</v>
      </c>
      <c r="CN960">
        <f t="shared" si="1473"/>
        <v>12</v>
      </c>
      <c r="CO960">
        <f t="shared" si="1474"/>
        <v>20</v>
      </c>
      <c r="CP960">
        <f t="shared" si="1475"/>
        <v>25</v>
      </c>
      <c r="CQ960">
        <f t="shared" si="1476"/>
        <v>18</v>
      </c>
      <c r="CR960">
        <f t="shared" si="1477"/>
        <v>14</v>
      </c>
      <c r="CU960" s="2">
        <f t="array" ref="CU960">AVERAGE(IF(BO960:CR960&gt;=$CU$8,E960:AH960,""))-$B960</f>
        <v>5.1820000000000005E-2</v>
      </c>
      <c r="CV960" s="2">
        <f t="array" ref="CV960">AVERAGE(IF(BO960:CR960&lt;=$CV$8,E960:AH960,""))-$B960</f>
        <v>5.0080000000000006E-2</v>
      </c>
      <c r="CW960" s="2">
        <f t="shared" si="1437"/>
        <v>1.7399999999999985E-3</v>
      </c>
      <c r="CX960" s="2">
        <f t="shared" si="1438"/>
        <v>4.0899999999999999E-2</v>
      </c>
      <c r="CY960" s="2">
        <f t="shared" si="1439"/>
        <v>1.1529999999999999E-2</v>
      </c>
      <c r="CZ960" s="2"/>
      <c r="DA960" s="1">
        <f t="shared" si="1440"/>
        <v>1018.9023219529792</v>
      </c>
      <c r="DB960" s="1">
        <f t="shared" si="1441"/>
        <v>1673.5068551843651</v>
      </c>
      <c r="DC960" s="1">
        <f t="shared" si="1442"/>
        <v>31392.937727919074</v>
      </c>
      <c r="DD960" s="1">
        <f t="shared" si="1443"/>
        <v>368.70208072723761</v>
      </c>
      <c r="DE960" s="3">
        <f t="shared" si="1444"/>
        <v>4.4029227976190475</v>
      </c>
    </row>
    <row r="961" spans="1:109" x14ac:dyDescent="0.25">
      <c r="A961">
        <v>200508</v>
      </c>
      <c r="B961" s="10">
        <v>3.0000000000000001E-3</v>
      </c>
      <c r="C961" s="11">
        <v>-8.8999999999999999E-3</v>
      </c>
      <c r="E961" s="7">
        <v>-0.02</v>
      </c>
      <c r="F961" s="7">
        <v>5.0000000000000001E-3</v>
      </c>
      <c r="G961" s="7">
        <v>4.5400000000000003E-2</v>
      </c>
      <c r="H961" s="7">
        <v>-9.7000000000000003E-3</v>
      </c>
      <c r="I961" s="7">
        <v>1.5800000000000002E-2</v>
      </c>
      <c r="J961" s="7">
        <v>-1.0800000000000001E-2</v>
      </c>
      <c r="K961" s="7">
        <v>-3.9800000000000002E-2</v>
      </c>
      <c r="L961" s="7">
        <v>-2.6000000000000003E-3</v>
      </c>
      <c r="M961" s="7">
        <v>-6.0400000000000002E-2</v>
      </c>
      <c r="N961" s="7">
        <v>-2.2200000000000001E-2</v>
      </c>
      <c r="O961" s="7">
        <v>-2.2000000000000002E-2</v>
      </c>
      <c r="P961" s="7">
        <v>-7.6E-3</v>
      </c>
      <c r="Q961" s="7">
        <v>1.4199999999999999E-2</v>
      </c>
      <c r="R961" s="7">
        <v>5.3E-3</v>
      </c>
      <c r="S961" s="7">
        <v>-4.1200000000000001E-2</v>
      </c>
      <c r="T961" s="7">
        <v>-5.0000000000000001E-4</v>
      </c>
      <c r="U961" s="7">
        <v>2.92E-2</v>
      </c>
      <c r="V961" s="7">
        <v>8.4400000000000003E-2</v>
      </c>
      <c r="W961" s="7">
        <v>5.62E-2</v>
      </c>
      <c r="X961" s="7">
        <v>1.18E-2</v>
      </c>
      <c r="Y961" s="7">
        <v>-1.2500000000000001E-2</v>
      </c>
      <c r="Z961" s="7">
        <v>4.0000000000000001E-3</v>
      </c>
      <c r="AA961" s="7">
        <v>-1.47E-2</v>
      </c>
      <c r="AB961" s="7">
        <v>-2.8799999999999999E-2</v>
      </c>
      <c r="AC961" s="7">
        <v>-3.5299999999999998E-2</v>
      </c>
      <c r="AD961" s="7">
        <v>-1.3899999999999999E-2</v>
      </c>
      <c r="AE961" s="7">
        <v>-6.6299999999999998E-2</v>
      </c>
      <c r="AF961" s="7">
        <v>-4.8399999999999999E-2</v>
      </c>
      <c r="AG961" s="7">
        <v>-1.44E-2</v>
      </c>
      <c r="AH961" s="7">
        <v>-2.07E-2</v>
      </c>
      <c r="AJ961" s="2">
        <f t="shared" ref="AJ961:BM961" si="1514">AVERAGE(E949:E960)</f>
        <v>9.9499999999999988E-3</v>
      </c>
      <c r="AK961" s="2">
        <f t="shared" si="1514"/>
        <v>7.5000000000000034E-4</v>
      </c>
      <c r="AL961" s="2">
        <f t="shared" si="1514"/>
        <v>3.2758333333333334E-2</v>
      </c>
      <c r="AM961" s="2">
        <f t="shared" si="1514"/>
        <v>1.3749999999999998E-2</v>
      </c>
      <c r="AN961" s="2">
        <f t="shared" si="1514"/>
        <v>1.6083333333333331E-3</v>
      </c>
      <c r="AO961" s="2">
        <f t="shared" si="1514"/>
        <v>3.7083333333333343E-3</v>
      </c>
      <c r="AP961" s="2">
        <f t="shared" si="1514"/>
        <v>2.0258333333333333E-2</v>
      </c>
      <c r="AQ961" s="2">
        <f t="shared" si="1514"/>
        <v>8.8333333333333337E-3</v>
      </c>
      <c r="AR961" s="2">
        <f t="shared" si="1514"/>
        <v>1.7158333333333334E-2</v>
      </c>
      <c r="AS961" s="2">
        <f t="shared" si="1514"/>
        <v>1.231666666666667E-2</v>
      </c>
      <c r="AT961" s="2">
        <f t="shared" si="1514"/>
        <v>3.5499999999999997E-2</v>
      </c>
      <c r="AU961" s="2">
        <f t="shared" si="1514"/>
        <v>1.4616666666666672E-2</v>
      </c>
      <c r="AV961" s="2">
        <f t="shared" si="1514"/>
        <v>1.9016666666666668E-2</v>
      </c>
      <c r="AW961" s="2">
        <f t="shared" si="1514"/>
        <v>1.7441666666666668E-2</v>
      </c>
      <c r="AX961" s="2">
        <f t="shared" si="1514"/>
        <v>1.6666666666666335E-4</v>
      </c>
      <c r="AY961" s="2">
        <f t="shared" si="1514"/>
        <v>1.5083333333333332E-2</v>
      </c>
      <c r="AZ961" s="2">
        <f t="shared" si="1514"/>
        <v>1.3583333333333336E-2</v>
      </c>
      <c r="BA961" s="2">
        <f t="shared" si="1514"/>
        <v>6.0633333333333338E-2</v>
      </c>
      <c r="BB961" s="2">
        <f t="shared" si="1514"/>
        <v>3.3024999999999999E-2</v>
      </c>
      <c r="BC961" s="2">
        <f t="shared" si="1514"/>
        <v>2.7975000000000003E-2</v>
      </c>
      <c r="BD961" s="2">
        <f t="shared" si="1514"/>
        <v>9.75E-3</v>
      </c>
      <c r="BE961" s="2">
        <f t="shared" si="1514"/>
        <v>8.8583333333333344E-3</v>
      </c>
      <c r="BF961" s="2">
        <f t="shared" si="1514"/>
        <v>1.1724999999999999E-2</v>
      </c>
      <c r="BG961" s="2">
        <f t="shared" si="1514"/>
        <v>-8.5833333333333302E-4</v>
      </c>
      <c r="BH961" s="2">
        <f t="shared" si="1514"/>
        <v>1.4383333333333333E-2</v>
      </c>
      <c r="BI961" s="2">
        <f t="shared" si="1514"/>
        <v>1.7850000000000001E-2</v>
      </c>
      <c r="BJ961" s="2">
        <f t="shared" si="1514"/>
        <v>1.7366666666666666E-2</v>
      </c>
      <c r="BK961" s="2">
        <f t="shared" si="1514"/>
        <v>1.9866666666666664E-2</v>
      </c>
      <c r="BL961" s="2">
        <f t="shared" si="1514"/>
        <v>1.1483333333333337E-2</v>
      </c>
      <c r="BM961" s="2">
        <f t="shared" si="1514"/>
        <v>5.1333333333333344E-3</v>
      </c>
      <c r="BO961">
        <f t="shared" si="1448"/>
        <v>10</v>
      </c>
      <c r="BP961">
        <f t="shared" si="1449"/>
        <v>3</v>
      </c>
      <c r="BQ961">
        <f t="shared" si="1450"/>
        <v>27</v>
      </c>
      <c r="BR961">
        <f t="shared" si="1451"/>
        <v>15</v>
      </c>
      <c r="BS961">
        <f t="shared" si="1452"/>
        <v>4</v>
      </c>
      <c r="BT961">
        <f t="shared" si="1453"/>
        <v>5</v>
      </c>
      <c r="BU961">
        <f t="shared" si="1454"/>
        <v>25</v>
      </c>
      <c r="BV961">
        <f t="shared" si="1455"/>
        <v>7</v>
      </c>
      <c r="BW961">
        <f t="shared" si="1456"/>
        <v>19</v>
      </c>
      <c r="BX961">
        <f t="shared" si="1457"/>
        <v>13</v>
      </c>
      <c r="BY961">
        <f t="shared" si="1458"/>
        <v>29</v>
      </c>
      <c r="BZ961">
        <f t="shared" si="1459"/>
        <v>17</v>
      </c>
      <c r="CA961">
        <f t="shared" si="1460"/>
        <v>23</v>
      </c>
      <c r="CB961">
        <f t="shared" si="1461"/>
        <v>21</v>
      </c>
      <c r="CC961">
        <f t="shared" si="1462"/>
        <v>2</v>
      </c>
      <c r="CD961">
        <f t="shared" si="1463"/>
        <v>18</v>
      </c>
      <c r="CE961">
        <f t="shared" si="1464"/>
        <v>14</v>
      </c>
      <c r="CF961">
        <f t="shared" si="1465"/>
        <v>30</v>
      </c>
      <c r="CG961">
        <f t="shared" si="1466"/>
        <v>28</v>
      </c>
      <c r="CH961">
        <f t="shared" si="1467"/>
        <v>26</v>
      </c>
      <c r="CI961">
        <f t="shared" si="1468"/>
        <v>9</v>
      </c>
      <c r="CJ961">
        <f t="shared" si="1469"/>
        <v>8</v>
      </c>
      <c r="CK961">
        <f t="shared" si="1470"/>
        <v>12</v>
      </c>
      <c r="CL961">
        <f t="shared" si="1471"/>
        <v>1</v>
      </c>
      <c r="CM961">
        <f t="shared" si="1472"/>
        <v>16</v>
      </c>
      <c r="CN961">
        <f t="shared" si="1473"/>
        <v>22</v>
      </c>
      <c r="CO961">
        <f t="shared" si="1474"/>
        <v>20</v>
      </c>
      <c r="CP961">
        <f t="shared" si="1475"/>
        <v>24</v>
      </c>
      <c r="CQ961">
        <f t="shared" si="1476"/>
        <v>11</v>
      </c>
      <c r="CR961">
        <f t="shared" si="1477"/>
        <v>6</v>
      </c>
      <c r="CU961" s="2">
        <f t="array" ref="CU961">AVERAGE(IF(BO961:CR961&gt;=$CU$8,E961:AH961,""))-$B961</f>
        <v>-8.1266666666666657E-3</v>
      </c>
      <c r="CV961" s="2">
        <f t="array" ref="CV961">AVERAGE(IF(BO961:CR961&lt;=$CV$8,E961:AH961,""))-$B961</f>
        <v>-1.2573333333333332E-2</v>
      </c>
      <c r="CW961" s="2">
        <f t="shared" si="1437"/>
        <v>4.4466666666666665E-3</v>
      </c>
      <c r="CX961" s="2">
        <f t="shared" si="1438"/>
        <v>-8.8999999999999999E-3</v>
      </c>
      <c r="CY961" s="2">
        <f t="shared" si="1439"/>
        <v>1.1099999999999999E-3</v>
      </c>
      <c r="CZ961" s="2"/>
      <c r="DA961" s="1">
        <f t="shared" si="1440"/>
        <v>1026.4897479104557</v>
      </c>
      <c r="DB961" s="1">
        <f t="shared" si="1441"/>
        <v>1663.6331647387772</v>
      </c>
      <c r="DC961" s="1">
        <f t="shared" si="1442"/>
        <v>31231.99660050061</v>
      </c>
      <c r="DD961" s="1">
        <f t="shared" si="1443"/>
        <v>365.17237280774219</v>
      </c>
      <c r="DE961" s="3">
        <f t="shared" si="1444"/>
        <v>4.407369464285714</v>
      </c>
    </row>
    <row r="962" spans="1:109" x14ac:dyDescent="0.25">
      <c r="A962">
        <v>200509</v>
      </c>
      <c r="B962" s="10">
        <v>2.8999999999999998E-3</v>
      </c>
      <c r="C962" s="11">
        <v>7.7000000000000002E-3</v>
      </c>
      <c r="E962" s="7">
        <v>9.1999999999999998E-3</v>
      </c>
      <c r="F962" s="7">
        <v>5.4000000000000003E-3</v>
      </c>
      <c r="G962" s="7">
        <v>4.7400000000000005E-2</v>
      </c>
      <c r="H962" s="7">
        <v>-1.8700000000000001E-2</v>
      </c>
      <c r="I962" s="7">
        <v>-3.3300000000000003E-2</v>
      </c>
      <c r="J962" s="7">
        <v>1.5100000000000001E-2</v>
      </c>
      <c r="K962" s="7">
        <v>-1.8500000000000003E-2</v>
      </c>
      <c r="L962" s="7">
        <v>-1.8700000000000001E-2</v>
      </c>
      <c r="M962" s="7">
        <v>-1.8500000000000003E-2</v>
      </c>
      <c r="N962" s="7">
        <v>-4.5100000000000001E-2</v>
      </c>
      <c r="O962" s="7">
        <v>2.75E-2</v>
      </c>
      <c r="P962" s="7">
        <v>3.0800000000000001E-2</v>
      </c>
      <c r="Q962" s="7">
        <v>-3.0000000000000001E-3</v>
      </c>
      <c r="R962" s="7">
        <v>2.4300000000000002E-2</v>
      </c>
      <c r="S962" s="7">
        <v>-6.4899999999999999E-2</v>
      </c>
      <c r="T962" s="7">
        <v>1.54E-2</v>
      </c>
      <c r="U962" s="7">
        <v>0.1404</v>
      </c>
      <c r="V962" s="7">
        <v>9.4E-2</v>
      </c>
      <c r="W962" s="7">
        <v>7.0400000000000004E-2</v>
      </c>
      <c r="X962" s="7">
        <v>4.3799999999999999E-2</v>
      </c>
      <c r="Y962" s="7">
        <v>-1.47E-2</v>
      </c>
      <c r="Z962" s="7">
        <v>-2.5000000000000001E-3</v>
      </c>
      <c r="AA962" s="7">
        <v>1.43E-2</v>
      </c>
      <c r="AB962" s="7">
        <v>-7.000000000000001E-4</v>
      </c>
      <c r="AC962" s="7">
        <v>3.9800000000000002E-2</v>
      </c>
      <c r="AD962" s="7">
        <v>-7.000000000000001E-4</v>
      </c>
      <c r="AE962" s="7">
        <v>-2.2000000000000002E-2</v>
      </c>
      <c r="AF962" s="7">
        <v>-2.7000000000000001E-3</v>
      </c>
      <c r="AG962" s="7">
        <v>1.15E-2</v>
      </c>
      <c r="AH962" s="7">
        <v>1.9E-3</v>
      </c>
      <c r="AJ962" s="2">
        <f t="shared" ref="AJ962:BM962" si="1515">AVERAGE(E950:E961)</f>
        <v>8.3333333333333315E-3</v>
      </c>
      <c r="AK962" s="2">
        <f t="shared" si="1515"/>
        <v>-3.999999999999991E-4</v>
      </c>
      <c r="AL962" s="2">
        <f t="shared" si="1515"/>
        <v>3.3883333333333335E-2</v>
      </c>
      <c r="AM962" s="2">
        <f t="shared" si="1515"/>
        <v>1.4058333333333331E-2</v>
      </c>
      <c r="AN962" s="2">
        <f t="shared" si="1515"/>
        <v>2.9250000000000001E-3</v>
      </c>
      <c r="AO962" s="2">
        <f t="shared" si="1515"/>
        <v>-1.0333333333333332E-3</v>
      </c>
      <c r="AP962" s="2">
        <f t="shared" si="1515"/>
        <v>1.6958333333333336E-2</v>
      </c>
      <c r="AQ962" s="2">
        <f t="shared" si="1515"/>
        <v>7.2583333333333328E-3</v>
      </c>
      <c r="AR962" s="2">
        <f t="shared" si="1515"/>
        <v>9.6500000000000006E-3</v>
      </c>
      <c r="AS962" s="2">
        <f t="shared" si="1515"/>
        <v>9.4583333333333377E-3</v>
      </c>
      <c r="AT962" s="2">
        <f t="shared" si="1515"/>
        <v>3.0299999999999997E-2</v>
      </c>
      <c r="AU962" s="2">
        <f t="shared" si="1515"/>
        <v>1.4208333333333337E-2</v>
      </c>
      <c r="AV962" s="2">
        <f t="shared" si="1515"/>
        <v>2.2299999999999997E-2</v>
      </c>
      <c r="AW962" s="2">
        <f t="shared" si="1515"/>
        <v>1.7233333333333337E-2</v>
      </c>
      <c r="AX962" s="2">
        <f t="shared" si="1515"/>
        <v>-4.2500000000000117E-4</v>
      </c>
      <c r="AY962" s="2">
        <f t="shared" si="1515"/>
        <v>1.4983333333333333E-2</v>
      </c>
      <c r="AZ962" s="2">
        <f t="shared" si="1515"/>
        <v>1.1091666666666668E-2</v>
      </c>
      <c r="BA962" s="2">
        <f t="shared" si="1515"/>
        <v>7.1533333333333338E-2</v>
      </c>
      <c r="BB962" s="2">
        <f t="shared" si="1515"/>
        <v>3.8725000000000002E-2</v>
      </c>
      <c r="BC962" s="2">
        <f t="shared" si="1515"/>
        <v>2.5958333333333337E-2</v>
      </c>
      <c r="BD962" s="2">
        <f t="shared" si="1515"/>
        <v>7.7666666666666648E-3</v>
      </c>
      <c r="BE962" s="2">
        <f t="shared" si="1515"/>
        <v>1.1566666666666664E-2</v>
      </c>
      <c r="BF962" s="2">
        <f t="shared" si="1515"/>
        <v>1.5258333333333337E-2</v>
      </c>
      <c r="BG962" s="2">
        <f t="shared" si="1515"/>
        <v>-3.3583333333333334E-3</v>
      </c>
      <c r="BH962" s="2">
        <f t="shared" si="1515"/>
        <v>1.2225E-2</v>
      </c>
      <c r="BI962" s="2">
        <f t="shared" si="1515"/>
        <v>1.8758333333333335E-2</v>
      </c>
      <c r="BJ962" s="2">
        <f t="shared" si="1515"/>
        <v>1.2516666666666667E-2</v>
      </c>
      <c r="BK962" s="2">
        <f t="shared" si="1515"/>
        <v>1.7983333333333334E-2</v>
      </c>
      <c r="BL962" s="2">
        <f t="shared" si="1515"/>
        <v>7.6583333333333338E-3</v>
      </c>
      <c r="BM962" s="2">
        <f t="shared" si="1515"/>
        <v>4.1000000000000021E-3</v>
      </c>
      <c r="BO962">
        <f t="shared" si="1448"/>
        <v>10</v>
      </c>
      <c r="BP962">
        <f t="shared" si="1449"/>
        <v>4</v>
      </c>
      <c r="BQ962">
        <f t="shared" si="1450"/>
        <v>28</v>
      </c>
      <c r="BR962">
        <f t="shared" si="1451"/>
        <v>17</v>
      </c>
      <c r="BS962">
        <f t="shared" si="1452"/>
        <v>5</v>
      </c>
      <c r="BT962">
        <f t="shared" si="1453"/>
        <v>2</v>
      </c>
      <c r="BU962">
        <f t="shared" si="1454"/>
        <v>21</v>
      </c>
      <c r="BV962">
        <f t="shared" si="1455"/>
        <v>7</v>
      </c>
      <c r="BW962">
        <f t="shared" si="1456"/>
        <v>12</v>
      </c>
      <c r="BX962">
        <f t="shared" si="1457"/>
        <v>11</v>
      </c>
      <c r="BY962">
        <f t="shared" si="1458"/>
        <v>27</v>
      </c>
      <c r="BZ962">
        <f t="shared" si="1459"/>
        <v>18</v>
      </c>
      <c r="CA962">
        <f t="shared" si="1460"/>
        <v>25</v>
      </c>
      <c r="CB962">
        <f t="shared" si="1461"/>
        <v>22</v>
      </c>
      <c r="CC962">
        <f t="shared" si="1462"/>
        <v>3</v>
      </c>
      <c r="CD962">
        <f t="shared" si="1463"/>
        <v>19</v>
      </c>
      <c r="CE962">
        <f t="shared" si="1464"/>
        <v>13</v>
      </c>
      <c r="CF962">
        <f t="shared" si="1465"/>
        <v>30</v>
      </c>
      <c r="CG962">
        <f t="shared" si="1466"/>
        <v>29</v>
      </c>
      <c r="CH962">
        <f t="shared" si="1467"/>
        <v>26</v>
      </c>
      <c r="CI962">
        <f t="shared" si="1468"/>
        <v>9</v>
      </c>
      <c r="CJ962">
        <f t="shared" si="1469"/>
        <v>14</v>
      </c>
      <c r="CK962">
        <f t="shared" si="1470"/>
        <v>20</v>
      </c>
      <c r="CL962">
        <f t="shared" si="1471"/>
        <v>1</v>
      </c>
      <c r="CM962">
        <f t="shared" si="1472"/>
        <v>15</v>
      </c>
      <c r="CN962">
        <f t="shared" si="1473"/>
        <v>24</v>
      </c>
      <c r="CO962">
        <f t="shared" si="1474"/>
        <v>16</v>
      </c>
      <c r="CP962">
        <f t="shared" si="1475"/>
        <v>23</v>
      </c>
      <c r="CQ962">
        <f t="shared" si="1476"/>
        <v>8</v>
      </c>
      <c r="CR962">
        <f t="shared" si="1477"/>
        <v>6</v>
      </c>
      <c r="CU962" s="2">
        <f t="array" ref="CU962">AVERAGE(IF(BO962:CR962&gt;=$CU$8,E962:AH962,""))-$B962</f>
        <v>1.7253333333333336E-2</v>
      </c>
      <c r="CV962" s="2">
        <f t="array" ref="CV962">AVERAGE(IF(BO962:CR962&lt;=$CV$8,E962:AH962,""))-$B962</f>
        <v>-1.2399999999999989E-3</v>
      </c>
      <c r="CW962" s="2">
        <f t="shared" si="1437"/>
        <v>1.8493333333333334E-2</v>
      </c>
      <c r="CX962" s="2">
        <f t="shared" si="1438"/>
        <v>7.7000000000000002E-3</v>
      </c>
      <c r="CY962" s="2">
        <f t="shared" si="1439"/>
        <v>1.5795E-2</v>
      </c>
      <c r="CZ962" s="2"/>
      <c r="DA962" s="1">
        <f t="shared" si="1440"/>
        <v>1048.4497852507532</v>
      </c>
      <c r="DB962" s="1">
        <f t="shared" si="1441"/>
        <v>1681.2676762850081</v>
      </c>
      <c r="DC962" s="1">
        <f t="shared" si="1442"/>
        <v>31861.425438656028</v>
      </c>
      <c r="DD962" s="1">
        <f t="shared" si="1443"/>
        <v>365.77855894660303</v>
      </c>
      <c r="DE962" s="3">
        <f t="shared" si="1444"/>
        <v>4.4258627976190477</v>
      </c>
    </row>
    <row r="963" spans="1:109" x14ac:dyDescent="0.25">
      <c r="A963">
        <v>200510</v>
      </c>
      <c r="B963" s="10">
        <v>2.7000000000000001E-3</v>
      </c>
      <c r="C963" s="11">
        <v>-2.35E-2</v>
      </c>
      <c r="E963" s="7">
        <v>-2.8799999999999999E-2</v>
      </c>
      <c r="F963" s="7">
        <v>5.3E-3</v>
      </c>
      <c r="G963" s="7">
        <v>1.7000000000000001E-2</v>
      </c>
      <c r="H963" s="7">
        <v>-4.0500000000000001E-2</v>
      </c>
      <c r="I963" s="7">
        <v>-6.1100000000000002E-2</v>
      </c>
      <c r="J963" s="7">
        <v>-3.3100000000000004E-2</v>
      </c>
      <c r="K963" s="7">
        <v>-2.3100000000000002E-2</v>
      </c>
      <c r="L963" s="7">
        <v>-3.27E-2</v>
      </c>
      <c r="M963" s="7">
        <v>2.3199999999999998E-2</v>
      </c>
      <c r="N963" s="7">
        <v>-4.0500000000000001E-2</v>
      </c>
      <c r="O963" s="7">
        <v>-8.8100000000000012E-2</v>
      </c>
      <c r="P963" s="7">
        <v>-4.3299999999999998E-2</v>
      </c>
      <c r="Q963" s="7">
        <v>-4.6200000000000005E-2</v>
      </c>
      <c r="R963" s="7">
        <v>-3.4599999999999999E-2</v>
      </c>
      <c r="S963" s="7">
        <v>-6.6200000000000009E-2</v>
      </c>
      <c r="T963" s="7">
        <v>-4.4900000000000002E-2</v>
      </c>
      <c r="U963" s="7">
        <v>-6.4600000000000005E-2</v>
      </c>
      <c r="V963" s="7">
        <v>-9.4899999999999998E-2</v>
      </c>
      <c r="W963" s="7">
        <v>-0.1002</v>
      </c>
      <c r="X963" s="7">
        <v>-6.8499999999999991E-2</v>
      </c>
      <c r="Y963" s="7">
        <v>-2.98E-2</v>
      </c>
      <c r="Z963" s="7">
        <v>1.24E-2</v>
      </c>
      <c r="AA963" s="7">
        <v>-4.4999999999999998E-2</v>
      </c>
      <c r="AB963" s="7">
        <v>8.199999999999999E-3</v>
      </c>
      <c r="AC963" s="7">
        <v>2.6600000000000002E-2</v>
      </c>
      <c r="AD963" s="7">
        <v>-0.02</v>
      </c>
      <c r="AE963" s="7">
        <v>2.2100000000000002E-2</v>
      </c>
      <c r="AF963" s="7">
        <v>1.9E-3</v>
      </c>
      <c r="AG963" s="7">
        <v>2.52E-2</v>
      </c>
      <c r="AH963" s="7">
        <v>1.0500000000000001E-2</v>
      </c>
      <c r="AJ963" s="2">
        <f t="shared" ref="AJ963:BM963" si="1516">AVERAGE(E951:E962)</f>
        <v>9.7666666666666648E-3</v>
      </c>
      <c r="AK963" s="2">
        <f t="shared" si="1516"/>
        <v>6.6583333333333347E-3</v>
      </c>
      <c r="AL963" s="2">
        <f t="shared" si="1516"/>
        <v>3.9899999999999998E-2</v>
      </c>
      <c r="AM963" s="2">
        <f t="shared" si="1516"/>
        <v>8.6416666666666673E-3</v>
      </c>
      <c r="AN963" s="2">
        <f t="shared" si="1516"/>
        <v>-9.0833333333333272E-4</v>
      </c>
      <c r="AO963" s="2">
        <f t="shared" si="1516"/>
        <v>2.6166666666666677E-3</v>
      </c>
      <c r="AP963" s="2">
        <f t="shared" si="1516"/>
        <v>1.3091666666666663E-2</v>
      </c>
      <c r="AQ963" s="2">
        <f t="shared" si="1516"/>
        <v>6.8416666666666669E-3</v>
      </c>
      <c r="AR963" s="2">
        <f t="shared" si="1516"/>
        <v>4.4916666666666655E-3</v>
      </c>
      <c r="AS963" s="2">
        <f t="shared" si="1516"/>
        <v>3.2333333333333346E-3</v>
      </c>
      <c r="AT963" s="2">
        <f t="shared" si="1516"/>
        <v>2.8524999999999998E-2</v>
      </c>
      <c r="AU963" s="2">
        <f t="shared" si="1516"/>
        <v>1.0225000000000003E-2</v>
      </c>
      <c r="AV963" s="2">
        <f t="shared" si="1516"/>
        <v>1.7024999999999998E-2</v>
      </c>
      <c r="AW963" s="2">
        <f t="shared" si="1516"/>
        <v>1.7174999999999999E-2</v>
      </c>
      <c r="AX963" s="2">
        <f t="shared" si="1516"/>
        <v>-7.5916666666666676E-3</v>
      </c>
      <c r="AY963" s="2">
        <f t="shared" si="1516"/>
        <v>1.5799999999999998E-2</v>
      </c>
      <c r="AZ963" s="2">
        <f t="shared" si="1516"/>
        <v>1.7091666666666668E-2</v>
      </c>
      <c r="BA963" s="2">
        <f t="shared" si="1516"/>
        <v>7.2300000000000003E-2</v>
      </c>
      <c r="BB963" s="2">
        <f t="shared" si="1516"/>
        <v>3.7150000000000009E-2</v>
      </c>
      <c r="BC963" s="2">
        <f t="shared" si="1516"/>
        <v>2.8475000000000004E-2</v>
      </c>
      <c r="BD963" s="2">
        <f t="shared" si="1516"/>
        <v>5.3833333333333329E-3</v>
      </c>
      <c r="BE963" s="2">
        <f t="shared" si="1516"/>
        <v>7.8166666666666679E-3</v>
      </c>
      <c r="BF963" s="2">
        <f t="shared" si="1516"/>
        <v>1.4516666666666671E-2</v>
      </c>
      <c r="BG963" s="2">
        <f t="shared" si="1516"/>
        <v>-3.3166666666666661E-3</v>
      </c>
      <c r="BH963" s="2">
        <f t="shared" si="1516"/>
        <v>1.2875000000000003E-2</v>
      </c>
      <c r="BI963" s="2">
        <f t="shared" si="1516"/>
        <v>1.8724999999999999E-2</v>
      </c>
      <c r="BJ963" s="2">
        <f t="shared" si="1516"/>
        <v>8.2749999999999994E-3</v>
      </c>
      <c r="BK963" s="2">
        <f t="shared" si="1516"/>
        <v>1.3716666666666663E-2</v>
      </c>
      <c r="BL963" s="2">
        <f t="shared" si="1516"/>
        <v>8.4916666666666665E-3</v>
      </c>
      <c r="BM963" s="2">
        <f t="shared" si="1516"/>
        <v>2.5916666666666683E-3</v>
      </c>
      <c r="BO963">
        <f t="shared" si="1448"/>
        <v>15</v>
      </c>
      <c r="BP963">
        <f t="shared" si="1449"/>
        <v>9</v>
      </c>
      <c r="BQ963">
        <f t="shared" si="1450"/>
        <v>29</v>
      </c>
      <c r="BR963">
        <f t="shared" si="1451"/>
        <v>14</v>
      </c>
      <c r="BS963">
        <f t="shared" si="1452"/>
        <v>3</v>
      </c>
      <c r="BT963">
        <f t="shared" si="1453"/>
        <v>5</v>
      </c>
      <c r="BU963">
        <f t="shared" si="1454"/>
        <v>18</v>
      </c>
      <c r="BV963">
        <f t="shared" si="1455"/>
        <v>10</v>
      </c>
      <c r="BW963">
        <f t="shared" si="1456"/>
        <v>7</v>
      </c>
      <c r="BX963">
        <f t="shared" si="1457"/>
        <v>6</v>
      </c>
      <c r="BY963">
        <f t="shared" si="1458"/>
        <v>27</v>
      </c>
      <c r="BZ963">
        <f t="shared" si="1459"/>
        <v>16</v>
      </c>
      <c r="CA963">
        <f t="shared" si="1460"/>
        <v>22</v>
      </c>
      <c r="CB963">
        <f t="shared" si="1461"/>
        <v>24</v>
      </c>
      <c r="CC963">
        <f t="shared" si="1462"/>
        <v>1</v>
      </c>
      <c r="CD963">
        <f t="shared" si="1463"/>
        <v>21</v>
      </c>
      <c r="CE963">
        <f t="shared" si="1464"/>
        <v>23</v>
      </c>
      <c r="CF963">
        <f t="shared" si="1465"/>
        <v>30</v>
      </c>
      <c r="CG963">
        <f t="shared" si="1466"/>
        <v>28</v>
      </c>
      <c r="CH963">
        <f t="shared" si="1467"/>
        <v>26</v>
      </c>
      <c r="CI963">
        <f t="shared" si="1468"/>
        <v>8</v>
      </c>
      <c r="CJ963">
        <f t="shared" si="1469"/>
        <v>11</v>
      </c>
      <c r="CK963">
        <f t="shared" si="1470"/>
        <v>20</v>
      </c>
      <c r="CL963">
        <f t="shared" si="1471"/>
        <v>2</v>
      </c>
      <c r="CM963">
        <f t="shared" si="1472"/>
        <v>17</v>
      </c>
      <c r="CN963">
        <f t="shared" si="1473"/>
        <v>25</v>
      </c>
      <c r="CO963">
        <f t="shared" si="1474"/>
        <v>12</v>
      </c>
      <c r="CP963">
        <f t="shared" si="1475"/>
        <v>19</v>
      </c>
      <c r="CQ963">
        <f t="shared" si="1476"/>
        <v>13</v>
      </c>
      <c r="CR963">
        <f t="shared" si="1477"/>
        <v>4</v>
      </c>
      <c r="CU963" s="2">
        <f t="array" ref="CU963">AVERAGE(IF(BO963:CR963&gt;=$CU$8,E963:AH963,""))-$B963</f>
        <v>-4.4560000000000009E-2</v>
      </c>
      <c r="CV963" s="2">
        <f t="array" ref="CV963">AVERAGE(IF(BO963:CR963&lt;=$CV$8,E963:AH963,""))-$B963</f>
        <v>-1.7753333333333333E-2</v>
      </c>
      <c r="CW963" s="2">
        <f t="shared" si="1437"/>
        <v>-2.6806666666666677E-2</v>
      </c>
      <c r="CX963" s="2">
        <f t="shared" si="1438"/>
        <v>-2.35E-2</v>
      </c>
      <c r="CY963" s="2">
        <f t="shared" si="1439"/>
        <v>-2.598000000000001E-2</v>
      </c>
      <c r="CZ963" s="2"/>
      <c r="DA963" s="1">
        <f t="shared" si="1440"/>
        <v>1023.175155760975</v>
      </c>
      <c r="DB963" s="1">
        <f t="shared" si="1441"/>
        <v>1646.2973086182799</v>
      </c>
      <c r="DC963" s="1">
        <f t="shared" si="1442"/>
        <v>30527.706169793888</v>
      </c>
      <c r="DD963" s="1">
        <f t="shared" si="1443"/>
        <v>360.27237237259351</v>
      </c>
      <c r="DE963" s="3">
        <f t="shared" si="1444"/>
        <v>4.3990561309523812</v>
      </c>
    </row>
    <row r="964" spans="1:109" x14ac:dyDescent="0.25">
      <c r="A964">
        <v>200511</v>
      </c>
      <c r="B964" s="10">
        <v>3.0999999999999999E-3</v>
      </c>
      <c r="C964" s="11">
        <v>3.73E-2</v>
      </c>
      <c r="E964" s="7">
        <v>-2.7000000000000001E-3</v>
      </c>
      <c r="F964" s="7">
        <v>1.54E-2</v>
      </c>
      <c r="G964" s="7">
        <v>-2.6200000000000001E-2</v>
      </c>
      <c r="H964" s="7">
        <v>5.2900000000000003E-2</v>
      </c>
      <c r="I964" s="7">
        <v>2.69E-2</v>
      </c>
      <c r="J964" s="7">
        <v>3.09E-2</v>
      </c>
      <c r="K964" s="7">
        <v>6.2800000000000009E-2</v>
      </c>
      <c r="L964" s="7">
        <v>1.6E-2</v>
      </c>
      <c r="M964" s="7">
        <v>3.4100000000000005E-2</v>
      </c>
      <c r="N964" s="7">
        <v>5.1100000000000007E-2</v>
      </c>
      <c r="O964" s="7">
        <v>5.7599999999999998E-2</v>
      </c>
      <c r="P964" s="7">
        <v>0.1283</v>
      </c>
      <c r="Q964" s="7">
        <v>7.0999999999999994E-2</v>
      </c>
      <c r="R964" s="7">
        <v>6.2600000000000003E-2</v>
      </c>
      <c r="S964" s="7">
        <v>-1.0200000000000001E-2</v>
      </c>
      <c r="T964" s="7">
        <v>4.6800000000000001E-2</v>
      </c>
      <c r="U964" s="7">
        <v>6.9599999999999995E-2</v>
      </c>
      <c r="V964" s="7">
        <v>7.4999999999999997E-3</v>
      </c>
      <c r="W964" s="7">
        <v>1.2800000000000001E-2</v>
      </c>
      <c r="X964" s="7">
        <v>-2E-3</v>
      </c>
      <c r="Y964" s="7">
        <v>2.6200000000000001E-2</v>
      </c>
      <c r="Z964" s="7">
        <v>5.4100000000000002E-2</v>
      </c>
      <c r="AA964" s="7">
        <v>7.3599999999999999E-2</v>
      </c>
      <c r="AB964" s="7">
        <v>7.5499999999999998E-2</v>
      </c>
      <c r="AC964" s="7">
        <v>7.4400000000000008E-2</v>
      </c>
      <c r="AD964" s="7">
        <v>4.58E-2</v>
      </c>
      <c r="AE964" s="7">
        <v>3.7000000000000005E-2</v>
      </c>
      <c r="AF964" s="7">
        <v>6.83E-2</v>
      </c>
      <c r="AG964" s="7">
        <v>4.4600000000000001E-2</v>
      </c>
      <c r="AH964" s="7">
        <v>4.6300000000000001E-2</v>
      </c>
      <c r="AJ964" s="2">
        <f t="shared" ref="AJ964:BM964" si="1517">AVERAGE(E952:E963)</f>
        <v>4.3583333333333312E-3</v>
      </c>
      <c r="AK964" s="2">
        <f t="shared" si="1517"/>
        <v>6.2000000000000006E-3</v>
      </c>
      <c r="AL964" s="2">
        <f t="shared" si="1517"/>
        <v>3.8950000000000005E-2</v>
      </c>
      <c r="AM964" s="2">
        <f t="shared" si="1517"/>
        <v>2.9916666666666685E-3</v>
      </c>
      <c r="AN964" s="2">
        <f t="shared" si="1517"/>
        <v>-7.9249999999999998E-3</v>
      </c>
      <c r="AO964" s="2">
        <f t="shared" si="1517"/>
        <v>2.841666666666666E-3</v>
      </c>
      <c r="AP964" s="2">
        <f t="shared" si="1517"/>
        <v>6.9583333333333329E-3</v>
      </c>
      <c r="AQ964" s="2">
        <f t="shared" si="1517"/>
        <v>6.1249999999999985E-3</v>
      </c>
      <c r="AR964" s="2">
        <f t="shared" si="1517"/>
        <v>6.0416666666666665E-3</v>
      </c>
      <c r="AS964" s="2">
        <f t="shared" si="1517"/>
        <v>-5.1999999999999998E-3</v>
      </c>
      <c r="AT964" s="2">
        <f t="shared" si="1517"/>
        <v>2.0575E-2</v>
      </c>
      <c r="AU964" s="2">
        <f t="shared" si="1517"/>
        <v>9.6333333333333358E-3</v>
      </c>
      <c r="AV964" s="2">
        <f t="shared" si="1517"/>
        <v>1.3858333333333334E-2</v>
      </c>
      <c r="AW964" s="2">
        <f t="shared" si="1517"/>
        <v>1.1616666666666666E-2</v>
      </c>
      <c r="AX964" s="2">
        <f t="shared" si="1517"/>
        <v>-9.5083333333333339E-3</v>
      </c>
      <c r="AY964" s="2">
        <f t="shared" si="1517"/>
        <v>1.4025000000000001E-2</v>
      </c>
      <c r="AZ964" s="2">
        <f t="shared" si="1517"/>
        <v>1.2949999999999998E-2</v>
      </c>
      <c r="BA964" s="2">
        <f t="shared" si="1517"/>
        <v>6.4274999999999999E-2</v>
      </c>
      <c r="BB964" s="2">
        <f t="shared" si="1517"/>
        <v>2.8250000000000001E-2</v>
      </c>
      <c r="BC964" s="2">
        <f t="shared" si="1517"/>
        <v>1.9291666666666665E-2</v>
      </c>
      <c r="BD964" s="2">
        <f t="shared" si="1517"/>
        <v>1.6666666666665986E-5</v>
      </c>
      <c r="BE964" s="2">
        <f t="shared" si="1517"/>
        <v>5.3499999999999997E-3</v>
      </c>
      <c r="BF964" s="2">
        <f t="shared" si="1517"/>
        <v>6.3500000000000006E-3</v>
      </c>
      <c r="BG964" s="2">
        <f t="shared" si="1517"/>
        <v>1.5000000000000075E-4</v>
      </c>
      <c r="BH964" s="2">
        <f t="shared" si="1517"/>
        <v>9.4750000000000008E-3</v>
      </c>
      <c r="BI964" s="2">
        <f t="shared" si="1517"/>
        <v>1.4808333333333335E-2</v>
      </c>
      <c r="BJ964" s="2">
        <f t="shared" si="1517"/>
        <v>7.3583333333333322E-3</v>
      </c>
      <c r="BK964" s="2">
        <f t="shared" si="1517"/>
        <v>1.1391666666666666E-2</v>
      </c>
      <c r="BL964" s="2">
        <f t="shared" si="1517"/>
        <v>1.0075000000000001E-2</v>
      </c>
      <c r="BM964" s="2">
        <f t="shared" si="1517"/>
        <v>2.891666666666667E-3</v>
      </c>
      <c r="BO964">
        <f t="shared" si="1448"/>
        <v>9</v>
      </c>
      <c r="BP964">
        <f t="shared" si="1449"/>
        <v>13</v>
      </c>
      <c r="BQ964">
        <f t="shared" si="1450"/>
        <v>29</v>
      </c>
      <c r="BR964">
        <f t="shared" si="1451"/>
        <v>8</v>
      </c>
      <c r="BS964">
        <f t="shared" si="1452"/>
        <v>2</v>
      </c>
      <c r="BT964">
        <f t="shared" si="1453"/>
        <v>6</v>
      </c>
      <c r="BU964">
        <f t="shared" si="1454"/>
        <v>15</v>
      </c>
      <c r="BV964">
        <f t="shared" si="1455"/>
        <v>12</v>
      </c>
      <c r="BW964">
        <f t="shared" si="1456"/>
        <v>11</v>
      </c>
      <c r="BX964">
        <f t="shared" si="1457"/>
        <v>3</v>
      </c>
      <c r="BY964">
        <f t="shared" si="1458"/>
        <v>27</v>
      </c>
      <c r="BZ964">
        <f t="shared" si="1459"/>
        <v>18</v>
      </c>
      <c r="CA964">
        <f t="shared" si="1460"/>
        <v>23</v>
      </c>
      <c r="CB964">
        <f t="shared" si="1461"/>
        <v>21</v>
      </c>
      <c r="CC964">
        <f t="shared" si="1462"/>
        <v>1</v>
      </c>
      <c r="CD964">
        <f t="shared" si="1463"/>
        <v>24</v>
      </c>
      <c r="CE964">
        <f t="shared" si="1464"/>
        <v>22</v>
      </c>
      <c r="CF964">
        <f t="shared" si="1465"/>
        <v>30</v>
      </c>
      <c r="CG964">
        <f t="shared" si="1466"/>
        <v>28</v>
      </c>
      <c r="CH964">
        <f t="shared" si="1467"/>
        <v>26</v>
      </c>
      <c r="CI964">
        <f t="shared" si="1468"/>
        <v>4</v>
      </c>
      <c r="CJ964">
        <f t="shared" si="1469"/>
        <v>10</v>
      </c>
      <c r="CK964">
        <f t="shared" si="1470"/>
        <v>14</v>
      </c>
      <c r="CL964">
        <f t="shared" si="1471"/>
        <v>5</v>
      </c>
      <c r="CM964">
        <f t="shared" si="1472"/>
        <v>17</v>
      </c>
      <c r="CN964">
        <f t="shared" si="1473"/>
        <v>25</v>
      </c>
      <c r="CO964">
        <f t="shared" si="1474"/>
        <v>16</v>
      </c>
      <c r="CP964">
        <f t="shared" si="1475"/>
        <v>20</v>
      </c>
      <c r="CQ964">
        <f t="shared" si="1476"/>
        <v>19</v>
      </c>
      <c r="CR964">
        <f t="shared" si="1477"/>
        <v>7</v>
      </c>
      <c r="CU964" s="2">
        <f t="array" ref="CU964">AVERAGE(IF(BO964:CR964&gt;=$CU$8,E964:AH964,""))-$B964</f>
        <v>4.3439999999999999E-2</v>
      </c>
      <c r="CV964" s="2">
        <f t="array" ref="CV964">AVERAGE(IF(BO964:CR964&lt;=$CV$8,E964:AH964,""))-$B964</f>
        <v>3.3759999999999998E-2</v>
      </c>
      <c r="CW964" s="2">
        <f t="shared" si="1437"/>
        <v>9.6800000000000011E-3</v>
      </c>
      <c r="CX964" s="2">
        <f t="shared" si="1438"/>
        <v>3.73E-2</v>
      </c>
      <c r="CY964" s="2">
        <f t="shared" si="1439"/>
        <v>1.6585000000000003E-2</v>
      </c>
      <c r="CZ964" s="2"/>
      <c r="DA964" s="1">
        <f t="shared" si="1440"/>
        <v>1036.2513342516004</v>
      </c>
      <c r="DB964" s="1">
        <f t="shared" si="1441"/>
        <v>1712.8077198864585</v>
      </c>
      <c r="DC964" s="1">
        <f t="shared" si="1442"/>
        <v>31948.465614936096</v>
      </c>
      <c r="DD964" s="1">
        <f t="shared" si="1443"/>
        <v>373.55201201824735</v>
      </c>
      <c r="DE964" s="3">
        <f t="shared" si="1444"/>
        <v>4.4087361309523816</v>
      </c>
    </row>
    <row r="965" spans="1:109" x14ac:dyDescent="0.25">
      <c r="A965">
        <v>200512</v>
      </c>
      <c r="B965" s="10">
        <v>3.2000000000000002E-3</v>
      </c>
      <c r="C965" s="11">
        <v>2.9999999999999997E-4</v>
      </c>
      <c r="E965" s="7">
        <v>0</v>
      </c>
      <c r="F965" s="7">
        <v>-2.1100000000000001E-2</v>
      </c>
      <c r="G965" s="7">
        <v>4.2000000000000003E-2</v>
      </c>
      <c r="H965" s="7">
        <v>-1.0500000000000001E-2</v>
      </c>
      <c r="I965" s="7">
        <v>-1.6799999999999999E-2</v>
      </c>
      <c r="J965" s="7">
        <v>1.5300000000000001E-2</v>
      </c>
      <c r="K965" s="7">
        <v>-2.3E-3</v>
      </c>
      <c r="L965" s="7">
        <v>2.3900000000000001E-2</v>
      </c>
      <c r="M965" s="7">
        <v>5.8999999999999999E-3</v>
      </c>
      <c r="N965" s="7">
        <v>8.8999999999999999E-3</v>
      </c>
      <c r="O965" s="7">
        <v>-1.4000000000000002E-3</v>
      </c>
      <c r="P965" s="7">
        <v>3.6700000000000003E-2</v>
      </c>
      <c r="Q965" s="7">
        <v>8.5000000000000006E-3</v>
      </c>
      <c r="R965" s="7">
        <v>-5.2000000000000006E-3</v>
      </c>
      <c r="S965" s="7">
        <v>-1.5100000000000001E-2</v>
      </c>
      <c r="T965" s="7">
        <v>2.7300000000000001E-2</v>
      </c>
      <c r="U965" s="7">
        <v>7.5600000000000001E-2</v>
      </c>
      <c r="V965" s="7">
        <v>1.4999999999999999E-2</v>
      </c>
      <c r="W965" s="7">
        <v>6.7000000000000002E-3</v>
      </c>
      <c r="X965" s="7">
        <v>1.24E-2</v>
      </c>
      <c r="Y965" s="7">
        <v>-1.66E-2</v>
      </c>
      <c r="Z965" s="7">
        <v>-2.2499999999999999E-2</v>
      </c>
      <c r="AA965" s="7">
        <v>-1.3500000000000002E-2</v>
      </c>
      <c r="AB965" s="7">
        <v>1.3899999999999999E-2</v>
      </c>
      <c r="AC965" s="7">
        <v>1.78E-2</v>
      </c>
      <c r="AD965" s="7">
        <v>1.06E-2</v>
      </c>
      <c r="AE965" s="7">
        <v>-1.06E-2</v>
      </c>
      <c r="AF965" s="7">
        <v>9.9000000000000008E-3</v>
      </c>
      <c r="AG965" s="7">
        <v>2.8000000000000004E-3</v>
      </c>
      <c r="AH965" s="7">
        <v>-4.1999999999999997E-3</v>
      </c>
      <c r="AJ965" s="2">
        <f t="shared" ref="AJ965:BM965" si="1518">AVERAGE(E953:E964)</f>
        <v>1.3416666666666657E-3</v>
      </c>
      <c r="AK965" s="2">
        <f t="shared" si="1518"/>
        <v>8.058333333333334E-3</v>
      </c>
      <c r="AL965" s="2">
        <f t="shared" si="1518"/>
        <v>2.2258333333333335E-2</v>
      </c>
      <c r="AM965" s="2">
        <f t="shared" si="1518"/>
        <v>1.6333333333333339E-3</v>
      </c>
      <c r="AN965" s="2">
        <f t="shared" si="1518"/>
        <v>-7.9666666666666653E-3</v>
      </c>
      <c r="AO965" s="2">
        <f t="shared" si="1518"/>
        <v>2.033333333333334E-3</v>
      </c>
      <c r="AP965" s="2">
        <f t="shared" si="1518"/>
        <v>8.8499999999999985E-3</v>
      </c>
      <c r="AQ965" s="2">
        <f t="shared" si="1518"/>
        <v>6.9166666666666673E-3</v>
      </c>
      <c r="AR965" s="2">
        <f t="shared" si="1518"/>
        <v>1.5916666666666659E-3</v>
      </c>
      <c r="AS965" s="2">
        <f t="shared" si="1518"/>
        <v>-5.3333333333333332E-3</v>
      </c>
      <c r="AT965" s="2">
        <f t="shared" si="1518"/>
        <v>1.9724999999999996E-2</v>
      </c>
      <c r="AU965" s="2">
        <f t="shared" si="1518"/>
        <v>9.5250000000000005E-3</v>
      </c>
      <c r="AV965" s="2">
        <f t="shared" si="1518"/>
        <v>1.3399999999999997E-2</v>
      </c>
      <c r="AW965" s="2">
        <f t="shared" si="1518"/>
        <v>1.0358333333333336E-2</v>
      </c>
      <c r="AX965" s="2">
        <f t="shared" si="1518"/>
        <v>-1.7075000000000003E-2</v>
      </c>
      <c r="AY965" s="2">
        <f t="shared" si="1518"/>
        <v>1.2274999999999999E-2</v>
      </c>
      <c r="AZ965" s="2">
        <f t="shared" si="1518"/>
        <v>1.5424999999999999E-2</v>
      </c>
      <c r="BA965" s="2">
        <f t="shared" si="1518"/>
        <v>4.3766666666666669E-2</v>
      </c>
      <c r="BB965" s="2">
        <f t="shared" si="1518"/>
        <v>2.3999999999999997E-2</v>
      </c>
      <c r="BC965" s="2">
        <f t="shared" si="1518"/>
        <v>1.4916666666666667E-2</v>
      </c>
      <c r="BD965" s="2">
        <f t="shared" si="1518"/>
        <v>-7.5833333333333308E-4</v>
      </c>
      <c r="BE965" s="2">
        <f t="shared" si="1518"/>
        <v>4.5000000000000005E-3</v>
      </c>
      <c r="BF965" s="2">
        <f t="shared" si="1518"/>
        <v>7.9583333333333329E-3</v>
      </c>
      <c r="BG965" s="2">
        <f t="shared" si="1518"/>
        <v>1.6166666666666656E-3</v>
      </c>
      <c r="BH965" s="2">
        <f t="shared" si="1518"/>
        <v>1.1174999999999999E-2</v>
      </c>
      <c r="BI965" s="2">
        <f t="shared" si="1518"/>
        <v>1.1633333333333334E-2</v>
      </c>
      <c r="BJ965" s="2">
        <f t="shared" si="1518"/>
        <v>8.3833333333333329E-3</v>
      </c>
      <c r="BK965" s="2">
        <f t="shared" si="1518"/>
        <v>1.0916666666666667E-2</v>
      </c>
      <c r="BL965" s="2">
        <f t="shared" si="1518"/>
        <v>9.9083333333333332E-3</v>
      </c>
      <c r="BM965" s="2">
        <f t="shared" si="1518"/>
        <v>3.7583333333333344E-3</v>
      </c>
      <c r="BO965">
        <f t="shared" si="1448"/>
        <v>5</v>
      </c>
      <c r="BP965">
        <f t="shared" si="1449"/>
        <v>14</v>
      </c>
      <c r="BQ965">
        <f t="shared" si="1450"/>
        <v>28</v>
      </c>
      <c r="BR965">
        <f t="shared" si="1451"/>
        <v>8</v>
      </c>
      <c r="BS965">
        <f t="shared" si="1452"/>
        <v>2</v>
      </c>
      <c r="BT965">
        <f t="shared" si="1453"/>
        <v>9</v>
      </c>
      <c r="BU965">
        <f t="shared" si="1454"/>
        <v>16</v>
      </c>
      <c r="BV965">
        <f t="shared" si="1455"/>
        <v>12</v>
      </c>
      <c r="BW965">
        <f t="shared" si="1456"/>
        <v>6</v>
      </c>
      <c r="BX965">
        <f t="shared" si="1457"/>
        <v>3</v>
      </c>
      <c r="BY965">
        <f t="shared" si="1458"/>
        <v>27</v>
      </c>
      <c r="BZ965">
        <f t="shared" si="1459"/>
        <v>17</v>
      </c>
      <c r="CA965">
        <f t="shared" si="1460"/>
        <v>24</v>
      </c>
      <c r="CB965">
        <f t="shared" si="1461"/>
        <v>19</v>
      </c>
      <c r="CC965">
        <f t="shared" si="1462"/>
        <v>1</v>
      </c>
      <c r="CD965">
        <f t="shared" si="1463"/>
        <v>23</v>
      </c>
      <c r="CE965">
        <f t="shared" si="1464"/>
        <v>26</v>
      </c>
      <c r="CF965">
        <f t="shared" si="1465"/>
        <v>30</v>
      </c>
      <c r="CG965">
        <f t="shared" si="1466"/>
        <v>29</v>
      </c>
      <c r="CH965">
        <f t="shared" si="1467"/>
        <v>25</v>
      </c>
      <c r="CI965">
        <f t="shared" si="1468"/>
        <v>4</v>
      </c>
      <c r="CJ965">
        <f t="shared" si="1469"/>
        <v>11</v>
      </c>
      <c r="CK965">
        <f t="shared" si="1470"/>
        <v>13</v>
      </c>
      <c r="CL965">
        <f t="shared" si="1471"/>
        <v>7</v>
      </c>
      <c r="CM965">
        <f t="shared" si="1472"/>
        <v>21</v>
      </c>
      <c r="CN965">
        <f t="shared" si="1473"/>
        <v>22</v>
      </c>
      <c r="CO965">
        <f t="shared" si="1474"/>
        <v>15</v>
      </c>
      <c r="CP965">
        <f t="shared" si="1475"/>
        <v>20</v>
      </c>
      <c r="CQ965">
        <f t="shared" si="1476"/>
        <v>18</v>
      </c>
      <c r="CR965">
        <f t="shared" si="1477"/>
        <v>10</v>
      </c>
      <c r="CU965" s="2">
        <f t="array" ref="CU965">AVERAGE(IF(BO965:CR965&gt;=$CU$8,E965:AH965,""))-$B965</f>
        <v>1.3893333333333339E-2</v>
      </c>
      <c r="CV965" s="2">
        <f t="array" ref="CV965">AVERAGE(IF(BO965:CR965&lt;=$CV$8,E965:AH965,""))-$B965</f>
        <v>-7.4000000000000003E-3</v>
      </c>
      <c r="CW965" s="2">
        <f t="shared" si="1437"/>
        <v>2.1293333333333338E-2</v>
      </c>
      <c r="CX965" s="2">
        <f t="shared" si="1438"/>
        <v>2.9999999999999997E-4</v>
      </c>
      <c r="CY965" s="2">
        <f t="shared" si="1439"/>
        <v>1.6045000000000004E-2</v>
      </c>
      <c r="CZ965" s="2"/>
      <c r="DA965" s="1">
        <f t="shared" si="1440"/>
        <v>1061.6325835985365</v>
      </c>
      <c r="DB965" s="1">
        <f t="shared" si="1441"/>
        <v>1718.8025469060613</v>
      </c>
      <c r="DC965" s="1">
        <f t="shared" si="1442"/>
        <v>32494.571387180738</v>
      </c>
      <c r="DD965" s="1">
        <f t="shared" si="1443"/>
        <v>371.98309356777071</v>
      </c>
      <c r="DE965" s="3">
        <f t="shared" si="1444"/>
        <v>4.430029464285715</v>
      </c>
    </row>
    <row r="966" spans="1:109" x14ac:dyDescent="0.25">
      <c r="A966">
        <v>200601</v>
      </c>
      <c r="B966" s="10">
        <v>3.4999999999999996E-3</v>
      </c>
      <c r="C966" s="11">
        <v>3.6499999999999998E-2</v>
      </c>
      <c r="E966" s="7">
        <v>1.77E-2</v>
      </c>
      <c r="F966" s="7">
        <v>-7.4000000000000003E-3</v>
      </c>
      <c r="G966" s="7">
        <v>-2.4500000000000001E-2</v>
      </c>
      <c r="H966" s="7">
        <v>3.7499999999999999E-2</v>
      </c>
      <c r="I966" s="7">
        <v>2.2000000000000001E-3</v>
      </c>
      <c r="J966" s="7">
        <v>2.69E-2</v>
      </c>
      <c r="K966" s="7">
        <v>2.4700000000000003E-2</v>
      </c>
      <c r="L966" s="7">
        <v>2.1800000000000003E-2</v>
      </c>
      <c r="M966" s="7">
        <v>3.2500000000000001E-2</v>
      </c>
      <c r="N966" s="7">
        <v>-3.2899999999999999E-2</v>
      </c>
      <c r="O966" s="7">
        <v>9.820000000000001E-2</v>
      </c>
      <c r="P966" s="7">
        <v>0.14929999999999999</v>
      </c>
      <c r="Q966" s="7">
        <v>0.1134</v>
      </c>
      <c r="R966" s="7">
        <v>6.7300000000000013E-2</v>
      </c>
      <c r="S966" s="7">
        <v>5.04E-2</v>
      </c>
      <c r="T966" s="7">
        <v>1.9300000000000001E-2</v>
      </c>
      <c r="U966" s="7">
        <v>0.17550000000000002</v>
      </c>
      <c r="V966" s="7">
        <v>0.1502</v>
      </c>
      <c r="W966" s="7">
        <v>0.12529999999999999</v>
      </c>
      <c r="X966" s="7">
        <v>3.0600000000000002E-2</v>
      </c>
      <c r="Y966" s="7">
        <v>3.8199999999999998E-2</v>
      </c>
      <c r="Z966" s="7">
        <v>3.0200000000000001E-2</v>
      </c>
      <c r="AA966" s="7">
        <v>4.2200000000000001E-2</v>
      </c>
      <c r="AB966" s="7">
        <v>-2.5600000000000001E-2</v>
      </c>
      <c r="AC966" s="7">
        <v>4.8099999999999997E-2</v>
      </c>
      <c r="AD966" s="7">
        <v>6.9100000000000009E-2</v>
      </c>
      <c r="AE966" s="7">
        <v>6.9999999999999993E-3</v>
      </c>
      <c r="AF966" s="7">
        <v>4.3299999999999998E-2</v>
      </c>
      <c r="AG966" s="7">
        <v>1.2700000000000001E-2</v>
      </c>
      <c r="AH966" s="7">
        <v>-2.1700000000000001E-2</v>
      </c>
      <c r="AJ966" s="2">
        <f t="shared" ref="AJ966:BM966" si="1519">AVERAGE(E954:E965)</f>
        <v>-2.8416666666666664E-3</v>
      </c>
      <c r="AK966" s="2">
        <f t="shared" si="1519"/>
        <v>2.6583333333333337E-3</v>
      </c>
      <c r="AL966" s="2">
        <f t="shared" si="1519"/>
        <v>1.9525000000000004E-2</v>
      </c>
      <c r="AM966" s="2">
        <f t="shared" si="1519"/>
        <v>-5.7250000000000001E-3</v>
      </c>
      <c r="AN966" s="2">
        <f t="shared" si="1519"/>
        <v>-1.0358333333333334E-2</v>
      </c>
      <c r="AO966" s="2">
        <f t="shared" si="1519"/>
        <v>-1.6666666666666653E-4</v>
      </c>
      <c r="AP966" s="2">
        <f t="shared" si="1519"/>
        <v>3.9749999999999994E-3</v>
      </c>
      <c r="AQ966" s="2">
        <f t="shared" si="1519"/>
        <v>4.1916666666666673E-3</v>
      </c>
      <c r="AR966" s="2">
        <f t="shared" si="1519"/>
        <v>-2.666666666666676E-4</v>
      </c>
      <c r="AS966" s="2">
        <f t="shared" si="1519"/>
        <v>-8.0249999999999957E-3</v>
      </c>
      <c r="AT966" s="2">
        <f t="shared" si="1519"/>
        <v>1.4474999999999997E-2</v>
      </c>
      <c r="AU966" s="2">
        <f t="shared" si="1519"/>
        <v>1.4033333333333333E-2</v>
      </c>
      <c r="AV966" s="2">
        <f t="shared" si="1519"/>
        <v>1.1416666666666667E-2</v>
      </c>
      <c r="AW966" s="2">
        <f t="shared" si="1519"/>
        <v>6.7500000000000025E-3</v>
      </c>
      <c r="AX966" s="2">
        <f t="shared" si="1519"/>
        <v>-2.2508333333333339E-2</v>
      </c>
      <c r="AY966" s="2">
        <f t="shared" si="1519"/>
        <v>1.4141666666666665E-2</v>
      </c>
      <c r="AZ966" s="2">
        <f t="shared" si="1519"/>
        <v>2.4199999999999999E-2</v>
      </c>
      <c r="BA966" s="2">
        <f t="shared" si="1519"/>
        <v>4.7316666666666667E-2</v>
      </c>
      <c r="BB966" s="2">
        <f t="shared" si="1519"/>
        <v>2.6316666666666669E-2</v>
      </c>
      <c r="BC966" s="2">
        <f t="shared" si="1519"/>
        <v>1.3941666666666665E-2</v>
      </c>
      <c r="BD966" s="2">
        <f t="shared" si="1519"/>
        <v>-5.6583333333333338E-3</v>
      </c>
      <c r="BE966" s="2">
        <f t="shared" si="1519"/>
        <v>-6.6666666666665681E-5</v>
      </c>
      <c r="BF966" s="2">
        <f t="shared" si="1519"/>
        <v>4.1583333333333342E-3</v>
      </c>
      <c r="BG966" s="2">
        <f t="shared" si="1519"/>
        <v>-2.4166666666666751E-4</v>
      </c>
      <c r="BH966" s="2">
        <f t="shared" si="1519"/>
        <v>9.2166666666666681E-3</v>
      </c>
      <c r="BI966" s="2">
        <f t="shared" si="1519"/>
        <v>7.5583333333333336E-3</v>
      </c>
      <c r="BJ966" s="2">
        <f t="shared" si="1519"/>
        <v>4.9499999999999995E-3</v>
      </c>
      <c r="BK966" s="2">
        <f t="shared" si="1519"/>
        <v>7.5166666666666672E-3</v>
      </c>
      <c r="BL966" s="2">
        <f t="shared" si="1519"/>
        <v>6.633333333333334E-3</v>
      </c>
      <c r="BM966" s="2">
        <f t="shared" si="1519"/>
        <v>3.2499999999999971E-4</v>
      </c>
      <c r="BO966">
        <f t="shared" si="1448"/>
        <v>6</v>
      </c>
      <c r="BP966">
        <f t="shared" si="1449"/>
        <v>12</v>
      </c>
      <c r="BQ966">
        <f t="shared" si="1450"/>
        <v>27</v>
      </c>
      <c r="BR966">
        <f t="shared" si="1451"/>
        <v>4</v>
      </c>
      <c r="BS966">
        <f t="shared" si="1452"/>
        <v>2</v>
      </c>
      <c r="BT966">
        <f t="shared" si="1453"/>
        <v>9</v>
      </c>
      <c r="BU966">
        <f t="shared" si="1454"/>
        <v>13</v>
      </c>
      <c r="BV966">
        <f t="shared" si="1455"/>
        <v>15</v>
      </c>
      <c r="BW966">
        <f t="shared" si="1456"/>
        <v>7</v>
      </c>
      <c r="BX966">
        <f t="shared" si="1457"/>
        <v>3</v>
      </c>
      <c r="BY966">
        <f t="shared" si="1458"/>
        <v>26</v>
      </c>
      <c r="BZ966">
        <f t="shared" si="1459"/>
        <v>24</v>
      </c>
      <c r="CA966">
        <f t="shared" si="1460"/>
        <v>22</v>
      </c>
      <c r="CB966">
        <f t="shared" si="1461"/>
        <v>18</v>
      </c>
      <c r="CC966">
        <f t="shared" si="1462"/>
        <v>1</v>
      </c>
      <c r="CD966">
        <f t="shared" si="1463"/>
        <v>25</v>
      </c>
      <c r="CE966">
        <f t="shared" si="1464"/>
        <v>28</v>
      </c>
      <c r="CF966">
        <f t="shared" si="1465"/>
        <v>30</v>
      </c>
      <c r="CG966">
        <f t="shared" si="1466"/>
        <v>29</v>
      </c>
      <c r="CH966">
        <f t="shared" si="1467"/>
        <v>23</v>
      </c>
      <c r="CI966">
        <f t="shared" si="1468"/>
        <v>5</v>
      </c>
      <c r="CJ966">
        <f t="shared" si="1469"/>
        <v>10</v>
      </c>
      <c r="CK966">
        <f t="shared" si="1470"/>
        <v>14</v>
      </c>
      <c r="CL966">
        <f t="shared" si="1471"/>
        <v>8</v>
      </c>
      <c r="CM966">
        <f t="shared" si="1472"/>
        <v>21</v>
      </c>
      <c r="CN966">
        <f t="shared" si="1473"/>
        <v>20</v>
      </c>
      <c r="CO966">
        <f t="shared" si="1474"/>
        <v>16</v>
      </c>
      <c r="CP966">
        <f t="shared" si="1475"/>
        <v>19</v>
      </c>
      <c r="CQ966">
        <f t="shared" si="1476"/>
        <v>17</v>
      </c>
      <c r="CR966">
        <f t="shared" si="1477"/>
        <v>11</v>
      </c>
      <c r="CU966" s="2">
        <f t="array" ref="CU966">AVERAGE(IF(BO966:CR966&gt;=$CU$8,E966:AH966,""))-$B966</f>
        <v>6.8819999999999978E-2</v>
      </c>
      <c r="CV966" s="2">
        <f t="array" ref="CV966">AVERAGE(IF(BO966:CR966&lt;=$CV$8,E966:AH966,""))-$B966</f>
        <v>1.2280000000000003E-2</v>
      </c>
      <c r="CW966" s="2">
        <f t="shared" si="1437"/>
        <v>5.6539999999999979E-2</v>
      </c>
      <c r="CX966" s="2">
        <f t="shared" si="1438"/>
        <v>3.6499999999999998E-2</v>
      </c>
      <c r="CY966" s="2">
        <f t="shared" si="1439"/>
        <v>5.1529999999999986E-2</v>
      </c>
      <c r="CZ966" s="2"/>
      <c r="DA966" s="1">
        <f t="shared" si="1440"/>
        <v>1125.3730039177926</v>
      </c>
      <c r="DB966" s="1">
        <f t="shared" si="1441"/>
        <v>1787.5546487823037</v>
      </c>
      <c r="DC966" s="1">
        <f t="shared" si="1442"/>
        <v>34844.57878990165</v>
      </c>
      <c r="DD966" s="1">
        <f t="shared" si="1443"/>
        <v>377.85298678427017</v>
      </c>
      <c r="DE966" s="3">
        <f t="shared" si="1444"/>
        <v>4.486569464285715</v>
      </c>
    </row>
    <row r="967" spans="1:109" x14ac:dyDescent="0.25">
      <c r="A967">
        <v>200602</v>
      </c>
      <c r="B967" s="10">
        <v>3.4000000000000002E-3</v>
      </c>
      <c r="C967" s="11">
        <v>-5.0000000000000001E-3</v>
      </c>
      <c r="E967" s="7">
        <v>1.46E-2</v>
      </c>
      <c r="F967" s="7">
        <v>1.9400000000000001E-2</v>
      </c>
      <c r="G967" s="7">
        <v>-1.1000000000000001E-3</v>
      </c>
      <c r="H967" s="7">
        <v>1.1000000000000001E-2</v>
      </c>
      <c r="I967" s="7">
        <v>1.49E-2</v>
      </c>
      <c r="J967" s="7">
        <v>1.1000000000000001E-2</v>
      </c>
      <c r="K967" s="7">
        <v>2.5000000000000001E-3</v>
      </c>
      <c r="L967" s="7">
        <v>1.0900000000000002E-2</v>
      </c>
      <c r="M967" s="7">
        <v>-2.8999999999999998E-3</v>
      </c>
      <c r="N967" s="7">
        <v>3.3399999999999999E-2</v>
      </c>
      <c r="O967" s="7">
        <v>-3.1300000000000001E-2</v>
      </c>
      <c r="P967" s="7">
        <v>-2.9399999999999999E-2</v>
      </c>
      <c r="Q967" s="7">
        <v>-6.9999999999999993E-3</v>
      </c>
      <c r="R967" s="7">
        <v>3.2100000000000004E-2</v>
      </c>
      <c r="S967" s="7">
        <v>-2.46E-2</v>
      </c>
      <c r="T967" s="7">
        <v>5.0499999999999996E-2</v>
      </c>
      <c r="U967" s="7">
        <v>-9.0299999999999991E-2</v>
      </c>
      <c r="V967" s="7">
        <v>-8.4400000000000003E-2</v>
      </c>
      <c r="W967" s="7">
        <v>-8.2699999999999996E-2</v>
      </c>
      <c r="X967" s="7">
        <v>2.2000000000000001E-3</v>
      </c>
      <c r="Y967" s="7">
        <v>3.3300000000000003E-2</v>
      </c>
      <c r="Z967" s="7">
        <v>-2.3100000000000002E-2</v>
      </c>
      <c r="AA967" s="7">
        <v>4.8999999999999998E-3</v>
      </c>
      <c r="AB967" s="7">
        <v>9.1000000000000004E-3</v>
      </c>
      <c r="AC967" s="7">
        <v>1.23E-2</v>
      </c>
      <c r="AD967" s="7">
        <v>1.5600000000000001E-2</v>
      </c>
      <c r="AE967" s="7">
        <v>1.2800000000000001E-2</v>
      </c>
      <c r="AF967" s="7">
        <v>2.1100000000000001E-2</v>
      </c>
      <c r="AG967" s="7">
        <v>1.5900000000000001E-2</v>
      </c>
      <c r="AH967" s="7">
        <v>1.0900000000000002E-2</v>
      </c>
      <c r="AJ967" s="2">
        <f t="shared" ref="AJ967:BM967" si="1520">AVERAGE(E955:E966)</f>
        <v>-1.7583333333333333E-3</v>
      </c>
      <c r="AK967" s="2">
        <f t="shared" si="1520"/>
        <v>2.6000000000000003E-3</v>
      </c>
      <c r="AL967" s="2">
        <f t="shared" si="1520"/>
        <v>1.3850000000000001E-2</v>
      </c>
      <c r="AM967" s="2">
        <f t="shared" si="1520"/>
        <v>1.2583333333333335E-3</v>
      </c>
      <c r="AN967" s="2">
        <f t="shared" si="1520"/>
        <v>-7.3583333333333348E-3</v>
      </c>
      <c r="AO967" s="2">
        <f t="shared" si="1520"/>
        <v>3.1250000000000006E-3</v>
      </c>
      <c r="AP967" s="2">
        <f t="shared" si="1520"/>
        <v>8.175E-3</v>
      </c>
      <c r="AQ967" s="2">
        <f t="shared" si="1520"/>
        <v>9.4166666666666669E-3</v>
      </c>
      <c r="AR967" s="2">
        <f t="shared" si="1520"/>
        <v>3.6416666666666659E-3</v>
      </c>
      <c r="AS967" s="2">
        <f t="shared" si="1520"/>
        <v>-7.9583333333333329E-3</v>
      </c>
      <c r="AT967" s="2">
        <f t="shared" si="1520"/>
        <v>2.0108333333333329E-2</v>
      </c>
      <c r="AU967" s="2">
        <f t="shared" si="1520"/>
        <v>2.6800000000000001E-2</v>
      </c>
      <c r="AV967" s="2">
        <f t="shared" si="1520"/>
        <v>2.500833333333333E-2</v>
      </c>
      <c r="AW967" s="2">
        <f t="shared" si="1520"/>
        <v>1.2483333333333338E-2</v>
      </c>
      <c r="AX967" s="2">
        <f t="shared" si="1520"/>
        <v>-1.164166666666667E-2</v>
      </c>
      <c r="AY967" s="2">
        <f t="shared" si="1520"/>
        <v>1.6725E-2</v>
      </c>
      <c r="AZ967" s="2">
        <f t="shared" si="1520"/>
        <v>4.0983333333333337E-2</v>
      </c>
      <c r="BA967" s="2">
        <f t="shared" si="1520"/>
        <v>5.6075000000000007E-2</v>
      </c>
      <c r="BB967" s="2">
        <f t="shared" si="1520"/>
        <v>3.4266666666666667E-2</v>
      </c>
      <c r="BC967" s="2">
        <f t="shared" si="1520"/>
        <v>1.5083333333333332E-2</v>
      </c>
      <c r="BD967" s="2">
        <f t="shared" si="1520"/>
        <v>1.0333333333333332E-3</v>
      </c>
      <c r="BE967" s="2">
        <f t="shared" si="1520"/>
        <v>7.2416666666666671E-3</v>
      </c>
      <c r="BF967" s="2">
        <f t="shared" si="1520"/>
        <v>1.2616666666666665E-2</v>
      </c>
      <c r="BG967" s="2">
        <f t="shared" si="1520"/>
        <v>2.8333333333333222E-4</v>
      </c>
      <c r="BH967" s="2">
        <f t="shared" si="1520"/>
        <v>1.8958333333333337E-2</v>
      </c>
      <c r="BI967" s="2">
        <f t="shared" si="1520"/>
        <v>1.5599999999999998E-2</v>
      </c>
      <c r="BJ967" s="2">
        <f t="shared" si="1520"/>
        <v>6.3499999999999989E-3</v>
      </c>
      <c r="BK967" s="2">
        <f t="shared" si="1520"/>
        <v>1.0783333333333332E-2</v>
      </c>
      <c r="BL967" s="2">
        <f t="shared" si="1520"/>
        <v>9.4666666666666666E-3</v>
      </c>
      <c r="BM967" s="2">
        <f t="shared" si="1520"/>
        <v>-8.4999999999999952E-4</v>
      </c>
      <c r="BO967">
        <f t="shared" si="1448"/>
        <v>4</v>
      </c>
      <c r="BP967">
        <f t="shared" si="1449"/>
        <v>9</v>
      </c>
      <c r="BQ967">
        <f t="shared" si="1450"/>
        <v>20</v>
      </c>
      <c r="BR967">
        <f t="shared" si="1451"/>
        <v>8</v>
      </c>
      <c r="BS967">
        <f t="shared" si="1452"/>
        <v>3</v>
      </c>
      <c r="BT967">
        <f t="shared" si="1453"/>
        <v>10</v>
      </c>
      <c r="BU967">
        <f t="shared" si="1454"/>
        <v>14</v>
      </c>
      <c r="BV967">
        <f t="shared" si="1455"/>
        <v>15</v>
      </c>
      <c r="BW967">
        <f t="shared" si="1456"/>
        <v>11</v>
      </c>
      <c r="BX967">
        <f t="shared" si="1457"/>
        <v>2</v>
      </c>
      <c r="BY967">
        <f t="shared" si="1458"/>
        <v>25</v>
      </c>
      <c r="BZ967">
        <f t="shared" si="1459"/>
        <v>27</v>
      </c>
      <c r="CA967">
        <f t="shared" si="1460"/>
        <v>26</v>
      </c>
      <c r="CB967">
        <f t="shared" si="1461"/>
        <v>18</v>
      </c>
      <c r="CC967">
        <f t="shared" si="1462"/>
        <v>1</v>
      </c>
      <c r="CD967">
        <f t="shared" si="1463"/>
        <v>23</v>
      </c>
      <c r="CE967">
        <f t="shared" si="1464"/>
        <v>29</v>
      </c>
      <c r="CF967">
        <f t="shared" si="1465"/>
        <v>30</v>
      </c>
      <c r="CG967">
        <f t="shared" si="1466"/>
        <v>28</v>
      </c>
      <c r="CH967">
        <f t="shared" si="1467"/>
        <v>21</v>
      </c>
      <c r="CI967">
        <f t="shared" si="1468"/>
        <v>7</v>
      </c>
      <c r="CJ967">
        <f t="shared" si="1469"/>
        <v>13</v>
      </c>
      <c r="CK967">
        <f t="shared" si="1470"/>
        <v>19</v>
      </c>
      <c r="CL967">
        <f t="shared" si="1471"/>
        <v>6</v>
      </c>
      <c r="CM967">
        <f t="shared" si="1472"/>
        <v>24</v>
      </c>
      <c r="CN967">
        <f t="shared" si="1473"/>
        <v>22</v>
      </c>
      <c r="CO967">
        <f t="shared" si="1474"/>
        <v>12</v>
      </c>
      <c r="CP967">
        <f t="shared" si="1475"/>
        <v>17</v>
      </c>
      <c r="CQ967">
        <f t="shared" si="1476"/>
        <v>16</v>
      </c>
      <c r="CR967">
        <f t="shared" si="1477"/>
        <v>5</v>
      </c>
      <c r="CU967" s="2">
        <f t="array" ref="CU967">AVERAGE(IF(BO967:CR967&gt;=$CU$8,E967:AH967,""))-$B967</f>
        <v>-1.4839999999999999E-2</v>
      </c>
      <c r="CV967" s="2">
        <f t="array" ref="CV967">AVERAGE(IF(BO967:CR967&lt;=$CV$8,E967:AH967,""))-$B967</f>
        <v>5.4800000000000005E-3</v>
      </c>
      <c r="CW967" s="2">
        <f t="shared" si="1437"/>
        <v>-2.0319999999999998E-2</v>
      </c>
      <c r="CX967" s="2">
        <f t="shared" si="1438"/>
        <v>-5.0000000000000001E-3</v>
      </c>
      <c r="CY967" s="2">
        <f t="shared" si="1439"/>
        <v>-1.6489999999999998E-2</v>
      </c>
      <c r="CZ967" s="2"/>
      <c r="DA967" s="1">
        <f t="shared" si="1440"/>
        <v>1106.3316926915036</v>
      </c>
      <c r="DB967" s="1">
        <f t="shared" si="1441"/>
        <v>1784.6945613442522</v>
      </c>
      <c r="DC967" s="1">
        <f t="shared" si="1442"/>
        <v>34445.956808545176</v>
      </c>
      <c r="DD967" s="1">
        <f t="shared" si="1443"/>
        <v>381.20832130691451</v>
      </c>
      <c r="DE967" s="3">
        <f t="shared" si="1444"/>
        <v>4.4662494642857151</v>
      </c>
    </row>
    <row r="968" spans="1:109" x14ac:dyDescent="0.25">
      <c r="A968">
        <v>200603</v>
      </c>
      <c r="B968" s="10">
        <v>3.7000000000000002E-3</v>
      </c>
      <c r="C968" s="11">
        <v>1.54E-2</v>
      </c>
      <c r="E968" s="7">
        <v>3.15E-2</v>
      </c>
      <c r="F968" s="7">
        <v>2.8000000000000004E-3</v>
      </c>
      <c r="G968" s="7">
        <v>1.1999999999999999E-3</v>
      </c>
      <c r="H968" s="7">
        <v>3.4700000000000002E-2</v>
      </c>
      <c r="I968" s="7">
        <v>-2.0000000000000001E-4</v>
      </c>
      <c r="J968" s="7">
        <v>-3.8E-3</v>
      </c>
      <c r="K968" s="7">
        <v>3.3700000000000001E-2</v>
      </c>
      <c r="L968" s="7">
        <v>-9.7999999999999997E-3</v>
      </c>
      <c r="M968" s="7">
        <v>1.3100000000000001E-2</v>
      </c>
      <c r="N968" s="7">
        <v>-1.9900000000000001E-2</v>
      </c>
      <c r="O968" s="7">
        <v>3.0299999999999997E-2</v>
      </c>
      <c r="P968" s="7">
        <v>0.12140000000000001</v>
      </c>
      <c r="Q968" s="7">
        <v>3.2100000000000004E-2</v>
      </c>
      <c r="R968" s="7">
        <v>0.05</v>
      </c>
      <c r="S968" s="7">
        <v>2.4799999999999999E-2</v>
      </c>
      <c r="T968" s="7">
        <v>3.6600000000000001E-2</v>
      </c>
      <c r="U968" s="7">
        <v>7.0499999999999993E-2</v>
      </c>
      <c r="V968" s="7">
        <v>5.6300000000000003E-2</v>
      </c>
      <c r="W968" s="7">
        <v>4.1700000000000001E-2</v>
      </c>
      <c r="X968" s="7">
        <v>-3.6600000000000001E-2</v>
      </c>
      <c r="Y968" s="7">
        <v>1.8200000000000001E-2</v>
      </c>
      <c r="Z968" s="7">
        <v>2.8399999999999998E-2</v>
      </c>
      <c r="AA968" s="7">
        <v>3.0600000000000002E-2</v>
      </c>
      <c r="AB968" s="7">
        <v>0.03</v>
      </c>
      <c r="AC968" s="7">
        <v>4.3899999999999995E-2</v>
      </c>
      <c r="AD968" s="7">
        <v>3.9199999999999999E-2</v>
      </c>
      <c r="AE968" s="7">
        <v>2.2200000000000001E-2</v>
      </c>
      <c r="AF968" s="7">
        <v>2.3900000000000001E-2</v>
      </c>
      <c r="AG968" s="7">
        <v>6.3E-3</v>
      </c>
      <c r="AH968" s="7">
        <v>5.0499999999999996E-2</v>
      </c>
      <c r="AJ968" s="2">
        <f t="shared" ref="AJ968:BM968" si="1521">AVERAGE(E956:E967)</f>
        <v>1.9999999999999979E-4</v>
      </c>
      <c r="AK968" s="2">
        <f t="shared" si="1521"/>
        <v>2.9916666666666668E-3</v>
      </c>
      <c r="AL968" s="2">
        <f t="shared" si="1521"/>
        <v>1.1158333333333334E-2</v>
      </c>
      <c r="AM968" s="2">
        <f t="shared" si="1521"/>
        <v>2.9416666666666666E-3</v>
      </c>
      <c r="AN968" s="2">
        <f t="shared" si="1521"/>
        <v>-6.2083333333333339E-3</v>
      </c>
      <c r="AO968" s="2">
        <f t="shared" si="1521"/>
        <v>4.0583333333333331E-3</v>
      </c>
      <c r="AP968" s="2">
        <f t="shared" si="1521"/>
        <v>6.6499999999999997E-3</v>
      </c>
      <c r="AQ968" s="2">
        <f t="shared" si="1521"/>
        <v>8.3000000000000001E-3</v>
      </c>
      <c r="AR968" s="2">
        <f t="shared" si="1521"/>
        <v>-3.4833333333333326E-3</v>
      </c>
      <c r="AS968" s="2">
        <f t="shared" si="1521"/>
        <v>-5.45E-3</v>
      </c>
      <c r="AT968" s="2">
        <f t="shared" si="1521"/>
        <v>1.4416666666666668E-2</v>
      </c>
      <c r="AU968" s="2">
        <f t="shared" si="1521"/>
        <v>1.6133333333333333E-2</v>
      </c>
      <c r="AV968" s="2">
        <f t="shared" si="1521"/>
        <v>1.8733333333333331E-2</v>
      </c>
      <c r="AW968" s="2">
        <f t="shared" si="1521"/>
        <v>1.2858333333333338E-2</v>
      </c>
      <c r="AX968" s="2">
        <f t="shared" si="1521"/>
        <v>-1.3408333333333336E-2</v>
      </c>
      <c r="AY968" s="2">
        <f t="shared" si="1521"/>
        <v>1.7341666666666665E-2</v>
      </c>
      <c r="AZ968" s="2">
        <f t="shared" si="1521"/>
        <v>2.6008333333333331E-2</v>
      </c>
      <c r="BA968" s="2">
        <f t="shared" si="1521"/>
        <v>3.7608333333333334E-2</v>
      </c>
      <c r="BB968" s="2">
        <f t="shared" si="1521"/>
        <v>1.1333333333333334E-2</v>
      </c>
      <c r="BC968" s="2">
        <f t="shared" si="1521"/>
        <v>1.3325000000000002E-2</v>
      </c>
      <c r="BD968" s="2">
        <f t="shared" si="1521"/>
        <v>4.0583333333333331E-3</v>
      </c>
      <c r="BE968" s="2">
        <f t="shared" si="1521"/>
        <v>6.5833333333333343E-3</v>
      </c>
      <c r="BF968" s="2">
        <f t="shared" si="1521"/>
        <v>1.1966666666666665E-2</v>
      </c>
      <c r="BG968" s="2">
        <f t="shared" si="1521"/>
        <v>-9.5000000000000032E-4</v>
      </c>
      <c r="BH968" s="2">
        <f t="shared" si="1521"/>
        <v>1.8000000000000006E-2</v>
      </c>
      <c r="BI968" s="2">
        <f t="shared" si="1521"/>
        <v>1.4291666666666668E-2</v>
      </c>
      <c r="BJ968" s="2">
        <f t="shared" si="1521"/>
        <v>7.1416666666666668E-3</v>
      </c>
      <c r="BK968" s="2">
        <f t="shared" si="1521"/>
        <v>1.1583333333333334E-2</v>
      </c>
      <c r="BL968" s="2">
        <f t="shared" si="1521"/>
        <v>1.0983333333333333E-2</v>
      </c>
      <c r="BM968" s="2">
        <f t="shared" si="1521"/>
        <v>4.6666666666666748E-4</v>
      </c>
      <c r="BO968">
        <f t="shared" si="1448"/>
        <v>6</v>
      </c>
      <c r="BP968">
        <f t="shared" si="1449"/>
        <v>9</v>
      </c>
      <c r="BQ968">
        <f t="shared" si="1450"/>
        <v>17</v>
      </c>
      <c r="BR968">
        <f t="shared" si="1451"/>
        <v>8</v>
      </c>
      <c r="BS968">
        <f t="shared" si="1452"/>
        <v>2</v>
      </c>
      <c r="BT968">
        <f t="shared" si="1453"/>
        <v>10</v>
      </c>
      <c r="BU968">
        <f t="shared" si="1454"/>
        <v>13</v>
      </c>
      <c r="BV968">
        <f t="shared" si="1455"/>
        <v>15</v>
      </c>
      <c r="BW968">
        <f t="shared" si="1456"/>
        <v>4</v>
      </c>
      <c r="BX968">
        <f t="shared" si="1457"/>
        <v>3</v>
      </c>
      <c r="BY968">
        <f t="shared" si="1458"/>
        <v>24</v>
      </c>
      <c r="BZ968">
        <f t="shared" si="1459"/>
        <v>25</v>
      </c>
      <c r="CA968">
        <f t="shared" si="1460"/>
        <v>28</v>
      </c>
      <c r="CB968">
        <f t="shared" si="1461"/>
        <v>21</v>
      </c>
      <c r="CC968">
        <f t="shared" si="1462"/>
        <v>1</v>
      </c>
      <c r="CD968">
        <f t="shared" si="1463"/>
        <v>26</v>
      </c>
      <c r="CE968">
        <f t="shared" si="1464"/>
        <v>29</v>
      </c>
      <c r="CF968">
        <f t="shared" si="1465"/>
        <v>30</v>
      </c>
      <c r="CG968">
        <f t="shared" si="1466"/>
        <v>18</v>
      </c>
      <c r="CH968">
        <f t="shared" si="1467"/>
        <v>22</v>
      </c>
      <c r="CI968">
        <f t="shared" si="1468"/>
        <v>10</v>
      </c>
      <c r="CJ968">
        <f t="shared" si="1469"/>
        <v>12</v>
      </c>
      <c r="CK968">
        <f t="shared" si="1470"/>
        <v>20</v>
      </c>
      <c r="CL968">
        <f t="shared" si="1471"/>
        <v>5</v>
      </c>
      <c r="CM968">
        <f t="shared" si="1472"/>
        <v>27</v>
      </c>
      <c r="CN968">
        <f t="shared" si="1473"/>
        <v>23</v>
      </c>
      <c r="CO968">
        <f t="shared" si="1474"/>
        <v>14</v>
      </c>
      <c r="CP968">
        <f t="shared" si="1475"/>
        <v>19</v>
      </c>
      <c r="CQ968">
        <f t="shared" si="1476"/>
        <v>16</v>
      </c>
      <c r="CR968">
        <f t="shared" si="1477"/>
        <v>7</v>
      </c>
      <c r="CU968" s="2">
        <f t="array" ref="CU968">AVERAGE(IF(BO968:CR968&gt;=$CU$8,E968:AH968,""))-$B968</f>
        <v>3.2793333333333334E-2</v>
      </c>
      <c r="CV968" s="2">
        <f t="array" ref="CV968">AVERAGE(IF(BO968:CR968&lt;=$CV$8,E968:AH968,""))-$B968</f>
        <v>1.3380000000000001E-2</v>
      </c>
      <c r="CW968" s="2">
        <f t="shared" si="1437"/>
        <v>1.9413333333333331E-2</v>
      </c>
      <c r="CX968" s="2">
        <f t="shared" si="1438"/>
        <v>1.54E-2</v>
      </c>
      <c r="CY968" s="2">
        <f t="shared" si="1439"/>
        <v>1.8409999999999999E-2</v>
      </c>
      <c r="CZ968" s="2"/>
      <c r="DA968" s="1">
        <f t="shared" si="1440"/>
        <v>1131.9027058819131</v>
      </c>
      <c r="DB968" s="1">
        <f t="shared" si="1441"/>
        <v>1818.7822274659277</v>
      </c>
      <c r="DC968" s="1">
        <f t="shared" si="1442"/>
        <v>35703.004592345016</v>
      </c>
      <c r="DD968" s="1">
        <f t="shared" si="1443"/>
        <v>387.71935943483663</v>
      </c>
      <c r="DE968" s="3">
        <f t="shared" si="1444"/>
        <v>4.4856627976190486</v>
      </c>
    </row>
    <row r="969" spans="1:109" x14ac:dyDescent="0.25">
      <c r="A969">
        <v>200604</v>
      </c>
      <c r="B969" s="10">
        <v>3.5999999999999999E-3</v>
      </c>
      <c r="C969" s="11">
        <v>9.4000000000000004E-3</v>
      </c>
      <c r="E969" s="7">
        <v>1.95E-2</v>
      </c>
      <c r="F969" s="7">
        <v>9.7000000000000003E-3</v>
      </c>
      <c r="G969" s="7">
        <v>3.3300000000000003E-2</v>
      </c>
      <c r="H969" s="7">
        <v>2.6099999999999998E-2</v>
      </c>
      <c r="I969" s="7">
        <v>-2.52E-2</v>
      </c>
      <c r="J969" s="7">
        <v>1.43E-2</v>
      </c>
      <c r="K969" s="7">
        <v>-1.15E-2</v>
      </c>
      <c r="L969" s="7">
        <v>-1.95E-2</v>
      </c>
      <c r="M969" s="7">
        <v>2.9300000000000003E-2</v>
      </c>
      <c r="N969" s="7">
        <v>1.21E-2</v>
      </c>
      <c r="O969" s="7">
        <v>-3.5999999999999999E-3</v>
      </c>
      <c r="P969" s="7">
        <v>7.6700000000000004E-2</v>
      </c>
      <c r="Q969" s="7">
        <v>6.2199999999999998E-2</v>
      </c>
      <c r="R969" s="7">
        <v>1.1200000000000002E-2</v>
      </c>
      <c r="S969" s="7">
        <v>-1.0800000000000001E-2</v>
      </c>
      <c r="T969" s="7">
        <v>5.1900000000000002E-2</v>
      </c>
      <c r="U969" s="7">
        <v>8.0100000000000005E-2</v>
      </c>
      <c r="V969" s="7">
        <v>0.20469999999999999</v>
      </c>
      <c r="W969" s="7">
        <v>4.0500000000000001E-2</v>
      </c>
      <c r="X969" s="7">
        <v>1.8600000000000002E-2</v>
      </c>
      <c r="Y969" s="7">
        <v>1.6799999999999999E-2</v>
      </c>
      <c r="Z969" s="7">
        <v>-1.5100000000000001E-2</v>
      </c>
      <c r="AA969" s="7">
        <v>-3.7000000000000002E-3</v>
      </c>
      <c r="AB969" s="7">
        <v>5.7400000000000007E-2</v>
      </c>
      <c r="AC969" s="7">
        <v>2.6000000000000003E-3</v>
      </c>
      <c r="AD969" s="7">
        <v>-3.2000000000000001E-2</v>
      </c>
      <c r="AE969" s="7">
        <v>-1.3500000000000002E-2</v>
      </c>
      <c r="AF969" s="7">
        <v>-1.9E-3</v>
      </c>
      <c r="AG969" s="7">
        <v>2.7799999999999998E-2</v>
      </c>
      <c r="AH969" s="7">
        <v>-4.0000000000000002E-4</v>
      </c>
      <c r="AJ969" s="2">
        <f t="shared" ref="AJ969:BM969" si="1522">AVERAGE(E957:E968)</f>
        <v>3.8583333333333334E-3</v>
      </c>
      <c r="AK969" s="2">
        <f t="shared" si="1522"/>
        <v>4.0416666666666665E-3</v>
      </c>
      <c r="AL969" s="2">
        <f t="shared" si="1522"/>
        <v>1.1000000000000003E-2</v>
      </c>
      <c r="AM969" s="2">
        <f t="shared" si="1522"/>
        <v>6.4999999999999997E-3</v>
      </c>
      <c r="AN969" s="2">
        <f t="shared" si="1522"/>
        <v>-5.0250000000000008E-3</v>
      </c>
      <c r="AO969" s="2">
        <f t="shared" si="1522"/>
        <v>4.241666666666667E-3</v>
      </c>
      <c r="AP969" s="2">
        <f t="shared" si="1522"/>
        <v>1.035E-2</v>
      </c>
      <c r="AQ969" s="2">
        <f t="shared" si="1522"/>
        <v>7.8916666666666666E-3</v>
      </c>
      <c r="AR969" s="2">
        <f t="shared" si="1522"/>
        <v>-6.833333333333344E-4</v>
      </c>
      <c r="AS969" s="2">
        <f t="shared" si="1522"/>
        <v>-1.7583333333333322E-3</v>
      </c>
      <c r="AT969" s="2">
        <f t="shared" si="1522"/>
        <v>1.9949999999999999E-2</v>
      </c>
      <c r="AU969" s="2">
        <f t="shared" si="1522"/>
        <v>3.2516666666666673E-2</v>
      </c>
      <c r="AV969" s="2">
        <f t="shared" si="1522"/>
        <v>2.41E-2</v>
      </c>
      <c r="AW969" s="2">
        <f t="shared" si="1522"/>
        <v>1.8700000000000005E-2</v>
      </c>
      <c r="AX969" s="2">
        <f t="shared" si="1522"/>
        <v>-4.1916666666666691E-3</v>
      </c>
      <c r="AY969" s="2">
        <f t="shared" si="1522"/>
        <v>1.8425E-2</v>
      </c>
      <c r="AZ969" s="2">
        <f t="shared" si="1522"/>
        <v>3.6550000000000006E-2</v>
      </c>
      <c r="BA969" s="2">
        <f t="shared" si="1522"/>
        <v>4.5366666666666666E-2</v>
      </c>
      <c r="BB969" s="2">
        <f t="shared" si="1522"/>
        <v>1.7491666666666669E-2</v>
      </c>
      <c r="BC969" s="2">
        <f t="shared" si="1522"/>
        <v>9.816666666666668E-3</v>
      </c>
      <c r="BD969" s="2">
        <f t="shared" si="1522"/>
        <v>5.6916666666666669E-3</v>
      </c>
      <c r="BE969" s="2">
        <f t="shared" si="1522"/>
        <v>1.0716666666666668E-2</v>
      </c>
      <c r="BF969" s="2">
        <f t="shared" si="1522"/>
        <v>1.6499999999999997E-2</v>
      </c>
      <c r="BG969" s="2">
        <f t="shared" si="1522"/>
        <v>2.0583333333333313E-3</v>
      </c>
      <c r="BH969" s="2">
        <f t="shared" si="1522"/>
        <v>2.2375000000000006E-2</v>
      </c>
      <c r="BI969" s="2">
        <f t="shared" si="1522"/>
        <v>1.9074999999999998E-2</v>
      </c>
      <c r="BJ969" s="2">
        <f t="shared" si="1522"/>
        <v>8.5833333333333334E-3</v>
      </c>
      <c r="BK969" s="2">
        <f t="shared" si="1522"/>
        <v>1.3333333333333334E-2</v>
      </c>
      <c r="BL969" s="2">
        <f t="shared" si="1522"/>
        <v>1.4199999999999997E-2</v>
      </c>
      <c r="BM969" s="2">
        <f t="shared" si="1522"/>
        <v>4.1916666666666673E-3</v>
      </c>
      <c r="BO969">
        <f t="shared" si="1448"/>
        <v>6</v>
      </c>
      <c r="BP969">
        <f t="shared" si="1449"/>
        <v>7</v>
      </c>
      <c r="BQ969">
        <f t="shared" si="1450"/>
        <v>17</v>
      </c>
      <c r="BR969">
        <f t="shared" si="1451"/>
        <v>11</v>
      </c>
      <c r="BS969">
        <f t="shared" si="1452"/>
        <v>1</v>
      </c>
      <c r="BT969">
        <f t="shared" si="1453"/>
        <v>9</v>
      </c>
      <c r="BU969">
        <f t="shared" si="1454"/>
        <v>15</v>
      </c>
      <c r="BV969">
        <f t="shared" si="1455"/>
        <v>12</v>
      </c>
      <c r="BW969">
        <f t="shared" si="1456"/>
        <v>4</v>
      </c>
      <c r="BX969">
        <f t="shared" si="1457"/>
        <v>3</v>
      </c>
      <c r="BY969">
        <f t="shared" si="1458"/>
        <v>25</v>
      </c>
      <c r="BZ969">
        <f t="shared" si="1459"/>
        <v>28</v>
      </c>
      <c r="CA969">
        <f t="shared" si="1460"/>
        <v>27</v>
      </c>
      <c r="CB969">
        <f t="shared" si="1461"/>
        <v>23</v>
      </c>
      <c r="CC969">
        <f t="shared" si="1462"/>
        <v>2</v>
      </c>
      <c r="CD969">
        <f t="shared" si="1463"/>
        <v>22</v>
      </c>
      <c r="CE969">
        <f t="shared" si="1464"/>
        <v>29</v>
      </c>
      <c r="CF969">
        <f t="shared" si="1465"/>
        <v>30</v>
      </c>
      <c r="CG969">
        <f t="shared" si="1466"/>
        <v>21</v>
      </c>
      <c r="CH969">
        <f t="shared" si="1467"/>
        <v>14</v>
      </c>
      <c r="CI969">
        <f t="shared" si="1468"/>
        <v>10</v>
      </c>
      <c r="CJ969">
        <f t="shared" si="1469"/>
        <v>16</v>
      </c>
      <c r="CK969">
        <f t="shared" si="1470"/>
        <v>20</v>
      </c>
      <c r="CL969">
        <f t="shared" si="1471"/>
        <v>5</v>
      </c>
      <c r="CM969">
        <f t="shared" si="1472"/>
        <v>26</v>
      </c>
      <c r="CN969">
        <f t="shared" si="1473"/>
        <v>24</v>
      </c>
      <c r="CO969">
        <f t="shared" si="1474"/>
        <v>13</v>
      </c>
      <c r="CP969">
        <f t="shared" si="1475"/>
        <v>18</v>
      </c>
      <c r="CQ969">
        <f t="shared" si="1476"/>
        <v>19</v>
      </c>
      <c r="CR969">
        <f t="shared" si="1477"/>
        <v>8</v>
      </c>
      <c r="CU969" s="2">
        <f t="array" ref="CU969">AVERAGE(IF(BO969:CR969&gt;=$CU$8,E969:AH969,""))-$B969</f>
        <v>3.2046666666666668E-2</v>
      </c>
      <c r="CV969" s="2">
        <f t="array" ref="CV969">AVERAGE(IF(BO969:CR969&lt;=$CV$8,E969:AH969,""))-$B969</f>
        <v>4.5933333333333338E-3</v>
      </c>
      <c r="CW969" s="2">
        <f t="shared" si="1437"/>
        <v>2.7453333333333333E-2</v>
      </c>
      <c r="CX969" s="2">
        <f t="shared" si="1438"/>
        <v>9.4000000000000004E-3</v>
      </c>
      <c r="CY969" s="2">
        <f t="shared" si="1439"/>
        <v>2.2940000000000002E-2</v>
      </c>
      <c r="CZ969" s="2"/>
      <c r="DA969" s="1">
        <f t="shared" si="1440"/>
        <v>1167.0520579085662</v>
      </c>
      <c r="DB969" s="1">
        <f t="shared" si="1441"/>
        <v>1842.4263964229849</v>
      </c>
      <c r="DC969" s="1">
        <f t="shared" si="1442"/>
        <v>36975.697696046809</v>
      </c>
      <c r="DD969" s="1">
        <f t="shared" si="1443"/>
        <v>390.89607338647272</v>
      </c>
      <c r="DE969" s="3">
        <f t="shared" si="1444"/>
        <v>4.5131161309523824</v>
      </c>
    </row>
    <row r="970" spans="1:109" x14ac:dyDescent="0.25">
      <c r="A970">
        <v>200605</v>
      </c>
      <c r="B970" s="10">
        <v>4.3E-3</v>
      </c>
      <c r="C970" s="11">
        <v>-3.5299999999999998E-2</v>
      </c>
      <c r="E970" s="7">
        <v>3.2000000000000001E-2</v>
      </c>
      <c r="F970" s="7">
        <v>3.6200000000000003E-2</v>
      </c>
      <c r="G970" s="7">
        <v>-9.4999999999999998E-3</v>
      </c>
      <c r="H970" s="7">
        <v>1.2800000000000001E-2</v>
      </c>
      <c r="I970" s="7">
        <v>-2.5499999999999998E-2</v>
      </c>
      <c r="J970" s="7">
        <v>-4.2000000000000003E-2</v>
      </c>
      <c r="K970" s="7">
        <v>-5.45E-2</v>
      </c>
      <c r="L970" s="7">
        <v>-2.2000000000000002E-2</v>
      </c>
      <c r="M970" s="7">
        <v>-2.2400000000000003E-2</v>
      </c>
      <c r="N970" s="7">
        <v>1.4999999999999999E-2</v>
      </c>
      <c r="O970" s="7">
        <v>-8.5199999999999998E-2</v>
      </c>
      <c r="P970" s="7">
        <v>-4.5899999999999996E-2</v>
      </c>
      <c r="Q970" s="7">
        <v>-3.4500000000000003E-2</v>
      </c>
      <c r="R970" s="7">
        <v>-4.1200000000000001E-2</v>
      </c>
      <c r="S970" s="7">
        <v>2.5700000000000001E-2</v>
      </c>
      <c r="T970" s="7">
        <v>-1.26E-2</v>
      </c>
      <c r="U970" s="7">
        <v>-0.1124</v>
      </c>
      <c r="V970" s="7">
        <v>-1.9900000000000001E-2</v>
      </c>
      <c r="W970" s="7">
        <v>-3.5099999999999999E-2</v>
      </c>
      <c r="X970" s="7">
        <v>1.52E-2</v>
      </c>
      <c r="Y970" s="7">
        <v>-2.2000000000000001E-3</v>
      </c>
      <c r="Z970" s="7">
        <v>-5.8499999999999996E-2</v>
      </c>
      <c r="AA970" s="7">
        <v>-7.0999999999999994E-2</v>
      </c>
      <c r="AB970" s="7">
        <v>-2.5499999999999998E-2</v>
      </c>
      <c r="AC970" s="7">
        <v>-1.72E-2</v>
      </c>
      <c r="AD970" s="7">
        <v>-2.1600000000000001E-2</v>
      </c>
      <c r="AE970" s="7">
        <v>-1.3999999999999999E-2</v>
      </c>
      <c r="AF970" s="7">
        <v>-3.7000000000000005E-2</v>
      </c>
      <c r="AG970" s="7">
        <v>-3.5900000000000001E-2</v>
      </c>
      <c r="AH970" s="7">
        <v>-3.0000000000000001E-3</v>
      </c>
      <c r="AJ970" s="2">
        <f t="shared" ref="AJ970:BM970" si="1523">AVERAGE(E958:E969)</f>
        <v>5.4916666666666664E-3</v>
      </c>
      <c r="AK970" s="2">
        <f t="shared" si="1523"/>
        <v>2.9999999999999996E-3</v>
      </c>
      <c r="AL970" s="2">
        <f t="shared" si="1523"/>
        <v>1.4891666666666671E-2</v>
      </c>
      <c r="AM970" s="2">
        <f t="shared" si="1523"/>
        <v>1.2749999999999997E-2</v>
      </c>
      <c r="AN970" s="2">
        <f t="shared" si="1523"/>
        <v>-4.9666666666666661E-3</v>
      </c>
      <c r="AO970" s="2">
        <f t="shared" si="1523"/>
        <v>7.5583333333333336E-3</v>
      </c>
      <c r="AP970" s="2">
        <f t="shared" si="1523"/>
        <v>1.5500000000000002E-2</v>
      </c>
      <c r="AQ970" s="2">
        <f t="shared" si="1523"/>
        <v>2.9916666666666668E-3</v>
      </c>
      <c r="AR970" s="2">
        <f t="shared" si="1523"/>
        <v>7.966666666666667E-3</v>
      </c>
      <c r="AS970" s="2">
        <f t="shared" si="1523"/>
        <v>4.5666666666666677E-3</v>
      </c>
      <c r="AT970" s="2">
        <f t="shared" si="1523"/>
        <v>2.1291666666666667E-2</v>
      </c>
      <c r="AU970" s="2">
        <f t="shared" si="1523"/>
        <v>4.7175000000000002E-2</v>
      </c>
      <c r="AV970" s="2">
        <f t="shared" si="1523"/>
        <v>3.3833333333333333E-2</v>
      </c>
      <c r="AW970" s="2">
        <f t="shared" si="1523"/>
        <v>2.6466666666666666E-2</v>
      </c>
      <c r="AX970" s="2">
        <f t="shared" si="1523"/>
        <v>4.2583333333333293E-3</v>
      </c>
      <c r="AY970" s="2">
        <f t="shared" si="1523"/>
        <v>2.3425000000000001E-2</v>
      </c>
      <c r="AZ970" s="2">
        <f t="shared" si="1523"/>
        <v>5.1375000000000004E-2</v>
      </c>
      <c r="BA970" s="2">
        <f t="shared" si="1523"/>
        <v>6.7583333333333342E-2</v>
      </c>
      <c r="BB970" s="2">
        <f t="shared" si="1523"/>
        <v>2.5625000000000005E-2</v>
      </c>
      <c r="BC970" s="2">
        <f t="shared" si="1523"/>
        <v>9.700000000000002E-3</v>
      </c>
      <c r="BD970" s="2">
        <f t="shared" si="1523"/>
        <v>8.7583333333333315E-3</v>
      </c>
      <c r="BE970" s="2">
        <f t="shared" si="1523"/>
        <v>1.325E-2</v>
      </c>
      <c r="BF970" s="2">
        <f t="shared" si="1523"/>
        <v>1.9891666666666665E-2</v>
      </c>
      <c r="BG970" s="2">
        <f t="shared" si="1523"/>
        <v>1.3508333333333332E-2</v>
      </c>
      <c r="BH970" s="2">
        <f t="shared" si="1523"/>
        <v>2.7675000000000002E-2</v>
      </c>
      <c r="BI970" s="2">
        <f t="shared" si="1523"/>
        <v>1.8616666666666667E-2</v>
      </c>
      <c r="BJ970" s="2">
        <f t="shared" si="1523"/>
        <v>1.2174999999999998E-2</v>
      </c>
      <c r="BK970" s="2">
        <f t="shared" si="1523"/>
        <v>1.8066666666666665E-2</v>
      </c>
      <c r="BL970" s="2">
        <f t="shared" si="1523"/>
        <v>1.7241666666666666E-2</v>
      </c>
      <c r="BM970" s="2">
        <f t="shared" si="1523"/>
        <v>4.7083333333333335E-3</v>
      </c>
      <c r="BO970">
        <f t="shared" si="1448"/>
        <v>7</v>
      </c>
      <c r="BP970">
        <f t="shared" si="1449"/>
        <v>3</v>
      </c>
      <c r="BQ970">
        <f t="shared" si="1450"/>
        <v>16</v>
      </c>
      <c r="BR970">
        <f t="shared" si="1451"/>
        <v>13</v>
      </c>
      <c r="BS970">
        <f t="shared" si="1452"/>
        <v>1</v>
      </c>
      <c r="BT970">
        <f t="shared" si="1453"/>
        <v>8</v>
      </c>
      <c r="BU970">
        <f t="shared" si="1454"/>
        <v>17</v>
      </c>
      <c r="BV970">
        <f t="shared" si="1455"/>
        <v>2</v>
      </c>
      <c r="BW970">
        <f t="shared" si="1456"/>
        <v>9</v>
      </c>
      <c r="BX970">
        <f t="shared" si="1457"/>
        <v>5</v>
      </c>
      <c r="BY970">
        <f t="shared" si="1458"/>
        <v>22</v>
      </c>
      <c r="BZ970">
        <f t="shared" si="1459"/>
        <v>28</v>
      </c>
      <c r="CA970">
        <f t="shared" si="1460"/>
        <v>27</v>
      </c>
      <c r="CB970">
        <f t="shared" si="1461"/>
        <v>25</v>
      </c>
      <c r="CC970">
        <f t="shared" si="1462"/>
        <v>4</v>
      </c>
      <c r="CD970">
        <f t="shared" si="1463"/>
        <v>23</v>
      </c>
      <c r="CE970">
        <f t="shared" si="1464"/>
        <v>29</v>
      </c>
      <c r="CF970">
        <f t="shared" si="1465"/>
        <v>30</v>
      </c>
      <c r="CG970">
        <f t="shared" si="1466"/>
        <v>24</v>
      </c>
      <c r="CH970">
        <f t="shared" si="1467"/>
        <v>11</v>
      </c>
      <c r="CI970">
        <f t="shared" si="1468"/>
        <v>10</v>
      </c>
      <c r="CJ970">
        <f t="shared" si="1469"/>
        <v>14</v>
      </c>
      <c r="CK970">
        <f t="shared" si="1470"/>
        <v>21</v>
      </c>
      <c r="CL970">
        <f t="shared" si="1471"/>
        <v>15</v>
      </c>
      <c r="CM970">
        <f t="shared" si="1472"/>
        <v>26</v>
      </c>
      <c r="CN970">
        <f t="shared" si="1473"/>
        <v>20</v>
      </c>
      <c r="CO970">
        <f t="shared" si="1474"/>
        <v>12</v>
      </c>
      <c r="CP970">
        <f t="shared" si="1475"/>
        <v>19</v>
      </c>
      <c r="CQ970">
        <f t="shared" si="1476"/>
        <v>18</v>
      </c>
      <c r="CR970">
        <f t="shared" si="1477"/>
        <v>6</v>
      </c>
      <c r="CU970" s="2">
        <f t="array" ref="CU970">AVERAGE(IF(BO970:CR970&gt;=$CU$8,E970:AH970,""))-$B970</f>
        <v>-4.6533333333333329E-2</v>
      </c>
      <c r="CV970" s="2">
        <f t="array" ref="CV970">AVERAGE(IF(BO970:CR970&lt;=$CV$8,E970:AH970,""))-$B970</f>
        <v>-9.513333333333332E-3</v>
      </c>
      <c r="CW970" s="2">
        <f t="shared" si="1437"/>
        <v>-3.7019999999999997E-2</v>
      </c>
      <c r="CX970" s="2">
        <f t="shared" si="1438"/>
        <v>-3.5299999999999998E-2</v>
      </c>
      <c r="CY970" s="2">
        <f t="shared" si="1439"/>
        <v>-3.6589999999999998E-2</v>
      </c>
      <c r="CZ970" s="2"/>
      <c r="DA970" s="1">
        <f t="shared" si="1440"/>
        <v>1128.8661145737979</v>
      </c>
      <c r="DB970" s="1">
        <f t="shared" si="1441"/>
        <v>1785.3111781338723</v>
      </c>
      <c r="DC970" s="1">
        <f t="shared" si="1442"/>
        <v>35414.090730017102</v>
      </c>
      <c r="DD970" s="1">
        <f t="shared" si="1443"/>
        <v>388.85820185721786</v>
      </c>
      <c r="DE970" s="3">
        <f t="shared" si="1444"/>
        <v>4.4760961309523823</v>
      </c>
    </row>
    <row r="971" spans="1:109" x14ac:dyDescent="0.25">
      <c r="A971">
        <v>200606</v>
      </c>
      <c r="B971" s="10">
        <v>4.0000000000000001E-3</v>
      </c>
      <c r="C971" s="11">
        <v>-4.4000000000000003E-3</v>
      </c>
      <c r="E971" s="7">
        <v>-2.7000000000000001E-3</v>
      </c>
      <c r="F971" s="7">
        <v>-8.1000000000000013E-3</v>
      </c>
      <c r="G971" s="7">
        <v>2.9500000000000002E-2</v>
      </c>
      <c r="H971" s="7">
        <v>8.5000000000000006E-3</v>
      </c>
      <c r="I971" s="7">
        <v>-1.8E-3</v>
      </c>
      <c r="J971" s="7">
        <v>8.6E-3</v>
      </c>
      <c r="K971" s="7">
        <v>-2.5000000000000001E-3</v>
      </c>
      <c r="L971" s="7">
        <v>-1.3000000000000002E-3</v>
      </c>
      <c r="M971" s="7">
        <v>-1.15E-2</v>
      </c>
      <c r="N971" s="7">
        <v>1.4199999999999999E-2</v>
      </c>
      <c r="O971" s="7">
        <v>-3.5900000000000001E-2</v>
      </c>
      <c r="P971" s="7">
        <v>2.8900000000000002E-2</v>
      </c>
      <c r="Q971" s="7">
        <v>-1.1399999999999999E-2</v>
      </c>
      <c r="R971" s="7">
        <v>1.5900000000000001E-2</v>
      </c>
      <c r="S971" s="7">
        <v>1.7899999999999999E-2</v>
      </c>
      <c r="T971" s="7">
        <v>-2.3999999999999998E-3</v>
      </c>
      <c r="U971" s="7">
        <v>9.7000000000000003E-3</v>
      </c>
      <c r="V971" s="7">
        <v>-5.8600000000000006E-2</v>
      </c>
      <c r="W971" s="7">
        <v>2.8799999999999999E-2</v>
      </c>
      <c r="X971" s="7">
        <v>2.4100000000000003E-2</v>
      </c>
      <c r="Y971" s="7">
        <v>2.9600000000000001E-2</v>
      </c>
      <c r="Z971" s="7">
        <v>5.7999999999999996E-3</v>
      </c>
      <c r="AA971" s="7">
        <v>-0.03</v>
      </c>
      <c r="AB971" s="7">
        <v>-2.7900000000000001E-2</v>
      </c>
      <c r="AC971" s="7">
        <v>4.2800000000000005E-2</v>
      </c>
      <c r="AD971" s="7">
        <v>-1.18E-2</v>
      </c>
      <c r="AE971" s="7">
        <v>4.7000000000000002E-3</v>
      </c>
      <c r="AF971" s="7">
        <v>1.6799999999999999E-2</v>
      </c>
      <c r="AG971" s="7">
        <v>-4.3E-3</v>
      </c>
      <c r="AH971" s="7">
        <v>-2.0299999999999999E-2</v>
      </c>
      <c r="AJ971" s="2">
        <f t="shared" ref="AJ971:BM971" si="1524">AVERAGE(E959:E970)</f>
        <v>6.3833333333333337E-3</v>
      </c>
      <c r="AK971" s="2">
        <f t="shared" si="1524"/>
        <v>4.0000000000000001E-3</v>
      </c>
      <c r="AL971" s="2">
        <f t="shared" si="1524"/>
        <v>1.1450000000000002E-2</v>
      </c>
      <c r="AM971" s="2">
        <f t="shared" si="1524"/>
        <v>1.01E-2</v>
      </c>
      <c r="AN971" s="2">
        <f t="shared" si="1524"/>
        <v>-6.391666666666667E-3</v>
      </c>
      <c r="AO971" s="2">
        <f t="shared" si="1524"/>
        <v>2.7083333333333339E-3</v>
      </c>
      <c r="AP971" s="2">
        <f t="shared" si="1524"/>
        <v>5.4250000000000019E-3</v>
      </c>
      <c r="AQ971" s="2">
        <f t="shared" si="1524"/>
        <v>-9.1666666666666397E-5</v>
      </c>
      <c r="AR971" s="2">
        <f t="shared" si="1524"/>
        <v>5.9166666666666664E-3</v>
      </c>
      <c r="AS971" s="2">
        <f t="shared" si="1524"/>
        <v>4.1666666666666648E-4</v>
      </c>
      <c r="AT971" s="2">
        <f t="shared" si="1524"/>
        <v>9.4333333333333335E-3</v>
      </c>
      <c r="AU971" s="2">
        <f t="shared" si="1524"/>
        <v>4.3191666666666663E-2</v>
      </c>
      <c r="AV971" s="2">
        <f t="shared" si="1524"/>
        <v>2.6541666666666668E-2</v>
      </c>
      <c r="AW971" s="2">
        <f t="shared" si="1524"/>
        <v>1.6799999999999999E-2</v>
      </c>
      <c r="AX971" s="2">
        <f t="shared" si="1524"/>
        <v>-2.2250000000000013E-3</v>
      </c>
      <c r="AY971" s="2">
        <f t="shared" si="1524"/>
        <v>1.7958333333333333E-2</v>
      </c>
      <c r="AZ971" s="2">
        <f t="shared" si="1524"/>
        <v>3.9766666666666659E-2</v>
      </c>
      <c r="BA971" s="2">
        <f t="shared" si="1524"/>
        <v>5.749166666666667E-2</v>
      </c>
      <c r="BB971" s="2">
        <f t="shared" si="1524"/>
        <v>2.0991666666666662E-2</v>
      </c>
      <c r="BC971" s="2">
        <f t="shared" si="1524"/>
        <v>9.4416666666666659E-3</v>
      </c>
      <c r="BD971" s="2">
        <f t="shared" si="1524"/>
        <v>7.3583333333333322E-3</v>
      </c>
      <c r="BE971" s="2">
        <f t="shared" si="1524"/>
        <v>4.1000000000000003E-3</v>
      </c>
      <c r="BF971" s="2">
        <f t="shared" si="1524"/>
        <v>6.1416666666666668E-3</v>
      </c>
      <c r="BG971" s="2">
        <f t="shared" si="1524"/>
        <v>1.0941666666666667E-2</v>
      </c>
      <c r="BH971" s="2">
        <f t="shared" si="1524"/>
        <v>2.2125000000000002E-2</v>
      </c>
      <c r="BI971" s="2">
        <f t="shared" si="1524"/>
        <v>1.326666666666667E-2</v>
      </c>
      <c r="BJ971" s="2">
        <f t="shared" si="1524"/>
        <v>5.4500000000000009E-3</v>
      </c>
      <c r="BK971" s="2">
        <f t="shared" si="1524"/>
        <v>8.2249999999999979E-3</v>
      </c>
      <c r="BL971" s="2">
        <f t="shared" si="1524"/>
        <v>1.1474999999999999E-2</v>
      </c>
      <c r="BM971" s="2">
        <f t="shared" si="1524"/>
        <v>3.3999999999999998E-3</v>
      </c>
      <c r="BO971">
        <f t="shared" si="1448"/>
        <v>13</v>
      </c>
      <c r="BP971">
        <f t="shared" si="1449"/>
        <v>7</v>
      </c>
      <c r="BQ971">
        <f t="shared" si="1450"/>
        <v>20</v>
      </c>
      <c r="BR971">
        <f t="shared" si="1451"/>
        <v>18</v>
      </c>
      <c r="BS971">
        <f t="shared" si="1452"/>
        <v>1</v>
      </c>
      <c r="BT971">
        <f t="shared" si="1453"/>
        <v>5</v>
      </c>
      <c r="BU971">
        <f t="shared" si="1454"/>
        <v>9</v>
      </c>
      <c r="BV971">
        <f t="shared" si="1455"/>
        <v>3</v>
      </c>
      <c r="BW971">
        <f t="shared" si="1456"/>
        <v>11</v>
      </c>
      <c r="BX971">
        <f t="shared" si="1457"/>
        <v>4</v>
      </c>
      <c r="BY971">
        <f t="shared" si="1458"/>
        <v>16</v>
      </c>
      <c r="BZ971">
        <f t="shared" si="1459"/>
        <v>29</v>
      </c>
      <c r="CA971">
        <f t="shared" si="1460"/>
        <v>27</v>
      </c>
      <c r="CB971">
        <f t="shared" si="1461"/>
        <v>23</v>
      </c>
      <c r="CC971">
        <f t="shared" si="1462"/>
        <v>2</v>
      </c>
      <c r="CD971">
        <f t="shared" si="1463"/>
        <v>24</v>
      </c>
      <c r="CE971">
        <f t="shared" si="1464"/>
        <v>28</v>
      </c>
      <c r="CF971">
        <f t="shared" si="1465"/>
        <v>30</v>
      </c>
      <c r="CG971">
        <f t="shared" si="1466"/>
        <v>25</v>
      </c>
      <c r="CH971">
        <f t="shared" si="1467"/>
        <v>17</v>
      </c>
      <c r="CI971">
        <f t="shared" si="1468"/>
        <v>14</v>
      </c>
      <c r="CJ971">
        <f t="shared" si="1469"/>
        <v>8</v>
      </c>
      <c r="CK971">
        <f t="shared" si="1470"/>
        <v>12</v>
      </c>
      <c r="CL971">
        <f t="shared" si="1471"/>
        <v>19</v>
      </c>
      <c r="CM971">
        <f t="shared" si="1472"/>
        <v>26</v>
      </c>
      <c r="CN971">
        <f t="shared" si="1473"/>
        <v>22</v>
      </c>
      <c r="CO971">
        <f t="shared" si="1474"/>
        <v>10</v>
      </c>
      <c r="CP971">
        <f t="shared" si="1475"/>
        <v>15</v>
      </c>
      <c r="CQ971">
        <f t="shared" si="1476"/>
        <v>21</v>
      </c>
      <c r="CR971">
        <f t="shared" si="1477"/>
        <v>6</v>
      </c>
      <c r="CU971" s="2">
        <f t="array" ref="CU971">AVERAGE(IF(BO971:CR971&gt;=$CU$8,E971:AH971,""))-$B971</f>
        <v>-1.6066666666666664E-3</v>
      </c>
      <c r="CV971" s="2">
        <f t="array" ref="CV971">AVERAGE(IF(BO971:CR971&lt;=$CV$8,E971:AH971,""))-$B971</f>
        <v>-2.7066666666666667E-3</v>
      </c>
      <c r="CW971" s="2">
        <f t="shared" si="1437"/>
        <v>1.1000000000000003E-3</v>
      </c>
      <c r="CX971" s="2">
        <f t="shared" si="1438"/>
        <v>-4.4000000000000003E-3</v>
      </c>
      <c r="CY971" s="2">
        <f t="shared" si="1439"/>
        <v>-2.7499999999999985E-4</v>
      </c>
      <c r="CZ971" s="2"/>
      <c r="DA971" s="1">
        <f t="shared" si="1440"/>
        <v>1134.6233317581243</v>
      </c>
      <c r="DB971" s="1">
        <f t="shared" si="1441"/>
        <v>1784.5970536626189</v>
      </c>
      <c r="DC971" s="1">
        <f t="shared" si="1442"/>
        <v>35498.848453830942</v>
      </c>
      <c r="DD971" s="1">
        <f t="shared" si="1443"/>
        <v>389.36112513161987</v>
      </c>
      <c r="DE971" s="3">
        <f t="shared" si="1444"/>
        <v>4.4771961309523824</v>
      </c>
    </row>
    <row r="972" spans="1:109" x14ac:dyDescent="0.25">
      <c r="A972">
        <v>200607</v>
      </c>
      <c r="B972" s="10">
        <v>4.0000000000000001E-3</v>
      </c>
      <c r="C972" s="11">
        <v>-5.8999999999999999E-3</v>
      </c>
      <c r="E972" s="7">
        <v>1.84E-2</v>
      </c>
      <c r="F972" s="7">
        <v>4.4500000000000005E-2</v>
      </c>
      <c r="G972" s="7">
        <v>9.0399999999999994E-2</v>
      </c>
      <c r="H972" s="7">
        <v>-7.110000000000001E-2</v>
      </c>
      <c r="I972" s="7">
        <v>-1.8500000000000003E-2</v>
      </c>
      <c r="J972" s="7">
        <v>4.1999999999999997E-3</v>
      </c>
      <c r="K972" s="7">
        <v>-3.0699999999999998E-2</v>
      </c>
      <c r="L972" s="7">
        <v>4.0999999999999995E-2</v>
      </c>
      <c r="M972" s="7">
        <v>-4.3200000000000002E-2</v>
      </c>
      <c r="N972" s="7">
        <v>-3.2500000000000001E-2</v>
      </c>
      <c r="O972" s="7">
        <v>-7.3400000000000007E-2</v>
      </c>
      <c r="P972" s="7">
        <v>-4.1500000000000002E-2</v>
      </c>
      <c r="Q972" s="7">
        <v>-6.3200000000000006E-2</v>
      </c>
      <c r="R972" s="7">
        <v>-6.2300000000000008E-2</v>
      </c>
      <c r="S972" s="7">
        <v>-3.7499999999999999E-2</v>
      </c>
      <c r="T972" s="7">
        <v>-3.2500000000000001E-2</v>
      </c>
      <c r="U972" s="7">
        <v>-2.9900000000000003E-2</v>
      </c>
      <c r="V972" s="7">
        <v>-0.12590000000000001</v>
      </c>
      <c r="W972" s="7">
        <v>5.4100000000000002E-2</v>
      </c>
      <c r="X972" s="7">
        <v>4.8499999999999995E-2</v>
      </c>
      <c r="Y972" s="7">
        <v>2.2400000000000003E-2</v>
      </c>
      <c r="Z972" s="7">
        <v>-3.0200000000000001E-2</v>
      </c>
      <c r="AA972" s="7">
        <v>-4.8899999999999999E-2</v>
      </c>
      <c r="AB972" s="7">
        <v>-5.0099999999999999E-2</v>
      </c>
      <c r="AC972" s="7">
        <v>-0.109</v>
      </c>
      <c r="AD972" s="7">
        <v>-0.02</v>
      </c>
      <c r="AE972" s="7">
        <v>-4.7699999999999999E-2</v>
      </c>
      <c r="AF972" s="7">
        <v>-6.0599999999999994E-2</v>
      </c>
      <c r="AG972" s="7">
        <v>1.41E-2</v>
      </c>
      <c r="AH972" s="7">
        <v>-1.7000000000000001E-3</v>
      </c>
      <c r="AJ972" s="2">
        <f t="shared" ref="AJ972:BM972" si="1525">AVERAGE(E960:E971)</f>
        <v>7.9083333333333349E-3</v>
      </c>
      <c r="AK972" s="2">
        <f t="shared" si="1525"/>
        <v>6.6000000000000017E-3</v>
      </c>
      <c r="AL972" s="2">
        <f t="shared" si="1525"/>
        <v>1.5858333333333335E-2</v>
      </c>
      <c r="AM972" s="2">
        <f t="shared" si="1525"/>
        <v>1.1599999999999999E-2</v>
      </c>
      <c r="AN972" s="2">
        <f t="shared" si="1525"/>
        <v>-6.3083333333333325E-3</v>
      </c>
      <c r="AO972" s="2">
        <f t="shared" si="1525"/>
        <v>5.5333333333333337E-3</v>
      </c>
      <c r="AP972" s="2">
        <f t="shared" si="1525"/>
        <v>3.6666666666666748E-4</v>
      </c>
      <c r="AQ972" s="2">
        <f t="shared" si="1525"/>
        <v>2.8333333333333357E-4</v>
      </c>
      <c r="AR972" s="2">
        <f t="shared" si="1525"/>
        <v>5.7333333333333333E-3</v>
      </c>
      <c r="AS972" s="2">
        <f t="shared" si="1525"/>
        <v>2.0833333333333367E-4</v>
      </c>
      <c r="AT972" s="2">
        <f t="shared" si="1525"/>
        <v>3.4166666666666664E-3</v>
      </c>
      <c r="AU972" s="2">
        <f t="shared" si="1525"/>
        <v>4.8116666666666669E-2</v>
      </c>
      <c r="AV972" s="2">
        <f t="shared" si="1525"/>
        <v>2.5208333333333329E-2</v>
      </c>
      <c r="AW972" s="2">
        <f t="shared" si="1525"/>
        <v>2.0783333333333331E-2</v>
      </c>
      <c r="AX972" s="2">
        <f t="shared" si="1525"/>
        <v>-3.2250000000000009E-3</v>
      </c>
      <c r="AY972" s="2">
        <f t="shared" si="1525"/>
        <v>1.7608333333333333E-2</v>
      </c>
      <c r="AZ972" s="2">
        <f t="shared" si="1525"/>
        <v>3.544166666666667E-2</v>
      </c>
      <c r="BA972" s="2">
        <f t="shared" si="1525"/>
        <v>4.6650000000000004E-2</v>
      </c>
      <c r="BB972" s="2">
        <f t="shared" si="1525"/>
        <v>1.8550000000000001E-2</v>
      </c>
      <c r="BC972" s="2">
        <f t="shared" si="1525"/>
        <v>6.8083333333333338E-3</v>
      </c>
      <c r="BD972" s="2">
        <f t="shared" si="1525"/>
        <v>9.7833333333333349E-3</v>
      </c>
      <c r="BE972" s="2">
        <f t="shared" si="1525"/>
        <v>5.550000000000002E-3</v>
      </c>
      <c r="BF972" s="2">
        <f t="shared" si="1525"/>
        <v>4.4583333333333341E-3</v>
      </c>
      <c r="BG972" s="2">
        <f t="shared" si="1525"/>
        <v>1.1308333333333332E-2</v>
      </c>
      <c r="BH972" s="2">
        <f t="shared" si="1525"/>
        <v>2.8124999999999997E-2</v>
      </c>
      <c r="BI972" s="2">
        <f t="shared" si="1525"/>
        <v>1.1033333333333334E-2</v>
      </c>
      <c r="BJ972" s="2">
        <f t="shared" si="1525"/>
        <v>3.3000000000000004E-3</v>
      </c>
      <c r="BK972" s="2">
        <f t="shared" si="1525"/>
        <v>1.1691666666666668E-2</v>
      </c>
      <c r="BL972" s="2">
        <f t="shared" si="1525"/>
        <v>9.1249999999999994E-3</v>
      </c>
      <c r="BM972" s="2">
        <f t="shared" si="1525"/>
        <v>3.966666666666667E-3</v>
      </c>
      <c r="BO972">
        <f t="shared" si="1448"/>
        <v>15</v>
      </c>
      <c r="BP972">
        <f t="shared" si="1449"/>
        <v>13</v>
      </c>
      <c r="BQ972">
        <f t="shared" si="1450"/>
        <v>22</v>
      </c>
      <c r="BR972">
        <f t="shared" si="1451"/>
        <v>20</v>
      </c>
      <c r="BS972">
        <f t="shared" si="1452"/>
        <v>1</v>
      </c>
      <c r="BT972">
        <f t="shared" si="1453"/>
        <v>10</v>
      </c>
      <c r="BU972">
        <f t="shared" si="1454"/>
        <v>5</v>
      </c>
      <c r="BV972">
        <f t="shared" si="1455"/>
        <v>4</v>
      </c>
      <c r="BW972">
        <f t="shared" si="1456"/>
        <v>12</v>
      </c>
      <c r="BX972">
        <f t="shared" si="1457"/>
        <v>3</v>
      </c>
      <c r="BY972">
        <f t="shared" si="1458"/>
        <v>7</v>
      </c>
      <c r="BZ972">
        <f t="shared" si="1459"/>
        <v>30</v>
      </c>
      <c r="CA972">
        <f t="shared" si="1460"/>
        <v>26</v>
      </c>
      <c r="CB972">
        <f t="shared" si="1461"/>
        <v>25</v>
      </c>
      <c r="CC972">
        <f t="shared" si="1462"/>
        <v>2</v>
      </c>
      <c r="CD972">
        <f t="shared" si="1463"/>
        <v>23</v>
      </c>
      <c r="CE972">
        <f t="shared" si="1464"/>
        <v>28</v>
      </c>
      <c r="CF972">
        <f t="shared" si="1465"/>
        <v>29</v>
      </c>
      <c r="CG972">
        <f t="shared" si="1466"/>
        <v>24</v>
      </c>
      <c r="CH972">
        <f t="shared" si="1467"/>
        <v>14</v>
      </c>
      <c r="CI972">
        <f t="shared" si="1468"/>
        <v>17</v>
      </c>
      <c r="CJ972">
        <f t="shared" si="1469"/>
        <v>11</v>
      </c>
      <c r="CK972">
        <f t="shared" si="1470"/>
        <v>9</v>
      </c>
      <c r="CL972">
        <f t="shared" si="1471"/>
        <v>19</v>
      </c>
      <c r="CM972">
        <f t="shared" si="1472"/>
        <v>27</v>
      </c>
      <c r="CN972">
        <f t="shared" si="1473"/>
        <v>18</v>
      </c>
      <c r="CO972">
        <f t="shared" si="1474"/>
        <v>6</v>
      </c>
      <c r="CP972">
        <f t="shared" si="1475"/>
        <v>21</v>
      </c>
      <c r="CQ972">
        <f t="shared" si="1476"/>
        <v>16</v>
      </c>
      <c r="CR972">
        <f t="shared" si="1477"/>
        <v>8</v>
      </c>
      <c r="CU972" s="2">
        <f t="array" ref="CU972">AVERAGE(IF(BO972:CR972&gt;=$CU$8,E972:AH972,""))-$B972</f>
        <v>-3.6339999999999997E-2</v>
      </c>
      <c r="CV972" s="2">
        <f t="array" ref="CV972">AVERAGE(IF(BO972:CR972&lt;=$CV$8,E972:AH972,""))-$B972</f>
        <v>-1.784666666666667E-2</v>
      </c>
      <c r="CW972" s="2">
        <f t="shared" si="1437"/>
        <v>-1.8493333333333327E-2</v>
      </c>
      <c r="CX972" s="2">
        <f t="shared" si="1438"/>
        <v>-5.8999999999999999E-3</v>
      </c>
      <c r="CY972" s="2">
        <f t="shared" si="1439"/>
        <v>-1.5344999999999996E-2</v>
      </c>
      <c r="CZ972" s="2"/>
      <c r="DA972" s="1">
        <f t="shared" si="1440"/>
        <v>1118.1788576031765</v>
      </c>
      <c r="DB972" s="1">
        <f t="shared" si="1441"/>
        <v>1781.2063192606599</v>
      </c>
      <c r="DC972" s="1">
        <f t="shared" si="1442"/>
        <v>34350.815694834047</v>
      </c>
      <c r="DD972" s="1">
        <f t="shared" si="1443"/>
        <v>383.96977141896406</v>
      </c>
      <c r="DE972" s="3">
        <f t="shared" si="1444"/>
        <v>4.4587027976190488</v>
      </c>
    </row>
    <row r="973" spans="1:109" x14ac:dyDescent="0.25">
      <c r="A973">
        <v>200608</v>
      </c>
      <c r="B973" s="10">
        <v>4.1999999999999997E-3</v>
      </c>
      <c r="C973" s="11">
        <v>2.0899999999999998E-2</v>
      </c>
      <c r="E973" s="7">
        <v>2.6000000000000002E-2</v>
      </c>
      <c r="F973" s="7">
        <v>2.2499999999999999E-2</v>
      </c>
      <c r="G973" s="7">
        <v>4.3099999999999999E-2</v>
      </c>
      <c r="H973" s="7">
        <v>2.5499999999999998E-2</v>
      </c>
      <c r="I973" s="7">
        <v>4.2500000000000003E-2</v>
      </c>
      <c r="J973" s="7">
        <v>6.7199999999999996E-2</v>
      </c>
      <c r="K973" s="7">
        <v>4.2000000000000003E-2</v>
      </c>
      <c r="L973" s="7">
        <v>2.2499999999999999E-2</v>
      </c>
      <c r="M973" s="7">
        <v>3.8700000000000005E-2</v>
      </c>
      <c r="N973" s="7">
        <v>1.8000000000000002E-2</v>
      </c>
      <c r="O973" s="7">
        <v>1.9E-2</v>
      </c>
      <c r="P973" s="7">
        <v>-2.6000000000000002E-2</v>
      </c>
      <c r="Q973" s="7">
        <v>-7.7000000000000002E-3</v>
      </c>
      <c r="R973" s="7">
        <v>8.199999999999999E-3</v>
      </c>
      <c r="S973" s="7">
        <v>3.1400000000000004E-2</v>
      </c>
      <c r="T973" s="7">
        <v>-6.5000000000000006E-3</v>
      </c>
      <c r="U973" s="7">
        <v>2.8500000000000001E-2</v>
      </c>
      <c r="V973" s="7">
        <v>-0.1042</v>
      </c>
      <c r="W973" s="7">
        <v>-3.4100000000000005E-2</v>
      </c>
      <c r="X973" s="7">
        <v>2.35E-2</v>
      </c>
      <c r="Y973" s="7">
        <v>2.53E-2</v>
      </c>
      <c r="Z973" s="7">
        <v>4.4600000000000001E-2</v>
      </c>
      <c r="AA973" s="7">
        <v>8.8800000000000004E-2</v>
      </c>
      <c r="AB973" s="7">
        <v>2.4700000000000003E-2</v>
      </c>
      <c r="AC973" s="7">
        <v>-1.18E-2</v>
      </c>
      <c r="AD973" s="7">
        <v>1.5900000000000001E-2</v>
      </c>
      <c r="AE973" s="7">
        <v>2.1800000000000003E-2</v>
      </c>
      <c r="AF973" s="7">
        <v>2.9700000000000004E-2</v>
      </c>
      <c r="AG973" s="7">
        <v>1.4800000000000001E-2</v>
      </c>
      <c r="AH973" s="7">
        <v>4.0099999999999997E-2</v>
      </c>
      <c r="AJ973" s="2">
        <f t="shared" ref="AJ973:BM973" si="1526">AVERAGE(E961:E972)</f>
        <v>7.3916666666666679E-3</v>
      </c>
      <c r="AK973" s="2">
        <f t="shared" si="1526"/>
        <v>8.9250000000000024E-3</v>
      </c>
      <c r="AL973" s="2">
        <f t="shared" si="1526"/>
        <v>2.0408333333333334E-2</v>
      </c>
      <c r="AM973" s="2">
        <f t="shared" si="1526"/>
        <v>2.749999999999999E-3</v>
      </c>
      <c r="AN973" s="2">
        <f t="shared" si="1526"/>
        <v>-1.0216666666666667E-2</v>
      </c>
      <c r="AO973" s="2">
        <f t="shared" si="1526"/>
        <v>3.0500000000000002E-3</v>
      </c>
      <c r="AP973" s="2">
        <f t="shared" si="1526"/>
        <v>-4.9333333333333321E-3</v>
      </c>
      <c r="AQ973" s="2">
        <f t="shared" si="1526"/>
        <v>5.8333333333333208E-4</v>
      </c>
      <c r="AR973" s="2">
        <f t="shared" si="1526"/>
        <v>-1.733333333333333E-3</v>
      </c>
      <c r="AS973" s="2">
        <f t="shared" si="1526"/>
        <v>-4.8666666666666667E-3</v>
      </c>
      <c r="AT973" s="2">
        <f t="shared" si="1526"/>
        <v>-1.0608333333333336E-2</v>
      </c>
      <c r="AU973" s="2">
        <f t="shared" si="1526"/>
        <v>3.3700000000000001E-2</v>
      </c>
      <c r="AV973" s="2">
        <f t="shared" si="1526"/>
        <v>1.1341666666666667E-2</v>
      </c>
      <c r="AW973" s="2">
        <f t="shared" si="1526"/>
        <v>1.0450000000000001E-2</v>
      </c>
      <c r="AX973" s="2">
        <f t="shared" si="1526"/>
        <v>-1.2641666666666669E-2</v>
      </c>
      <c r="AY973" s="2">
        <f t="shared" si="1526"/>
        <v>1.2908333333333332E-2</v>
      </c>
      <c r="AZ973" s="2">
        <f t="shared" si="1526"/>
        <v>2.945E-2</v>
      </c>
      <c r="BA973" s="2">
        <f t="shared" si="1526"/>
        <v>1.9033333333333329E-2</v>
      </c>
      <c r="BB973" s="2">
        <f t="shared" si="1526"/>
        <v>1.8208333333333333E-2</v>
      </c>
      <c r="BC973" s="2">
        <f t="shared" si="1526"/>
        <v>8.3416666666666674E-3</v>
      </c>
      <c r="BD973" s="2">
        <f t="shared" si="1526"/>
        <v>9.0749999999999997E-3</v>
      </c>
      <c r="BE973" s="2">
        <f t="shared" si="1526"/>
        <v>-1.4166666666666666E-3</v>
      </c>
      <c r="BF973" s="2">
        <f t="shared" si="1526"/>
        <v>-5.0999999999999978E-3</v>
      </c>
      <c r="BG973" s="2">
        <f t="shared" si="1526"/>
        <v>2.9583333333333341E-3</v>
      </c>
      <c r="BH973" s="2">
        <f t="shared" si="1526"/>
        <v>1.2233333333333337E-2</v>
      </c>
      <c r="BI973" s="2">
        <f t="shared" si="1526"/>
        <v>5.0249999999999982E-3</v>
      </c>
      <c r="BJ973" s="2">
        <f t="shared" si="1526"/>
        <v>-5.6916666666666669E-3</v>
      </c>
      <c r="BK973" s="2">
        <f t="shared" si="1526"/>
        <v>2.8833333333333345E-3</v>
      </c>
      <c r="BL973" s="2">
        <f t="shared" si="1526"/>
        <v>8.8583333333333326E-3</v>
      </c>
      <c r="BM973" s="2">
        <f t="shared" si="1526"/>
        <v>4.0083333333333334E-3</v>
      </c>
      <c r="BO973">
        <f t="shared" si="1448"/>
        <v>17</v>
      </c>
      <c r="BP973">
        <f t="shared" si="1449"/>
        <v>20</v>
      </c>
      <c r="BQ973">
        <f t="shared" si="1450"/>
        <v>28</v>
      </c>
      <c r="BR973">
        <f t="shared" si="1451"/>
        <v>11</v>
      </c>
      <c r="BS973">
        <f t="shared" si="1452"/>
        <v>3</v>
      </c>
      <c r="BT973">
        <f t="shared" si="1453"/>
        <v>14</v>
      </c>
      <c r="BU973">
        <f t="shared" si="1454"/>
        <v>6</v>
      </c>
      <c r="BV973">
        <f t="shared" si="1455"/>
        <v>10</v>
      </c>
      <c r="BW973">
        <f t="shared" si="1456"/>
        <v>8</v>
      </c>
      <c r="BX973">
        <f t="shared" si="1457"/>
        <v>7</v>
      </c>
      <c r="BY973">
        <f t="shared" si="1458"/>
        <v>2</v>
      </c>
      <c r="BZ973">
        <f t="shared" si="1459"/>
        <v>30</v>
      </c>
      <c r="CA973">
        <f t="shared" si="1460"/>
        <v>23</v>
      </c>
      <c r="CB973">
        <f t="shared" si="1461"/>
        <v>22</v>
      </c>
      <c r="CC973">
        <f t="shared" si="1462"/>
        <v>1</v>
      </c>
      <c r="CD973">
        <f t="shared" si="1463"/>
        <v>25</v>
      </c>
      <c r="CE973">
        <f t="shared" si="1464"/>
        <v>29</v>
      </c>
      <c r="CF973">
        <f t="shared" si="1465"/>
        <v>27</v>
      </c>
      <c r="CG973">
        <f t="shared" si="1466"/>
        <v>26</v>
      </c>
      <c r="CH973">
        <f t="shared" si="1467"/>
        <v>18</v>
      </c>
      <c r="CI973">
        <f t="shared" si="1468"/>
        <v>21</v>
      </c>
      <c r="CJ973">
        <f t="shared" si="1469"/>
        <v>9</v>
      </c>
      <c r="CK973">
        <f t="shared" si="1470"/>
        <v>5</v>
      </c>
      <c r="CL973">
        <f t="shared" si="1471"/>
        <v>13</v>
      </c>
      <c r="CM973">
        <f t="shared" si="1472"/>
        <v>24</v>
      </c>
      <c r="CN973">
        <f t="shared" si="1473"/>
        <v>16</v>
      </c>
      <c r="CO973">
        <f t="shared" si="1474"/>
        <v>4</v>
      </c>
      <c r="CP973">
        <f t="shared" si="1475"/>
        <v>12</v>
      </c>
      <c r="CQ973">
        <f t="shared" si="1476"/>
        <v>19</v>
      </c>
      <c r="CR973">
        <f t="shared" si="1477"/>
        <v>15</v>
      </c>
      <c r="CU973" s="2">
        <f t="array" ref="CU973">AVERAGE(IF(BO973:CR973&gt;=$CU$8,E973:AH973,""))-$B973</f>
        <v>-3.0333333333333332E-3</v>
      </c>
      <c r="CV973" s="2">
        <f t="array" ref="CV973">AVERAGE(IF(BO973:CR973&lt;=$CV$8,E973:AH973,""))-$B973</f>
        <v>3.2899999999999999E-2</v>
      </c>
      <c r="CW973" s="2">
        <f t="shared" si="1437"/>
        <v>-3.5933333333333331E-2</v>
      </c>
      <c r="CX973" s="2">
        <f t="shared" si="1438"/>
        <v>2.0899999999999998E-2</v>
      </c>
      <c r="CY973" s="2">
        <f t="shared" si="1439"/>
        <v>-2.1724999999999998E-2</v>
      </c>
      <c r="CZ973" s="2"/>
      <c r="DA973" s="1">
        <f t="shared" si="1440"/>
        <v>1082.6953151885691</v>
      </c>
      <c r="DB973" s="1">
        <f t="shared" si="1441"/>
        <v>1825.9145978741024</v>
      </c>
      <c r="DC973" s="1">
        <f t="shared" si="1442"/>
        <v>34390.891646478027</v>
      </c>
      <c r="DD973" s="1">
        <f t="shared" si="1443"/>
        <v>398.21504993860759</v>
      </c>
      <c r="DE973" s="3">
        <f t="shared" si="1444"/>
        <v>4.4227694642857154</v>
      </c>
    </row>
    <row r="974" spans="1:109" x14ac:dyDescent="0.25">
      <c r="A974">
        <v>200609</v>
      </c>
      <c r="B974" s="10">
        <v>4.0999999999999995E-3</v>
      </c>
      <c r="C974" s="11">
        <v>1.5300000000000001E-2</v>
      </c>
      <c r="E974" s="7">
        <v>8.9999999999999998E-4</v>
      </c>
      <c r="F974" s="7">
        <v>-1.3000000000000002E-3</v>
      </c>
      <c r="G974" s="7">
        <v>-6.3899999999999998E-2</v>
      </c>
      <c r="H974" s="7">
        <v>4.9000000000000002E-2</v>
      </c>
      <c r="I974" s="7">
        <v>1.0900000000000002E-2</v>
      </c>
      <c r="J974" s="7">
        <v>1.7100000000000001E-2</v>
      </c>
      <c r="K974" s="7">
        <v>9.0700000000000003E-2</v>
      </c>
      <c r="L974" s="7">
        <v>1.5100000000000001E-2</v>
      </c>
      <c r="M974" s="7">
        <v>2.46E-2</v>
      </c>
      <c r="N974" s="7">
        <v>2.1700000000000001E-2</v>
      </c>
      <c r="O974" s="7">
        <v>-1.7899999999999999E-2</v>
      </c>
      <c r="P974" s="7">
        <v>1.7000000000000001E-3</v>
      </c>
      <c r="Q974" s="7">
        <v>2.0000000000000001E-4</v>
      </c>
      <c r="R974" s="7">
        <v>3.5000000000000003E-2</v>
      </c>
      <c r="S974" s="7">
        <v>3.39E-2</v>
      </c>
      <c r="T974" s="7">
        <v>3.7499999999999999E-2</v>
      </c>
      <c r="U974" s="7">
        <v>-7.4200000000000002E-2</v>
      </c>
      <c r="V974" s="7">
        <v>-0.15050000000000002</v>
      </c>
      <c r="W974" s="7">
        <v>-3.3000000000000002E-2</v>
      </c>
      <c r="X974" s="7">
        <v>-2.1899999999999999E-2</v>
      </c>
      <c r="Y974" s="7">
        <v>3.61E-2</v>
      </c>
      <c r="Z974" s="7">
        <v>4.2300000000000004E-2</v>
      </c>
      <c r="AA974" s="7">
        <v>2.9900000000000003E-2</v>
      </c>
      <c r="AB974" s="7">
        <v>2.0299999999999999E-2</v>
      </c>
      <c r="AC974" s="7">
        <v>3.9800000000000002E-2</v>
      </c>
      <c r="AD974" s="7">
        <v>1.3600000000000001E-2</v>
      </c>
      <c r="AE974" s="7">
        <v>6.4200000000000007E-2</v>
      </c>
      <c r="AF974" s="7">
        <v>7.17E-2</v>
      </c>
      <c r="AG974" s="7">
        <v>3.61E-2</v>
      </c>
      <c r="AH974" s="7">
        <v>3.04E-2</v>
      </c>
      <c r="AJ974" s="2">
        <f t="shared" ref="AJ974:BM974" si="1527">AVERAGE(E962:E973)</f>
        <v>1.1225000000000001E-2</v>
      </c>
      <c r="AK974" s="2">
        <f t="shared" si="1527"/>
        <v>1.0383333333333335E-2</v>
      </c>
      <c r="AL974" s="2">
        <f t="shared" si="1527"/>
        <v>2.0216666666666668E-2</v>
      </c>
      <c r="AM974" s="2">
        <f t="shared" si="1527"/>
        <v>5.6833333333333328E-3</v>
      </c>
      <c r="AN974" s="2">
        <f t="shared" si="1527"/>
        <v>-7.9916666666666678E-3</v>
      </c>
      <c r="AO974" s="2">
        <f t="shared" si="1527"/>
        <v>9.5500000000000012E-3</v>
      </c>
      <c r="AP974" s="2">
        <f t="shared" si="1527"/>
        <v>1.8833333333333347E-3</v>
      </c>
      <c r="AQ974" s="2">
        <f t="shared" si="1527"/>
        <v>2.6749999999999999E-3</v>
      </c>
      <c r="AR974" s="2">
        <f t="shared" si="1527"/>
        <v>6.5250000000000004E-3</v>
      </c>
      <c r="AS974" s="2">
        <f t="shared" si="1527"/>
        <v>-1.5166666666666672E-3</v>
      </c>
      <c r="AT974" s="2">
        <f t="shared" si="1527"/>
        <v>-7.1916666666666683E-3</v>
      </c>
      <c r="AU974" s="2">
        <f t="shared" si="1527"/>
        <v>3.2166666666666663E-2</v>
      </c>
      <c r="AV974" s="2">
        <f t="shared" si="1527"/>
        <v>9.5166666666666681E-3</v>
      </c>
      <c r="AW974" s="2">
        <f t="shared" si="1527"/>
        <v>1.0691666666666664E-2</v>
      </c>
      <c r="AX974" s="2">
        <f t="shared" si="1527"/>
        <v>-6.5916666666666649E-3</v>
      </c>
      <c r="AY974" s="2">
        <f t="shared" si="1527"/>
        <v>1.2408333333333332E-2</v>
      </c>
      <c r="AZ974" s="2">
        <f t="shared" si="1527"/>
        <v>2.9391666666666667E-2</v>
      </c>
      <c r="BA974" s="2">
        <f t="shared" si="1527"/>
        <v>3.3166666666666678E-3</v>
      </c>
      <c r="BB974" s="2">
        <f t="shared" si="1527"/>
        <v>1.0683333333333336E-2</v>
      </c>
      <c r="BC974" s="2">
        <f t="shared" si="1527"/>
        <v>9.3166666666666675E-3</v>
      </c>
      <c r="BD974" s="2">
        <f t="shared" si="1527"/>
        <v>1.2225E-2</v>
      </c>
      <c r="BE974" s="2">
        <f t="shared" si="1527"/>
        <v>1.9666666666666665E-3</v>
      </c>
      <c r="BF974" s="2">
        <f t="shared" si="1527"/>
        <v>3.5250000000000017E-3</v>
      </c>
      <c r="BG974" s="2">
        <f t="shared" si="1527"/>
        <v>7.416666666666666E-3</v>
      </c>
      <c r="BH974" s="2">
        <f t="shared" si="1527"/>
        <v>1.419166666666667E-2</v>
      </c>
      <c r="BI974" s="2">
        <f t="shared" si="1527"/>
        <v>7.508333333333333E-3</v>
      </c>
      <c r="BJ974" s="2">
        <f t="shared" si="1527"/>
        <v>1.6500000000000013E-3</v>
      </c>
      <c r="BK974" s="2">
        <f t="shared" si="1527"/>
        <v>9.391666666666668E-3</v>
      </c>
      <c r="BL974" s="2">
        <f t="shared" si="1527"/>
        <v>1.1291666666666665E-2</v>
      </c>
      <c r="BM974" s="2">
        <f t="shared" si="1527"/>
        <v>9.0749999999999997E-3</v>
      </c>
      <c r="BO974">
        <f t="shared" si="1448"/>
        <v>23</v>
      </c>
      <c r="BP974">
        <f t="shared" si="1449"/>
        <v>20</v>
      </c>
      <c r="BQ974">
        <f t="shared" si="1450"/>
        <v>28</v>
      </c>
      <c r="BR974">
        <f t="shared" si="1451"/>
        <v>11</v>
      </c>
      <c r="BS974">
        <f t="shared" si="1452"/>
        <v>1</v>
      </c>
      <c r="BT974">
        <f t="shared" si="1453"/>
        <v>19</v>
      </c>
      <c r="BU974">
        <f t="shared" si="1454"/>
        <v>6</v>
      </c>
      <c r="BV974">
        <f t="shared" si="1455"/>
        <v>8</v>
      </c>
      <c r="BW974">
        <f t="shared" si="1456"/>
        <v>12</v>
      </c>
      <c r="BX974">
        <f t="shared" si="1457"/>
        <v>4</v>
      </c>
      <c r="BY974">
        <f t="shared" si="1458"/>
        <v>2</v>
      </c>
      <c r="BZ974">
        <f t="shared" si="1459"/>
        <v>30</v>
      </c>
      <c r="CA974">
        <f t="shared" si="1460"/>
        <v>18</v>
      </c>
      <c r="CB974">
        <f t="shared" si="1461"/>
        <v>22</v>
      </c>
      <c r="CC974">
        <f t="shared" si="1462"/>
        <v>3</v>
      </c>
      <c r="CD974">
        <f t="shared" si="1463"/>
        <v>26</v>
      </c>
      <c r="CE974">
        <f t="shared" si="1464"/>
        <v>29</v>
      </c>
      <c r="CF974">
        <f t="shared" si="1465"/>
        <v>9</v>
      </c>
      <c r="CG974">
        <f t="shared" si="1466"/>
        <v>21</v>
      </c>
      <c r="CH974">
        <f t="shared" si="1467"/>
        <v>16</v>
      </c>
      <c r="CI974">
        <f t="shared" si="1468"/>
        <v>25</v>
      </c>
      <c r="CJ974">
        <f t="shared" si="1469"/>
        <v>7</v>
      </c>
      <c r="CK974">
        <f t="shared" si="1470"/>
        <v>10</v>
      </c>
      <c r="CL974">
        <f t="shared" si="1471"/>
        <v>13</v>
      </c>
      <c r="CM974">
        <f t="shared" si="1472"/>
        <v>27</v>
      </c>
      <c r="CN974">
        <f t="shared" si="1473"/>
        <v>14</v>
      </c>
      <c r="CO974">
        <f t="shared" si="1474"/>
        <v>5</v>
      </c>
      <c r="CP974">
        <f t="shared" si="1475"/>
        <v>17</v>
      </c>
      <c r="CQ974">
        <f t="shared" si="1476"/>
        <v>24</v>
      </c>
      <c r="CR974">
        <f t="shared" si="1477"/>
        <v>15</v>
      </c>
      <c r="CU974" s="2">
        <f t="array" ref="CU974">AVERAGE(IF(BO974:CR974&gt;=$CU$8,E974:AH974,""))-$B974</f>
        <v>1.3533333333333349E-3</v>
      </c>
      <c r="CV974" s="2">
        <f t="array" ref="CV974">AVERAGE(IF(BO974:CR974&lt;=$CV$8,E974:AH974,""))-$B974</f>
        <v>1.444666666666667E-2</v>
      </c>
      <c r="CW974" s="2">
        <f t="shared" si="1437"/>
        <v>-1.3093333333333335E-2</v>
      </c>
      <c r="CX974" s="2">
        <f t="shared" si="1438"/>
        <v>1.5300000000000001E-2</v>
      </c>
      <c r="CY974" s="2">
        <f t="shared" si="1439"/>
        <v>-5.9950000000000021E-3</v>
      </c>
      <c r="CZ974" s="2"/>
      <c r="DA974" s="1">
        <f t="shared" si="1440"/>
        <v>1072.95827532064</v>
      </c>
      <c r="DB974" s="1">
        <f t="shared" si="1441"/>
        <v>1861.33734107286</v>
      </c>
      <c r="DC974" s="1">
        <f t="shared" si="1442"/>
        <v>34578.43664225682</v>
      </c>
      <c r="DD974" s="1">
        <f t="shared" si="1443"/>
        <v>405.60061173146897</v>
      </c>
      <c r="DE974" s="3">
        <f t="shared" si="1444"/>
        <v>4.4096761309523824</v>
      </c>
    </row>
    <row r="975" spans="1:109" x14ac:dyDescent="0.25">
      <c r="A975">
        <v>200610</v>
      </c>
      <c r="B975" s="10">
        <v>4.0999999999999995E-3</v>
      </c>
      <c r="C975" s="11">
        <v>3.3000000000000002E-2</v>
      </c>
      <c r="E975" s="7">
        <v>3.4000000000000002E-3</v>
      </c>
      <c r="F975" s="7">
        <v>4.1999999999999997E-3</v>
      </c>
      <c r="G975" s="7">
        <v>5.4300000000000001E-2</v>
      </c>
      <c r="H975" s="7">
        <v>8.7599999999999997E-2</v>
      </c>
      <c r="I975" s="7">
        <v>5.6900000000000006E-2</v>
      </c>
      <c r="J975" s="7">
        <v>3.27E-2</v>
      </c>
      <c r="K975" s="7">
        <v>8.0399999999999999E-2</v>
      </c>
      <c r="L975" s="7">
        <v>1.7100000000000001E-2</v>
      </c>
      <c r="M975" s="7">
        <v>5.7699999999999994E-2</v>
      </c>
      <c r="N975" s="7">
        <v>2.7000000000000001E-3</v>
      </c>
      <c r="O975" s="7">
        <v>5.2199999999999996E-2</v>
      </c>
      <c r="P975" s="7">
        <v>0.11019999999999999</v>
      </c>
      <c r="Q975" s="7">
        <v>2.6800000000000001E-2</v>
      </c>
      <c r="R975" s="7">
        <v>4.9400000000000006E-2</v>
      </c>
      <c r="S975" s="7">
        <v>3.8900000000000004E-2</v>
      </c>
      <c r="T975" s="7">
        <v>2.9900000000000003E-2</v>
      </c>
      <c r="U975" s="7">
        <v>0.08</v>
      </c>
      <c r="V975" s="7">
        <v>0.14499999999999999</v>
      </c>
      <c r="W975" s="7">
        <v>4.8300000000000003E-2</v>
      </c>
      <c r="X975" s="7">
        <v>5.3800000000000001E-2</v>
      </c>
      <c r="Y975" s="7">
        <v>5.2600000000000001E-2</v>
      </c>
      <c r="Z975" s="7">
        <v>6.1100000000000002E-2</v>
      </c>
      <c r="AA975" s="7">
        <v>2.23E-2</v>
      </c>
      <c r="AB975" s="7">
        <v>4.9200000000000001E-2</v>
      </c>
      <c r="AC975" s="7">
        <v>6.2100000000000002E-2</v>
      </c>
      <c r="AD975" s="7">
        <v>4.99E-2</v>
      </c>
      <c r="AE975" s="7">
        <v>3.0600000000000002E-2</v>
      </c>
      <c r="AF975" s="7">
        <v>7.6200000000000004E-2</v>
      </c>
      <c r="AG975" s="7">
        <v>2.06E-2</v>
      </c>
      <c r="AH975" s="7">
        <v>2.7799999999999998E-2</v>
      </c>
      <c r="AJ975" s="2">
        <f t="shared" ref="AJ975:BM975" si="1528">AVERAGE(E963:E974)</f>
        <v>1.0533333333333334E-2</v>
      </c>
      <c r="AK975" s="2">
        <f t="shared" si="1528"/>
        <v>9.8250000000000004E-3</v>
      </c>
      <c r="AL975" s="2">
        <f t="shared" si="1528"/>
        <v>1.0941666666666669E-2</v>
      </c>
      <c r="AM975" s="2">
        <f t="shared" si="1528"/>
        <v>1.1325E-2</v>
      </c>
      <c r="AN975" s="2">
        <f t="shared" si="1528"/>
        <v>-4.3083333333333324E-3</v>
      </c>
      <c r="AO975" s="2">
        <f t="shared" si="1528"/>
        <v>9.7166666666666669E-3</v>
      </c>
      <c r="AP975" s="2">
        <f t="shared" si="1528"/>
        <v>1.0983333333333336E-2</v>
      </c>
      <c r="AQ975" s="2">
        <f t="shared" si="1528"/>
        <v>5.4916666666666664E-3</v>
      </c>
      <c r="AR975" s="2">
        <f t="shared" si="1528"/>
        <v>1.0116666666666668E-2</v>
      </c>
      <c r="AS975" s="2">
        <f t="shared" si="1528"/>
        <v>4.0500000000000006E-3</v>
      </c>
      <c r="AT975" s="2">
        <f t="shared" si="1528"/>
        <v>-1.0974999999999999E-2</v>
      </c>
      <c r="AU975" s="2">
        <f t="shared" si="1528"/>
        <v>2.9741666666666663E-2</v>
      </c>
      <c r="AV975" s="2">
        <f t="shared" si="1528"/>
        <v>9.7833333333333349E-3</v>
      </c>
      <c r="AW975" s="2">
        <f t="shared" si="1528"/>
        <v>1.1583333333333333E-2</v>
      </c>
      <c r="AX975" s="2">
        <f t="shared" si="1528"/>
        <v>1.6416666666666663E-3</v>
      </c>
      <c r="AY975" s="2">
        <f t="shared" si="1528"/>
        <v>1.4249999999999999E-2</v>
      </c>
      <c r="AZ975" s="2">
        <f t="shared" si="1528"/>
        <v>1.1508333333333334E-2</v>
      </c>
      <c r="BA975" s="2">
        <f t="shared" si="1528"/>
        <v>-1.7058333333333342E-2</v>
      </c>
      <c r="BB975" s="2">
        <f t="shared" si="1528"/>
        <v>2.0666666666666667E-3</v>
      </c>
      <c r="BC975" s="2">
        <f t="shared" si="1528"/>
        <v>3.8416666666666668E-3</v>
      </c>
      <c r="BD975" s="2">
        <f t="shared" si="1528"/>
        <v>1.6458333333333332E-2</v>
      </c>
      <c r="BE975" s="2">
        <f t="shared" si="1528"/>
        <v>5.7000000000000002E-3</v>
      </c>
      <c r="BF975" s="2">
        <f t="shared" si="1528"/>
        <v>4.825000000000002E-3</v>
      </c>
      <c r="BG975" s="2">
        <f t="shared" si="1528"/>
        <v>9.166666666666665E-3</v>
      </c>
      <c r="BH975" s="2">
        <f t="shared" si="1528"/>
        <v>1.4191666666666665E-2</v>
      </c>
      <c r="BI975" s="2">
        <f t="shared" si="1528"/>
        <v>8.6999999999999977E-3</v>
      </c>
      <c r="BJ975" s="2">
        <f t="shared" si="1528"/>
        <v>8.8333333333333354E-3</v>
      </c>
      <c r="BK975" s="2">
        <f t="shared" si="1528"/>
        <v>1.559166666666667E-2</v>
      </c>
      <c r="BL975" s="2">
        <f t="shared" si="1528"/>
        <v>1.3341666666666667E-2</v>
      </c>
      <c r="BM975" s="2">
        <f t="shared" si="1528"/>
        <v>1.145E-2</v>
      </c>
      <c r="BO975">
        <f t="shared" si="1448"/>
        <v>18</v>
      </c>
      <c r="BP975">
        <f t="shared" si="1449"/>
        <v>16</v>
      </c>
      <c r="BQ975">
        <f t="shared" si="1450"/>
        <v>19</v>
      </c>
      <c r="BR975">
        <f t="shared" si="1451"/>
        <v>21</v>
      </c>
      <c r="BS975">
        <f t="shared" si="1452"/>
        <v>3</v>
      </c>
      <c r="BT975">
        <f t="shared" si="1453"/>
        <v>14</v>
      </c>
      <c r="BU975">
        <f t="shared" si="1454"/>
        <v>20</v>
      </c>
      <c r="BV975">
        <f t="shared" si="1455"/>
        <v>9</v>
      </c>
      <c r="BW975">
        <f t="shared" si="1456"/>
        <v>17</v>
      </c>
      <c r="BX975">
        <f t="shared" si="1457"/>
        <v>7</v>
      </c>
      <c r="BY975">
        <f t="shared" si="1458"/>
        <v>2</v>
      </c>
      <c r="BZ975">
        <f t="shared" si="1459"/>
        <v>30</v>
      </c>
      <c r="CA975">
        <f t="shared" si="1460"/>
        <v>15</v>
      </c>
      <c r="CB975">
        <f t="shared" si="1461"/>
        <v>24</v>
      </c>
      <c r="CC975">
        <f t="shared" si="1462"/>
        <v>4</v>
      </c>
      <c r="CD975">
        <f t="shared" si="1463"/>
        <v>27</v>
      </c>
      <c r="CE975">
        <f t="shared" si="1464"/>
        <v>23</v>
      </c>
      <c r="CF975">
        <f t="shared" si="1465"/>
        <v>1</v>
      </c>
      <c r="CG975">
        <f t="shared" si="1466"/>
        <v>5</v>
      </c>
      <c r="CH975">
        <f t="shared" si="1467"/>
        <v>6</v>
      </c>
      <c r="CI975">
        <f t="shared" si="1468"/>
        <v>29</v>
      </c>
      <c r="CJ975">
        <f t="shared" si="1469"/>
        <v>10</v>
      </c>
      <c r="CK975">
        <f t="shared" si="1470"/>
        <v>8</v>
      </c>
      <c r="CL975">
        <f t="shared" si="1471"/>
        <v>13</v>
      </c>
      <c r="CM975">
        <f t="shared" si="1472"/>
        <v>26</v>
      </c>
      <c r="CN975">
        <f t="shared" si="1473"/>
        <v>11</v>
      </c>
      <c r="CO975">
        <f t="shared" si="1474"/>
        <v>12</v>
      </c>
      <c r="CP975">
        <f t="shared" si="1475"/>
        <v>28</v>
      </c>
      <c r="CQ975">
        <f t="shared" si="1476"/>
        <v>25</v>
      </c>
      <c r="CR975">
        <f t="shared" si="1477"/>
        <v>22</v>
      </c>
      <c r="CU975" s="2">
        <f t="array" ref="CU975">AVERAGE(IF(BO975:CR975&gt;=$CU$8,E975:AH975,""))-$B975</f>
        <v>4.8993333333333333E-2</v>
      </c>
      <c r="CV975" s="2">
        <f t="array" ref="CV975">AVERAGE(IF(BO975:CR975&lt;=$CV$8,E975:AH975,""))-$B975</f>
        <v>4.1733333333333331E-2</v>
      </c>
      <c r="CW975" s="2">
        <f t="shared" si="1437"/>
        <v>7.2600000000000026E-3</v>
      </c>
      <c r="CX975" s="2">
        <f t="shared" si="1438"/>
        <v>3.3000000000000002E-2</v>
      </c>
      <c r="CY975" s="2">
        <f t="shared" si="1439"/>
        <v>1.3695000000000002E-2</v>
      </c>
      <c r="CZ975" s="2"/>
      <c r="DA975" s="1">
        <f t="shared" si="1440"/>
        <v>1085.1470813282826</v>
      </c>
      <c r="DB975" s="1">
        <f t="shared" si="1441"/>
        <v>1930.392956426663</v>
      </c>
      <c r="DC975" s="1">
        <f t="shared" si="1442"/>
        <v>36414.321105049705</v>
      </c>
      <c r="DD975" s="1">
        <f t="shared" si="1443"/>
        <v>424.19063976916135</v>
      </c>
      <c r="DE975" s="3">
        <f t="shared" si="1444"/>
        <v>4.416936130952382</v>
      </c>
    </row>
    <row r="976" spans="1:109" x14ac:dyDescent="0.25">
      <c r="A976">
        <v>200611</v>
      </c>
      <c r="B976" s="10">
        <v>4.1999999999999997E-3</v>
      </c>
      <c r="C976" s="11">
        <v>1.95E-2</v>
      </c>
      <c r="E976" s="7">
        <v>1.0900000000000002E-2</v>
      </c>
      <c r="F976" s="7">
        <v>-4.7000000000000002E-3</v>
      </c>
      <c r="G976" s="7">
        <v>3.4100000000000005E-2</v>
      </c>
      <c r="H976" s="7">
        <v>4.8000000000000001E-2</v>
      </c>
      <c r="I976" s="7">
        <v>2.2100000000000002E-2</v>
      </c>
      <c r="J976" s="7">
        <v>4.5000000000000005E-3</v>
      </c>
      <c r="K976" s="7">
        <v>4.2500000000000003E-2</v>
      </c>
      <c r="L976" s="7">
        <v>8.0000000000000004E-4</v>
      </c>
      <c r="M976" s="7">
        <v>2.8300000000000002E-2</v>
      </c>
      <c r="N976" s="7">
        <v>3.7200000000000004E-2</v>
      </c>
      <c r="O976" s="7">
        <v>6.5199999999999994E-2</v>
      </c>
      <c r="P976" s="7">
        <v>8.8100000000000012E-2</v>
      </c>
      <c r="Q976" s="7">
        <v>4.4999999999999998E-2</v>
      </c>
      <c r="R976" s="7">
        <v>2.0800000000000003E-2</v>
      </c>
      <c r="S976" s="7">
        <v>0.01</v>
      </c>
      <c r="T976" s="7">
        <v>4.4999999999999998E-2</v>
      </c>
      <c r="U976" s="7">
        <v>8.0399999999999999E-2</v>
      </c>
      <c r="V976" s="7">
        <v>5.8499999999999996E-2</v>
      </c>
      <c r="W976" s="7">
        <v>8.6400000000000005E-2</v>
      </c>
      <c r="X976" s="7">
        <v>3.1200000000000002E-2</v>
      </c>
      <c r="Y976" s="7">
        <v>6.5000000000000006E-3</v>
      </c>
      <c r="Z976" s="7">
        <v>2.1400000000000002E-2</v>
      </c>
      <c r="AA976" s="7">
        <v>3.9399999999999998E-2</v>
      </c>
      <c r="AB976" s="7">
        <v>2.6400000000000003E-2</v>
      </c>
      <c r="AC976" s="7">
        <v>2.1600000000000001E-2</v>
      </c>
      <c r="AD976" s="7">
        <v>2.1899999999999999E-2</v>
      </c>
      <c r="AE976" s="7">
        <v>-2.35E-2</v>
      </c>
      <c r="AF976" s="7">
        <v>1.7399999999999999E-2</v>
      </c>
      <c r="AG976" s="7">
        <v>9.7999999999999997E-3</v>
      </c>
      <c r="AH976" s="7">
        <v>1.3600000000000001E-2</v>
      </c>
      <c r="AJ976" s="2">
        <f t="shared" ref="AJ976:BM976" si="1529">AVERAGE(E964:E975)</f>
        <v>1.3216666666666668E-2</v>
      </c>
      <c r="AK976" s="2">
        <f t="shared" si="1529"/>
        <v>9.7333333333333334E-3</v>
      </c>
      <c r="AL976" s="2">
        <f t="shared" si="1529"/>
        <v>1.405E-2</v>
      </c>
      <c r="AM976" s="2">
        <f t="shared" si="1529"/>
        <v>2.2000000000000002E-2</v>
      </c>
      <c r="AN976" s="2">
        <f t="shared" si="1529"/>
        <v>5.5250000000000013E-3</v>
      </c>
      <c r="AO976" s="2">
        <f t="shared" si="1529"/>
        <v>1.52E-2</v>
      </c>
      <c r="AP976" s="2">
        <f t="shared" si="1529"/>
        <v>1.9608333333333335E-2</v>
      </c>
      <c r="AQ976" s="2">
        <f t="shared" si="1529"/>
        <v>9.6416666666666664E-3</v>
      </c>
      <c r="AR976" s="2">
        <f t="shared" si="1529"/>
        <v>1.2991666666666667E-2</v>
      </c>
      <c r="AS976" s="2">
        <f t="shared" si="1529"/>
        <v>7.6500000000000005E-3</v>
      </c>
      <c r="AT976" s="2">
        <f t="shared" si="1529"/>
        <v>7.1666666666666753E-4</v>
      </c>
      <c r="AU976" s="2">
        <f t="shared" si="1529"/>
        <v>4.2533333333333333E-2</v>
      </c>
      <c r="AV976" s="2">
        <f t="shared" si="1529"/>
        <v>1.5866666666666661E-2</v>
      </c>
      <c r="AW976" s="2">
        <f t="shared" si="1529"/>
        <v>1.858333333333333E-2</v>
      </c>
      <c r="AX976" s="2">
        <f t="shared" si="1529"/>
        <v>1.0400000000000001E-2</v>
      </c>
      <c r="AY976" s="2">
        <f t="shared" si="1529"/>
        <v>2.0483333333333333E-2</v>
      </c>
      <c r="AZ976" s="2">
        <f t="shared" si="1529"/>
        <v>2.3558333333333334E-2</v>
      </c>
      <c r="BA976" s="2">
        <f t="shared" si="1529"/>
        <v>2.9333333333333329E-3</v>
      </c>
      <c r="BB976" s="2">
        <f t="shared" si="1529"/>
        <v>1.4441666666666665E-2</v>
      </c>
      <c r="BC976" s="2">
        <f t="shared" si="1529"/>
        <v>1.4033333333333333E-2</v>
      </c>
      <c r="BD976" s="2">
        <f t="shared" si="1529"/>
        <v>2.3324999999999999E-2</v>
      </c>
      <c r="BE976" s="2">
        <f t="shared" si="1529"/>
        <v>9.7583333333333341E-3</v>
      </c>
      <c r="BF976" s="2">
        <f t="shared" si="1529"/>
        <v>1.0433333333333336E-2</v>
      </c>
      <c r="BG976" s="2">
        <f t="shared" si="1529"/>
        <v>1.2583333333333334E-2</v>
      </c>
      <c r="BH976" s="2">
        <f t="shared" si="1529"/>
        <v>1.7149999999999999E-2</v>
      </c>
      <c r="BI976" s="2">
        <f t="shared" si="1529"/>
        <v>1.4525000000000001E-2</v>
      </c>
      <c r="BJ976" s="2">
        <f t="shared" si="1529"/>
        <v>9.5416666666666688E-3</v>
      </c>
      <c r="BK976" s="2">
        <f t="shared" si="1529"/>
        <v>2.1783333333333335E-2</v>
      </c>
      <c r="BL976" s="2">
        <f t="shared" si="1529"/>
        <v>1.2958333333333334E-2</v>
      </c>
      <c r="BM976" s="2">
        <f t="shared" si="1529"/>
        <v>1.2891666666666668E-2</v>
      </c>
      <c r="BO976">
        <f t="shared" si="1448"/>
        <v>15</v>
      </c>
      <c r="BP976">
        <f t="shared" si="1449"/>
        <v>7</v>
      </c>
      <c r="BQ976">
        <f t="shared" si="1450"/>
        <v>17</v>
      </c>
      <c r="BR976">
        <f t="shared" si="1451"/>
        <v>27</v>
      </c>
      <c r="BS976">
        <f t="shared" si="1452"/>
        <v>3</v>
      </c>
      <c r="BT976">
        <f t="shared" si="1453"/>
        <v>20</v>
      </c>
      <c r="BU976">
        <f t="shared" si="1454"/>
        <v>24</v>
      </c>
      <c r="BV976">
        <f t="shared" si="1455"/>
        <v>6</v>
      </c>
      <c r="BW976">
        <f t="shared" si="1456"/>
        <v>14</v>
      </c>
      <c r="BX976">
        <f t="shared" si="1457"/>
        <v>4</v>
      </c>
      <c r="BY976">
        <f t="shared" si="1458"/>
        <v>1</v>
      </c>
      <c r="BZ976">
        <f t="shared" si="1459"/>
        <v>30</v>
      </c>
      <c r="CA976">
        <f t="shared" si="1460"/>
        <v>21</v>
      </c>
      <c r="CB976">
        <f t="shared" si="1461"/>
        <v>23</v>
      </c>
      <c r="CC976">
        <f t="shared" si="1462"/>
        <v>9</v>
      </c>
      <c r="CD976">
        <f t="shared" si="1463"/>
        <v>25</v>
      </c>
      <c r="CE976">
        <f t="shared" si="1464"/>
        <v>29</v>
      </c>
      <c r="CF976">
        <f t="shared" si="1465"/>
        <v>2</v>
      </c>
      <c r="CG976">
        <f t="shared" si="1466"/>
        <v>18</v>
      </c>
      <c r="CH976">
        <f t="shared" si="1467"/>
        <v>16</v>
      </c>
      <c r="CI976">
        <f t="shared" si="1468"/>
        <v>28</v>
      </c>
      <c r="CJ976">
        <f t="shared" si="1469"/>
        <v>8</v>
      </c>
      <c r="CK976">
        <f t="shared" si="1470"/>
        <v>10</v>
      </c>
      <c r="CL976">
        <f t="shared" si="1471"/>
        <v>11</v>
      </c>
      <c r="CM976">
        <f t="shared" si="1472"/>
        <v>22</v>
      </c>
      <c r="CN976">
        <f t="shared" si="1473"/>
        <v>19</v>
      </c>
      <c r="CO976">
        <f t="shared" si="1474"/>
        <v>5</v>
      </c>
      <c r="CP976">
        <f t="shared" si="1475"/>
        <v>26</v>
      </c>
      <c r="CQ976">
        <f t="shared" si="1476"/>
        <v>13</v>
      </c>
      <c r="CR976">
        <f t="shared" si="1477"/>
        <v>12</v>
      </c>
      <c r="CU976" s="2">
        <f t="array" ref="CU976">AVERAGE(IF(BO976:CR976&gt;=$CU$8,E976:AH976,""))-$B976</f>
        <v>3.5359999999999996E-2</v>
      </c>
      <c r="CV976" s="2">
        <f t="array" ref="CV976">AVERAGE(IF(BO976:CR976&lt;=$CV$8,E976:AH976,""))-$B976</f>
        <v>1.6826666666666663E-2</v>
      </c>
      <c r="CW976" s="2">
        <f t="shared" si="1437"/>
        <v>1.8533333333333332E-2</v>
      </c>
      <c r="CX976" s="2">
        <f t="shared" si="1438"/>
        <v>1.95E-2</v>
      </c>
      <c r="CY976" s="2">
        <f t="shared" si="1439"/>
        <v>1.8775E-2</v>
      </c>
      <c r="CZ976" s="2"/>
      <c r="DA976" s="1">
        <f t="shared" si="1440"/>
        <v>1109.8160916438121</v>
      </c>
      <c r="DB976" s="1">
        <f t="shared" si="1441"/>
        <v>1976.1432694939749</v>
      </c>
      <c r="DC976" s="1">
        <f t="shared" si="1442"/>
        <v>37854.871647965476</v>
      </c>
      <c r="DD976" s="1">
        <f t="shared" si="1443"/>
        <v>433.10995495470763</v>
      </c>
      <c r="DE976" s="3">
        <f t="shared" si="1444"/>
        <v>4.4354694642857151</v>
      </c>
    </row>
    <row r="977" spans="1:109" x14ac:dyDescent="0.25">
      <c r="A977">
        <v>200612</v>
      </c>
      <c r="B977" s="10">
        <v>4.0000000000000001E-3</v>
      </c>
      <c r="C977" s="11">
        <v>6.8000000000000005E-3</v>
      </c>
      <c r="E977" s="7">
        <v>1.5100000000000001E-2</v>
      </c>
      <c r="F977" s="7">
        <v>2.4300000000000002E-2</v>
      </c>
      <c r="G977" s="7">
        <v>3.0099999999999998E-2</v>
      </c>
      <c r="H977" s="7">
        <v>4.2900000000000001E-2</v>
      </c>
      <c r="I977" s="7">
        <v>1.78E-2</v>
      </c>
      <c r="J977" s="7">
        <v>1.26E-2</v>
      </c>
      <c r="K977" s="7">
        <v>1.5E-3</v>
      </c>
      <c r="L977" s="7">
        <v>1.7000000000000001E-3</v>
      </c>
      <c r="M977" s="7">
        <v>1.0700000000000001E-2</v>
      </c>
      <c r="N977" s="7">
        <v>-2.4100000000000003E-2</v>
      </c>
      <c r="O977" s="7">
        <v>-2.6000000000000003E-3</v>
      </c>
      <c r="P977" s="7">
        <v>-2.6700000000000002E-2</v>
      </c>
      <c r="Q977" s="7">
        <v>-2.3E-3</v>
      </c>
      <c r="R977" s="7">
        <v>-5.8999999999999999E-3</v>
      </c>
      <c r="S977" s="7">
        <v>1.54E-2</v>
      </c>
      <c r="T977" s="7">
        <v>2.0000000000000001E-4</v>
      </c>
      <c r="U977" s="7">
        <v>-3.2000000000000001E-2</v>
      </c>
      <c r="V977" s="7">
        <v>-0.1265</v>
      </c>
      <c r="W977" s="7">
        <v>-1.6500000000000001E-2</v>
      </c>
      <c r="X977" s="7">
        <v>6.8999999999999999E-3</v>
      </c>
      <c r="Y977" s="7">
        <v>4.2599999999999999E-2</v>
      </c>
      <c r="Z977" s="7">
        <v>-1.1000000000000001E-3</v>
      </c>
      <c r="AA977" s="7">
        <v>-1.2200000000000001E-2</v>
      </c>
      <c r="AB977" s="7">
        <v>1.0200000000000001E-2</v>
      </c>
      <c r="AC977" s="7">
        <v>-2.2599999999999999E-2</v>
      </c>
      <c r="AD977" s="7">
        <v>-3.7000000000000002E-3</v>
      </c>
      <c r="AE977" s="7">
        <v>1.7399999999999999E-2</v>
      </c>
      <c r="AF977" s="7">
        <v>2.1899999999999999E-2</v>
      </c>
      <c r="AG977" s="7">
        <v>3.73E-2</v>
      </c>
      <c r="AH977" s="7">
        <v>4.1299999999999996E-2</v>
      </c>
      <c r="AJ977" s="2">
        <f t="shared" ref="AJ977:BM977" si="1530">AVERAGE(E965:E976)</f>
        <v>1.435E-2</v>
      </c>
      <c r="AK977" s="2">
        <f t="shared" si="1530"/>
        <v>8.058333333333334E-3</v>
      </c>
      <c r="AL977" s="2">
        <f t="shared" si="1530"/>
        <v>1.9075000000000005E-2</v>
      </c>
      <c r="AM977" s="2">
        <f t="shared" si="1530"/>
        <v>2.1591666666666665E-2</v>
      </c>
      <c r="AN977" s="2">
        <f t="shared" si="1530"/>
        <v>5.1250000000000019E-3</v>
      </c>
      <c r="AO977" s="2">
        <f t="shared" si="1530"/>
        <v>1.2999999999999999E-2</v>
      </c>
      <c r="AP977" s="2">
        <f t="shared" si="1530"/>
        <v>1.7916666666666668E-2</v>
      </c>
      <c r="AQ977" s="2">
        <f t="shared" si="1530"/>
        <v>8.3750000000000005E-3</v>
      </c>
      <c r="AR977" s="2">
        <f t="shared" si="1530"/>
        <v>1.2508333333333335E-2</v>
      </c>
      <c r="AS977" s="2">
        <f t="shared" si="1530"/>
        <v>6.4916666666666664E-3</v>
      </c>
      <c r="AT977" s="2">
        <f t="shared" si="1530"/>
        <v>1.3499999999999981E-3</v>
      </c>
      <c r="AU977" s="2">
        <f t="shared" si="1530"/>
        <v>3.9183333333333334E-2</v>
      </c>
      <c r="AV977" s="2">
        <f t="shared" si="1530"/>
        <v>1.3700000000000004E-2</v>
      </c>
      <c r="AW977" s="2">
        <f t="shared" si="1530"/>
        <v>1.5100000000000001E-2</v>
      </c>
      <c r="AX977" s="2">
        <f t="shared" si="1530"/>
        <v>1.2083333333333335E-2</v>
      </c>
      <c r="AY977" s="2">
        <f t="shared" si="1530"/>
        <v>2.0333333333333332E-2</v>
      </c>
      <c r="AZ977" s="2">
        <f t="shared" si="1530"/>
        <v>2.4458333333333332E-2</v>
      </c>
      <c r="BA977" s="2">
        <f t="shared" si="1530"/>
        <v>7.1833333333333272E-3</v>
      </c>
      <c r="BB977" s="2">
        <f t="shared" si="1530"/>
        <v>2.0575E-2</v>
      </c>
      <c r="BC977" s="2">
        <f t="shared" si="1530"/>
        <v>1.6799999999999999E-2</v>
      </c>
      <c r="BD977" s="2">
        <f t="shared" si="1530"/>
        <v>2.1683333333333332E-2</v>
      </c>
      <c r="BE977" s="2">
        <f t="shared" si="1530"/>
        <v>7.0333333333333333E-3</v>
      </c>
      <c r="BF977" s="2">
        <f t="shared" si="1530"/>
        <v>7.5833333333333352E-3</v>
      </c>
      <c r="BG977" s="2">
        <f t="shared" si="1530"/>
        <v>8.4916666666666682E-3</v>
      </c>
      <c r="BH977" s="2">
        <f t="shared" si="1530"/>
        <v>1.2750000000000003E-2</v>
      </c>
      <c r="BI977" s="2">
        <f t="shared" si="1530"/>
        <v>1.2533333333333334E-2</v>
      </c>
      <c r="BJ977" s="2">
        <f t="shared" si="1530"/>
        <v>4.5000000000000014E-3</v>
      </c>
      <c r="BK977" s="2">
        <f t="shared" si="1530"/>
        <v>1.7541666666666667E-2</v>
      </c>
      <c r="BL977" s="2">
        <f t="shared" si="1530"/>
        <v>1.0058333333333334E-2</v>
      </c>
      <c r="BM977" s="2">
        <f t="shared" si="1530"/>
        <v>1.0166666666666666E-2</v>
      </c>
      <c r="BO977">
        <f t="shared" si="1448"/>
        <v>19</v>
      </c>
      <c r="BP977">
        <f t="shared" si="1449"/>
        <v>8</v>
      </c>
      <c r="BQ977">
        <f t="shared" si="1450"/>
        <v>24</v>
      </c>
      <c r="BR977">
        <f t="shared" si="1451"/>
        <v>27</v>
      </c>
      <c r="BS977">
        <f t="shared" si="1452"/>
        <v>3</v>
      </c>
      <c r="BT977">
        <f t="shared" si="1453"/>
        <v>17</v>
      </c>
      <c r="BU977">
        <f t="shared" si="1454"/>
        <v>23</v>
      </c>
      <c r="BV977">
        <f t="shared" si="1455"/>
        <v>9</v>
      </c>
      <c r="BW977">
        <f t="shared" si="1456"/>
        <v>14</v>
      </c>
      <c r="BX977">
        <f t="shared" si="1457"/>
        <v>4</v>
      </c>
      <c r="BY977">
        <f t="shared" si="1458"/>
        <v>1</v>
      </c>
      <c r="BZ977">
        <f t="shared" si="1459"/>
        <v>30</v>
      </c>
      <c r="CA977">
        <f t="shared" si="1460"/>
        <v>18</v>
      </c>
      <c r="CB977">
        <f t="shared" si="1461"/>
        <v>20</v>
      </c>
      <c r="CC977">
        <f t="shared" si="1462"/>
        <v>13</v>
      </c>
      <c r="CD977">
        <f t="shared" si="1463"/>
        <v>25</v>
      </c>
      <c r="CE977">
        <f t="shared" si="1464"/>
        <v>29</v>
      </c>
      <c r="CF977">
        <f t="shared" si="1465"/>
        <v>6</v>
      </c>
      <c r="CG977">
        <f t="shared" si="1466"/>
        <v>26</v>
      </c>
      <c r="CH977">
        <f t="shared" si="1467"/>
        <v>21</v>
      </c>
      <c r="CI977">
        <f t="shared" si="1468"/>
        <v>28</v>
      </c>
      <c r="CJ977">
        <f t="shared" si="1469"/>
        <v>5</v>
      </c>
      <c r="CK977">
        <f t="shared" si="1470"/>
        <v>7</v>
      </c>
      <c r="CL977">
        <f t="shared" si="1471"/>
        <v>10</v>
      </c>
      <c r="CM977">
        <f t="shared" si="1472"/>
        <v>16</v>
      </c>
      <c r="CN977">
        <f t="shared" si="1473"/>
        <v>15</v>
      </c>
      <c r="CO977">
        <f t="shared" si="1474"/>
        <v>2</v>
      </c>
      <c r="CP977">
        <f t="shared" si="1475"/>
        <v>22</v>
      </c>
      <c r="CQ977">
        <f t="shared" si="1476"/>
        <v>11</v>
      </c>
      <c r="CR977">
        <f t="shared" si="1477"/>
        <v>12</v>
      </c>
      <c r="CU977" s="2">
        <f t="array" ref="CU977">AVERAGE(IF(BO977:CR977&gt;=$CU$8,E977:AH977,""))-$B977</f>
        <v>5.200000000000005E-4</v>
      </c>
      <c r="CV977" s="2">
        <f t="array" ref="CV977">AVERAGE(IF(BO977:CR977&lt;=$CV$8,E977:AH977,""))-$B977</f>
        <v>-3.6066666666666677E-3</v>
      </c>
      <c r="CW977" s="2">
        <f t="shared" si="1437"/>
        <v>4.1266666666666682E-3</v>
      </c>
      <c r="CX977" s="2">
        <f t="shared" si="1438"/>
        <v>6.8000000000000005E-3</v>
      </c>
      <c r="CY977" s="2">
        <f t="shared" si="1439"/>
        <v>4.7950000000000015E-3</v>
      </c>
      <c r="CZ977" s="2"/>
      <c r="DA977" s="1">
        <f t="shared" si="1440"/>
        <v>1118.8351970819042</v>
      </c>
      <c r="DB977" s="1">
        <f t="shared" si="1441"/>
        <v>1997.4856168045096</v>
      </c>
      <c r="DC977" s="1">
        <f t="shared" si="1442"/>
        <v>38025.97566781428</v>
      </c>
      <c r="DD977" s="1">
        <f t="shared" si="1443"/>
        <v>433.28031153698976</v>
      </c>
      <c r="DE977" s="3">
        <f t="shared" si="1444"/>
        <v>4.4395961309523821</v>
      </c>
    </row>
    <row r="978" spans="1:109" x14ac:dyDescent="0.25">
      <c r="A978">
        <v>200701</v>
      </c>
      <c r="B978" s="10">
        <v>4.4000000000000003E-3</v>
      </c>
      <c r="C978" s="11">
        <v>1.4999999999999999E-2</v>
      </c>
      <c r="E978" s="7">
        <v>1.2800000000000001E-2</v>
      </c>
      <c r="F978" s="7">
        <v>1.6500000000000001E-2</v>
      </c>
      <c r="G978" s="7">
        <v>1.29E-2</v>
      </c>
      <c r="H978" s="7">
        <v>6.2199999999999998E-2</v>
      </c>
      <c r="I978" s="7">
        <v>-5.0000000000000001E-3</v>
      </c>
      <c r="J978" s="7">
        <v>2.01E-2</v>
      </c>
      <c r="K978" s="7">
        <v>3.0099999999999998E-2</v>
      </c>
      <c r="L978" s="7">
        <v>3.5000000000000003E-2</v>
      </c>
      <c r="M978" s="7">
        <v>3.7400000000000003E-2</v>
      </c>
      <c r="N978" s="7">
        <v>8.7400000000000005E-2</v>
      </c>
      <c r="O978" s="7">
        <v>2.76E-2</v>
      </c>
      <c r="P978" s="7">
        <v>9.9199999999999997E-2</v>
      </c>
      <c r="Q978" s="7">
        <v>1.41E-2</v>
      </c>
      <c r="R978" s="7">
        <v>3.3399999999999999E-2</v>
      </c>
      <c r="S978" s="7">
        <v>6.08E-2</v>
      </c>
      <c r="T978" s="7">
        <v>4.0800000000000003E-2</v>
      </c>
      <c r="U978" s="7">
        <v>6.83E-2</v>
      </c>
      <c r="V978" s="7">
        <v>1.5100000000000001E-2</v>
      </c>
      <c r="W978" s="7">
        <v>-1.4499999999999999E-2</v>
      </c>
      <c r="X978" s="7">
        <v>4.4000000000000003E-3</v>
      </c>
      <c r="Y978" s="7">
        <v>3.2000000000000001E-2</v>
      </c>
      <c r="Z978" s="7">
        <v>3.2599999999999997E-2</v>
      </c>
      <c r="AA978" s="7">
        <v>1.2700000000000001E-2</v>
      </c>
      <c r="AB978" s="7">
        <v>1.3600000000000001E-2</v>
      </c>
      <c r="AC978" s="7">
        <v>4.2800000000000005E-2</v>
      </c>
      <c r="AD978" s="7">
        <v>0.04</v>
      </c>
      <c r="AE978" s="7">
        <v>3.8199999999999998E-2</v>
      </c>
      <c r="AF978" s="7">
        <v>1.0400000000000001E-2</v>
      </c>
      <c r="AG978" s="7">
        <v>4.3E-3</v>
      </c>
      <c r="AH978" s="7">
        <v>-1.3200000000000002E-2</v>
      </c>
      <c r="AJ978" s="2">
        <f t="shared" ref="AJ978:BM978" si="1531">AVERAGE(E966:E977)</f>
        <v>1.5608333333333333E-2</v>
      </c>
      <c r="AK978" s="2">
        <f t="shared" si="1531"/>
        <v>1.1841666666666667E-2</v>
      </c>
      <c r="AL978" s="2">
        <f t="shared" si="1531"/>
        <v>1.8083333333333333E-2</v>
      </c>
      <c r="AM978" s="2">
        <f t="shared" si="1531"/>
        <v>2.6041666666666661E-2</v>
      </c>
      <c r="AN978" s="2">
        <f t="shared" si="1531"/>
        <v>8.0083333333333343E-3</v>
      </c>
      <c r="AO978" s="2">
        <f t="shared" si="1531"/>
        <v>1.2775000000000002E-2</v>
      </c>
      <c r="AP978" s="2">
        <f t="shared" si="1531"/>
        <v>1.8233333333333334E-2</v>
      </c>
      <c r="AQ978" s="2">
        <f t="shared" si="1531"/>
        <v>6.5250000000000004E-3</v>
      </c>
      <c r="AR978" s="2">
        <f t="shared" si="1531"/>
        <v>1.2908333333333332E-2</v>
      </c>
      <c r="AS978" s="2">
        <f t="shared" si="1531"/>
        <v>3.741666666666667E-3</v>
      </c>
      <c r="AT978" s="2">
        <f t="shared" si="1531"/>
        <v>1.2499999999999992E-3</v>
      </c>
      <c r="AU978" s="2">
        <f t="shared" si="1531"/>
        <v>3.3900000000000007E-2</v>
      </c>
      <c r="AV978" s="2">
        <f t="shared" si="1531"/>
        <v>1.2800000000000004E-2</v>
      </c>
      <c r="AW978" s="2">
        <f t="shared" si="1531"/>
        <v>1.504166666666667E-2</v>
      </c>
      <c r="AX978" s="2">
        <f t="shared" si="1531"/>
        <v>1.4625000000000001E-2</v>
      </c>
      <c r="AY978" s="2">
        <f t="shared" si="1531"/>
        <v>1.8075000000000001E-2</v>
      </c>
      <c r="AZ978" s="2">
        <f t="shared" si="1531"/>
        <v>1.5491666666666666E-2</v>
      </c>
      <c r="BA978" s="2">
        <f t="shared" si="1531"/>
        <v>-4.6083333333333419E-3</v>
      </c>
      <c r="BB978" s="2">
        <f t="shared" si="1531"/>
        <v>1.8641666666666667E-2</v>
      </c>
      <c r="BC978" s="2">
        <f t="shared" si="1531"/>
        <v>1.6341666666666664E-2</v>
      </c>
      <c r="BD978" s="2">
        <f t="shared" si="1531"/>
        <v>2.6616666666666667E-2</v>
      </c>
      <c r="BE978" s="2">
        <f t="shared" si="1531"/>
        <v>8.8166666666666671E-3</v>
      </c>
      <c r="BF978" s="2">
        <f t="shared" si="1531"/>
        <v>7.691666666666667E-3</v>
      </c>
      <c r="BG978" s="2">
        <f t="shared" si="1531"/>
        <v>8.1833333333333359E-3</v>
      </c>
      <c r="BH978" s="2">
        <f t="shared" si="1531"/>
        <v>9.3833333333333355E-3</v>
      </c>
      <c r="BI978" s="2">
        <f t="shared" si="1531"/>
        <v>1.1341666666666667E-2</v>
      </c>
      <c r="BJ978" s="2">
        <f t="shared" si="1531"/>
        <v>6.8333333333333345E-3</v>
      </c>
      <c r="BK978" s="2">
        <f t="shared" si="1531"/>
        <v>1.8541666666666668E-2</v>
      </c>
      <c r="BL978" s="2">
        <f t="shared" si="1531"/>
        <v>1.2933333333333333E-2</v>
      </c>
      <c r="BM978" s="2">
        <f t="shared" si="1531"/>
        <v>1.3958333333333335E-2</v>
      </c>
      <c r="BO978">
        <f t="shared" si="1448"/>
        <v>21</v>
      </c>
      <c r="BP978">
        <f t="shared" si="1449"/>
        <v>12</v>
      </c>
      <c r="BQ978">
        <f t="shared" si="1450"/>
        <v>24</v>
      </c>
      <c r="BR978">
        <f t="shared" si="1451"/>
        <v>28</v>
      </c>
      <c r="BS978">
        <f t="shared" si="1452"/>
        <v>7</v>
      </c>
      <c r="BT978">
        <f t="shared" si="1453"/>
        <v>13</v>
      </c>
      <c r="BU978">
        <f t="shared" si="1454"/>
        <v>25</v>
      </c>
      <c r="BV978">
        <f t="shared" si="1455"/>
        <v>4</v>
      </c>
      <c r="BW978">
        <f t="shared" si="1456"/>
        <v>15</v>
      </c>
      <c r="BX978">
        <f t="shared" si="1457"/>
        <v>3</v>
      </c>
      <c r="BY978">
        <f t="shared" si="1458"/>
        <v>2</v>
      </c>
      <c r="BZ978">
        <f t="shared" si="1459"/>
        <v>30</v>
      </c>
      <c r="CA978">
        <f t="shared" si="1460"/>
        <v>14</v>
      </c>
      <c r="CB978">
        <f t="shared" si="1461"/>
        <v>19</v>
      </c>
      <c r="CC978">
        <f t="shared" si="1462"/>
        <v>18</v>
      </c>
      <c r="CD978">
        <f t="shared" si="1463"/>
        <v>23</v>
      </c>
      <c r="CE978">
        <f t="shared" si="1464"/>
        <v>20</v>
      </c>
      <c r="CF978">
        <f t="shared" si="1465"/>
        <v>1</v>
      </c>
      <c r="CG978">
        <f t="shared" si="1466"/>
        <v>27</v>
      </c>
      <c r="CH978">
        <f t="shared" si="1467"/>
        <v>22</v>
      </c>
      <c r="CI978">
        <f t="shared" si="1468"/>
        <v>29</v>
      </c>
      <c r="CJ978">
        <f t="shared" si="1469"/>
        <v>9</v>
      </c>
      <c r="CK978">
        <f t="shared" si="1470"/>
        <v>6</v>
      </c>
      <c r="CL978">
        <f t="shared" si="1471"/>
        <v>8</v>
      </c>
      <c r="CM978">
        <f t="shared" si="1472"/>
        <v>10</v>
      </c>
      <c r="CN978">
        <f t="shared" si="1473"/>
        <v>11</v>
      </c>
      <c r="CO978">
        <f t="shared" si="1474"/>
        <v>5</v>
      </c>
      <c r="CP978">
        <f t="shared" si="1475"/>
        <v>26</v>
      </c>
      <c r="CQ978">
        <f t="shared" si="1476"/>
        <v>16</v>
      </c>
      <c r="CR978">
        <f t="shared" si="1477"/>
        <v>17</v>
      </c>
      <c r="CU978" s="2">
        <f t="array" ref="CU978">AVERAGE(IF(BO978:CR978&gt;=$CU$8,E978:AH978,""))-$B978</f>
        <v>2.5193333333333338E-2</v>
      </c>
      <c r="CV978" s="2">
        <f t="array" ref="CV978">AVERAGE(IF(BO978:CR978&lt;=$CV$8,E978:AH978,""))-$B978</f>
        <v>2.4140000000000002E-2</v>
      </c>
      <c r="CW978" s="2">
        <f t="shared" si="1437"/>
        <v>1.0533333333333367E-3</v>
      </c>
      <c r="CX978" s="2">
        <f t="shared" si="1438"/>
        <v>1.4999999999999999E-2</v>
      </c>
      <c r="CY978" s="2">
        <f t="shared" si="1439"/>
        <v>4.5400000000000024E-3</v>
      </c>
      <c r="CZ978" s="2"/>
      <c r="DA978" s="1">
        <f t="shared" si="1440"/>
        <v>1124.9365783566575</v>
      </c>
      <c r="DB978" s="1">
        <f t="shared" si="1441"/>
        <v>2036.2368377705168</v>
      </c>
      <c r="DC978" s="1">
        <f t="shared" si="1442"/>
        <v>39151.291041077129</v>
      </c>
      <c r="DD978" s="1">
        <f t="shared" si="1443"/>
        <v>445.64613162825543</v>
      </c>
      <c r="DE978" s="3">
        <f t="shared" si="1444"/>
        <v>4.4406494642857153</v>
      </c>
    </row>
    <row r="979" spans="1:109" x14ac:dyDescent="0.25">
      <c r="A979">
        <v>200702</v>
      </c>
      <c r="B979" s="10">
        <v>3.8E-3</v>
      </c>
      <c r="C979" s="11">
        <v>-1.78E-2</v>
      </c>
      <c r="E979" s="7">
        <v>-5.0000000000000001E-3</v>
      </c>
      <c r="F979" s="7">
        <v>-2.6400000000000003E-2</v>
      </c>
      <c r="G979" s="7">
        <v>-3.5099999999999999E-2</v>
      </c>
      <c r="H979" s="7">
        <v>-4.4999999999999998E-2</v>
      </c>
      <c r="I979" s="7">
        <v>0</v>
      </c>
      <c r="J979" s="7">
        <v>-1.44E-2</v>
      </c>
      <c r="K979" s="7">
        <v>1.5700000000000002E-2</v>
      </c>
      <c r="L979" s="7">
        <v>-2.8300000000000002E-2</v>
      </c>
      <c r="M979" s="7">
        <v>2.1100000000000001E-2</v>
      </c>
      <c r="N979" s="7">
        <v>5.2900000000000003E-2</v>
      </c>
      <c r="O979" s="7">
        <v>-8.6999999999999994E-3</v>
      </c>
      <c r="P979" s="7">
        <v>2.6700000000000002E-2</v>
      </c>
      <c r="Q979" s="7">
        <v>2.3599999999999999E-2</v>
      </c>
      <c r="R979" s="7">
        <v>-1.4499999999999999E-2</v>
      </c>
      <c r="S979" s="7">
        <v>9.0000000000000011E-3</v>
      </c>
      <c r="T979" s="7">
        <v>-1.5900000000000001E-2</v>
      </c>
      <c r="U979" s="7">
        <v>6.6299999999999998E-2</v>
      </c>
      <c r="V979" s="7">
        <v>1.9300000000000001E-2</v>
      </c>
      <c r="W979" s="7">
        <v>-2.2400000000000003E-2</v>
      </c>
      <c r="X979" s="7">
        <v>4.2500000000000003E-2</v>
      </c>
      <c r="Y979" s="7">
        <v>-2.6400000000000003E-2</v>
      </c>
      <c r="Z979" s="7">
        <v>-3.2199999999999999E-2</v>
      </c>
      <c r="AA979" s="7">
        <v>-1.2200000000000001E-2</v>
      </c>
      <c r="AB979" s="7">
        <v>1.49E-2</v>
      </c>
      <c r="AC979" s="7">
        <v>-6.7000000000000002E-3</v>
      </c>
      <c r="AD979" s="7">
        <v>2.0000000000000001E-4</v>
      </c>
      <c r="AE979" s="7">
        <v>-3.5999999999999999E-3</v>
      </c>
      <c r="AF979" s="7">
        <v>-1.5800000000000002E-2</v>
      </c>
      <c r="AG979" s="7">
        <v>-2.52E-2</v>
      </c>
      <c r="AH979" s="7">
        <v>-2.53E-2</v>
      </c>
      <c r="AJ979" s="2">
        <f t="shared" ref="AJ979:BM979" si="1532">AVERAGE(E967:E978)</f>
        <v>1.52E-2</v>
      </c>
      <c r="AK979" s="2">
        <f t="shared" si="1532"/>
        <v>1.3833333333333336E-2</v>
      </c>
      <c r="AL979" s="2">
        <f t="shared" si="1532"/>
        <v>2.1199999999999997E-2</v>
      </c>
      <c r="AM979" s="2">
        <f t="shared" si="1532"/>
        <v>2.8099999999999997E-2</v>
      </c>
      <c r="AN979" s="2">
        <f t="shared" si="1532"/>
        <v>7.4083333333333327E-3</v>
      </c>
      <c r="AO979" s="2">
        <f t="shared" si="1532"/>
        <v>1.2208333333333335E-2</v>
      </c>
      <c r="AP979" s="2">
        <f t="shared" si="1532"/>
        <v>1.8683333333333333E-2</v>
      </c>
      <c r="AQ979" s="2">
        <f t="shared" si="1532"/>
        <v>7.6249999999999998E-3</v>
      </c>
      <c r="AR979" s="2">
        <f t="shared" si="1532"/>
        <v>1.3316666666666666E-2</v>
      </c>
      <c r="AS979" s="2">
        <f t="shared" si="1532"/>
        <v>1.3766666666666665E-2</v>
      </c>
      <c r="AT979" s="2">
        <f t="shared" si="1532"/>
        <v>-4.6333333333333357E-3</v>
      </c>
      <c r="AU979" s="2">
        <f t="shared" si="1532"/>
        <v>2.9725000000000001E-2</v>
      </c>
      <c r="AV979" s="2">
        <f t="shared" si="1532"/>
        <v>4.5250000000000004E-3</v>
      </c>
      <c r="AW979" s="2">
        <f t="shared" si="1532"/>
        <v>1.2216666666666667E-2</v>
      </c>
      <c r="AX979" s="2">
        <f t="shared" si="1532"/>
        <v>1.5491666666666667E-2</v>
      </c>
      <c r="AY979" s="2">
        <f t="shared" si="1532"/>
        <v>1.9866666666666668E-2</v>
      </c>
      <c r="AZ979" s="2">
        <f t="shared" si="1532"/>
        <v>6.5583333333333327E-3</v>
      </c>
      <c r="BA979" s="2">
        <f t="shared" si="1532"/>
        <v>-1.5866666666666675E-2</v>
      </c>
      <c r="BB979" s="2">
        <f t="shared" si="1532"/>
        <v>6.9916666666666669E-3</v>
      </c>
      <c r="BC979" s="2">
        <f t="shared" si="1532"/>
        <v>1.4158333333333334E-2</v>
      </c>
      <c r="BD979" s="2">
        <f t="shared" si="1532"/>
        <v>2.6100000000000002E-2</v>
      </c>
      <c r="BE979" s="2">
        <f t="shared" si="1532"/>
        <v>9.0166666666666659E-3</v>
      </c>
      <c r="BF979" s="2">
        <f t="shared" si="1532"/>
        <v>5.2333333333333355E-3</v>
      </c>
      <c r="BG979" s="2">
        <f t="shared" si="1532"/>
        <v>1.1450000000000002E-2</v>
      </c>
      <c r="BH979" s="2">
        <f t="shared" si="1532"/>
        <v>8.9416666666666689E-3</v>
      </c>
      <c r="BI979" s="2">
        <f t="shared" si="1532"/>
        <v>8.9166666666666682E-3</v>
      </c>
      <c r="BJ979" s="2">
        <f t="shared" si="1532"/>
        <v>9.4333333333333335E-3</v>
      </c>
      <c r="BK979" s="2">
        <f t="shared" si="1532"/>
        <v>1.5800000000000002E-2</v>
      </c>
      <c r="BL979" s="2">
        <f t="shared" si="1532"/>
        <v>1.2233333333333334E-2</v>
      </c>
      <c r="BM979" s="2">
        <f t="shared" si="1532"/>
        <v>1.4666666666666668E-2</v>
      </c>
      <c r="BO979">
        <f t="shared" si="1448"/>
        <v>22</v>
      </c>
      <c r="BP979">
        <f t="shared" si="1449"/>
        <v>19</v>
      </c>
      <c r="BQ979">
        <f t="shared" si="1450"/>
        <v>27</v>
      </c>
      <c r="BR979">
        <f t="shared" si="1451"/>
        <v>29</v>
      </c>
      <c r="BS979">
        <f t="shared" si="1452"/>
        <v>7</v>
      </c>
      <c r="BT979">
        <f t="shared" si="1453"/>
        <v>14</v>
      </c>
      <c r="BU979">
        <f t="shared" si="1454"/>
        <v>25</v>
      </c>
      <c r="BV979">
        <f t="shared" si="1455"/>
        <v>8</v>
      </c>
      <c r="BW979">
        <f t="shared" si="1456"/>
        <v>17</v>
      </c>
      <c r="BX979">
        <f t="shared" si="1457"/>
        <v>18</v>
      </c>
      <c r="BY979">
        <f t="shared" si="1458"/>
        <v>2</v>
      </c>
      <c r="BZ979">
        <f t="shared" si="1459"/>
        <v>30</v>
      </c>
      <c r="CA979">
        <f t="shared" si="1460"/>
        <v>3</v>
      </c>
      <c r="CB979">
        <f t="shared" si="1461"/>
        <v>15</v>
      </c>
      <c r="CC979">
        <f t="shared" si="1462"/>
        <v>23</v>
      </c>
      <c r="CD979">
        <f t="shared" si="1463"/>
        <v>26</v>
      </c>
      <c r="CE979">
        <f t="shared" si="1464"/>
        <v>5</v>
      </c>
      <c r="CF979">
        <f t="shared" si="1465"/>
        <v>1</v>
      </c>
      <c r="CG979">
        <f t="shared" si="1466"/>
        <v>6</v>
      </c>
      <c r="CH979">
        <f t="shared" si="1467"/>
        <v>20</v>
      </c>
      <c r="CI979">
        <f t="shared" si="1468"/>
        <v>28</v>
      </c>
      <c r="CJ979">
        <f t="shared" si="1469"/>
        <v>11</v>
      </c>
      <c r="CK979">
        <f t="shared" si="1470"/>
        <v>4</v>
      </c>
      <c r="CL979">
        <f t="shared" si="1471"/>
        <v>13</v>
      </c>
      <c r="CM979">
        <f t="shared" si="1472"/>
        <v>10</v>
      </c>
      <c r="CN979">
        <f t="shared" si="1473"/>
        <v>9</v>
      </c>
      <c r="CO979">
        <f t="shared" si="1474"/>
        <v>12</v>
      </c>
      <c r="CP979">
        <f t="shared" si="1475"/>
        <v>24</v>
      </c>
      <c r="CQ979">
        <f t="shared" si="1476"/>
        <v>16</v>
      </c>
      <c r="CR979">
        <f t="shared" si="1477"/>
        <v>21</v>
      </c>
      <c r="CU979" s="2">
        <f t="array" ref="CU979">AVERAGE(IF(BO979:CR979&gt;=$CU$8,E979:AH979,""))-$B979</f>
        <v>-7.2799999999999983E-3</v>
      </c>
      <c r="CV979" s="2">
        <f t="array" ref="CV979">AVERAGE(IF(BO979:CR979&lt;=$CV$8,E979:AH979,""))-$B979</f>
        <v>-5.046666666666668E-3</v>
      </c>
      <c r="CW979" s="2">
        <f t="shared" si="1437"/>
        <v>-2.2333333333333302E-3</v>
      </c>
      <c r="CX979" s="2">
        <f t="shared" si="1438"/>
        <v>-1.78E-2</v>
      </c>
      <c r="CY979" s="2">
        <f t="shared" si="1439"/>
        <v>-6.1249999999999976E-3</v>
      </c>
      <c r="CZ979" s="2"/>
      <c r="DA979" s="1">
        <f t="shared" si="1440"/>
        <v>1126.698978996083</v>
      </c>
      <c r="DB979" s="1">
        <f t="shared" si="1441"/>
        <v>2007.7295220417295</v>
      </c>
      <c r="DC979" s="1">
        <f t="shared" si="1442"/>
        <v>39015.044548254184</v>
      </c>
      <c r="DD979" s="1">
        <f t="shared" si="1443"/>
        <v>445.09055945082554</v>
      </c>
      <c r="DE979" s="3">
        <f t="shared" si="1444"/>
        <v>4.4384161309523815</v>
      </c>
    </row>
    <row r="980" spans="1:109" x14ac:dyDescent="0.25">
      <c r="A980">
        <v>200703</v>
      </c>
      <c r="B980" s="10">
        <v>4.3E-3</v>
      </c>
      <c r="C980" s="11">
        <v>8.6999999999999994E-3</v>
      </c>
      <c r="E980" s="7">
        <v>3.1699999999999999E-2</v>
      </c>
      <c r="F980" s="7">
        <v>2.4799999999999999E-2</v>
      </c>
      <c r="G980" s="7">
        <v>4.8800000000000003E-2</v>
      </c>
      <c r="H980" s="7">
        <v>-2.0000000000000001E-4</v>
      </c>
      <c r="I980" s="7">
        <v>-1.3300000000000001E-2</v>
      </c>
      <c r="J980" s="7">
        <v>-9.300000000000001E-3</v>
      </c>
      <c r="K980" s="7">
        <v>6.9999999999999993E-3</v>
      </c>
      <c r="L980" s="7">
        <v>-2.5000000000000001E-3</v>
      </c>
      <c r="M980" s="7">
        <v>2.06E-2</v>
      </c>
      <c r="N980" s="7">
        <v>-0.04</v>
      </c>
      <c r="O980" s="7">
        <v>-4.0999999999999995E-2</v>
      </c>
      <c r="P980" s="7">
        <v>6.3E-2</v>
      </c>
      <c r="Q980" s="7">
        <v>2.86E-2</v>
      </c>
      <c r="R980" s="7">
        <v>-4.1999999999999997E-3</v>
      </c>
      <c r="S980" s="7">
        <v>2.4799999999999999E-2</v>
      </c>
      <c r="T980" s="7">
        <v>5.2000000000000006E-3</v>
      </c>
      <c r="U980" s="7">
        <v>1.95E-2</v>
      </c>
      <c r="V980" s="7">
        <v>2.4E-2</v>
      </c>
      <c r="W980" s="7">
        <v>5.9500000000000004E-2</v>
      </c>
      <c r="X980" s="7">
        <v>4.3899999999999995E-2</v>
      </c>
      <c r="Y980" s="7">
        <v>2.3E-2</v>
      </c>
      <c r="Z980" s="7">
        <v>1.15E-2</v>
      </c>
      <c r="AA980" s="7">
        <v>3.7000000000000002E-3</v>
      </c>
      <c r="AB980" s="7">
        <v>1.23E-2</v>
      </c>
      <c r="AC980" s="7">
        <v>-2.3E-3</v>
      </c>
      <c r="AD980" s="7">
        <v>2.7400000000000004E-2</v>
      </c>
      <c r="AE980" s="7">
        <v>3.0000000000000001E-3</v>
      </c>
      <c r="AF980" s="7">
        <v>1.15E-2</v>
      </c>
      <c r="AG980" s="7">
        <v>-3.5999999999999999E-3</v>
      </c>
      <c r="AH980" s="7">
        <v>1.46E-2</v>
      </c>
      <c r="AJ980" s="2">
        <f t="shared" ref="AJ980:BM980" si="1533">AVERAGE(E968:E979)</f>
        <v>1.3566666666666666E-2</v>
      </c>
      <c r="AK980" s="2">
        <f t="shared" si="1533"/>
        <v>1.0016666666666667E-2</v>
      </c>
      <c r="AL980" s="2">
        <f t="shared" si="1533"/>
        <v>1.8366666666666667E-2</v>
      </c>
      <c r="AM980" s="2">
        <f t="shared" si="1533"/>
        <v>2.343333333333333E-2</v>
      </c>
      <c r="AN980" s="2">
        <f t="shared" si="1533"/>
        <v>6.1666666666666667E-3</v>
      </c>
      <c r="AO980" s="2">
        <f t="shared" si="1533"/>
        <v>1.0091666666666667E-2</v>
      </c>
      <c r="AP980" s="2">
        <f t="shared" si="1533"/>
        <v>1.9783333333333333E-2</v>
      </c>
      <c r="AQ980" s="2">
        <f t="shared" si="1533"/>
        <v>4.358333333333333E-3</v>
      </c>
      <c r="AR980" s="2">
        <f t="shared" si="1533"/>
        <v>1.5316666666666668E-2</v>
      </c>
      <c r="AS980" s="2">
        <f t="shared" si="1533"/>
        <v>1.5391666666666666E-2</v>
      </c>
      <c r="AT980" s="2">
        <f t="shared" si="1533"/>
        <v>-2.750000000000002E-3</v>
      </c>
      <c r="AU980" s="2">
        <f t="shared" si="1533"/>
        <v>3.44E-2</v>
      </c>
      <c r="AV980" s="2">
        <f t="shared" si="1533"/>
        <v>7.0749999999999988E-3</v>
      </c>
      <c r="AW980" s="2">
        <f t="shared" si="1533"/>
        <v>8.3333333333333332E-3</v>
      </c>
      <c r="AX980" s="2">
        <f t="shared" si="1533"/>
        <v>1.8291666666666668E-2</v>
      </c>
      <c r="AY980" s="2">
        <f t="shared" si="1533"/>
        <v>1.4333333333333332E-2</v>
      </c>
      <c r="AZ980" s="2">
        <f t="shared" si="1533"/>
        <v>1.9608333333333335E-2</v>
      </c>
      <c r="BA980" s="2">
        <f t="shared" si="1533"/>
        <v>-7.2250000000000057E-3</v>
      </c>
      <c r="BB980" s="2">
        <f t="shared" si="1533"/>
        <v>1.2016666666666663E-2</v>
      </c>
      <c r="BC980" s="2">
        <f t="shared" si="1533"/>
        <v>1.7516666666666663E-2</v>
      </c>
      <c r="BD980" s="2">
        <f t="shared" si="1533"/>
        <v>2.1125000000000005E-2</v>
      </c>
      <c r="BE980" s="2">
        <f t="shared" si="1533"/>
        <v>8.2583333333333328E-3</v>
      </c>
      <c r="BF980" s="2">
        <f t="shared" si="1533"/>
        <v>3.8083333333333337E-3</v>
      </c>
      <c r="BG980" s="2">
        <f t="shared" si="1533"/>
        <v>1.1933333333333336E-2</v>
      </c>
      <c r="BH980" s="2">
        <f t="shared" si="1533"/>
        <v>7.3583333333333348E-3</v>
      </c>
      <c r="BI980" s="2">
        <f t="shared" si="1533"/>
        <v>7.6333333333333331E-3</v>
      </c>
      <c r="BJ980" s="2">
        <f t="shared" si="1533"/>
        <v>8.0666666666666682E-3</v>
      </c>
      <c r="BK980" s="2">
        <f t="shared" si="1533"/>
        <v>1.2725E-2</v>
      </c>
      <c r="BL980" s="2">
        <f t="shared" si="1533"/>
        <v>8.8083333333333329E-3</v>
      </c>
      <c r="BM980" s="2">
        <f t="shared" si="1533"/>
        <v>1.1650000000000001E-2</v>
      </c>
      <c r="BO980">
        <f t="shared" si="1448"/>
        <v>19</v>
      </c>
      <c r="BP980">
        <f t="shared" si="1449"/>
        <v>13</v>
      </c>
      <c r="BQ980">
        <f t="shared" si="1450"/>
        <v>25</v>
      </c>
      <c r="BR980">
        <f t="shared" si="1451"/>
        <v>29</v>
      </c>
      <c r="BS980">
        <f t="shared" si="1452"/>
        <v>5</v>
      </c>
      <c r="BT980">
        <f t="shared" si="1453"/>
        <v>14</v>
      </c>
      <c r="BU980">
        <f t="shared" si="1454"/>
        <v>27</v>
      </c>
      <c r="BV980">
        <f t="shared" si="1455"/>
        <v>4</v>
      </c>
      <c r="BW980">
        <f t="shared" si="1456"/>
        <v>21</v>
      </c>
      <c r="BX980">
        <f t="shared" si="1457"/>
        <v>22</v>
      </c>
      <c r="BY980">
        <f t="shared" si="1458"/>
        <v>2</v>
      </c>
      <c r="BZ980">
        <f t="shared" si="1459"/>
        <v>30</v>
      </c>
      <c r="CA980">
        <f t="shared" si="1460"/>
        <v>6</v>
      </c>
      <c r="CB980">
        <f t="shared" si="1461"/>
        <v>11</v>
      </c>
      <c r="CC980">
        <f t="shared" si="1462"/>
        <v>24</v>
      </c>
      <c r="CD980">
        <f t="shared" si="1463"/>
        <v>20</v>
      </c>
      <c r="CE980">
        <f t="shared" si="1464"/>
        <v>26</v>
      </c>
      <c r="CF980">
        <f t="shared" si="1465"/>
        <v>1</v>
      </c>
      <c r="CG980">
        <f t="shared" si="1466"/>
        <v>17</v>
      </c>
      <c r="CH980">
        <f t="shared" si="1467"/>
        <v>23</v>
      </c>
      <c r="CI980">
        <f t="shared" si="1468"/>
        <v>28</v>
      </c>
      <c r="CJ980">
        <f t="shared" si="1469"/>
        <v>10</v>
      </c>
      <c r="CK980">
        <f t="shared" si="1470"/>
        <v>3</v>
      </c>
      <c r="CL980">
        <f t="shared" si="1471"/>
        <v>16</v>
      </c>
      <c r="CM980">
        <f t="shared" si="1472"/>
        <v>7</v>
      </c>
      <c r="CN980">
        <f t="shared" si="1473"/>
        <v>8</v>
      </c>
      <c r="CO980">
        <f t="shared" si="1474"/>
        <v>9</v>
      </c>
      <c r="CP980">
        <f t="shared" si="1475"/>
        <v>18</v>
      </c>
      <c r="CQ980">
        <f t="shared" si="1476"/>
        <v>12</v>
      </c>
      <c r="CR980">
        <f t="shared" si="1477"/>
        <v>15</v>
      </c>
      <c r="CU980" s="2">
        <f t="array" ref="CU980">AVERAGE(IF(BO980:CR980&gt;=$CU$8,E980:AH980,""))-$B980</f>
        <v>1.7739999999999999E-2</v>
      </c>
      <c r="CV980" s="2">
        <f t="array" ref="CV980">AVERAGE(IF(BO980:CR980&lt;=$CV$8,E980:AH980,""))-$B980</f>
        <v>-2.0666666666666576E-4</v>
      </c>
      <c r="CW980" s="2">
        <f t="shared" si="1437"/>
        <v>1.7946666666666666E-2</v>
      </c>
      <c r="CX980" s="2">
        <f t="shared" si="1438"/>
        <v>8.6999999999999994E-3</v>
      </c>
      <c r="CY980" s="2">
        <f t="shared" si="1439"/>
        <v>1.5635E-2</v>
      </c>
      <c r="CZ980" s="2"/>
      <c r="DA980" s="1">
        <f t="shared" si="1440"/>
        <v>1151.7642756154823</v>
      </c>
      <c r="DB980" s="1">
        <f t="shared" si="1441"/>
        <v>2033.8300058282719</v>
      </c>
      <c r="DC980" s="1">
        <f t="shared" si="1442"/>
        <v>39874.936130097711</v>
      </c>
      <c r="DD980" s="1">
        <f t="shared" si="1443"/>
        <v>446.91246347417757</v>
      </c>
      <c r="DE980" s="3">
        <f t="shared" si="1444"/>
        <v>4.4563627976190485</v>
      </c>
    </row>
    <row r="981" spans="1:109" x14ac:dyDescent="0.25">
      <c r="A981">
        <v>200704</v>
      </c>
      <c r="B981" s="10">
        <v>4.4000000000000003E-3</v>
      </c>
      <c r="C981" s="11">
        <v>3.5499999999999997E-2</v>
      </c>
      <c r="E981" s="7">
        <v>3.8800000000000001E-2</v>
      </c>
      <c r="F981" s="7">
        <v>4.8499999999999995E-2</v>
      </c>
      <c r="G981" s="7">
        <v>2.7799999999999998E-2</v>
      </c>
      <c r="H981" s="7">
        <v>1.6799999999999999E-2</v>
      </c>
      <c r="I981" s="7">
        <v>2.86E-2</v>
      </c>
      <c r="J981" s="7">
        <v>3.6000000000000004E-2</v>
      </c>
      <c r="K981" s="7">
        <v>1.5900000000000001E-2</v>
      </c>
      <c r="L981" s="7">
        <v>6.8099999999999994E-2</v>
      </c>
      <c r="M981" s="7">
        <v>1.83E-2</v>
      </c>
      <c r="N981" s="7">
        <v>8.8000000000000009E-2</v>
      </c>
      <c r="O981" s="7">
        <v>4.3099999999999999E-2</v>
      </c>
      <c r="P981" s="7">
        <v>3.3700000000000001E-2</v>
      </c>
      <c r="Q981" s="7">
        <v>6.8600000000000008E-2</v>
      </c>
      <c r="R981" s="7">
        <v>6.7100000000000007E-2</v>
      </c>
      <c r="S981" s="7">
        <v>5.8600000000000006E-2</v>
      </c>
      <c r="T981" s="7">
        <v>6.3399999999999998E-2</v>
      </c>
      <c r="U981" s="7">
        <v>5.0599999999999999E-2</v>
      </c>
      <c r="V981" s="7">
        <v>0.14410000000000001</v>
      </c>
      <c r="W981" s="7">
        <v>4.99E-2</v>
      </c>
      <c r="X981" s="7">
        <v>3.9800000000000002E-2</v>
      </c>
      <c r="Y981" s="7">
        <v>1.8100000000000002E-2</v>
      </c>
      <c r="Z981" s="7">
        <v>4.2000000000000003E-2</v>
      </c>
      <c r="AA981" s="7">
        <v>5.0599999999999999E-2</v>
      </c>
      <c r="AB981" s="7">
        <v>5.4600000000000003E-2</v>
      </c>
      <c r="AC981" s="7">
        <v>3.1099999999999999E-2</v>
      </c>
      <c r="AD981" s="7">
        <v>1.3899999999999999E-2</v>
      </c>
      <c r="AE981" s="7">
        <v>2.1100000000000001E-2</v>
      </c>
      <c r="AF981" s="7">
        <v>2.3900000000000001E-2</v>
      </c>
      <c r="AG981" s="7">
        <v>3.6499999999999998E-2</v>
      </c>
      <c r="AH981" s="7">
        <v>2.7400000000000004E-2</v>
      </c>
      <c r="AJ981" s="2">
        <f t="shared" ref="AJ981:BM981" si="1534">AVERAGE(E969:E980)</f>
        <v>1.3583333333333334E-2</v>
      </c>
      <c r="AK981" s="2">
        <f t="shared" si="1534"/>
        <v>1.1850000000000001E-2</v>
      </c>
      <c r="AL981" s="2">
        <f t="shared" si="1534"/>
        <v>2.233333333333333E-2</v>
      </c>
      <c r="AM981" s="2">
        <f t="shared" si="1534"/>
        <v>2.0524999999999995E-2</v>
      </c>
      <c r="AN981" s="2">
        <f t="shared" si="1534"/>
        <v>5.0750000000000005E-3</v>
      </c>
      <c r="AO981" s="2">
        <f t="shared" si="1534"/>
        <v>9.633333333333334E-3</v>
      </c>
      <c r="AP981" s="2">
        <f t="shared" si="1534"/>
        <v>1.7558333333333332E-2</v>
      </c>
      <c r="AQ981" s="2">
        <f t="shared" si="1534"/>
        <v>4.9666666666666652E-3</v>
      </c>
      <c r="AR981" s="2">
        <f t="shared" si="1534"/>
        <v>1.594166666666667E-2</v>
      </c>
      <c r="AS981" s="2">
        <f t="shared" si="1534"/>
        <v>1.3716666666666667E-2</v>
      </c>
      <c r="AT981" s="2">
        <f t="shared" si="1534"/>
        <v>-8.6916666666666687E-3</v>
      </c>
      <c r="AU981" s="2">
        <f t="shared" si="1534"/>
        <v>2.9533333333333332E-2</v>
      </c>
      <c r="AV981" s="2">
        <f t="shared" si="1534"/>
        <v>6.7833333333333322E-3</v>
      </c>
      <c r="AW981" s="2">
        <f t="shared" si="1534"/>
        <v>3.8166666666666666E-3</v>
      </c>
      <c r="AX981" s="2">
        <f t="shared" si="1534"/>
        <v>1.8291666666666668E-2</v>
      </c>
      <c r="AY981" s="2">
        <f t="shared" si="1534"/>
        <v>1.1716666666666667E-2</v>
      </c>
      <c r="AZ981" s="2">
        <f t="shared" si="1534"/>
        <v>1.5358333333333333E-2</v>
      </c>
      <c r="BA981" s="2">
        <f t="shared" si="1534"/>
        <v>-9.9166666666666726E-3</v>
      </c>
      <c r="BB981" s="2">
        <f t="shared" si="1534"/>
        <v>1.3500000000000003E-2</v>
      </c>
      <c r="BC981" s="2">
        <f t="shared" si="1534"/>
        <v>2.4224999999999997E-2</v>
      </c>
      <c r="BD981" s="2">
        <f t="shared" si="1534"/>
        <v>2.1525000000000002E-2</v>
      </c>
      <c r="BE981" s="2">
        <f t="shared" si="1534"/>
        <v>6.8499999999999985E-3</v>
      </c>
      <c r="BF981" s="2">
        <f t="shared" si="1534"/>
        <v>1.5666666666666682E-3</v>
      </c>
      <c r="BG981" s="2">
        <f t="shared" si="1534"/>
        <v>1.0458333333333335E-2</v>
      </c>
      <c r="BH981" s="2">
        <f t="shared" si="1534"/>
        <v>3.5083333333333342E-3</v>
      </c>
      <c r="BI981" s="2">
        <f t="shared" si="1534"/>
        <v>6.6499999999999997E-3</v>
      </c>
      <c r="BJ981" s="2">
        <f t="shared" si="1534"/>
        <v>6.4666666666666657E-3</v>
      </c>
      <c r="BK981" s="2">
        <f t="shared" si="1534"/>
        <v>1.1691666666666668E-2</v>
      </c>
      <c r="BL981" s="2">
        <f t="shared" si="1534"/>
        <v>7.9833333333333319E-3</v>
      </c>
      <c r="BM981" s="2">
        <f t="shared" si="1534"/>
        <v>8.6583333333333321E-3</v>
      </c>
      <c r="BO981">
        <f t="shared" si="1448"/>
        <v>20</v>
      </c>
      <c r="BP981">
        <f t="shared" si="1449"/>
        <v>18</v>
      </c>
      <c r="BQ981">
        <f t="shared" si="1450"/>
        <v>28</v>
      </c>
      <c r="BR981">
        <f t="shared" si="1451"/>
        <v>26</v>
      </c>
      <c r="BS981">
        <f t="shared" si="1452"/>
        <v>7</v>
      </c>
      <c r="BT981">
        <f t="shared" si="1453"/>
        <v>14</v>
      </c>
      <c r="BU981">
        <f t="shared" si="1454"/>
        <v>24</v>
      </c>
      <c r="BV981">
        <f t="shared" si="1455"/>
        <v>6</v>
      </c>
      <c r="BW981">
        <f t="shared" si="1456"/>
        <v>23</v>
      </c>
      <c r="BX981">
        <f t="shared" si="1457"/>
        <v>21</v>
      </c>
      <c r="BY981">
        <f t="shared" si="1458"/>
        <v>2</v>
      </c>
      <c r="BZ981">
        <f t="shared" si="1459"/>
        <v>30</v>
      </c>
      <c r="CA981">
        <f t="shared" si="1460"/>
        <v>10</v>
      </c>
      <c r="CB981">
        <f t="shared" si="1461"/>
        <v>5</v>
      </c>
      <c r="CC981">
        <f t="shared" si="1462"/>
        <v>25</v>
      </c>
      <c r="CD981">
        <f t="shared" si="1463"/>
        <v>17</v>
      </c>
      <c r="CE981">
        <f t="shared" si="1464"/>
        <v>22</v>
      </c>
      <c r="CF981">
        <f t="shared" si="1465"/>
        <v>1</v>
      </c>
      <c r="CG981">
        <f t="shared" si="1466"/>
        <v>19</v>
      </c>
      <c r="CH981">
        <f t="shared" si="1467"/>
        <v>29</v>
      </c>
      <c r="CI981">
        <f t="shared" si="1468"/>
        <v>27</v>
      </c>
      <c r="CJ981">
        <f t="shared" si="1469"/>
        <v>11</v>
      </c>
      <c r="CK981">
        <f t="shared" si="1470"/>
        <v>3</v>
      </c>
      <c r="CL981">
        <f t="shared" si="1471"/>
        <v>15</v>
      </c>
      <c r="CM981">
        <f t="shared" si="1472"/>
        <v>4</v>
      </c>
      <c r="CN981">
        <f t="shared" si="1473"/>
        <v>9</v>
      </c>
      <c r="CO981">
        <f t="shared" si="1474"/>
        <v>8</v>
      </c>
      <c r="CP981">
        <f t="shared" si="1475"/>
        <v>16</v>
      </c>
      <c r="CQ981">
        <f t="shared" si="1476"/>
        <v>12</v>
      </c>
      <c r="CR981">
        <f t="shared" si="1477"/>
        <v>13</v>
      </c>
      <c r="CU981" s="2">
        <f t="array" ref="CU981">AVERAGE(IF(BO981:CR981&gt;=$CU$8,E981:AH981,""))-$B981</f>
        <v>3.5073333333333338E-2</v>
      </c>
      <c r="CV981" s="2">
        <f t="array" ref="CV981">AVERAGE(IF(BO981:CR981&lt;=$CV$8,E981:AH981,""))-$B981</f>
        <v>4.4453333333333331E-2</v>
      </c>
      <c r="CW981" s="2">
        <f t="shared" si="1437"/>
        <v>-9.3799999999999925E-3</v>
      </c>
      <c r="CX981" s="2">
        <f t="shared" si="1438"/>
        <v>3.5499999999999997E-2</v>
      </c>
      <c r="CY981" s="2">
        <f t="shared" si="1439"/>
        <v>1.8400000000000048E-3</v>
      </c>
      <c r="CZ981" s="2"/>
      <c r="DA981" s="1">
        <f t="shared" si="1440"/>
        <v>1146.0284895229172</v>
      </c>
      <c r="DB981" s="1">
        <f t="shared" si="1441"/>
        <v>2114.9798230608199</v>
      </c>
      <c r="DC981" s="1">
        <f t="shared" si="1442"/>
        <v>41448.93277560643</v>
      </c>
      <c r="DD981" s="1">
        <f t="shared" si="1443"/>
        <v>468.74562702310266</v>
      </c>
      <c r="DE981" s="3">
        <f t="shared" si="1444"/>
        <v>4.4469827976190484</v>
      </c>
    </row>
    <row r="982" spans="1:109" x14ac:dyDescent="0.25">
      <c r="A982">
        <v>200705</v>
      </c>
      <c r="B982" s="10">
        <v>4.0999999999999995E-3</v>
      </c>
      <c r="C982" s="11">
        <v>3.4799999999999998E-2</v>
      </c>
      <c r="E982" s="7">
        <v>1.3100000000000001E-2</v>
      </c>
      <c r="F982" s="7">
        <v>3.4000000000000002E-2</v>
      </c>
      <c r="G982" s="7">
        <v>2.6200000000000001E-2</v>
      </c>
      <c r="H982" s="7">
        <v>1.4199999999999999E-2</v>
      </c>
      <c r="I982" s="7">
        <v>6.4500000000000002E-2</v>
      </c>
      <c r="J982" s="7">
        <v>-8.8000000000000005E-3</v>
      </c>
      <c r="K982" s="7">
        <v>4.9599999999999998E-2</v>
      </c>
      <c r="L982" s="7">
        <v>1.1399999999999999E-2</v>
      </c>
      <c r="M982" s="7">
        <v>5.0300000000000004E-2</v>
      </c>
      <c r="N982" s="7">
        <v>0.1008</v>
      </c>
      <c r="O982" s="7">
        <v>8.1500000000000003E-2</v>
      </c>
      <c r="P982" s="7">
        <v>0.1052</v>
      </c>
      <c r="Q982" s="7">
        <v>6.0599999999999994E-2</v>
      </c>
      <c r="R982" s="7">
        <v>7.5600000000000001E-2</v>
      </c>
      <c r="S982" s="7">
        <v>0.04</v>
      </c>
      <c r="T982" s="7">
        <v>6.2199999999999998E-2</v>
      </c>
      <c r="U982" s="7">
        <v>5.7999999999999996E-2</v>
      </c>
      <c r="V982" s="7">
        <v>0.1328</v>
      </c>
      <c r="W982" s="7">
        <v>7.17E-2</v>
      </c>
      <c r="X982" s="7">
        <v>1.29E-2</v>
      </c>
      <c r="Y982" s="7">
        <v>6.9599999999999995E-2</v>
      </c>
      <c r="Z982" s="7">
        <v>4.2599999999999999E-2</v>
      </c>
      <c r="AA982" s="7">
        <v>4.0500000000000001E-2</v>
      </c>
      <c r="AB982" s="7">
        <v>4.2800000000000005E-2</v>
      </c>
      <c r="AC982" s="7">
        <v>4.7400000000000005E-2</v>
      </c>
      <c r="AD982" s="7">
        <v>2.9600000000000001E-2</v>
      </c>
      <c r="AE982" s="7">
        <v>2.1000000000000001E-2</v>
      </c>
      <c r="AF982" s="7">
        <v>3.6400000000000002E-2</v>
      </c>
      <c r="AG982" s="7">
        <v>2.8399999999999998E-2</v>
      </c>
      <c r="AH982" s="7">
        <v>2.1800000000000003E-2</v>
      </c>
      <c r="AJ982" s="2">
        <f t="shared" ref="AJ982:BM982" si="1535">AVERAGE(E970:E981)</f>
        <v>1.5191666666666668E-2</v>
      </c>
      <c r="AK982" s="2">
        <f t="shared" si="1535"/>
        <v>1.5083333333333331E-2</v>
      </c>
      <c r="AL982" s="2">
        <f t="shared" si="1535"/>
        <v>2.1875000000000002E-2</v>
      </c>
      <c r="AM982" s="2">
        <f t="shared" si="1535"/>
        <v>1.975E-2</v>
      </c>
      <c r="AN982" s="2">
        <f t="shared" si="1535"/>
        <v>9.5583333333333336E-3</v>
      </c>
      <c r="AO982" s="2">
        <f t="shared" si="1535"/>
        <v>1.1441666666666668E-2</v>
      </c>
      <c r="AP982" s="2">
        <f t="shared" si="1535"/>
        <v>1.9841666666666667E-2</v>
      </c>
      <c r="AQ982" s="2">
        <f t="shared" si="1535"/>
        <v>1.2266666666666667E-2</v>
      </c>
      <c r="AR982" s="2">
        <f t="shared" si="1535"/>
        <v>1.5025000000000002E-2</v>
      </c>
      <c r="AS982" s="2">
        <f t="shared" si="1535"/>
        <v>2.0041666666666666E-2</v>
      </c>
      <c r="AT982" s="2">
        <f t="shared" si="1535"/>
        <v>-4.8000000000000022E-3</v>
      </c>
      <c r="AU982" s="2">
        <f t="shared" si="1535"/>
        <v>2.5950000000000001E-2</v>
      </c>
      <c r="AV982" s="2">
        <f t="shared" si="1535"/>
        <v>7.3166666666666684E-3</v>
      </c>
      <c r="AW982" s="2">
        <f t="shared" si="1535"/>
        <v>8.4750000000000016E-3</v>
      </c>
      <c r="AX982" s="2">
        <f t="shared" si="1535"/>
        <v>2.4074999999999999E-2</v>
      </c>
      <c r="AY982" s="2">
        <f t="shared" si="1535"/>
        <v>1.2675000000000001E-2</v>
      </c>
      <c r="AZ982" s="2">
        <f t="shared" si="1535"/>
        <v>1.29E-2</v>
      </c>
      <c r="BA982" s="2">
        <f t="shared" si="1535"/>
        <v>-1.496666666666667E-2</v>
      </c>
      <c r="BB982" s="2">
        <f t="shared" si="1535"/>
        <v>1.4283333333333334E-2</v>
      </c>
      <c r="BC982" s="2">
        <f t="shared" si="1535"/>
        <v>2.5991666666666666E-2</v>
      </c>
      <c r="BD982" s="2">
        <f t="shared" si="1535"/>
        <v>2.1633333333333334E-2</v>
      </c>
      <c r="BE982" s="2">
        <f t="shared" si="1535"/>
        <v>1.1608333333333332E-2</v>
      </c>
      <c r="BF982" s="2">
        <f t="shared" si="1535"/>
        <v>6.0916666666666688E-3</v>
      </c>
      <c r="BG982" s="2">
        <f t="shared" si="1535"/>
        <v>1.0225E-2</v>
      </c>
      <c r="BH982" s="2">
        <f t="shared" si="1535"/>
        <v>5.8833333333333342E-3</v>
      </c>
      <c r="BI982" s="2">
        <f t="shared" si="1535"/>
        <v>1.0475E-2</v>
      </c>
      <c r="BJ982" s="2">
        <f t="shared" si="1535"/>
        <v>9.3499999999999989E-3</v>
      </c>
      <c r="BK982" s="2">
        <f t="shared" si="1535"/>
        <v>1.3841666666666667E-2</v>
      </c>
      <c r="BL982" s="2">
        <f t="shared" si="1535"/>
        <v>8.7083333333333318E-3</v>
      </c>
      <c r="BM982" s="2">
        <f t="shared" si="1535"/>
        <v>1.0975E-2</v>
      </c>
      <c r="BO982">
        <f t="shared" si="1448"/>
        <v>22</v>
      </c>
      <c r="BP982">
        <f t="shared" si="1449"/>
        <v>21</v>
      </c>
      <c r="BQ982">
        <f t="shared" si="1450"/>
        <v>27</v>
      </c>
      <c r="BR982">
        <f t="shared" si="1451"/>
        <v>23</v>
      </c>
      <c r="BS982">
        <f t="shared" si="1452"/>
        <v>9</v>
      </c>
      <c r="BT982">
        <f t="shared" si="1453"/>
        <v>13</v>
      </c>
      <c r="BU982">
        <f t="shared" si="1454"/>
        <v>24</v>
      </c>
      <c r="BV982">
        <f t="shared" si="1455"/>
        <v>15</v>
      </c>
      <c r="BW982">
        <f t="shared" si="1456"/>
        <v>20</v>
      </c>
      <c r="BX982">
        <f t="shared" si="1457"/>
        <v>25</v>
      </c>
      <c r="BY982">
        <f t="shared" si="1458"/>
        <v>2</v>
      </c>
      <c r="BZ982">
        <f t="shared" si="1459"/>
        <v>29</v>
      </c>
      <c r="CA982">
        <f t="shared" si="1460"/>
        <v>5</v>
      </c>
      <c r="CB982">
        <f t="shared" si="1461"/>
        <v>6</v>
      </c>
      <c r="CC982">
        <f t="shared" si="1462"/>
        <v>28</v>
      </c>
      <c r="CD982">
        <f t="shared" si="1463"/>
        <v>16</v>
      </c>
      <c r="CE982">
        <f t="shared" si="1464"/>
        <v>17</v>
      </c>
      <c r="CF982">
        <f t="shared" si="1465"/>
        <v>1</v>
      </c>
      <c r="CG982">
        <f t="shared" si="1466"/>
        <v>19</v>
      </c>
      <c r="CH982">
        <f t="shared" si="1467"/>
        <v>30</v>
      </c>
      <c r="CI982">
        <f t="shared" si="1468"/>
        <v>26</v>
      </c>
      <c r="CJ982">
        <f t="shared" si="1469"/>
        <v>14</v>
      </c>
      <c r="CK982">
        <f t="shared" si="1470"/>
        <v>4</v>
      </c>
      <c r="CL982">
        <f t="shared" si="1471"/>
        <v>10</v>
      </c>
      <c r="CM982">
        <f t="shared" si="1472"/>
        <v>3</v>
      </c>
      <c r="CN982">
        <f t="shared" si="1473"/>
        <v>11</v>
      </c>
      <c r="CO982">
        <f t="shared" si="1474"/>
        <v>8</v>
      </c>
      <c r="CP982">
        <f t="shared" si="1475"/>
        <v>18</v>
      </c>
      <c r="CQ982">
        <f t="shared" si="1476"/>
        <v>7</v>
      </c>
      <c r="CR982">
        <f t="shared" si="1477"/>
        <v>12</v>
      </c>
      <c r="CU982" s="2">
        <f t="array" ref="CU982">AVERAGE(IF(BO982:CR982&gt;=$CU$8,E982:AH982,""))-$B982</f>
        <v>4.5513333333333329E-2</v>
      </c>
      <c r="CV982" s="2">
        <f t="array" ref="CV982">AVERAGE(IF(BO982:CR982&lt;=$CV$8,E982:AH982,""))-$B982</f>
        <v>4.2013333333333326E-2</v>
      </c>
      <c r="CW982" s="2">
        <f t="shared" si="1437"/>
        <v>3.5000000000000031E-3</v>
      </c>
      <c r="CX982" s="2">
        <f t="shared" si="1438"/>
        <v>3.4799999999999998E-2</v>
      </c>
      <c r="CY982" s="2">
        <f t="shared" si="1439"/>
        <v>1.1325000000000002E-2</v>
      </c>
      <c r="CZ982" s="2"/>
      <c r="DA982" s="1">
        <f t="shared" si="1440"/>
        <v>1154.7383060432915</v>
      </c>
      <c r="DB982" s="1">
        <f t="shared" si="1441"/>
        <v>2197.2525381778855</v>
      </c>
      <c r="DC982" s="1">
        <f t="shared" si="1442"/>
        <v>43505.352493713515</v>
      </c>
      <c r="DD982" s="1">
        <f t="shared" si="1443"/>
        <v>490.36105037056126</v>
      </c>
      <c r="DE982" s="3">
        <f t="shared" si="1444"/>
        <v>4.4504827976190482</v>
      </c>
    </row>
    <row r="983" spans="1:109" x14ac:dyDescent="0.25">
      <c r="A983">
        <v>200706</v>
      </c>
      <c r="B983" s="10">
        <v>4.0000000000000001E-3</v>
      </c>
      <c r="C983" s="11">
        <v>-1.8700000000000001E-2</v>
      </c>
      <c r="E983" s="7">
        <v>3.0000000000000001E-3</v>
      </c>
      <c r="F983" s="7">
        <v>-2.06E-2</v>
      </c>
      <c r="G983" s="7">
        <v>-5.9999999999999995E-4</v>
      </c>
      <c r="H983" s="7">
        <v>-1.8000000000000002E-2</v>
      </c>
      <c r="I983" s="7">
        <v>-2.6099999999999998E-2</v>
      </c>
      <c r="J983" s="7">
        <v>-3.1400000000000004E-2</v>
      </c>
      <c r="K983" s="7">
        <v>-5.4000000000000003E-3</v>
      </c>
      <c r="L983" s="7">
        <v>-3.39E-2</v>
      </c>
      <c r="M983" s="7">
        <v>1.9300000000000001E-2</v>
      </c>
      <c r="N983" s="7">
        <v>3.0999999999999999E-3</v>
      </c>
      <c r="O983" s="7">
        <v>-4.8300000000000003E-2</v>
      </c>
      <c r="P983" s="7">
        <v>-3.4799999999999998E-2</v>
      </c>
      <c r="Q983" s="7">
        <v>1.8500000000000003E-2</v>
      </c>
      <c r="R983" s="7">
        <v>-4.1999999999999997E-3</v>
      </c>
      <c r="S983" s="7">
        <v>5.1400000000000001E-2</v>
      </c>
      <c r="T983" s="7">
        <v>-1.77E-2</v>
      </c>
      <c r="U983" s="7">
        <v>1.38E-2</v>
      </c>
      <c r="V983" s="7">
        <v>-8.5600000000000009E-2</v>
      </c>
      <c r="W983" s="7">
        <v>1.29E-2</v>
      </c>
      <c r="X983" s="7">
        <v>-4.8000000000000001E-2</v>
      </c>
      <c r="Y983" s="7">
        <v>-1.8000000000000002E-2</v>
      </c>
      <c r="Z983" s="7">
        <v>-1.2700000000000001E-2</v>
      </c>
      <c r="AA983" s="7">
        <v>2.0199999999999999E-2</v>
      </c>
      <c r="AB983" s="7">
        <v>-7.9000000000000008E-3</v>
      </c>
      <c r="AC983" s="7">
        <v>-2.2700000000000001E-2</v>
      </c>
      <c r="AD983" s="7">
        <v>-1.72E-2</v>
      </c>
      <c r="AE983" s="7">
        <v>-1.7500000000000002E-2</v>
      </c>
      <c r="AF983" s="7">
        <v>-4.1200000000000001E-2</v>
      </c>
      <c r="AG983" s="7">
        <v>-3.6000000000000004E-2</v>
      </c>
      <c r="AH983" s="7">
        <v>7.7000000000000002E-3</v>
      </c>
      <c r="AJ983" s="2">
        <f t="shared" ref="AJ983:BM983" si="1536">AVERAGE(E971:E982)</f>
        <v>1.3616666666666666E-2</v>
      </c>
      <c r="AK983" s="2">
        <f t="shared" si="1536"/>
        <v>1.4899999999999998E-2</v>
      </c>
      <c r="AL983" s="2">
        <f t="shared" si="1536"/>
        <v>2.4850000000000001E-2</v>
      </c>
      <c r="AM983" s="2">
        <f t="shared" si="1536"/>
        <v>1.9866666666666661E-2</v>
      </c>
      <c r="AN983" s="2">
        <f t="shared" si="1536"/>
        <v>1.7058333333333332E-2</v>
      </c>
      <c r="AO983" s="2">
        <f t="shared" si="1536"/>
        <v>1.4208333333333335E-2</v>
      </c>
      <c r="AP983" s="2">
        <f t="shared" si="1536"/>
        <v>2.8516666666666666E-2</v>
      </c>
      <c r="AQ983" s="2">
        <f t="shared" si="1536"/>
        <v>1.5049999999999996E-2</v>
      </c>
      <c r="AR983" s="2">
        <f t="shared" si="1536"/>
        <v>2.1083333333333332E-2</v>
      </c>
      <c r="AS983" s="2">
        <f t="shared" si="1536"/>
        <v>2.719166666666667E-2</v>
      </c>
      <c r="AT983" s="2">
        <f t="shared" si="1536"/>
        <v>9.0916666666666663E-3</v>
      </c>
      <c r="AU983" s="2">
        <f t="shared" si="1536"/>
        <v>3.8541666666666669E-2</v>
      </c>
      <c r="AV983" s="2">
        <f t="shared" si="1536"/>
        <v>1.5241666666666667E-2</v>
      </c>
      <c r="AW983" s="2">
        <f t="shared" si="1536"/>
        <v>1.8208333333333337E-2</v>
      </c>
      <c r="AX983" s="2">
        <f t="shared" si="1536"/>
        <v>2.5266666666666663E-2</v>
      </c>
      <c r="AY983" s="2">
        <f t="shared" si="1536"/>
        <v>1.8908333333333336E-2</v>
      </c>
      <c r="AZ983" s="2">
        <f t="shared" si="1536"/>
        <v>2.7099999999999999E-2</v>
      </c>
      <c r="BA983" s="2">
        <f t="shared" si="1536"/>
        <v>-2.2416666666666674E-3</v>
      </c>
      <c r="BB983" s="2">
        <f t="shared" si="1536"/>
        <v>2.3183333333333334E-2</v>
      </c>
      <c r="BC983" s="2">
        <f t="shared" si="1536"/>
        <v>2.5800000000000003E-2</v>
      </c>
      <c r="BD983" s="2">
        <f t="shared" si="1536"/>
        <v>2.7616666666666664E-2</v>
      </c>
      <c r="BE983" s="2">
        <f t="shared" si="1536"/>
        <v>2.0033333333333337E-2</v>
      </c>
      <c r="BF983" s="2">
        <f t="shared" si="1536"/>
        <v>1.5383333333333334E-2</v>
      </c>
      <c r="BG983" s="2">
        <f t="shared" si="1536"/>
        <v>1.5916666666666666E-2</v>
      </c>
      <c r="BH983" s="2">
        <f t="shared" si="1536"/>
        <v>1.1266666666666668E-2</v>
      </c>
      <c r="BI983" s="2">
        <f t="shared" si="1536"/>
        <v>1.4741666666666667E-2</v>
      </c>
      <c r="BJ983" s="2">
        <f t="shared" si="1536"/>
        <v>1.2266666666666667E-2</v>
      </c>
      <c r="BK983" s="2">
        <f t="shared" si="1536"/>
        <v>1.9958333333333338E-2</v>
      </c>
      <c r="BL983" s="2">
        <f t="shared" si="1536"/>
        <v>1.4066666666666667E-2</v>
      </c>
      <c r="BM983" s="2">
        <f t="shared" si="1536"/>
        <v>1.3041666666666668E-2</v>
      </c>
      <c r="BO983">
        <f t="shared" si="1448"/>
        <v>6</v>
      </c>
      <c r="BP983">
        <f t="shared" si="1449"/>
        <v>10</v>
      </c>
      <c r="BQ983">
        <f t="shared" si="1450"/>
        <v>23</v>
      </c>
      <c r="BR983">
        <f t="shared" si="1451"/>
        <v>18</v>
      </c>
      <c r="BS983">
        <f t="shared" si="1452"/>
        <v>15</v>
      </c>
      <c r="BT983">
        <f t="shared" si="1453"/>
        <v>8</v>
      </c>
      <c r="BU983">
        <f t="shared" si="1454"/>
        <v>29</v>
      </c>
      <c r="BV983">
        <f t="shared" si="1455"/>
        <v>11</v>
      </c>
      <c r="BW983">
        <f t="shared" si="1456"/>
        <v>21</v>
      </c>
      <c r="BX983">
        <f t="shared" si="1457"/>
        <v>27</v>
      </c>
      <c r="BY983">
        <f t="shared" si="1458"/>
        <v>2</v>
      </c>
      <c r="BZ983">
        <f t="shared" si="1459"/>
        <v>30</v>
      </c>
      <c r="CA983">
        <f t="shared" si="1460"/>
        <v>12</v>
      </c>
      <c r="CB983">
        <f t="shared" si="1461"/>
        <v>16</v>
      </c>
      <c r="CC983">
        <f t="shared" si="1462"/>
        <v>24</v>
      </c>
      <c r="CD983">
        <f t="shared" si="1463"/>
        <v>17</v>
      </c>
      <c r="CE983">
        <f t="shared" si="1464"/>
        <v>26</v>
      </c>
      <c r="CF983">
        <f t="shared" si="1465"/>
        <v>1</v>
      </c>
      <c r="CG983">
        <f t="shared" si="1466"/>
        <v>22</v>
      </c>
      <c r="CH983">
        <f t="shared" si="1467"/>
        <v>25</v>
      </c>
      <c r="CI983">
        <f t="shared" si="1468"/>
        <v>28</v>
      </c>
      <c r="CJ983">
        <f t="shared" si="1469"/>
        <v>20</v>
      </c>
      <c r="CK983">
        <f t="shared" si="1470"/>
        <v>13</v>
      </c>
      <c r="CL983">
        <f t="shared" si="1471"/>
        <v>14</v>
      </c>
      <c r="CM983">
        <f t="shared" si="1472"/>
        <v>3</v>
      </c>
      <c r="CN983">
        <f t="shared" si="1473"/>
        <v>9</v>
      </c>
      <c r="CO983">
        <f t="shared" si="1474"/>
        <v>4</v>
      </c>
      <c r="CP983">
        <f t="shared" si="1475"/>
        <v>19</v>
      </c>
      <c r="CQ983">
        <f t="shared" si="1476"/>
        <v>7</v>
      </c>
      <c r="CR983">
        <f t="shared" si="1477"/>
        <v>5</v>
      </c>
      <c r="CU983" s="2">
        <f t="array" ref="CU983">AVERAGE(IF(BO983:CR983&gt;=$CU$8,E983:AH983,""))-$B983</f>
        <v>-1.0673333333333333E-2</v>
      </c>
      <c r="CV983" s="2">
        <f t="array" ref="CV983">AVERAGE(IF(BO983:CR983&lt;=$CV$8,E983:AH983,""))-$B983</f>
        <v>-2.3853333333333334E-2</v>
      </c>
      <c r="CW983" s="2">
        <f t="shared" si="1437"/>
        <v>1.3180000000000001E-2</v>
      </c>
      <c r="CX983" s="2">
        <f t="shared" si="1438"/>
        <v>-1.8700000000000001E-2</v>
      </c>
      <c r="CY983" s="2">
        <f t="shared" si="1439"/>
        <v>5.2100000000000011E-3</v>
      </c>
      <c r="CZ983" s="2"/>
      <c r="DA983" s="1">
        <f t="shared" si="1440"/>
        <v>1174.5767101411152</v>
      </c>
      <c r="DB983" s="1">
        <f t="shared" si="1441"/>
        <v>2164.9529258666703</v>
      </c>
      <c r="DC983" s="1">
        <f t="shared" si="1442"/>
        <v>43215.026774738799</v>
      </c>
      <c r="DD983" s="1">
        <f t="shared" si="1443"/>
        <v>480.62574898387106</v>
      </c>
      <c r="DE983" s="3">
        <f t="shared" si="1444"/>
        <v>4.4636627976190484</v>
      </c>
    </row>
    <row r="984" spans="1:109" x14ac:dyDescent="0.25">
      <c r="A984">
        <v>200707</v>
      </c>
      <c r="B984" s="10">
        <v>4.0000000000000001E-3</v>
      </c>
      <c r="C984" s="11">
        <v>-3.5700000000000003E-2</v>
      </c>
      <c r="E984" s="7">
        <v>-4.4000000000000004E-2</v>
      </c>
      <c r="F984" s="7">
        <v>-1.1599999999999999E-2</v>
      </c>
      <c r="G984" s="7">
        <v>-5.0900000000000001E-2</v>
      </c>
      <c r="H984" s="7">
        <v>-1.7000000000000001E-2</v>
      </c>
      <c r="I984" s="7">
        <v>-7.7100000000000002E-2</v>
      </c>
      <c r="J984" s="7">
        <v>-3.2000000000000002E-3</v>
      </c>
      <c r="K984" s="7">
        <v>-4.5400000000000003E-2</v>
      </c>
      <c r="L984" s="7">
        <v>-4.0500000000000001E-2</v>
      </c>
      <c r="M984" s="7">
        <v>-7.1999999999999998E-3</v>
      </c>
      <c r="N984" s="7">
        <v>-3.9199999999999999E-2</v>
      </c>
      <c r="O984" s="7">
        <v>-5.21E-2</v>
      </c>
      <c r="P984" s="7">
        <v>-2.7000000000000003E-2</v>
      </c>
      <c r="Q984" s="7">
        <v>8.6E-3</v>
      </c>
      <c r="R984" s="7">
        <v>-5.4000000000000003E-3</v>
      </c>
      <c r="S984" s="7">
        <v>-7.85E-2</v>
      </c>
      <c r="T984" s="7">
        <v>3.3700000000000001E-2</v>
      </c>
      <c r="U984" s="7">
        <v>7.0199999999999999E-2</v>
      </c>
      <c r="V984" s="7">
        <v>-0.13439999999999999</v>
      </c>
      <c r="W984" s="7">
        <v>-7.4999999999999997E-3</v>
      </c>
      <c r="X984" s="7">
        <v>-3.73E-2</v>
      </c>
      <c r="Y984" s="7">
        <v>-3.1000000000000003E-2</v>
      </c>
      <c r="Z984" s="7">
        <v>-3.04E-2</v>
      </c>
      <c r="AA984" s="7">
        <v>-4.7999999999999996E-3</v>
      </c>
      <c r="AB984" s="7">
        <v>-2.01E-2</v>
      </c>
      <c r="AC984" s="7">
        <v>-1.23E-2</v>
      </c>
      <c r="AD984" s="7">
        <v>-4.8099999999999997E-2</v>
      </c>
      <c r="AE984" s="7">
        <v>-5.5800000000000002E-2</v>
      </c>
      <c r="AF984" s="7">
        <v>-1.95E-2</v>
      </c>
      <c r="AG984" s="7">
        <v>-7.4999999999999997E-2</v>
      </c>
      <c r="AH984" s="7">
        <v>1.3000000000000002E-3</v>
      </c>
      <c r="AJ984" s="2">
        <f t="shared" ref="AJ984:BM984" si="1537">AVERAGE(E972:E983)</f>
        <v>1.4091666666666667E-2</v>
      </c>
      <c r="AK984" s="2">
        <f t="shared" si="1537"/>
        <v>1.3858333333333334E-2</v>
      </c>
      <c r="AL984" s="2">
        <f t="shared" si="1537"/>
        <v>2.2341666666666673E-2</v>
      </c>
      <c r="AM984" s="2">
        <f t="shared" si="1537"/>
        <v>1.7658333333333331E-2</v>
      </c>
      <c r="AN984" s="2">
        <f t="shared" si="1537"/>
        <v>1.5033333333333334E-2</v>
      </c>
      <c r="AO984" s="2">
        <f t="shared" si="1537"/>
        <v>1.0875000000000001E-2</v>
      </c>
      <c r="AP984" s="2">
        <f t="shared" si="1537"/>
        <v>2.8274999999999998E-2</v>
      </c>
      <c r="AQ984" s="2">
        <f t="shared" si="1537"/>
        <v>1.233333333333333E-2</v>
      </c>
      <c r="AR984" s="2">
        <f t="shared" si="1537"/>
        <v>2.3650000000000001E-2</v>
      </c>
      <c r="AS984" s="2">
        <f t="shared" si="1537"/>
        <v>2.6266666666666664E-2</v>
      </c>
      <c r="AT984" s="2">
        <f t="shared" si="1537"/>
        <v>8.058333333333334E-3</v>
      </c>
      <c r="AU984" s="2">
        <f t="shared" si="1537"/>
        <v>3.3233333333333337E-2</v>
      </c>
      <c r="AV984" s="2">
        <f t="shared" si="1537"/>
        <v>1.7733333333333334E-2</v>
      </c>
      <c r="AW984" s="2">
        <f t="shared" si="1537"/>
        <v>1.6533333333333334E-2</v>
      </c>
      <c r="AX984" s="2">
        <f t="shared" si="1537"/>
        <v>2.8058333333333334E-2</v>
      </c>
      <c r="AY984" s="2">
        <f t="shared" si="1537"/>
        <v>1.7633333333333334E-2</v>
      </c>
      <c r="AZ984" s="2">
        <f t="shared" si="1537"/>
        <v>2.7441666666666666E-2</v>
      </c>
      <c r="BA984" s="2">
        <f t="shared" si="1537"/>
        <v>-4.4916666666666759E-3</v>
      </c>
      <c r="BB984" s="2">
        <f t="shared" si="1537"/>
        <v>2.1858333333333337E-2</v>
      </c>
      <c r="BC984" s="2">
        <f t="shared" si="1537"/>
        <v>1.9791666666666666E-2</v>
      </c>
      <c r="BD984" s="2">
        <f t="shared" si="1537"/>
        <v>2.3650000000000001E-2</v>
      </c>
      <c r="BE984" s="2">
        <f t="shared" si="1537"/>
        <v>1.8491666666666667E-2</v>
      </c>
      <c r="BF984" s="2">
        <f t="shared" si="1537"/>
        <v>1.9566666666666666E-2</v>
      </c>
      <c r="BG984" s="2">
        <f t="shared" si="1537"/>
        <v>1.7583333333333336E-2</v>
      </c>
      <c r="BH984" s="2">
        <f t="shared" si="1537"/>
        <v>5.8083333333333346E-3</v>
      </c>
      <c r="BI984" s="2">
        <f t="shared" si="1537"/>
        <v>1.429166666666667E-2</v>
      </c>
      <c r="BJ984" s="2">
        <f t="shared" si="1537"/>
        <v>1.0416666666666666E-2</v>
      </c>
      <c r="BK984" s="2">
        <f t="shared" si="1537"/>
        <v>1.5125E-2</v>
      </c>
      <c r="BL984" s="2">
        <f t="shared" si="1537"/>
        <v>1.1424999999999999E-2</v>
      </c>
      <c r="BM984" s="2">
        <f t="shared" si="1537"/>
        <v>1.5375000000000002E-2</v>
      </c>
      <c r="BO984">
        <f t="shared" si="1448"/>
        <v>9</v>
      </c>
      <c r="BP984">
        <f t="shared" si="1449"/>
        <v>8</v>
      </c>
      <c r="BQ984">
        <f t="shared" si="1450"/>
        <v>23</v>
      </c>
      <c r="BR984">
        <f t="shared" si="1451"/>
        <v>17</v>
      </c>
      <c r="BS984">
        <f t="shared" si="1452"/>
        <v>11</v>
      </c>
      <c r="BT984">
        <f t="shared" si="1453"/>
        <v>5</v>
      </c>
      <c r="BU984">
        <f t="shared" si="1454"/>
        <v>29</v>
      </c>
      <c r="BV984">
        <f t="shared" si="1455"/>
        <v>7</v>
      </c>
      <c r="BW984">
        <f t="shared" si="1456"/>
        <v>24</v>
      </c>
      <c r="BX984">
        <f t="shared" si="1457"/>
        <v>26</v>
      </c>
      <c r="BY984">
        <f t="shared" si="1458"/>
        <v>3</v>
      </c>
      <c r="BZ984">
        <f t="shared" si="1459"/>
        <v>30</v>
      </c>
      <c r="CA984">
        <f t="shared" si="1460"/>
        <v>18</v>
      </c>
      <c r="CB984">
        <f t="shared" si="1461"/>
        <v>14</v>
      </c>
      <c r="CC984">
        <f t="shared" si="1462"/>
        <v>28</v>
      </c>
      <c r="CD984">
        <f t="shared" si="1463"/>
        <v>16</v>
      </c>
      <c r="CE984">
        <f t="shared" si="1464"/>
        <v>27</v>
      </c>
      <c r="CF984">
        <f t="shared" si="1465"/>
        <v>1</v>
      </c>
      <c r="CG984">
        <f t="shared" si="1466"/>
        <v>22</v>
      </c>
      <c r="CH984">
        <f t="shared" si="1467"/>
        <v>21</v>
      </c>
      <c r="CI984">
        <f t="shared" si="1468"/>
        <v>24</v>
      </c>
      <c r="CJ984">
        <f t="shared" si="1469"/>
        <v>19</v>
      </c>
      <c r="CK984">
        <f t="shared" si="1470"/>
        <v>20</v>
      </c>
      <c r="CL984">
        <f t="shared" si="1471"/>
        <v>15</v>
      </c>
      <c r="CM984">
        <f t="shared" si="1472"/>
        <v>2</v>
      </c>
      <c r="CN984">
        <f t="shared" si="1473"/>
        <v>10</v>
      </c>
      <c r="CO984">
        <f t="shared" si="1474"/>
        <v>4</v>
      </c>
      <c r="CP984">
        <f t="shared" si="1475"/>
        <v>12</v>
      </c>
      <c r="CQ984">
        <f t="shared" si="1476"/>
        <v>6</v>
      </c>
      <c r="CR984">
        <f t="shared" si="1477"/>
        <v>13</v>
      </c>
      <c r="CU984" s="2">
        <f t="array" ref="CU984">AVERAGE(IF(BO984:CR984&gt;=$CU$8,E984:AH984,""))-$B984</f>
        <v>-2.1580000000000002E-2</v>
      </c>
      <c r="CV984" s="2">
        <f t="array" ref="CV984">AVERAGE(IF(BO984:CR984&lt;=$CV$8,E984:AH984,""))-$B984</f>
        <v>-4.3853333333333328E-2</v>
      </c>
      <c r="CW984" s="2">
        <f t="shared" si="1437"/>
        <v>2.2273333333333326E-2</v>
      </c>
      <c r="CX984" s="2">
        <f t="shared" si="1438"/>
        <v>-3.5700000000000003E-2</v>
      </c>
      <c r="CY984" s="2">
        <f t="shared" si="1439"/>
        <v>7.7799999999999935E-3</v>
      </c>
      <c r="CZ984" s="2"/>
      <c r="DA984" s="1">
        <f t="shared" si="1440"/>
        <v>1205.4367555722229</v>
      </c>
      <c r="DB984" s="1">
        <f t="shared" si="1441"/>
        <v>2096.3239181166969</v>
      </c>
      <c r="DC984" s="1">
        <f t="shared" si="1442"/>
        <v>42455.306604038888</v>
      </c>
      <c r="DD984" s="1">
        <f t="shared" si="1443"/>
        <v>461.47121080103386</v>
      </c>
      <c r="DE984" s="3">
        <f t="shared" si="1444"/>
        <v>4.485936130952382</v>
      </c>
    </row>
    <row r="985" spans="1:109" x14ac:dyDescent="0.25">
      <c r="A985">
        <v>200708</v>
      </c>
      <c r="B985" s="10">
        <v>4.1999999999999997E-3</v>
      </c>
      <c r="C985" s="11">
        <v>7.4999999999999997E-3</v>
      </c>
      <c r="E985" s="7">
        <v>2.8500000000000001E-2</v>
      </c>
      <c r="F985" s="7">
        <v>3.44E-2</v>
      </c>
      <c r="G985" s="7">
        <v>4.2099999999999999E-2</v>
      </c>
      <c r="H985" s="7">
        <v>3.1300000000000001E-2</v>
      </c>
      <c r="I985" s="7">
        <v>-6.9800000000000001E-2</v>
      </c>
      <c r="J985" s="7">
        <v>2.4E-2</v>
      </c>
      <c r="K985" s="7">
        <v>-2.7799999999999998E-2</v>
      </c>
      <c r="L985" s="7">
        <v>2.2700000000000001E-2</v>
      </c>
      <c r="M985" s="7">
        <v>2.1000000000000001E-2</v>
      </c>
      <c r="N985" s="7">
        <v>-2.5499999999999998E-2</v>
      </c>
      <c r="O985" s="7">
        <v>-1.9400000000000001E-2</v>
      </c>
      <c r="P985" s="7">
        <v>-2.6499999999999999E-2</v>
      </c>
      <c r="Q985" s="7">
        <v>1.49E-2</v>
      </c>
      <c r="R985" s="7">
        <v>8.199999999999999E-3</v>
      </c>
      <c r="S985" s="7">
        <v>-1.4800000000000001E-2</v>
      </c>
      <c r="T985" s="7">
        <v>-1.38E-2</v>
      </c>
      <c r="U985" s="7">
        <v>-4.0399999999999998E-2</v>
      </c>
      <c r="V985" s="7">
        <v>-1.2E-2</v>
      </c>
      <c r="W985" s="7">
        <v>2.5000000000000001E-3</v>
      </c>
      <c r="X985" s="7">
        <v>1.7600000000000001E-2</v>
      </c>
      <c r="Y985" s="7">
        <v>-8.6E-3</v>
      </c>
      <c r="Z985" s="7">
        <v>1.3300000000000001E-2</v>
      </c>
      <c r="AA985" s="7">
        <v>3.3000000000000002E-2</v>
      </c>
      <c r="AB985" s="7">
        <v>7.000000000000001E-4</v>
      </c>
      <c r="AC985" s="7">
        <v>-2.1000000000000001E-2</v>
      </c>
      <c r="AD985" s="7">
        <v>1.8500000000000003E-2</v>
      </c>
      <c r="AE985" s="7">
        <v>1.3100000000000001E-2</v>
      </c>
      <c r="AF985" s="7">
        <v>2.63E-2</v>
      </c>
      <c r="AG985" s="7">
        <v>1.5600000000000001E-2</v>
      </c>
      <c r="AH985" s="7">
        <v>2.1600000000000001E-2</v>
      </c>
      <c r="AJ985" s="2">
        <f t="shared" ref="AJ985:BM985" si="1538">AVERAGE(E973:E984)</f>
        <v>8.8916666666666658E-3</v>
      </c>
      <c r="AK985" s="2">
        <f t="shared" si="1538"/>
        <v>9.1833333333333333E-3</v>
      </c>
      <c r="AL985" s="2">
        <f t="shared" si="1538"/>
        <v>1.0566666666666669E-2</v>
      </c>
      <c r="AM985" s="2">
        <f t="shared" si="1538"/>
        <v>2.2166666666666664E-2</v>
      </c>
      <c r="AN985" s="2">
        <f t="shared" si="1538"/>
        <v>1.0150000000000001E-2</v>
      </c>
      <c r="AO985" s="2">
        <f t="shared" si="1538"/>
        <v>1.0258333333333333E-2</v>
      </c>
      <c r="AP985" s="2">
        <f t="shared" si="1538"/>
        <v>2.7050000000000001E-2</v>
      </c>
      <c r="AQ985" s="2">
        <f t="shared" si="1538"/>
        <v>5.541666666666667E-3</v>
      </c>
      <c r="AR985" s="2">
        <f t="shared" si="1538"/>
        <v>2.6649999999999997E-2</v>
      </c>
      <c r="AS985" s="2">
        <f t="shared" si="1538"/>
        <v>2.5708333333333333E-2</v>
      </c>
      <c r="AT985" s="2">
        <f t="shared" si="1538"/>
        <v>9.8333333333333311E-3</v>
      </c>
      <c r="AU985" s="2">
        <f t="shared" si="1538"/>
        <v>3.4441666666666669E-2</v>
      </c>
      <c r="AV985" s="2">
        <f t="shared" si="1538"/>
        <v>2.3716666666666667E-2</v>
      </c>
      <c r="AW985" s="2">
        <f t="shared" si="1538"/>
        <v>2.1275000000000002E-2</v>
      </c>
      <c r="AX985" s="2">
        <f t="shared" si="1538"/>
        <v>2.4641666666666662E-2</v>
      </c>
      <c r="AY985" s="2">
        <f t="shared" si="1538"/>
        <v>2.315E-2</v>
      </c>
      <c r="AZ985" s="2">
        <f t="shared" si="1538"/>
        <v>3.5783333333333327E-2</v>
      </c>
      <c r="BA985" s="2">
        <f t="shared" si="1538"/>
        <v>-5.2000000000000032E-3</v>
      </c>
      <c r="BB985" s="2">
        <f t="shared" si="1538"/>
        <v>1.6724999999999997E-2</v>
      </c>
      <c r="BC985" s="2">
        <f t="shared" si="1538"/>
        <v>1.2641666666666667E-2</v>
      </c>
      <c r="BD985" s="2">
        <f t="shared" si="1538"/>
        <v>1.9199999999999998E-2</v>
      </c>
      <c r="BE985" s="2">
        <f t="shared" si="1538"/>
        <v>1.8475000000000002E-2</v>
      </c>
      <c r="BF985" s="2">
        <f t="shared" si="1538"/>
        <v>2.3241666666666664E-2</v>
      </c>
      <c r="BG985" s="2">
        <f t="shared" si="1538"/>
        <v>2.0083333333333332E-2</v>
      </c>
      <c r="BH985" s="2">
        <f t="shared" si="1538"/>
        <v>1.3866666666666666E-2</v>
      </c>
      <c r="BI985" s="2">
        <f t="shared" si="1538"/>
        <v>1.1950000000000001E-2</v>
      </c>
      <c r="BJ985" s="2">
        <f t="shared" si="1538"/>
        <v>9.7416666666666676E-3</v>
      </c>
      <c r="BK985" s="2">
        <f t="shared" si="1538"/>
        <v>1.8550000000000001E-2</v>
      </c>
      <c r="BL985" s="2">
        <f t="shared" si="1538"/>
        <v>4.0000000000000001E-3</v>
      </c>
      <c r="BM985" s="2">
        <f t="shared" si="1538"/>
        <v>1.5625000000000003E-2</v>
      </c>
      <c r="BO985">
        <f t="shared" si="1448"/>
        <v>4</v>
      </c>
      <c r="BP985">
        <f t="shared" si="1449"/>
        <v>5</v>
      </c>
      <c r="BQ985">
        <f t="shared" si="1450"/>
        <v>10</v>
      </c>
      <c r="BR985">
        <f t="shared" si="1451"/>
        <v>21</v>
      </c>
      <c r="BS985">
        <f t="shared" si="1452"/>
        <v>8</v>
      </c>
      <c r="BT985">
        <f t="shared" si="1453"/>
        <v>9</v>
      </c>
      <c r="BU985">
        <f t="shared" si="1454"/>
        <v>28</v>
      </c>
      <c r="BV985">
        <f t="shared" si="1455"/>
        <v>3</v>
      </c>
      <c r="BW985">
        <f t="shared" si="1456"/>
        <v>27</v>
      </c>
      <c r="BX985">
        <f t="shared" si="1457"/>
        <v>26</v>
      </c>
      <c r="BY985">
        <f t="shared" si="1458"/>
        <v>7</v>
      </c>
      <c r="BZ985">
        <f t="shared" si="1459"/>
        <v>29</v>
      </c>
      <c r="CA985">
        <f t="shared" si="1460"/>
        <v>24</v>
      </c>
      <c r="CB985">
        <f t="shared" si="1461"/>
        <v>20</v>
      </c>
      <c r="CC985">
        <f t="shared" si="1462"/>
        <v>25</v>
      </c>
      <c r="CD985">
        <f t="shared" si="1463"/>
        <v>22</v>
      </c>
      <c r="CE985">
        <f t="shared" si="1464"/>
        <v>30</v>
      </c>
      <c r="CF985">
        <f t="shared" si="1465"/>
        <v>1</v>
      </c>
      <c r="CG985">
        <f t="shared" si="1466"/>
        <v>15</v>
      </c>
      <c r="CH985">
        <f t="shared" si="1467"/>
        <v>12</v>
      </c>
      <c r="CI985">
        <f t="shared" si="1468"/>
        <v>18</v>
      </c>
      <c r="CJ985">
        <f t="shared" si="1469"/>
        <v>16</v>
      </c>
      <c r="CK985">
        <f t="shared" si="1470"/>
        <v>23</v>
      </c>
      <c r="CL985">
        <f t="shared" si="1471"/>
        <v>19</v>
      </c>
      <c r="CM985">
        <f t="shared" si="1472"/>
        <v>13</v>
      </c>
      <c r="CN985">
        <f t="shared" si="1473"/>
        <v>11</v>
      </c>
      <c r="CO985">
        <f t="shared" si="1474"/>
        <v>6</v>
      </c>
      <c r="CP985">
        <f t="shared" si="1475"/>
        <v>17</v>
      </c>
      <c r="CQ985">
        <f t="shared" si="1476"/>
        <v>2</v>
      </c>
      <c r="CR985">
        <f t="shared" si="1477"/>
        <v>14</v>
      </c>
      <c r="CU985" s="2">
        <f t="array" ref="CU985">AVERAGE(IF(BO985:CR985&gt;=$CU$8,E985:AH985,""))-$B985</f>
        <v>-4.7799999999999987E-3</v>
      </c>
      <c r="CV985" s="2">
        <f t="array" ref="CV985">AVERAGE(IF(BO985:CR985&lt;=$CV$8,E985:AH985,""))-$B985</f>
        <v>3.6933333333333341E-3</v>
      </c>
      <c r="CW985" s="2">
        <f t="shared" ref="CW985:CW1025" si="1539">CU985-CV985</f>
        <v>-8.4733333333333327E-3</v>
      </c>
      <c r="CX985" s="2">
        <f t="shared" ref="CX985:CX1025" si="1540">C985</f>
        <v>7.4999999999999997E-3</v>
      </c>
      <c r="CY985" s="2">
        <f t="shared" ref="CY985:CY1025" si="1541">CW985*$CY$8+(1-$CY$8)*CX985</f>
        <v>-4.4799999999999996E-3</v>
      </c>
      <c r="CZ985" s="2"/>
      <c r="DA985" s="1">
        <f t="shared" ref="DA985:DA1025" si="1542">DA984*(1+CW985+B985)</f>
        <v>1200.2855225034109</v>
      </c>
      <c r="DB985" s="1">
        <f t="shared" ref="DB985:DB1025" si="1543">DB984*(1+B985+C985)</f>
        <v>2120.8509079586624</v>
      </c>
      <c r="DC985" s="1">
        <f t="shared" ref="DC985:DC1025" si="1544">DC984*(1+CU985+$B985)</f>
        <v>42430.68252620854</v>
      </c>
      <c r="DD985" s="1">
        <f t="shared" ref="DD985:DD1025" si="1545">DD984*(1+CV985+$B985)</f>
        <v>465.11375689162332</v>
      </c>
      <c r="DE985" s="3">
        <f t="shared" ref="DE985:DE1025" si="1546">CW985+DE984</f>
        <v>4.4774627976190491</v>
      </c>
    </row>
    <row r="986" spans="1:109" x14ac:dyDescent="0.25">
      <c r="A986">
        <v>200709</v>
      </c>
      <c r="B986" s="10">
        <v>3.2000000000000002E-3</v>
      </c>
      <c r="C986" s="11">
        <v>3.7700000000000004E-2</v>
      </c>
      <c r="E986" s="7">
        <v>5.1500000000000004E-2</v>
      </c>
      <c r="F986" s="7">
        <v>6.8200000000000011E-2</v>
      </c>
      <c r="G986" s="7">
        <v>8.8000000000000005E-3</v>
      </c>
      <c r="H986" s="7">
        <v>0.10199999999999999</v>
      </c>
      <c r="I986" s="7">
        <v>-1.2700000000000001E-2</v>
      </c>
      <c r="J986" s="7">
        <v>5.62E-2</v>
      </c>
      <c r="K986" s="7">
        <v>2.3100000000000002E-2</v>
      </c>
      <c r="L986" s="7">
        <v>3.5299999999999998E-2</v>
      </c>
      <c r="M986" s="7">
        <v>5.1900000000000002E-2</v>
      </c>
      <c r="N986" s="7">
        <v>-5.4100000000000002E-2</v>
      </c>
      <c r="O986" s="7">
        <v>-6.7000000000000002E-3</v>
      </c>
      <c r="P986" s="7">
        <v>8.5500000000000007E-2</v>
      </c>
      <c r="Q986" s="7">
        <v>5.1700000000000003E-2</v>
      </c>
      <c r="R986" s="7">
        <v>4.2099999999999999E-2</v>
      </c>
      <c r="S986" s="7">
        <v>6.0599999999999994E-2</v>
      </c>
      <c r="T986" s="7">
        <v>7.1400000000000005E-2</v>
      </c>
      <c r="U986" s="7">
        <v>0.13489999999999999</v>
      </c>
      <c r="V986" s="7">
        <v>0.13489999999999999</v>
      </c>
      <c r="W986" s="7">
        <v>7.6100000000000001E-2</v>
      </c>
      <c r="X986" s="7">
        <v>3.6000000000000004E-2</v>
      </c>
      <c r="Y986" s="7">
        <v>2.0499999999999997E-2</v>
      </c>
      <c r="Z986" s="7">
        <v>3.9199999999999999E-2</v>
      </c>
      <c r="AA986" s="7">
        <v>3.6299999999999999E-2</v>
      </c>
      <c r="AB986" s="7">
        <v>1.61E-2</v>
      </c>
      <c r="AC986" s="7">
        <v>1.8E-3</v>
      </c>
      <c r="AD986" s="7">
        <v>1.0500000000000001E-2</v>
      </c>
      <c r="AE986" s="7">
        <v>-1.7600000000000001E-2</v>
      </c>
      <c r="AF986" s="7">
        <v>2.9600000000000001E-2</v>
      </c>
      <c r="AG986" s="7">
        <v>1.9E-2</v>
      </c>
      <c r="AH986" s="7">
        <v>5.2800000000000007E-2</v>
      </c>
      <c r="AJ986" s="2">
        <f t="shared" ref="AJ986:BM986" si="1547">AVERAGE(E974:E985)</f>
        <v>9.0999999999999987E-3</v>
      </c>
      <c r="AK986" s="2">
        <f t="shared" si="1547"/>
        <v>1.0175E-2</v>
      </c>
      <c r="AL986" s="2">
        <f t="shared" si="1547"/>
        <v>1.0483333333333336E-2</v>
      </c>
      <c r="AM986" s="2">
        <f t="shared" si="1547"/>
        <v>2.2649999999999993E-2</v>
      </c>
      <c r="AN986" s="2">
        <f t="shared" si="1547"/>
        <v>7.9166666666666502E-4</v>
      </c>
      <c r="AO986" s="2">
        <f t="shared" si="1547"/>
        <v>6.6583333333333329E-3</v>
      </c>
      <c r="AP986" s="2">
        <f t="shared" si="1547"/>
        <v>2.1233333333333337E-2</v>
      </c>
      <c r="AQ986" s="2">
        <f t="shared" si="1547"/>
        <v>5.5583333333333327E-3</v>
      </c>
      <c r="AR986" s="2">
        <f t="shared" si="1547"/>
        <v>2.5175000000000003E-2</v>
      </c>
      <c r="AS986" s="2">
        <f t="shared" si="1547"/>
        <v>2.208333333333333E-2</v>
      </c>
      <c r="AT986" s="2">
        <f t="shared" si="1547"/>
        <v>6.6333333333333314E-3</v>
      </c>
      <c r="AU986" s="2">
        <f t="shared" si="1547"/>
        <v>3.4399999999999993E-2</v>
      </c>
      <c r="AV986" s="2">
        <f t="shared" si="1547"/>
        <v>2.5600000000000001E-2</v>
      </c>
      <c r="AW986" s="2">
        <f t="shared" si="1547"/>
        <v>2.1275000000000002E-2</v>
      </c>
      <c r="AX986" s="2">
        <f t="shared" si="1547"/>
        <v>2.0791666666666663E-2</v>
      </c>
      <c r="AY986" s="2">
        <f t="shared" si="1547"/>
        <v>2.2541666666666668E-2</v>
      </c>
      <c r="AZ986" s="2">
        <f t="shared" si="1547"/>
        <v>3.0041666666666661E-2</v>
      </c>
      <c r="BA986" s="2">
        <f t="shared" si="1547"/>
        <v>2.4833333333333313E-3</v>
      </c>
      <c r="BB986" s="2">
        <f t="shared" si="1547"/>
        <v>1.9774999999999997E-2</v>
      </c>
      <c r="BC986" s="2">
        <f t="shared" si="1547"/>
        <v>1.2149999999999999E-2</v>
      </c>
      <c r="BD986" s="2">
        <f t="shared" si="1547"/>
        <v>1.6374999999999997E-2</v>
      </c>
      <c r="BE986" s="2">
        <f t="shared" si="1547"/>
        <v>1.5866666666666668E-2</v>
      </c>
      <c r="BF986" s="2">
        <f t="shared" si="1547"/>
        <v>1.8591666666666666E-2</v>
      </c>
      <c r="BG986" s="2">
        <f t="shared" si="1547"/>
        <v>1.8083333333333337E-2</v>
      </c>
      <c r="BH986" s="2">
        <f t="shared" si="1547"/>
        <v>1.3099999999999999E-2</v>
      </c>
      <c r="BI986" s="2">
        <f t="shared" si="1547"/>
        <v>1.2166666666666668E-2</v>
      </c>
      <c r="BJ986" s="2">
        <f t="shared" si="1547"/>
        <v>9.0166666666666642E-3</v>
      </c>
      <c r="BK986" s="2">
        <f t="shared" si="1547"/>
        <v>1.8266666666666664E-2</v>
      </c>
      <c r="BL986" s="2">
        <f t="shared" si="1547"/>
        <v>4.0666666666666663E-3</v>
      </c>
      <c r="BM986" s="2">
        <f t="shared" si="1547"/>
        <v>1.4083333333333337E-2</v>
      </c>
      <c r="BO986">
        <f t="shared" si="1448"/>
        <v>8</v>
      </c>
      <c r="BP986">
        <f t="shared" si="1449"/>
        <v>9</v>
      </c>
      <c r="BQ986">
        <f t="shared" si="1450"/>
        <v>10</v>
      </c>
      <c r="BR986">
        <f t="shared" si="1451"/>
        <v>26</v>
      </c>
      <c r="BS986">
        <f t="shared" si="1452"/>
        <v>1</v>
      </c>
      <c r="BT986">
        <f t="shared" si="1453"/>
        <v>6</v>
      </c>
      <c r="BU986">
        <f t="shared" si="1454"/>
        <v>22</v>
      </c>
      <c r="BV986">
        <f t="shared" si="1455"/>
        <v>4</v>
      </c>
      <c r="BW986">
        <f t="shared" si="1456"/>
        <v>27</v>
      </c>
      <c r="BX986">
        <f t="shared" si="1457"/>
        <v>24</v>
      </c>
      <c r="BY986">
        <f t="shared" si="1458"/>
        <v>5</v>
      </c>
      <c r="BZ986">
        <f t="shared" si="1459"/>
        <v>30</v>
      </c>
      <c r="CA986">
        <f t="shared" si="1460"/>
        <v>28</v>
      </c>
      <c r="CB986">
        <f t="shared" si="1461"/>
        <v>23</v>
      </c>
      <c r="CC986">
        <f t="shared" si="1462"/>
        <v>21</v>
      </c>
      <c r="CD986">
        <f t="shared" si="1463"/>
        <v>25</v>
      </c>
      <c r="CE986">
        <f t="shared" si="1464"/>
        <v>29</v>
      </c>
      <c r="CF986">
        <f t="shared" si="1465"/>
        <v>2</v>
      </c>
      <c r="CG986">
        <f t="shared" si="1466"/>
        <v>20</v>
      </c>
      <c r="CH986">
        <f t="shared" si="1467"/>
        <v>11</v>
      </c>
      <c r="CI986">
        <f t="shared" si="1468"/>
        <v>16</v>
      </c>
      <c r="CJ986">
        <f t="shared" si="1469"/>
        <v>15</v>
      </c>
      <c r="CK986">
        <f t="shared" si="1470"/>
        <v>19</v>
      </c>
      <c r="CL986">
        <f t="shared" si="1471"/>
        <v>17</v>
      </c>
      <c r="CM986">
        <f t="shared" si="1472"/>
        <v>13</v>
      </c>
      <c r="CN986">
        <f t="shared" si="1473"/>
        <v>12</v>
      </c>
      <c r="CO986">
        <f t="shared" si="1474"/>
        <v>7</v>
      </c>
      <c r="CP986">
        <f t="shared" si="1475"/>
        <v>18</v>
      </c>
      <c r="CQ986">
        <f t="shared" si="1476"/>
        <v>3</v>
      </c>
      <c r="CR986">
        <f t="shared" si="1477"/>
        <v>14</v>
      </c>
      <c r="CU986" s="2">
        <f t="array" ref="CU986">AVERAGE(IF(BO986:CR986&gt;=$CU$8,E986:AH986,""))-$B986</f>
        <v>4.6646666666666663E-2</v>
      </c>
      <c r="CV986" s="2">
        <f t="array" ref="CV986">AVERAGE(IF(BO986:CR986&lt;=$CV$8,E986:AH986,""))-$B986</f>
        <v>2.8613333333333331E-2</v>
      </c>
      <c r="CW986" s="2">
        <f t="shared" si="1539"/>
        <v>1.8033333333333332E-2</v>
      </c>
      <c r="CX986" s="2">
        <f t="shared" si="1540"/>
        <v>3.7700000000000004E-2</v>
      </c>
      <c r="CY986" s="2">
        <f t="shared" si="1541"/>
        <v>2.2949999999999998E-2</v>
      </c>
      <c r="CZ986" s="2"/>
      <c r="DA986" s="1">
        <f t="shared" si="1542"/>
        <v>1225.7715850979</v>
      </c>
      <c r="DB986" s="1">
        <f t="shared" si="1543"/>
        <v>2207.5937100941719</v>
      </c>
      <c r="DC986" s="1">
        <f t="shared" si="1544"/>
        <v>44545.710614531621</v>
      </c>
      <c r="DD986" s="1">
        <f t="shared" si="1545"/>
        <v>479.91057587753556</v>
      </c>
      <c r="DE986" s="3">
        <f t="shared" si="1546"/>
        <v>4.4954961309523824</v>
      </c>
    </row>
    <row r="987" spans="1:109" x14ac:dyDescent="0.25">
      <c r="A987">
        <v>200710</v>
      </c>
      <c r="B987" s="10">
        <v>3.2000000000000002E-3</v>
      </c>
      <c r="C987" s="11">
        <v>2.2599999999999999E-2</v>
      </c>
      <c r="E987" s="7">
        <v>1.7399999999999999E-2</v>
      </c>
      <c r="F987" s="7">
        <v>4.1600000000000005E-2</v>
      </c>
      <c r="G987" s="7">
        <v>4.5700000000000005E-2</v>
      </c>
      <c r="H987" s="7">
        <v>-1.3000000000000002E-3</v>
      </c>
      <c r="I987" s="7">
        <v>8.199999999999999E-3</v>
      </c>
      <c r="J987" s="7">
        <v>1.2500000000000001E-2</v>
      </c>
      <c r="K987" s="7">
        <v>-1.4999999999999999E-2</v>
      </c>
      <c r="L987" s="7">
        <v>1.54E-2</v>
      </c>
      <c r="M987" s="7">
        <v>3.27E-2</v>
      </c>
      <c r="N987" s="7">
        <v>5.6799999999999996E-2</v>
      </c>
      <c r="O987" s="7">
        <v>5.0800000000000005E-2</v>
      </c>
      <c r="P987" s="7">
        <v>2.4900000000000002E-2</v>
      </c>
      <c r="Q987" s="7">
        <v>-1.52E-2</v>
      </c>
      <c r="R987" s="7">
        <v>-1E-4</v>
      </c>
      <c r="S987" s="7">
        <v>5.0000000000000001E-3</v>
      </c>
      <c r="T987" s="7">
        <v>-9.7999999999999997E-3</v>
      </c>
      <c r="U987" s="7">
        <v>0.10920000000000001</v>
      </c>
      <c r="V987" s="7">
        <v>0.19520000000000001</v>
      </c>
      <c r="W987" s="7">
        <v>2.4900000000000002E-2</v>
      </c>
      <c r="X987" s="7">
        <v>6.7799999999999999E-2</v>
      </c>
      <c r="Y987" s="7">
        <v>-2.1700000000000001E-2</v>
      </c>
      <c r="Z987" s="7">
        <v>9.4299999999999995E-2</v>
      </c>
      <c r="AA987" s="7">
        <v>3.6499999999999998E-2</v>
      </c>
      <c r="AB987" s="7">
        <v>9.0000000000000011E-3</v>
      </c>
      <c r="AC987" s="7">
        <v>2.5400000000000002E-2</v>
      </c>
      <c r="AD987" s="7">
        <v>2.7200000000000002E-2</v>
      </c>
      <c r="AE987" s="7">
        <v>-1.4000000000000002E-3</v>
      </c>
      <c r="AF987" s="7">
        <v>4.9700000000000001E-2</v>
      </c>
      <c r="AG987" s="7">
        <v>-1.38E-2</v>
      </c>
      <c r="AH987" s="7">
        <v>2.86E-2</v>
      </c>
      <c r="AJ987" s="2">
        <f t="shared" ref="AJ987:BM987" si="1548">AVERAGE(E975:E986)</f>
        <v>1.3316666666666666E-2</v>
      </c>
      <c r="AK987" s="2">
        <f t="shared" si="1548"/>
        <v>1.5966666666666667E-2</v>
      </c>
      <c r="AL987" s="2">
        <f t="shared" si="1548"/>
        <v>1.654166666666667E-2</v>
      </c>
      <c r="AM987" s="2">
        <f t="shared" si="1548"/>
        <v>2.7066666666666659E-2</v>
      </c>
      <c r="AN987" s="2">
        <f t="shared" si="1548"/>
        <v>-1.1749999999999987E-3</v>
      </c>
      <c r="AO987" s="2">
        <f t="shared" si="1548"/>
        <v>9.9166666666666656E-3</v>
      </c>
      <c r="AP987" s="2">
        <f t="shared" si="1548"/>
        <v>1.5600000000000003E-2</v>
      </c>
      <c r="AQ987" s="2">
        <f t="shared" si="1548"/>
        <v>7.2416666666666662E-3</v>
      </c>
      <c r="AR987" s="2">
        <f t="shared" si="1548"/>
        <v>2.7450000000000006E-2</v>
      </c>
      <c r="AS987" s="2">
        <f t="shared" si="1548"/>
        <v>1.5766666666666665E-2</v>
      </c>
      <c r="AT987" s="2">
        <f t="shared" si="1548"/>
        <v>7.5666666666666651E-3</v>
      </c>
      <c r="AU987" s="2">
        <f t="shared" si="1548"/>
        <v>4.1383333333333334E-2</v>
      </c>
      <c r="AV987" s="2">
        <f t="shared" si="1548"/>
        <v>2.9891666666666674E-2</v>
      </c>
      <c r="AW987" s="2">
        <f t="shared" si="1548"/>
        <v>2.1866666666666663E-2</v>
      </c>
      <c r="AX987" s="2">
        <f t="shared" si="1548"/>
        <v>2.3016666666666668E-2</v>
      </c>
      <c r="AY987" s="2">
        <f t="shared" si="1548"/>
        <v>2.5366666666666666E-2</v>
      </c>
      <c r="AZ987" s="2">
        <f t="shared" si="1548"/>
        <v>4.7466666666666664E-2</v>
      </c>
      <c r="BA987" s="2">
        <f t="shared" si="1548"/>
        <v>2.6266666666666664E-2</v>
      </c>
      <c r="BB987" s="2">
        <f t="shared" si="1548"/>
        <v>2.8866666666666669E-2</v>
      </c>
      <c r="BC987" s="2">
        <f t="shared" si="1548"/>
        <v>1.6975000000000001E-2</v>
      </c>
      <c r="BD987" s="2">
        <f t="shared" si="1548"/>
        <v>1.5074999999999996E-2</v>
      </c>
      <c r="BE987" s="2">
        <f t="shared" si="1548"/>
        <v>1.560833333333333E-2</v>
      </c>
      <c r="BF987" s="2">
        <f t="shared" si="1548"/>
        <v>1.9125E-2</v>
      </c>
      <c r="BG987" s="2">
        <f t="shared" si="1548"/>
        <v>1.7733333333333334E-2</v>
      </c>
      <c r="BH987" s="2">
        <f t="shared" si="1548"/>
        <v>9.9333333333333322E-3</v>
      </c>
      <c r="BI987" s="2">
        <f t="shared" si="1548"/>
        <v>1.1908333333333335E-2</v>
      </c>
      <c r="BJ987" s="2">
        <f t="shared" si="1548"/>
        <v>2.200000000000001E-3</v>
      </c>
      <c r="BK987" s="2">
        <f t="shared" si="1548"/>
        <v>1.4758333333333332E-2</v>
      </c>
      <c r="BL987" s="2">
        <f t="shared" si="1548"/>
        <v>2.6416666666666654E-3</v>
      </c>
      <c r="BM987" s="2">
        <f t="shared" si="1548"/>
        <v>1.5950000000000002E-2</v>
      </c>
      <c r="BO987">
        <f t="shared" si="1448"/>
        <v>9</v>
      </c>
      <c r="BP987">
        <f t="shared" si="1449"/>
        <v>16</v>
      </c>
      <c r="BQ987">
        <f t="shared" si="1450"/>
        <v>17</v>
      </c>
      <c r="BR987">
        <f t="shared" si="1451"/>
        <v>25</v>
      </c>
      <c r="BS987">
        <f t="shared" si="1452"/>
        <v>1</v>
      </c>
      <c r="BT987">
        <f t="shared" si="1453"/>
        <v>6</v>
      </c>
      <c r="BU987">
        <f t="shared" si="1454"/>
        <v>12</v>
      </c>
      <c r="BV987">
        <f t="shared" si="1455"/>
        <v>4</v>
      </c>
      <c r="BW987">
        <f t="shared" si="1456"/>
        <v>26</v>
      </c>
      <c r="BX987">
        <f t="shared" si="1457"/>
        <v>14</v>
      </c>
      <c r="BY987">
        <f t="shared" si="1458"/>
        <v>5</v>
      </c>
      <c r="BZ987">
        <f t="shared" si="1459"/>
        <v>29</v>
      </c>
      <c r="CA987">
        <f t="shared" si="1460"/>
        <v>28</v>
      </c>
      <c r="CB987">
        <f t="shared" si="1461"/>
        <v>21</v>
      </c>
      <c r="CC987">
        <f t="shared" si="1462"/>
        <v>22</v>
      </c>
      <c r="CD987">
        <f t="shared" si="1463"/>
        <v>23</v>
      </c>
      <c r="CE987">
        <f t="shared" si="1464"/>
        <v>30</v>
      </c>
      <c r="CF987">
        <f t="shared" si="1465"/>
        <v>24</v>
      </c>
      <c r="CG987">
        <f t="shared" si="1466"/>
        <v>27</v>
      </c>
      <c r="CH987">
        <f t="shared" si="1467"/>
        <v>18</v>
      </c>
      <c r="CI987">
        <f t="shared" si="1468"/>
        <v>11</v>
      </c>
      <c r="CJ987">
        <f t="shared" si="1469"/>
        <v>13</v>
      </c>
      <c r="CK987">
        <f t="shared" si="1470"/>
        <v>20</v>
      </c>
      <c r="CL987">
        <f t="shared" si="1471"/>
        <v>19</v>
      </c>
      <c r="CM987">
        <f t="shared" si="1472"/>
        <v>7</v>
      </c>
      <c r="CN987">
        <f t="shared" si="1473"/>
        <v>8</v>
      </c>
      <c r="CO987">
        <f t="shared" si="1474"/>
        <v>2</v>
      </c>
      <c r="CP987">
        <f t="shared" si="1475"/>
        <v>10</v>
      </c>
      <c r="CQ987">
        <f t="shared" si="1476"/>
        <v>3</v>
      </c>
      <c r="CR987">
        <f t="shared" si="1477"/>
        <v>15</v>
      </c>
      <c r="CU987" s="2">
        <f t="array" ref="CU987">AVERAGE(IF(BO987:CR987&gt;=$CU$8,E987:AH987,""))-$B987</f>
        <v>3.4540000000000001E-2</v>
      </c>
      <c r="CV987" s="2">
        <f t="array" ref="CV987">AVERAGE(IF(BO987:CR987&lt;=$CV$8,E987:AH987,""))-$B987</f>
        <v>1.9093333333333334E-2</v>
      </c>
      <c r="CW987" s="2">
        <f t="shared" si="1539"/>
        <v>1.5446666666666668E-2</v>
      </c>
      <c r="CX987" s="2">
        <f t="shared" si="1540"/>
        <v>2.2599999999999999E-2</v>
      </c>
      <c r="CY987" s="2">
        <f t="shared" si="1541"/>
        <v>1.7235E-2</v>
      </c>
      <c r="CZ987" s="2"/>
      <c r="DA987" s="1">
        <f t="shared" si="1542"/>
        <v>1248.6281392546923</v>
      </c>
      <c r="DB987" s="1">
        <f t="shared" si="1543"/>
        <v>2264.5496278146015</v>
      </c>
      <c r="DC987" s="1">
        <f t="shared" si="1544"/>
        <v>46226.865733124047</v>
      </c>
      <c r="DD987" s="1">
        <f t="shared" si="1545"/>
        <v>490.60938231576552</v>
      </c>
      <c r="DE987" s="3">
        <f t="shared" si="1546"/>
        <v>4.510942797619049</v>
      </c>
    </row>
    <row r="988" spans="1:109" x14ac:dyDescent="0.25">
      <c r="A988">
        <v>200711</v>
      </c>
      <c r="B988" s="10">
        <v>3.4000000000000002E-3</v>
      </c>
      <c r="C988" s="11">
        <v>-5.2699999999999997E-2</v>
      </c>
      <c r="E988" s="7">
        <v>4.4000000000000003E-3</v>
      </c>
      <c r="F988" s="7">
        <v>2.1400000000000002E-2</v>
      </c>
      <c r="G988" s="7">
        <v>6.6400000000000001E-2</v>
      </c>
      <c r="H988" s="7">
        <v>-8.3800000000000013E-2</v>
      </c>
      <c r="I988" s="7">
        <v>-8.2699999999999996E-2</v>
      </c>
      <c r="J988" s="7">
        <v>3.6200000000000003E-2</v>
      </c>
      <c r="K988" s="7">
        <v>-8.2300000000000012E-2</v>
      </c>
      <c r="L988" s="7">
        <v>-2.0000000000000001E-4</v>
      </c>
      <c r="M988" s="7">
        <v>-4.3299999999999998E-2</v>
      </c>
      <c r="N988" s="7">
        <v>-5.9400000000000008E-2</v>
      </c>
      <c r="O988" s="7">
        <v>-8.48E-2</v>
      </c>
      <c r="P988" s="7">
        <v>-5.9400000000000008E-2</v>
      </c>
      <c r="Q988" s="7">
        <v>-2.5600000000000001E-2</v>
      </c>
      <c r="R988" s="7">
        <v>3.0299999999999997E-2</v>
      </c>
      <c r="S988" s="7">
        <v>-0.13390000000000002</v>
      </c>
      <c r="T988" s="7">
        <v>-3.8600000000000002E-2</v>
      </c>
      <c r="U988" s="7">
        <v>-0.11550000000000001</v>
      </c>
      <c r="V988" s="7">
        <v>4.1700000000000001E-2</v>
      </c>
      <c r="W988" s="7">
        <v>-4.0800000000000003E-2</v>
      </c>
      <c r="X988" s="7">
        <v>-8.3000000000000001E-3</v>
      </c>
      <c r="Y988" s="7">
        <v>-6.4299999999999996E-2</v>
      </c>
      <c r="Z988" s="7">
        <v>-7.5999999999999998E-2</v>
      </c>
      <c r="AA988" s="7">
        <v>-7.6200000000000004E-2</v>
      </c>
      <c r="AB988" s="7">
        <v>-5.62E-2</v>
      </c>
      <c r="AC988" s="7">
        <v>-3.7700000000000004E-2</v>
      </c>
      <c r="AD988" s="7">
        <v>-7.3899999999999993E-2</v>
      </c>
      <c r="AE988" s="7">
        <v>-2.7900000000000001E-2</v>
      </c>
      <c r="AF988" s="7">
        <v>-5.0900000000000001E-2</v>
      </c>
      <c r="AG988" s="7">
        <v>-6.1900000000000004E-2</v>
      </c>
      <c r="AH988" s="7">
        <v>-2.69E-2</v>
      </c>
      <c r="AJ988" s="2">
        <f t="shared" ref="AJ988:BM988" si="1549">AVERAGE(E976:E987)</f>
        <v>1.4483333333333332E-2</v>
      </c>
      <c r="AK988" s="2">
        <f t="shared" si="1549"/>
        <v>1.9083333333333334E-2</v>
      </c>
      <c r="AL988" s="2">
        <f t="shared" si="1549"/>
        <v>1.5825000000000002E-2</v>
      </c>
      <c r="AM988" s="2">
        <f t="shared" si="1549"/>
        <v>1.965833333333333E-2</v>
      </c>
      <c r="AN988" s="2">
        <f t="shared" si="1549"/>
        <v>-5.2333333333333329E-3</v>
      </c>
      <c r="AO988" s="2">
        <f t="shared" si="1549"/>
        <v>8.2333333333333321E-3</v>
      </c>
      <c r="AP988" s="2">
        <f t="shared" si="1549"/>
        <v>7.6500000000000032E-3</v>
      </c>
      <c r="AQ988" s="2">
        <f t="shared" si="1549"/>
        <v>7.0999999999999987E-3</v>
      </c>
      <c r="AR988" s="2">
        <f t="shared" si="1549"/>
        <v>2.5366666666666673E-2</v>
      </c>
      <c r="AS988" s="2">
        <f t="shared" si="1549"/>
        <v>2.0274999999999998E-2</v>
      </c>
      <c r="AT988" s="2">
        <f t="shared" si="1549"/>
        <v>7.4499999999999983E-3</v>
      </c>
      <c r="AU988" s="2">
        <f t="shared" si="1549"/>
        <v>3.4275E-2</v>
      </c>
      <c r="AV988" s="2">
        <f t="shared" si="1549"/>
        <v>2.6391666666666671E-2</v>
      </c>
      <c r="AW988" s="2">
        <f t="shared" si="1549"/>
        <v>1.7741666666666666E-2</v>
      </c>
      <c r="AX988" s="2">
        <f t="shared" si="1549"/>
        <v>2.0191666666666667E-2</v>
      </c>
      <c r="AY988" s="2">
        <f t="shared" si="1549"/>
        <v>2.2058333333333336E-2</v>
      </c>
      <c r="AZ988" s="2">
        <f t="shared" si="1549"/>
        <v>4.9899999999999993E-2</v>
      </c>
      <c r="BA988" s="2">
        <f t="shared" si="1549"/>
        <v>3.0449999999999994E-2</v>
      </c>
      <c r="BB988" s="2">
        <f t="shared" si="1549"/>
        <v>2.6916666666666669E-2</v>
      </c>
      <c r="BC988" s="2">
        <f t="shared" si="1549"/>
        <v>1.8141666666666667E-2</v>
      </c>
      <c r="BD988" s="2">
        <f t="shared" si="1549"/>
        <v>8.8833333333333316E-3</v>
      </c>
      <c r="BE988" s="2">
        <f t="shared" si="1549"/>
        <v>1.8375000000000002E-2</v>
      </c>
      <c r="BF988" s="2">
        <f t="shared" si="1549"/>
        <v>2.0308333333333334E-2</v>
      </c>
      <c r="BG988" s="2">
        <f t="shared" si="1549"/>
        <v>1.4383333333333337E-2</v>
      </c>
      <c r="BH988" s="2">
        <f t="shared" si="1549"/>
        <v>6.875E-3</v>
      </c>
      <c r="BI988" s="2">
        <f t="shared" si="1549"/>
        <v>1.0016666666666667E-2</v>
      </c>
      <c r="BJ988" s="2">
        <f t="shared" si="1549"/>
        <v>-4.6666666666666715E-4</v>
      </c>
      <c r="BK988" s="2">
        <f t="shared" si="1549"/>
        <v>1.255E-2</v>
      </c>
      <c r="BL988" s="2">
        <f t="shared" si="1549"/>
        <v>-2.2500000000000051E-4</v>
      </c>
      <c r="BM988" s="2">
        <f t="shared" si="1549"/>
        <v>1.6016666666666665E-2</v>
      </c>
      <c r="BO988">
        <f t="shared" ref="BO988:BO1025" si="1550">RANK(AJ988,$AJ988:$BM988,1)</f>
        <v>13</v>
      </c>
      <c r="BP988">
        <f t="shared" ref="BP988:BP1025" si="1551">RANK(AK988,$AJ988:$BM988,1)</f>
        <v>19</v>
      </c>
      <c r="BQ988">
        <f t="shared" ref="BQ988:BQ1025" si="1552">RANK(AL988,$AJ988:$BM988,1)</f>
        <v>14</v>
      </c>
      <c r="BR988">
        <f t="shared" ref="BR988:BR1025" si="1553">RANK(AM988,$AJ988:$BM988,1)</f>
        <v>20</v>
      </c>
      <c r="BS988">
        <f t="shared" ref="BS988:BS1025" si="1554">RANK(AN988,$AJ988:$BM988,1)</f>
        <v>1</v>
      </c>
      <c r="BT988">
        <f t="shared" ref="BT988:BT1025" si="1555">RANK(AO988,$AJ988:$BM988,1)</f>
        <v>8</v>
      </c>
      <c r="BU988">
        <f t="shared" ref="BU988:BU1025" si="1556">RANK(AP988,$AJ988:$BM988,1)</f>
        <v>7</v>
      </c>
      <c r="BV988">
        <f t="shared" ref="BV988:BV1025" si="1557">RANK(AQ988,$AJ988:$BM988,1)</f>
        <v>5</v>
      </c>
      <c r="BW988">
        <f t="shared" ref="BW988:BW1025" si="1558">RANK(AR988,$AJ988:$BM988,1)</f>
        <v>25</v>
      </c>
      <c r="BX988">
        <f t="shared" ref="BX988:BX1025" si="1559">RANK(AS988,$AJ988:$BM988,1)</f>
        <v>22</v>
      </c>
      <c r="BY988">
        <f t="shared" ref="BY988:BY1025" si="1560">RANK(AT988,$AJ988:$BM988,1)</f>
        <v>6</v>
      </c>
      <c r="BZ988">
        <f t="shared" ref="BZ988:BZ1025" si="1561">RANK(AU988,$AJ988:$BM988,1)</f>
        <v>29</v>
      </c>
      <c r="CA988">
        <f t="shared" ref="CA988:CA1025" si="1562">RANK(AV988,$AJ988:$BM988,1)</f>
        <v>26</v>
      </c>
      <c r="CB988">
        <f t="shared" ref="CB988:CB1025" si="1563">RANK(AW988,$AJ988:$BM988,1)</f>
        <v>16</v>
      </c>
      <c r="CC988">
        <f t="shared" ref="CC988:CC1025" si="1564">RANK(AX988,$AJ988:$BM988,1)</f>
        <v>21</v>
      </c>
      <c r="CD988">
        <f t="shared" ref="CD988:CD1025" si="1565">RANK(AY988,$AJ988:$BM988,1)</f>
        <v>24</v>
      </c>
      <c r="CE988">
        <f t="shared" ref="CE988:CE1025" si="1566">RANK(AZ988,$AJ988:$BM988,1)</f>
        <v>30</v>
      </c>
      <c r="CF988">
        <f t="shared" ref="CF988:CF1025" si="1567">RANK(BA988,$AJ988:$BM988,1)</f>
        <v>28</v>
      </c>
      <c r="CG988">
        <f t="shared" ref="CG988:CG1025" si="1568">RANK(BB988,$AJ988:$BM988,1)</f>
        <v>27</v>
      </c>
      <c r="CH988">
        <f t="shared" ref="CH988:CH1025" si="1569">RANK(BC988,$AJ988:$BM988,1)</f>
        <v>17</v>
      </c>
      <c r="CI988">
        <f t="shared" ref="CI988:CI1025" si="1570">RANK(BD988,$AJ988:$BM988,1)</f>
        <v>9</v>
      </c>
      <c r="CJ988">
        <f t="shared" ref="CJ988:CJ1025" si="1571">RANK(BE988,$AJ988:$BM988,1)</f>
        <v>18</v>
      </c>
      <c r="CK988">
        <f t="shared" ref="CK988:CK1025" si="1572">RANK(BF988,$AJ988:$BM988,1)</f>
        <v>23</v>
      </c>
      <c r="CL988">
        <f t="shared" ref="CL988:CL1025" si="1573">RANK(BG988,$AJ988:$BM988,1)</f>
        <v>12</v>
      </c>
      <c r="CM988">
        <f t="shared" ref="CM988:CM1025" si="1574">RANK(BH988,$AJ988:$BM988,1)</f>
        <v>4</v>
      </c>
      <c r="CN988">
        <f t="shared" ref="CN988:CN1025" si="1575">RANK(BI988,$AJ988:$BM988,1)</f>
        <v>10</v>
      </c>
      <c r="CO988">
        <f t="shared" ref="CO988:CO1025" si="1576">RANK(BJ988,$AJ988:$BM988,1)</f>
        <v>2</v>
      </c>
      <c r="CP988">
        <f t="shared" ref="CP988:CP1025" si="1577">RANK(BK988,$AJ988:$BM988,1)</f>
        <v>11</v>
      </c>
      <c r="CQ988">
        <f t="shared" ref="CQ988:CQ1025" si="1578">RANK(BL988,$AJ988:$BM988,1)</f>
        <v>3</v>
      </c>
      <c r="CR988">
        <f t="shared" ref="CR988:CR1025" si="1579">RANK(BM988,$AJ988:$BM988,1)</f>
        <v>15</v>
      </c>
      <c r="CU988" s="2">
        <f t="array" ref="CU988">AVERAGE(IF(BO988:CR988&gt;=$CU$8,E988:AH988,""))-$B988</f>
        <v>-4.7893333333333343E-2</v>
      </c>
      <c r="CV988" s="2">
        <f t="array" ref="CV988">AVERAGE(IF(BO988:CR988&lt;=$CV$8,E988:AH988,""))-$B988</f>
        <v>-3.9579999999999997E-2</v>
      </c>
      <c r="CW988" s="2">
        <f t="shared" si="1539"/>
        <v>-8.3133333333333462E-3</v>
      </c>
      <c r="CX988" s="2">
        <f t="shared" si="1540"/>
        <v>-5.2699999999999997E-2</v>
      </c>
      <c r="CY988" s="2">
        <f t="shared" si="1541"/>
        <v>-1.9410000000000011E-2</v>
      </c>
      <c r="CZ988" s="2"/>
      <c r="DA988" s="1">
        <f t="shared" si="1542"/>
        <v>1242.4932129971542</v>
      </c>
      <c r="DB988" s="1">
        <f t="shared" si="1543"/>
        <v>2152.907331163342</v>
      </c>
      <c r="DC988" s="1">
        <f t="shared" si="1544"/>
        <v>44170.078387104913</v>
      </c>
      <c r="DD988" s="1">
        <f t="shared" si="1545"/>
        <v>472.85913486358112</v>
      </c>
      <c r="DE988" s="3">
        <f t="shared" si="1546"/>
        <v>4.5026294642857154</v>
      </c>
    </row>
    <row r="989" spans="1:109" x14ac:dyDescent="0.25">
      <c r="A989">
        <v>200712</v>
      </c>
      <c r="B989" s="10">
        <v>2.7000000000000001E-3</v>
      </c>
      <c r="C989" s="11">
        <v>-6.9999999999999993E-3</v>
      </c>
      <c r="E989" s="7">
        <v>1.8200000000000001E-2</v>
      </c>
      <c r="F989" s="7">
        <v>-1.03E-2</v>
      </c>
      <c r="G989" s="7">
        <v>-2.0800000000000003E-2</v>
      </c>
      <c r="H989" s="7">
        <v>-4.0399999999999998E-2</v>
      </c>
      <c r="I989" s="7">
        <v>-1.8000000000000002E-2</v>
      </c>
      <c r="J989" s="7">
        <v>-1.24E-2</v>
      </c>
      <c r="K989" s="7">
        <v>-7.3099999999999998E-2</v>
      </c>
      <c r="L989" s="7">
        <v>-3.9900000000000005E-2</v>
      </c>
      <c r="M989" s="7">
        <v>4.3299999999999998E-2</v>
      </c>
      <c r="N989" s="7">
        <v>-6.3799999999999996E-2</v>
      </c>
      <c r="O989" s="7">
        <v>-1.9E-3</v>
      </c>
      <c r="P989" s="7">
        <v>1.1299999999999999E-2</v>
      </c>
      <c r="Q989" s="7">
        <v>3.0200000000000001E-2</v>
      </c>
      <c r="R989" s="7">
        <v>0.01</v>
      </c>
      <c r="S989" s="7">
        <v>-2.6800000000000001E-2</v>
      </c>
      <c r="T989" s="7">
        <v>7.0999999999999995E-3</v>
      </c>
      <c r="U989" s="7">
        <v>-7.8000000000000005E-3</v>
      </c>
      <c r="V989" s="7">
        <v>0.1421</v>
      </c>
      <c r="W989" s="7">
        <v>7.4200000000000002E-2</v>
      </c>
      <c r="X989" s="7">
        <v>8.6E-3</v>
      </c>
      <c r="Y989" s="7">
        <v>-2.5000000000000001E-3</v>
      </c>
      <c r="Z989" s="7">
        <v>1.7299999999999999E-2</v>
      </c>
      <c r="AA989" s="7">
        <v>3.5999999999999999E-3</v>
      </c>
      <c r="AB989" s="7">
        <v>-1.1000000000000001E-3</v>
      </c>
      <c r="AC989" s="7">
        <v>-3.2500000000000001E-2</v>
      </c>
      <c r="AD989" s="7">
        <v>-5.1000000000000004E-3</v>
      </c>
      <c r="AE989" s="7">
        <v>-3.0499999999999999E-2</v>
      </c>
      <c r="AF989" s="7">
        <v>-4.4400000000000002E-2</v>
      </c>
      <c r="AG989" s="7">
        <v>-4.0500000000000001E-2</v>
      </c>
      <c r="AH989" s="7">
        <v>-1.4199999999999999E-2</v>
      </c>
      <c r="AJ989" s="2">
        <f t="shared" ref="AJ989:BM989" si="1580">AVERAGE(E977:E988)</f>
        <v>1.3941666666666666E-2</v>
      </c>
      <c r="AK989" s="2">
        <f t="shared" si="1580"/>
        <v>2.1258333333333334E-2</v>
      </c>
      <c r="AL989" s="2">
        <f t="shared" si="1580"/>
        <v>1.8516666666666667E-2</v>
      </c>
      <c r="AM989" s="2">
        <f t="shared" si="1580"/>
        <v>8.6749999999999969E-3</v>
      </c>
      <c r="AN989" s="2">
        <f t="shared" si="1580"/>
        <v>-1.3966666666666667E-2</v>
      </c>
      <c r="AO989" s="2">
        <f t="shared" si="1580"/>
        <v>1.0875000000000001E-2</v>
      </c>
      <c r="AP989" s="2">
        <f t="shared" si="1580"/>
        <v>-2.7500000000000024E-3</v>
      </c>
      <c r="AQ989" s="2">
        <f t="shared" si="1580"/>
        <v>7.016666666666665E-3</v>
      </c>
      <c r="AR989" s="2">
        <f t="shared" si="1580"/>
        <v>1.9400000000000001E-2</v>
      </c>
      <c r="AS989" s="2">
        <f t="shared" si="1580"/>
        <v>1.2224999999999998E-2</v>
      </c>
      <c r="AT989" s="2">
        <f t="shared" si="1580"/>
        <v>-5.0499999999999998E-3</v>
      </c>
      <c r="AU989" s="2">
        <f t="shared" si="1580"/>
        <v>2.1983333333333337E-2</v>
      </c>
      <c r="AV989" s="2">
        <f t="shared" si="1580"/>
        <v>2.0508333333333333E-2</v>
      </c>
      <c r="AW989" s="2">
        <f t="shared" si="1580"/>
        <v>1.8533333333333336E-2</v>
      </c>
      <c r="AX989" s="2">
        <f t="shared" si="1580"/>
        <v>8.1999999999999972E-3</v>
      </c>
      <c r="AY989" s="2">
        <f t="shared" si="1580"/>
        <v>1.509166666666667E-2</v>
      </c>
      <c r="AZ989" s="2">
        <f t="shared" si="1580"/>
        <v>3.3575000000000001E-2</v>
      </c>
      <c r="BA989" s="2">
        <f t="shared" si="1580"/>
        <v>2.9050000000000003E-2</v>
      </c>
      <c r="BB989" s="2">
        <f t="shared" si="1580"/>
        <v>1.6316666666666667E-2</v>
      </c>
      <c r="BC989" s="2">
        <f t="shared" si="1580"/>
        <v>1.485E-2</v>
      </c>
      <c r="BD989" s="2">
        <f t="shared" si="1580"/>
        <v>2.9833333333333309E-3</v>
      </c>
      <c r="BE989" s="2">
        <f t="shared" si="1580"/>
        <v>1.0258333333333333E-2</v>
      </c>
      <c r="BF989" s="2">
        <f t="shared" si="1580"/>
        <v>1.0674999999999999E-2</v>
      </c>
      <c r="BG989" s="2">
        <f t="shared" si="1580"/>
        <v>7.5000000000000023E-3</v>
      </c>
      <c r="BH989" s="2">
        <f t="shared" si="1580"/>
        <v>1.9333333333333338E-3</v>
      </c>
      <c r="BI989" s="2">
        <f t="shared" si="1580"/>
        <v>2.0333333333333349E-3</v>
      </c>
      <c r="BJ989" s="2">
        <f t="shared" si="1580"/>
        <v>-8.333333333333335E-4</v>
      </c>
      <c r="BK989" s="2">
        <f t="shared" si="1580"/>
        <v>6.8583333333333343E-3</v>
      </c>
      <c r="BL989" s="2">
        <f t="shared" si="1580"/>
        <v>-6.2000000000000006E-3</v>
      </c>
      <c r="BM989" s="2">
        <f t="shared" si="1580"/>
        <v>1.2641666666666664E-2</v>
      </c>
      <c r="BO989">
        <f t="shared" si="1550"/>
        <v>19</v>
      </c>
      <c r="BP989">
        <f t="shared" si="1551"/>
        <v>27</v>
      </c>
      <c r="BQ989">
        <f t="shared" si="1552"/>
        <v>23</v>
      </c>
      <c r="BR989">
        <f t="shared" si="1553"/>
        <v>13</v>
      </c>
      <c r="BS989">
        <f t="shared" si="1554"/>
        <v>1</v>
      </c>
      <c r="BT989">
        <f t="shared" si="1555"/>
        <v>16</v>
      </c>
      <c r="BU989">
        <f t="shared" si="1556"/>
        <v>4</v>
      </c>
      <c r="BV989">
        <f t="shared" si="1557"/>
        <v>10</v>
      </c>
      <c r="BW989">
        <f t="shared" si="1558"/>
        <v>25</v>
      </c>
      <c r="BX989">
        <f t="shared" si="1559"/>
        <v>17</v>
      </c>
      <c r="BY989">
        <f t="shared" si="1560"/>
        <v>3</v>
      </c>
      <c r="BZ989">
        <f t="shared" si="1561"/>
        <v>28</v>
      </c>
      <c r="CA989">
        <f t="shared" si="1562"/>
        <v>26</v>
      </c>
      <c r="CB989">
        <f t="shared" si="1563"/>
        <v>24</v>
      </c>
      <c r="CC989">
        <f t="shared" si="1564"/>
        <v>12</v>
      </c>
      <c r="CD989">
        <f t="shared" si="1565"/>
        <v>21</v>
      </c>
      <c r="CE989">
        <f t="shared" si="1566"/>
        <v>30</v>
      </c>
      <c r="CF989">
        <f t="shared" si="1567"/>
        <v>29</v>
      </c>
      <c r="CG989">
        <f t="shared" si="1568"/>
        <v>22</v>
      </c>
      <c r="CH989">
        <f t="shared" si="1569"/>
        <v>20</v>
      </c>
      <c r="CI989">
        <f t="shared" si="1570"/>
        <v>8</v>
      </c>
      <c r="CJ989">
        <f t="shared" si="1571"/>
        <v>14</v>
      </c>
      <c r="CK989">
        <f t="shared" si="1572"/>
        <v>15</v>
      </c>
      <c r="CL989">
        <f t="shared" si="1573"/>
        <v>11</v>
      </c>
      <c r="CM989">
        <f t="shared" si="1574"/>
        <v>6</v>
      </c>
      <c r="CN989">
        <f t="shared" si="1575"/>
        <v>7</v>
      </c>
      <c r="CO989">
        <f t="shared" si="1576"/>
        <v>5</v>
      </c>
      <c r="CP989">
        <f t="shared" si="1577"/>
        <v>9</v>
      </c>
      <c r="CQ989">
        <f t="shared" si="1578"/>
        <v>2</v>
      </c>
      <c r="CR989">
        <f t="shared" si="1579"/>
        <v>18</v>
      </c>
      <c r="CU989" s="2">
        <f t="array" ref="CU989">AVERAGE(IF(BO989:CR989&gt;=$CU$8,E989:AH989,""))-$B989</f>
        <v>1.1679999999999999E-2</v>
      </c>
      <c r="CV989" s="2">
        <f t="array" ref="CV989">AVERAGE(IF(BO989:CR989&lt;=$CV$8,E989:AH989,""))-$B989</f>
        <v>-2.5086666666666667E-2</v>
      </c>
      <c r="CW989" s="2">
        <f t="shared" si="1539"/>
        <v>3.676666666666667E-2</v>
      </c>
      <c r="CX989" s="2">
        <f t="shared" si="1540"/>
        <v>-6.9999999999999993E-3</v>
      </c>
      <c r="CY989" s="2">
        <f t="shared" si="1541"/>
        <v>2.5825000000000001E-2</v>
      </c>
      <c r="CZ989" s="2"/>
      <c r="DA989" s="1">
        <f t="shared" si="1542"/>
        <v>1291.5302784701084</v>
      </c>
      <c r="DB989" s="1">
        <f t="shared" si="1543"/>
        <v>2143.6498296393393</v>
      </c>
      <c r="DC989" s="1">
        <f t="shared" si="1544"/>
        <v>44805.244114311477</v>
      </c>
      <c r="DD989" s="1">
        <f t="shared" si="1545"/>
        <v>462.27339503110176</v>
      </c>
      <c r="DE989" s="3">
        <f t="shared" si="1546"/>
        <v>4.5393961309523823</v>
      </c>
    </row>
    <row r="990" spans="1:109" x14ac:dyDescent="0.25">
      <c r="A990">
        <v>200801</v>
      </c>
      <c r="B990" s="10">
        <v>2.0999999999999999E-3</v>
      </c>
      <c r="C990" s="11">
        <v>-6.4399999999999999E-2</v>
      </c>
      <c r="E990" s="7">
        <v>-6.9100000000000009E-2</v>
      </c>
      <c r="F990" s="7">
        <v>-7.8799999999999995E-2</v>
      </c>
      <c r="G990" s="7">
        <v>-4.5000000000000005E-3</v>
      </c>
      <c r="H990" s="7">
        <v>-9.5000000000000001E-2</v>
      </c>
      <c r="I990" s="7">
        <v>-6.9000000000000006E-2</v>
      </c>
      <c r="J990" s="7">
        <v>-8.4700000000000011E-2</v>
      </c>
      <c r="K990" s="7">
        <v>5.0000000000000001E-4</v>
      </c>
      <c r="L990" s="7">
        <v>-4.5999999999999999E-2</v>
      </c>
      <c r="M990" s="7">
        <v>-5.7699999999999994E-2</v>
      </c>
      <c r="N990" s="7">
        <v>1.4499999999999999E-2</v>
      </c>
      <c r="O990" s="7">
        <v>-2.8700000000000003E-2</v>
      </c>
      <c r="P990" s="7">
        <v>-0.10929999999999999</v>
      </c>
      <c r="Q990" s="7">
        <v>-0.10050000000000001</v>
      </c>
      <c r="R990" s="7">
        <v>-0.113</v>
      </c>
      <c r="S990" s="7">
        <v>-4.58E-2</v>
      </c>
      <c r="T990" s="7">
        <v>-6.4100000000000004E-2</v>
      </c>
      <c r="U990" s="7">
        <v>-5.96E-2</v>
      </c>
      <c r="V990" s="7">
        <v>-3.2199999999999999E-2</v>
      </c>
      <c r="W990" s="7">
        <v>-9.5000000000000001E-2</v>
      </c>
      <c r="X990" s="7">
        <v>-6.9000000000000006E-2</v>
      </c>
      <c r="Y990" s="7">
        <v>-7.7499999999999999E-2</v>
      </c>
      <c r="Z990" s="7">
        <v>-9.2799999999999994E-2</v>
      </c>
      <c r="AA990" s="7">
        <v>-0.13769999999999999</v>
      </c>
      <c r="AB990" s="7">
        <v>-4.5100000000000001E-2</v>
      </c>
      <c r="AC990" s="7">
        <v>2.3799999999999998E-2</v>
      </c>
      <c r="AD990" s="7">
        <v>-4.1399999999999999E-2</v>
      </c>
      <c r="AE990" s="7">
        <v>1.6E-2</v>
      </c>
      <c r="AF990" s="7">
        <v>-6.3700000000000007E-2</v>
      </c>
      <c r="AG990" s="7">
        <v>-1.2500000000000001E-2</v>
      </c>
      <c r="AH990" s="7">
        <v>-4.0500000000000001E-2</v>
      </c>
      <c r="AJ990" s="2">
        <f t="shared" ref="AJ990:BM990" si="1581">AVERAGE(E978:E989)</f>
        <v>1.4199999999999999E-2</v>
      </c>
      <c r="AK990" s="2">
        <f t="shared" si="1581"/>
        <v>1.8374999999999999E-2</v>
      </c>
      <c r="AL990" s="2">
        <f t="shared" si="1581"/>
        <v>1.4274999999999998E-2</v>
      </c>
      <c r="AM990" s="2">
        <f t="shared" si="1581"/>
        <v>1.7333333333333315E-3</v>
      </c>
      <c r="AN990" s="2">
        <f t="shared" si="1581"/>
        <v>-1.6950000000000003E-2</v>
      </c>
      <c r="AO990" s="2">
        <f t="shared" si="1581"/>
        <v>8.7916666666666681E-3</v>
      </c>
      <c r="AP990" s="2">
        <f t="shared" si="1581"/>
        <v>-8.9666666666666697E-3</v>
      </c>
      <c r="AQ990" s="2">
        <f t="shared" si="1581"/>
        <v>3.5499999999999976E-3</v>
      </c>
      <c r="AR990" s="2">
        <f t="shared" si="1581"/>
        <v>2.2116666666666663E-2</v>
      </c>
      <c r="AS990" s="2">
        <f t="shared" si="1581"/>
        <v>8.9166666666666648E-3</v>
      </c>
      <c r="AT990" s="2">
        <f t="shared" si="1581"/>
        <v>-4.991666666666666E-3</v>
      </c>
      <c r="AU990" s="2">
        <f t="shared" si="1581"/>
        <v>2.5149999999999995E-2</v>
      </c>
      <c r="AV990" s="2">
        <f t="shared" si="1581"/>
        <v>2.3216666666666667E-2</v>
      </c>
      <c r="AW990" s="2">
        <f t="shared" si="1581"/>
        <v>1.9858333333333335E-2</v>
      </c>
      <c r="AX990" s="2">
        <f t="shared" si="1581"/>
        <v>4.6833333333333319E-3</v>
      </c>
      <c r="AY990" s="2">
        <f t="shared" si="1581"/>
        <v>1.5666666666666666E-2</v>
      </c>
      <c r="AZ990" s="2">
        <f t="shared" si="1581"/>
        <v>3.559166666666666E-2</v>
      </c>
      <c r="BA990" s="2">
        <f t="shared" si="1581"/>
        <v>5.1433333333333331E-2</v>
      </c>
      <c r="BB990" s="2">
        <f t="shared" si="1581"/>
        <v>2.3874999999999997E-2</v>
      </c>
      <c r="BC990" s="2">
        <f t="shared" si="1581"/>
        <v>1.4991666666666665E-2</v>
      </c>
      <c r="BD990" s="2">
        <f t="shared" si="1581"/>
        <v>-7.7500000000000008E-4</v>
      </c>
      <c r="BE990" s="2">
        <f t="shared" si="1581"/>
        <v>1.1791666666666666E-2</v>
      </c>
      <c r="BF990" s="2">
        <f t="shared" si="1581"/>
        <v>1.1991666666666664E-2</v>
      </c>
      <c r="BG990" s="2">
        <f t="shared" si="1581"/>
        <v>6.5583333333333362E-3</v>
      </c>
      <c r="BH990" s="2">
        <f t="shared" si="1581"/>
        <v>1.1083333333333333E-3</v>
      </c>
      <c r="BI990" s="2">
        <f t="shared" si="1581"/>
        <v>1.9166666666666689E-3</v>
      </c>
      <c r="BJ990" s="2">
        <f t="shared" si="1581"/>
        <v>-4.8250000000000003E-3</v>
      </c>
      <c r="BK990" s="2">
        <f t="shared" si="1581"/>
        <v>1.3333333333333339E-3</v>
      </c>
      <c r="BL990" s="2">
        <f t="shared" si="1581"/>
        <v>-1.2683333333333333E-2</v>
      </c>
      <c r="BM990" s="2">
        <f t="shared" si="1581"/>
        <v>8.0166666666666685E-3</v>
      </c>
      <c r="BO990">
        <f t="shared" si="1550"/>
        <v>19</v>
      </c>
      <c r="BP990">
        <f t="shared" si="1551"/>
        <v>23</v>
      </c>
      <c r="BQ990">
        <f t="shared" si="1552"/>
        <v>20</v>
      </c>
      <c r="BR990">
        <f t="shared" si="1553"/>
        <v>9</v>
      </c>
      <c r="BS990">
        <f t="shared" si="1554"/>
        <v>1</v>
      </c>
      <c r="BT990">
        <f t="shared" si="1555"/>
        <v>15</v>
      </c>
      <c r="BU990">
        <f t="shared" si="1556"/>
        <v>3</v>
      </c>
      <c r="BV990">
        <f t="shared" si="1557"/>
        <v>11</v>
      </c>
      <c r="BW990">
        <f t="shared" si="1558"/>
        <v>25</v>
      </c>
      <c r="BX990">
        <f t="shared" si="1559"/>
        <v>16</v>
      </c>
      <c r="BY990">
        <f t="shared" si="1560"/>
        <v>4</v>
      </c>
      <c r="BZ990">
        <f t="shared" si="1561"/>
        <v>28</v>
      </c>
      <c r="CA990">
        <f t="shared" si="1562"/>
        <v>26</v>
      </c>
      <c r="CB990">
        <f t="shared" si="1563"/>
        <v>24</v>
      </c>
      <c r="CC990">
        <f t="shared" si="1564"/>
        <v>12</v>
      </c>
      <c r="CD990">
        <f t="shared" si="1565"/>
        <v>22</v>
      </c>
      <c r="CE990">
        <f t="shared" si="1566"/>
        <v>29</v>
      </c>
      <c r="CF990">
        <f t="shared" si="1567"/>
        <v>30</v>
      </c>
      <c r="CG990">
        <f t="shared" si="1568"/>
        <v>27</v>
      </c>
      <c r="CH990">
        <f t="shared" si="1569"/>
        <v>21</v>
      </c>
      <c r="CI990">
        <f t="shared" si="1570"/>
        <v>6</v>
      </c>
      <c r="CJ990">
        <f t="shared" si="1571"/>
        <v>17</v>
      </c>
      <c r="CK990">
        <f t="shared" si="1572"/>
        <v>18</v>
      </c>
      <c r="CL990">
        <f t="shared" si="1573"/>
        <v>13</v>
      </c>
      <c r="CM990">
        <f t="shared" si="1574"/>
        <v>7</v>
      </c>
      <c r="CN990">
        <f t="shared" si="1575"/>
        <v>10</v>
      </c>
      <c r="CO990">
        <f t="shared" si="1576"/>
        <v>5</v>
      </c>
      <c r="CP990">
        <f t="shared" si="1577"/>
        <v>8</v>
      </c>
      <c r="CQ990">
        <f t="shared" si="1578"/>
        <v>2</v>
      </c>
      <c r="CR990">
        <f t="shared" si="1579"/>
        <v>14</v>
      </c>
      <c r="CU990" s="2">
        <f t="array" ref="CU990">AVERAGE(IF(BO990:CR990&gt;=$CU$8,E990:AH990,""))-$B990</f>
        <v>-7.335333333333334E-2</v>
      </c>
      <c r="CV990" s="2">
        <f t="array" ref="CV990">AVERAGE(IF(BO990:CR990&lt;=$CV$8,E990:AH990,""))-$B990</f>
        <v>-4.274E-2</v>
      </c>
      <c r="CW990" s="2">
        <f t="shared" si="1539"/>
        <v>-3.061333333333334E-2</v>
      </c>
      <c r="CX990" s="2">
        <f t="shared" si="1540"/>
        <v>-6.4399999999999999E-2</v>
      </c>
      <c r="CY990" s="2">
        <f t="shared" si="1541"/>
        <v>-3.9060000000000004E-2</v>
      </c>
      <c r="CZ990" s="2"/>
      <c r="DA990" s="1">
        <f t="shared" si="1542"/>
        <v>1254.7044451299973</v>
      </c>
      <c r="DB990" s="1">
        <f t="shared" si="1543"/>
        <v>2010.1004452528084</v>
      </c>
      <c r="DC990" s="1">
        <f t="shared" si="1544"/>
        <v>41612.721120353068</v>
      </c>
      <c r="DD990" s="1">
        <f t="shared" si="1545"/>
        <v>443.48660425703775</v>
      </c>
      <c r="DE990" s="3">
        <f t="shared" si="1546"/>
        <v>4.5087827976190491</v>
      </c>
    </row>
    <row r="991" spans="1:109" x14ac:dyDescent="0.25">
      <c r="A991">
        <v>200802</v>
      </c>
      <c r="B991" s="10">
        <v>1.3000000000000002E-3</v>
      </c>
      <c r="C991" s="11">
        <v>-2.3300000000000001E-2</v>
      </c>
      <c r="E991" s="7">
        <v>2.9700000000000004E-2</v>
      </c>
      <c r="F991" s="7">
        <v>1.1399999999999999E-2</v>
      </c>
      <c r="G991" s="7">
        <v>-2.69E-2</v>
      </c>
      <c r="H991" s="7">
        <v>-6.0300000000000006E-2</v>
      </c>
      <c r="I991" s="7">
        <v>-9.2699999999999991E-2</v>
      </c>
      <c r="J991" s="7">
        <v>7.000000000000001E-4</v>
      </c>
      <c r="K991" s="7">
        <v>-4.5700000000000005E-2</v>
      </c>
      <c r="L991" s="7">
        <v>-9.300000000000001E-3</v>
      </c>
      <c r="M991" s="7">
        <v>4.1799999999999997E-2</v>
      </c>
      <c r="N991" s="7">
        <v>-1.7100000000000001E-2</v>
      </c>
      <c r="O991" s="7">
        <v>-5.8099999999999999E-2</v>
      </c>
      <c r="P991" s="7">
        <v>6.8499999999999991E-2</v>
      </c>
      <c r="Q991" s="7">
        <v>3.8199999999999998E-2</v>
      </c>
      <c r="R991" s="7">
        <v>-1.5100000000000001E-2</v>
      </c>
      <c r="S991" s="7">
        <v>-6.8600000000000008E-2</v>
      </c>
      <c r="T991" s="7">
        <v>-2.3799999999999998E-2</v>
      </c>
      <c r="U991" s="7">
        <v>9.9900000000000003E-2</v>
      </c>
      <c r="V991" s="7">
        <v>8.7500000000000008E-2</v>
      </c>
      <c r="W991" s="7">
        <v>7.110000000000001E-2</v>
      </c>
      <c r="X991" s="7">
        <v>-2.9700000000000004E-2</v>
      </c>
      <c r="Y991" s="7">
        <v>-3.8800000000000001E-2</v>
      </c>
      <c r="Z991" s="7">
        <v>-5.5999999999999994E-2</v>
      </c>
      <c r="AA991" s="7">
        <v>-1.6299999999999999E-2</v>
      </c>
      <c r="AB991" s="7">
        <v>-3.0299999999999997E-2</v>
      </c>
      <c r="AC991" s="7">
        <v>-0.04</v>
      </c>
      <c r="AD991" s="7">
        <v>-2.1499999999999998E-2</v>
      </c>
      <c r="AE991" s="7">
        <v>-5.8300000000000005E-2</v>
      </c>
      <c r="AF991" s="7">
        <v>-4.5999999999999999E-3</v>
      </c>
      <c r="AG991" s="7">
        <v>-0.1076</v>
      </c>
      <c r="AH991" s="7">
        <v>-2.2700000000000001E-2</v>
      </c>
      <c r="AJ991" s="2">
        <f t="shared" ref="AJ991:BM991" si="1582">AVERAGE(E979:E990)</f>
        <v>7.3749999999999987E-3</v>
      </c>
      <c r="AK991" s="2">
        <f t="shared" si="1582"/>
        <v>1.0433333333333336E-2</v>
      </c>
      <c r="AL991" s="2">
        <f t="shared" si="1582"/>
        <v>1.2825000000000001E-2</v>
      </c>
      <c r="AM991" s="2">
        <f t="shared" si="1582"/>
        <v>-1.1366666666666669E-2</v>
      </c>
      <c r="AN991" s="2">
        <f t="shared" si="1582"/>
        <v>-2.2283333333333336E-2</v>
      </c>
      <c r="AO991" s="2">
        <f t="shared" si="1582"/>
        <v>5.8333333333332689E-5</v>
      </c>
      <c r="AP991" s="2">
        <f t="shared" si="1582"/>
        <v>-1.1433333333333335E-2</v>
      </c>
      <c r="AQ991" s="2">
        <f t="shared" si="1582"/>
        <v>-3.200000000000001E-3</v>
      </c>
      <c r="AR991" s="2">
        <f t="shared" si="1582"/>
        <v>1.419166666666667E-2</v>
      </c>
      <c r="AS991" s="2">
        <f t="shared" si="1582"/>
        <v>2.8416666666666673E-3</v>
      </c>
      <c r="AT991" s="2">
        <f t="shared" si="1582"/>
        <v>-9.683333333333332E-3</v>
      </c>
      <c r="AU991" s="2">
        <f t="shared" si="1582"/>
        <v>7.7750000000000033E-3</v>
      </c>
      <c r="AV991" s="2">
        <f t="shared" si="1582"/>
        <v>1.3666666666666667E-2</v>
      </c>
      <c r="AW991" s="2">
        <f t="shared" si="1582"/>
        <v>7.6583333333333356E-3</v>
      </c>
      <c r="AX991" s="2">
        <f t="shared" si="1582"/>
        <v>-4.1999999999999997E-3</v>
      </c>
      <c r="AY991" s="2">
        <f t="shared" si="1582"/>
        <v>6.9249999999999997E-3</v>
      </c>
      <c r="AZ991" s="2">
        <f t="shared" si="1582"/>
        <v>2.4933333333333339E-2</v>
      </c>
      <c r="BA991" s="2">
        <f t="shared" si="1582"/>
        <v>4.7491666666666675E-2</v>
      </c>
      <c r="BB991" s="2">
        <f t="shared" si="1582"/>
        <v>1.7166666666666667E-2</v>
      </c>
      <c r="BC991" s="2">
        <f t="shared" si="1582"/>
        <v>8.8750000000000009E-3</v>
      </c>
      <c r="BD991" s="2">
        <f t="shared" si="1582"/>
        <v>-9.9000000000000008E-3</v>
      </c>
      <c r="BE991" s="2">
        <f t="shared" si="1582"/>
        <v>1.341666666666667E-3</v>
      </c>
      <c r="BF991" s="2">
        <f t="shared" si="1582"/>
        <v>-5.4166666666666718E-4</v>
      </c>
      <c r="BG991" s="2">
        <f t="shared" si="1582"/>
        <v>1.6666666666666694E-3</v>
      </c>
      <c r="BH991" s="2">
        <f t="shared" si="1582"/>
        <v>-4.7499999999999946E-4</v>
      </c>
      <c r="BI991" s="2">
        <f t="shared" si="1582"/>
        <v>-4.8666666666666658E-3</v>
      </c>
      <c r="BJ991" s="2">
        <f t="shared" si="1582"/>
        <v>-6.6749999999999995E-3</v>
      </c>
      <c r="BK991" s="2">
        <f t="shared" si="1582"/>
        <v>-4.8416666666666669E-3</v>
      </c>
      <c r="BL991" s="2">
        <f t="shared" si="1582"/>
        <v>-1.4083333333333335E-2</v>
      </c>
      <c r="BM991" s="2">
        <f t="shared" si="1582"/>
        <v>5.7416666666666684E-3</v>
      </c>
      <c r="BO991">
        <f t="shared" si="1550"/>
        <v>20</v>
      </c>
      <c r="BP991">
        <f t="shared" si="1551"/>
        <v>24</v>
      </c>
      <c r="BQ991">
        <f t="shared" si="1552"/>
        <v>25</v>
      </c>
      <c r="BR991">
        <f t="shared" si="1553"/>
        <v>4</v>
      </c>
      <c r="BS991">
        <f t="shared" si="1554"/>
        <v>1</v>
      </c>
      <c r="BT991">
        <f t="shared" si="1555"/>
        <v>14</v>
      </c>
      <c r="BU991">
        <f t="shared" si="1556"/>
        <v>3</v>
      </c>
      <c r="BV991">
        <f t="shared" si="1557"/>
        <v>11</v>
      </c>
      <c r="BW991">
        <f t="shared" si="1558"/>
        <v>27</v>
      </c>
      <c r="BX991">
        <f t="shared" si="1559"/>
        <v>17</v>
      </c>
      <c r="BY991">
        <f t="shared" si="1560"/>
        <v>6</v>
      </c>
      <c r="BZ991">
        <f t="shared" si="1561"/>
        <v>22</v>
      </c>
      <c r="CA991">
        <f t="shared" si="1562"/>
        <v>26</v>
      </c>
      <c r="CB991">
        <f t="shared" si="1563"/>
        <v>21</v>
      </c>
      <c r="CC991">
        <f t="shared" si="1564"/>
        <v>10</v>
      </c>
      <c r="CD991">
        <f t="shared" si="1565"/>
        <v>19</v>
      </c>
      <c r="CE991">
        <f t="shared" si="1566"/>
        <v>29</v>
      </c>
      <c r="CF991">
        <f t="shared" si="1567"/>
        <v>30</v>
      </c>
      <c r="CG991">
        <f t="shared" si="1568"/>
        <v>28</v>
      </c>
      <c r="CH991">
        <f t="shared" si="1569"/>
        <v>23</v>
      </c>
      <c r="CI991">
        <f t="shared" si="1570"/>
        <v>5</v>
      </c>
      <c r="CJ991">
        <f t="shared" si="1571"/>
        <v>15</v>
      </c>
      <c r="CK991">
        <f t="shared" si="1572"/>
        <v>12</v>
      </c>
      <c r="CL991">
        <f t="shared" si="1573"/>
        <v>16</v>
      </c>
      <c r="CM991">
        <f t="shared" si="1574"/>
        <v>13</v>
      </c>
      <c r="CN991">
        <f t="shared" si="1575"/>
        <v>8</v>
      </c>
      <c r="CO991">
        <f t="shared" si="1576"/>
        <v>7</v>
      </c>
      <c r="CP991">
        <f t="shared" si="1577"/>
        <v>9</v>
      </c>
      <c r="CQ991">
        <f t="shared" si="1578"/>
        <v>2</v>
      </c>
      <c r="CR991">
        <f t="shared" si="1579"/>
        <v>18</v>
      </c>
      <c r="CU991" s="2">
        <f t="array" ref="CU991">AVERAGE(IF(BO991:CR991&gt;=$CU$8,E991:AH991,""))-$B991</f>
        <v>1.7533333333333335E-2</v>
      </c>
      <c r="CV991" s="2">
        <f t="array" ref="CV991">AVERAGE(IF(BO991:CR991&lt;=$CV$8,E991:AH991,""))-$B991</f>
        <v>-4.6440000000000002E-2</v>
      </c>
      <c r="CW991" s="2">
        <f t="shared" si="1539"/>
        <v>6.397333333333334E-2</v>
      </c>
      <c r="CX991" s="2">
        <f t="shared" si="1540"/>
        <v>-2.3300000000000001E-2</v>
      </c>
      <c r="CY991" s="2">
        <f t="shared" si="1541"/>
        <v>4.2155000000000012E-2</v>
      </c>
      <c r="CZ991" s="2"/>
      <c r="DA991" s="1">
        <f t="shared" si="1542"/>
        <v>1336.603186611783</v>
      </c>
      <c r="DB991" s="1">
        <f t="shared" si="1543"/>
        <v>1965.8782354572468</v>
      </c>
      <c r="DC991" s="1">
        <f t="shared" si="1544"/>
        <v>42396.427368119723</v>
      </c>
      <c r="DD991" s="1">
        <f t="shared" si="1545"/>
        <v>423.46761894087501</v>
      </c>
      <c r="DE991" s="3">
        <f t="shared" si="1546"/>
        <v>4.5727561309523823</v>
      </c>
    </row>
    <row r="992" spans="1:109" x14ac:dyDescent="0.25">
      <c r="A992">
        <v>200803</v>
      </c>
      <c r="B992" s="10">
        <v>1.7000000000000001E-3</v>
      </c>
      <c r="C992" s="11">
        <v>-1.21E-2</v>
      </c>
      <c r="E992" s="7">
        <v>6.1999999999999998E-3</v>
      </c>
      <c r="F992" s="7">
        <v>3.7499999999999999E-2</v>
      </c>
      <c r="G992" s="7">
        <v>-7.1999999999999998E-3</v>
      </c>
      <c r="H992" s="7">
        <v>-0.02</v>
      </c>
      <c r="I992" s="7">
        <v>-5.33E-2</v>
      </c>
      <c r="J992" s="7">
        <v>3.5499999999999997E-2</v>
      </c>
      <c r="K992" s="7">
        <v>3.3399999999999999E-2</v>
      </c>
      <c r="L992" s="7">
        <v>-1.8100000000000002E-2</v>
      </c>
      <c r="M992" s="7">
        <v>-1.78E-2</v>
      </c>
      <c r="N992" s="7">
        <v>-7.6E-3</v>
      </c>
      <c r="O992" s="7">
        <v>1.26E-2</v>
      </c>
      <c r="P992" s="7">
        <v>-5.6999999999999993E-3</v>
      </c>
      <c r="Q992" s="7">
        <v>1.7000000000000001E-3</v>
      </c>
      <c r="R992" s="7">
        <v>0</v>
      </c>
      <c r="S992" s="7">
        <v>-3.9199999999999999E-2</v>
      </c>
      <c r="T992" s="7">
        <v>-3.5400000000000001E-2</v>
      </c>
      <c r="U992" s="7">
        <v>-7.1599999999999997E-2</v>
      </c>
      <c r="V992" s="7">
        <v>-7.5600000000000001E-2</v>
      </c>
      <c r="W992" s="7">
        <v>-2.7400000000000004E-2</v>
      </c>
      <c r="X992" s="7">
        <v>8.3999999999999995E-3</v>
      </c>
      <c r="Y992" s="7">
        <v>-5.0000000000000001E-4</v>
      </c>
      <c r="Z992" s="7">
        <v>3.0000000000000001E-3</v>
      </c>
      <c r="AA992" s="7">
        <v>6.9999999999999993E-3</v>
      </c>
      <c r="AB992" s="7">
        <v>-5.6000000000000008E-3</v>
      </c>
      <c r="AC992" s="7">
        <v>2.7000000000000003E-2</v>
      </c>
      <c r="AD992" s="7">
        <v>-2.0899999999999998E-2</v>
      </c>
      <c r="AE992" s="7">
        <v>2.53E-2</v>
      </c>
      <c r="AF992" s="7">
        <v>2.98E-2</v>
      </c>
      <c r="AG992" s="7">
        <v>-3.8700000000000005E-2</v>
      </c>
      <c r="AH992" s="7">
        <v>3.5799999999999998E-2</v>
      </c>
      <c r="AJ992" s="2">
        <f t="shared" ref="AJ992:BM992" si="1583">AVERAGE(E980:E991)</f>
        <v>1.0266666666666665E-2</v>
      </c>
      <c r="AK992" s="2">
        <f t="shared" si="1583"/>
        <v>1.3583333333333334E-2</v>
      </c>
      <c r="AL992" s="2">
        <f t="shared" si="1583"/>
        <v>1.3508333333333331E-2</v>
      </c>
      <c r="AM992" s="2">
        <f t="shared" si="1583"/>
        <v>-1.2641666666666667E-2</v>
      </c>
      <c r="AN992" s="2">
        <f t="shared" si="1583"/>
        <v>-3.0008333333333335E-2</v>
      </c>
      <c r="AO992" s="2">
        <f t="shared" si="1583"/>
        <v>1.3166666666666656E-3</v>
      </c>
      <c r="AP992" s="2">
        <f t="shared" si="1583"/>
        <v>-1.6549999999999999E-2</v>
      </c>
      <c r="AQ992" s="2">
        <f t="shared" si="1583"/>
        <v>-1.616666666666669E-3</v>
      </c>
      <c r="AR992" s="2">
        <f t="shared" si="1583"/>
        <v>1.5916666666666669E-2</v>
      </c>
      <c r="AS992" s="2">
        <f t="shared" si="1583"/>
        <v>-2.9916666666666668E-3</v>
      </c>
      <c r="AT992" s="2">
        <f t="shared" si="1583"/>
        <v>-1.38E-2</v>
      </c>
      <c r="AU992" s="2">
        <f t="shared" si="1583"/>
        <v>1.1258333333333337E-2</v>
      </c>
      <c r="AV992" s="2">
        <f t="shared" si="1583"/>
        <v>1.4883333333333332E-2</v>
      </c>
      <c r="AW992" s="2">
        <f t="shared" si="1583"/>
        <v>7.6083333333333341E-3</v>
      </c>
      <c r="AX992" s="2">
        <f t="shared" si="1583"/>
        <v>-1.0666666666666666E-2</v>
      </c>
      <c r="AY992" s="2">
        <f t="shared" si="1583"/>
        <v>6.2666666666666678E-3</v>
      </c>
      <c r="AZ992" s="2">
        <f t="shared" si="1583"/>
        <v>2.7733333333333336E-2</v>
      </c>
      <c r="BA992" s="2">
        <f t="shared" si="1583"/>
        <v>5.3175E-2</v>
      </c>
      <c r="BB992" s="2">
        <f t="shared" si="1583"/>
        <v>2.4958333333333332E-2</v>
      </c>
      <c r="BC992" s="2">
        <f t="shared" si="1583"/>
        <v>2.8583333333333308E-3</v>
      </c>
      <c r="BD992" s="2">
        <f t="shared" si="1583"/>
        <v>-1.0933333333333331E-2</v>
      </c>
      <c r="BE992" s="2">
        <f t="shared" si="1583"/>
        <v>-6.4166666666666539E-4</v>
      </c>
      <c r="BF992" s="2">
        <f t="shared" si="1583"/>
        <v>-8.833333333333346E-4</v>
      </c>
      <c r="BG992" s="2">
        <f t="shared" si="1583"/>
        <v>-2.0999999999999986E-3</v>
      </c>
      <c r="BH992" s="2">
        <f t="shared" si="1583"/>
        <v>-3.2499999999999994E-3</v>
      </c>
      <c r="BI992" s="2">
        <f t="shared" si="1583"/>
        <v>-6.6749999999999978E-3</v>
      </c>
      <c r="BJ992" s="2">
        <f t="shared" si="1583"/>
        <v>-1.1233333333333333E-2</v>
      </c>
      <c r="BK992" s="2">
        <f t="shared" si="1583"/>
        <v>-3.908333333333334E-3</v>
      </c>
      <c r="BL992" s="2">
        <f t="shared" si="1583"/>
        <v>-2.095E-2</v>
      </c>
      <c r="BM992" s="2">
        <f t="shared" si="1583"/>
        <v>5.9583333333333337E-3</v>
      </c>
      <c r="BO992">
        <f t="shared" si="1550"/>
        <v>22</v>
      </c>
      <c r="BP992">
        <f t="shared" si="1551"/>
        <v>25</v>
      </c>
      <c r="BQ992">
        <f t="shared" si="1552"/>
        <v>24</v>
      </c>
      <c r="BR992">
        <f t="shared" si="1553"/>
        <v>5</v>
      </c>
      <c r="BS992">
        <f t="shared" si="1554"/>
        <v>1</v>
      </c>
      <c r="BT992">
        <f t="shared" si="1555"/>
        <v>17</v>
      </c>
      <c r="BU992">
        <f t="shared" si="1556"/>
        <v>3</v>
      </c>
      <c r="BV992">
        <f t="shared" si="1557"/>
        <v>14</v>
      </c>
      <c r="BW992">
        <f t="shared" si="1558"/>
        <v>27</v>
      </c>
      <c r="BX992">
        <f t="shared" si="1559"/>
        <v>12</v>
      </c>
      <c r="BY992">
        <f t="shared" si="1560"/>
        <v>4</v>
      </c>
      <c r="BZ992">
        <f t="shared" si="1561"/>
        <v>23</v>
      </c>
      <c r="CA992">
        <f t="shared" si="1562"/>
        <v>26</v>
      </c>
      <c r="CB992">
        <f t="shared" si="1563"/>
        <v>21</v>
      </c>
      <c r="CC992">
        <f t="shared" si="1564"/>
        <v>8</v>
      </c>
      <c r="CD992">
        <f t="shared" si="1565"/>
        <v>20</v>
      </c>
      <c r="CE992">
        <f t="shared" si="1566"/>
        <v>29</v>
      </c>
      <c r="CF992">
        <f t="shared" si="1567"/>
        <v>30</v>
      </c>
      <c r="CG992">
        <f t="shared" si="1568"/>
        <v>28</v>
      </c>
      <c r="CH992">
        <f t="shared" si="1569"/>
        <v>18</v>
      </c>
      <c r="CI992">
        <f t="shared" si="1570"/>
        <v>7</v>
      </c>
      <c r="CJ992">
        <f t="shared" si="1571"/>
        <v>16</v>
      </c>
      <c r="CK992">
        <f t="shared" si="1572"/>
        <v>15</v>
      </c>
      <c r="CL992">
        <f t="shared" si="1573"/>
        <v>13</v>
      </c>
      <c r="CM992">
        <f t="shared" si="1574"/>
        <v>11</v>
      </c>
      <c r="CN992">
        <f t="shared" si="1575"/>
        <v>9</v>
      </c>
      <c r="CO992">
        <f t="shared" si="1576"/>
        <v>6</v>
      </c>
      <c r="CP992">
        <f t="shared" si="1577"/>
        <v>10</v>
      </c>
      <c r="CQ992">
        <f t="shared" si="1578"/>
        <v>2</v>
      </c>
      <c r="CR992">
        <f t="shared" si="1579"/>
        <v>19</v>
      </c>
      <c r="CU992" s="2">
        <f t="array" ref="CU992">AVERAGE(IF(BO992:CR992&gt;=$CU$8,E992:AH992,""))-$B992</f>
        <v>-9.2066666666666668E-3</v>
      </c>
      <c r="CV992" s="2">
        <f t="array" ref="CV992">AVERAGE(IF(BO992:CR992&lt;=$CV$8,E992:AH992,""))-$B992</f>
        <v>-6.286666666666667E-3</v>
      </c>
      <c r="CW992" s="2">
        <f t="shared" si="1539"/>
        <v>-2.9199999999999999E-3</v>
      </c>
      <c r="CX992" s="2">
        <f t="shared" si="1540"/>
        <v>-1.21E-2</v>
      </c>
      <c r="CY992" s="2">
        <f t="shared" si="1541"/>
        <v>-5.215E-3</v>
      </c>
      <c r="CZ992" s="2"/>
      <c r="DA992" s="1">
        <f t="shared" si="1542"/>
        <v>1334.9725307241167</v>
      </c>
      <c r="DB992" s="1">
        <f t="shared" si="1543"/>
        <v>1945.4331018084915</v>
      </c>
      <c r="DC992" s="1">
        <f t="shared" si="1544"/>
        <v>42078.171520009702</v>
      </c>
      <c r="DD992" s="1">
        <f t="shared" si="1545"/>
        <v>421.5253141286662</v>
      </c>
      <c r="DE992" s="3">
        <f t="shared" si="1546"/>
        <v>4.5698361309523827</v>
      </c>
    </row>
    <row r="993" spans="1:109" x14ac:dyDescent="0.25">
      <c r="A993">
        <v>200804</v>
      </c>
      <c r="B993" s="10">
        <v>1.7000000000000001E-3</v>
      </c>
      <c r="C993" s="11">
        <v>4.9400000000000006E-2</v>
      </c>
      <c r="E993" s="7">
        <v>2.9500000000000002E-2</v>
      </c>
      <c r="F993" s="7">
        <v>-2.7099999999999999E-2</v>
      </c>
      <c r="G993" s="7">
        <v>-9.4800000000000009E-2</v>
      </c>
      <c r="H993" s="7">
        <v>-0.01</v>
      </c>
      <c r="I993" s="7">
        <v>2.3700000000000002E-2</v>
      </c>
      <c r="J993" s="7">
        <v>-3.5200000000000002E-2</v>
      </c>
      <c r="K993" s="7">
        <v>2.58E-2</v>
      </c>
      <c r="L993" s="7">
        <v>4.5000000000000005E-3</v>
      </c>
      <c r="M993" s="7">
        <v>9.4200000000000006E-2</v>
      </c>
      <c r="N993" s="7">
        <v>8.1799999999999998E-2</v>
      </c>
      <c r="O993" s="7">
        <v>4.4000000000000004E-2</v>
      </c>
      <c r="P993" s="7">
        <v>7.4300000000000005E-2</v>
      </c>
      <c r="Q993" s="7">
        <v>9.2200000000000004E-2</v>
      </c>
      <c r="R993" s="7">
        <v>2.8199999999999999E-2</v>
      </c>
      <c r="S993" s="7">
        <v>0.13880000000000001</v>
      </c>
      <c r="T993" s="7">
        <v>8.9499999999999996E-2</v>
      </c>
      <c r="U993" s="7">
        <v>0.10009999999999999</v>
      </c>
      <c r="V993" s="7">
        <v>0.2114</v>
      </c>
      <c r="W993" s="7">
        <v>0.1037</v>
      </c>
      <c r="X993" s="7">
        <v>6.4100000000000004E-2</v>
      </c>
      <c r="Y993" s="7">
        <v>4.6900000000000004E-2</v>
      </c>
      <c r="Z993" s="7">
        <v>6.3299999999999995E-2</v>
      </c>
      <c r="AA993" s="7">
        <v>6.88E-2</v>
      </c>
      <c r="AB993" s="7">
        <v>-5.0000000000000001E-3</v>
      </c>
      <c r="AC993" s="7">
        <v>6.2199999999999998E-2</v>
      </c>
      <c r="AD993" s="7">
        <v>1.1599999999999999E-2</v>
      </c>
      <c r="AE993" s="7">
        <v>5.6799999999999996E-2</v>
      </c>
      <c r="AF993" s="7">
        <v>4.6900000000000004E-2</v>
      </c>
      <c r="AG993" s="7">
        <v>5.5700000000000006E-2</v>
      </c>
      <c r="AH993" s="7">
        <v>-5.33E-2</v>
      </c>
      <c r="AJ993" s="2">
        <f t="shared" ref="AJ993:BM993" si="1584">AVERAGE(E981:E992)</f>
        <v>8.1416666666666668E-3</v>
      </c>
      <c r="AK993" s="2">
        <f t="shared" si="1584"/>
        <v>1.4641666666666669E-2</v>
      </c>
      <c r="AL993" s="2">
        <f t="shared" si="1584"/>
        <v>8.8416666666666626E-3</v>
      </c>
      <c r="AM993" s="2">
        <f t="shared" si="1584"/>
        <v>-1.4291666666666668E-2</v>
      </c>
      <c r="AN993" s="2">
        <f t="shared" si="1584"/>
        <v>-3.3341666666666665E-2</v>
      </c>
      <c r="AO993" s="2">
        <f t="shared" si="1584"/>
        <v>5.0499999999999989E-3</v>
      </c>
      <c r="AP993" s="2">
        <f t="shared" si="1584"/>
        <v>-1.4350000000000002E-2</v>
      </c>
      <c r="AQ993" s="2">
        <f t="shared" si="1584"/>
        <v>-2.9166666666666694E-3</v>
      </c>
      <c r="AR993" s="2">
        <f t="shared" si="1584"/>
        <v>1.2716666666666668E-2</v>
      </c>
      <c r="AS993" s="2">
        <f t="shared" si="1584"/>
        <v>-2.9166666666666815E-4</v>
      </c>
      <c r="AT993" s="2">
        <f t="shared" si="1584"/>
        <v>-9.3333333333333324E-3</v>
      </c>
      <c r="AU993" s="2">
        <f t="shared" si="1584"/>
        <v>5.5333333333333337E-3</v>
      </c>
      <c r="AV993" s="2">
        <f t="shared" si="1584"/>
        <v>1.2641666666666664E-2</v>
      </c>
      <c r="AW993" s="2">
        <f t="shared" si="1584"/>
        <v>7.9583333333333329E-3</v>
      </c>
      <c r="AX993" s="2">
        <f t="shared" si="1584"/>
        <v>-1.6E-2</v>
      </c>
      <c r="AY993" s="2">
        <f t="shared" si="1584"/>
        <v>2.8833333333333315E-3</v>
      </c>
      <c r="AZ993" s="2">
        <f t="shared" si="1584"/>
        <v>2.0141666666666672E-2</v>
      </c>
      <c r="BA993" s="2">
        <f t="shared" si="1584"/>
        <v>4.4874999999999998E-2</v>
      </c>
      <c r="BB993" s="2">
        <f t="shared" si="1584"/>
        <v>1.7716666666666669E-2</v>
      </c>
      <c r="BC993" s="2">
        <f t="shared" si="1584"/>
        <v>-1.0000000000000098E-4</v>
      </c>
      <c r="BD993" s="2">
        <f t="shared" si="1584"/>
        <v>-1.2891666666666668E-2</v>
      </c>
      <c r="BE993" s="2">
        <f t="shared" si="1584"/>
        <v>-1.3499999999999996E-3</v>
      </c>
      <c r="BF993" s="2">
        <f t="shared" si="1584"/>
        <v>-6.0833333333333312E-4</v>
      </c>
      <c r="BG993" s="2">
        <f t="shared" si="1584"/>
        <v>-3.5916666666666636E-3</v>
      </c>
      <c r="BH993" s="2">
        <f t="shared" si="1584"/>
        <v>-8.0833333333333278E-4</v>
      </c>
      <c r="BI993" s="2">
        <f t="shared" si="1584"/>
        <v>-1.0699999999999999E-2</v>
      </c>
      <c r="BJ993" s="2">
        <f t="shared" si="1584"/>
        <v>-9.3749999999999997E-3</v>
      </c>
      <c r="BK993" s="2">
        <f t="shared" si="1584"/>
        <v>-2.3833333333333328E-3</v>
      </c>
      <c r="BL993" s="2">
        <f t="shared" si="1584"/>
        <v>-2.3875000000000004E-2</v>
      </c>
      <c r="BM993" s="2">
        <f t="shared" si="1584"/>
        <v>7.7250000000000001E-3</v>
      </c>
      <c r="BO993">
        <f t="shared" si="1550"/>
        <v>23</v>
      </c>
      <c r="BP993">
        <f t="shared" si="1551"/>
        <v>27</v>
      </c>
      <c r="BQ993">
        <f t="shared" si="1552"/>
        <v>24</v>
      </c>
      <c r="BR993">
        <f t="shared" si="1553"/>
        <v>5</v>
      </c>
      <c r="BS993">
        <f t="shared" si="1554"/>
        <v>1</v>
      </c>
      <c r="BT993">
        <f t="shared" si="1555"/>
        <v>19</v>
      </c>
      <c r="BU993">
        <f t="shared" si="1556"/>
        <v>4</v>
      </c>
      <c r="BV993">
        <f t="shared" si="1557"/>
        <v>11</v>
      </c>
      <c r="BW993">
        <f t="shared" si="1558"/>
        <v>26</v>
      </c>
      <c r="BX993">
        <f t="shared" si="1559"/>
        <v>16</v>
      </c>
      <c r="BY993">
        <f t="shared" si="1560"/>
        <v>9</v>
      </c>
      <c r="BZ993">
        <f t="shared" si="1561"/>
        <v>20</v>
      </c>
      <c r="CA993">
        <f t="shared" si="1562"/>
        <v>25</v>
      </c>
      <c r="CB993">
        <f t="shared" si="1563"/>
        <v>22</v>
      </c>
      <c r="CC993">
        <f t="shared" si="1564"/>
        <v>3</v>
      </c>
      <c r="CD993">
        <f t="shared" si="1565"/>
        <v>18</v>
      </c>
      <c r="CE993">
        <f t="shared" si="1566"/>
        <v>29</v>
      </c>
      <c r="CF993">
        <f t="shared" si="1567"/>
        <v>30</v>
      </c>
      <c r="CG993">
        <f t="shared" si="1568"/>
        <v>28</v>
      </c>
      <c r="CH993">
        <f t="shared" si="1569"/>
        <v>17</v>
      </c>
      <c r="CI993">
        <f t="shared" si="1570"/>
        <v>6</v>
      </c>
      <c r="CJ993">
        <f t="shared" si="1571"/>
        <v>13</v>
      </c>
      <c r="CK993">
        <f t="shared" si="1572"/>
        <v>15</v>
      </c>
      <c r="CL993">
        <f t="shared" si="1573"/>
        <v>10</v>
      </c>
      <c r="CM993">
        <f t="shared" si="1574"/>
        <v>14</v>
      </c>
      <c r="CN993">
        <f t="shared" si="1575"/>
        <v>7</v>
      </c>
      <c r="CO993">
        <f t="shared" si="1576"/>
        <v>8</v>
      </c>
      <c r="CP993">
        <f t="shared" si="1577"/>
        <v>12</v>
      </c>
      <c r="CQ993">
        <f t="shared" si="1578"/>
        <v>2</v>
      </c>
      <c r="CR993">
        <f t="shared" si="1579"/>
        <v>21</v>
      </c>
      <c r="CU993" s="2">
        <f t="array" ref="CU993">AVERAGE(IF(BO993:CR993&gt;=$CU$8,E993:AH993,""))-$B993</f>
        <v>4.8873333333333338E-2</v>
      </c>
      <c r="CV993" s="2">
        <f t="array" ref="CV993">AVERAGE(IF(BO993:CR993&lt;=$CV$8,E993:AH993,""))-$B993</f>
        <v>4.0566666666666661E-2</v>
      </c>
      <c r="CW993" s="2">
        <f t="shared" si="1539"/>
        <v>8.3066666666666775E-3</v>
      </c>
      <c r="CX993" s="2">
        <f t="shared" si="1540"/>
        <v>4.9400000000000006E-2</v>
      </c>
      <c r="CY993" s="2">
        <f t="shared" si="1541"/>
        <v>1.858000000000001E-2</v>
      </c>
      <c r="CZ993" s="2"/>
      <c r="DA993" s="1">
        <f t="shared" si="1542"/>
        <v>1348.3311558482294</v>
      </c>
      <c r="DB993" s="1">
        <f t="shared" si="1543"/>
        <v>2044.8447333109057</v>
      </c>
      <c r="DC993" s="1">
        <f t="shared" si="1544"/>
        <v>44206.204914348331</v>
      </c>
      <c r="DD993" s="1">
        <f t="shared" si="1545"/>
        <v>439.34178407250448</v>
      </c>
      <c r="DE993" s="3">
        <f t="shared" si="1546"/>
        <v>4.5781427976190496</v>
      </c>
    </row>
    <row r="994" spans="1:109" x14ac:dyDescent="0.25">
      <c r="A994">
        <v>200805</v>
      </c>
      <c r="B994" s="10">
        <v>1.7000000000000001E-3</v>
      </c>
      <c r="C994" s="11">
        <v>2.2200000000000001E-2</v>
      </c>
      <c r="E994" s="7">
        <v>2.1299999999999999E-2</v>
      </c>
      <c r="F994" s="7">
        <v>1.43E-2</v>
      </c>
      <c r="G994" s="7">
        <v>0.10060000000000001</v>
      </c>
      <c r="H994" s="7">
        <v>-5.6999999999999993E-3</v>
      </c>
      <c r="I994" s="7">
        <v>1.2E-2</v>
      </c>
      <c r="J994" s="7">
        <v>5.9999999999999995E-4</v>
      </c>
      <c r="K994" s="7">
        <v>3.5700000000000003E-2</v>
      </c>
      <c r="L994" s="7">
        <v>1.6299999999999999E-2</v>
      </c>
      <c r="M994" s="7">
        <v>3.1800000000000002E-2</v>
      </c>
      <c r="N994" s="7">
        <v>-2.2700000000000001E-2</v>
      </c>
      <c r="O994" s="7">
        <v>5.2499999999999998E-2</v>
      </c>
      <c r="P994" s="7">
        <v>8.5300000000000001E-2</v>
      </c>
      <c r="Q994" s="7">
        <v>6.0999999999999999E-2</v>
      </c>
      <c r="R994" s="7">
        <v>0.1118</v>
      </c>
      <c r="S994" s="7">
        <v>-3.0200000000000001E-2</v>
      </c>
      <c r="T994" s="7">
        <v>1E-4</v>
      </c>
      <c r="U994" s="7">
        <v>3.9600000000000003E-2</v>
      </c>
      <c r="V994" s="7">
        <v>0.23530000000000001</v>
      </c>
      <c r="W994" s="7">
        <v>3.61E-2</v>
      </c>
      <c r="X994" s="7">
        <v>3.6200000000000003E-2</v>
      </c>
      <c r="Y994" s="7">
        <v>4.7300000000000009E-2</v>
      </c>
      <c r="Z994" s="7">
        <v>4.5199999999999997E-2</v>
      </c>
      <c r="AA994" s="7">
        <v>5.9500000000000004E-2</v>
      </c>
      <c r="AB994" s="7">
        <v>2.0199999999999999E-2</v>
      </c>
      <c r="AC994" s="7">
        <v>4.0899999999999999E-2</v>
      </c>
      <c r="AD994" s="7">
        <v>7.0800000000000002E-2</v>
      </c>
      <c r="AE994" s="7">
        <v>3.8E-3</v>
      </c>
      <c r="AF994" s="7">
        <v>-1.24E-2</v>
      </c>
      <c r="AG994" s="7">
        <v>-4.2599999999999999E-2</v>
      </c>
      <c r="AH994" s="7">
        <v>-1.46E-2</v>
      </c>
      <c r="AJ994" s="2">
        <f t="shared" ref="AJ994:BM994" si="1585">AVERAGE(E982:E993)</f>
        <v>7.3666666666666672E-3</v>
      </c>
      <c r="AK994" s="2">
        <f t="shared" si="1585"/>
        <v>8.3416666666666674E-3</v>
      </c>
      <c r="AL994" s="2">
        <f t="shared" si="1585"/>
        <v>-1.3750000000000012E-3</v>
      </c>
      <c r="AM994" s="2">
        <f t="shared" si="1585"/>
        <v>-1.6525000000000001E-2</v>
      </c>
      <c r="AN994" s="2">
        <f t="shared" si="1585"/>
        <v>-3.3750000000000002E-2</v>
      </c>
      <c r="AO994" s="2">
        <f t="shared" si="1585"/>
        <v>-8.8333333333333493E-4</v>
      </c>
      <c r="AP994" s="2">
        <f t="shared" si="1585"/>
        <v>-1.3525000000000004E-2</v>
      </c>
      <c r="AQ994" s="2">
        <f t="shared" si="1585"/>
        <v>-8.216666666666669E-3</v>
      </c>
      <c r="AR994" s="2">
        <f t="shared" si="1585"/>
        <v>1.9041666666666669E-2</v>
      </c>
      <c r="AS994" s="2">
        <f t="shared" si="1585"/>
        <v>-8.0833333333333332E-4</v>
      </c>
      <c r="AT994" s="2">
        <f t="shared" si="1585"/>
        <v>-9.258333333333332E-3</v>
      </c>
      <c r="AU994" s="2">
        <f t="shared" si="1585"/>
        <v>8.9166666666666665E-3</v>
      </c>
      <c r="AV994" s="2">
        <f t="shared" si="1585"/>
        <v>1.4608333333333333E-2</v>
      </c>
      <c r="AW994" s="2">
        <f t="shared" si="1585"/>
        <v>4.7166666666666668E-3</v>
      </c>
      <c r="AX994" s="2">
        <f t="shared" si="1585"/>
        <v>-9.3166666666666693E-3</v>
      </c>
      <c r="AY994" s="2">
        <f t="shared" si="1585"/>
        <v>5.0583333333333305E-3</v>
      </c>
      <c r="AZ994" s="2">
        <f t="shared" si="1585"/>
        <v>2.4266666666666669E-2</v>
      </c>
      <c r="BA994" s="2">
        <f t="shared" si="1585"/>
        <v>5.0483333333333331E-2</v>
      </c>
      <c r="BB994" s="2">
        <f t="shared" si="1585"/>
        <v>2.2200000000000001E-2</v>
      </c>
      <c r="BC994" s="2">
        <f t="shared" si="1585"/>
        <v>1.9250000000000003E-3</v>
      </c>
      <c r="BD994" s="2">
        <f t="shared" si="1585"/>
        <v>-1.0491666666666668E-2</v>
      </c>
      <c r="BE994" s="2">
        <f t="shared" si="1585"/>
        <v>4.2499999999999943E-4</v>
      </c>
      <c r="BF994" s="2">
        <f t="shared" si="1585"/>
        <v>9.0833333333333564E-4</v>
      </c>
      <c r="BG994" s="2">
        <f t="shared" si="1585"/>
        <v>-8.5583333333333327E-3</v>
      </c>
      <c r="BH994" s="2">
        <f t="shared" si="1585"/>
        <v>1.7833333333333336E-3</v>
      </c>
      <c r="BI994" s="2">
        <f t="shared" si="1585"/>
        <v>-1.0891666666666666E-2</v>
      </c>
      <c r="BJ994" s="2">
        <f t="shared" si="1585"/>
        <v>-6.4000000000000029E-3</v>
      </c>
      <c r="BK994" s="2">
        <f t="shared" si="1585"/>
        <v>-4.6666666666666498E-4</v>
      </c>
      <c r="BL994" s="2">
        <f t="shared" si="1585"/>
        <v>-2.2275E-2</v>
      </c>
      <c r="BM994" s="2">
        <f t="shared" si="1585"/>
        <v>1.0000000000000009E-3</v>
      </c>
      <c r="BO994">
        <f t="shared" si="1550"/>
        <v>23</v>
      </c>
      <c r="BP994">
        <f t="shared" si="1551"/>
        <v>24</v>
      </c>
      <c r="BQ994">
        <f t="shared" si="1552"/>
        <v>12</v>
      </c>
      <c r="BR994">
        <f t="shared" si="1553"/>
        <v>3</v>
      </c>
      <c r="BS994">
        <f t="shared" si="1554"/>
        <v>1</v>
      </c>
      <c r="BT994">
        <f t="shared" si="1555"/>
        <v>13</v>
      </c>
      <c r="BU994">
        <f t="shared" si="1556"/>
        <v>4</v>
      </c>
      <c r="BV994">
        <f t="shared" si="1557"/>
        <v>10</v>
      </c>
      <c r="BW994">
        <f t="shared" si="1558"/>
        <v>27</v>
      </c>
      <c r="BX994">
        <f t="shared" si="1559"/>
        <v>14</v>
      </c>
      <c r="BY994">
        <f t="shared" si="1560"/>
        <v>8</v>
      </c>
      <c r="BZ994">
        <f t="shared" si="1561"/>
        <v>25</v>
      </c>
      <c r="CA994">
        <f t="shared" si="1562"/>
        <v>26</v>
      </c>
      <c r="CB994">
        <f t="shared" si="1563"/>
        <v>21</v>
      </c>
      <c r="CC994">
        <f t="shared" si="1564"/>
        <v>7</v>
      </c>
      <c r="CD994">
        <f t="shared" si="1565"/>
        <v>22</v>
      </c>
      <c r="CE994">
        <f t="shared" si="1566"/>
        <v>29</v>
      </c>
      <c r="CF994">
        <f t="shared" si="1567"/>
        <v>30</v>
      </c>
      <c r="CG994">
        <f t="shared" si="1568"/>
        <v>28</v>
      </c>
      <c r="CH994">
        <f t="shared" si="1569"/>
        <v>20</v>
      </c>
      <c r="CI994">
        <f t="shared" si="1570"/>
        <v>6</v>
      </c>
      <c r="CJ994">
        <f t="shared" si="1571"/>
        <v>16</v>
      </c>
      <c r="CK994">
        <f t="shared" si="1572"/>
        <v>17</v>
      </c>
      <c r="CL994">
        <f t="shared" si="1573"/>
        <v>9</v>
      </c>
      <c r="CM994">
        <f t="shared" si="1574"/>
        <v>19</v>
      </c>
      <c r="CN994">
        <f t="shared" si="1575"/>
        <v>5</v>
      </c>
      <c r="CO994">
        <f t="shared" si="1576"/>
        <v>11</v>
      </c>
      <c r="CP994">
        <f t="shared" si="1577"/>
        <v>15</v>
      </c>
      <c r="CQ994">
        <f t="shared" si="1578"/>
        <v>2</v>
      </c>
      <c r="CR994">
        <f t="shared" si="1579"/>
        <v>18</v>
      </c>
      <c r="CU994" s="2">
        <f t="array" ref="CU994">AVERAGE(IF(BO994:CR994&gt;=$CU$8,E994:AH994,""))-$B994</f>
        <v>5.1886666666666678E-2</v>
      </c>
      <c r="CV994" s="2">
        <f t="array" ref="CV994">AVERAGE(IF(BO994:CR994&lt;=$CV$8,E994:AH994,""))-$B994</f>
        <v>1.4713333333333332E-2</v>
      </c>
      <c r="CW994" s="2">
        <f t="shared" si="1539"/>
        <v>3.717333333333335E-2</v>
      </c>
      <c r="CX994" s="2">
        <f t="shared" si="1540"/>
        <v>2.2200000000000001E-2</v>
      </c>
      <c r="CY994" s="2">
        <f t="shared" si="1541"/>
        <v>3.3430000000000015E-2</v>
      </c>
      <c r="CZ994" s="2"/>
      <c r="DA994" s="1">
        <f t="shared" si="1542"/>
        <v>1400.7452823132362</v>
      </c>
      <c r="DB994" s="1">
        <f t="shared" si="1543"/>
        <v>2093.7165224370365</v>
      </c>
      <c r="DC994" s="1">
        <f t="shared" si="1544"/>
        <v>46575.068081691876</v>
      </c>
      <c r="DD994" s="1">
        <f t="shared" si="1545"/>
        <v>446.55284722174787</v>
      </c>
      <c r="DE994" s="3">
        <f t="shared" si="1546"/>
        <v>4.6153161309523831</v>
      </c>
    </row>
    <row r="995" spans="1:109" x14ac:dyDescent="0.25">
      <c r="A995">
        <v>200806</v>
      </c>
      <c r="B995" s="10">
        <v>1.7000000000000001E-3</v>
      </c>
      <c r="C995" s="11">
        <v>-8.0299999999999996E-2</v>
      </c>
      <c r="E995" s="7">
        <v>-8.2400000000000001E-2</v>
      </c>
      <c r="F995" s="7">
        <v>-5.0199999999999995E-2</v>
      </c>
      <c r="G995" s="7">
        <v>-6.6900000000000001E-2</v>
      </c>
      <c r="H995" s="7">
        <v>-0.19510000000000002</v>
      </c>
      <c r="I995" s="7">
        <v>-0.1137</v>
      </c>
      <c r="J995" s="7">
        <v>-7.9200000000000007E-2</v>
      </c>
      <c r="K995" s="7">
        <v>-0.12490000000000001</v>
      </c>
      <c r="L995" s="7">
        <v>-3.0299999999999997E-2</v>
      </c>
      <c r="M995" s="7">
        <v>-4.4999999999999998E-2</v>
      </c>
      <c r="N995" s="7">
        <v>-0.15290000000000001</v>
      </c>
      <c r="O995" s="7">
        <v>-0.1128</v>
      </c>
      <c r="P995" s="7">
        <v>-7.3499999999999996E-2</v>
      </c>
      <c r="Q995" s="7">
        <v>-5.45E-2</v>
      </c>
      <c r="R995" s="7">
        <v>-0.12429999999999999</v>
      </c>
      <c r="S995" s="7">
        <v>-0.2288</v>
      </c>
      <c r="T995" s="7">
        <v>-0.1648</v>
      </c>
      <c r="U995" s="7">
        <v>3.0999999999999999E-3</v>
      </c>
      <c r="V995" s="7">
        <v>0.21239999999999998</v>
      </c>
      <c r="W995" s="7">
        <v>2.1000000000000001E-2</v>
      </c>
      <c r="X995" s="7">
        <v>-4.5999999999999999E-3</v>
      </c>
      <c r="Y995" s="7">
        <v>-0.10890000000000001</v>
      </c>
      <c r="Z995" s="7">
        <v>-7.7200000000000005E-2</v>
      </c>
      <c r="AA995" s="7">
        <v>-9.9199999999999997E-2</v>
      </c>
      <c r="AB995" s="7">
        <v>-0.13170000000000001</v>
      </c>
      <c r="AC995" s="7">
        <v>-9.7500000000000003E-2</v>
      </c>
      <c r="AD995" s="7">
        <v>-7.2499999999999995E-2</v>
      </c>
      <c r="AE995" s="7">
        <v>-8.1699999999999995E-2</v>
      </c>
      <c r="AF995" s="7">
        <v>-9.9900000000000003E-2</v>
      </c>
      <c r="AG995" s="7">
        <v>-0.17480000000000001</v>
      </c>
      <c r="AH995" s="7">
        <v>-0.1106</v>
      </c>
      <c r="AJ995" s="2">
        <f t="shared" ref="AJ995:BM995" si="1586">AVERAGE(E983:E994)</f>
        <v>8.0499999999999999E-3</v>
      </c>
      <c r="AK995" s="2">
        <f t="shared" si="1586"/>
        <v>6.700000000000002E-3</v>
      </c>
      <c r="AL995" s="2">
        <f t="shared" si="1586"/>
        <v>4.8250000000000003E-3</v>
      </c>
      <c r="AM995" s="2">
        <f t="shared" si="1586"/>
        <v>-1.8183333333333333E-2</v>
      </c>
      <c r="AN995" s="2">
        <f t="shared" si="1586"/>
        <v>-3.8124999999999999E-2</v>
      </c>
      <c r="AO995" s="2">
        <f t="shared" si="1586"/>
        <v>-1.0000000000000141E-4</v>
      </c>
      <c r="AP995" s="2">
        <f t="shared" si="1586"/>
        <v>-1.4683333333333335E-2</v>
      </c>
      <c r="AQ995" s="2">
        <f t="shared" si="1586"/>
        <v>-7.8083333333333347E-3</v>
      </c>
      <c r="AR995" s="2">
        <f t="shared" si="1586"/>
        <v>1.7500000000000002E-2</v>
      </c>
      <c r="AS995" s="2">
        <f t="shared" si="1586"/>
        <v>-1.1100000000000004E-2</v>
      </c>
      <c r="AT995" s="2">
        <f t="shared" si="1586"/>
        <v>-1.1674999999999998E-2</v>
      </c>
      <c r="AU995" s="2">
        <f t="shared" si="1586"/>
        <v>7.2583333333333328E-3</v>
      </c>
      <c r="AV995" s="2">
        <f t="shared" si="1586"/>
        <v>1.4641666666666666E-2</v>
      </c>
      <c r="AW995" s="2">
        <f t="shared" si="1586"/>
        <v>7.7333333333333316E-3</v>
      </c>
      <c r="AX995" s="2">
        <f t="shared" si="1586"/>
        <v>-1.5166666666666669E-2</v>
      </c>
      <c r="AY995" s="2">
        <f t="shared" si="1586"/>
        <v>-1.1666666666666793E-4</v>
      </c>
      <c r="AZ995" s="2">
        <f t="shared" si="1586"/>
        <v>2.2733333333333338E-2</v>
      </c>
      <c r="BA995" s="2">
        <f t="shared" si="1586"/>
        <v>5.9024999999999994E-2</v>
      </c>
      <c r="BB995" s="2">
        <f t="shared" si="1586"/>
        <v>1.9233333333333335E-2</v>
      </c>
      <c r="BC995" s="2">
        <f t="shared" si="1586"/>
        <v>3.8666666666666663E-3</v>
      </c>
      <c r="BD995" s="2">
        <f t="shared" si="1586"/>
        <v>-1.235E-2</v>
      </c>
      <c r="BE995" s="2">
        <f t="shared" si="1586"/>
        <v>6.4166666666666593E-4</v>
      </c>
      <c r="BF995" s="2">
        <f t="shared" si="1586"/>
        <v>2.4916666666666681E-3</v>
      </c>
      <c r="BG995" s="2">
        <f t="shared" si="1586"/>
        <v>-1.0441666666666667E-2</v>
      </c>
      <c r="BH995" s="2">
        <f t="shared" si="1586"/>
        <v>1.2416666666666663E-3</v>
      </c>
      <c r="BI995" s="2">
        <f t="shared" si="1586"/>
        <v>-7.4583333333333307E-3</v>
      </c>
      <c r="BJ995" s="2">
        <f t="shared" si="1586"/>
        <v>-7.8333333333333362E-3</v>
      </c>
      <c r="BK995" s="2">
        <f t="shared" si="1586"/>
        <v>-4.5333333333333337E-3</v>
      </c>
      <c r="BL995" s="2">
        <f t="shared" si="1586"/>
        <v>-2.819166666666667E-2</v>
      </c>
      <c r="BM995" s="2">
        <f t="shared" si="1586"/>
        <v>-2.0333333333333336E-3</v>
      </c>
      <c r="BO995">
        <f t="shared" si="1550"/>
        <v>25</v>
      </c>
      <c r="BP995">
        <f t="shared" si="1551"/>
        <v>22</v>
      </c>
      <c r="BQ995">
        <f t="shared" si="1552"/>
        <v>21</v>
      </c>
      <c r="BR995">
        <f t="shared" si="1553"/>
        <v>3</v>
      </c>
      <c r="BS995">
        <f t="shared" si="1554"/>
        <v>1</v>
      </c>
      <c r="BT995">
        <f t="shared" si="1555"/>
        <v>16</v>
      </c>
      <c r="BU995">
        <f t="shared" si="1556"/>
        <v>5</v>
      </c>
      <c r="BV995">
        <f t="shared" si="1557"/>
        <v>11</v>
      </c>
      <c r="BW995">
        <f t="shared" si="1558"/>
        <v>27</v>
      </c>
      <c r="BX995">
        <f t="shared" si="1559"/>
        <v>8</v>
      </c>
      <c r="BY995">
        <f t="shared" si="1560"/>
        <v>7</v>
      </c>
      <c r="BZ995">
        <f t="shared" si="1561"/>
        <v>23</v>
      </c>
      <c r="CA995">
        <f t="shared" si="1562"/>
        <v>26</v>
      </c>
      <c r="CB995">
        <f t="shared" si="1563"/>
        <v>24</v>
      </c>
      <c r="CC995">
        <f t="shared" si="1564"/>
        <v>4</v>
      </c>
      <c r="CD995">
        <f t="shared" si="1565"/>
        <v>15</v>
      </c>
      <c r="CE995">
        <f t="shared" si="1566"/>
        <v>29</v>
      </c>
      <c r="CF995">
        <f t="shared" si="1567"/>
        <v>30</v>
      </c>
      <c r="CG995">
        <f t="shared" si="1568"/>
        <v>28</v>
      </c>
      <c r="CH995">
        <f t="shared" si="1569"/>
        <v>20</v>
      </c>
      <c r="CI995">
        <f t="shared" si="1570"/>
        <v>6</v>
      </c>
      <c r="CJ995">
        <f t="shared" si="1571"/>
        <v>17</v>
      </c>
      <c r="CK995">
        <f t="shared" si="1572"/>
        <v>19</v>
      </c>
      <c r="CL995">
        <f t="shared" si="1573"/>
        <v>9</v>
      </c>
      <c r="CM995">
        <f t="shared" si="1574"/>
        <v>18</v>
      </c>
      <c r="CN995">
        <f t="shared" si="1575"/>
        <v>12</v>
      </c>
      <c r="CO995">
        <f t="shared" si="1576"/>
        <v>10</v>
      </c>
      <c r="CP995">
        <f t="shared" si="1577"/>
        <v>13</v>
      </c>
      <c r="CQ995">
        <f t="shared" si="1578"/>
        <v>2</v>
      </c>
      <c r="CR995">
        <f t="shared" si="1579"/>
        <v>14</v>
      </c>
      <c r="CU995" s="2">
        <f t="array" ref="CU995">AVERAGE(IF(BO995:CR995&gt;=$CU$8,E995:AH995,""))-$B995</f>
        <v>-4.2900000000000001E-2</v>
      </c>
      <c r="CV995" s="2">
        <f t="array" ref="CV995">AVERAGE(IF(BO995:CR995&lt;=$CV$8,E995:AH995,""))-$B995</f>
        <v>-0.12859333333333337</v>
      </c>
      <c r="CW995" s="2">
        <f t="shared" si="1539"/>
        <v>8.5693333333333371E-2</v>
      </c>
      <c r="CX995" s="2">
        <f t="shared" si="1540"/>
        <v>-8.0299999999999996E-2</v>
      </c>
      <c r="CY995" s="2">
        <f t="shared" si="1541"/>
        <v>4.4195000000000026E-2</v>
      </c>
      <c r="CZ995" s="2"/>
      <c r="DA995" s="1">
        <f t="shared" si="1542"/>
        <v>1523.1610816855311</v>
      </c>
      <c r="DB995" s="1">
        <f t="shared" si="1543"/>
        <v>1929.1504037734853</v>
      </c>
      <c r="DC995" s="1">
        <f t="shared" si="1544"/>
        <v>44656.175276726171</v>
      </c>
      <c r="DD995" s="1">
        <f t="shared" si="1545"/>
        <v>389.88826792828957</v>
      </c>
      <c r="DE995" s="3">
        <f t="shared" si="1546"/>
        <v>4.7010094642857165</v>
      </c>
    </row>
    <row r="996" spans="1:109" x14ac:dyDescent="0.25">
      <c r="A996">
        <v>200807</v>
      </c>
      <c r="B996" s="10">
        <v>1.5E-3</v>
      </c>
      <c r="C996" s="11">
        <v>-1.47E-2</v>
      </c>
      <c r="E996" s="7">
        <v>2.9900000000000003E-2</v>
      </c>
      <c r="F996" s="7">
        <v>2.6000000000000002E-2</v>
      </c>
      <c r="G996" s="7">
        <v>4.0500000000000001E-2</v>
      </c>
      <c r="H996" s="7">
        <v>4.0000000000000002E-4</v>
      </c>
      <c r="I996" s="7">
        <v>-6.0599999999999994E-2</v>
      </c>
      <c r="J996" s="7">
        <v>8.0299999999999996E-2</v>
      </c>
      <c r="K996" s="7">
        <v>-3.44E-2</v>
      </c>
      <c r="L996" s="7">
        <v>6.7500000000000004E-2</v>
      </c>
      <c r="M996" s="7">
        <v>-6.1000000000000004E-3</v>
      </c>
      <c r="N996" s="7">
        <v>-0.10470000000000002</v>
      </c>
      <c r="O996" s="7">
        <v>-3.1600000000000003E-2</v>
      </c>
      <c r="P996" s="7">
        <v>-0.114</v>
      </c>
      <c r="Q996" s="7">
        <v>-6.6500000000000004E-2</v>
      </c>
      <c r="R996" s="7">
        <v>2.8999999999999998E-3</v>
      </c>
      <c r="S996" s="7">
        <v>-3.7400000000000003E-2</v>
      </c>
      <c r="T996" s="7">
        <v>1.0900000000000002E-2</v>
      </c>
      <c r="U996" s="7">
        <v>-0.13250000000000001</v>
      </c>
      <c r="V996" s="7">
        <v>-0.22969999999999999</v>
      </c>
      <c r="W996" s="7">
        <v>-0.1527</v>
      </c>
      <c r="X996" s="7">
        <v>-7.22E-2</v>
      </c>
      <c r="Y996" s="7">
        <v>-3.1800000000000002E-2</v>
      </c>
      <c r="Z996" s="7">
        <v>-1.0500000000000001E-2</v>
      </c>
      <c r="AA996" s="7">
        <v>3.7000000000000002E-3</v>
      </c>
      <c r="AB996" s="7">
        <v>4.2599999999999999E-2</v>
      </c>
      <c r="AC996" s="7">
        <v>5.3700000000000005E-2</v>
      </c>
      <c r="AD996" s="7">
        <v>1.3200000000000002E-2</v>
      </c>
      <c r="AE996" s="7">
        <v>7.1999999999999998E-3</v>
      </c>
      <c r="AF996" s="7">
        <v>1.5700000000000002E-2</v>
      </c>
      <c r="AG996" s="7">
        <v>7.0800000000000002E-2</v>
      </c>
      <c r="AH996" s="7">
        <v>9.4999999999999998E-3</v>
      </c>
      <c r="AJ996" s="2">
        <f t="shared" ref="AJ996:BM996" si="1587">AVERAGE(E984:E995)</f>
        <v>9.3333333333333343E-4</v>
      </c>
      <c r="AK996" s="2">
        <f t="shared" si="1587"/>
        <v>4.2333333333333346E-3</v>
      </c>
      <c r="AL996" s="2">
        <f t="shared" si="1587"/>
        <v>-6.9999999999999978E-4</v>
      </c>
      <c r="AM996" s="2">
        <f t="shared" si="1587"/>
        <v>-3.2941666666666675E-2</v>
      </c>
      <c r="AN996" s="2">
        <f t="shared" si="1587"/>
        <v>-4.5425E-2</v>
      </c>
      <c r="AO996" s="2">
        <f t="shared" si="1587"/>
        <v>-4.0833333333333346E-3</v>
      </c>
      <c r="AP996" s="2">
        <f t="shared" si="1587"/>
        <v>-2.4641666666666669E-2</v>
      </c>
      <c r="AQ996" s="2">
        <f t="shared" si="1587"/>
        <v>-7.508333333333333E-3</v>
      </c>
      <c r="AR996" s="2">
        <f t="shared" si="1587"/>
        <v>1.214166666666667E-2</v>
      </c>
      <c r="AS996" s="2">
        <f t="shared" si="1587"/>
        <v>-2.41E-2</v>
      </c>
      <c r="AT996" s="2">
        <f t="shared" si="1587"/>
        <v>-1.7049999999999996E-2</v>
      </c>
      <c r="AU996" s="2">
        <f t="shared" si="1587"/>
        <v>4.0333333333333341E-3</v>
      </c>
      <c r="AV996" s="2">
        <f t="shared" si="1587"/>
        <v>8.5583333333333345E-3</v>
      </c>
      <c r="AW996" s="2">
        <f t="shared" si="1587"/>
        <v>-2.2750000000000014E-3</v>
      </c>
      <c r="AX996" s="2">
        <f t="shared" si="1587"/>
        <v>-3.8516666666666671E-2</v>
      </c>
      <c r="AY996" s="2">
        <f t="shared" si="1587"/>
        <v>-1.2375000000000002E-2</v>
      </c>
      <c r="AZ996" s="2">
        <f t="shared" si="1587"/>
        <v>2.1841666666666665E-2</v>
      </c>
      <c r="BA996" s="2">
        <f t="shared" si="1587"/>
        <v>8.3858333333333326E-2</v>
      </c>
      <c r="BB996" s="2">
        <f t="shared" si="1587"/>
        <v>1.9908333333333333E-2</v>
      </c>
      <c r="BC996" s="2">
        <f t="shared" si="1587"/>
        <v>7.4833333333333323E-3</v>
      </c>
      <c r="BD996" s="2">
        <f t="shared" si="1587"/>
        <v>-1.9924999999999998E-2</v>
      </c>
      <c r="BE996" s="2">
        <f t="shared" si="1587"/>
        <v>-4.7333333333333333E-3</v>
      </c>
      <c r="BF996" s="2">
        <f t="shared" si="1587"/>
        <v>-7.4583333333333307E-3</v>
      </c>
      <c r="BG996" s="2">
        <f t="shared" si="1587"/>
        <v>-2.0758333333333333E-2</v>
      </c>
      <c r="BH996" s="2">
        <f t="shared" si="1587"/>
        <v>-4.9916666666666677E-3</v>
      </c>
      <c r="BI996" s="2">
        <f t="shared" si="1587"/>
        <v>-1.2066666666666665E-2</v>
      </c>
      <c r="BJ996" s="2">
        <f t="shared" si="1587"/>
        <v>-1.3183333333333337E-2</v>
      </c>
      <c r="BK996" s="2">
        <f t="shared" si="1587"/>
        <v>-9.4249999999999976E-3</v>
      </c>
      <c r="BL996" s="2">
        <f t="shared" si="1587"/>
        <v>-3.9758333333333333E-2</v>
      </c>
      <c r="BM996" s="2">
        <f t="shared" si="1587"/>
        <v>-1.1891666666666668E-2</v>
      </c>
      <c r="BO996">
        <f t="shared" si="1550"/>
        <v>22</v>
      </c>
      <c r="BP996">
        <f t="shared" si="1551"/>
        <v>24</v>
      </c>
      <c r="BQ996">
        <f t="shared" si="1552"/>
        <v>21</v>
      </c>
      <c r="BR996">
        <f t="shared" si="1553"/>
        <v>4</v>
      </c>
      <c r="BS996">
        <f t="shared" si="1554"/>
        <v>1</v>
      </c>
      <c r="BT996">
        <f t="shared" si="1555"/>
        <v>19</v>
      </c>
      <c r="BU996">
        <f t="shared" si="1556"/>
        <v>5</v>
      </c>
      <c r="BV996">
        <f t="shared" si="1557"/>
        <v>15</v>
      </c>
      <c r="BW996">
        <f t="shared" si="1558"/>
        <v>27</v>
      </c>
      <c r="BX996">
        <f t="shared" si="1559"/>
        <v>6</v>
      </c>
      <c r="BY996">
        <f t="shared" si="1560"/>
        <v>9</v>
      </c>
      <c r="BZ996">
        <f t="shared" si="1561"/>
        <v>23</v>
      </c>
      <c r="CA996">
        <f t="shared" si="1562"/>
        <v>26</v>
      </c>
      <c r="CB996">
        <f t="shared" si="1563"/>
        <v>20</v>
      </c>
      <c r="CC996">
        <f t="shared" si="1564"/>
        <v>3</v>
      </c>
      <c r="CD996">
        <f t="shared" si="1565"/>
        <v>11</v>
      </c>
      <c r="CE996">
        <f t="shared" si="1566"/>
        <v>29</v>
      </c>
      <c r="CF996">
        <f t="shared" si="1567"/>
        <v>30</v>
      </c>
      <c r="CG996">
        <f t="shared" si="1568"/>
        <v>28</v>
      </c>
      <c r="CH996">
        <f t="shared" si="1569"/>
        <v>25</v>
      </c>
      <c r="CI996">
        <f t="shared" si="1570"/>
        <v>8</v>
      </c>
      <c r="CJ996">
        <f t="shared" si="1571"/>
        <v>18</v>
      </c>
      <c r="CK996">
        <f t="shared" si="1572"/>
        <v>16</v>
      </c>
      <c r="CL996">
        <f t="shared" si="1573"/>
        <v>7</v>
      </c>
      <c r="CM996">
        <f t="shared" si="1574"/>
        <v>17</v>
      </c>
      <c r="CN996">
        <f t="shared" si="1575"/>
        <v>12</v>
      </c>
      <c r="CO996">
        <f t="shared" si="1576"/>
        <v>10</v>
      </c>
      <c r="CP996">
        <f t="shared" si="1577"/>
        <v>14</v>
      </c>
      <c r="CQ996">
        <f t="shared" si="1578"/>
        <v>2</v>
      </c>
      <c r="CR996">
        <f t="shared" si="1579"/>
        <v>13</v>
      </c>
      <c r="CU996" s="2">
        <f t="array" ref="CU996">AVERAGE(IF(BO996:CR996&gt;=$CU$8,E996:AH996,""))-$B996</f>
        <v>-3.798E-2</v>
      </c>
      <c r="CV996" s="2">
        <f t="array" ref="CV996">AVERAGE(IF(BO996:CR996&lt;=$CV$8,E996:AH996,""))-$B996</f>
        <v>-5.6799999999999993E-3</v>
      </c>
      <c r="CW996" s="2">
        <f t="shared" si="1539"/>
        <v>-3.2300000000000002E-2</v>
      </c>
      <c r="CX996" s="2">
        <f t="shared" si="1540"/>
        <v>-1.47E-2</v>
      </c>
      <c r="CY996" s="2">
        <f t="shared" si="1541"/>
        <v>-2.7900000000000005E-2</v>
      </c>
      <c r="CZ996" s="2"/>
      <c r="DA996" s="1">
        <f t="shared" si="1542"/>
        <v>1476.2477203696167</v>
      </c>
      <c r="DB996" s="1">
        <f t="shared" si="1543"/>
        <v>1903.6856184436754</v>
      </c>
      <c r="DC996" s="1">
        <f t="shared" si="1544"/>
        <v>43027.118002631199</v>
      </c>
      <c r="DD996" s="1">
        <f t="shared" si="1545"/>
        <v>388.2585349683493</v>
      </c>
      <c r="DE996" s="3">
        <f t="shared" si="1546"/>
        <v>4.6687094642857163</v>
      </c>
    </row>
    <row r="997" spans="1:109" x14ac:dyDescent="0.25">
      <c r="A997">
        <v>200808</v>
      </c>
      <c r="B997" s="10">
        <v>1.1999999999999999E-3</v>
      </c>
      <c r="C997" s="11">
        <v>9.9000000000000008E-3</v>
      </c>
      <c r="E997" s="7">
        <v>-5.3E-3</v>
      </c>
      <c r="F997" s="7">
        <v>1.18E-2</v>
      </c>
      <c r="G997" s="7">
        <v>2.9500000000000002E-2</v>
      </c>
      <c r="H997" s="7">
        <v>3.6400000000000002E-2</v>
      </c>
      <c r="I997" s="7">
        <v>3.8800000000000001E-2</v>
      </c>
      <c r="J997" s="7">
        <v>5.9400000000000008E-2</v>
      </c>
      <c r="K997" s="7">
        <v>9.0899999999999995E-2</v>
      </c>
      <c r="L997" s="7">
        <v>1.7899999999999999E-2</v>
      </c>
      <c r="M997" s="7">
        <v>-2.7700000000000002E-2</v>
      </c>
      <c r="N997" s="7">
        <v>0.14470000000000002</v>
      </c>
      <c r="O997" s="7">
        <v>3.2599999999999997E-2</v>
      </c>
      <c r="P997" s="7">
        <v>-7.1400000000000005E-2</v>
      </c>
      <c r="Q997" s="7">
        <v>5.4000000000000003E-3</v>
      </c>
      <c r="R997" s="7">
        <v>-2.3E-3</v>
      </c>
      <c r="S997" s="7">
        <v>1.9E-3</v>
      </c>
      <c r="T997" s="7">
        <v>3.6000000000000004E-2</v>
      </c>
      <c r="U997" s="7">
        <v>-5.67E-2</v>
      </c>
      <c r="V997" s="7">
        <v>-6.2199999999999998E-2</v>
      </c>
      <c r="W997" s="7">
        <v>5.0000000000000001E-4</v>
      </c>
      <c r="X997" s="7">
        <v>-4.8999999999999998E-3</v>
      </c>
      <c r="Y997" s="7">
        <v>0.04</v>
      </c>
      <c r="Z997" s="7">
        <v>0.02</v>
      </c>
      <c r="AA997" s="7">
        <v>2.8399999999999998E-2</v>
      </c>
      <c r="AB997" s="7">
        <v>2.9900000000000003E-2</v>
      </c>
      <c r="AC997" s="7">
        <v>1.5300000000000001E-2</v>
      </c>
      <c r="AD997" s="7">
        <v>3.1899999999999998E-2</v>
      </c>
      <c r="AE997" s="7">
        <v>6.1200000000000004E-2</v>
      </c>
      <c r="AF997" s="7">
        <v>3.9E-2</v>
      </c>
      <c r="AG997" s="7">
        <v>-2.2000000000000001E-3</v>
      </c>
      <c r="AH997" s="7">
        <v>1.5300000000000001E-2</v>
      </c>
      <c r="AJ997" s="2">
        <f t="shared" ref="AJ997:BM997" si="1588">AVERAGE(E985:E996)</f>
        <v>7.0916666666666671E-3</v>
      </c>
      <c r="AK997" s="2">
        <f t="shared" si="1588"/>
        <v>7.3666666666666672E-3</v>
      </c>
      <c r="AL997" s="2">
        <f t="shared" si="1588"/>
        <v>6.9166666666666656E-3</v>
      </c>
      <c r="AM997" s="2">
        <f t="shared" si="1588"/>
        <v>-3.1491666666666675E-2</v>
      </c>
      <c r="AN997" s="2">
        <f t="shared" si="1588"/>
        <v>-4.4049999999999999E-2</v>
      </c>
      <c r="AO997" s="2">
        <f t="shared" si="1588"/>
        <v>2.8749999999999973E-3</v>
      </c>
      <c r="AP997" s="2">
        <f t="shared" si="1588"/>
        <v>-2.3725E-2</v>
      </c>
      <c r="AQ997" s="2">
        <f t="shared" si="1588"/>
        <v>1.4916666666666654E-3</v>
      </c>
      <c r="AR997" s="2">
        <f t="shared" si="1588"/>
        <v>1.2233333333333337E-2</v>
      </c>
      <c r="AS997" s="2">
        <f t="shared" si="1588"/>
        <v>-2.9558333333333336E-2</v>
      </c>
      <c r="AT997" s="2">
        <f t="shared" si="1588"/>
        <v>-1.5341666666666665E-2</v>
      </c>
      <c r="AU997" s="2">
        <f t="shared" si="1588"/>
        <v>-3.2166666666666641E-3</v>
      </c>
      <c r="AV997" s="2">
        <f t="shared" si="1588"/>
        <v>2.3000000000000013E-3</v>
      </c>
      <c r="AW997" s="2">
        <f t="shared" si="1588"/>
        <v>-1.5833333333333348E-3</v>
      </c>
      <c r="AX997" s="2">
        <f t="shared" si="1588"/>
        <v>-3.5091666666666667E-2</v>
      </c>
      <c r="AY997" s="2">
        <f t="shared" si="1588"/>
        <v>-1.4275000000000001E-2</v>
      </c>
      <c r="AZ997" s="2">
        <f t="shared" si="1588"/>
        <v>4.9499999999999987E-3</v>
      </c>
      <c r="BA997" s="2">
        <f t="shared" si="1588"/>
        <v>7.5916666666666674E-2</v>
      </c>
      <c r="BB997" s="2">
        <f t="shared" si="1588"/>
        <v>7.8083333333333338E-3</v>
      </c>
      <c r="BC997" s="2">
        <f t="shared" si="1588"/>
        <v>4.5750000000000018E-3</v>
      </c>
      <c r="BD997" s="2">
        <f t="shared" si="1588"/>
        <v>-1.9991666666666668E-2</v>
      </c>
      <c r="BE997" s="2">
        <f t="shared" si="1588"/>
        <v>-3.0750000000000013E-3</v>
      </c>
      <c r="BF997" s="2">
        <f t="shared" si="1588"/>
        <v>-6.7499999999999982E-3</v>
      </c>
      <c r="BG997" s="2">
        <f t="shared" si="1588"/>
        <v>-1.5533333333333335E-2</v>
      </c>
      <c r="BH997" s="2">
        <f t="shared" si="1588"/>
        <v>5.0833333333333405E-4</v>
      </c>
      <c r="BI997" s="2">
        <f t="shared" si="1588"/>
        <v>-6.9583333333333303E-3</v>
      </c>
      <c r="BJ997" s="2">
        <f t="shared" si="1588"/>
        <v>-7.9333333333333322E-3</v>
      </c>
      <c r="BK997" s="2">
        <f t="shared" si="1588"/>
        <v>-6.4916666666666664E-3</v>
      </c>
      <c r="BL997" s="2">
        <f t="shared" si="1588"/>
        <v>-2.7608333333333335E-2</v>
      </c>
      <c r="BM997" s="2">
        <f t="shared" si="1588"/>
        <v>-1.1208333333333334E-2</v>
      </c>
      <c r="BO997">
        <f t="shared" si="1550"/>
        <v>26</v>
      </c>
      <c r="BP997">
        <f t="shared" si="1551"/>
        <v>27</v>
      </c>
      <c r="BQ997">
        <f t="shared" si="1552"/>
        <v>25</v>
      </c>
      <c r="BR997">
        <f t="shared" si="1553"/>
        <v>3</v>
      </c>
      <c r="BS997">
        <f t="shared" si="1554"/>
        <v>1</v>
      </c>
      <c r="BT997">
        <f t="shared" si="1555"/>
        <v>22</v>
      </c>
      <c r="BU997">
        <f t="shared" si="1556"/>
        <v>6</v>
      </c>
      <c r="BV997">
        <f t="shared" si="1557"/>
        <v>20</v>
      </c>
      <c r="BW997">
        <f t="shared" si="1558"/>
        <v>29</v>
      </c>
      <c r="BX997">
        <f t="shared" si="1559"/>
        <v>4</v>
      </c>
      <c r="BY997">
        <f t="shared" si="1560"/>
        <v>9</v>
      </c>
      <c r="BZ997">
        <f t="shared" si="1561"/>
        <v>16</v>
      </c>
      <c r="CA997">
        <f t="shared" si="1562"/>
        <v>21</v>
      </c>
      <c r="CB997">
        <f t="shared" si="1563"/>
        <v>18</v>
      </c>
      <c r="CC997">
        <f t="shared" si="1564"/>
        <v>2</v>
      </c>
      <c r="CD997">
        <f t="shared" si="1565"/>
        <v>10</v>
      </c>
      <c r="CE997">
        <f t="shared" si="1566"/>
        <v>24</v>
      </c>
      <c r="CF997">
        <f t="shared" si="1567"/>
        <v>30</v>
      </c>
      <c r="CG997">
        <f t="shared" si="1568"/>
        <v>28</v>
      </c>
      <c r="CH997">
        <f t="shared" si="1569"/>
        <v>23</v>
      </c>
      <c r="CI997">
        <f t="shared" si="1570"/>
        <v>7</v>
      </c>
      <c r="CJ997">
        <f t="shared" si="1571"/>
        <v>17</v>
      </c>
      <c r="CK997">
        <f t="shared" si="1572"/>
        <v>14</v>
      </c>
      <c r="CL997">
        <f t="shared" si="1573"/>
        <v>8</v>
      </c>
      <c r="CM997">
        <f t="shared" si="1574"/>
        <v>19</v>
      </c>
      <c r="CN997">
        <f t="shared" si="1575"/>
        <v>13</v>
      </c>
      <c r="CO997">
        <f t="shared" si="1576"/>
        <v>12</v>
      </c>
      <c r="CP997">
        <f t="shared" si="1577"/>
        <v>15</v>
      </c>
      <c r="CQ997">
        <f t="shared" si="1578"/>
        <v>5</v>
      </c>
      <c r="CR997">
        <f t="shared" si="1579"/>
        <v>11</v>
      </c>
      <c r="CU997" s="2">
        <f t="array" ref="CU997">AVERAGE(IF(BO997:CR997&gt;=$CU$8,E997:AH997,""))-$B997</f>
        <v>-5.9133333333333321E-3</v>
      </c>
      <c r="CV997" s="2">
        <f t="array" ref="CV997">AVERAGE(IF(BO997:CR997&lt;=$CV$8,E997:AH997,""))-$B997</f>
        <v>4.0453333333333341E-2</v>
      </c>
      <c r="CW997" s="2">
        <f t="shared" si="1539"/>
        <v>-4.6366666666666674E-2</v>
      </c>
      <c r="CX997" s="2">
        <f t="shared" si="1540"/>
        <v>9.9000000000000008E-3</v>
      </c>
      <c r="CY997" s="2">
        <f t="shared" si="1541"/>
        <v>-3.2300000000000009E-2</v>
      </c>
      <c r="CZ997" s="2"/>
      <c r="DA997" s="1">
        <f t="shared" si="1542"/>
        <v>1409.5705316662556</v>
      </c>
      <c r="DB997" s="1">
        <f t="shared" si="1543"/>
        <v>1924.8165288084003</v>
      </c>
      <c r="DC997" s="1">
        <f t="shared" si="1544"/>
        <v>42824.316853112134</v>
      </c>
      <c r="DD997" s="1">
        <f t="shared" si="1545"/>
        <v>404.43079714489761</v>
      </c>
      <c r="DE997" s="3">
        <f t="shared" si="1546"/>
        <v>4.6223427976190496</v>
      </c>
    </row>
    <row r="998" spans="1:109" x14ac:dyDescent="0.25">
      <c r="A998">
        <v>200809</v>
      </c>
      <c r="B998" s="10">
        <v>1.5E-3</v>
      </c>
      <c r="C998" s="11">
        <v>-9.9600000000000008E-2</v>
      </c>
      <c r="E998" s="7">
        <v>-3.6700000000000003E-2</v>
      </c>
      <c r="F998" s="7">
        <v>1.8700000000000001E-2</v>
      </c>
      <c r="G998" s="7">
        <v>-6.2899999999999998E-2</v>
      </c>
      <c r="H998" s="7">
        <v>-0.14480000000000001</v>
      </c>
      <c r="I998" s="7">
        <v>-0.13730000000000001</v>
      </c>
      <c r="J998" s="7">
        <v>-4.5000000000000005E-3</v>
      </c>
      <c r="K998" s="7">
        <v>-1.1899999999999999E-2</v>
      </c>
      <c r="L998" s="7">
        <v>-5.9500000000000004E-2</v>
      </c>
      <c r="M998" s="7">
        <v>-0.1852</v>
      </c>
      <c r="N998" s="7">
        <v>-5.2600000000000001E-2</v>
      </c>
      <c r="O998" s="7">
        <v>-0.1232</v>
      </c>
      <c r="P998" s="7">
        <v>-0.3085</v>
      </c>
      <c r="Q998" s="7">
        <v>-0.21870000000000001</v>
      </c>
      <c r="R998" s="7">
        <v>-0.15820000000000001</v>
      </c>
      <c r="S998" s="7">
        <v>-0.10800000000000001</v>
      </c>
      <c r="T998" s="7">
        <v>-0.14910000000000001</v>
      </c>
      <c r="U998" s="7">
        <v>-0.25800000000000001</v>
      </c>
      <c r="V998" s="7">
        <v>-0.38040000000000002</v>
      </c>
      <c r="W998" s="7">
        <v>-0.1109</v>
      </c>
      <c r="X998" s="7">
        <v>-0.1208</v>
      </c>
      <c r="Y998" s="7">
        <v>-0.12609999999999999</v>
      </c>
      <c r="Z998" s="7">
        <v>-8.4100000000000008E-2</v>
      </c>
      <c r="AA998" s="7">
        <v>-0.15870000000000001</v>
      </c>
      <c r="AB998" s="7">
        <v>-6.1500000000000006E-2</v>
      </c>
      <c r="AC998" s="7">
        <v>-9.74E-2</v>
      </c>
      <c r="AD998" s="7">
        <v>-0.1012</v>
      </c>
      <c r="AE998" s="7">
        <v>-5.1700000000000003E-2</v>
      </c>
      <c r="AF998" s="7">
        <v>-4.7300000000000009E-2</v>
      </c>
      <c r="AG998" s="7">
        <v>-4.2099999999999999E-2</v>
      </c>
      <c r="AH998" s="7">
        <v>-2.9500000000000002E-2</v>
      </c>
      <c r="AJ998" s="2">
        <f t="shared" ref="AJ998:BM998" si="1589">AVERAGE(E986:E997)</f>
        <v>4.2749999999999993E-3</v>
      </c>
      <c r="AK998" s="2">
        <f t="shared" si="1589"/>
        <v>5.4833333333333357E-3</v>
      </c>
      <c r="AL998" s="2">
        <f t="shared" si="1589"/>
        <v>5.8666666666666685E-3</v>
      </c>
      <c r="AM998" s="2">
        <f t="shared" si="1589"/>
        <v>-3.1066666666666673E-2</v>
      </c>
      <c r="AN998" s="2">
        <f t="shared" si="1589"/>
        <v>-3.4999999999999996E-2</v>
      </c>
      <c r="AO998" s="2">
        <f t="shared" si="1589"/>
        <v>5.8249999999999977E-3</v>
      </c>
      <c r="AP998" s="2">
        <f t="shared" si="1589"/>
        <v>-1.3833333333333336E-2</v>
      </c>
      <c r="AQ998" s="2">
        <f t="shared" si="1589"/>
        <v>1.0916666666666668E-3</v>
      </c>
      <c r="AR998" s="2">
        <f t="shared" si="1589"/>
        <v>8.1750000000000017E-3</v>
      </c>
      <c r="AS998" s="2">
        <f t="shared" si="1589"/>
        <v>-1.5375000000000002E-2</v>
      </c>
      <c r="AT998" s="2">
        <f t="shared" si="1589"/>
        <v>-1.1008333333333335E-2</v>
      </c>
      <c r="AU998" s="2">
        <f t="shared" si="1589"/>
        <v>-6.9583333333333337E-3</v>
      </c>
      <c r="AV998" s="2">
        <f t="shared" si="1589"/>
        <v>1.5083333333333327E-3</v>
      </c>
      <c r="AW998" s="2">
        <f t="shared" si="1589"/>
        <v>-2.4583333333333345E-3</v>
      </c>
      <c r="AX998" s="2">
        <f t="shared" si="1589"/>
        <v>-3.3700000000000001E-2</v>
      </c>
      <c r="AY998" s="2">
        <f t="shared" si="1589"/>
        <v>-1.0125000000000002E-2</v>
      </c>
      <c r="AZ998" s="2">
        <f t="shared" si="1589"/>
        <v>3.5916666666666645E-3</v>
      </c>
      <c r="BA998" s="2">
        <f t="shared" si="1589"/>
        <v>7.173333333333333E-2</v>
      </c>
      <c r="BB998" s="2">
        <f t="shared" si="1589"/>
        <v>7.6416666666666673E-3</v>
      </c>
      <c r="BC998" s="2">
        <f t="shared" si="1589"/>
        <v>2.700000000000001E-3</v>
      </c>
      <c r="BD998" s="2">
        <f t="shared" si="1589"/>
        <v>-1.5941666666666666E-2</v>
      </c>
      <c r="BE998" s="2">
        <f t="shared" si="1589"/>
        <v>-2.5166666666666662E-3</v>
      </c>
      <c r="BF998" s="2">
        <f t="shared" si="1589"/>
        <v>-7.1333333333333318E-3</v>
      </c>
      <c r="BG998" s="2">
        <f t="shared" si="1589"/>
        <v>-1.3100000000000001E-2</v>
      </c>
      <c r="BH998" s="2">
        <f t="shared" si="1589"/>
        <v>3.5333333333333328E-3</v>
      </c>
      <c r="BI998" s="2">
        <f t="shared" si="1589"/>
        <v>-5.8416666666666651E-3</v>
      </c>
      <c r="BJ998" s="2">
        <f t="shared" si="1589"/>
        <v>-3.9249999999999988E-3</v>
      </c>
      <c r="BK998" s="2">
        <f t="shared" si="1589"/>
        <v>-5.4333333333333317E-3</v>
      </c>
      <c r="BL998" s="2">
        <f t="shared" si="1589"/>
        <v>-2.9091666666666665E-2</v>
      </c>
      <c r="BM998" s="2">
        <f t="shared" si="1589"/>
        <v>-1.1733333333333333E-2</v>
      </c>
      <c r="BO998">
        <f t="shared" si="1550"/>
        <v>24</v>
      </c>
      <c r="BP998">
        <f t="shared" si="1551"/>
        <v>25</v>
      </c>
      <c r="BQ998">
        <f t="shared" si="1552"/>
        <v>27</v>
      </c>
      <c r="BR998">
        <f t="shared" si="1553"/>
        <v>3</v>
      </c>
      <c r="BS998">
        <f t="shared" si="1554"/>
        <v>1</v>
      </c>
      <c r="BT998">
        <f t="shared" si="1555"/>
        <v>26</v>
      </c>
      <c r="BU998">
        <f t="shared" si="1556"/>
        <v>7</v>
      </c>
      <c r="BV998">
        <f t="shared" si="1557"/>
        <v>19</v>
      </c>
      <c r="BW998">
        <f t="shared" si="1558"/>
        <v>29</v>
      </c>
      <c r="BX998">
        <f t="shared" si="1559"/>
        <v>6</v>
      </c>
      <c r="BY998">
        <f t="shared" si="1560"/>
        <v>10</v>
      </c>
      <c r="BZ998">
        <f t="shared" si="1561"/>
        <v>13</v>
      </c>
      <c r="CA998">
        <f t="shared" si="1562"/>
        <v>20</v>
      </c>
      <c r="CB998">
        <f t="shared" si="1563"/>
        <v>18</v>
      </c>
      <c r="CC998">
        <f t="shared" si="1564"/>
        <v>2</v>
      </c>
      <c r="CD998">
        <f t="shared" si="1565"/>
        <v>11</v>
      </c>
      <c r="CE998">
        <f t="shared" si="1566"/>
        <v>23</v>
      </c>
      <c r="CF998">
        <f t="shared" si="1567"/>
        <v>30</v>
      </c>
      <c r="CG998">
        <f t="shared" si="1568"/>
        <v>28</v>
      </c>
      <c r="CH998">
        <f t="shared" si="1569"/>
        <v>21</v>
      </c>
      <c r="CI998">
        <f t="shared" si="1570"/>
        <v>5</v>
      </c>
      <c r="CJ998">
        <f t="shared" si="1571"/>
        <v>17</v>
      </c>
      <c r="CK998">
        <f t="shared" si="1572"/>
        <v>12</v>
      </c>
      <c r="CL998">
        <f t="shared" si="1573"/>
        <v>8</v>
      </c>
      <c r="CM998">
        <f t="shared" si="1574"/>
        <v>22</v>
      </c>
      <c r="CN998">
        <f t="shared" si="1575"/>
        <v>14</v>
      </c>
      <c r="CO998">
        <f t="shared" si="1576"/>
        <v>16</v>
      </c>
      <c r="CP998">
        <f t="shared" si="1577"/>
        <v>15</v>
      </c>
      <c r="CQ998">
        <f t="shared" si="1578"/>
        <v>4</v>
      </c>
      <c r="CR998">
        <f t="shared" si="1579"/>
        <v>9</v>
      </c>
      <c r="CU998" s="2">
        <f t="array" ref="CU998">AVERAGE(IF(BO998:CR998&gt;=$CU$8,E998:AH998,""))-$B998</f>
        <v>-0.12218666666666667</v>
      </c>
      <c r="CV998" s="2">
        <f t="array" ref="CV998">AVERAGE(IF(BO998:CR998&lt;=$CV$8,E998:AH998,""))-$B998</f>
        <v>-0.10828666666666668</v>
      </c>
      <c r="CW998" s="2">
        <f t="shared" si="1539"/>
        <v>-1.3899999999999982E-2</v>
      </c>
      <c r="CX998" s="2">
        <f t="shared" si="1540"/>
        <v>-9.9600000000000008E-2</v>
      </c>
      <c r="CY998" s="2">
        <f t="shared" si="1541"/>
        <v>-3.5324999999999988E-2</v>
      </c>
      <c r="CZ998" s="2"/>
      <c r="DA998" s="1">
        <f t="shared" si="1542"/>
        <v>1392.0918570735939</v>
      </c>
      <c r="DB998" s="1">
        <f t="shared" si="1543"/>
        <v>1735.9920273322964</v>
      </c>
      <c r="DC998" s="1">
        <f t="shared" si="1544"/>
        <v>37655.992799832871</v>
      </c>
      <c r="DD998" s="1">
        <f t="shared" si="1545"/>
        <v>361.24298042045115</v>
      </c>
      <c r="DE998" s="3">
        <f t="shared" si="1546"/>
        <v>4.6084427976190501</v>
      </c>
    </row>
    <row r="999" spans="1:109" x14ac:dyDescent="0.25">
      <c r="A999">
        <v>200810</v>
      </c>
      <c r="B999" s="10">
        <v>8.0000000000000004E-4</v>
      </c>
      <c r="C999" s="11">
        <v>-0.18539999999999998</v>
      </c>
      <c r="E999" s="7">
        <v>-0.1101</v>
      </c>
      <c r="F999" s="7">
        <v>-0.14699999999999999</v>
      </c>
      <c r="G999" s="7">
        <v>-6.4899999999999999E-2</v>
      </c>
      <c r="H999" s="7">
        <v>-0.30249999999999999</v>
      </c>
      <c r="I999" s="7">
        <v>-0.26179999999999998</v>
      </c>
      <c r="J999" s="7">
        <v>-0.1343</v>
      </c>
      <c r="K999" s="7">
        <v>-0.2175</v>
      </c>
      <c r="L999" s="7">
        <v>-0.1103</v>
      </c>
      <c r="M999" s="7">
        <v>-0.2104</v>
      </c>
      <c r="N999" s="7">
        <v>-0.27850000000000003</v>
      </c>
      <c r="O999" s="7">
        <v>-0.2923</v>
      </c>
      <c r="P999" s="7">
        <v>-0.32520000000000004</v>
      </c>
      <c r="Q999" s="7">
        <v>-0.3024</v>
      </c>
      <c r="R999" s="7">
        <v>-0.24559999999999998</v>
      </c>
      <c r="S999" s="7">
        <v>-0.36420000000000002</v>
      </c>
      <c r="T999" s="7">
        <v>-0.15560000000000002</v>
      </c>
      <c r="U999" s="7">
        <v>-0.34289999999999998</v>
      </c>
      <c r="V999" s="7">
        <v>-0.29239999999999999</v>
      </c>
      <c r="W999" s="7">
        <v>-0.16750000000000001</v>
      </c>
      <c r="X999" s="7">
        <v>-0.11080000000000001</v>
      </c>
      <c r="Y999" s="7">
        <v>-0.15560000000000002</v>
      </c>
      <c r="Z999" s="7">
        <v>-0.18870000000000001</v>
      </c>
      <c r="AA999" s="7">
        <v>-0.17960000000000001</v>
      </c>
      <c r="AB999" s="7">
        <v>-0.1855</v>
      </c>
      <c r="AC999" s="7">
        <v>-0.1152</v>
      </c>
      <c r="AD999" s="7">
        <v>-0.2114</v>
      </c>
      <c r="AE999" s="7">
        <v>-0.1459</v>
      </c>
      <c r="AF999" s="7">
        <v>-0.1255</v>
      </c>
      <c r="AG999" s="7">
        <v>-0.20070000000000002</v>
      </c>
      <c r="AH999" s="7">
        <v>-0.18179999999999999</v>
      </c>
      <c r="AJ999" s="2">
        <f t="shared" ref="AJ999:BM999" si="1590">AVERAGE(E987:E998)</f>
        <v>-3.075E-3</v>
      </c>
      <c r="AK999" s="2">
        <f t="shared" si="1590"/>
        <v>1.358333333333334E-3</v>
      </c>
      <c r="AL999" s="2">
        <f t="shared" si="1590"/>
        <v>-1.0833333333333296E-4</v>
      </c>
      <c r="AM999" s="2">
        <f t="shared" si="1590"/>
        <v>-5.1633333333333344E-2</v>
      </c>
      <c r="AN999" s="2">
        <f t="shared" si="1590"/>
        <v>-4.5383333333333331E-2</v>
      </c>
      <c r="AO999" s="2">
        <f t="shared" si="1590"/>
        <v>7.6666666666666691E-4</v>
      </c>
      <c r="AP999" s="2">
        <f t="shared" si="1590"/>
        <v>-1.6750000000000004E-2</v>
      </c>
      <c r="AQ999" s="2">
        <f t="shared" si="1590"/>
        <v>-6.8083333333333355E-3</v>
      </c>
      <c r="AR999" s="2">
        <f t="shared" si="1590"/>
        <v>-1.1583333333333334E-2</v>
      </c>
      <c r="AS999" s="2">
        <f t="shared" si="1590"/>
        <v>-1.525E-2</v>
      </c>
      <c r="AT999" s="2">
        <f t="shared" si="1590"/>
        <v>-2.0716666666666664E-2</v>
      </c>
      <c r="AU999" s="2">
        <f t="shared" si="1590"/>
        <v>-3.979166666666667E-2</v>
      </c>
      <c r="AV999" s="2">
        <f t="shared" si="1590"/>
        <v>-2.1025000000000002E-2</v>
      </c>
      <c r="AW999" s="2">
        <f t="shared" si="1590"/>
        <v>-1.915E-2</v>
      </c>
      <c r="AX999" s="2">
        <f t="shared" si="1590"/>
        <v>-4.7749999999999994E-2</v>
      </c>
      <c r="AY999" s="2">
        <f t="shared" si="1590"/>
        <v>-2.8499999999999998E-2</v>
      </c>
      <c r="AZ999" s="2">
        <f t="shared" si="1590"/>
        <v>-2.9149999999999999E-2</v>
      </c>
      <c r="BA999" s="2">
        <f t="shared" si="1590"/>
        <v>2.8791666666666663E-2</v>
      </c>
      <c r="BB999" s="2">
        <f t="shared" si="1590"/>
        <v>-7.9416666666666663E-3</v>
      </c>
      <c r="BC999" s="2">
        <f t="shared" si="1590"/>
        <v>-1.0366666666666668E-2</v>
      </c>
      <c r="BD999" s="2">
        <f t="shared" si="1590"/>
        <v>-2.815833333333333E-2</v>
      </c>
      <c r="BE999" s="2">
        <f t="shared" si="1590"/>
        <v>-1.2791666666666666E-2</v>
      </c>
      <c r="BF999" s="2">
        <f t="shared" si="1590"/>
        <v>-2.3383333333333336E-2</v>
      </c>
      <c r="BG999" s="2">
        <f t="shared" si="1590"/>
        <v>-1.9566666666666666E-2</v>
      </c>
      <c r="BH999" s="2">
        <f t="shared" si="1590"/>
        <v>-4.7333333333333333E-3</v>
      </c>
      <c r="BI999" s="2">
        <f t="shared" si="1590"/>
        <v>-1.5149999999999997E-2</v>
      </c>
      <c r="BJ999" s="2">
        <f t="shared" si="1590"/>
        <v>-6.7666666666666665E-3</v>
      </c>
      <c r="BK999" s="2">
        <f t="shared" si="1590"/>
        <v>-1.1841666666666669E-2</v>
      </c>
      <c r="BL999" s="2">
        <f t="shared" si="1590"/>
        <v>-3.4183333333333336E-2</v>
      </c>
      <c r="BM999" s="2">
        <f t="shared" si="1590"/>
        <v>-1.8591666666666666E-2</v>
      </c>
      <c r="BO999">
        <f t="shared" si="1550"/>
        <v>26</v>
      </c>
      <c r="BP999">
        <f t="shared" si="1551"/>
        <v>29</v>
      </c>
      <c r="BQ999">
        <f t="shared" si="1552"/>
        <v>27</v>
      </c>
      <c r="BR999">
        <f t="shared" si="1553"/>
        <v>1</v>
      </c>
      <c r="BS999">
        <f t="shared" si="1554"/>
        <v>3</v>
      </c>
      <c r="BT999">
        <f t="shared" si="1555"/>
        <v>28</v>
      </c>
      <c r="BU999">
        <f t="shared" si="1556"/>
        <v>15</v>
      </c>
      <c r="BV999">
        <f t="shared" si="1557"/>
        <v>23</v>
      </c>
      <c r="BW999">
        <f t="shared" si="1558"/>
        <v>20</v>
      </c>
      <c r="BX999">
        <f t="shared" si="1559"/>
        <v>16</v>
      </c>
      <c r="BY999">
        <f t="shared" si="1560"/>
        <v>11</v>
      </c>
      <c r="BZ999">
        <f t="shared" si="1561"/>
        <v>4</v>
      </c>
      <c r="CA999">
        <f t="shared" si="1562"/>
        <v>10</v>
      </c>
      <c r="CB999">
        <f t="shared" si="1563"/>
        <v>13</v>
      </c>
      <c r="CC999">
        <f t="shared" si="1564"/>
        <v>2</v>
      </c>
      <c r="CD999">
        <f t="shared" si="1565"/>
        <v>7</v>
      </c>
      <c r="CE999">
        <f t="shared" si="1566"/>
        <v>6</v>
      </c>
      <c r="CF999">
        <f t="shared" si="1567"/>
        <v>30</v>
      </c>
      <c r="CG999">
        <f t="shared" si="1568"/>
        <v>22</v>
      </c>
      <c r="CH999">
        <f t="shared" si="1569"/>
        <v>21</v>
      </c>
      <c r="CI999">
        <f t="shared" si="1570"/>
        <v>8</v>
      </c>
      <c r="CJ999">
        <f t="shared" si="1571"/>
        <v>18</v>
      </c>
      <c r="CK999">
        <f t="shared" si="1572"/>
        <v>9</v>
      </c>
      <c r="CL999">
        <f t="shared" si="1573"/>
        <v>12</v>
      </c>
      <c r="CM999">
        <f t="shared" si="1574"/>
        <v>25</v>
      </c>
      <c r="CN999">
        <f t="shared" si="1575"/>
        <v>17</v>
      </c>
      <c r="CO999">
        <f t="shared" si="1576"/>
        <v>24</v>
      </c>
      <c r="CP999">
        <f t="shared" si="1577"/>
        <v>19</v>
      </c>
      <c r="CQ999">
        <f t="shared" si="1578"/>
        <v>5</v>
      </c>
      <c r="CR999">
        <f t="shared" si="1579"/>
        <v>14</v>
      </c>
      <c r="CU999" s="2">
        <f t="array" ref="CU999">AVERAGE(IF(BO999:CR999&gt;=$CU$8,E999:AH999,""))-$B999</f>
        <v>-0.16166000000000003</v>
      </c>
      <c r="CV999" s="2">
        <f t="array" ref="CV999">AVERAGE(IF(BO999:CR999&lt;=$CV$8,E999:AH999,""))-$B999</f>
        <v>-0.24834666666666672</v>
      </c>
      <c r="CW999" s="2">
        <f t="shared" si="1539"/>
        <v>8.668666666666669E-2</v>
      </c>
      <c r="CX999" s="2">
        <f t="shared" si="1540"/>
        <v>-0.18539999999999998</v>
      </c>
      <c r="CY999" s="2">
        <f t="shared" si="1541"/>
        <v>1.8665000000000022E-2</v>
      </c>
      <c r="CZ999" s="2"/>
      <c r="DA999" s="1">
        <f t="shared" si="1542"/>
        <v>1513.8813333427722</v>
      </c>
      <c r="DB999" s="1">
        <f t="shared" si="1543"/>
        <v>1415.5278990867544</v>
      </c>
      <c r="DC999" s="1">
        <f t="shared" si="1544"/>
        <v>31598.649798051756</v>
      </c>
      <c r="DD999" s="1">
        <f t="shared" si="1545"/>
        <v>271.81848476063652</v>
      </c>
      <c r="DE999" s="3">
        <f t="shared" si="1546"/>
        <v>4.6951294642857171</v>
      </c>
    </row>
    <row r="1000" spans="1:109" x14ac:dyDescent="0.25">
      <c r="A1000">
        <v>200811</v>
      </c>
      <c r="B1000" s="10">
        <v>2.0000000000000001E-4</v>
      </c>
      <c r="C1000" s="11">
        <v>-8.5500000000000007E-2</v>
      </c>
      <c r="E1000" s="7">
        <v>-8.6699999999999999E-2</v>
      </c>
      <c r="F1000" s="7">
        <v>3.8399999999999997E-2</v>
      </c>
      <c r="G1000" s="7">
        <v>-7.3700000000000002E-2</v>
      </c>
      <c r="H1000" s="7">
        <v>-0.21290000000000001</v>
      </c>
      <c r="I1000" s="7">
        <v>-0.12429999999999999</v>
      </c>
      <c r="J1000" s="7">
        <v>-2.4799999999999999E-2</v>
      </c>
      <c r="K1000" s="7">
        <v>-0.1411</v>
      </c>
      <c r="L1000" s="7">
        <v>-7.3499999999999996E-2</v>
      </c>
      <c r="M1000" s="7">
        <v>-0.16370000000000001</v>
      </c>
      <c r="N1000" s="7">
        <v>-0.28179999999999999</v>
      </c>
      <c r="O1000" s="7">
        <v>-4.1299999999999996E-2</v>
      </c>
      <c r="P1000" s="7">
        <v>-0.122</v>
      </c>
      <c r="Q1000" s="7">
        <v>-9.2499999999999999E-2</v>
      </c>
      <c r="R1000" s="7">
        <v>-2.1400000000000002E-2</v>
      </c>
      <c r="S1000" s="7">
        <v>-6.1600000000000002E-2</v>
      </c>
      <c r="T1000" s="7">
        <v>-0.121</v>
      </c>
      <c r="U1000" s="7">
        <v>1.7600000000000001E-2</v>
      </c>
      <c r="V1000" s="7">
        <v>-0.29289999999999999</v>
      </c>
      <c r="W1000" s="7">
        <v>4.3E-3</v>
      </c>
      <c r="X1000" s="7">
        <v>1.0700000000000001E-2</v>
      </c>
      <c r="Y1000" s="7">
        <v>-1.5700000000000002E-2</v>
      </c>
      <c r="Z1000" s="7">
        <v>-9.1300000000000006E-2</v>
      </c>
      <c r="AA1000" s="7">
        <v>-0.1186</v>
      </c>
      <c r="AB1000" s="7">
        <v>-4.7100000000000003E-2</v>
      </c>
      <c r="AC1000" s="7">
        <v>-0.1037</v>
      </c>
      <c r="AD1000" s="7">
        <v>-0.11550000000000001</v>
      </c>
      <c r="AE1000" s="7">
        <v>-7.5999999999999998E-2</v>
      </c>
      <c r="AF1000" s="7">
        <v>-6.4000000000000001E-2</v>
      </c>
      <c r="AG1000" s="7">
        <v>-0.14220000000000002</v>
      </c>
      <c r="AH1000" s="7">
        <v>-0.10060000000000001</v>
      </c>
      <c r="AJ1000" s="2">
        <f t="shared" ref="AJ1000:BM1000" si="1591">AVERAGE(E988:E999)</f>
        <v>-1.3699999999999999E-2</v>
      </c>
      <c r="AK1000" s="2">
        <f t="shared" si="1591"/>
        <v>-1.4358333333333332E-2</v>
      </c>
      <c r="AL1000" s="2">
        <f t="shared" si="1591"/>
        <v>-9.325E-3</v>
      </c>
      <c r="AM1000" s="2">
        <f t="shared" si="1591"/>
        <v>-7.6733333333333348E-2</v>
      </c>
      <c r="AN1000" s="2">
        <f t="shared" si="1591"/>
        <v>-6.7883333333333337E-2</v>
      </c>
      <c r="AO1000" s="2">
        <f t="shared" si="1591"/>
        <v>-1.1466666666666667E-2</v>
      </c>
      <c r="AP1000" s="2">
        <f t="shared" si="1591"/>
        <v>-3.3625000000000002E-2</v>
      </c>
      <c r="AQ1000" s="2">
        <f t="shared" si="1591"/>
        <v>-1.7283333333333335E-2</v>
      </c>
      <c r="AR1000" s="2">
        <f t="shared" si="1591"/>
        <v>-3.1841666666666664E-2</v>
      </c>
      <c r="AS1000" s="2">
        <f t="shared" si="1591"/>
        <v>-4.3191666666666663E-2</v>
      </c>
      <c r="AT1000" s="2">
        <f t="shared" si="1591"/>
        <v>-4.9308333333333336E-2</v>
      </c>
      <c r="AU1000" s="2">
        <f t="shared" si="1591"/>
        <v>-6.8966666666666662E-2</v>
      </c>
      <c r="AV1000" s="2">
        <f t="shared" si="1591"/>
        <v>-4.4958333333333343E-2</v>
      </c>
      <c r="AW1000" s="2">
        <f t="shared" si="1591"/>
        <v>-3.9608333333333336E-2</v>
      </c>
      <c r="AX1000" s="2">
        <f t="shared" si="1591"/>
        <v>-7.8516666666666665E-2</v>
      </c>
      <c r="AY1000" s="2">
        <f t="shared" si="1591"/>
        <v>-4.0649999999999999E-2</v>
      </c>
      <c r="AZ1000" s="2">
        <f t="shared" si="1591"/>
        <v>-6.6825000000000009E-2</v>
      </c>
      <c r="BA1000" s="2">
        <f t="shared" si="1591"/>
        <v>-1.1841666666666672E-2</v>
      </c>
      <c r="BB1000" s="2">
        <f t="shared" si="1591"/>
        <v>-2.3975E-2</v>
      </c>
      <c r="BC1000" s="2">
        <f t="shared" si="1591"/>
        <v>-2.5250000000000005E-2</v>
      </c>
      <c r="BD1000" s="2">
        <f t="shared" si="1591"/>
        <v>-3.9316666666666659E-2</v>
      </c>
      <c r="BE1000" s="2">
        <f t="shared" si="1591"/>
        <v>-3.6375000000000005E-2</v>
      </c>
      <c r="BF1000" s="2">
        <f t="shared" si="1591"/>
        <v>-4.1391666666666667E-2</v>
      </c>
      <c r="BG1000" s="2">
        <f t="shared" si="1591"/>
        <v>-3.5775000000000001E-2</v>
      </c>
      <c r="BH1000" s="2">
        <f t="shared" si="1591"/>
        <v>-1.6449999999999999E-2</v>
      </c>
      <c r="BI1000" s="2">
        <f t="shared" si="1591"/>
        <v>-3.5033333333333333E-2</v>
      </c>
      <c r="BJ1000" s="2">
        <f t="shared" si="1591"/>
        <v>-1.8808333333333333E-2</v>
      </c>
      <c r="BK1000" s="2">
        <f t="shared" si="1591"/>
        <v>-2.6441666666666669E-2</v>
      </c>
      <c r="BL1000" s="2">
        <f t="shared" si="1591"/>
        <v>-4.9758333333333328E-2</v>
      </c>
      <c r="BM1000" s="2">
        <f t="shared" si="1591"/>
        <v>-3.6124999999999997E-2</v>
      </c>
      <c r="BO1000">
        <f t="shared" si="1550"/>
        <v>27</v>
      </c>
      <c r="BP1000">
        <f t="shared" si="1551"/>
        <v>26</v>
      </c>
      <c r="BQ1000">
        <f t="shared" si="1552"/>
        <v>30</v>
      </c>
      <c r="BR1000">
        <f t="shared" si="1553"/>
        <v>2</v>
      </c>
      <c r="BS1000">
        <f t="shared" si="1554"/>
        <v>4</v>
      </c>
      <c r="BT1000">
        <f t="shared" si="1555"/>
        <v>29</v>
      </c>
      <c r="BU1000">
        <f t="shared" si="1556"/>
        <v>18</v>
      </c>
      <c r="BV1000">
        <f t="shared" si="1557"/>
        <v>24</v>
      </c>
      <c r="BW1000">
        <f t="shared" si="1558"/>
        <v>19</v>
      </c>
      <c r="BX1000">
        <f t="shared" si="1559"/>
        <v>9</v>
      </c>
      <c r="BY1000">
        <f t="shared" si="1560"/>
        <v>7</v>
      </c>
      <c r="BZ1000">
        <f t="shared" si="1561"/>
        <v>3</v>
      </c>
      <c r="CA1000">
        <f t="shared" si="1562"/>
        <v>8</v>
      </c>
      <c r="CB1000">
        <f t="shared" si="1563"/>
        <v>12</v>
      </c>
      <c r="CC1000">
        <f t="shared" si="1564"/>
        <v>1</v>
      </c>
      <c r="CD1000">
        <f t="shared" si="1565"/>
        <v>11</v>
      </c>
      <c r="CE1000">
        <f t="shared" si="1566"/>
        <v>5</v>
      </c>
      <c r="CF1000">
        <f t="shared" si="1567"/>
        <v>28</v>
      </c>
      <c r="CG1000">
        <f t="shared" si="1568"/>
        <v>22</v>
      </c>
      <c r="CH1000">
        <f t="shared" si="1569"/>
        <v>21</v>
      </c>
      <c r="CI1000">
        <f t="shared" si="1570"/>
        <v>13</v>
      </c>
      <c r="CJ1000">
        <f t="shared" si="1571"/>
        <v>14</v>
      </c>
      <c r="CK1000">
        <f t="shared" si="1572"/>
        <v>10</v>
      </c>
      <c r="CL1000">
        <f t="shared" si="1573"/>
        <v>16</v>
      </c>
      <c r="CM1000">
        <f t="shared" si="1574"/>
        <v>25</v>
      </c>
      <c r="CN1000">
        <f t="shared" si="1575"/>
        <v>17</v>
      </c>
      <c r="CO1000">
        <f t="shared" si="1576"/>
        <v>23</v>
      </c>
      <c r="CP1000">
        <f t="shared" si="1577"/>
        <v>20</v>
      </c>
      <c r="CQ1000">
        <f t="shared" si="1578"/>
        <v>6</v>
      </c>
      <c r="CR1000">
        <f t="shared" si="1579"/>
        <v>15</v>
      </c>
      <c r="CU1000" s="2">
        <f t="array" ref="CU1000">AVERAGE(IF(BO1000:CR1000&gt;=$CU$8,E1000:AH1000,""))-$B1000</f>
        <v>-8.0820000000000017E-2</v>
      </c>
      <c r="CV1000" s="2">
        <f t="array" ref="CV1000">AVERAGE(IF(BO1000:CR1000&lt;=$CV$8,E1000:AH1000,""))-$B1000</f>
        <v>-0.10217333333333334</v>
      </c>
      <c r="CW1000" s="2">
        <f t="shared" si="1539"/>
        <v>2.1353333333333321E-2</v>
      </c>
      <c r="CX1000" s="2">
        <f t="shared" si="1540"/>
        <v>-8.5500000000000007E-2</v>
      </c>
      <c r="CY1000" s="2">
        <f t="shared" si="1541"/>
        <v>-5.3600000000000106E-3</v>
      </c>
      <c r="CZ1000" s="2"/>
      <c r="DA1000" s="1">
        <f t="shared" si="1542"/>
        <v>1546.51052234742</v>
      </c>
      <c r="DB1000" s="1">
        <f t="shared" si="1543"/>
        <v>1294.7833692946542</v>
      </c>
      <c r="DC1000" s="1">
        <f t="shared" si="1544"/>
        <v>29051.166651332824</v>
      </c>
      <c r="DD1000" s="1">
        <f t="shared" si="1545"/>
        <v>244.10024780797855</v>
      </c>
      <c r="DE1000" s="3">
        <f t="shared" si="1546"/>
        <v>4.71648279761905</v>
      </c>
    </row>
    <row r="1001" spans="1:109" x14ac:dyDescent="0.25">
      <c r="A1001">
        <v>200812</v>
      </c>
      <c r="B1001" s="10">
        <v>8.9999999999999998E-4</v>
      </c>
      <c r="C1001" s="11">
        <v>2.06E-2</v>
      </c>
      <c r="E1001" s="7">
        <v>1.3600000000000001E-2</v>
      </c>
      <c r="F1001" s="7">
        <v>-1.66E-2</v>
      </c>
      <c r="G1001" s="7">
        <v>1.9099999999999999E-2</v>
      </c>
      <c r="H1001" s="7">
        <v>9.01E-2</v>
      </c>
      <c r="I1001" s="7">
        <v>-6.8000000000000005E-3</v>
      </c>
      <c r="J1001" s="7">
        <v>-2.06E-2</v>
      </c>
      <c r="K1001" s="7">
        <v>3.9100000000000003E-2</v>
      </c>
      <c r="L1001" s="7">
        <v>6.7699999999999996E-2</v>
      </c>
      <c r="M1001" s="7">
        <v>-2.35E-2</v>
      </c>
      <c r="N1001" s="7">
        <v>0.12970000000000001</v>
      </c>
      <c r="O1001" s="7">
        <v>5.1400000000000001E-2</v>
      </c>
      <c r="P1001" s="7">
        <v>0.16170000000000001</v>
      </c>
      <c r="Q1001" s="7">
        <v>2.35E-2</v>
      </c>
      <c r="R1001" s="7">
        <v>6.6900000000000001E-2</v>
      </c>
      <c r="S1001" s="7">
        <v>-3.0499999999999999E-2</v>
      </c>
      <c r="T1001" s="7">
        <v>7.9600000000000004E-2</v>
      </c>
      <c r="U1001" s="7">
        <v>0.13550000000000001</v>
      </c>
      <c r="V1001" s="7">
        <v>-4.2900000000000001E-2</v>
      </c>
      <c r="W1001" s="7">
        <v>-3.0800000000000001E-2</v>
      </c>
      <c r="X1001" s="7">
        <v>-2.06E-2</v>
      </c>
      <c r="Y1001" s="7">
        <v>3.4500000000000003E-2</v>
      </c>
      <c r="Z1001" s="7">
        <v>2.5700000000000001E-2</v>
      </c>
      <c r="AA1001" s="7">
        <v>1.9199999999999998E-2</v>
      </c>
      <c r="AB1001" s="7">
        <v>-5.3499999999999999E-2</v>
      </c>
      <c r="AC1001" s="7">
        <v>-1.54E-2</v>
      </c>
      <c r="AD1001" s="7">
        <v>6.4699999999999994E-2</v>
      </c>
      <c r="AE1001" s="7">
        <v>3.5099999999999999E-2</v>
      </c>
      <c r="AF1001" s="7">
        <v>0.11119999999999999</v>
      </c>
      <c r="AG1001" s="7">
        <v>1.5300000000000001E-2</v>
      </c>
      <c r="AH1001" s="7">
        <v>-2.7700000000000002E-2</v>
      </c>
      <c r="AJ1001" s="2">
        <f t="shared" ref="AJ1001:BM1001" si="1592">AVERAGE(E989:E1000)</f>
        <v>-2.1291666666666667E-2</v>
      </c>
      <c r="AK1001" s="2">
        <f t="shared" si="1592"/>
        <v>-1.2941666666666666E-2</v>
      </c>
      <c r="AL1001" s="2">
        <f t="shared" si="1592"/>
        <v>-2.1000000000000001E-2</v>
      </c>
      <c r="AM1001" s="2">
        <f t="shared" si="1592"/>
        <v>-8.7491666666666676E-2</v>
      </c>
      <c r="AN1001" s="2">
        <f t="shared" si="1592"/>
        <v>-7.1349999999999997E-2</v>
      </c>
      <c r="AO1001" s="2">
        <f t="shared" si="1592"/>
        <v>-1.6549999999999999E-2</v>
      </c>
      <c r="AP1001" s="2">
        <f t="shared" si="1592"/>
        <v>-3.8525000000000004E-2</v>
      </c>
      <c r="AQ1001" s="2">
        <f t="shared" si="1592"/>
        <v>-2.3391666666666668E-2</v>
      </c>
      <c r="AR1001" s="2">
        <f t="shared" si="1592"/>
        <v>-4.1874999999999996E-2</v>
      </c>
      <c r="AS1001" s="2">
        <f t="shared" si="1592"/>
        <v>-6.1725000000000002E-2</v>
      </c>
      <c r="AT1001" s="2">
        <f t="shared" si="1592"/>
        <v>-4.5683333333333333E-2</v>
      </c>
      <c r="AU1001" s="2">
        <f t="shared" si="1592"/>
        <v>-7.4183333333333337E-2</v>
      </c>
      <c r="AV1001" s="2">
        <f t="shared" si="1592"/>
        <v>-5.053333333333334E-2</v>
      </c>
      <c r="AW1001" s="2">
        <f t="shared" si="1592"/>
        <v>-4.3916666666666666E-2</v>
      </c>
      <c r="AX1001" s="2">
        <f t="shared" si="1592"/>
        <v>-7.2491666666666663E-2</v>
      </c>
      <c r="AY1001" s="2">
        <f t="shared" si="1592"/>
        <v>-4.7516666666666672E-2</v>
      </c>
      <c r="AZ1001" s="2">
        <f t="shared" si="1592"/>
        <v>-5.5733333333333336E-2</v>
      </c>
      <c r="BA1001" s="2">
        <f t="shared" si="1592"/>
        <v>-3.9725000000000003E-2</v>
      </c>
      <c r="BB1001" s="2">
        <f t="shared" si="1592"/>
        <v>-2.0216666666666668E-2</v>
      </c>
      <c r="BC1001" s="2">
        <f t="shared" si="1592"/>
        <v>-2.3666666666666669E-2</v>
      </c>
      <c r="BD1001" s="2">
        <f t="shared" si="1592"/>
        <v>-3.5266666666666668E-2</v>
      </c>
      <c r="BE1001" s="2">
        <f t="shared" si="1592"/>
        <v>-3.7650000000000003E-2</v>
      </c>
      <c r="BF1001" s="2">
        <f t="shared" si="1592"/>
        <v>-4.4925E-2</v>
      </c>
      <c r="BG1001" s="2">
        <f t="shared" si="1592"/>
        <v>-3.5016666666666668E-2</v>
      </c>
      <c r="BH1001" s="2">
        <f t="shared" si="1592"/>
        <v>-2.1950000000000001E-2</v>
      </c>
      <c r="BI1001" s="2">
        <f t="shared" si="1592"/>
        <v>-3.85E-2</v>
      </c>
      <c r="BJ1001" s="2">
        <f t="shared" si="1592"/>
        <v>-2.2816666666666666E-2</v>
      </c>
      <c r="BK1001" s="2">
        <f t="shared" si="1592"/>
        <v>-2.753333333333333E-2</v>
      </c>
      <c r="BL1001" s="2">
        <f t="shared" si="1592"/>
        <v>-5.645E-2</v>
      </c>
      <c r="BM1001" s="2">
        <f t="shared" si="1592"/>
        <v>-4.2266666666666668E-2</v>
      </c>
      <c r="BO1001">
        <f t="shared" si="1550"/>
        <v>26</v>
      </c>
      <c r="BP1001">
        <f t="shared" si="1551"/>
        <v>30</v>
      </c>
      <c r="BQ1001">
        <f t="shared" si="1552"/>
        <v>27</v>
      </c>
      <c r="BR1001">
        <f t="shared" si="1553"/>
        <v>1</v>
      </c>
      <c r="BS1001">
        <f t="shared" si="1554"/>
        <v>4</v>
      </c>
      <c r="BT1001">
        <f t="shared" si="1555"/>
        <v>29</v>
      </c>
      <c r="BU1001">
        <f t="shared" si="1556"/>
        <v>16</v>
      </c>
      <c r="BV1001">
        <f t="shared" si="1557"/>
        <v>23</v>
      </c>
      <c r="BW1001">
        <f t="shared" si="1558"/>
        <v>14</v>
      </c>
      <c r="BX1001">
        <f t="shared" si="1559"/>
        <v>5</v>
      </c>
      <c r="BY1001">
        <f t="shared" si="1560"/>
        <v>10</v>
      </c>
      <c r="BZ1001">
        <f t="shared" si="1561"/>
        <v>2</v>
      </c>
      <c r="CA1001">
        <f t="shared" si="1562"/>
        <v>8</v>
      </c>
      <c r="CB1001">
        <f t="shared" si="1563"/>
        <v>12</v>
      </c>
      <c r="CC1001">
        <f t="shared" si="1564"/>
        <v>3</v>
      </c>
      <c r="CD1001">
        <f t="shared" si="1565"/>
        <v>9</v>
      </c>
      <c r="CE1001">
        <f t="shared" si="1566"/>
        <v>7</v>
      </c>
      <c r="CF1001">
        <f t="shared" si="1567"/>
        <v>15</v>
      </c>
      <c r="CG1001">
        <f t="shared" si="1568"/>
        <v>28</v>
      </c>
      <c r="CH1001">
        <f t="shared" si="1569"/>
        <v>22</v>
      </c>
      <c r="CI1001">
        <f t="shared" si="1570"/>
        <v>19</v>
      </c>
      <c r="CJ1001">
        <f t="shared" si="1571"/>
        <v>18</v>
      </c>
      <c r="CK1001">
        <f t="shared" si="1572"/>
        <v>11</v>
      </c>
      <c r="CL1001">
        <f t="shared" si="1573"/>
        <v>20</v>
      </c>
      <c r="CM1001">
        <f t="shared" si="1574"/>
        <v>25</v>
      </c>
      <c r="CN1001">
        <f t="shared" si="1575"/>
        <v>17</v>
      </c>
      <c r="CO1001">
        <f t="shared" si="1576"/>
        <v>24</v>
      </c>
      <c r="CP1001">
        <f t="shared" si="1577"/>
        <v>21</v>
      </c>
      <c r="CQ1001">
        <f t="shared" si="1578"/>
        <v>6</v>
      </c>
      <c r="CR1001">
        <f t="shared" si="1579"/>
        <v>13</v>
      </c>
      <c r="CU1001" s="2">
        <f t="array" ref="CU1001">AVERAGE(IF(BO1001:CR1001&gt;=$CU$8,E1001:AH1001,""))-$B1001</f>
        <v>1.5979999999999998E-2</v>
      </c>
      <c r="CV1001" s="2">
        <f t="array" ref="CV1001">AVERAGE(IF(BO1001:CR1001&lt;=$CV$8,E1001:AH1001,""))-$B1001</f>
        <v>4.1866666666666663E-2</v>
      </c>
      <c r="CW1001" s="2">
        <f t="shared" si="1539"/>
        <v>-2.5886666666666665E-2</v>
      </c>
      <c r="CX1001" s="2">
        <f t="shared" si="1540"/>
        <v>2.06E-2</v>
      </c>
      <c r="CY1001" s="2">
        <f t="shared" si="1541"/>
        <v>-1.4264999999999998E-2</v>
      </c>
      <c r="CZ1001" s="2"/>
      <c r="DA1001" s="1">
        <f t="shared" si="1542"/>
        <v>1507.8683794290325</v>
      </c>
      <c r="DB1001" s="1">
        <f t="shared" si="1543"/>
        <v>1322.6212117344892</v>
      </c>
      <c r="DC1001" s="1">
        <f t="shared" si="1544"/>
        <v>29541.550344407322</v>
      </c>
      <c r="DD1001" s="1">
        <f t="shared" si="1545"/>
        <v>254.53960173923309</v>
      </c>
      <c r="DE1001" s="3">
        <f t="shared" si="1546"/>
        <v>4.6905961309523834</v>
      </c>
    </row>
    <row r="1002" spans="1:109" x14ac:dyDescent="0.25">
      <c r="A1002">
        <v>200901</v>
      </c>
      <c r="B1002" s="10">
        <v>0</v>
      </c>
      <c r="C1002" s="11">
        <v>-7.7499999999999999E-2</v>
      </c>
      <c r="E1002" s="7">
        <v>4.0999999999999995E-3</v>
      </c>
      <c r="F1002" s="7">
        <v>-7.400000000000001E-2</v>
      </c>
      <c r="G1002" s="7">
        <v>-8.0100000000000005E-2</v>
      </c>
      <c r="H1002" s="7">
        <v>-0.1288</v>
      </c>
      <c r="I1002" s="7">
        <v>-0.12820000000000001</v>
      </c>
      <c r="J1002" s="7">
        <v>-0.10880000000000001</v>
      </c>
      <c r="K1002" s="7">
        <v>-0.11789999999999999</v>
      </c>
      <c r="L1002" s="7">
        <v>-2.1800000000000003E-2</v>
      </c>
      <c r="M1002" s="7">
        <v>-6.5000000000000002E-2</v>
      </c>
      <c r="N1002" s="7">
        <v>-0.254</v>
      </c>
      <c r="O1002" s="7">
        <v>-0.1394</v>
      </c>
      <c r="P1002" s="7">
        <v>-0.1661</v>
      </c>
      <c r="Q1002" s="7">
        <v>-9.2799999999999994E-2</v>
      </c>
      <c r="R1002" s="7">
        <v>-0.11560000000000001</v>
      </c>
      <c r="S1002" s="7">
        <v>-9.98E-2</v>
      </c>
      <c r="T1002" s="7">
        <v>-4.4000000000000004E-2</v>
      </c>
      <c r="U1002" s="7">
        <v>-8.4100000000000008E-2</v>
      </c>
      <c r="V1002" s="7">
        <v>0.02</v>
      </c>
      <c r="W1002" s="7">
        <v>-3.2100000000000004E-2</v>
      </c>
      <c r="X1002" s="7">
        <v>-8.1000000000000013E-3</v>
      </c>
      <c r="Y1002" s="7">
        <v>-0.1026</v>
      </c>
      <c r="Z1002" s="7">
        <v>-3.4700000000000002E-2</v>
      </c>
      <c r="AA1002" s="7">
        <v>-3.1300000000000001E-2</v>
      </c>
      <c r="AB1002" s="7">
        <v>-9.9900000000000003E-2</v>
      </c>
      <c r="AC1002" s="7">
        <v>-0.15620000000000001</v>
      </c>
      <c r="AD1002" s="7">
        <v>-1.4499999999999999E-2</v>
      </c>
      <c r="AE1002" s="7">
        <v>-8.6500000000000007E-2</v>
      </c>
      <c r="AF1002" s="7">
        <v>-7.7300000000000008E-2</v>
      </c>
      <c r="AG1002" s="7">
        <v>-0.2127</v>
      </c>
      <c r="AH1002" s="7">
        <v>-0.13619999999999999</v>
      </c>
      <c r="AJ1002" s="2">
        <f t="shared" ref="AJ1002:BM1002" si="1593">AVERAGE(E990:E1001)</f>
        <v>-2.1675E-2</v>
      </c>
      <c r="AK1002" s="2">
        <f t="shared" si="1593"/>
        <v>-1.3466666666666667E-2</v>
      </c>
      <c r="AL1002" s="2">
        <f t="shared" si="1593"/>
        <v>-1.7675E-2</v>
      </c>
      <c r="AM1002" s="2">
        <f t="shared" si="1593"/>
        <v>-7.661666666666668E-2</v>
      </c>
      <c r="AN1002" s="2">
        <f t="shared" si="1593"/>
        <v>-7.0416666666666669E-2</v>
      </c>
      <c r="AO1002" s="2">
        <f t="shared" si="1593"/>
        <v>-1.7233333333333333E-2</v>
      </c>
      <c r="AP1002" s="2">
        <f t="shared" si="1593"/>
        <v>-2.9174999999999996E-2</v>
      </c>
      <c r="AQ1002" s="2">
        <f t="shared" si="1593"/>
        <v>-1.4425000000000002E-2</v>
      </c>
      <c r="AR1002" s="2">
        <f t="shared" si="1593"/>
        <v>-4.7441666666666667E-2</v>
      </c>
      <c r="AS1002" s="2">
        <f t="shared" si="1593"/>
        <v>-4.5600000000000002E-2</v>
      </c>
      <c r="AT1002" s="2">
        <f t="shared" si="1593"/>
        <v>-4.124166666666667E-2</v>
      </c>
      <c r="AU1002" s="2">
        <f t="shared" si="1593"/>
        <v>-6.1650000000000003E-2</v>
      </c>
      <c r="AV1002" s="2">
        <f t="shared" si="1593"/>
        <v>-5.1091666666666674E-2</v>
      </c>
      <c r="AW1002" s="2">
        <f t="shared" si="1593"/>
        <v>-3.9175000000000001E-2</v>
      </c>
      <c r="AX1002" s="2">
        <f t="shared" si="1593"/>
        <v>-7.2800000000000004E-2</v>
      </c>
      <c r="AY1002" s="2">
        <f t="shared" si="1593"/>
        <v>-4.1475000000000005E-2</v>
      </c>
      <c r="AZ1002" s="2">
        <f t="shared" si="1593"/>
        <v>-4.3791666666666673E-2</v>
      </c>
      <c r="BA1002" s="2">
        <f t="shared" si="1593"/>
        <v>-5.5141666666666672E-2</v>
      </c>
      <c r="BB1002" s="2">
        <f t="shared" si="1593"/>
        <v>-2.8966666666666668E-2</v>
      </c>
      <c r="BC1002" s="2">
        <f t="shared" si="1593"/>
        <v>-2.6100000000000002E-2</v>
      </c>
      <c r="BD1002" s="2">
        <f t="shared" si="1593"/>
        <v>-3.2183333333333335E-2</v>
      </c>
      <c r="BE1002" s="2">
        <f t="shared" si="1593"/>
        <v>-3.6950000000000004E-2</v>
      </c>
      <c r="BF1002" s="2">
        <f t="shared" si="1593"/>
        <v>-4.3625000000000004E-2</v>
      </c>
      <c r="BG1002" s="2">
        <f t="shared" si="1593"/>
        <v>-3.9383333333333333E-2</v>
      </c>
      <c r="BH1002" s="2">
        <f t="shared" si="1593"/>
        <v>-2.0524999999999998E-2</v>
      </c>
      <c r="BI1002" s="2">
        <f t="shared" si="1593"/>
        <v>-3.2683333333333335E-2</v>
      </c>
      <c r="BJ1002" s="2">
        <f t="shared" si="1593"/>
        <v>-1.7350000000000001E-2</v>
      </c>
      <c r="BK1002" s="2">
        <f t="shared" si="1593"/>
        <v>-1.456666666666667E-2</v>
      </c>
      <c r="BL1002" s="2">
        <f t="shared" si="1593"/>
        <v>-5.1800000000000006E-2</v>
      </c>
      <c r="BM1002" s="2">
        <f t="shared" si="1593"/>
        <v>-4.3391666666666662E-2</v>
      </c>
      <c r="BO1002">
        <f t="shared" si="1550"/>
        <v>23</v>
      </c>
      <c r="BP1002">
        <f t="shared" si="1551"/>
        <v>30</v>
      </c>
      <c r="BQ1002">
        <f t="shared" si="1552"/>
        <v>25</v>
      </c>
      <c r="BR1002">
        <f t="shared" si="1553"/>
        <v>1</v>
      </c>
      <c r="BS1002">
        <f t="shared" si="1554"/>
        <v>3</v>
      </c>
      <c r="BT1002">
        <f t="shared" si="1555"/>
        <v>27</v>
      </c>
      <c r="BU1002">
        <f t="shared" si="1556"/>
        <v>20</v>
      </c>
      <c r="BV1002">
        <f t="shared" si="1557"/>
        <v>29</v>
      </c>
      <c r="BW1002">
        <f t="shared" si="1558"/>
        <v>8</v>
      </c>
      <c r="BX1002">
        <f t="shared" si="1559"/>
        <v>9</v>
      </c>
      <c r="BY1002">
        <f t="shared" si="1560"/>
        <v>14</v>
      </c>
      <c r="BZ1002">
        <f t="shared" si="1561"/>
        <v>4</v>
      </c>
      <c r="CA1002">
        <f t="shared" si="1562"/>
        <v>7</v>
      </c>
      <c r="CB1002">
        <f t="shared" si="1563"/>
        <v>16</v>
      </c>
      <c r="CC1002">
        <f t="shared" si="1564"/>
        <v>2</v>
      </c>
      <c r="CD1002">
        <f t="shared" si="1565"/>
        <v>13</v>
      </c>
      <c r="CE1002">
        <f t="shared" si="1566"/>
        <v>10</v>
      </c>
      <c r="CF1002">
        <f t="shared" si="1567"/>
        <v>5</v>
      </c>
      <c r="CG1002">
        <f t="shared" si="1568"/>
        <v>21</v>
      </c>
      <c r="CH1002">
        <f t="shared" si="1569"/>
        <v>22</v>
      </c>
      <c r="CI1002">
        <f t="shared" si="1570"/>
        <v>19</v>
      </c>
      <c r="CJ1002">
        <f t="shared" si="1571"/>
        <v>17</v>
      </c>
      <c r="CK1002">
        <f t="shared" si="1572"/>
        <v>11</v>
      </c>
      <c r="CL1002">
        <f t="shared" si="1573"/>
        <v>15</v>
      </c>
      <c r="CM1002">
        <f t="shared" si="1574"/>
        <v>24</v>
      </c>
      <c r="CN1002">
        <f t="shared" si="1575"/>
        <v>18</v>
      </c>
      <c r="CO1002">
        <f t="shared" si="1576"/>
        <v>26</v>
      </c>
      <c r="CP1002">
        <f t="shared" si="1577"/>
        <v>28</v>
      </c>
      <c r="CQ1002">
        <f t="shared" si="1578"/>
        <v>6</v>
      </c>
      <c r="CR1002">
        <f t="shared" si="1579"/>
        <v>12</v>
      </c>
      <c r="CU1002" s="2">
        <f t="array" ref="CU1002">AVERAGE(IF(BO1002:CR1002&gt;=$CU$8,E1002:AH1002,""))-$B1002</f>
        <v>-6.8406666666666671E-2</v>
      </c>
      <c r="CV1002" s="2">
        <f t="array" ref="CV1002">AVERAGE(IF(BO1002:CR1002&lt;=$CV$8,E1002:AH1002,""))-$B1002</f>
        <v>-0.11082000000000004</v>
      </c>
      <c r="CW1002" s="2">
        <f t="shared" si="1539"/>
        <v>4.2413333333333372E-2</v>
      </c>
      <c r="CX1002" s="2">
        <f t="shared" si="1540"/>
        <v>-7.7499999999999999E-2</v>
      </c>
      <c r="CY1002" s="2">
        <f t="shared" si="1541"/>
        <v>1.2435000000000033E-2</v>
      </c>
      <c r="CZ1002" s="2"/>
      <c r="DA1002" s="1">
        <f t="shared" si="1542"/>
        <v>1571.8221036285493</v>
      </c>
      <c r="DB1002" s="1">
        <f t="shared" si="1543"/>
        <v>1220.1180678250662</v>
      </c>
      <c r="DC1002" s="1">
        <f t="shared" si="1544"/>
        <v>27520.711357180895</v>
      </c>
      <c r="DD1002" s="1">
        <f t="shared" si="1545"/>
        <v>226.33152307449129</v>
      </c>
      <c r="DE1002" s="3">
        <f t="shared" si="1546"/>
        <v>4.7330094642857166</v>
      </c>
    </row>
    <row r="1003" spans="1:109" x14ac:dyDescent="0.25">
      <c r="A1003">
        <v>200902</v>
      </c>
      <c r="B1003" s="10">
        <v>1E-4</v>
      </c>
      <c r="C1003" s="11">
        <v>-0.1012</v>
      </c>
      <c r="E1003" s="7">
        <v>-8.4199999999999997E-2</v>
      </c>
      <c r="F1003" s="7">
        <v>-4.7300000000000009E-2</v>
      </c>
      <c r="G1003" s="7">
        <v>-9.240000000000001E-2</v>
      </c>
      <c r="H1003" s="7">
        <v>-0.15679999999999999</v>
      </c>
      <c r="I1003" s="7">
        <v>-0.13820000000000002</v>
      </c>
      <c r="J1003" s="7">
        <v>-0.11070000000000001</v>
      </c>
      <c r="K1003" s="7">
        <v>-8.4000000000000005E-2</v>
      </c>
      <c r="L1003" s="7">
        <v>-9.9499999999999991E-2</v>
      </c>
      <c r="M1003" s="7">
        <v>-8.1900000000000001E-2</v>
      </c>
      <c r="N1003" s="7">
        <v>-0.28550000000000003</v>
      </c>
      <c r="O1003" s="7">
        <v>-0.15179999999999999</v>
      </c>
      <c r="P1003" s="7">
        <v>-0.19340000000000002</v>
      </c>
      <c r="Q1003" s="7">
        <v>-0.12429999999999999</v>
      </c>
      <c r="R1003" s="7">
        <v>-0.15720000000000001</v>
      </c>
      <c r="S1003" s="7">
        <v>-0.10130000000000002</v>
      </c>
      <c r="T1003" s="7">
        <v>-0.1865</v>
      </c>
      <c r="U1003" s="7">
        <v>7.3000000000000001E-3</v>
      </c>
      <c r="V1003" s="7">
        <v>-5.0499999999999996E-2</v>
      </c>
      <c r="W1003" s="7">
        <v>-0.1217</v>
      </c>
      <c r="X1003" s="7">
        <v>-0.1265</v>
      </c>
      <c r="Y1003" s="7">
        <v>-6.9500000000000006E-2</v>
      </c>
      <c r="Z1003" s="7">
        <v>-4.0399999999999998E-2</v>
      </c>
      <c r="AA1003" s="7">
        <v>-6.7100000000000007E-2</v>
      </c>
      <c r="AB1003" s="7">
        <v>-0.1265</v>
      </c>
      <c r="AC1003" s="7">
        <v>-0.122</v>
      </c>
      <c r="AD1003" s="7">
        <v>-8.7300000000000003E-2</v>
      </c>
      <c r="AE1003" s="7">
        <v>-1.21E-2</v>
      </c>
      <c r="AF1003" s="7">
        <v>-7.46E-2</v>
      </c>
      <c r="AG1003" s="7">
        <v>-0.15260000000000001</v>
      </c>
      <c r="AH1003" s="7">
        <v>-0.1822</v>
      </c>
      <c r="AJ1003" s="2">
        <f t="shared" ref="AJ1003:BM1003" si="1594">AVERAGE(E991:E1002)</f>
        <v>-1.5575E-2</v>
      </c>
      <c r="AK1003" s="2">
        <f t="shared" si="1594"/>
        <v>-1.3066666666666666E-2</v>
      </c>
      <c r="AL1003" s="2">
        <f t="shared" si="1594"/>
        <v>-2.3975E-2</v>
      </c>
      <c r="AM1003" s="2">
        <f t="shared" si="1594"/>
        <v>-7.9433333333333342E-2</v>
      </c>
      <c r="AN1003" s="2">
        <f t="shared" si="1594"/>
        <v>-7.535E-2</v>
      </c>
      <c r="AO1003" s="2">
        <f t="shared" si="1594"/>
        <v>-1.9241666666666667E-2</v>
      </c>
      <c r="AP1003" s="2">
        <f t="shared" si="1594"/>
        <v>-3.9041666666666669E-2</v>
      </c>
      <c r="AQ1003" s="2">
        <f t="shared" si="1594"/>
        <v>-1.2408333333333334E-2</v>
      </c>
      <c r="AR1003" s="2">
        <f t="shared" si="1594"/>
        <v>-4.8050000000000002E-2</v>
      </c>
      <c r="AS1003" s="2">
        <f t="shared" si="1594"/>
        <v>-6.7974999999999994E-2</v>
      </c>
      <c r="AT1003" s="2">
        <f t="shared" si="1594"/>
        <v>-5.046666666666666E-2</v>
      </c>
      <c r="AU1003" s="2">
        <f t="shared" si="1594"/>
        <v>-6.6383333333333336E-2</v>
      </c>
      <c r="AV1003" s="2">
        <f t="shared" si="1594"/>
        <v>-5.0450000000000002E-2</v>
      </c>
      <c r="AW1003" s="2">
        <f t="shared" si="1594"/>
        <v>-3.9391666666666658E-2</v>
      </c>
      <c r="AX1003" s="2">
        <f t="shared" si="1594"/>
        <v>-7.7299999999999994E-2</v>
      </c>
      <c r="AY1003" s="2">
        <f t="shared" si="1594"/>
        <v>-3.9800000000000009E-2</v>
      </c>
      <c r="AZ1003" s="2">
        <f t="shared" si="1594"/>
        <v>-4.5833333333333337E-2</v>
      </c>
      <c r="BA1003" s="2">
        <f t="shared" si="1594"/>
        <v>-5.0791666666666672E-2</v>
      </c>
      <c r="BB1003" s="2">
        <f t="shared" si="1594"/>
        <v>-2.3725000000000007E-2</v>
      </c>
      <c r="BC1003" s="2">
        <f t="shared" si="1594"/>
        <v>-2.1025000000000002E-2</v>
      </c>
      <c r="BD1003" s="2">
        <f t="shared" si="1594"/>
        <v>-3.4275E-2</v>
      </c>
      <c r="BE1003" s="2">
        <f t="shared" si="1594"/>
        <v>-3.2108333333333336E-2</v>
      </c>
      <c r="BF1003" s="2">
        <f t="shared" si="1594"/>
        <v>-3.4758333333333329E-2</v>
      </c>
      <c r="BG1003" s="2">
        <f t="shared" si="1594"/>
        <v>-4.3949999999999996E-2</v>
      </c>
      <c r="BH1003" s="2">
        <f t="shared" si="1594"/>
        <v>-3.5525000000000001E-2</v>
      </c>
      <c r="BI1003" s="2">
        <f t="shared" si="1594"/>
        <v>-3.0441666666666669E-2</v>
      </c>
      <c r="BJ1003" s="2">
        <f t="shared" si="1594"/>
        <v>-2.5891666666666664E-2</v>
      </c>
      <c r="BK1003" s="2">
        <f t="shared" si="1594"/>
        <v>-1.5700000000000002E-2</v>
      </c>
      <c r="BL1003" s="2">
        <f t="shared" si="1594"/>
        <v>-6.848333333333334E-2</v>
      </c>
      <c r="BM1003" s="2">
        <f t="shared" si="1594"/>
        <v>-5.1366666666666672E-2</v>
      </c>
      <c r="BO1003">
        <f t="shared" si="1550"/>
        <v>28</v>
      </c>
      <c r="BP1003">
        <f t="shared" si="1551"/>
        <v>29</v>
      </c>
      <c r="BQ1003">
        <f t="shared" si="1552"/>
        <v>23</v>
      </c>
      <c r="BR1003">
        <f t="shared" si="1553"/>
        <v>1</v>
      </c>
      <c r="BS1003">
        <f t="shared" si="1554"/>
        <v>3</v>
      </c>
      <c r="BT1003">
        <f t="shared" si="1555"/>
        <v>26</v>
      </c>
      <c r="BU1003">
        <f t="shared" si="1556"/>
        <v>16</v>
      </c>
      <c r="BV1003">
        <f t="shared" si="1557"/>
        <v>30</v>
      </c>
      <c r="BW1003">
        <f t="shared" si="1558"/>
        <v>11</v>
      </c>
      <c r="BX1003">
        <f t="shared" si="1559"/>
        <v>5</v>
      </c>
      <c r="BY1003">
        <f t="shared" si="1560"/>
        <v>9</v>
      </c>
      <c r="BZ1003">
        <f t="shared" si="1561"/>
        <v>6</v>
      </c>
      <c r="CA1003">
        <f t="shared" si="1562"/>
        <v>10</v>
      </c>
      <c r="CB1003">
        <f t="shared" si="1563"/>
        <v>15</v>
      </c>
      <c r="CC1003">
        <f t="shared" si="1564"/>
        <v>2</v>
      </c>
      <c r="CD1003">
        <f t="shared" si="1565"/>
        <v>14</v>
      </c>
      <c r="CE1003">
        <f t="shared" si="1566"/>
        <v>12</v>
      </c>
      <c r="CF1003">
        <f t="shared" si="1567"/>
        <v>8</v>
      </c>
      <c r="CG1003">
        <f t="shared" si="1568"/>
        <v>24</v>
      </c>
      <c r="CH1003">
        <f t="shared" si="1569"/>
        <v>25</v>
      </c>
      <c r="CI1003">
        <f t="shared" si="1570"/>
        <v>19</v>
      </c>
      <c r="CJ1003">
        <f t="shared" si="1571"/>
        <v>20</v>
      </c>
      <c r="CK1003">
        <f t="shared" si="1572"/>
        <v>18</v>
      </c>
      <c r="CL1003">
        <f t="shared" si="1573"/>
        <v>13</v>
      </c>
      <c r="CM1003">
        <f t="shared" si="1574"/>
        <v>17</v>
      </c>
      <c r="CN1003">
        <f t="shared" si="1575"/>
        <v>21</v>
      </c>
      <c r="CO1003">
        <f t="shared" si="1576"/>
        <v>22</v>
      </c>
      <c r="CP1003">
        <f t="shared" si="1577"/>
        <v>27</v>
      </c>
      <c r="CQ1003">
        <f t="shared" si="1578"/>
        <v>4</v>
      </c>
      <c r="CR1003">
        <f t="shared" si="1579"/>
        <v>7</v>
      </c>
      <c r="CU1003" s="2">
        <f t="array" ref="CU1003">AVERAGE(IF(BO1003:CR1003&gt;=$CU$8,E1003:AH1003,""))-$B1003</f>
        <v>-8.2720000000000002E-2</v>
      </c>
      <c r="CV1003" s="2">
        <f t="array" ref="CV1003">AVERAGE(IF(BO1003:CR1003&lt;=$CV$8,E1003:AH1003,""))-$B1003</f>
        <v>-0.13886000000000001</v>
      </c>
      <c r="CW1003" s="2">
        <f t="shared" si="1539"/>
        <v>5.6140000000000009E-2</v>
      </c>
      <c r="CX1003" s="2">
        <f t="shared" si="1540"/>
        <v>-0.1012</v>
      </c>
      <c r="CY1003" s="2">
        <f t="shared" si="1541"/>
        <v>1.6805000000000004E-2</v>
      </c>
      <c r="CZ1003" s="2"/>
      <c r="DA1003" s="1">
        <f t="shared" si="1542"/>
        <v>1660.221378736619</v>
      </c>
      <c r="DB1003" s="1">
        <f t="shared" si="1543"/>
        <v>1096.764131167952</v>
      </c>
      <c r="DC1003" s="1">
        <f t="shared" si="1544"/>
        <v>25246.950184850608</v>
      </c>
      <c r="DD1003" s="1">
        <f t="shared" si="1545"/>
        <v>194.92576093267488</v>
      </c>
      <c r="DE1003" s="3">
        <f t="shared" si="1546"/>
        <v>4.7891494642857166</v>
      </c>
    </row>
    <row r="1004" spans="1:109" x14ac:dyDescent="0.25">
      <c r="A1004">
        <v>200903</v>
      </c>
      <c r="B1004" s="10">
        <v>1E-4</v>
      </c>
      <c r="C1004" s="11">
        <v>8.7599999999999997E-2</v>
      </c>
      <c r="E1004" s="7">
        <v>3.7700000000000004E-2</v>
      </c>
      <c r="F1004" s="7">
        <v>7.0000000000000007E-2</v>
      </c>
      <c r="G1004" s="7">
        <v>7.5400000000000009E-2</v>
      </c>
      <c r="H1004" s="7">
        <v>7.8200000000000006E-2</v>
      </c>
      <c r="I1004" s="7">
        <v>7.0400000000000004E-2</v>
      </c>
      <c r="J1004" s="7">
        <v>5.6999999999999993E-3</v>
      </c>
      <c r="K1004" s="7">
        <v>0.154</v>
      </c>
      <c r="L1004" s="7">
        <v>7.0800000000000002E-2</v>
      </c>
      <c r="M1004" s="7">
        <v>0.16350000000000001</v>
      </c>
      <c r="N1004" s="7">
        <v>0.30640000000000001</v>
      </c>
      <c r="O1004" s="7">
        <v>0.13400000000000001</v>
      </c>
      <c r="P1004" s="7">
        <v>0.12210000000000001</v>
      </c>
      <c r="Q1004" s="7">
        <v>0.10920000000000001</v>
      </c>
      <c r="R1004" s="7">
        <v>8.8499999999999995E-2</v>
      </c>
      <c r="S1004" s="7">
        <v>0.12119999999999999</v>
      </c>
      <c r="T1004" s="7">
        <v>5.0800000000000005E-2</v>
      </c>
      <c r="U1004" s="7">
        <v>0.14990000000000001</v>
      </c>
      <c r="V1004" s="7">
        <v>0</v>
      </c>
      <c r="W1004" s="7">
        <v>3.85E-2</v>
      </c>
      <c r="X1004" s="7">
        <v>2.7999999999999997E-2</v>
      </c>
      <c r="Y1004" s="7">
        <v>7.5200000000000003E-2</v>
      </c>
      <c r="Z1004" s="7">
        <v>9.4500000000000001E-2</v>
      </c>
      <c r="AA1004" s="7">
        <v>0.13059999999999999</v>
      </c>
      <c r="AB1004" s="7">
        <v>7.6700000000000004E-2</v>
      </c>
      <c r="AC1004" s="7">
        <v>8.3699999999999997E-2</v>
      </c>
      <c r="AD1004" s="7">
        <v>4.1399999999999999E-2</v>
      </c>
      <c r="AE1004" s="7">
        <v>0.11320000000000001</v>
      </c>
      <c r="AF1004" s="7">
        <v>9.11E-2</v>
      </c>
      <c r="AG1004" s="7">
        <v>0.14680000000000001</v>
      </c>
      <c r="AH1004" s="7">
        <v>0.10130000000000002</v>
      </c>
      <c r="AJ1004" s="2">
        <f t="shared" ref="AJ1004:BM1004" si="1595">AVERAGE(E992:E1003)</f>
        <v>-2.5066666666666668E-2</v>
      </c>
      <c r="AK1004" s="2">
        <f t="shared" si="1595"/>
        <v>-1.7958333333333337E-2</v>
      </c>
      <c r="AL1004" s="2">
        <f t="shared" si="1595"/>
        <v>-2.9433333333333329E-2</v>
      </c>
      <c r="AM1004" s="2">
        <f t="shared" si="1595"/>
        <v>-8.7475000000000011E-2</v>
      </c>
      <c r="AN1004" s="2">
        <f t="shared" si="1595"/>
        <v>-7.9141666666666666E-2</v>
      </c>
      <c r="AO1004" s="2">
        <f t="shared" si="1595"/>
        <v>-2.8525000000000005E-2</v>
      </c>
      <c r="AP1004" s="2">
        <f t="shared" si="1595"/>
        <v>-4.2233333333333324E-2</v>
      </c>
      <c r="AQ1004" s="2">
        <f t="shared" si="1595"/>
        <v>-1.9924999999999998E-2</v>
      </c>
      <c r="AR1004" s="2">
        <f t="shared" si="1595"/>
        <v>-5.8358333333333338E-2</v>
      </c>
      <c r="AS1004" s="2">
        <f t="shared" si="1595"/>
        <v>-9.0341666666666667E-2</v>
      </c>
      <c r="AT1004" s="2">
        <f t="shared" si="1595"/>
        <v>-5.8275E-2</v>
      </c>
      <c r="AU1004" s="2">
        <f t="shared" si="1595"/>
        <v>-8.8208333333333333E-2</v>
      </c>
      <c r="AV1004" s="2">
        <f t="shared" si="1595"/>
        <v>-6.3991666666666669E-2</v>
      </c>
      <c r="AW1004" s="2">
        <f t="shared" si="1595"/>
        <v>-5.1233333333333332E-2</v>
      </c>
      <c r="AX1004" s="2">
        <f t="shared" si="1595"/>
        <v>-8.0024999999999999E-2</v>
      </c>
      <c r="AY1004" s="2">
        <f t="shared" si="1595"/>
        <v>-5.3358333333333334E-2</v>
      </c>
      <c r="AZ1004" s="2">
        <f t="shared" si="1595"/>
        <v>-5.3550000000000014E-2</v>
      </c>
      <c r="BA1004" s="2">
        <f t="shared" si="1595"/>
        <v>-6.2291666666666683E-2</v>
      </c>
      <c r="BB1004" s="2">
        <f t="shared" si="1595"/>
        <v>-3.979166666666667E-2</v>
      </c>
      <c r="BC1004" s="2">
        <f t="shared" si="1595"/>
        <v>-2.9091666666666668E-2</v>
      </c>
      <c r="BD1004" s="2">
        <f t="shared" si="1595"/>
        <v>-3.6833333333333336E-2</v>
      </c>
      <c r="BE1004" s="2">
        <f t="shared" si="1595"/>
        <v>-3.0808333333333337E-2</v>
      </c>
      <c r="BF1004" s="2">
        <f t="shared" si="1595"/>
        <v>-3.8991666666666668E-2</v>
      </c>
      <c r="BG1004" s="2">
        <f t="shared" si="1595"/>
        <v>-5.1966666666666661E-2</v>
      </c>
      <c r="BH1004" s="2">
        <f t="shared" si="1595"/>
        <v>-4.2358333333333331E-2</v>
      </c>
      <c r="BI1004" s="2">
        <f t="shared" si="1595"/>
        <v>-3.5924999999999999E-2</v>
      </c>
      <c r="BJ1004" s="2">
        <f t="shared" si="1595"/>
        <v>-2.2041666666666668E-2</v>
      </c>
      <c r="BK1004" s="2">
        <f t="shared" si="1595"/>
        <v>-2.1533333333333335E-2</v>
      </c>
      <c r="BL1004" s="2">
        <f t="shared" si="1595"/>
        <v>-7.223333333333333E-2</v>
      </c>
      <c r="BM1004" s="2">
        <f t="shared" si="1595"/>
        <v>-6.4658333333333332E-2</v>
      </c>
      <c r="BO1004">
        <f t="shared" si="1550"/>
        <v>26</v>
      </c>
      <c r="BP1004">
        <f t="shared" si="1551"/>
        <v>30</v>
      </c>
      <c r="BQ1004">
        <f t="shared" si="1552"/>
        <v>23</v>
      </c>
      <c r="BR1004">
        <f t="shared" si="1553"/>
        <v>3</v>
      </c>
      <c r="BS1004">
        <f t="shared" si="1554"/>
        <v>5</v>
      </c>
      <c r="BT1004">
        <f t="shared" si="1555"/>
        <v>25</v>
      </c>
      <c r="BU1004">
        <f t="shared" si="1556"/>
        <v>17</v>
      </c>
      <c r="BV1004">
        <f t="shared" si="1557"/>
        <v>29</v>
      </c>
      <c r="BW1004">
        <f t="shared" si="1558"/>
        <v>10</v>
      </c>
      <c r="BX1004">
        <f t="shared" si="1559"/>
        <v>1</v>
      </c>
      <c r="BY1004">
        <f t="shared" si="1560"/>
        <v>11</v>
      </c>
      <c r="BZ1004">
        <f t="shared" si="1561"/>
        <v>2</v>
      </c>
      <c r="CA1004">
        <f t="shared" si="1562"/>
        <v>8</v>
      </c>
      <c r="CB1004">
        <f t="shared" si="1563"/>
        <v>15</v>
      </c>
      <c r="CC1004">
        <f t="shared" si="1564"/>
        <v>4</v>
      </c>
      <c r="CD1004">
        <f t="shared" si="1565"/>
        <v>13</v>
      </c>
      <c r="CE1004">
        <f t="shared" si="1566"/>
        <v>12</v>
      </c>
      <c r="CF1004">
        <f t="shared" si="1567"/>
        <v>9</v>
      </c>
      <c r="CG1004">
        <f t="shared" si="1568"/>
        <v>18</v>
      </c>
      <c r="CH1004">
        <f t="shared" si="1569"/>
        <v>24</v>
      </c>
      <c r="CI1004">
        <f t="shared" si="1570"/>
        <v>20</v>
      </c>
      <c r="CJ1004">
        <f t="shared" si="1571"/>
        <v>22</v>
      </c>
      <c r="CK1004">
        <f t="shared" si="1572"/>
        <v>19</v>
      </c>
      <c r="CL1004">
        <f t="shared" si="1573"/>
        <v>14</v>
      </c>
      <c r="CM1004">
        <f t="shared" si="1574"/>
        <v>16</v>
      </c>
      <c r="CN1004">
        <f t="shared" si="1575"/>
        <v>21</v>
      </c>
      <c r="CO1004">
        <f t="shared" si="1576"/>
        <v>27</v>
      </c>
      <c r="CP1004">
        <f t="shared" si="1577"/>
        <v>28</v>
      </c>
      <c r="CQ1004">
        <f t="shared" si="1578"/>
        <v>6</v>
      </c>
      <c r="CR1004">
        <f t="shared" si="1579"/>
        <v>7</v>
      </c>
      <c r="CU1004" s="2">
        <f t="array" ref="CU1004">AVERAGE(IF(BO1004:CR1004&gt;=$CU$8,E1004:AH1004,""))-$B1004</f>
        <v>7.388666666666667E-2</v>
      </c>
      <c r="CV1004" s="2">
        <f t="array" ref="CV1004">AVERAGE(IF(BO1004:CR1004&lt;=$CV$8,E1004:AH1004,""))-$B1004</f>
        <v>0.11449999999999999</v>
      </c>
      <c r="CW1004" s="40">
        <f t="shared" si="1539"/>
        <v>-4.0613333333333321E-2</v>
      </c>
      <c r="CX1004" s="40">
        <f t="shared" si="1540"/>
        <v>8.7599999999999997E-2</v>
      </c>
      <c r="CY1004" s="2">
        <f t="shared" si="1541"/>
        <v>-8.5599999999999912E-3</v>
      </c>
      <c r="CZ1004" s="2"/>
      <c r="DA1004" s="1">
        <f t="shared" si="1542"/>
        <v>1592.9602766127362</v>
      </c>
      <c r="DB1004" s="1">
        <f t="shared" si="1543"/>
        <v>1192.9503454713813</v>
      </c>
      <c r="DC1004" s="1">
        <f t="shared" si="1544"/>
        <v>27114.887872527088</v>
      </c>
      <c r="DD1004" s="1">
        <f t="shared" si="1545"/>
        <v>217.26425313555941</v>
      </c>
      <c r="DE1004" s="3">
        <f t="shared" si="1546"/>
        <v>4.7485361309523837</v>
      </c>
    </row>
    <row r="1005" spans="1:109" x14ac:dyDescent="0.25">
      <c r="A1005">
        <v>200904</v>
      </c>
      <c r="B1005" s="10">
        <v>1E-4</v>
      </c>
      <c r="C1005" s="11">
        <v>0.1104</v>
      </c>
      <c r="E1005" s="7">
        <v>5.8099999999999999E-2</v>
      </c>
      <c r="F1005" s="7">
        <v>-1.4499999999999999E-2</v>
      </c>
      <c r="G1005" s="7">
        <v>2.2200000000000001E-2</v>
      </c>
      <c r="H1005" s="7">
        <v>0.35820000000000002</v>
      </c>
      <c r="I1005" s="7">
        <v>0.32740000000000002</v>
      </c>
      <c r="J1005" s="7">
        <v>8.6699999999999999E-2</v>
      </c>
      <c r="K1005" s="7">
        <v>0.21309999999999998</v>
      </c>
      <c r="L1005" s="7">
        <v>-9.4999999999999998E-3</v>
      </c>
      <c r="M1005" s="7">
        <v>0.18989999999999999</v>
      </c>
      <c r="N1005" s="7">
        <v>0.59279999999999999</v>
      </c>
      <c r="O1005" s="7">
        <v>0.23870000000000002</v>
      </c>
      <c r="P1005" s="7">
        <v>0.2586</v>
      </c>
      <c r="Q1005" s="7">
        <v>0.21989999999999998</v>
      </c>
      <c r="R1005" s="7">
        <v>0.2303</v>
      </c>
      <c r="S1005" s="7">
        <v>0.49560000000000004</v>
      </c>
      <c r="T1005" s="7">
        <v>0.17100000000000001</v>
      </c>
      <c r="U1005" s="7">
        <v>4.4500000000000005E-2</v>
      </c>
      <c r="V1005" s="7">
        <v>0.15440000000000001</v>
      </c>
      <c r="W1005" s="7">
        <v>4.7300000000000009E-2</v>
      </c>
      <c r="X1005" s="7">
        <v>2.1299999999999999E-2</v>
      </c>
      <c r="Y1005" s="7">
        <v>9.6600000000000005E-2</v>
      </c>
      <c r="Z1005" s="7">
        <v>9.98E-2</v>
      </c>
      <c r="AA1005" s="7">
        <v>0.14470000000000002</v>
      </c>
      <c r="AB1005" s="7">
        <v>0.2137</v>
      </c>
      <c r="AC1005" s="7">
        <v>0.1532</v>
      </c>
      <c r="AD1005" s="7">
        <v>0.15060000000000001</v>
      </c>
      <c r="AE1005" s="7">
        <v>9.4299999999999995E-2</v>
      </c>
      <c r="AF1005" s="7">
        <v>9.1400000000000009E-2</v>
      </c>
      <c r="AG1005" s="7">
        <v>0.17050000000000001</v>
      </c>
      <c r="AH1005" s="7">
        <v>0.15509999999999999</v>
      </c>
      <c r="AJ1005" s="2">
        <f t="shared" ref="AJ1005:BM1005" si="1596">AVERAGE(E993:E1004)</f>
        <v>-2.2441666666666665E-2</v>
      </c>
      <c r="AK1005" s="2">
        <f t="shared" si="1596"/>
        <v>-1.525E-2</v>
      </c>
      <c r="AL1005" s="2">
        <f t="shared" si="1596"/>
        <v>-2.2549999999999997E-2</v>
      </c>
      <c r="AM1005" s="2">
        <f t="shared" si="1596"/>
        <v>-7.9291666666666663E-2</v>
      </c>
      <c r="AN1005" s="2">
        <f t="shared" si="1596"/>
        <v>-6.883333333333333E-2</v>
      </c>
      <c r="AO1005" s="2">
        <f t="shared" si="1596"/>
        <v>-3.1008333333333336E-2</v>
      </c>
      <c r="AP1005" s="2">
        <f t="shared" si="1596"/>
        <v>-3.2183333333333335E-2</v>
      </c>
      <c r="AQ1005" s="2">
        <f t="shared" si="1596"/>
        <v>-1.2516666666666664E-2</v>
      </c>
      <c r="AR1005" s="2">
        <f t="shared" si="1596"/>
        <v>-4.3250000000000004E-2</v>
      </c>
      <c r="AS1005" s="2">
        <f t="shared" si="1596"/>
        <v>-6.4174999999999996E-2</v>
      </c>
      <c r="AT1005" s="2">
        <f t="shared" si="1596"/>
        <v>-4.8158333333333331E-2</v>
      </c>
      <c r="AU1005" s="2">
        <f t="shared" si="1596"/>
        <v>-7.7558333333333326E-2</v>
      </c>
      <c r="AV1005" s="2">
        <f t="shared" si="1596"/>
        <v>-5.503333333333333E-2</v>
      </c>
      <c r="AW1005" s="2">
        <f t="shared" si="1596"/>
        <v>-4.3858333333333333E-2</v>
      </c>
      <c r="AX1005" s="2">
        <f t="shared" si="1596"/>
        <v>-6.6658333333333347E-2</v>
      </c>
      <c r="AY1005" s="2">
        <f t="shared" si="1596"/>
        <v>-4.6175000000000001E-2</v>
      </c>
      <c r="AZ1005" s="2">
        <f t="shared" si="1596"/>
        <v>-3.5091666666666667E-2</v>
      </c>
      <c r="BA1005" s="2">
        <f t="shared" si="1596"/>
        <v>-5.5991666666666669E-2</v>
      </c>
      <c r="BB1005" s="2">
        <f t="shared" si="1596"/>
        <v>-3.4300000000000004E-2</v>
      </c>
      <c r="BC1005" s="2">
        <f t="shared" si="1596"/>
        <v>-2.7458333333333335E-2</v>
      </c>
      <c r="BD1005" s="2">
        <f t="shared" si="1596"/>
        <v>-3.0525E-2</v>
      </c>
      <c r="BE1005" s="2">
        <f t="shared" si="1596"/>
        <v>-2.3183333333333334E-2</v>
      </c>
      <c r="BF1005" s="2">
        <f t="shared" si="1596"/>
        <v>-2.8691666666666667E-2</v>
      </c>
      <c r="BG1005" s="2">
        <f t="shared" si="1596"/>
        <v>-4.5108333333333341E-2</v>
      </c>
      <c r="BH1005" s="2">
        <f t="shared" si="1596"/>
        <v>-3.7633333333333345E-2</v>
      </c>
      <c r="BI1005" s="2">
        <f t="shared" si="1596"/>
        <v>-3.0733333333333335E-2</v>
      </c>
      <c r="BJ1005" s="2">
        <f t="shared" si="1596"/>
        <v>-1.4716666666666664E-2</v>
      </c>
      <c r="BK1005" s="2">
        <f t="shared" si="1596"/>
        <v>-1.6424999999999999E-2</v>
      </c>
      <c r="BL1005" s="2">
        <f t="shared" si="1596"/>
        <v>-5.6774999999999999E-2</v>
      </c>
      <c r="BM1005" s="2">
        <f t="shared" si="1596"/>
        <v>-5.9199999999999996E-2</v>
      </c>
      <c r="BO1005">
        <f t="shared" si="1550"/>
        <v>26</v>
      </c>
      <c r="BP1005">
        <f t="shared" si="1551"/>
        <v>28</v>
      </c>
      <c r="BQ1005">
        <f t="shared" si="1552"/>
        <v>25</v>
      </c>
      <c r="BR1005">
        <f t="shared" si="1553"/>
        <v>1</v>
      </c>
      <c r="BS1005">
        <f t="shared" si="1554"/>
        <v>3</v>
      </c>
      <c r="BT1005">
        <f t="shared" si="1555"/>
        <v>19</v>
      </c>
      <c r="BU1005">
        <f t="shared" si="1556"/>
        <v>18</v>
      </c>
      <c r="BV1005">
        <f t="shared" si="1557"/>
        <v>30</v>
      </c>
      <c r="BW1005">
        <f t="shared" si="1558"/>
        <v>14</v>
      </c>
      <c r="BX1005">
        <f t="shared" si="1559"/>
        <v>5</v>
      </c>
      <c r="BY1005">
        <f t="shared" si="1560"/>
        <v>10</v>
      </c>
      <c r="BZ1005">
        <f t="shared" si="1561"/>
        <v>2</v>
      </c>
      <c r="CA1005">
        <f t="shared" si="1562"/>
        <v>9</v>
      </c>
      <c r="CB1005">
        <f t="shared" si="1563"/>
        <v>13</v>
      </c>
      <c r="CC1005">
        <f t="shared" si="1564"/>
        <v>4</v>
      </c>
      <c r="CD1005">
        <f t="shared" si="1565"/>
        <v>11</v>
      </c>
      <c r="CE1005">
        <f t="shared" si="1566"/>
        <v>16</v>
      </c>
      <c r="CF1005">
        <f t="shared" si="1567"/>
        <v>8</v>
      </c>
      <c r="CG1005">
        <f t="shared" si="1568"/>
        <v>17</v>
      </c>
      <c r="CH1005">
        <f t="shared" si="1569"/>
        <v>23</v>
      </c>
      <c r="CI1005">
        <f t="shared" si="1570"/>
        <v>21</v>
      </c>
      <c r="CJ1005">
        <f t="shared" si="1571"/>
        <v>24</v>
      </c>
      <c r="CK1005">
        <f t="shared" si="1572"/>
        <v>22</v>
      </c>
      <c r="CL1005">
        <f t="shared" si="1573"/>
        <v>12</v>
      </c>
      <c r="CM1005">
        <f t="shared" si="1574"/>
        <v>15</v>
      </c>
      <c r="CN1005">
        <f t="shared" si="1575"/>
        <v>20</v>
      </c>
      <c r="CO1005">
        <f t="shared" si="1576"/>
        <v>29</v>
      </c>
      <c r="CP1005">
        <f t="shared" si="1577"/>
        <v>27</v>
      </c>
      <c r="CQ1005">
        <f t="shared" si="1578"/>
        <v>7</v>
      </c>
      <c r="CR1005">
        <f t="shared" si="1579"/>
        <v>6</v>
      </c>
      <c r="CU1005" s="2">
        <f t="array" ref="CU1005">AVERAGE(IF(BO1005:CR1005&gt;=$CU$8,E1005:AH1005,""))-$B1005</f>
        <v>7.6340000000000005E-2</v>
      </c>
      <c r="CV1005" s="2">
        <f t="array" ref="CV1005">AVERAGE(IF(BO1005:CR1005&lt;=$CV$8,E1005:AH1005,""))-$B1005</f>
        <v>0.26185333333333333</v>
      </c>
      <c r="CW1005" s="40">
        <f t="shared" si="1539"/>
        <v>-0.18551333333333331</v>
      </c>
      <c r="CX1005" s="40">
        <f t="shared" si="1540"/>
        <v>0.1104</v>
      </c>
      <c r="CY1005" s="2">
        <f t="shared" si="1541"/>
        <v>-0.11153499999999998</v>
      </c>
      <c r="CZ1005" s="2"/>
      <c r="DA1005" s="1">
        <f t="shared" si="1542"/>
        <v>1297.6042018583801</v>
      </c>
      <c r="DB1005" s="1">
        <f t="shared" si="1543"/>
        <v>1324.771358645969</v>
      </c>
      <c r="DC1005" s="1">
        <f t="shared" si="1544"/>
        <v>29187.549901503062</v>
      </c>
      <c r="DD1005" s="1">
        <f t="shared" si="1545"/>
        <v>274.17734845859633</v>
      </c>
      <c r="DE1005" s="3">
        <f t="shared" si="1546"/>
        <v>4.5630227976190501</v>
      </c>
    </row>
    <row r="1006" spans="1:109" x14ac:dyDescent="0.25">
      <c r="A1006">
        <v>200905</v>
      </c>
      <c r="B1006" s="10">
        <v>0</v>
      </c>
      <c r="C1006" s="11">
        <v>6.7300000000000013E-2</v>
      </c>
      <c r="E1006" s="7">
        <v>4.6800000000000001E-2</v>
      </c>
      <c r="F1006" s="7">
        <v>9.4800000000000009E-2</v>
      </c>
      <c r="G1006" s="7">
        <v>0.1288</v>
      </c>
      <c r="H1006" s="7">
        <v>7.6300000000000007E-2</v>
      </c>
      <c r="I1006" s="7">
        <v>1.26E-2</v>
      </c>
      <c r="J1006" s="7">
        <v>4.6100000000000002E-2</v>
      </c>
      <c r="K1006" s="7">
        <v>3.1699999999999999E-2</v>
      </c>
      <c r="L1006" s="7">
        <v>6.2100000000000002E-2</v>
      </c>
      <c r="M1006" s="7">
        <v>6.9699999999999998E-2</v>
      </c>
      <c r="N1006" s="7">
        <v>-7.2000000000000008E-2</v>
      </c>
      <c r="O1006" s="7">
        <v>-1.2E-2</v>
      </c>
      <c r="P1006" s="7">
        <v>9.6799999999999997E-2</v>
      </c>
      <c r="Q1006" s="7">
        <v>5.0599999999999999E-2</v>
      </c>
      <c r="R1006" s="7">
        <v>-1.52E-2</v>
      </c>
      <c r="S1006" s="7">
        <v>-3.32E-2</v>
      </c>
      <c r="T1006" s="7">
        <v>9.0500000000000011E-2</v>
      </c>
      <c r="U1006" s="7">
        <v>0.18090000000000001</v>
      </c>
      <c r="V1006" s="7">
        <v>0.35350000000000004</v>
      </c>
      <c r="W1006" s="7">
        <v>0.10150000000000001</v>
      </c>
      <c r="X1006" s="7">
        <v>4.6500000000000007E-2</v>
      </c>
      <c r="Y1006" s="7">
        <v>1.06E-2</v>
      </c>
      <c r="Z1006" s="7">
        <v>3.1099999999999999E-2</v>
      </c>
      <c r="AA1006" s="7">
        <v>2.29E-2</v>
      </c>
      <c r="AB1006" s="7">
        <v>3.8700000000000005E-2</v>
      </c>
      <c r="AC1006" s="7">
        <v>2.7300000000000001E-2</v>
      </c>
      <c r="AD1006" s="7">
        <v>4.8800000000000003E-2</v>
      </c>
      <c r="AE1006" s="7">
        <v>-2.98E-2</v>
      </c>
      <c r="AF1006" s="7">
        <v>5.7500000000000002E-2</v>
      </c>
      <c r="AG1006" s="7">
        <v>0.1</v>
      </c>
      <c r="AH1006" s="7">
        <v>3.4700000000000002E-2</v>
      </c>
      <c r="AJ1006" s="2">
        <f t="shared" ref="AJ1006:BM1006" si="1597">AVERAGE(E994:E1005)</f>
        <v>-2.0058333333333334E-2</v>
      </c>
      <c r="AK1006" s="2">
        <f t="shared" si="1597"/>
        <v>-1.4199999999999999E-2</v>
      </c>
      <c r="AL1006" s="2">
        <f t="shared" si="1597"/>
        <v>-1.2799999999999997E-2</v>
      </c>
      <c r="AM1006" s="2">
        <f t="shared" si="1597"/>
        <v>-4.860833333333333E-2</v>
      </c>
      <c r="AN1006" s="2">
        <f t="shared" si="1597"/>
        <v>-4.3524999999999987E-2</v>
      </c>
      <c r="AO1006" s="2">
        <f t="shared" si="1597"/>
        <v>-2.0850000000000004E-2</v>
      </c>
      <c r="AP1006" s="2">
        <f t="shared" si="1597"/>
        <v>-1.6574999999999996E-2</v>
      </c>
      <c r="AQ1006" s="2">
        <f t="shared" si="1597"/>
        <v>-1.3683333333333332E-2</v>
      </c>
      <c r="AR1006" s="2">
        <f t="shared" si="1597"/>
        <v>-3.5275000000000008E-2</v>
      </c>
      <c r="AS1006" s="2">
        <f t="shared" si="1597"/>
        <v>-2.1591666666666658E-2</v>
      </c>
      <c r="AT1006" s="2">
        <f t="shared" si="1597"/>
        <v>-3.1933333333333334E-2</v>
      </c>
      <c r="AU1006" s="2">
        <f t="shared" si="1597"/>
        <v>-6.2199999999999998E-2</v>
      </c>
      <c r="AV1006" s="2">
        <f t="shared" si="1597"/>
        <v>-4.439166666666667E-2</v>
      </c>
      <c r="AW1006" s="2">
        <f t="shared" si="1597"/>
        <v>-2.7016666666666658E-2</v>
      </c>
      <c r="AX1006" s="2">
        <f t="shared" si="1597"/>
        <v>-3.6924999999999986E-2</v>
      </c>
      <c r="AY1006" s="2">
        <f t="shared" si="1597"/>
        <v>-3.9383333333333347E-2</v>
      </c>
      <c r="AZ1006" s="2">
        <f t="shared" si="1597"/>
        <v>-3.972500000000001E-2</v>
      </c>
      <c r="BA1006" s="2">
        <f t="shared" si="1597"/>
        <v>-6.0741666666666673E-2</v>
      </c>
      <c r="BB1006" s="2">
        <f t="shared" si="1597"/>
        <v>-3.9000000000000007E-2</v>
      </c>
      <c r="BC1006" s="2">
        <f t="shared" si="1597"/>
        <v>-3.1025000000000007E-2</v>
      </c>
      <c r="BD1006" s="2">
        <f t="shared" si="1597"/>
        <v>-2.6383333333333338E-2</v>
      </c>
      <c r="BE1006" s="2">
        <f t="shared" si="1597"/>
        <v>-2.0141666666666669E-2</v>
      </c>
      <c r="BF1006" s="2">
        <f t="shared" si="1597"/>
        <v>-2.2366666666666663E-2</v>
      </c>
      <c r="BG1006" s="2">
        <f t="shared" si="1597"/>
        <v>-2.6883333333333332E-2</v>
      </c>
      <c r="BH1006" s="2">
        <f t="shared" si="1597"/>
        <v>-3.0050000000000004E-2</v>
      </c>
      <c r="BI1006" s="2">
        <f t="shared" si="1597"/>
        <v>-1.915E-2</v>
      </c>
      <c r="BJ1006" s="2">
        <f t="shared" si="1597"/>
        <v>-1.1591666666666667E-2</v>
      </c>
      <c r="BK1006" s="2">
        <f t="shared" si="1597"/>
        <v>-1.2716666666666666E-2</v>
      </c>
      <c r="BL1006" s="2">
        <f t="shared" si="1597"/>
        <v>-4.7208333333333345E-2</v>
      </c>
      <c r="BM1006" s="2">
        <f t="shared" si="1597"/>
        <v>-4.1833333333333333E-2</v>
      </c>
      <c r="BO1006">
        <f t="shared" si="1550"/>
        <v>23</v>
      </c>
      <c r="BP1006">
        <f t="shared" si="1551"/>
        <v>26</v>
      </c>
      <c r="BQ1006">
        <f t="shared" si="1552"/>
        <v>28</v>
      </c>
      <c r="BR1006">
        <f t="shared" si="1553"/>
        <v>3</v>
      </c>
      <c r="BS1006">
        <f t="shared" si="1554"/>
        <v>6</v>
      </c>
      <c r="BT1006">
        <f t="shared" si="1555"/>
        <v>21</v>
      </c>
      <c r="BU1006">
        <f t="shared" si="1556"/>
        <v>25</v>
      </c>
      <c r="BV1006">
        <f t="shared" si="1557"/>
        <v>27</v>
      </c>
      <c r="BW1006">
        <f t="shared" si="1558"/>
        <v>12</v>
      </c>
      <c r="BX1006">
        <f t="shared" si="1559"/>
        <v>20</v>
      </c>
      <c r="BY1006">
        <f t="shared" si="1560"/>
        <v>13</v>
      </c>
      <c r="BZ1006">
        <f t="shared" si="1561"/>
        <v>1</v>
      </c>
      <c r="CA1006">
        <f t="shared" si="1562"/>
        <v>5</v>
      </c>
      <c r="CB1006">
        <f t="shared" si="1563"/>
        <v>16</v>
      </c>
      <c r="CC1006">
        <f t="shared" si="1564"/>
        <v>11</v>
      </c>
      <c r="CD1006">
        <f t="shared" si="1565"/>
        <v>9</v>
      </c>
      <c r="CE1006">
        <f t="shared" si="1566"/>
        <v>8</v>
      </c>
      <c r="CF1006">
        <f t="shared" si="1567"/>
        <v>2</v>
      </c>
      <c r="CG1006">
        <f t="shared" si="1568"/>
        <v>10</v>
      </c>
      <c r="CH1006">
        <f t="shared" si="1569"/>
        <v>14</v>
      </c>
      <c r="CI1006">
        <f t="shared" si="1570"/>
        <v>18</v>
      </c>
      <c r="CJ1006">
        <f t="shared" si="1571"/>
        <v>22</v>
      </c>
      <c r="CK1006">
        <f t="shared" si="1572"/>
        <v>19</v>
      </c>
      <c r="CL1006">
        <f t="shared" si="1573"/>
        <v>17</v>
      </c>
      <c r="CM1006">
        <f t="shared" si="1574"/>
        <v>15</v>
      </c>
      <c r="CN1006">
        <f t="shared" si="1575"/>
        <v>24</v>
      </c>
      <c r="CO1006">
        <f t="shared" si="1576"/>
        <v>30</v>
      </c>
      <c r="CP1006">
        <f t="shared" si="1577"/>
        <v>29</v>
      </c>
      <c r="CQ1006">
        <f t="shared" si="1578"/>
        <v>4</v>
      </c>
      <c r="CR1006">
        <f t="shared" si="1579"/>
        <v>7</v>
      </c>
      <c r="CU1006" s="2">
        <f t="array" ref="CU1006">AVERAGE(IF(BO1006:CR1006&gt;=$CU$8,E1006:AH1006,""))-$B1006</f>
        <v>3.352666666666667E-2</v>
      </c>
      <c r="CV1006" s="2">
        <f t="array" ref="CV1006">AVERAGE(IF(BO1006:CR1006&lt;=$CV$8,E1006:AH1006,""))-$B1006</f>
        <v>7.9713333333333344E-2</v>
      </c>
      <c r="CW1006" s="40">
        <f t="shared" si="1539"/>
        <v>-4.6186666666666674E-2</v>
      </c>
      <c r="CX1006" s="40">
        <f t="shared" si="1540"/>
        <v>6.7300000000000013E-2</v>
      </c>
      <c r="CY1006" s="2">
        <f t="shared" si="1541"/>
        <v>-1.7815000000000001E-2</v>
      </c>
      <c r="CZ1006" s="2"/>
      <c r="DA1006" s="1">
        <f t="shared" si="1542"/>
        <v>1237.672189121881</v>
      </c>
      <c r="DB1006" s="1">
        <f t="shared" si="1543"/>
        <v>1413.9284710828426</v>
      </c>
      <c r="DC1006" s="1">
        <f t="shared" si="1544"/>
        <v>30166.111157867457</v>
      </c>
      <c r="DD1006" s="1">
        <f t="shared" si="1545"/>
        <v>296.03293882872589</v>
      </c>
      <c r="DE1006" s="3">
        <f t="shared" si="1546"/>
        <v>4.5168361309523837</v>
      </c>
    </row>
    <row r="1007" spans="1:109" x14ac:dyDescent="0.25">
      <c r="A1007">
        <v>200906</v>
      </c>
      <c r="B1007" s="10">
        <v>0</v>
      </c>
      <c r="C1007" s="11">
        <v>-2.8000000000000004E-3</v>
      </c>
      <c r="E1007" s="7">
        <v>1.4000000000000002E-3</v>
      </c>
      <c r="F1007" s="7">
        <v>1.6E-2</v>
      </c>
      <c r="G1007" s="7">
        <v>1.3600000000000001E-2</v>
      </c>
      <c r="H1007" s="7">
        <v>-3.9100000000000003E-2</v>
      </c>
      <c r="I1007" s="7">
        <v>-2.1400000000000002E-2</v>
      </c>
      <c r="J1007" s="7">
        <v>6.6000000000000008E-3</v>
      </c>
      <c r="K1007" s="7">
        <v>-3.2400000000000005E-2</v>
      </c>
      <c r="L1007" s="7">
        <v>3.61E-2</v>
      </c>
      <c r="M1007" s="7">
        <v>-6.8000000000000005E-2</v>
      </c>
      <c r="N1007" s="7">
        <v>-7.7499999999999999E-2</v>
      </c>
      <c r="O1007" s="7">
        <v>-2.07E-2</v>
      </c>
      <c r="P1007" s="7">
        <v>3.2100000000000004E-2</v>
      </c>
      <c r="Q1007" s="7">
        <v>-2.52E-2</v>
      </c>
      <c r="R1007" s="7">
        <v>8.3000000000000001E-3</v>
      </c>
      <c r="S1007" s="7">
        <v>5.3899999999999997E-2</v>
      </c>
      <c r="T1007" s="7">
        <v>-3.5499999999999997E-2</v>
      </c>
      <c r="U1007" s="7">
        <v>-8.2699999999999996E-2</v>
      </c>
      <c r="V1007" s="7">
        <v>-0.1211</v>
      </c>
      <c r="W1007" s="7">
        <v>-4.7199999999999999E-2</v>
      </c>
      <c r="X1007" s="7">
        <v>4.6500000000000007E-2</v>
      </c>
      <c r="Y1007" s="7">
        <v>1.6500000000000001E-2</v>
      </c>
      <c r="Z1007" s="7">
        <v>4.5700000000000005E-2</v>
      </c>
      <c r="AA1007" s="7">
        <v>4.4400000000000002E-2</v>
      </c>
      <c r="AB1007" s="7">
        <v>3.7700000000000004E-2</v>
      </c>
      <c r="AC1007" s="7">
        <v>5.6000000000000008E-3</v>
      </c>
      <c r="AD1007" s="7">
        <v>-6.4000000000000003E-3</v>
      </c>
      <c r="AE1007" s="7">
        <v>1E-4</v>
      </c>
      <c r="AF1007" s="7">
        <v>-3.1300000000000001E-2</v>
      </c>
      <c r="AG1007" s="7">
        <v>-1.7100000000000001E-2</v>
      </c>
      <c r="AH1007" s="7">
        <v>-4.87E-2</v>
      </c>
      <c r="AJ1007" s="2">
        <f t="shared" ref="AJ1007:BM1007" si="1598">AVERAGE(E995:E1006)</f>
        <v>-1.7933333333333332E-2</v>
      </c>
      <c r="AK1007" s="2">
        <f t="shared" si="1598"/>
        <v>-7.4916666666666682E-3</v>
      </c>
      <c r="AL1007" s="2">
        <f t="shared" si="1598"/>
        <v>-1.0449999999999999E-2</v>
      </c>
      <c r="AM1007" s="2">
        <f t="shared" si="1598"/>
        <v>-4.1774999999999986E-2</v>
      </c>
      <c r="AN1007" s="2">
        <f t="shared" si="1598"/>
        <v>-4.3474999999999986E-2</v>
      </c>
      <c r="AO1007" s="2">
        <f t="shared" si="1598"/>
        <v>-1.7058333333333335E-2</v>
      </c>
      <c r="AP1007" s="2">
        <f t="shared" si="1598"/>
        <v>-1.6908333333333324E-2</v>
      </c>
      <c r="AQ1007" s="2">
        <f t="shared" si="1598"/>
        <v>-9.8666666666666642E-3</v>
      </c>
      <c r="AR1007" s="2">
        <f t="shared" si="1598"/>
        <v>-3.2116666666666682E-2</v>
      </c>
      <c r="AS1007" s="2">
        <f t="shared" si="1598"/>
        <v>-2.5699999999999997E-2</v>
      </c>
      <c r="AT1007" s="2">
        <f t="shared" si="1598"/>
        <v>-3.7308333333333332E-2</v>
      </c>
      <c r="AU1007" s="2">
        <f t="shared" si="1598"/>
        <v>-6.1241666666666673E-2</v>
      </c>
      <c r="AV1007" s="2">
        <f t="shared" si="1598"/>
        <v>-4.5258333333333345E-2</v>
      </c>
      <c r="AW1007" s="2">
        <f t="shared" si="1598"/>
        <v>-3.7599999999999988E-2</v>
      </c>
      <c r="AX1007" s="2">
        <f t="shared" si="1598"/>
        <v>-3.7174999999999986E-2</v>
      </c>
      <c r="AY1007" s="2">
        <f t="shared" si="1598"/>
        <v>-3.185000000000001E-2</v>
      </c>
      <c r="AZ1007" s="2">
        <f t="shared" si="1598"/>
        <v>-2.7950000000000016E-2</v>
      </c>
      <c r="BA1007" s="2">
        <f t="shared" si="1598"/>
        <v>-5.0891666666666648E-2</v>
      </c>
      <c r="BB1007" s="2">
        <f t="shared" si="1598"/>
        <v>-3.3549999999999996E-2</v>
      </c>
      <c r="BC1007" s="2">
        <f t="shared" si="1598"/>
        <v>-3.0166666666666675E-2</v>
      </c>
      <c r="BD1007" s="2">
        <f t="shared" si="1598"/>
        <v>-2.9441666666666672E-2</v>
      </c>
      <c r="BE1007" s="2">
        <f t="shared" si="1598"/>
        <v>-2.1316666666666668E-2</v>
      </c>
      <c r="BF1007" s="2">
        <f t="shared" si="1598"/>
        <v>-2.5416666666666674E-2</v>
      </c>
      <c r="BG1007" s="2">
        <f t="shared" si="1598"/>
        <v>-2.5341666666666665E-2</v>
      </c>
      <c r="BH1007" s="2">
        <f t="shared" si="1598"/>
        <v>-3.118333333333333E-2</v>
      </c>
      <c r="BI1007" s="2">
        <f t="shared" si="1598"/>
        <v>-2.098333333333333E-2</v>
      </c>
      <c r="BJ1007" s="2">
        <f t="shared" si="1598"/>
        <v>-1.4391666666666664E-2</v>
      </c>
      <c r="BK1007" s="2">
        <f t="shared" si="1598"/>
        <v>-6.8916666666666683E-3</v>
      </c>
      <c r="BL1007" s="2">
        <f t="shared" si="1598"/>
        <v>-3.5324999999999995E-2</v>
      </c>
      <c r="BM1007" s="2">
        <f t="shared" si="1598"/>
        <v>-3.7725000000000002E-2</v>
      </c>
      <c r="BO1007">
        <f t="shared" si="1550"/>
        <v>23</v>
      </c>
      <c r="BP1007">
        <f t="shared" si="1551"/>
        <v>29</v>
      </c>
      <c r="BQ1007">
        <f t="shared" si="1552"/>
        <v>27</v>
      </c>
      <c r="BR1007">
        <f t="shared" si="1553"/>
        <v>5</v>
      </c>
      <c r="BS1007">
        <f t="shared" si="1554"/>
        <v>4</v>
      </c>
      <c r="BT1007">
        <f t="shared" si="1555"/>
        <v>24</v>
      </c>
      <c r="BU1007">
        <f t="shared" si="1556"/>
        <v>25</v>
      </c>
      <c r="BV1007">
        <f t="shared" si="1557"/>
        <v>28</v>
      </c>
      <c r="BW1007">
        <f t="shared" si="1558"/>
        <v>12</v>
      </c>
      <c r="BX1007">
        <f t="shared" si="1559"/>
        <v>18</v>
      </c>
      <c r="BY1007">
        <f t="shared" si="1560"/>
        <v>8</v>
      </c>
      <c r="BZ1007">
        <f t="shared" si="1561"/>
        <v>1</v>
      </c>
      <c r="CA1007">
        <f t="shared" si="1562"/>
        <v>3</v>
      </c>
      <c r="CB1007">
        <f t="shared" si="1563"/>
        <v>7</v>
      </c>
      <c r="CC1007">
        <f t="shared" si="1564"/>
        <v>9</v>
      </c>
      <c r="CD1007">
        <f t="shared" si="1565"/>
        <v>13</v>
      </c>
      <c r="CE1007">
        <f t="shared" si="1566"/>
        <v>17</v>
      </c>
      <c r="CF1007">
        <f t="shared" si="1567"/>
        <v>2</v>
      </c>
      <c r="CG1007">
        <f t="shared" si="1568"/>
        <v>11</v>
      </c>
      <c r="CH1007">
        <f t="shared" si="1569"/>
        <v>15</v>
      </c>
      <c r="CI1007">
        <f t="shared" si="1570"/>
        <v>16</v>
      </c>
      <c r="CJ1007">
        <f t="shared" si="1571"/>
        <v>21</v>
      </c>
      <c r="CK1007">
        <f t="shared" si="1572"/>
        <v>19</v>
      </c>
      <c r="CL1007">
        <f t="shared" si="1573"/>
        <v>20</v>
      </c>
      <c r="CM1007">
        <f t="shared" si="1574"/>
        <v>14</v>
      </c>
      <c r="CN1007">
        <f t="shared" si="1575"/>
        <v>22</v>
      </c>
      <c r="CO1007">
        <f t="shared" si="1576"/>
        <v>26</v>
      </c>
      <c r="CP1007">
        <f t="shared" si="1577"/>
        <v>30</v>
      </c>
      <c r="CQ1007">
        <f t="shared" si="1578"/>
        <v>10</v>
      </c>
      <c r="CR1007">
        <f t="shared" si="1579"/>
        <v>6</v>
      </c>
      <c r="CU1007" s="2">
        <f t="array" ref="CU1007">AVERAGE(IF(BO1007:CR1007&gt;=$CU$8,E1007:AH1007,""))-$B1007</f>
        <v>-8.1333333333333301E-4</v>
      </c>
      <c r="CV1007" s="2">
        <f t="array" ref="CV1007">AVERAGE(IF(BO1007:CR1007&lt;=$CV$8,E1007:AH1007,""))-$B1007</f>
        <v>-1.984E-2</v>
      </c>
      <c r="CW1007" s="2">
        <f t="shared" si="1539"/>
        <v>1.9026666666666667E-2</v>
      </c>
      <c r="CX1007" s="2">
        <f t="shared" si="1540"/>
        <v>-2.8000000000000004E-3</v>
      </c>
      <c r="CY1007" s="2">
        <f t="shared" si="1541"/>
        <v>1.3570000000000002E-2</v>
      </c>
      <c r="CZ1007" s="2"/>
      <c r="DA1007" s="1">
        <f t="shared" si="1542"/>
        <v>1261.2209653069067</v>
      </c>
      <c r="DB1007" s="1">
        <f t="shared" si="1543"/>
        <v>1409.9694713638107</v>
      </c>
      <c r="DC1007" s="1">
        <f t="shared" si="1544"/>
        <v>30141.576054125726</v>
      </c>
      <c r="DD1007" s="1">
        <f t="shared" si="1545"/>
        <v>290.15964532236399</v>
      </c>
      <c r="DE1007" s="3">
        <f t="shared" si="1546"/>
        <v>4.5358627976190506</v>
      </c>
    </row>
    <row r="1008" spans="1:109" x14ac:dyDescent="0.25">
      <c r="A1008">
        <v>200907</v>
      </c>
      <c r="B1008" s="10">
        <v>1E-4</v>
      </c>
      <c r="C1008" s="11">
        <v>8.2400000000000001E-2</v>
      </c>
      <c r="E1008" s="7">
        <v>7.9600000000000004E-2</v>
      </c>
      <c r="F1008" s="7">
        <v>3.7100000000000001E-2</v>
      </c>
      <c r="G1008" s="7">
        <v>7.3499999999999996E-2</v>
      </c>
      <c r="H1008" s="7">
        <v>0.14560000000000001</v>
      </c>
      <c r="I1008" s="7">
        <v>0.16159999999999999</v>
      </c>
      <c r="J1008" s="7">
        <v>0.1026</v>
      </c>
      <c r="K1008" s="7">
        <v>0.1164</v>
      </c>
      <c r="L1008" s="7">
        <v>5.45E-2</v>
      </c>
      <c r="M1008" s="7">
        <v>0.1699</v>
      </c>
      <c r="N1008" s="7">
        <v>0.36359999999999998</v>
      </c>
      <c r="O1008" s="7">
        <v>0.13519999999999999</v>
      </c>
      <c r="P1008" s="7">
        <v>3.7100000000000001E-2</v>
      </c>
      <c r="Q1008" s="7">
        <v>0.14369999999999999</v>
      </c>
      <c r="R1008" s="7">
        <v>0.12189999999999999</v>
      </c>
      <c r="S1008" s="7">
        <v>0.21780000000000002</v>
      </c>
      <c r="T1008" s="7">
        <v>4.9000000000000002E-2</v>
      </c>
      <c r="U1008" s="7">
        <v>0.13539999999999999</v>
      </c>
      <c r="V1008" s="7">
        <v>0.15590000000000001</v>
      </c>
      <c r="W1008" s="7">
        <v>5.2199999999999996E-2</v>
      </c>
      <c r="X1008" s="7">
        <v>4.3700000000000003E-2</v>
      </c>
      <c r="Y1008" s="7">
        <v>5.5199999999999999E-2</v>
      </c>
      <c r="Z1008" s="7">
        <v>5.2800000000000007E-2</v>
      </c>
      <c r="AA1008" s="7">
        <v>0.10680000000000001</v>
      </c>
      <c r="AB1008" s="7">
        <v>0.1515</v>
      </c>
      <c r="AC1008" s="7">
        <v>0.10970000000000001</v>
      </c>
      <c r="AD1008" s="7">
        <v>9.0500000000000011E-2</v>
      </c>
      <c r="AE1008" s="7">
        <v>7.2599999999999998E-2</v>
      </c>
      <c r="AF1008" s="7">
        <v>2.3400000000000001E-2</v>
      </c>
      <c r="AG1008" s="7">
        <v>8.5099999999999995E-2</v>
      </c>
      <c r="AH1008" s="7">
        <v>9.0200000000000002E-2</v>
      </c>
      <c r="AJ1008" s="2">
        <f t="shared" ref="AJ1008:BM1008" si="1599">AVERAGE(E996:E1007)</f>
        <v>-1.0949999999999996E-2</v>
      </c>
      <c r="AK1008" s="2">
        <f t="shared" si="1599"/>
        <v>-1.9749999999999998E-3</v>
      </c>
      <c r="AL1008" s="2">
        <f t="shared" si="1599"/>
        <v>-3.7416666666666687E-3</v>
      </c>
      <c r="AM1008" s="2">
        <f t="shared" si="1599"/>
        <v>-2.8774999999999995E-2</v>
      </c>
      <c r="AN1008" s="2">
        <f t="shared" si="1599"/>
        <v>-3.5783333333333327E-2</v>
      </c>
      <c r="AO1008" s="2">
        <f t="shared" si="1599"/>
        <v>-9.9083333333333367E-3</v>
      </c>
      <c r="AP1008" s="2">
        <f t="shared" si="1599"/>
        <v>-9.1999999999999998E-3</v>
      </c>
      <c r="AQ1008" s="2">
        <f t="shared" si="1599"/>
        <v>-4.3333333333333305E-3</v>
      </c>
      <c r="AR1008" s="2">
        <f t="shared" si="1599"/>
        <v>-3.4033333333333339E-2</v>
      </c>
      <c r="AS1008" s="2">
        <f t="shared" si="1599"/>
        <v>-1.9416666666666662E-2</v>
      </c>
      <c r="AT1008" s="2">
        <f t="shared" si="1599"/>
        <v>-2.9633333333333331E-2</v>
      </c>
      <c r="AU1008" s="2">
        <f t="shared" si="1599"/>
        <v>-5.2441666666666664E-2</v>
      </c>
      <c r="AV1008" s="2">
        <f t="shared" si="1599"/>
        <v>-4.2816666666666676E-2</v>
      </c>
      <c r="AW1008" s="2">
        <f t="shared" si="1599"/>
        <v>-2.6549999999999994E-2</v>
      </c>
      <c r="AX1008" s="2">
        <f t="shared" si="1599"/>
        <v>-1.3616666666666671E-2</v>
      </c>
      <c r="AY1008" s="2">
        <f t="shared" si="1599"/>
        <v>-2.1075E-2</v>
      </c>
      <c r="AZ1008" s="2">
        <f t="shared" si="1599"/>
        <v>-3.5100000000000006E-2</v>
      </c>
      <c r="BA1008" s="2">
        <f t="shared" si="1599"/>
        <v>-7.8683333333333313E-2</v>
      </c>
      <c r="BB1008" s="2">
        <f t="shared" si="1599"/>
        <v>-3.9233333333333335E-2</v>
      </c>
      <c r="BC1008" s="2">
        <f t="shared" si="1599"/>
        <v>-2.5908333333333339E-2</v>
      </c>
      <c r="BD1008" s="2">
        <f t="shared" si="1599"/>
        <v>-1.8991666666666671E-2</v>
      </c>
      <c r="BE1008" s="2">
        <f t="shared" si="1599"/>
        <v>-1.1075000000000002E-2</v>
      </c>
      <c r="BF1008" s="2">
        <f t="shared" si="1599"/>
        <v>-1.3449999999999998E-2</v>
      </c>
      <c r="BG1008" s="2">
        <f t="shared" si="1599"/>
        <v>-1.1225000000000004E-2</v>
      </c>
      <c r="BH1008" s="2">
        <f t="shared" si="1599"/>
        <v>-2.2591666666666673E-2</v>
      </c>
      <c r="BI1008" s="2">
        <f t="shared" si="1599"/>
        <v>-1.5475000000000001E-2</v>
      </c>
      <c r="BJ1008" s="2">
        <f t="shared" si="1599"/>
        <v>-7.5749999999999975E-3</v>
      </c>
      <c r="BK1008" s="2">
        <f t="shared" si="1599"/>
        <v>-1.1750000000000024E-3</v>
      </c>
      <c r="BL1008" s="2">
        <f t="shared" si="1599"/>
        <v>-2.2183333333333336E-2</v>
      </c>
      <c r="BM1008" s="2">
        <f t="shared" si="1599"/>
        <v>-3.256666666666666E-2</v>
      </c>
      <c r="BO1008">
        <f t="shared" si="1550"/>
        <v>23</v>
      </c>
      <c r="BP1008">
        <f t="shared" si="1551"/>
        <v>29</v>
      </c>
      <c r="BQ1008">
        <f t="shared" si="1552"/>
        <v>28</v>
      </c>
      <c r="BR1008">
        <f t="shared" si="1553"/>
        <v>10</v>
      </c>
      <c r="BS1008">
        <f t="shared" si="1554"/>
        <v>5</v>
      </c>
      <c r="BT1008">
        <f t="shared" si="1555"/>
        <v>24</v>
      </c>
      <c r="BU1008">
        <f t="shared" si="1556"/>
        <v>25</v>
      </c>
      <c r="BV1008">
        <f t="shared" si="1557"/>
        <v>27</v>
      </c>
      <c r="BW1008">
        <f t="shared" si="1558"/>
        <v>7</v>
      </c>
      <c r="BX1008">
        <f t="shared" si="1559"/>
        <v>16</v>
      </c>
      <c r="BY1008">
        <f t="shared" si="1560"/>
        <v>9</v>
      </c>
      <c r="BZ1008">
        <f t="shared" si="1561"/>
        <v>2</v>
      </c>
      <c r="CA1008">
        <f t="shared" si="1562"/>
        <v>3</v>
      </c>
      <c r="CB1008">
        <f t="shared" si="1563"/>
        <v>11</v>
      </c>
      <c r="CC1008">
        <f t="shared" si="1564"/>
        <v>19</v>
      </c>
      <c r="CD1008">
        <f t="shared" si="1565"/>
        <v>15</v>
      </c>
      <c r="CE1008">
        <f t="shared" si="1566"/>
        <v>6</v>
      </c>
      <c r="CF1008">
        <f t="shared" si="1567"/>
        <v>1</v>
      </c>
      <c r="CG1008">
        <f t="shared" si="1568"/>
        <v>4</v>
      </c>
      <c r="CH1008">
        <f t="shared" si="1569"/>
        <v>12</v>
      </c>
      <c r="CI1008">
        <f t="shared" si="1570"/>
        <v>17</v>
      </c>
      <c r="CJ1008">
        <f t="shared" si="1571"/>
        <v>22</v>
      </c>
      <c r="CK1008">
        <f t="shared" si="1572"/>
        <v>20</v>
      </c>
      <c r="CL1008">
        <f t="shared" si="1573"/>
        <v>21</v>
      </c>
      <c r="CM1008">
        <f t="shared" si="1574"/>
        <v>13</v>
      </c>
      <c r="CN1008">
        <f t="shared" si="1575"/>
        <v>18</v>
      </c>
      <c r="CO1008">
        <f t="shared" si="1576"/>
        <v>26</v>
      </c>
      <c r="CP1008">
        <f t="shared" si="1577"/>
        <v>30</v>
      </c>
      <c r="CQ1008">
        <f t="shared" si="1578"/>
        <v>14</v>
      </c>
      <c r="CR1008">
        <f t="shared" si="1579"/>
        <v>8</v>
      </c>
      <c r="CU1008" s="2">
        <f t="array" ref="CU1008">AVERAGE(IF(BO1008:CR1008&gt;=$CU$8,E1008:AH1008,""))-$B1008</f>
        <v>0.10642666666666666</v>
      </c>
      <c r="CV1008" s="2">
        <f t="array" ref="CV1008">AVERAGE(IF(BO1008:CR1008&lt;=$CV$8,E1008:AH1008,""))-$B1008</f>
        <v>0.10898000000000001</v>
      </c>
      <c r="CW1008" s="2">
        <f t="shared" si="1539"/>
        <v>-2.5533333333333519E-3</v>
      </c>
      <c r="CX1008" s="2">
        <f t="shared" si="1540"/>
        <v>8.2400000000000001E-2</v>
      </c>
      <c r="CY1008" s="2">
        <f t="shared" si="1541"/>
        <v>1.8684999999999986E-2</v>
      </c>
      <c r="CZ1008" s="2"/>
      <c r="DA1008" s="1">
        <f t="shared" si="1542"/>
        <v>1258.1267698720203</v>
      </c>
      <c r="DB1008" s="1">
        <f t="shared" si="1543"/>
        <v>1526.2919527513252</v>
      </c>
      <c r="DC1008" s="1">
        <f t="shared" si="1544"/>
        <v>33352.457679251558</v>
      </c>
      <c r="DD1008" s="1">
        <f t="shared" si="1545"/>
        <v>321.81025943412749</v>
      </c>
      <c r="DE1008" s="3">
        <f t="shared" si="1546"/>
        <v>4.5333094642857175</v>
      </c>
    </row>
    <row r="1009" spans="1:109" x14ac:dyDescent="0.25">
      <c r="A1009">
        <v>200908</v>
      </c>
      <c r="B1009" s="10">
        <v>1E-4</v>
      </c>
      <c r="C1009" s="11">
        <v>3.1800000000000002E-2</v>
      </c>
      <c r="E1009" s="7">
        <v>6.1999999999999998E-3</v>
      </c>
      <c r="F1009" s="7">
        <v>-7.3000000000000001E-3</v>
      </c>
      <c r="G1009" s="7">
        <v>3.5999999999999999E-3</v>
      </c>
      <c r="H1009" s="7">
        <v>9.6799999999999997E-2</v>
      </c>
      <c r="I1009" s="7">
        <v>8.7500000000000008E-2</v>
      </c>
      <c r="J1009" s="7">
        <v>-7.9000000000000008E-3</v>
      </c>
      <c r="K1009" s="7">
        <v>3.2599999999999997E-2</v>
      </c>
      <c r="L1009" s="7">
        <v>2.1700000000000001E-2</v>
      </c>
      <c r="M1009" s="7">
        <v>1.8000000000000002E-2</v>
      </c>
      <c r="N1009" s="7">
        <v>1.34E-2</v>
      </c>
      <c r="O1009" s="7">
        <v>6.7400000000000002E-2</v>
      </c>
      <c r="P1009" s="7">
        <v>3.73E-2</v>
      </c>
      <c r="Q1009" s="7">
        <v>2.2200000000000001E-2</v>
      </c>
      <c r="R1009" s="7">
        <v>2.0899999999999998E-2</v>
      </c>
      <c r="S1009" s="7">
        <v>1.6000000000000001E-3</v>
      </c>
      <c r="T1009" s="7">
        <v>0.10589999999999999</v>
      </c>
      <c r="U1009" s="7">
        <v>2.8799999999999999E-2</v>
      </c>
      <c r="V1009" s="7">
        <v>1.3000000000000001E-2</v>
      </c>
      <c r="W1009" s="7">
        <v>6.8000000000000005E-3</v>
      </c>
      <c r="X1009" s="7">
        <v>2.3E-3</v>
      </c>
      <c r="Y1009" s="7">
        <v>7.3000000000000001E-3</v>
      </c>
      <c r="Z1009" s="7">
        <v>2.4400000000000002E-2</v>
      </c>
      <c r="AA1009" s="7">
        <v>2.2700000000000001E-2</v>
      </c>
      <c r="AB1009" s="7">
        <v>4.2999999999999997E-2</v>
      </c>
      <c r="AC1009" s="7">
        <v>3.4100000000000005E-2</v>
      </c>
      <c r="AD1009" s="7">
        <v>4.6600000000000003E-2</v>
      </c>
      <c r="AE1009" s="7">
        <v>3.8800000000000001E-2</v>
      </c>
      <c r="AF1009" s="7">
        <v>3.1400000000000004E-2</v>
      </c>
      <c r="AG1009" s="7">
        <v>0.1</v>
      </c>
      <c r="AH1009" s="7">
        <v>3.4100000000000005E-2</v>
      </c>
      <c r="AJ1009" s="2">
        <f t="shared" ref="AJ1009:BM1009" si="1600">AVERAGE(E997:E1008)</f>
        <v>-6.8083333333333329E-3</v>
      </c>
      <c r="AK1009" s="2">
        <f t="shared" si="1600"/>
        <v>-1.0500000000000017E-3</v>
      </c>
      <c r="AL1009" s="2">
        <f t="shared" si="1600"/>
        <v>-9.9166666666666739E-4</v>
      </c>
      <c r="AM1009" s="2">
        <f t="shared" si="1600"/>
        <v>-1.6675000000000009E-2</v>
      </c>
      <c r="AN1009" s="2">
        <f t="shared" si="1600"/>
        <v>-1.7266666666666659E-2</v>
      </c>
      <c r="AO1009" s="2">
        <f t="shared" si="1600"/>
        <v>-8.0500000000000016E-3</v>
      </c>
      <c r="AP1009" s="2">
        <f t="shared" si="1600"/>
        <v>3.3666666666666658E-3</v>
      </c>
      <c r="AQ1009" s="2">
        <f t="shared" si="1600"/>
        <v>-5.4166666666666695E-3</v>
      </c>
      <c r="AR1009" s="2">
        <f t="shared" si="1600"/>
        <v>-1.9366666666666671E-2</v>
      </c>
      <c r="AS1009" s="2">
        <f t="shared" si="1600"/>
        <v>1.9608333333333321E-2</v>
      </c>
      <c r="AT1009" s="2">
        <f t="shared" si="1600"/>
        <v>-1.5733333333333325E-2</v>
      </c>
      <c r="AU1009" s="2">
        <f t="shared" si="1600"/>
        <v>-3.9850000000000003E-2</v>
      </c>
      <c r="AV1009" s="2">
        <f t="shared" si="1600"/>
        <v>-2.5300000000000013E-2</v>
      </c>
      <c r="AW1009" s="2">
        <f t="shared" si="1600"/>
        <v>-1.663333333333333E-2</v>
      </c>
      <c r="AX1009" s="2">
        <f t="shared" si="1600"/>
        <v>7.6499999999999971E-3</v>
      </c>
      <c r="AY1009" s="2">
        <f t="shared" si="1600"/>
        <v>-1.7899999999999996E-2</v>
      </c>
      <c r="AZ1009" s="2">
        <f t="shared" si="1600"/>
        <v>-1.2775000000000002E-2</v>
      </c>
      <c r="BA1009" s="2">
        <f t="shared" si="1600"/>
        <v>-4.6549999999999987E-2</v>
      </c>
      <c r="BB1009" s="2">
        <f t="shared" si="1600"/>
        <v>-2.2158333333333335E-2</v>
      </c>
      <c r="BC1009" s="2">
        <f t="shared" si="1600"/>
        <v>-1.6250000000000001E-2</v>
      </c>
      <c r="BD1009" s="2">
        <f t="shared" si="1600"/>
        <v>-1.1741666666666666E-2</v>
      </c>
      <c r="BE1009" s="2">
        <f t="shared" si="1600"/>
        <v>-5.8000000000000039E-3</v>
      </c>
      <c r="BF1009" s="2">
        <f t="shared" si="1600"/>
        <v>-4.8583333333333352E-3</v>
      </c>
      <c r="BG1009" s="2">
        <f t="shared" si="1600"/>
        <v>-2.1500000000000013E-3</v>
      </c>
      <c r="BH1009" s="2">
        <f t="shared" si="1600"/>
        <v>-1.7925E-2</v>
      </c>
      <c r="BI1009" s="2">
        <f t="shared" si="1600"/>
        <v>-9.0333333333333325E-3</v>
      </c>
      <c r="BJ1009" s="2">
        <f t="shared" si="1600"/>
        <v>-2.1249999999999962E-3</v>
      </c>
      <c r="BK1009" s="2">
        <f t="shared" si="1600"/>
        <v>-5.3333333333333499E-4</v>
      </c>
      <c r="BL1009" s="2">
        <f t="shared" si="1600"/>
        <v>-2.0991666666666672E-2</v>
      </c>
      <c r="BM1009" s="2">
        <f t="shared" si="1600"/>
        <v>-2.5841666666666655E-2</v>
      </c>
      <c r="BO1009">
        <f t="shared" si="1550"/>
        <v>19</v>
      </c>
      <c r="BP1009">
        <f t="shared" si="1551"/>
        <v>25</v>
      </c>
      <c r="BQ1009">
        <f t="shared" si="1552"/>
        <v>26</v>
      </c>
      <c r="BR1009">
        <f t="shared" si="1553"/>
        <v>11</v>
      </c>
      <c r="BS1009">
        <f t="shared" si="1554"/>
        <v>10</v>
      </c>
      <c r="BT1009">
        <f t="shared" si="1555"/>
        <v>18</v>
      </c>
      <c r="BU1009">
        <f t="shared" si="1556"/>
        <v>28</v>
      </c>
      <c r="BV1009">
        <f t="shared" si="1557"/>
        <v>21</v>
      </c>
      <c r="BW1009">
        <f t="shared" si="1558"/>
        <v>7</v>
      </c>
      <c r="BX1009">
        <f t="shared" si="1559"/>
        <v>30</v>
      </c>
      <c r="BY1009">
        <f t="shared" si="1560"/>
        <v>14</v>
      </c>
      <c r="BZ1009">
        <f t="shared" si="1561"/>
        <v>2</v>
      </c>
      <c r="CA1009">
        <f t="shared" si="1562"/>
        <v>4</v>
      </c>
      <c r="CB1009">
        <f t="shared" si="1563"/>
        <v>12</v>
      </c>
      <c r="CC1009">
        <f t="shared" si="1564"/>
        <v>29</v>
      </c>
      <c r="CD1009">
        <f t="shared" si="1565"/>
        <v>9</v>
      </c>
      <c r="CE1009">
        <f t="shared" si="1566"/>
        <v>15</v>
      </c>
      <c r="CF1009">
        <f t="shared" si="1567"/>
        <v>1</v>
      </c>
      <c r="CG1009">
        <f t="shared" si="1568"/>
        <v>5</v>
      </c>
      <c r="CH1009">
        <f t="shared" si="1569"/>
        <v>13</v>
      </c>
      <c r="CI1009">
        <f t="shared" si="1570"/>
        <v>16</v>
      </c>
      <c r="CJ1009">
        <f t="shared" si="1571"/>
        <v>20</v>
      </c>
      <c r="CK1009">
        <f t="shared" si="1572"/>
        <v>22</v>
      </c>
      <c r="CL1009">
        <f t="shared" si="1573"/>
        <v>23</v>
      </c>
      <c r="CM1009">
        <f t="shared" si="1574"/>
        <v>8</v>
      </c>
      <c r="CN1009">
        <f t="shared" si="1575"/>
        <v>17</v>
      </c>
      <c r="CO1009">
        <f t="shared" si="1576"/>
        <v>24</v>
      </c>
      <c r="CP1009">
        <f t="shared" si="1577"/>
        <v>27</v>
      </c>
      <c r="CQ1009">
        <f t="shared" si="1578"/>
        <v>6</v>
      </c>
      <c r="CR1009">
        <f t="shared" si="1579"/>
        <v>3</v>
      </c>
      <c r="CU1009" s="2">
        <f t="array" ref="CU1009">AVERAGE(IF(BO1009:CR1009&gt;=$CU$8,E1009:AH1009,""))-$B1009</f>
        <v>1.8440000000000002E-2</v>
      </c>
      <c r="CV1009" s="2">
        <f t="array" ref="CV1009">AVERAGE(IF(BO1009:CR1009&lt;=$CV$8,E1009:AH1009,""))-$B1009</f>
        <v>4.4906666666666664E-2</v>
      </c>
      <c r="CW1009" s="2">
        <f t="shared" si="1539"/>
        <v>-2.6466666666666663E-2</v>
      </c>
      <c r="CX1009" s="2">
        <f t="shared" si="1540"/>
        <v>3.1800000000000002E-2</v>
      </c>
      <c r="CY1009" s="2">
        <f t="shared" si="1541"/>
        <v>-1.1899999999999996E-2</v>
      </c>
      <c r="CZ1009" s="2"/>
      <c r="DA1009" s="1">
        <f t="shared" si="1542"/>
        <v>1224.9541607063948</v>
      </c>
      <c r="DB1009" s="1">
        <f t="shared" si="1543"/>
        <v>1574.9806660440925</v>
      </c>
      <c r="DC1009" s="1">
        <f t="shared" si="1544"/>
        <v>33970.812244624882</v>
      </c>
      <c r="DD1009" s="1">
        <f t="shared" si="1545"/>
        <v>336.29386651039277</v>
      </c>
      <c r="DE1009" s="3">
        <f t="shared" si="1546"/>
        <v>4.5068427976190506</v>
      </c>
    </row>
    <row r="1010" spans="1:109" x14ac:dyDescent="0.25">
      <c r="A1010">
        <v>200909</v>
      </c>
      <c r="B1010" s="10">
        <v>0</v>
      </c>
      <c r="C1010" s="11">
        <v>4.5199999999999997E-2</v>
      </c>
      <c r="E1010" s="7">
        <v>9.7999999999999997E-3</v>
      </c>
      <c r="F1010" s="7">
        <v>7.7100000000000002E-2</v>
      </c>
      <c r="G1010" s="7">
        <v>4.7699999999999999E-2</v>
      </c>
      <c r="H1010" s="7">
        <v>0.105</v>
      </c>
      <c r="I1010" s="7">
        <v>1.0400000000000001E-2</v>
      </c>
      <c r="J1010" s="7">
        <v>6.3700000000000007E-2</v>
      </c>
      <c r="K1010" s="7">
        <v>0.12369999999999999</v>
      </c>
      <c r="L1010" s="7">
        <v>2.4E-2</v>
      </c>
      <c r="M1010" s="7">
        <v>6.8699999999999997E-2</v>
      </c>
      <c r="N1010" s="7">
        <v>1.17E-2</v>
      </c>
      <c r="O1010" s="7">
        <v>-5.8999999999999999E-3</v>
      </c>
      <c r="P1010" s="7">
        <v>6.4500000000000002E-2</v>
      </c>
      <c r="Q1010" s="7">
        <v>8.0399999999999999E-2</v>
      </c>
      <c r="R1010" s="7">
        <v>8.0299999999999996E-2</v>
      </c>
      <c r="S1010" s="7">
        <v>7.7000000000000002E-3</v>
      </c>
      <c r="T1010" s="7">
        <v>6.1200000000000004E-2</v>
      </c>
      <c r="U1010" s="7">
        <v>0.1018</v>
      </c>
      <c r="V1010" s="7">
        <v>0.16539999999999999</v>
      </c>
      <c r="W1010" s="7">
        <v>5.0300000000000004E-2</v>
      </c>
      <c r="X1010" s="7">
        <v>2.3E-2</v>
      </c>
      <c r="Y1010" s="7">
        <v>6.480000000000001E-2</v>
      </c>
      <c r="Z1010" s="7">
        <v>4.7699999999999999E-2</v>
      </c>
      <c r="AA1010" s="7">
        <v>5.5500000000000001E-2</v>
      </c>
      <c r="AB1010" s="7">
        <v>2.69E-2</v>
      </c>
      <c r="AC1010" s="7">
        <v>3.61E-2</v>
      </c>
      <c r="AD1010" s="7">
        <v>3.9900000000000005E-2</v>
      </c>
      <c r="AE1010" s="7">
        <v>2.1299999999999999E-2</v>
      </c>
      <c r="AF1010" s="7">
        <v>3.5700000000000003E-2</v>
      </c>
      <c r="AG1010" s="7">
        <v>1.3600000000000001E-2</v>
      </c>
      <c r="AH1010" s="7">
        <v>7.5400000000000009E-2</v>
      </c>
      <c r="AJ1010" s="2">
        <f t="shared" ref="AJ1010:BM1010" si="1601">AVERAGE(E998:E1009)</f>
        <v>-5.8500000000000019E-3</v>
      </c>
      <c r="AK1010" s="2">
        <f t="shared" si="1601"/>
        <v>-2.6416666666666667E-3</v>
      </c>
      <c r="AL1010" s="2">
        <f t="shared" si="1601"/>
        <v>-3.1499999999999983E-3</v>
      </c>
      <c r="AM1010" s="2">
        <f t="shared" si="1601"/>
        <v>-1.1641666666666675E-2</v>
      </c>
      <c r="AN1010" s="2">
        <f t="shared" si="1601"/>
        <v>-1.3208333333333331E-2</v>
      </c>
      <c r="AO1010" s="2">
        <f t="shared" si="1601"/>
        <v>-1.3658333333333342E-2</v>
      </c>
      <c r="AP1010" s="2">
        <f t="shared" si="1601"/>
        <v>-1.4916666666666661E-3</v>
      </c>
      <c r="AQ1010" s="2">
        <f t="shared" si="1601"/>
        <v>-5.1000000000000047E-3</v>
      </c>
      <c r="AR1010" s="2">
        <f t="shared" si="1601"/>
        <v>-1.5558333333333332E-2</v>
      </c>
      <c r="AS1010" s="2">
        <f t="shared" si="1601"/>
        <v>8.666666666666668E-3</v>
      </c>
      <c r="AT1010" s="2">
        <f t="shared" si="1601"/>
        <v>-1.2833333333333322E-2</v>
      </c>
      <c r="AU1010" s="2">
        <f t="shared" si="1601"/>
        <v>-3.0791666666666679E-2</v>
      </c>
      <c r="AV1010" s="2">
        <f t="shared" si="1601"/>
        <v>-2.3900000000000008E-2</v>
      </c>
      <c r="AW1010" s="2">
        <f t="shared" si="1601"/>
        <v>-1.4699999999999998E-2</v>
      </c>
      <c r="AX1010" s="2">
        <f t="shared" si="1601"/>
        <v>7.6249999999999964E-3</v>
      </c>
      <c r="AY1010" s="2">
        <f t="shared" si="1601"/>
        <v>-1.2074999999999997E-2</v>
      </c>
      <c r="AZ1010" s="2">
        <f t="shared" si="1601"/>
        <v>-5.6500000000000048E-3</v>
      </c>
      <c r="BA1010" s="2">
        <f t="shared" si="1601"/>
        <v>-4.0283333333333317E-2</v>
      </c>
      <c r="BB1010" s="2">
        <f t="shared" si="1601"/>
        <v>-2.1633333333333327E-2</v>
      </c>
      <c r="BC1010" s="2">
        <f t="shared" si="1601"/>
        <v>-1.5650000000000008E-2</v>
      </c>
      <c r="BD1010" s="2">
        <f t="shared" si="1601"/>
        <v>-1.4466666666666669E-2</v>
      </c>
      <c r="BE1010" s="2">
        <f t="shared" si="1601"/>
        <v>-5.4333333333333386E-3</v>
      </c>
      <c r="BF1010" s="2">
        <f t="shared" si="1601"/>
        <v>-5.3333333333333358E-3</v>
      </c>
      <c r="BG1010" s="2">
        <f t="shared" si="1601"/>
        <v>-1.0583333333333382E-3</v>
      </c>
      <c r="BH1010" s="2">
        <f t="shared" si="1601"/>
        <v>-1.6358333333333339E-2</v>
      </c>
      <c r="BI1010" s="2">
        <f t="shared" si="1601"/>
        <v>-7.8083333333333312E-3</v>
      </c>
      <c r="BJ1010" s="2">
        <f t="shared" si="1601"/>
        <v>-3.9916666666666668E-3</v>
      </c>
      <c r="BK1010" s="2">
        <f t="shared" si="1601"/>
        <v>-1.1666666666666659E-3</v>
      </c>
      <c r="BL1010" s="2">
        <f t="shared" si="1601"/>
        <v>-1.2475000000000007E-2</v>
      </c>
      <c r="BM1010" s="2">
        <f t="shared" si="1601"/>
        <v>-2.4274999999999994E-2</v>
      </c>
      <c r="BO1010">
        <f t="shared" si="1550"/>
        <v>18</v>
      </c>
      <c r="BP1010">
        <f t="shared" si="1551"/>
        <v>25</v>
      </c>
      <c r="BQ1010">
        <f t="shared" si="1552"/>
        <v>24</v>
      </c>
      <c r="BR1010">
        <f t="shared" si="1553"/>
        <v>16</v>
      </c>
      <c r="BS1010">
        <f t="shared" si="1554"/>
        <v>12</v>
      </c>
      <c r="BT1010">
        <f t="shared" si="1555"/>
        <v>11</v>
      </c>
      <c r="BU1010">
        <f t="shared" si="1556"/>
        <v>26</v>
      </c>
      <c r="BV1010">
        <f t="shared" si="1557"/>
        <v>22</v>
      </c>
      <c r="BW1010">
        <f t="shared" si="1558"/>
        <v>8</v>
      </c>
      <c r="BX1010">
        <f t="shared" si="1559"/>
        <v>30</v>
      </c>
      <c r="BY1010">
        <f t="shared" si="1560"/>
        <v>13</v>
      </c>
      <c r="BZ1010">
        <f t="shared" si="1561"/>
        <v>2</v>
      </c>
      <c r="CA1010">
        <f t="shared" si="1562"/>
        <v>4</v>
      </c>
      <c r="CB1010">
        <f t="shared" si="1563"/>
        <v>9</v>
      </c>
      <c r="CC1010">
        <f t="shared" si="1564"/>
        <v>29</v>
      </c>
      <c r="CD1010">
        <f t="shared" si="1565"/>
        <v>15</v>
      </c>
      <c r="CE1010">
        <f t="shared" si="1566"/>
        <v>19</v>
      </c>
      <c r="CF1010">
        <f t="shared" si="1567"/>
        <v>1</v>
      </c>
      <c r="CG1010">
        <f t="shared" si="1568"/>
        <v>5</v>
      </c>
      <c r="CH1010">
        <f t="shared" si="1569"/>
        <v>7</v>
      </c>
      <c r="CI1010">
        <f t="shared" si="1570"/>
        <v>10</v>
      </c>
      <c r="CJ1010">
        <f t="shared" si="1571"/>
        <v>20</v>
      </c>
      <c r="CK1010">
        <f t="shared" si="1572"/>
        <v>21</v>
      </c>
      <c r="CL1010">
        <f t="shared" si="1573"/>
        <v>28</v>
      </c>
      <c r="CM1010">
        <f t="shared" si="1574"/>
        <v>6</v>
      </c>
      <c r="CN1010">
        <f t="shared" si="1575"/>
        <v>17</v>
      </c>
      <c r="CO1010">
        <f t="shared" si="1576"/>
        <v>23</v>
      </c>
      <c r="CP1010">
        <f t="shared" si="1577"/>
        <v>27</v>
      </c>
      <c r="CQ1010">
        <f t="shared" si="1578"/>
        <v>14</v>
      </c>
      <c r="CR1010">
        <f t="shared" si="1579"/>
        <v>3</v>
      </c>
      <c r="CU1010" s="2">
        <f t="array" ref="CU1010">AVERAGE(IF(BO1010:CR1010&gt;=$CU$8,E1010:AH1010,""))-$B1010</f>
        <v>4.9033333333333332E-2</v>
      </c>
      <c r="CV1010" s="2">
        <f t="array" ref="CV1010">AVERAGE(IF(BO1010:CR1010&lt;=$CV$8,E1010:AH1010,""))-$B1010</f>
        <v>5.6793333333333335E-2</v>
      </c>
      <c r="CW1010" s="2">
        <f t="shared" si="1539"/>
        <v>-7.760000000000003E-3</v>
      </c>
      <c r="CX1010" s="2">
        <f t="shared" si="1540"/>
        <v>4.5199999999999997E-2</v>
      </c>
      <c r="CY1010" s="2">
        <f t="shared" si="1541"/>
        <v>5.479999999999997E-3</v>
      </c>
      <c r="CZ1010" s="2"/>
      <c r="DA1010" s="1">
        <f t="shared" si="1542"/>
        <v>1215.4485164193131</v>
      </c>
      <c r="DB1010" s="1">
        <f t="shared" si="1543"/>
        <v>1646.1697921492853</v>
      </c>
      <c r="DC1010" s="1">
        <f t="shared" si="1544"/>
        <v>35636.514405019654</v>
      </c>
      <c r="DD1010" s="1">
        <f t="shared" si="1545"/>
        <v>355.39311616907298</v>
      </c>
      <c r="DE1010" s="3">
        <f t="shared" si="1546"/>
        <v>4.4990827976190504</v>
      </c>
    </row>
    <row r="1011" spans="1:109" x14ac:dyDescent="0.25">
      <c r="A1011">
        <v>200910</v>
      </c>
      <c r="B1011" s="10">
        <v>0</v>
      </c>
      <c r="C1011" s="11">
        <v>-2.8399999999999998E-2</v>
      </c>
      <c r="E1011" s="7">
        <v>-1.77E-2</v>
      </c>
      <c r="F1011" s="7">
        <v>9.7999999999999997E-3</v>
      </c>
      <c r="G1011" s="7">
        <v>-6.8999999999999999E-3</v>
      </c>
      <c r="H1011" s="7">
        <v>-9.5500000000000015E-2</v>
      </c>
      <c r="I1011" s="7">
        <v>-1.26E-2</v>
      </c>
      <c r="J1011" s="7">
        <v>6.7000000000000002E-3</v>
      </c>
      <c r="K1011" s="7">
        <v>-2.8700000000000003E-2</v>
      </c>
      <c r="L1011" s="7">
        <v>-3.7400000000000003E-2</v>
      </c>
      <c r="M1011" s="7">
        <v>-4.0300000000000002E-2</v>
      </c>
      <c r="N1011" s="7">
        <v>-6.7000000000000004E-2</v>
      </c>
      <c r="O1011" s="7">
        <v>-7.2999999999999995E-2</v>
      </c>
      <c r="P1011" s="7">
        <v>-0.12060000000000001</v>
      </c>
      <c r="Q1011" s="7">
        <v>-8.3000000000000001E-3</v>
      </c>
      <c r="R1011" s="7">
        <v>-5.1100000000000007E-2</v>
      </c>
      <c r="S1011" s="7">
        <v>-2.52E-2</v>
      </c>
      <c r="T1011" s="7">
        <v>-4.1500000000000002E-2</v>
      </c>
      <c r="U1011" s="7">
        <v>1.1399999999999999E-2</v>
      </c>
      <c r="V1011" s="7">
        <v>8.9999999999999998E-4</v>
      </c>
      <c r="W1011" s="7">
        <v>2.4700000000000003E-2</v>
      </c>
      <c r="X1011" s="7">
        <v>-2.76E-2</v>
      </c>
      <c r="Y1011" s="7">
        <v>-3.4799999999999998E-2</v>
      </c>
      <c r="Z1011" s="7">
        <v>3.9000000000000003E-3</v>
      </c>
      <c r="AA1011" s="7">
        <v>-3.9800000000000002E-2</v>
      </c>
      <c r="AB1011" s="7">
        <v>-1.38E-2</v>
      </c>
      <c r="AC1011" s="7">
        <v>-5.3499999999999999E-2</v>
      </c>
      <c r="AD1011" s="7">
        <v>-2.76E-2</v>
      </c>
      <c r="AE1011" s="7">
        <v>8.8999999999999999E-3</v>
      </c>
      <c r="AF1011" s="7">
        <v>-2.8999999999999998E-2</v>
      </c>
      <c r="AG1011" s="7">
        <v>-4.8899999999999999E-2</v>
      </c>
      <c r="AH1011" s="7">
        <v>-7.0000000000000007E-2</v>
      </c>
      <c r="AJ1011" s="2">
        <f t="shared" ref="AJ1011:BM1011" si="1602">AVERAGE(E999:E1010)</f>
        <v>-1.974999999999998E-3</v>
      </c>
      <c r="AK1011" s="2">
        <f t="shared" si="1602"/>
        <v>2.2250000000000008E-3</v>
      </c>
      <c r="AL1011" s="2">
        <f t="shared" si="1602"/>
        <v>6.0666666666666647E-3</v>
      </c>
      <c r="AM1011" s="2">
        <f t="shared" si="1602"/>
        <v>9.1750000000000182E-3</v>
      </c>
      <c r="AN1011" s="2">
        <f t="shared" si="1602"/>
        <v>-8.9999999999999846E-4</v>
      </c>
      <c r="AO1011" s="2">
        <f t="shared" si="1602"/>
        <v>-7.9750000000000029E-3</v>
      </c>
      <c r="AP1011" s="2">
        <f t="shared" si="1602"/>
        <v>9.8083333333333356E-3</v>
      </c>
      <c r="AQ1011" s="2">
        <f t="shared" si="1602"/>
        <v>1.8583333333333336E-3</v>
      </c>
      <c r="AR1011" s="2">
        <f t="shared" si="1602"/>
        <v>5.5999999999999982E-3</v>
      </c>
      <c r="AS1011" s="2">
        <f t="shared" si="1602"/>
        <v>1.4024999999999998E-2</v>
      </c>
      <c r="AT1011" s="2">
        <f t="shared" si="1602"/>
        <v>-3.0583333333333248E-3</v>
      </c>
      <c r="AU1011" s="2">
        <f t="shared" si="1602"/>
        <v>2.9166666666666463E-4</v>
      </c>
      <c r="AV1011" s="2">
        <f t="shared" si="1602"/>
        <v>1.0249999999999981E-3</v>
      </c>
      <c r="AW1011" s="2">
        <f t="shared" si="1602"/>
        <v>5.1750000000000034E-3</v>
      </c>
      <c r="AX1011" s="2">
        <f t="shared" si="1602"/>
        <v>1.7266666666666663E-2</v>
      </c>
      <c r="AY1011" s="2">
        <f t="shared" si="1602"/>
        <v>5.4500000000000043E-3</v>
      </c>
      <c r="AZ1011" s="2">
        <f t="shared" si="1602"/>
        <v>2.4333333333333335E-2</v>
      </c>
      <c r="BA1011" s="2">
        <f t="shared" si="1602"/>
        <v>5.2000000000000067E-3</v>
      </c>
      <c r="BB1011" s="2">
        <f t="shared" si="1602"/>
        <v>-8.199999999999999E-3</v>
      </c>
      <c r="BC1011" s="2">
        <f t="shared" si="1602"/>
        <v>-3.6666666666666614E-3</v>
      </c>
      <c r="BD1011" s="2">
        <f t="shared" si="1602"/>
        <v>1.4416666666666675E-3</v>
      </c>
      <c r="BE1011" s="2">
        <f t="shared" si="1602"/>
        <v>5.5499999999999994E-3</v>
      </c>
      <c r="BF1011" s="2">
        <f t="shared" si="1602"/>
        <v>1.2516666666666667E-2</v>
      </c>
      <c r="BG1011" s="2">
        <f t="shared" si="1602"/>
        <v>6.3083333333333368E-3</v>
      </c>
      <c r="BH1011" s="2">
        <f t="shared" si="1602"/>
        <v>-5.2333333333333286E-3</v>
      </c>
      <c r="BI1011" s="2">
        <f t="shared" si="1602"/>
        <v>3.9499999999999995E-3</v>
      </c>
      <c r="BJ1011" s="2">
        <f t="shared" si="1602"/>
        <v>2.0916666666666701E-3</v>
      </c>
      <c r="BK1011" s="2">
        <f t="shared" si="1602"/>
        <v>5.7500000000000008E-3</v>
      </c>
      <c r="BL1011" s="2">
        <f t="shared" si="1602"/>
        <v>-7.833333333333338E-3</v>
      </c>
      <c r="BM1011" s="2">
        <f t="shared" si="1602"/>
        <v>-1.5533333333333321E-2</v>
      </c>
      <c r="BO1011">
        <f t="shared" si="1550"/>
        <v>8</v>
      </c>
      <c r="BP1011">
        <f t="shared" si="1551"/>
        <v>15</v>
      </c>
      <c r="BQ1011">
        <f t="shared" si="1552"/>
        <v>23</v>
      </c>
      <c r="BR1011">
        <f t="shared" si="1553"/>
        <v>25</v>
      </c>
      <c r="BS1011">
        <f t="shared" si="1554"/>
        <v>9</v>
      </c>
      <c r="BT1011">
        <f t="shared" si="1555"/>
        <v>3</v>
      </c>
      <c r="BU1011">
        <f t="shared" si="1556"/>
        <v>26</v>
      </c>
      <c r="BV1011">
        <f t="shared" si="1557"/>
        <v>13</v>
      </c>
      <c r="BW1011">
        <f t="shared" si="1558"/>
        <v>21</v>
      </c>
      <c r="BX1011">
        <f t="shared" si="1559"/>
        <v>28</v>
      </c>
      <c r="BY1011">
        <f t="shared" si="1560"/>
        <v>7</v>
      </c>
      <c r="BZ1011">
        <f t="shared" si="1561"/>
        <v>10</v>
      </c>
      <c r="CA1011">
        <f t="shared" si="1562"/>
        <v>11</v>
      </c>
      <c r="CB1011">
        <f t="shared" si="1563"/>
        <v>17</v>
      </c>
      <c r="CC1011">
        <f t="shared" si="1564"/>
        <v>29</v>
      </c>
      <c r="CD1011">
        <f t="shared" si="1565"/>
        <v>19</v>
      </c>
      <c r="CE1011">
        <f t="shared" si="1566"/>
        <v>30</v>
      </c>
      <c r="CF1011">
        <f t="shared" si="1567"/>
        <v>18</v>
      </c>
      <c r="CG1011">
        <f t="shared" si="1568"/>
        <v>2</v>
      </c>
      <c r="CH1011">
        <f t="shared" si="1569"/>
        <v>6</v>
      </c>
      <c r="CI1011">
        <f t="shared" si="1570"/>
        <v>12</v>
      </c>
      <c r="CJ1011">
        <f t="shared" si="1571"/>
        <v>20</v>
      </c>
      <c r="CK1011">
        <f t="shared" si="1572"/>
        <v>27</v>
      </c>
      <c r="CL1011">
        <f t="shared" si="1573"/>
        <v>24</v>
      </c>
      <c r="CM1011">
        <f t="shared" si="1574"/>
        <v>5</v>
      </c>
      <c r="CN1011">
        <f t="shared" si="1575"/>
        <v>16</v>
      </c>
      <c r="CO1011">
        <f t="shared" si="1576"/>
        <v>14</v>
      </c>
      <c r="CP1011">
        <f t="shared" si="1577"/>
        <v>22</v>
      </c>
      <c r="CQ1011">
        <f t="shared" si="1578"/>
        <v>4</v>
      </c>
      <c r="CR1011">
        <f t="shared" si="1579"/>
        <v>1</v>
      </c>
      <c r="CU1011" s="2">
        <f t="array" ref="CU1011">AVERAGE(IF(BO1011:CR1011&gt;=$CU$8,E1011:AH1011,""))-$B1011</f>
        <v>-3.0013333333333329E-2</v>
      </c>
      <c r="CV1011" s="2">
        <f t="array" ref="CV1011">AVERAGE(IF(BO1011:CR1011&lt;=$CV$8,E1011:AH1011,""))-$B1011</f>
        <v>-3.0286666666666667E-2</v>
      </c>
      <c r="CW1011" s="2">
        <f t="shared" si="1539"/>
        <v>2.7333333333333723E-4</v>
      </c>
      <c r="CX1011" s="2">
        <f t="shared" si="1540"/>
        <v>-2.8399999999999998E-2</v>
      </c>
      <c r="CY1011" s="2">
        <f t="shared" si="1541"/>
        <v>-6.8949999999999966E-3</v>
      </c>
      <c r="CZ1011" s="2"/>
      <c r="DA1011" s="1">
        <f t="shared" si="1542"/>
        <v>1215.7807390138012</v>
      </c>
      <c r="DB1011" s="1">
        <f t="shared" si="1543"/>
        <v>1599.4185700522455</v>
      </c>
      <c r="DC1011" s="1">
        <f t="shared" si="1544"/>
        <v>34566.943819343665</v>
      </c>
      <c r="DD1011" s="1">
        <f t="shared" si="1545"/>
        <v>344.62944332403231</v>
      </c>
      <c r="DE1011" s="3">
        <f t="shared" si="1546"/>
        <v>4.4993561309523837</v>
      </c>
    </row>
    <row r="1012" spans="1:109" x14ac:dyDescent="0.25">
      <c r="A1012">
        <v>200911</v>
      </c>
      <c r="B1012" s="10">
        <v>0</v>
      </c>
      <c r="C1012" s="11">
        <v>5.7400000000000007E-2</v>
      </c>
      <c r="E1012" s="7">
        <v>4.1900000000000007E-2</v>
      </c>
      <c r="F1012" s="7">
        <v>5.2699999999999997E-2</v>
      </c>
      <c r="G1012" s="7">
        <v>2.23E-2</v>
      </c>
      <c r="H1012" s="7">
        <v>7.85E-2</v>
      </c>
      <c r="I1012" s="7">
        <v>3.15E-2</v>
      </c>
      <c r="J1012" s="7">
        <v>7.2000000000000008E-2</v>
      </c>
      <c r="K1012" s="7">
        <v>1.6899999999999998E-2</v>
      </c>
      <c r="L1012" s="7">
        <v>8.2100000000000006E-2</v>
      </c>
      <c r="M1012" s="7">
        <v>9.7300000000000011E-2</v>
      </c>
      <c r="N1012" s="7">
        <v>2.6700000000000002E-2</v>
      </c>
      <c r="O1012" s="7">
        <v>7.6E-3</v>
      </c>
      <c r="P1012" s="7">
        <v>7.4800000000000005E-2</v>
      </c>
      <c r="Q1012" s="7">
        <v>5.6900000000000006E-2</v>
      </c>
      <c r="R1012" s="7">
        <v>6.4000000000000001E-2</v>
      </c>
      <c r="S1012" s="7">
        <v>0.1283</v>
      </c>
      <c r="T1012" s="7">
        <v>8.7400000000000005E-2</v>
      </c>
      <c r="U1012" s="7">
        <v>0.14910000000000001</v>
      </c>
      <c r="V1012" s="7">
        <v>0.1061</v>
      </c>
      <c r="W1012" s="7">
        <v>2.9900000000000003E-2</v>
      </c>
      <c r="X1012" s="7">
        <v>4.5400000000000003E-2</v>
      </c>
      <c r="Y1012" s="7">
        <v>6.5199999999999994E-2</v>
      </c>
      <c r="Z1012" s="7">
        <v>5.4300000000000001E-2</v>
      </c>
      <c r="AA1012" s="7">
        <v>4.41E-2</v>
      </c>
      <c r="AB1012" s="7">
        <v>7.7499999999999999E-2</v>
      </c>
      <c r="AC1012" s="7">
        <v>0.11199999999999999</v>
      </c>
      <c r="AD1012" s="7">
        <v>4.4699999999999997E-2</v>
      </c>
      <c r="AE1012" s="7">
        <v>4.58E-2</v>
      </c>
      <c r="AF1012" s="7">
        <v>7.7600000000000002E-2</v>
      </c>
      <c r="AG1012" s="7">
        <v>4.3600000000000007E-2</v>
      </c>
      <c r="AH1012" s="7">
        <v>6.5700000000000008E-2</v>
      </c>
      <c r="AJ1012" s="2">
        <f t="shared" ref="AJ1012:BM1012" si="1603">AVERAGE(E1000:E1011)</f>
        <v>5.7250000000000009E-3</v>
      </c>
      <c r="AK1012" s="2">
        <f t="shared" si="1603"/>
        <v>1.5291666666666667E-2</v>
      </c>
      <c r="AL1012" s="2">
        <f t="shared" si="1603"/>
        <v>1.09E-2</v>
      </c>
      <c r="AM1012" s="2">
        <f t="shared" si="1603"/>
        <v>2.6425000000000001E-2</v>
      </c>
      <c r="AN1012" s="2">
        <f t="shared" si="1603"/>
        <v>1.9866666666666675E-2</v>
      </c>
      <c r="AO1012" s="2">
        <f t="shared" si="1603"/>
        <v>3.7749999999999958E-3</v>
      </c>
      <c r="AP1012" s="2">
        <f t="shared" si="1603"/>
        <v>2.554166666666666E-2</v>
      </c>
      <c r="AQ1012" s="2">
        <f t="shared" si="1603"/>
        <v>7.9333333333333356E-3</v>
      </c>
      <c r="AR1012" s="2">
        <f t="shared" si="1603"/>
        <v>1.9775000000000001E-2</v>
      </c>
      <c r="AS1012" s="2">
        <f t="shared" si="1603"/>
        <v>3.1649999999999998E-2</v>
      </c>
      <c r="AT1012" s="2">
        <f t="shared" si="1603"/>
        <v>1.5216666666666665E-2</v>
      </c>
      <c r="AU1012" s="2">
        <f t="shared" si="1603"/>
        <v>1.7341666666666665E-2</v>
      </c>
      <c r="AV1012" s="2">
        <f t="shared" si="1603"/>
        <v>2.5533333333333335E-2</v>
      </c>
      <c r="AW1012" s="2">
        <f t="shared" si="1603"/>
        <v>2.1383333333333327E-2</v>
      </c>
      <c r="AX1012" s="2">
        <f t="shared" si="1603"/>
        <v>4.5516666666666677E-2</v>
      </c>
      <c r="AY1012" s="2">
        <f t="shared" si="1603"/>
        <v>1.4958333333333332E-2</v>
      </c>
      <c r="AZ1012" s="2">
        <f t="shared" si="1603"/>
        <v>5.3858333333333334E-2</v>
      </c>
      <c r="BA1012" s="2">
        <f t="shared" si="1603"/>
        <v>2.9641666666666677E-2</v>
      </c>
      <c r="BB1012" s="2">
        <f t="shared" si="1603"/>
        <v>7.8166666666666679E-3</v>
      </c>
      <c r="BC1012" s="2">
        <f t="shared" si="1603"/>
        <v>3.2666666666666664E-3</v>
      </c>
      <c r="BD1012" s="2">
        <f t="shared" si="1603"/>
        <v>1.1508333333333336E-2</v>
      </c>
      <c r="BE1012" s="2">
        <f t="shared" si="1603"/>
        <v>2.1600000000000005E-2</v>
      </c>
      <c r="BF1012" s="2">
        <f t="shared" si="1603"/>
        <v>2.4166666666666666E-2</v>
      </c>
      <c r="BG1012" s="2">
        <f t="shared" si="1603"/>
        <v>2.0616666666666662E-2</v>
      </c>
      <c r="BH1012" s="2">
        <f t="shared" si="1603"/>
        <v>-9.1666666666665827E-5</v>
      </c>
      <c r="BI1012" s="2">
        <f t="shared" si="1603"/>
        <v>1.9266666666666668E-2</v>
      </c>
      <c r="BJ1012" s="2">
        <f t="shared" si="1603"/>
        <v>1.4991666666666665E-2</v>
      </c>
      <c r="BK1012" s="2">
        <f t="shared" si="1603"/>
        <v>1.3791666666666669E-2</v>
      </c>
      <c r="BL1012" s="2">
        <f t="shared" si="1603"/>
        <v>4.8166666666666644E-3</v>
      </c>
      <c r="BM1012" s="2">
        <f t="shared" si="1603"/>
        <v>-6.2166666666666646E-3</v>
      </c>
      <c r="BO1012">
        <f t="shared" si="1550"/>
        <v>6</v>
      </c>
      <c r="BP1012">
        <f t="shared" si="1551"/>
        <v>15</v>
      </c>
      <c r="BQ1012">
        <f t="shared" si="1552"/>
        <v>9</v>
      </c>
      <c r="BR1012">
        <f t="shared" si="1553"/>
        <v>26</v>
      </c>
      <c r="BS1012">
        <f t="shared" si="1554"/>
        <v>19</v>
      </c>
      <c r="BT1012">
        <f t="shared" si="1555"/>
        <v>4</v>
      </c>
      <c r="BU1012">
        <f t="shared" si="1556"/>
        <v>25</v>
      </c>
      <c r="BV1012">
        <f t="shared" si="1557"/>
        <v>8</v>
      </c>
      <c r="BW1012">
        <f t="shared" si="1558"/>
        <v>18</v>
      </c>
      <c r="BX1012">
        <f t="shared" si="1559"/>
        <v>28</v>
      </c>
      <c r="BY1012">
        <f t="shared" si="1560"/>
        <v>14</v>
      </c>
      <c r="BZ1012">
        <f t="shared" si="1561"/>
        <v>16</v>
      </c>
      <c r="CA1012">
        <f t="shared" si="1562"/>
        <v>24</v>
      </c>
      <c r="CB1012">
        <f t="shared" si="1563"/>
        <v>21</v>
      </c>
      <c r="CC1012">
        <f t="shared" si="1564"/>
        <v>29</v>
      </c>
      <c r="CD1012">
        <f t="shared" si="1565"/>
        <v>12</v>
      </c>
      <c r="CE1012">
        <f t="shared" si="1566"/>
        <v>30</v>
      </c>
      <c r="CF1012">
        <f t="shared" si="1567"/>
        <v>27</v>
      </c>
      <c r="CG1012">
        <f t="shared" si="1568"/>
        <v>7</v>
      </c>
      <c r="CH1012">
        <f t="shared" si="1569"/>
        <v>3</v>
      </c>
      <c r="CI1012">
        <f t="shared" si="1570"/>
        <v>10</v>
      </c>
      <c r="CJ1012">
        <f t="shared" si="1571"/>
        <v>22</v>
      </c>
      <c r="CK1012">
        <f t="shared" si="1572"/>
        <v>23</v>
      </c>
      <c r="CL1012">
        <f t="shared" si="1573"/>
        <v>20</v>
      </c>
      <c r="CM1012">
        <f t="shared" si="1574"/>
        <v>2</v>
      </c>
      <c r="CN1012">
        <f t="shared" si="1575"/>
        <v>17</v>
      </c>
      <c r="CO1012">
        <f t="shared" si="1576"/>
        <v>13</v>
      </c>
      <c r="CP1012">
        <f t="shared" si="1577"/>
        <v>11</v>
      </c>
      <c r="CQ1012">
        <f t="shared" si="1578"/>
        <v>5</v>
      </c>
      <c r="CR1012">
        <f t="shared" si="1579"/>
        <v>1</v>
      </c>
      <c r="CU1012" s="2">
        <f t="array" ref="CU1012">AVERAGE(IF(BO1012:CR1012&gt;=$CU$8,E1012:AH1012,""))-$B1012</f>
        <v>7.004666666666666E-2</v>
      </c>
      <c r="CV1012" s="2">
        <f t="array" ref="CV1012">AVERAGE(IF(BO1012:CR1012&lt;=$CV$8,E1012:AH1012,""))-$B1012</f>
        <v>5.6746666666666654E-2</v>
      </c>
      <c r="CW1012" s="2">
        <f t="shared" si="1539"/>
        <v>1.3300000000000006E-2</v>
      </c>
      <c r="CX1012" s="2">
        <f t="shared" si="1540"/>
        <v>5.7400000000000007E-2</v>
      </c>
      <c r="CY1012" s="2">
        <f t="shared" si="1541"/>
        <v>2.4325000000000006E-2</v>
      </c>
      <c r="CZ1012" s="2"/>
      <c r="DA1012" s="1">
        <f t="shared" si="1542"/>
        <v>1231.9506228426849</v>
      </c>
      <c r="DB1012" s="1">
        <f t="shared" si="1543"/>
        <v>1691.2251959732441</v>
      </c>
      <c r="DC1012" s="1">
        <f t="shared" si="1544"/>
        <v>36988.243010742619</v>
      </c>
      <c r="DD1012" s="1">
        <f t="shared" si="1545"/>
        <v>364.1860154678601</v>
      </c>
      <c r="DE1012" s="3">
        <f t="shared" si="1546"/>
        <v>4.5126561309523838</v>
      </c>
    </row>
    <row r="1013" spans="1:109" x14ac:dyDescent="0.25">
      <c r="A1013">
        <v>200912</v>
      </c>
      <c r="B1013" s="10">
        <v>0</v>
      </c>
      <c r="C1013" s="11">
        <v>2.92E-2</v>
      </c>
      <c r="E1013" s="7">
        <v>3.15E-2</v>
      </c>
      <c r="F1013" s="7">
        <v>-7.0999999999999995E-3</v>
      </c>
      <c r="G1013" s="7">
        <v>3.3100000000000004E-2</v>
      </c>
      <c r="H1013" s="7">
        <v>3.4999999999999996E-3</v>
      </c>
      <c r="I1013" s="7">
        <v>0.14330000000000001</v>
      </c>
      <c r="J1013" s="7">
        <v>-1.9400000000000001E-2</v>
      </c>
      <c r="K1013" s="7">
        <v>4.3799999999999999E-2</v>
      </c>
      <c r="L1013" s="7">
        <v>2.46E-2</v>
      </c>
      <c r="M1013" s="7">
        <v>2.4E-2</v>
      </c>
      <c r="N1013" s="7">
        <v>0.1118</v>
      </c>
      <c r="O1013" s="7">
        <v>6.2300000000000008E-2</v>
      </c>
      <c r="P1013" s="7">
        <v>0.1565</v>
      </c>
      <c r="Q1013" s="7">
        <v>3.8800000000000001E-2</v>
      </c>
      <c r="R1013" s="7">
        <v>4.7100000000000003E-2</v>
      </c>
      <c r="S1013" s="7">
        <v>7.2099999999999997E-2</v>
      </c>
      <c r="T1013" s="7">
        <v>3.56E-2</v>
      </c>
      <c r="U1013" s="7">
        <v>-4.0599999999999997E-2</v>
      </c>
      <c r="V1013" s="7">
        <v>7.2900000000000006E-2</v>
      </c>
      <c r="W1013" s="7">
        <v>-7.7000000000000002E-3</v>
      </c>
      <c r="X1013" s="7">
        <v>5.8499999999999996E-2</v>
      </c>
      <c r="Y1013" s="7">
        <v>6.4200000000000007E-2</v>
      </c>
      <c r="Z1013" s="7">
        <v>5.4600000000000003E-2</v>
      </c>
      <c r="AA1013" s="7">
        <v>6.5599999999999992E-2</v>
      </c>
      <c r="AB1013" s="7">
        <v>4.2599999999999999E-2</v>
      </c>
      <c r="AC1013" s="7">
        <v>4.5199999999999997E-2</v>
      </c>
      <c r="AD1013" s="7">
        <v>5.0900000000000001E-2</v>
      </c>
      <c r="AE1013" s="7">
        <v>1.3600000000000001E-2</v>
      </c>
      <c r="AF1013" s="7">
        <v>2.6800000000000001E-2</v>
      </c>
      <c r="AG1013" s="7">
        <v>3.4999999999999996E-3</v>
      </c>
      <c r="AH1013" s="7">
        <v>-1.8800000000000001E-2</v>
      </c>
      <c r="AJ1013" s="2">
        <f t="shared" ref="AJ1013:BM1013" si="1604">AVERAGE(E1001:E1012)</f>
        <v>1.644166666666667E-2</v>
      </c>
      <c r="AK1013" s="2">
        <f t="shared" si="1604"/>
        <v>1.6483333333333332E-2</v>
      </c>
      <c r="AL1013" s="2">
        <f t="shared" si="1604"/>
        <v>1.89E-2</v>
      </c>
      <c r="AM1013" s="2">
        <f t="shared" si="1604"/>
        <v>5.0708333333333327E-2</v>
      </c>
      <c r="AN1013" s="2">
        <f t="shared" si="1604"/>
        <v>3.2850000000000011E-2</v>
      </c>
      <c r="AO1013" s="2">
        <f t="shared" si="1604"/>
        <v>1.1841666666666665E-2</v>
      </c>
      <c r="AP1013" s="2">
        <f t="shared" si="1604"/>
        <v>3.8708333333333324E-2</v>
      </c>
      <c r="AQ1013" s="2">
        <f t="shared" si="1604"/>
        <v>2.0900000000000002E-2</v>
      </c>
      <c r="AR1013" s="2">
        <f t="shared" si="1604"/>
        <v>4.1524999999999999E-2</v>
      </c>
      <c r="AS1013" s="2">
        <f t="shared" si="1604"/>
        <v>5.7358333333333324E-2</v>
      </c>
      <c r="AT1013" s="2">
        <f t="shared" si="1604"/>
        <v>1.9291666666666669E-2</v>
      </c>
      <c r="AU1013" s="2">
        <f t="shared" si="1604"/>
        <v>3.374166666666667E-2</v>
      </c>
      <c r="AV1013" s="2">
        <f t="shared" si="1604"/>
        <v>3.7983333333333334E-2</v>
      </c>
      <c r="AW1013" s="2">
        <f t="shared" si="1604"/>
        <v>2.8499999999999994E-2</v>
      </c>
      <c r="AX1013" s="2">
        <f t="shared" si="1604"/>
        <v>6.1341666666666676E-2</v>
      </c>
      <c r="AY1013" s="2">
        <f t="shared" si="1604"/>
        <v>3.2325000000000013E-2</v>
      </c>
      <c r="AZ1013" s="2">
        <f t="shared" si="1604"/>
        <v>6.4816666666666675E-2</v>
      </c>
      <c r="BA1013" s="2">
        <f t="shared" si="1604"/>
        <v>6.2891666666666665E-2</v>
      </c>
      <c r="BB1013" s="2">
        <f t="shared" si="1604"/>
        <v>9.9500000000000005E-3</v>
      </c>
      <c r="BC1013" s="2">
        <f t="shared" si="1604"/>
        <v>6.1583333333333342E-3</v>
      </c>
      <c r="BD1013" s="2">
        <f t="shared" si="1604"/>
        <v>1.8250000000000002E-2</v>
      </c>
      <c r="BE1013" s="2">
        <f t="shared" si="1604"/>
        <v>3.3733333333333337E-2</v>
      </c>
      <c r="BF1013" s="2">
        <f t="shared" si="1604"/>
        <v>3.7725000000000002E-2</v>
      </c>
      <c r="BG1013" s="2">
        <f t="shared" si="1604"/>
        <v>3.0999999999999996E-2</v>
      </c>
      <c r="BH1013" s="2">
        <f t="shared" si="1604"/>
        <v>1.7883333333333338E-2</v>
      </c>
      <c r="BI1013" s="2">
        <f t="shared" si="1604"/>
        <v>3.2616666666666669E-2</v>
      </c>
      <c r="BJ1013" s="2">
        <f t="shared" si="1604"/>
        <v>2.514166666666667E-2</v>
      </c>
      <c r="BK1013" s="2">
        <f t="shared" si="1604"/>
        <v>2.5591666666666669E-2</v>
      </c>
      <c r="BL1013" s="2">
        <f t="shared" si="1604"/>
        <v>2.0300000000000002E-2</v>
      </c>
      <c r="BM1013" s="2">
        <f t="shared" si="1604"/>
        <v>7.6416666666666707E-3</v>
      </c>
      <c r="BO1013">
        <f t="shared" si="1550"/>
        <v>5</v>
      </c>
      <c r="BP1013">
        <f t="shared" si="1551"/>
        <v>6</v>
      </c>
      <c r="BQ1013">
        <f t="shared" si="1552"/>
        <v>9</v>
      </c>
      <c r="BR1013">
        <f t="shared" si="1553"/>
        <v>26</v>
      </c>
      <c r="BS1013">
        <f t="shared" si="1554"/>
        <v>19</v>
      </c>
      <c r="BT1013">
        <f t="shared" si="1555"/>
        <v>4</v>
      </c>
      <c r="BU1013">
        <f t="shared" si="1556"/>
        <v>24</v>
      </c>
      <c r="BV1013">
        <f t="shared" si="1557"/>
        <v>12</v>
      </c>
      <c r="BW1013">
        <f t="shared" si="1558"/>
        <v>25</v>
      </c>
      <c r="BX1013">
        <f t="shared" si="1559"/>
        <v>27</v>
      </c>
      <c r="BY1013">
        <f t="shared" si="1560"/>
        <v>10</v>
      </c>
      <c r="BZ1013">
        <f t="shared" si="1561"/>
        <v>21</v>
      </c>
      <c r="CA1013">
        <f t="shared" si="1562"/>
        <v>23</v>
      </c>
      <c r="CB1013">
        <f t="shared" si="1563"/>
        <v>15</v>
      </c>
      <c r="CC1013">
        <f t="shared" si="1564"/>
        <v>28</v>
      </c>
      <c r="CD1013">
        <f t="shared" si="1565"/>
        <v>17</v>
      </c>
      <c r="CE1013">
        <f t="shared" si="1566"/>
        <v>30</v>
      </c>
      <c r="CF1013">
        <f t="shared" si="1567"/>
        <v>29</v>
      </c>
      <c r="CG1013">
        <f t="shared" si="1568"/>
        <v>3</v>
      </c>
      <c r="CH1013">
        <f t="shared" si="1569"/>
        <v>1</v>
      </c>
      <c r="CI1013">
        <f t="shared" si="1570"/>
        <v>8</v>
      </c>
      <c r="CJ1013">
        <f t="shared" si="1571"/>
        <v>20</v>
      </c>
      <c r="CK1013">
        <f t="shared" si="1572"/>
        <v>22</v>
      </c>
      <c r="CL1013">
        <f t="shared" si="1573"/>
        <v>16</v>
      </c>
      <c r="CM1013">
        <f t="shared" si="1574"/>
        <v>7</v>
      </c>
      <c r="CN1013">
        <f t="shared" si="1575"/>
        <v>18</v>
      </c>
      <c r="CO1013">
        <f t="shared" si="1576"/>
        <v>13</v>
      </c>
      <c r="CP1013">
        <f t="shared" si="1577"/>
        <v>14</v>
      </c>
      <c r="CQ1013">
        <f t="shared" si="1578"/>
        <v>11</v>
      </c>
      <c r="CR1013">
        <f t="shared" si="1579"/>
        <v>2</v>
      </c>
      <c r="CU1013" s="2">
        <f t="array" ref="CU1013">AVERAGE(IF(BO1013:CR1013&gt;=$CU$8,E1013:AH1013,""))-$B1013</f>
        <v>5.8359999999999995E-2</v>
      </c>
      <c r="CV1013" s="2">
        <f t="array" ref="CV1013">AVERAGE(IF(BO1013:CR1013&lt;=$CV$8,E1013:AH1013,""))-$B1013</f>
        <v>2.382666666666667E-2</v>
      </c>
      <c r="CW1013" s="2">
        <f t="shared" si="1539"/>
        <v>3.4533333333333326E-2</v>
      </c>
      <c r="CX1013" s="2">
        <f t="shared" si="1540"/>
        <v>2.92E-2</v>
      </c>
      <c r="CY1013" s="2">
        <f t="shared" si="1541"/>
        <v>3.3199999999999993E-2</v>
      </c>
      <c r="CZ1013" s="2"/>
      <c r="DA1013" s="1">
        <f t="shared" si="1542"/>
        <v>1274.493984351519</v>
      </c>
      <c r="DB1013" s="1">
        <f t="shared" si="1543"/>
        <v>1740.6089716956626</v>
      </c>
      <c r="DC1013" s="1">
        <f t="shared" si="1544"/>
        <v>39146.876872849556</v>
      </c>
      <c r="DD1013" s="1">
        <f t="shared" si="1545"/>
        <v>372.86335426307431</v>
      </c>
      <c r="DE1013" s="3">
        <f t="shared" si="1546"/>
        <v>4.5471894642857169</v>
      </c>
    </row>
    <row r="1014" spans="1:109" x14ac:dyDescent="0.25">
      <c r="A1014">
        <v>201001</v>
      </c>
      <c r="B1014" s="10">
        <v>0</v>
      </c>
      <c r="C1014" s="11">
        <v>-3.7100000000000001E-2</v>
      </c>
      <c r="E1014" s="7">
        <v>-1.03E-2</v>
      </c>
      <c r="F1014" s="7">
        <v>-3.7000000000000005E-2</v>
      </c>
      <c r="G1014" s="7">
        <v>-3.1099999999999999E-2</v>
      </c>
      <c r="H1014" s="7">
        <v>1.77E-2</v>
      </c>
      <c r="I1014" s="7">
        <v>5.6999999999999993E-3</v>
      </c>
      <c r="J1014" s="7">
        <v>7.7000000000000002E-3</v>
      </c>
      <c r="K1014" s="7">
        <v>-3.1400000000000004E-2</v>
      </c>
      <c r="L1014" s="7">
        <v>0</v>
      </c>
      <c r="M1014" s="7">
        <v>-3.9700000000000006E-2</v>
      </c>
      <c r="N1014" s="7">
        <v>-8.6699999999999999E-2</v>
      </c>
      <c r="O1014" s="7">
        <v>-1.8600000000000002E-2</v>
      </c>
      <c r="P1014" s="7">
        <v>-0.12470000000000001</v>
      </c>
      <c r="Q1014" s="7">
        <v>-6.88E-2</v>
      </c>
      <c r="R1014" s="7">
        <v>-4.2699999999999995E-2</v>
      </c>
      <c r="S1014" s="7">
        <v>1.54E-2</v>
      </c>
      <c r="T1014" s="7">
        <v>3.4999999999999996E-3</v>
      </c>
      <c r="U1014" s="7">
        <v>-0.1469</v>
      </c>
      <c r="V1014" s="7">
        <v>-7.2599999999999998E-2</v>
      </c>
      <c r="W1014" s="7">
        <v>-4.5100000000000001E-2</v>
      </c>
      <c r="X1014" s="7">
        <v>-4.4500000000000005E-2</v>
      </c>
      <c r="Y1014" s="7">
        <v>-6.7100000000000007E-2</v>
      </c>
      <c r="Z1014" s="7">
        <v>-6.8699999999999997E-2</v>
      </c>
      <c r="AA1014" s="7">
        <v>-8.0500000000000002E-2</v>
      </c>
      <c r="AB1014" s="7">
        <v>-5.5400000000000005E-2</v>
      </c>
      <c r="AC1014" s="7">
        <v>-4.1700000000000001E-2</v>
      </c>
      <c r="AD1014" s="7">
        <v>-2.4900000000000002E-2</v>
      </c>
      <c r="AE1014" s="7">
        <v>-1.9400000000000001E-2</v>
      </c>
      <c r="AF1014" s="7">
        <v>-1.01E-2</v>
      </c>
      <c r="AG1014" s="7">
        <v>-7.4000000000000003E-3</v>
      </c>
      <c r="AH1014" s="7">
        <v>6.4100000000000004E-2</v>
      </c>
      <c r="AJ1014" s="2">
        <f t="shared" ref="AJ1014:BM1014" si="1605">AVERAGE(E1002:E1013)</f>
        <v>1.7933333333333336E-2</v>
      </c>
      <c r="AK1014" s="2">
        <f t="shared" si="1605"/>
        <v>1.7275000000000002E-2</v>
      </c>
      <c r="AL1014" s="2">
        <f t="shared" si="1605"/>
        <v>2.0066666666666667E-2</v>
      </c>
      <c r="AM1014" s="2">
        <f t="shared" si="1605"/>
        <v>4.3491666666666672E-2</v>
      </c>
      <c r="AN1014" s="2">
        <f t="shared" si="1605"/>
        <v>4.5358333333333334E-2</v>
      </c>
      <c r="AO1014" s="2">
        <f t="shared" si="1605"/>
        <v>1.1941666666666665E-2</v>
      </c>
      <c r="AP1014" s="2">
        <f t="shared" si="1605"/>
        <v>3.9100000000000003E-2</v>
      </c>
      <c r="AQ1014" s="2">
        <f t="shared" si="1605"/>
        <v>1.7308333333333332E-2</v>
      </c>
      <c r="AR1014" s="2">
        <f t="shared" si="1605"/>
        <v>4.5483333333333341E-2</v>
      </c>
      <c r="AS1014" s="2">
        <f t="shared" si="1605"/>
        <v>5.5866666666666648E-2</v>
      </c>
      <c r="AT1014" s="2">
        <f t="shared" si="1605"/>
        <v>2.0200000000000006E-2</v>
      </c>
      <c r="AU1014" s="2">
        <f t="shared" si="1605"/>
        <v>3.3308333333333329E-2</v>
      </c>
      <c r="AV1014" s="2">
        <f t="shared" si="1605"/>
        <v>3.925833333333334E-2</v>
      </c>
      <c r="AW1014" s="2">
        <f t="shared" si="1605"/>
        <v>2.6849999999999995E-2</v>
      </c>
      <c r="AX1014" s="2">
        <f t="shared" si="1605"/>
        <v>6.9891666666666671E-2</v>
      </c>
      <c r="AY1014" s="2">
        <f t="shared" si="1605"/>
        <v>2.8658333333333338E-2</v>
      </c>
      <c r="AZ1014" s="2">
        <f t="shared" si="1605"/>
        <v>5.0141666666666668E-2</v>
      </c>
      <c r="BA1014" s="2">
        <f t="shared" si="1605"/>
        <v>7.2541666666666671E-2</v>
      </c>
      <c r="BB1014" s="2">
        <f t="shared" si="1605"/>
        <v>1.1875000000000002E-2</v>
      </c>
      <c r="BC1014" s="2">
        <f t="shared" si="1605"/>
        <v>1.2750000000000003E-2</v>
      </c>
      <c r="BD1014" s="2">
        <f t="shared" si="1605"/>
        <v>2.0725E-2</v>
      </c>
      <c r="BE1014" s="2">
        <f t="shared" si="1605"/>
        <v>3.6141666666666669E-2</v>
      </c>
      <c r="BF1014" s="2">
        <f t="shared" si="1605"/>
        <v>4.1591666666666666E-2</v>
      </c>
      <c r="BG1014" s="2">
        <f t="shared" si="1605"/>
        <v>3.9008333333333339E-2</v>
      </c>
      <c r="BH1014" s="2">
        <f t="shared" si="1605"/>
        <v>2.2933333333333333E-2</v>
      </c>
      <c r="BI1014" s="2">
        <f t="shared" si="1605"/>
        <v>3.1466666666666671E-2</v>
      </c>
      <c r="BJ1014" s="2">
        <f t="shared" si="1605"/>
        <v>2.3349999999999996E-2</v>
      </c>
      <c r="BK1014" s="2">
        <f t="shared" si="1605"/>
        <v>1.8558333333333333E-2</v>
      </c>
      <c r="BL1014" s="2">
        <f t="shared" si="1605"/>
        <v>1.9316666666666669E-2</v>
      </c>
      <c r="BM1014" s="2">
        <f t="shared" si="1605"/>
        <v>8.3833333333333329E-3</v>
      </c>
      <c r="BO1014">
        <f t="shared" si="1550"/>
        <v>7</v>
      </c>
      <c r="BP1014">
        <f t="shared" si="1551"/>
        <v>5</v>
      </c>
      <c r="BQ1014">
        <f t="shared" si="1552"/>
        <v>10</v>
      </c>
      <c r="BR1014">
        <f t="shared" si="1553"/>
        <v>24</v>
      </c>
      <c r="BS1014">
        <f t="shared" si="1554"/>
        <v>25</v>
      </c>
      <c r="BT1014">
        <f t="shared" si="1555"/>
        <v>3</v>
      </c>
      <c r="BU1014">
        <f t="shared" si="1556"/>
        <v>21</v>
      </c>
      <c r="BV1014">
        <f t="shared" si="1557"/>
        <v>6</v>
      </c>
      <c r="BW1014">
        <f t="shared" si="1558"/>
        <v>26</v>
      </c>
      <c r="BX1014">
        <f t="shared" si="1559"/>
        <v>28</v>
      </c>
      <c r="BY1014">
        <f t="shared" si="1560"/>
        <v>11</v>
      </c>
      <c r="BZ1014">
        <f t="shared" si="1561"/>
        <v>18</v>
      </c>
      <c r="CA1014">
        <f t="shared" si="1562"/>
        <v>22</v>
      </c>
      <c r="CB1014">
        <f t="shared" si="1563"/>
        <v>15</v>
      </c>
      <c r="CC1014">
        <f t="shared" si="1564"/>
        <v>29</v>
      </c>
      <c r="CD1014">
        <f t="shared" si="1565"/>
        <v>16</v>
      </c>
      <c r="CE1014">
        <f t="shared" si="1566"/>
        <v>27</v>
      </c>
      <c r="CF1014">
        <f t="shared" si="1567"/>
        <v>30</v>
      </c>
      <c r="CG1014">
        <f t="shared" si="1568"/>
        <v>2</v>
      </c>
      <c r="CH1014">
        <f t="shared" si="1569"/>
        <v>4</v>
      </c>
      <c r="CI1014">
        <f t="shared" si="1570"/>
        <v>12</v>
      </c>
      <c r="CJ1014">
        <f t="shared" si="1571"/>
        <v>19</v>
      </c>
      <c r="CK1014">
        <f t="shared" si="1572"/>
        <v>23</v>
      </c>
      <c r="CL1014">
        <f t="shared" si="1573"/>
        <v>20</v>
      </c>
      <c r="CM1014">
        <f t="shared" si="1574"/>
        <v>13</v>
      </c>
      <c r="CN1014">
        <f t="shared" si="1575"/>
        <v>17</v>
      </c>
      <c r="CO1014">
        <f t="shared" si="1576"/>
        <v>14</v>
      </c>
      <c r="CP1014">
        <f t="shared" si="1577"/>
        <v>8</v>
      </c>
      <c r="CQ1014">
        <f t="shared" si="1578"/>
        <v>9</v>
      </c>
      <c r="CR1014">
        <f t="shared" si="1579"/>
        <v>1</v>
      </c>
      <c r="CU1014" s="2">
        <f t="array" ref="CU1014">AVERAGE(IF(BO1014:CR1014&gt;=$CU$8,E1014:AH1014,""))-$B1014</f>
        <v>-5.0533333333333333E-2</v>
      </c>
      <c r="CV1014" s="2">
        <f t="array" ref="CV1014">AVERAGE(IF(BO1014:CR1014&lt;=$CV$8,E1014:AH1014,""))-$B1014</f>
        <v>-2.0213333333333337E-2</v>
      </c>
      <c r="CW1014" s="2">
        <f t="shared" si="1539"/>
        <v>-3.0319999999999996E-2</v>
      </c>
      <c r="CX1014" s="2">
        <f t="shared" si="1540"/>
        <v>-3.7100000000000001E-2</v>
      </c>
      <c r="CY1014" s="2">
        <f t="shared" si="1541"/>
        <v>-3.2014999999999995E-2</v>
      </c>
      <c r="CZ1014" s="2"/>
      <c r="DA1014" s="1">
        <f t="shared" si="1542"/>
        <v>1235.8513267459809</v>
      </c>
      <c r="DB1014" s="1">
        <f t="shared" si="1543"/>
        <v>1676.0323788457536</v>
      </c>
      <c r="DC1014" s="1">
        <f t="shared" si="1544"/>
        <v>37168.654694874895</v>
      </c>
      <c r="DD1014" s="1">
        <f t="shared" si="1545"/>
        <v>365.32654299557004</v>
      </c>
      <c r="DE1014" s="3">
        <f t="shared" si="1546"/>
        <v>4.5168694642857172</v>
      </c>
    </row>
    <row r="1015" spans="1:109" x14ac:dyDescent="0.25">
      <c r="A1015">
        <v>201002</v>
      </c>
      <c r="B1015" s="10">
        <v>0</v>
      </c>
      <c r="C1015" s="11">
        <v>3.5400000000000001E-2</v>
      </c>
      <c r="E1015" s="7">
        <v>2.75E-2</v>
      </c>
      <c r="F1015" s="7">
        <v>2.5000000000000001E-3</v>
      </c>
      <c r="G1015" s="7">
        <v>4.9599999999999998E-2</v>
      </c>
      <c r="H1015" s="7">
        <v>5.62E-2</v>
      </c>
      <c r="I1015" s="7">
        <v>-1.6200000000000003E-2</v>
      </c>
      <c r="J1015" s="7">
        <v>3.5299999999999998E-2</v>
      </c>
      <c r="K1015" s="7">
        <v>6.59E-2</v>
      </c>
      <c r="L1015" s="7">
        <v>3.8E-3</v>
      </c>
      <c r="M1015" s="7">
        <v>5.4400000000000004E-2</v>
      </c>
      <c r="N1015" s="7">
        <v>0.15890000000000001</v>
      </c>
      <c r="O1015" s="7">
        <v>2.6000000000000002E-2</v>
      </c>
      <c r="P1015" s="7">
        <v>4.4699999999999997E-2</v>
      </c>
      <c r="Q1015" s="7">
        <v>7.9100000000000004E-2</v>
      </c>
      <c r="R1015" s="7">
        <v>0.1011</v>
      </c>
      <c r="S1015" s="7">
        <v>6.2400000000000004E-2</v>
      </c>
      <c r="T1015" s="7">
        <v>4.53E-2</v>
      </c>
      <c r="U1015" s="7">
        <v>0.13339999999999999</v>
      </c>
      <c r="V1015" s="7">
        <v>0.10619999999999999</v>
      </c>
      <c r="W1015" s="7">
        <v>2.1499999999999998E-2</v>
      </c>
      <c r="X1015" s="7">
        <v>-4.3E-3</v>
      </c>
      <c r="Y1015" s="7">
        <v>2.76E-2</v>
      </c>
      <c r="Z1015" s="7">
        <v>2.9399999999999999E-2</v>
      </c>
      <c r="AA1015" s="7">
        <v>6.25E-2</v>
      </c>
      <c r="AB1015" s="7">
        <v>3.0699999999999998E-2</v>
      </c>
      <c r="AC1015" s="7">
        <v>7.8300000000000008E-2</v>
      </c>
      <c r="AD1015" s="7">
        <v>5.9299999999999999E-2</v>
      </c>
      <c r="AE1015" s="7">
        <v>4.3099999999999999E-2</v>
      </c>
      <c r="AF1015" s="7">
        <v>4.5700000000000005E-2</v>
      </c>
      <c r="AG1015" s="7">
        <v>2.92E-2</v>
      </c>
      <c r="AH1015" s="7">
        <v>2.7999999999999997E-2</v>
      </c>
      <c r="AJ1015" s="2">
        <f t="shared" ref="AJ1015:BM1015" si="1606">AVERAGE(E1003:E1014)</f>
        <v>1.6733333333333336E-2</v>
      </c>
      <c r="AK1015" s="2">
        <f t="shared" si="1606"/>
        <v>2.0358333333333332E-2</v>
      </c>
      <c r="AL1015" s="2">
        <f t="shared" si="1606"/>
        <v>2.4150000000000001E-2</v>
      </c>
      <c r="AM1015" s="2">
        <f t="shared" si="1606"/>
        <v>5.5699999999999993E-2</v>
      </c>
      <c r="AN1015" s="2">
        <f t="shared" si="1606"/>
        <v>5.6516666666666666E-2</v>
      </c>
      <c r="AO1015" s="2">
        <f t="shared" si="1606"/>
        <v>2.1649999999999999E-2</v>
      </c>
      <c r="AP1015" s="2">
        <f t="shared" si="1606"/>
        <v>4.6308333333333333E-2</v>
      </c>
      <c r="AQ1015" s="2">
        <f t="shared" si="1606"/>
        <v>1.9125000000000003E-2</v>
      </c>
      <c r="AR1015" s="2">
        <f t="shared" si="1606"/>
        <v>4.7591666666666671E-2</v>
      </c>
      <c r="AS1015" s="2">
        <f t="shared" si="1606"/>
        <v>6.9808333333333319E-2</v>
      </c>
      <c r="AT1015" s="2">
        <f t="shared" si="1606"/>
        <v>3.0266666666666667E-2</v>
      </c>
      <c r="AU1015" s="2">
        <f t="shared" si="1606"/>
        <v>3.675833333333333E-2</v>
      </c>
      <c r="AV1015" s="2">
        <f t="shared" si="1606"/>
        <v>4.125833333333332E-2</v>
      </c>
      <c r="AW1015" s="2">
        <f t="shared" si="1606"/>
        <v>3.2924999999999996E-2</v>
      </c>
      <c r="AX1015" s="2">
        <f t="shared" si="1606"/>
        <v>7.9491666666666669E-2</v>
      </c>
      <c r="AY1015" s="2">
        <f t="shared" si="1606"/>
        <v>3.2616666666666676E-2</v>
      </c>
      <c r="AZ1015" s="2">
        <f t="shared" si="1606"/>
        <v>4.4908333333333335E-2</v>
      </c>
      <c r="BA1015" s="2">
        <f t="shared" si="1606"/>
        <v>6.4825000000000008E-2</v>
      </c>
      <c r="BB1015" s="2">
        <f t="shared" si="1606"/>
        <v>1.079166666666667E-2</v>
      </c>
      <c r="BC1015" s="2">
        <f t="shared" si="1606"/>
        <v>9.7166666666666669E-3</v>
      </c>
      <c r="BD1015" s="2">
        <f t="shared" si="1606"/>
        <v>2.3683333333333337E-2</v>
      </c>
      <c r="BE1015" s="2">
        <f t="shared" si="1606"/>
        <v>3.3308333333333336E-2</v>
      </c>
      <c r="BF1015" s="2">
        <f t="shared" si="1606"/>
        <v>3.7491666666666666E-2</v>
      </c>
      <c r="BG1015" s="2">
        <f t="shared" si="1606"/>
        <v>4.271666666666666E-2</v>
      </c>
      <c r="BH1015" s="2">
        <f t="shared" si="1606"/>
        <v>3.2475000000000004E-2</v>
      </c>
      <c r="BI1015" s="2">
        <f t="shared" si="1606"/>
        <v>3.0600000000000002E-2</v>
      </c>
      <c r="BJ1015" s="2">
        <f t="shared" si="1606"/>
        <v>2.8941666666666671E-2</v>
      </c>
      <c r="BK1015" s="2">
        <f t="shared" si="1606"/>
        <v>2.4158333333333337E-2</v>
      </c>
      <c r="BL1015" s="2">
        <f t="shared" si="1606"/>
        <v>3.6425000000000006E-2</v>
      </c>
      <c r="BM1015" s="2">
        <f t="shared" si="1606"/>
        <v>2.5075000000000004E-2</v>
      </c>
      <c r="BO1015">
        <f t="shared" si="1550"/>
        <v>3</v>
      </c>
      <c r="BP1015">
        <f t="shared" si="1551"/>
        <v>5</v>
      </c>
      <c r="BQ1015">
        <f t="shared" si="1552"/>
        <v>8</v>
      </c>
      <c r="BR1015">
        <f t="shared" si="1553"/>
        <v>26</v>
      </c>
      <c r="BS1015">
        <f t="shared" si="1554"/>
        <v>27</v>
      </c>
      <c r="BT1015">
        <f t="shared" si="1555"/>
        <v>6</v>
      </c>
      <c r="BU1015">
        <f t="shared" si="1556"/>
        <v>24</v>
      </c>
      <c r="BV1015">
        <f t="shared" si="1557"/>
        <v>4</v>
      </c>
      <c r="BW1015">
        <f t="shared" si="1558"/>
        <v>25</v>
      </c>
      <c r="BX1015">
        <f t="shared" si="1559"/>
        <v>29</v>
      </c>
      <c r="BY1015">
        <f t="shared" si="1560"/>
        <v>12</v>
      </c>
      <c r="BZ1015">
        <f t="shared" si="1561"/>
        <v>19</v>
      </c>
      <c r="CA1015">
        <f t="shared" si="1562"/>
        <v>21</v>
      </c>
      <c r="CB1015">
        <f t="shared" si="1563"/>
        <v>16</v>
      </c>
      <c r="CC1015">
        <f t="shared" si="1564"/>
        <v>30</v>
      </c>
      <c r="CD1015">
        <f t="shared" si="1565"/>
        <v>15</v>
      </c>
      <c r="CE1015">
        <f t="shared" si="1566"/>
        <v>23</v>
      </c>
      <c r="CF1015">
        <f t="shared" si="1567"/>
        <v>28</v>
      </c>
      <c r="CG1015">
        <f t="shared" si="1568"/>
        <v>2</v>
      </c>
      <c r="CH1015">
        <f t="shared" si="1569"/>
        <v>1</v>
      </c>
      <c r="CI1015">
        <f t="shared" si="1570"/>
        <v>7</v>
      </c>
      <c r="CJ1015">
        <f t="shared" si="1571"/>
        <v>17</v>
      </c>
      <c r="CK1015">
        <f t="shared" si="1572"/>
        <v>20</v>
      </c>
      <c r="CL1015">
        <f t="shared" si="1573"/>
        <v>22</v>
      </c>
      <c r="CM1015">
        <f t="shared" si="1574"/>
        <v>14</v>
      </c>
      <c r="CN1015">
        <f t="shared" si="1575"/>
        <v>13</v>
      </c>
      <c r="CO1015">
        <f t="shared" si="1576"/>
        <v>11</v>
      </c>
      <c r="CP1015">
        <f t="shared" si="1577"/>
        <v>9</v>
      </c>
      <c r="CQ1015">
        <f t="shared" si="1578"/>
        <v>18</v>
      </c>
      <c r="CR1015">
        <f t="shared" si="1579"/>
        <v>10</v>
      </c>
      <c r="CU1015" s="2">
        <f t="array" ref="CU1015">AVERAGE(IF(BO1015:CR1015&gt;=$CU$8,E1015:AH1015,""))-$B1015</f>
        <v>6.6526666666666665E-2</v>
      </c>
      <c r="CV1015" s="2">
        <f t="array" ref="CV1015">AVERAGE(IF(BO1015:CR1015&lt;=$CV$8,E1015:AH1015,""))-$B1015</f>
        <v>3.2613333333333341E-2</v>
      </c>
      <c r="CW1015" s="2">
        <f t="shared" si="1539"/>
        <v>3.3913333333333323E-2</v>
      </c>
      <c r="CX1015" s="2">
        <f t="shared" si="1540"/>
        <v>3.5400000000000001E-2</v>
      </c>
      <c r="CY1015" s="2">
        <f t="shared" si="1541"/>
        <v>3.4284999999999996E-2</v>
      </c>
      <c r="CZ1015" s="2"/>
      <c r="DA1015" s="1">
        <f t="shared" si="1542"/>
        <v>1277.7631647403596</v>
      </c>
      <c r="DB1015" s="1">
        <f t="shared" si="1543"/>
        <v>1735.3639250568933</v>
      </c>
      <c r="DC1015" s="1">
        <f t="shared" si="1544"/>
        <v>39641.361396209271</v>
      </c>
      <c r="DD1015" s="1">
        <f t="shared" si="1545"/>
        <v>377.24105931779889</v>
      </c>
      <c r="DE1015" s="3">
        <f t="shared" si="1546"/>
        <v>4.5507827976190507</v>
      </c>
    </row>
    <row r="1016" spans="1:109" x14ac:dyDescent="0.25">
      <c r="A1016">
        <v>201003</v>
      </c>
      <c r="B1016" s="10">
        <v>0</v>
      </c>
      <c r="C1016" s="11">
        <v>6.4399999999999999E-2</v>
      </c>
      <c r="E1016" s="7">
        <v>4.2500000000000003E-2</v>
      </c>
      <c r="F1016" s="7">
        <v>6.1100000000000002E-2</v>
      </c>
      <c r="G1016" s="7">
        <v>6.3500000000000001E-2</v>
      </c>
      <c r="H1016" s="7">
        <v>0.12620000000000001</v>
      </c>
      <c r="I1016" s="7">
        <v>6.7000000000000004E-2</v>
      </c>
      <c r="J1016" s="7">
        <v>2.0299999999999999E-2</v>
      </c>
      <c r="K1016" s="7">
        <v>0.1101</v>
      </c>
      <c r="L1016" s="7">
        <v>3.6400000000000002E-2</v>
      </c>
      <c r="M1016" s="7">
        <v>7.3099999999999998E-2</v>
      </c>
      <c r="N1016" s="7">
        <v>8.1600000000000006E-2</v>
      </c>
      <c r="O1016" s="7">
        <v>7.7600000000000002E-2</v>
      </c>
      <c r="P1016" s="7">
        <v>0.12</v>
      </c>
      <c r="Q1016" s="7">
        <v>6.0599999999999994E-2</v>
      </c>
      <c r="R1016" s="7">
        <v>6.9500000000000006E-2</v>
      </c>
      <c r="S1016" s="7">
        <v>9.5199999999999993E-2</v>
      </c>
      <c r="T1016" s="7">
        <v>0.1051</v>
      </c>
      <c r="U1016" s="7">
        <v>8.7899999999999992E-2</v>
      </c>
      <c r="V1016" s="7">
        <v>1.9900000000000001E-2</v>
      </c>
      <c r="W1016" s="7">
        <v>3.2799999999999996E-2</v>
      </c>
      <c r="X1016" s="7">
        <v>3.09E-2</v>
      </c>
      <c r="Y1016" s="7">
        <v>7.6300000000000007E-2</v>
      </c>
      <c r="Z1016" s="7">
        <v>5.1700000000000003E-2</v>
      </c>
      <c r="AA1016" s="7">
        <v>8.1600000000000006E-2</v>
      </c>
      <c r="AB1016" s="7">
        <v>5.9000000000000004E-2</v>
      </c>
      <c r="AC1016" s="7">
        <v>7.980000000000001E-2</v>
      </c>
      <c r="AD1016" s="7">
        <v>5.9800000000000006E-2</v>
      </c>
      <c r="AE1016" s="7">
        <v>6.2300000000000008E-2</v>
      </c>
      <c r="AF1016" s="7">
        <v>8.4400000000000003E-2</v>
      </c>
      <c r="AG1016" s="7">
        <v>8.2599999999999993E-2</v>
      </c>
      <c r="AH1016" s="7">
        <v>6.4699999999999994E-2</v>
      </c>
      <c r="AJ1016" s="2">
        <f t="shared" ref="AJ1016:BM1016" si="1607">AVERAGE(E1004:E1015)</f>
        <v>2.6041666666666671E-2</v>
      </c>
      <c r="AK1016" s="2">
        <f t="shared" si="1607"/>
        <v>2.450833333333333E-2</v>
      </c>
      <c r="AL1016" s="2">
        <f t="shared" si="1607"/>
        <v>3.5983333333333332E-2</v>
      </c>
      <c r="AM1016" s="2">
        <f t="shared" si="1607"/>
        <v>7.3450000000000001E-2</v>
      </c>
      <c r="AN1016" s="2">
        <f t="shared" si="1607"/>
        <v>6.6683333333333331E-2</v>
      </c>
      <c r="AO1016" s="2">
        <f t="shared" si="1607"/>
        <v>3.3816666666666668E-2</v>
      </c>
      <c r="AP1016" s="2">
        <f t="shared" si="1607"/>
        <v>5.8799999999999998E-2</v>
      </c>
      <c r="AQ1016" s="2">
        <f t="shared" si="1607"/>
        <v>2.7733333333333336E-2</v>
      </c>
      <c r="AR1016" s="2">
        <f t="shared" si="1607"/>
        <v>5.8950000000000002E-2</v>
      </c>
      <c r="AS1016" s="2">
        <f t="shared" si="1607"/>
        <v>0.10684166666666667</v>
      </c>
      <c r="AT1016" s="2">
        <f t="shared" si="1607"/>
        <v>4.5083333333333336E-2</v>
      </c>
      <c r="AU1016" s="2">
        <f t="shared" si="1607"/>
        <v>5.6599999999999991E-2</v>
      </c>
      <c r="AV1016" s="2">
        <f t="shared" si="1607"/>
        <v>5.8208333333333327E-2</v>
      </c>
      <c r="AW1016" s="2">
        <f t="shared" si="1607"/>
        <v>5.4449999999999991E-2</v>
      </c>
      <c r="AX1016" s="2">
        <f t="shared" si="1607"/>
        <v>9.3133333333333346E-2</v>
      </c>
      <c r="AY1016" s="2">
        <f t="shared" si="1607"/>
        <v>5.1933333333333331E-2</v>
      </c>
      <c r="AZ1016" s="2">
        <f t="shared" si="1607"/>
        <v>5.5416666666666663E-2</v>
      </c>
      <c r="BA1016" s="2">
        <f t="shared" si="1607"/>
        <v>7.7883333333333332E-2</v>
      </c>
      <c r="BB1016" s="2">
        <f t="shared" si="1607"/>
        <v>2.2725000000000009E-2</v>
      </c>
      <c r="BC1016" s="2">
        <f t="shared" si="1607"/>
        <v>1.9899999999999998E-2</v>
      </c>
      <c r="BD1016" s="2">
        <f t="shared" si="1607"/>
        <v>3.1774999999999998E-2</v>
      </c>
      <c r="BE1016" s="2">
        <f t="shared" si="1607"/>
        <v>3.9125E-2</v>
      </c>
      <c r="BF1016" s="2">
        <f t="shared" si="1607"/>
        <v>4.8291666666666656E-2</v>
      </c>
      <c r="BG1016" s="2">
        <f t="shared" si="1607"/>
        <v>5.581666666666666E-2</v>
      </c>
      <c r="BH1016" s="2">
        <f t="shared" si="1607"/>
        <v>4.9166666666666671E-2</v>
      </c>
      <c r="BI1016" s="2">
        <f t="shared" si="1607"/>
        <v>4.281666666666667E-2</v>
      </c>
      <c r="BJ1016" s="2">
        <f t="shared" si="1607"/>
        <v>3.3541666666666671E-2</v>
      </c>
      <c r="BK1016" s="2">
        <f t="shared" si="1607"/>
        <v>3.4183333333333336E-2</v>
      </c>
      <c r="BL1016" s="2">
        <f t="shared" si="1607"/>
        <v>5.1575000000000003E-2</v>
      </c>
      <c r="BM1016" s="2">
        <f t="shared" si="1607"/>
        <v>4.2591666666666674E-2</v>
      </c>
      <c r="BO1016">
        <f t="shared" si="1550"/>
        <v>4</v>
      </c>
      <c r="BP1016">
        <f t="shared" si="1551"/>
        <v>3</v>
      </c>
      <c r="BQ1016">
        <f t="shared" si="1552"/>
        <v>10</v>
      </c>
      <c r="BR1016">
        <f t="shared" si="1553"/>
        <v>27</v>
      </c>
      <c r="BS1016">
        <f t="shared" si="1554"/>
        <v>26</v>
      </c>
      <c r="BT1016">
        <f t="shared" si="1555"/>
        <v>8</v>
      </c>
      <c r="BU1016">
        <f t="shared" si="1556"/>
        <v>24</v>
      </c>
      <c r="BV1016">
        <f t="shared" si="1557"/>
        <v>5</v>
      </c>
      <c r="BW1016">
        <f t="shared" si="1558"/>
        <v>25</v>
      </c>
      <c r="BX1016">
        <f t="shared" si="1559"/>
        <v>30</v>
      </c>
      <c r="BY1016">
        <f t="shared" si="1560"/>
        <v>14</v>
      </c>
      <c r="BZ1016">
        <f t="shared" si="1561"/>
        <v>22</v>
      </c>
      <c r="CA1016">
        <f t="shared" si="1562"/>
        <v>23</v>
      </c>
      <c r="CB1016">
        <f t="shared" si="1563"/>
        <v>19</v>
      </c>
      <c r="CC1016">
        <f t="shared" si="1564"/>
        <v>29</v>
      </c>
      <c r="CD1016">
        <f t="shared" si="1565"/>
        <v>18</v>
      </c>
      <c r="CE1016">
        <f t="shared" si="1566"/>
        <v>20</v>
      </c>
      <c r="CF1016">
        <f t="shared" si="1567"/>
        <v>28</v>
      </c>
      <c r="CG1016">
        <f t="shared" si="1568"/>
        <v>2</v>
      </c>
      <c r="CH1016">
        <f t="shared" si="1569"/>
        <v>1</v>
      </c>
      <c r="CI1016">
        <f t="shared" si="1570"/>
        <v>6</v>
      </c>
      <c r="CJ1016">
        <f t="shared" si="1571"/>
        <v>11</v>
      </c>
      <c r="CK1016">
        <f t="shared" si="1572"/>
        <v>15</v>
      </c>
      <c r="CL1016">
        <f t="shared" si="1573"/>
        <v>21</v>
      </c>
      <c r="CM1016">
        <f t="shared" si="1574"/>
        <v>16</v>
      </c>
      <c r="CN1016">
        <f t="shared" si="1575"/>
        <v>13</v>
      </c>
      <c r="CO1016">
        <f t="shared" si="1576"/>
        <v>7</v>
      </c>
      <c r="CP1016">
        <f t="shared" si="1577"/>
        <v>9</v>
      </c>
      <c r="CQ1016">
        <f t="shared" si="1578"/>
        <v>17</v>
      </c>
      <c r="CR1016">
        <f t="shared" si="1579"/>
        <v>12</v>
      </c>
      <c r="CU1016" s="2">
        <f t="array" ref="CU1016">AVERAGE(IF(BO1016:CR1016&gt;=$CU$8,E1016:AH1016,""))-$B1016</f>
        <v>8.2506666666666673E-2</v>
      </c>
      <c r="CV1016" s="2">
        <f t="array" ref="CV1016">AVERAGE(IF(BO1016:CR1016&lt;=$CV$8,E1016:AH1016,""))-$B1016</f>
        <v>5.639333333333333E-2</v>
      </c>
      <c r="CW1016" s="2">
        <f t="shared" si="1539"/>
        <v>2.6113333333333343E-2</v>
      </c>
      <c r="CX1016" s="2">
        <f t="shared" si="1540"/>
        <v>6.4399999999999999E-2</v>
      </c>
      <c r="CY1016" s="2">
        <f t="shared" si="1541"/>
        <v>3.5685000000000008E-2</v>
      </c>
      <c r="CZ1016" s="2"/>
      <c r="DA1016" s="1">
        <f t="shared" si="1542"/>
        <v>1311.1298201822797</v>
      </c>
      <c r="DB1016" s="1">
        <f t="shared" si="1543"/>
        <v>1847.1213618305574</v>
      </c>
      <c r="DC1016" s="1">
        <f t="shared" si="1544"/>
        <v>42912.037987139178</v>
      </c>
      <c r="DD1016" s="1">
        <f t="shared" si="1545"/>
        <v>398.51494012292727</v>
      </c>
      <c r="DE1016" s="3">
        <f t="shared" si="1546"/>
        <v>4.5768961309523837</v>
      </c>
    </row>
    <row r="1017" spans="1:109" x14ac:dyDescent="0.25">
      <c r="A1017">
        <v>201004</v>
      </c>
      <c r="B1017" s="10">
        <v>0</v>
      </c>
      <c r="C1017" s="11">
        <v>2.0199999999999999E-2</v>
      </c>
      <c r="E1017" s="7">
        <v>-1.5900000000000001E-2</v>
      </c>
      <c r="F1017" s="7">
        <v>-1.77E-2</v>
      </c>
      <c r="G1017" s="7">
        <v>-2.98E-2</v>
      </c>
      <c r="H1017" s="7">
        <v>0.1173</v>
      </c>
      <c r="I1017" s="7">
        <v>1.38E-2</v>
      </c>
      <c r="J1017" s="7">
        <v>1.2E-2</v>
      </c>
      <c r="K1017" s="7">
        <v>4.6800000000000001E-2</v>
      </c>
      <c r="L1017" s="7">
        <v>-2.1800000000000003E-2</v>
      </c>
      <c r="M1017" s="7">
        <v>3.1300000000000001E-2</v>
      </c>
      <c r="N1017" s="7">
        <v>0.1133</v>
      </c>
      <c r="O1017" s="7">
        <v>0.10349999999999999</v>
      </c>
      <c r="P1017" s="7">
        <v>-2.76E-2</v>
      </c>
      <c r="Q1017" s="7">
        <v>6.3E-2</v>
      </c>
      <c r="R1017" s="7">
        <v>4.3099999999999999E-2</v>
      </c>
      <c r="S1017" s="7">
        <v>6.1800000000000001E-2</v>
      </c>
      <c r="T1017" s="7">
        <v>2.3799999999999998E-2</v>
      </c>
      <c r="U1017" s="7">
        <v>-1.5E-3</v>
      </c>
      <c r="V1017" s="7">
        <v>-1.9800000000000002E-2</v>
      </c>
      <c r="W1017" s="7">
        <v>3.6900000000000002E-2</v>
      </c>
      <c r="X1017" s="7">
        <v>2.86E-2</v>
      </c>
      <c r="Y1017" s="7">
        <v>3.4100000000000005E-2</v>
      </c>
      <c r="Z1017" s="7">
        <v>6.8999999999999999E-3</v>
      </c>
      <c r="AA1017" s="7">
        <v>3.7600000000000001E-2</v>
      </c>
      <c r="AB1017" s="7">
        <v>4.1799999999999997E-2</v>
      </c>
      <c r="AC1017" s="7">
        <v>3.3100000000000004E-2</v>
      </c>
      <c r="AD1017" s="7">
        <v>3.2100000000000004E-2</v>
      </c>
      <c r="AE1017" s="7">
        <v>1.8100000000000002E-2</v>
      </c>
      <c r="AF1017" s="7">
        <v>7.3899999999999993E-2</v>
      </c>
      <c r="AG1017" s="7">
        <v>1.1599999999999999E-2</v>
      </c>
      <c r="AH1017" s="7">
        <v>8.3999999999999995E-3</v>
      </c>
      <c r="AJ1017" s="2">
        <f t="shared" ref="AJ1017:BM1017" si="1608">AVERAGE(E1005:E1016)</f>
        <v>2.6441666666666669E-2</v>
      </c>
      <c r="AK1017" s="2">
        <f t="shared" si="1608"/>
        <v>2.3766666666666672E-2</v>
      </c>
      <c r="AL1017" s="2">
        <f t="shared" si="1608"/>
        <v>3.4991666666666664E-2</v>
      </c>
      <c r="AM1017" s="2">
        <f t="shared" si="1608"/>
        <v>7.7449999999999991E-2</v>
      </c>
      <c r="AN1017" s="2">
        <f t="shared" si="1608"/>
        <v>6.6400000000000001E-2</v>
      </c>
      <c r="AO1017" s="2">
        <f t="shared" si="1608"/>
        <v>3.5033333333333326E-2</v>
      </c>
      <c r="AP1017" s="2">
        <f t="shared" si="1608"/>
        <v>5.5141666666666651E-2</v>
      </c>
      <c r="AQ1017" s="2">
        <f t="shared" si="1608"/>
        <v>2.4866666666666665E-2</v>
      </c>
      <c r="AR1017" s="2">
        <f t="shared" si="1608"/>
        <v>5.1416666666666666E-2</v>
      </c>
      <c r="AS1017" s="2">
        <f t="shared" si="1608"/>
        <v>8.810833333333333E-2</v>
      </c>
      <c r="AT1017" s="2">
        <f t="shared" si="1608"/>
        <v>4.0383333333333334E-2</v>
      </c>
      <c r="AU1017" s="2">
        <f t="shared" si="1608"/>
        <v>5.6424999999999982E-2</v>
      </c>
      <c r="AV1017" s="2">
        <f t="shared" si="1608"/>
        <v>5.4158333333333329E-2</v>
      </c>
      <c r="AW1017" s="2">
        <f t="shared" si="1608"/>
        <v>5.2866666666666666E-2</v>
      </c>
      <c r="AX1017" s="2">
        <f t="shared" si="1608"/>
        <v>9.0966666666666682E-2</v>
      </c>
      <c r="AY1017" s="2">
        <f t="shared" si="1608"/>
        <v>5.6458333333333333E-2</v>
      </c>
      <c r="AZ1017" s="2">
        <f t="shared" si="1608"/>
        <v>5.0249999999999996E-2</v>
      </c>
      <c r="BA1017" s="2">
        <f t="shared" si="1608"/>
        <v>7.9541666666666663E-2</v>
      </c>
      <c r="BB1017" s="2">
        <f t="shared" si="1608"/>
        <v>2.2250000000000002E-2</v>
      </c>
      <c r="BC1017" s="2">
        <f t="shared" si="1608"/>
        <v>2.0141666666666665E-2</v>
      </c>
      <c r="BD1017" s="2">
        <f t="shared" si="1608"/>
        <v>3.1866666666666675E-2</v>
      </c>
      <c r="BE1017" s="2">
        <f t="shared" si="1608"/>
        <v>3.5558333333333338E-2</v>
      </c>
      <c r="BF1017" s="2">
        <f t="shared" si="1608"/>
        <v>4.4208333333333329E-2</v>
      </c>
      <c r="BG1017" s="2">
        <f t="shared" si="1608"/>
        <v>5.4341666666666656E-2</v>
      </c>
      <c r="BH1017" s="2">
        <f t="shared" si="1608"/>
        <v>4.8841666666666672E-2</v>
      </c>
      <c r="BI1017" s="2">
        <f t="shared" si="1608"/>
        <v>4.4350000000000007E-2</v>
      </c>
      <c r="BJ1017" s="2">
        <f t="shared" si="1608"/>
        <v>2.9299999999999996E-2</v>
      </c>
      <c r="BK1017" s="2">
        <f t="shared" si="1608"/>
        <v>3.3625000000000009E-2</v>
      </c>
      <c r="BL1017" s="2">
        <f t="shared" si="1608"/>
        <v>4.6224999999999995E-2</v>
      </c>
      <c r="BM1017" s="2">
        <f t="shared" si="1608"/>
        <v>3.9541666666666669E-2</v>
      </c>
      <c r="BO1017">
        <f t="shared" si="1550"/>
        <v>5</v>
      </c>
      <c r="BP1017">
        <f t="shared" si="1551"/>
        <v>3</v>
      </c>
      <c r="BQ1017">
        <f t="shared" si="1552"/>
        <v>9</v>
      </c>
      <c r="BR1017">
        <f t="shared" si="1553"/>
        <v>27</v>
      </c>
      <c r="BS1017">
        <f t="shared" si="1554"/>
        <v>26</v>
      </c>
      <c r="BT1017">
        <f t="shared" si="1555"/>
        <v>10</v>
      </c>
      <c r="BU1017">
        <f t="shared" si="1556"/>
        <v>23</v>
      </c>
      <c r="BV1017">
        <f t="shared" si="1557"/>
        <v>4</v>
      </c>
      <c r="BW1017">
        <f t="shared" si="1558"/>
        <v>19</v>
      </c>
      <c r="BX1017">
        <f t="shared" si="1559"/>
        <v>29</v>
      </c>
      <c r="BY1017">
        <f t="shared" si="1560"/>
        <v>13</v>
      </c>
      <c r="BZ1017">
        <f t="shared" si="1561"/>
        <v>24</v>
      </c>
      <c r="CA1017">
        <f t="shared" si="1562"/>
        <v>21</v>
      </c>
      <c r="CB1017">
        <f t="shared" si="1563"/>
        <v>20</v>
      </c>
      <c r="CC1017">
        <f t="shared" si="1564"/>
        <v>30</v>
      </c>
      <c r="CD1017">
        <f t="shared" si="1565"/>
        <v>25</v>
      </c>
      <c r="CE1017">
        <f t="shared" si="1566"/>
        <v>18</v>
      </c>
      <c r="CF1017">
        <f t="shared" si="1567"/>
        <v>28</v>
      </c>
      <c r="CG1017">
        <f t="shared" si="1568"/>
        <v>2</v>
      </c>
      <c r="CH1017">
        <f t="shared" si="1569"/>
        <v>1</v>
      </c>
      <c r="CI1017">
        <f t="shared" si="1570"/>
        <v>7</v>
      </c>
      <c r="CJ1017">
        <f t="shared" si="1571"/>
        <v>11</v>
      </c>
      <c r="CK1017">
        <f t="shared" si="1572"/>
        <v>14</v>
      </c>
      <c r="CL1017">
        <f t="shared" si="1573"/>
        <v>22</v>
      </c>
      <c r="CM1017">
        <f t="shared" si="1574"/>
        <v>17</v>
      </c>
      <c r="CN1017">
        <f t="shared" si="1575"/>
        <v>15</v>
      </c>
      <c r="CO1017">
        <f t="shared" si="1576"/>
        <v>6</v>
      </c>
      <c r="CP1017">
        <f t="shared" si="1577"/>
        <v>8</v>
      </c>
      <c r="CQ1017">
        <f t="shared" si="1578"/>
        <v>16</v>
      </c>
      <c r="CR1017">
        <f t="shared" si="1579"/>
        <v>12</v>
      </c>
      <c r="CU1017" s="2">
        <f t="array" ref="CU1017">AVERAGE(IF(BO1017:CR1017&gt;=$CU$8,E1017:AH1017,""))-$B1017</f>
        <v>3.6786666666666669E-2</v>
      </c>
      <c r="CV1017" s="2">
        <f t="array" ref="CV1017">AVERAGE(IF(BO1017:CR1017&lt;=$CV$8,E1017:AH1017,""))-$B1017</f>
        <v>2.0459999999999999E-2</v>
      </c>
      <c r="CW1017" s="2">
        <f t="shared" si="1539"/>
        <v>1.632666666666667E-2</v>
      </c>
      <c r="CX1017" s="2">
        <f t="shared" si="1540"/>
        <v>2.0199999999999999E-2</v>
      </c>
      <c r="CY1017" s="2">
        <f t="shared" si="1541"/>
        <v>1.7295000000000001E-2</v>
      </c>
      <c r="CZ1017" s="2"/>
      <c r="DA1017" s="1">
        <f t="shared" si="1542"/>
        <v>1332.5361997131222</v>
      </c>
      <c r="DB1017" s="1">
        <f t="shared" si="1543"/>
        <v>1884.4332133395346</v>
      </c>
      <c r="DC1017" s="1">
        <f t="shared" si="1544"/>
        <v>44490.628824559404</v>
      </c>
      <c r="DD1017" s="1">
        <f t="shared" si="1545"/>
        <v>406.66855579784232</v>
      </c>
      <c r="DE1017" s="3">
        <f t="shared" si="1546"/>
        <v>4.5932227976190507</v>
      </c>
    </row>
    <row r="1018" spans="1:109" x14ac:dyDescent="0.25">
      <c r="A1018">
        <v>201005</v>
      </c>
      <c r="B1018" s="10">
        <v>1E-4</v>
      </c>
      <c r="C1018" s="11">
        <v>-0.08</v>
      </c>
      <c r="E1018" s="7">
        <v>-5.4600000000000003E-2</v>
      </c>
      <c r="F1018" s="7">
        <v>-3.8900000000000004E-2</v>
      </c>
      <c r="G1018" s="7">
        <v>-7.6700000000000004E-2</v>
      </c>
      <c r="H1018" s="7">
        <v>-7.2800000000000004E-2</v>
      </c>
      <c r="I1018" s="7">
        <v>-0.10560000000000001</v>
      </c>
      <c r="J1018" s="7">
        <v>-4.2099999999999999E-2</v>
      </c>
      <c r="K1018" s="7">
        <v>-6.25E-2</v>
      </c>
      <c r="L1018" s="7">
        <v>-8.0700000000000008E-2</v>
      </c>
      <c r="M1018" s="7">
        <v>-0.10060000000000001</v>
      </c>
      <c r="N1018" s="7">
        <v>-9.7300000000000011E-2</v>
      </c>
      <c r="O1018" s="7">
        <v>-0.11170000000000001</v>
      </c>
      <c r="P1018" s="7">
        <v>-7.4999999999999997E-2</v>
      </c>
      <c r="Q1018" s="7">
        <v>-0.1036</v>
      </c>
      <c r="R1018" s="7">
        <v>-9.4600000000000017E-2</v>
      </c>
      <c r="S1018" s="7">
        <v>-9.8599999999999993E-2</v>
      </c>
      <c r="T1018" s="7">
        <v>-9.8000000000000004E-2</v>
      </c>
      <c r="U1018" s="7">
        <v>-6.0900000000000003E-2</v>
      </c>
      <c r="V1018" s="7">
        <v>-0.15109999999999998</v>
      </c>
      <c r="W1018" s="7">
        <v>-0.1048</v>
      </c>
      <c r="X1018" s="7">
        <v>-6.3E-2</v>
      </c>
      <c r="Y1018" s="7">
        <v>-5.8600000000000006E-2</v>
      </c>
      <c r="Z1018" s="7">
        <v>-8.2699999999999996E-2</v>
      </c>
      <c r="AA1018" s="7">
        <v>-7.2400000000000006E-2</v>
      </c>
      <c r="AB1018" s="7">
        <v>-8.9200000000000002E-2</v>
      </c>
      <c r="AC1018" s="7">
        <v>-5.6799999999999996E-2</v>
      </c>
      <c r="AD1018" s="7">
        <v>-4.02E-2</v>
      </c>
      <c r="AE1018" s="7">
        <v>-5.8200000000000002E-2</v>
      </c>
      <c r="AF1018" s="7">
        <v>-4.9000000000000002E-2</v>
      </c>
      <c r="AG1018" s="7">
        <v>-0.09</v>
      </c>
      <c r="AH1018" s="7">
        <v>-9.4700000000000006E-2</v>
      </c>
      <c r="AJ1018" s="2">
        <f t="shared" ref="AJ1018:BM1018" si="1609">AVERAGE(E1006:E1017)</f>
        <v>2.0275000000000005E-2</v>
      </c>
      <c r="AK1018" s="2">
        <f t="shared" si="1609"/>
        <v>2.3500000000000004E-2</v>
      </c>
      <c r="AL1018" s="2">
        <f t="shared" si="1609"/>
        <v>3.0658333333333329E-2</v>
      </c>
      <c r="AM1018" s="2">
        <f t="shared" si="1609"/>
        <v>5.7374999999999989E-2</v>
      </c>
      <c r="AN1018" s="2">
        <f t="shared" si="1609"/>
        <v>4.0266666666666666E-2</v>
      </c>
      <c r="AO1018" s="2">
        <f t="shared" si="1609"/>
        <v>2.8808333333333339E-2</v>
      </c>
      <c r="AP1018" s="2">
        <f t="shared" si="1609"/>
        <v>4.1283333333333332E-2</v>
      </c>
      <c r="AQ1018" s="2">
        <f t="shared" si="1609"/>
        <v>2.3841666666666667E-2</v>
      </c>
      <c r="AR1018" s="2">
        <f t="shared" si="1609"/>
        <v>3.8199999999999998E-2</v>
      </c>
      <c r="AS1018" s="2">
        <f t="shared" si="1609"/>
        <v>4.8149999999999991E-2</v>
      </c>
      <c r="AT1018" s="2">
        <f t="shared" si="1609"/>
        <v>2.9116666666666666E-2</v>
      </c>
      <c r="AU1018" s="2">
        <f t="shared" si="1609"/>
        <v>3.2575E-2</v>
      </c>
      <c r="AV1018" s="2">
        <f t="shared" si="1609"/>
        <v>4.1083333333333333E-2</v>
      </c>
      <c r="AW1018" s="2">
        <f t="shared" si="1609"/>
        <v>3.726666666666667E-2</v>
      </c>
      <c r="AX1018" s="2">
        <f t="shared" si="1609"/>
        <v>5.4816666666666659E-2</v>
      </c>
      <c r="AY1018" s="2">
        <f t="shared" si="1609"/>
        <v>4.4191666666666678E-2</v>
      </c>
      <c r="AZ1018" s="2">
        <f t="shared" si="1609"/>
        <v>4.6416666666666669E-2</v>
      </c>
      <c r="BA1018" s="2">
        <f t="shared" si="1609"/>
        <v>6.5024999999999999E-2</v>
      </c>
      <c r="BB1018" s="2">
        <f t="shared" si="1609"/>
        <v>2.1383333333333334E-2</v>
      </c>
      <c r="BC1018" s="2">
        <f t="shared" si="1609"/>
        <v>2.0750000000000001E-2</v>
      </c>
      <c r="BD1018" s="2">
        <f t="shared" si="1609"/>
        <v>2.6658333333333339E-2</v>
      </c>
      <c r="BE1018" s="2">
        <f t="shared" si="1609"/>
        <v>2.781666666666667E-2</v>
      </c>
      <c r="BF1018" s="2">
        <f t="shared" si="1609"/>
        <v>3.528333333333334E-2</v>
      </c>
      <c r="BG1018" s="2">
        <f t="shared" si="1609"/>
        <v>4.0016666666666666E-2</v>
      </c>
      <c r="BH1018" s="2">
        <f t="shared" si="1609"/>
        <v>3.8833333333333331E-2</v>
      </c>
      <c r="BI1018" s="2">
        <f t="shared" si="1609"/>
        <v>3.4475000000000006E-2</v>
      </c>
      <c r="BJ1018" s="2">
        <f t="shared" si="1609"/>
        <v>2.2950000000000002E-2</v>
      </c>
      <c r="BK1018" s="2">
        <f t="shared" si="1609"/>
        <v>3.216666666666667E-2</v>
      </c>
      <c r="BL1018" s="2">
        <f t="shared" si="1609"/>
        <v>3.2983333333333337E-2</v>
      </c>
      <c r="BM1018" s="2">
        <f t="shared" si="1609"/>
        <v>2.731666666666667E-2</v>
      </c>
      <c r="BO1018">
        <f t="shared" si="1550"/>
        <v>1</v>
      </c>
      <c r="BP1018">
        <f t="shared" si="1551"/>
        <v>5</v>
      </c>
      <c r="BQ1018">
        <f t="shared" si="1552"/>
        <v>12</v>
      </c>
      <c r="BR1018">
        <f t="shared" si="1553"/>
        <v>29</v>
      </c>
      <c r="BS1018">
        <f t="shared" si="1554"/>
        <v>22</v>
      </c>
      <c r="BT1018">
        <f t="shared" si="1555"/>
        <v>10</v>
      </c>
      <c r="BU1018">
        <f t="shared" si="1556"/>
        <v>24</v>
      </c>
      <c r="BV1018">
        <f t="shared" si="1557"/>
        <v>6</v>
      </c>
      <c r="BW1018">
        <f t="shared" si="1558"/>
        <v>19</v>
      </c>
      <c r="BX1018">
        <f t="shared" si="1559"/>
        <v>27</v>
      </c>
      <c r="BY1018">
        <f t="shared" si="1560"/>
        <v>11</v>
      </c>
      <c r="BZ1018">
        <f t="shared" si="1561"/>
        <v>14</v>
      </c>
      <c r="CA1018">
        <f t="shared" si="1562"/>
        <v>23</v>
      </c>
      <c r="CB1018">
        <f t="shared" si="1563"/>
        <v>18</v>
      </c>
      <c r="CC1018">
        <f t="shared" si="1564"/>
        <v>28</v>
      </c>
      <c r="CD1018">
        <f t="shared" si="1565"/>
        <v>25</v>
      </c>
      <c r="CE1018">
        <f t="shared" si="1566"/>
        <v>26</v>
      </c>
      <c r="CF1018">
        <f t="shared" si="1567"/>
        <v>30</v>
      </c>
      <c r="CG1018">
        <f t="shared" si="1568"/>
        <v>3</v>
      </c>
      <c r="CH1018">
        <f t="shared" si="1569"/>
        <v>2</v>
      </c>
      <c r="CI1018">
        <f t="shared" si="1570"/>
        <v>7</v>
      </c>
      <c r="CJ1018">
        <f t="shared" si="1571"/>
        <v>9</v>
      </c>
      <c r="CK1018">
        <f t="shared" si="1572"/>
        <v>17</v>
      </c>
      <c r="CL1018">
        <f t="shared" si="1573"/>
        <v>21</v>
      </c>
      <c r="CM1018">
        <f t="shared" si="1574"/>
        <v>20</v>
      </c>
      <c r="CN1018">
        <f t="shared" si="1575"/>
        <v>16</v>
      </c>
      <c r="CO1018">
        <f t="shared" si="1576"/>
        <v>4</v>
      </c>
      <c r="CP1018">
        <f t="shared" si="1577"/>
        <v>13</v>
      </c>
      <c r="CQ1018">
        <f t="shared" si="1578"/>
        <v>15</v>
      </c>
      <c r="CR1018">
        <f t="shared" si="1579"/>
        <v>8</v>
      </c>
      <c r="CU1018" s="2">
        <f t="array" ref="CU1018">AVERAGE(IF(BO1018:CR1018&gt;=$CU$8,E1018:AH1018,""))-$B1018</f>
        <v>-8.7046666666666661E-2</v>
      </c>
      <c r="CV1018" s="2">
        <f t="array" ref="CV1018">AVERAGE(IF(BO1018:CR1018&lt;=$CV$8,E1018:AH1018,""))-$B1018</f>
        <v>-7.2146666666666665E-2</v>
      </c>
      <c r="CW1018" s="2">
        <f t="shared" si="1539"/>
        <v>-1.4899999999999997E-2</v>
      </c>
      <c r="CX1018" s="2">
        <f t="shared" si="1540"/>
        <v>-0.08</v>
      </c>
      <c r="CY1018" s="2">
        <f t="shared" si="1541"/>
        <v>-3.1174999999999998E-2</v>
      </c>
      <c r="CZ1018" s="2"/>
      <c r="DA1018" s="1">
        <f t="shared" si="1542"/>
        <v>1312.8146639573679</v>
      </c>
      <c r="DB1018" s="1">
        <f t="shared" si="1543"/>
        <v>1733.8669995937059</v>
      </c>
      <c r="DC1018" s="1">
        <f t="shared" si="1544"/>
        <v>40622.316950360044</v>
      </c>
      <c r="DD1018" s="1">
        <f t="shared" si="1545"/>
        <v>377.36944191446042</v>
      </c>
      <c r="DE1018" s="3">
        <f t="shared" si="1546"/>
        <v>4.5783227976190508</v>
      </c>
    </row>
    <row r="1019" spans="1:109" x14ac:dyDescent="0.25">
      <c r="A1019">
        <v>201006</v>
      </c>
      <c r="B1019" s="10">
        <v>1E-4</v>
      </c>
      <c r="C1019" s="11">
        <v>-5.21E-2</v>
      </c>
      <c r="E1019" s="7">
        <v>-2.07E-2</v>
      </c>
      <c r="F1019" s="7">
        <v>-1.6299999999999999E-2</v>
      </c>
      <c r="G1019" s="7">
        <v>3.5099999999999999E-2</v>
      </c>
      <c r="H1019" s="7">
        <v>-9.1999999999999998E-2</v>
      </c>
      <c r="I1019" s="7">
        <v>-8.4000000000000005E-2</v>
      </c>
      <c r="J1019" s="7">
        <v>-3.2300000000000002E-2</v>
      </c>
      <c r="K1019" s="7">
        <v>-9.3600000000000003E-2</v>
      </c>
      <c r="L1019" s="7">
        <v>-1.5900000000000001E-2</v>
      </c>
      <c r="M1019" s="7">
        <v>-7.8700000000000006E-2</v>
      </c>
      <c r="N1019" s="7">
        <v>-0.14610000000000001</v>
      </c>
      <c r="O1019" s="7">
        <v>-0.1328</v>
      </c>
      <c r="P1019" s="7">
        <v>-0.13240000000000002</v>
      </c>
      <c r="Q1019" s="7">
        <v>-5.5599999999999997E-2</v>
      </c>
      <c r="R1019" s="7">
        <v>-7.0300000000000001E-2</v>
      </c>
      <c r="S1019" s="7">
        <v>-9.01E-2</v>
      </c>
      <c r="T1019" s="7">
        <v>-6.8699999999999997E-2</v>
      </c>
      <c r="U1019" s="7">
        <v>-5.5599999999999997E-2</v>
      </c>
      <c r="V1019" s="7">
        <v>-9.3100000000000002E-2</v>
      </c>
      <c r="W1019" s="7">
        <v>-6.3799999999999996E-2</v>
      </c>
      <c r="X1019" s="7">
        <v>-7.3000000000000001E-3</v>
      </c>
      <c r="Y1019" s="7">
        <v>-3.8399999999999997E-2</v>
      </c>
      <c r="Z1019" s="7">
        <v>-6.7100000000000007E-2</v>
      </c>
      <c r="AA1019" s="7">
        <v>-0.06</v>
      </c>
      <c r="AB1019" s="7">
        <v>-2.2799999999999997E-2</v>
      </c>
      <c r="AC1019" s="7">
        <v>-7.5499999999999998E-2</v>
      </c>
      <c r="AD1019" s="7">
        <v>-5.2699999999999997E-2</v>
      </c>
      <c r="AE1019" s="7">
        <v>-0.10589999999999999</v>
      </c>
      <c r="AF1019" s="7">
        <v>-5.3099999999999994E-2</v>
      </c>
      <c r="AG1019" s="7">
        <v>-7.1800000000000003E-2</v>
      </c>
      <c r="AH1019" s="7">
        <v>-1.0700000000000001E-2</v>
      </c>
      <c r="AJ1019" s="2">
        <f t="shared" ref="AJ1019:BM1019" si="1610">AVERAGE(E1007:E1018)</f>
        <v>1.1825E-2</v>
      </c>
      <c r="AK1019" s="2">
        <f t="shared" si="1610"/>
        <v>1.2358333333333337E-2</v>
      </c>
      <c r="AL1019" s="2">
        <f t="shared" si="1610"/>
        <v>1.3533333333333336E-2</v>
      </c>
      <c r="AM1019" s="2">
        <f t="shared" si="1610"/>
        <v>4.4949999999999997E-2</v>
      </c>
      <c r="AN1019" s="2">
        <f t="shared" si="1610"/>
        <v>3.0416666666666661E-2</v>
      </c>
      <c r="AO1019" s="2">
        <f t="shared" si="1610"/>
        <v>2.1458333333333329E-2</v>
      </c>
      <c r="AP1019" s="2">
        <f t="shared" si="1610"/>
        <v>3.3433333333333329E-2</v>
      </c>
      <c r="AQ1019" s="2">
        <f t="shared" si="1610"/>
        <v>1.1941666666666665E-2</v>
      </c>
      <c r="AR1019" s="2">
        <f t="shared" si="1610"/>
        <v>2.4008333333333329E-2</v>
      </c>
      <c r="AS1019" s="2">
        <f t="shared" si="1610"/>
        <v>4.6041666666666654E-2</v>
      </c>
      <c r="AT1019" s="2">
        <f t="shared" si="1610"/>
        <v>2.0808333333333331E-2</v>
      </c>
      <c r="AU1019" s="2">
        <f t="shared" si="1610"/>
        <v>1.8258333333333331E-2</v>
      </c>
      <c r="AV1019" s="2">
        <f t="shared" si="1610"/>
        <v>2.8233333333333333E-2</v>
      </c>
      <c r="AW1019" s="2">
        <f t="shared" si="1610"/>
        <v>3.065E-2</v>
      </c>
      <c r="AX1019" s="2">
        <f t="shared" si="1610"/>
        <v>4.9366666666666663E-2</v>
      </c>
      <c r="AY1019" s="2">
        <f t="shared" si="1610"/>
        <v>2.8483333333333333E-2</v>
      </c>
      <c r="AZ1019" s="2">
        <f t="shared" si="1610"/>
        <v>2.6266666666666664E-2</v>
      </c>
      <c r="BA1019" s="2">
        <f t="shared" si="1610"/>
        <v>2.2975000000000013E-2</v>
      </c>
      <c r="BB1019" s="2">
        <f t="shared" si="1610"/>
        <v>4.1916666666666673E-3</v>
      </c>
      <c r="BC1019" s="2">
        <f t="shared" si="1610"/>
        <v>1.1625000000000002E-2</v>
      </c>
      <c r="BD1019" s="2">
        <f t="shared" si="1610"/>
        <v>2.0891666666666669E-2</v>
      </c>
      <c r="BE1019" s="2">
        <f t="shared" si="1610"/>
        <v>1.8333333333333337E-2</v>
      </c>
      <c r="BF1019" s="2">
        <f t="shared" si="1610"/>
        <v>2.7341666666666667E-2</v>
      </c>
      <c r="BG1019" s="2">
        <f t="shared" si="1610"/>
        <v>2.935833333333333E-2</v>
      </c>
      <c r="BH1019" s="2">
        <f t="shared" si="1610"/>
        <v>3.1824999999999999E-2</v>
      </c>
      <c r="BI1019" s="2">
        <f t="shared" si="1610"/>
        <v>2.7058333333333337E-2</v>
      </c>
      <c r="BJ1019" s="2">
        <f t="shared" si="1610"/>
        <v>2.0583333333333335E-2</v>
      </c>
      <c r="BK1019" s="2">
        <f t="shared" si="1610"/>
        <v>2.3291666666666669E-2</v>
      </c>
      <c r="BL1019" s="2">
        <f t="shared" si="1610"/>
        <v>1.7150000000000002E-2</v>
      </c>
      <c r="BM1019" s="2">
        <f t="shared" si="1610"/>
        <v>1.6533333333333334E-2</v>
      </c>
      <c r="BO1019">
        <f t="shared" si="1550"/>
        <v>3</v>
      </c>
      <c r="BP1019">
        <f t="shared" si="1551"/>
        <v>5</v>
      </c>
      <c r="BQ1019">
        <f t="shared" si="1552"/>
        <v>6</v>
      </c>
      <c r="BR1019">
        <f t="shared" si="1553"/>
        <v>28</v>
      </c>
      <c r="BS1019">
        <f t="shared" si="1554"/>
        <v>24</v>
      </c>
      <c r="BT1019">
        <f t="shared" si="1555"/>
        <v>14</v>
      </c>
      <c r="BU1019">
        <f t="shared" si="1556"/>
        <v>27</v>
      </c>
      <c r="BV1019">
        <f t="shared" si="1557"/>
        <v>4</v>
      </c>
      <c r="BW1019">
        <f t="shared" si="1558"/>
        <v>17</v>
      </c>
      <c r="BX1019">
        <f t="shared" si="1559"/>
        <v>29</v>
      </c>
      <c r="BY1019">
        <f t="shared" si="1560"/>
        <v>12</v>
      </c>
      <c r="BZ1019">
        <f t="shared" si="1561"/>
        <v>9</v>
      </c>
      <c r="CA1019">
        <f t="shared" si="1562"/>
        <v>21</v>
      </c>
      <c r="CB1019">
        <f t="shared" si="1563"/>
        <v>25</v>
      </c>
      <c r="CC1019">
        <f t="shared" si="1564"/>
        <v>30</v>
      </c>
      <c r="CD1019">
        <f t="shared" si="1565"/>
        <v>22</v>
      </c>
      <c r="CE1019">
        <f t="shared" si="1566"/>
        <v>18</v>
      </c>
      <c r="CF1019">
        <f t="shared" si="1567"/>
        <v>15</v>
      </c>
      <c r="CG1019">
        <f t="shared" si="1568"/>
        <v>1</v>
      </c>
      <c r="CH1019">
        <f t="shared" si="1569"/>
        <v>2</v>
      </c>
      <c r="CI1019">
        <f t="shared" si="1570"/>
        <v>13</v>
      </c>
      <c r="CJ1019">
        <f t="shared" si="1571"/>
        <v>10</v>
      </c>
      <c r="CK1019">
        <f t="shared" si="1572"/>
        <v>20</v>
      </c>
      <c r="CL1019">
        <f t="shared" si="1573"/>
        <v>23</v>
      </c>
      <c r="CM1019">
        <f t="shared" si="1574"/>
        <v>26</v>
      </c>
      <c r="CN1019">
        <f t="shared" si="1575"/>
        <v>19</v>
      </c>
      <c r="CO1019">
        <f t="shared" si="1576"/>
        <v>11</v>
      </c>
      <c r="CP1019">
        <f t="shared" si="1577"/>
        <v>16</v>
      </c>
      <c r="CQ1019">
        <f t="shared" si="1578"/>
        <v>8</v>
      </c>
      <c r="CR1019">
        <f t="shared" si="1579"/>
        <v>7</v>
      </c>
      <c r="CU1019" s="2">
        <f t="array" ref="CU1019">AVERAGE(IF(BO1019:CR1019&gt;=$CU$8,E1019:AH1019,""))-$B1019</f>
        <v>-7.335333333333334E-2</v>
      </c>
      <c r="CV1019" s="2">
        <f t="array" ref="CV1019">AVERAGE(IF(BO1019:CR1019&lt;=$CV$8,E1019:AH1019,""))-$B1019</f>
        <v>-5.1660000000000011E-2</v>
      </c>
      <c r="CW1019" s="2">
        <f t="shared" si="1539"/>
        <v>-2.1693333333333328E-2</v>
      </c>
      <c r="CX1019" s="2">
        <f t="shared" si="1540"/>
        <v>-5.21E-2</v>
      </c>
      <c r="CY1019" s="2">
        <f t="shared" si="1541"/>
        <v>-2.9294999999999995E-2</v>
      </c>
      <c r="CZ1019" s="2"/>
      <c r="DA1019" s="1">
        <f t="shared" si="1542"/>
        <v>1284.4666193136484</v>
      </c>
      <c r="DB1019" s="1">
        <f t="shared" si="1543"/>
        <v>1643.7059156148332</v>
      </c>
      <c r="DC1019" s="1">
        <f t="shared" si="1544"/>
        <v>37646.596826023</v>
      </c>
      <c r="DD1019" s="1">
        <f t="shared" si="1545"/>
        <v>357.91227348935081</v>
      </c>
      <c r="DE1019" s="3">
        <f t="shared" si="1546"/>
        <v>4.5566294642857175</v>
      </c>
    </row>
    <row r="1020" spans="1:109" x14ac:dyDescent="0.25">
      <c r="A1020">
        <v>201007</v>
      </c>
      <c r="B1020" s="10">
        <v>1E-4</v>
      </c>
      <c r="C1020" s="11">
        <v>7.2400000000000006E-2</v>
      </c>
      <c r="E1020" s="7">
        <v>5.0800000000000005E-2</v>
      </c>
      <c r="F1020" s="7">
        <v>8.3500000000000005E-2</v>
      </c>
      <c r="G1020" s="7">
        <v>0.11109999999999999</v>
      </c>
      <c r="H1020" s="7">
        <v>7.7300000000000008E-2</v>
      </c>
      <c r="I1020" s="7">
        <v>6.6699999999999995E-2</v>
      </c>
      <c r="J1020" s="7">
        <v>4.1100000000000005E-2</v>
      </c>
      <c r="K1020" s="7">
        <v>8.2100000000000006E-2</v>
      </c>
      <c r="L1020" s="7">
        <v>2.1100000000000001E-2</v>
      </c>
      <c r="M1020" s="7">
        <v>0.14349999999999999</v>
      </c>
      <c r="N1020" s="7">
        <v>6.6699999999999995E-2</v>
      </c>
      <c r="O1020" s="7">
        <v>8.77E-2</v>
      </c>
      <c r="P1020" s="7">
        <v>8.3599999999999994E-2</v>
      </c>
      <c r="Q1020" s="7">
        <v>0.1424</v>
      </c>
      <c r="R1020" s="7">
        <v>0.12789999999999999</v>
      </c>
      <c r="S1020" s="7">
        <v>0.18820000000000001</v>
      </c>
      <c r="T1020" s="7">
        <v>9.7300000000000011E-2</v>
      </c>
      <c r="U1020" s="7">
        <v>8.2500000000000004E-2</v>
      </c>
      <c r="V1020" s="7">
        <v>0.1399</v>
      </c>
      <c r="W1020" s="7">
        <v>7.3099999999999998E-2</v>
      </c>
      <c r="X1020" s="7">
        <v>6.8000000000000005E-2</v>
      </c>
      <c r="Y1020" s="7">
        <v>0.12470000000000001</v>
      </c>
      <c r="Z1020" s="7">
        <v>8.1900000000000001E-2</v>
      </c>
      <c r="AA1020" s="7">
        <v>6.5799999999999997E-2</v>
      </c>
      <c r="AB1020" s="7">
        <v>7.740000000000001E-2</v>
      </c>
      <c r="AC1020" s="7">
        <v>0.10650000000000001</v>
      </c>
      <c r="AD1020" s="7">
        <v>3.3100000000000004E-2</v>
      </c>
      <c r="AE1020" s="7">
        <v>4.6600000000000003E-2</v>
      </c>
      <c r="AF1020" s="7">
        <v>7.0999999999999994E-2</v>
      </c>
      <c r="AG1020" s="7">
        <v>6.5100000000000005E-2</v>
      </c>
      <c r="AH1020" s="7">
        <v>4.1100000000000005E-2</v>
      </c>
      <c r="AJ1020" s="2">
        <f t="shared" ref="AJ1020:BM1020" si="1611">AVERAGE(E1008:E1019)</f>
        <v>9.9833333333333319E-3</v>
      </c>
      <c r="AK1020" s="2">
        <f t="shared" si="1611"/>
        <v>9.6666666666666689E-3</v>
      </c>
      <c r="AL1020" s="2">
        <f t="shared" si="1611"/>
        <v>1.5325000000000004E-2</v>
      </c>
      <c r="AM1020" s="2">
        <f t="shared" si="1611"/>
        <v>4.0541666666666663E-2</v>
      </c>
      <c r="AN1020" s="2">
        <f t="shared" si="1611"/>
        <v>2.519999999999999E-2</v>
      </c>
      <c r="AO1020" s="2">
        <f t="shared" si="1611"/>
        <v>1.8216666666666669E-2</v>
      </c>
      <c r="AP1020" s="2">
        <f t="shared" si="1611"/>
        <v>2.8333333333333335E-2</v>
      </c>
      <c r="AQ1020" s="2">
        <f t="shared" si="1611"/>
        <v>7.6083333333333359E-3</v>
      </c>
      <c r="AR1020" s="2">
        <f t="shared" si="1611"/>
        <v>2.3116666666666664E-2</v>
      </c>
      <c r="AS1020" s="2">
        <f t="shared" si="1611"/>
        <v>4.0324999999999993E-2</v>
      </c>
      <c r="AT1020" s="2">
        <f t="shared" si="1611"/>
        <v>1.1466666666666668E-2</v>
      </c>
      <c r="AU1020" s="2">
        <f t="shared" si="1611"/>
        <v>4.5499999999999942E-3</v>
      </c>
      <c r="AV1020" s="2">
        <f t="shared" si="1611"/>
        <v>2.5700000000000001E-2</v>
      </c>
      <c r="AW1020" s="2">
        <f t="shared" si="1611"/>
        <v>2.4099999999999993E-2</v>
      </c>
      <c r="AX1020" s="2">
        <f t="shared" si="1611"/>
        <v>3.7366666666666666E-2</v>
      </c>
      <c r="AY1020" s="2">
        <f t="shared" si="1611"/>
        <v>2.5716666666666665E-2</v>
      </c>
      <c r="AZ1020" s="2">
        <f t="shared" si="1611"/>
        <v>2.8524999999999998E-2</v>
      </c>
      <c r="BA1020" s="2">
        <f t="shared" si="1611"/>
        <v>2.5308333333333325E-2</v>
      </c>
      <c r="BB1020" s="2">
        <f t="shared" si="1611"/>
        <v>2.8083333333333315E-3</v>
      </c>
      <c r="BC1020" s="2">
        <f t="shared" si="1611"/>
        <v>7.1416666666666686E-3</v>
      </c>
      <c r="BD1020" s="2">
        <f t="shared" si="1611"/>
        <v>1.631666666666667E-2</v>
      </c>
      <c r="BE1020" s="2">
        <f t="shared" si="1611"/>
        <v>8.9333333333333331E-3</v>
      </c>
      <c r="BF1020" s="2">
        <f t="shared" si="1611"/>
        <v>1.8641666666666667E-2</v>
      </c>
      <c r="BG1020" s="2">
        <f t="shared" si="1611"/>
        <v>2.4316666666666667E-2</v>
      </c>
      <c r="BH1020" s="2">
        <f t="shared" si="1611"/>
        <v>2.5066666666666668E-2</v>
      </c>
      <c r="BI1020" s="2">
        <f t="shared" si="1611"/>
        <v>2.3199999999999998E-2</v>
      </c>
      <c r="BJ1020" s="2">
        <f t="shared" si="1611"/>
        <v>1.1749999999999998E-2</v>
      </c>
      <c r="BK1020" s="2">
        <f t="shared" si="1611"/>
        <v>2.1475000000000005E-2</v>
      </c>
      <c r="BL1020" s="2">
        <f t="shared" si="1611"/>
        <v>1.2591666666666668E-2</v>
      </c>
      <c r="BM1020" s="2">
        <f t="shared" si="1611"/>
        <v>1.9700000000000006E-2</v>
      </c>
      <c r="BO1020">
        <f t="shared" si="1550"/>
        <v>7</v>
      </c>
      <c r="BP1020">
        <f t="shared" si="1551"/>
        <v>6</v>
      </c>
      <c r="BQ1020">
        <f t="shared" si="1552"/>
        <v>11</v>
      </c>
      <c r="BR1020">
        <f t="shared" si="1553"/>
        <v>30</v>
      </c>
      <c r="BS1020">
        <f t="shared" si="1554"/>
        <v>22</v>
      </c>
      <c r="BT1020">
        <f t="shared" si="1555"/>
        <v>13</v>
      </c>
      <c r="BU1020">
        <f t="shared" si="1556"/>
        <v>26</v>
      </c>
      <c r="BV1020">
        <f t="shared" si="1557"/>
        <v>4</v>
      </c>
      <c r="BW1020">
        <f t="shared" si="1558"/>
        <v>17</v>
      </c>
      <c r="BX1020">
        <f t="shared" si="1559"/>
        <v>29</v>
      </c>
      <c r="BY1020">
        <f t="shared" si="1560"/>
        <v>8</v>
      </c>
      <c r="BZ1020">
        <f t="shared" si="1561"/>
        <v>2</v>
      </c>
      <c r="CA1020">
        <f t="shared" si="1562"/>
        <v>24</v>
      </c>
      <c r="CB1020">
        <f t="shared" si="1563"/>
        <v>19</v>
      </c>
      <c r="CC1020">
        <f t="shared" si="1564"/>
        <v>28</v>
      </c>
      <c r="CD1020">
        <f t="shared" si="1565"/>
        <v>25</v>
      </c>
      <c r="CE1020">
        <f t="shared" si="1566"/>
        <v>27</v>
      </c>
      <c r="CF1020">
        <f t="shared" si="1567"/>
        <v>23</v>
      </c>
      <c r="CG1020">
        <f t="shared" si="1568"/>
        <v>1</v>
      </c>
      <c r="CH1020">
        <f t="shared" si="1569"/>
        <v>3</v>
      </c>
      <c r="CI1020">
        <f t="shared" si="1570"/>
        <v>12</v>
      </c>
      <c r="CJ1020">
        <f t="shared" si="1571"/>
        <v>5</v>
      </c>
      <c r="CK1020">
        <f t="shared" si="1572"/>
        <v>14</v>
      </c>
      <c r="CL1020">
        <f t="shared" si="1573"/>
        <v>20</v>
      </c>
      <c r="CM1020">
        <f t="shared" si="1574"/>
        <v>21</v>
      </c>
      <c r="CN1020">
        <f t="shared" si="1575"/>
        <v>18</v>
      </c>
      <c r="CO1020">
        <f t="shared" si="1576"/>
        <v>9</v>
      </c>
      <c r="CP1020">
        <f t="shared" si="1577"/>
        <v>16</v>
      </c>
      <c r="CQ1020">
        <f t="shared" si="1578"/>
        <v>10</v>
      </c>
      <c r="CR1020">
        <f t="shared" si="1579"/>
        <v>15</v>
      </c>
      <c r="CU1020" s="2">
        <f t="array" ref="CU1020">AVERAGE(IF(BO1020:CR1020&gt;=$CU$8,E1020:AH1020,""))-$B1020</f>
        <v>0.10006666666666665</v>
      </c>
      <c r="CV1020" s="2">
        <f t="array" ref="CV1020">AVERAGE(IF(BO1020:CR1020&lt;=$CV$8,E1020:AH1020,""))-$B1020</f>
        <v>6.9579999999999989E-2</v>
      </c>
      <c r="CW1020" s="2">
        <f t="shared" si="1539"/>
        <v>3.0486666666666662E-2</v>
      </c>
      <c r="CX1020" s="2">
        <f t="shared" si="1540"/>
        <v>7.2400000000000006E-2</v>
      </c>
      <c r="CY1020" s="2">
        <f t="shared" si="1541"/>
        <v>4.0965000000000001E-2</v>
      </c>
      <c r="CZ1020" s="2"/>
      <c r="DA1020" s="1">
        <f t="shared" si="1542"/>
        <v>1323.7541716430551</v>
      </c>
      <c r="DB1020" s="1">
        <f t="shared" si="1543"/>
        <v>1762.8745944969087</v>
      </c>
      <c r="DC1020" s="1">
        <f t="shared" si="1544"/>
        <v>41417.530941429643</v>
      </c>
      <c r="DD1020" s="1">
        <f t="shared" si="1545"/>
        <v>382.85160070608879</v>
      </c>
      <c r="DE1020" s="3">
        <f t="shared" si="1546"/>
        <v>4.587116130952384</v>
      </c>
    </row>
    <row r="1021" spans="1:109" x14ac:dyDescent="0.25">
      <c r="A1021">
        <v>201008</v>
      </c>
      <c r="B1021" s="10">
        <v>1E-4</v>
      </c>
      <c r="C1021" s="11">
        <v>-4.4000000000000004E-2</v>
      </c>
      <c r="E1021" s="7">
        <v>-4.0999999999999995E-3</v>
      </c>
      <c r="F1021" s="7">
        <v>-2.0000000000000001E-4</v>
      </c>
      <c r="G1021" s="7">
        <v>-5.9999999999999995E-4</v>
      </c>
      <c r="H1021" s="7">
        <v>-1.21E-2</v>
      </c>
      <c r="I1021" s="7">
        <v>-9.8800000000000013E-2</v>
      </c>
      <c r="J1021" s="7">
        <v>-3.8300000000000001E-2</v>
      </c>
      <c r="K1021" s="7">
        <v>-7.17E-2</v>
      </c>
      <c r="L1021" s="7">
        <v>-1.6200000000000003E-2</v>
      </c>
      <c r="M1021" s="7">
        <v>0</v>
      </c>
      <c r="N1021" s="7">
        <v>-5.62E-2</v>
      </c>
      <c r="O1021" s="7">
        <v>-6.2699999999999992E-2</v>
      </c>
      <c r="P1021" s="7">
        <v>-8.7899999999999992E-2</v>
      </c>
      <c r="Q1021" s="7">
        <v>-8.4199999999999997E-2</v>
      </c>
      <c r="R1021" s="7">
        <v>-7.0000000000000007E-2</v>
      </c>
      <c r="S1021" s="7">
        <v>-0.1086</v>
      </c>
      <c r="T1021" s="7">
        <v>-8.2400000000000001E-2</v>
      </c>
      <c r="U1021" s="7">
        <v>1.6E-2</v>
      </c>
      <c r="V1021" s="7">
        <v>-6.1399999999999996E-2</v>
      </c>
      <c r="W1021" s="7">
        <v>-3.1899999999999998E-2</v>
      </c>
      <c r="X1021" s="7">
        <v>4.0999999999999995E-3</v>
      </c>
      <c r="Y1021" s="7">
        <v>-1.95E-2</v>
      </c>
      <c r="Z1021" s="7">
        <v>-5.0099999999999999E-2</v>
      </c>
      <c r="AA1021" s="7">
        <v>-8.4000000000000005E-2</v>
      </c>
      <c r="AB1021" s="7">
        <v>-6.0700000000000004E-2</v>
      </c>
      <c r="AC1021" s="7">
        <v>-5.16E-2</v>
      </c>
      <c r="AD1021" s="7">
        <v>-7.5600000000000001E-2</v>
      </c>
      <c r="AE1021" s="7">
        <v>-4.2300000000000004E-2</v>
      </c>
      <c r="AF1021" s="7">
        <v>4.8999999999999998E-3</v>
      </c>
      <c r="AG1021" s="7">
        <v>-8.43E-2</v>
      </c>
      <c r="AH1021" s="7">
        <v>-4.1700000000000001E-2</v>
      </c>
      <c r="AJ1021" s="2">
        <f t="shared" ref="AJ1021:BM1021" si="1612">AVERAGE(E1009:E1020)</f>
        <v>7.5833333333333352E-3</v>
      </c>
      <c r="AK1021" s="2">
        <f t="shared" si="1612"/>
        <v>1.3533333333333333E-2</v>
      </c>
      <c r="AL1021" s="2">
        <f t="shared" si="1612"/>
        <v>1.845833333333333E-2</v>
      </c>
      <c r="AM1021" s="2">
        <f t="shared" si="1612"/>
        <v>3.4849999999999999E-2</v>
      </c>
      <c r="AN1021" s="2">
        <f t="shared" si="1612"/>
        <v>1.729166666666666E-2</v>
      </c>
      <c r="AO1021" s="2">
        <f t="shared" si="1612"/>
        <v>1.3091666666666668E-2</v>
      </c>
      <c r="AP1021" s="2">
        <f t="shared" si="1612"/>
        <v>2.5474999999999998E-2</v>
      </c>
      <c r="AQ1021" s="2">
        <f t="shared" si="1612"/>
        <v>4.8249999999999986E-3</v>
      </c>
      <c r="AR1021" s="2">
        <f t="shared" si="1612"/>
        <v>2.0916666666666656E-2</v>
      </c>
      <c r="AS1021" s="2">
        <f t="shared" si="1612"/>
        <v>1.5583333333333333E-2</v>
      </c>
      <c r="AT1021" s="2">
        <f t="shared" si="1612"/>
        <v>7.5083333333333321E-3</v>
      </c>
      <c r="AU1021" s="2">
        <f t="shared" si="1612"/>
        <v>8.4249999999999915E-3</v>
      </c>
      <c r="AV1021" s="2">
        <f t="shared" si="1612"/>
        <v>2.5591666666666669E-2</v>
      </c>
      <c r="AW1021" s="2">
        <f t="shared" si="1612"/>
        <v>2.46E-2</v>
      </c>
      <c r="AX1021" s="2">
        <f t="shared" si="1612"/>
        <v>3.4899999999999994E-2</v>
      </c>
      <c r="AY1021" s="2">
        <f t="shared" si="1612"/>
        <v>2.9741666666666663E-2</v>
      </c>
      <c r="AZ1021" s="2">
        <f t="shared" si="1612"/>
        <v>2.4116666666666672E-2</v>
      </c>
      <c r="BA1021" s="2">
        <f t="shared" si="1612"/>
        <v>2.3975000000000007E-2</v>
      </c>
      <c r="BB1021" s="2">
        <f t="shared" si="1612"/>
        <v>4.5500000000000011E-3</v>
      </c>
      <c r="BC1021" s="2">
        <f t="shared" si="1612"/>
        <v>9.1666666666666667E-3</v>
      </c>
      <c r="BD1021" s="2">
        <f t="shared" si="1612"/>
        <v>2.2108333333333337E-2</v>
      </c>
      <c r="BE1021" s="2">
        <f t="shared" si="1612"/>
        <v>1.1358333333333331E-2</v>
      </c>
      <c r="BF1021" s="2">
        <f t="shared" si="1612"/>
        <v>1.5225000000000001E-2</v>
      </c>
      <c r="BG1021" s="2">
        <f t="shared" si="1612"/>
        <v>1.8141666666666667E-2</v>
      </c>
      <c r="BH1021" s="2">
        <f t="shared" si="1612"/>
        <v>2.4799999999999999E-2</v>
      </c>
      <c r="BI1021" s="2">
        <f t="shared" si="1612"/>
        <v>1.8416666666666665E-2</v>
      </c>
      <c r="BJ1021" s="2">
        <f t="shared" si="1612"/>
        <v>9.5833333333333378E-3</v>
      </c>
      <c r="BK1021" s="2">
        <f t="shared" si="1612"/>
        <v>2.5441666666666671E-2</v>
      </c>
      <c r="BL1021" s="2">
        <f t="shared" si="1612"/>
        <v>1.0924999999999999E-2</v>
      </c>
      <c r="BM1021" s="2">
        <f t="shared" si="1612"/>
        <v>1.5608333333333337E-2</v>
      </c>
      <c r="BO1021">
        <f t="shared" si="1550"/>
        <v>4</v>
      </c>
      <c r="BP1021">
        <f t="shared" si="1551"/>
        <v>11</v>
      </c>
      <c r="BQ1021">
        <f t="shared" si="1552"/>
        <v>18</v>
      </c>
      <c r="BR1021">
        <f t="shared" si="1553"/>
        <v>29</v>
      </c>
      <c r="BS1021">
        <f t="shared" si="1554"/>
        <v>15</v>
      </c>
      <c r="BT1021">
        <f t="shared" si="1555"/>
        <v>10</v>
      </c>
      <c r="BU1021">
        <f t="shared" si="1556"/>
        <v>26</v>
      </c>
      <c r="BV1021">
        <f t="shared" si="1557"/>
        <v>2</v>
      </c>
      <c r="BW1021">
        <f t="shared" si="1558"/>
        <v>19</v>
      </c>
      <c r="BX1021">
        <f t="shared" si="1559"/>
        <v>13</v>
      </c>
      <c r="BY1021">
        <f t="shared" si="1560"/>
        <v>3</v>
      </c>
      <c r="BZ1021">
        <f t="shared" si="1561"/>
        <v>5</v>
      </c>
      <c r="CA1021">
        <f t="shared" si="1562"/>
        <v>27</v>
      </c>
      <c r="CB1021">
        <f t="shared" si="1563"/>
        <v>23</v>
      </c>
      <c r="CC1021">
        <f t="shared" si="1564"/>
        <v>30</v>
      </c>
      <c r="CD1021">
        <f t="shared" si="1565"/>
        <v>28</v>
      </c>
      <c r="CE1021">
        <f t="shared" si="1566"/>
        <v>22</v>
      </c>
      <c r="CF1021">
        <f t="shared" si="1567"/>
        <v>21</v>
      </c>
      <c r="CG1021">
        <f t="shared" si="1568"/>
        <v>1</v>
      </c>
      <c r="CH1021">
        <f t="shared" si="1569"/>
        <v>6</v>
      </c>
      <c r="CI1021">
        <f t="shared" si="1570"/>
        <v>20</v>
      </c>
      <c r="CJ1021">
        <f t="shared" si="1571"/>
        <v>9</v>
      </c>
      <c r="CK1021">
        <f t="shared" si="1572"/>
        <v>12</v>
      </c>
      <c r="CL1021">
        <f t="shared" si="1573"/>
        <v>16</v>
      </c>
      <c r="CM1021">
        <f t="shared" si="1574"/>
        <v>24</v>
      </c>
      <c r="CN1021">
        <f t="shared" si="1575"/>
        <v>17</v>
      </c>
      <c r="CO1021">
        <f t="shared" si="1576"/>
        <v>7</v>
      </c>
      <c r="CP1021">
        <f t="shared" si="1577"/>
        <v>25</v>
      </c>
      <c r="CQ1021">
        <f t="shared" si="1578"/>
        <v>8</v>
      </c>
      <c r="CR1021">
        <f t="shared" si="1579"/>
        <v>14</v>
      </c>
      <c r="CU1021" s="2">
        <f t="array" ref="CU1021">AVERAGE(IF(BO1021:CR1021&gt;=$CU$8,E1021:AH1021,""))-$B1021</f>
        <v>-4.526666666666667E-2</v>
      </c>
      <c r="CV1021" s="2">
        <f t="array" ref="CV1021">AVERAGE(IF(BO1021:CR1021&lt;=$CV$8,E1021:AH1021,""))-$B1021</f>
        <v>-4.6406666666666672E-2</v>
      </c>
      <c r="CW1021" s="2">
        <f t="shared" si="1539"/>
        <v>1.1400000000000021E-3</v>
      </c>
      <c r="CX1021" s="2">
        <f t="shared" si="1540"/>
        <v>-4.4000000000000004E-2</v>
      </c>
      <c r="CY1021" s="2">
        <f t="shared" si="1541"/>
        <v>-1.0145E-2</v>
      </c>
      <c r="CZ1021" s="2"/>
      <c r="DA1021" s="1">
        <f t="shared" si="1542"/>
        <v>1325.3956268158925</v>
      </c>
      <c r="DB1021" s="1">
        <f t="shared" si="1543"/>
        <v>1685.4843997984942</v>
      </c>
      <c r="DC1021" s="1">
        <f t="shared" si="1544"/>
        <v>39546.839127241736</v>
      </c>
      <c r="DD1021" s="1">
        <f t="shared" si="1545"/>
        <v>365.12301924939214</v>
      </c>
      <c r="DE1021" s="3">
        <f t="shared" si="1546"/>
        <v>4.5882561309523844</v>
      </c>
    </row>
    <row r="1022" spans="1:109" x14ac:dyDescent="0.25">
      <c r="A1022">
        <v>201009</v>
      </c>
      <c r="B1022" s="10">
        <v>1E-4</v>
      </c>
      <c r="C1022" s="11">
        <v>9.240000000000001E-2</v>
      </c>
      <c r="E1022" s="7">
        <v>1.6500000000000001E-2</v>
      </c>
      <c r="F1022" s="7">
        <v>4.9400000000000006E-2</v>
      </c>
      <c r="G1022" s="7">
        <v>0.10039999999999999</v>
      </c>
      <c r="H1022" s="7">
        <v>0.1431</v>
      </c>
      <c r="I1022" s="7">
        <v>0.1265</v>
      </c>
      <c r="J1022" s="7">
        <v>3.7999999999999999E-2</v>
      </c>
      <c r="K1022" s="7">
        <v>0.17329999999999998</v>
      </c>
      <c r="L1022" s="7">
        <v>9.0399999999999994E-2</v>
      </c>
      <c r="M1022" s="7">
        <v>0.10009999999999999</v>
      </c>
      <c r="N1022" s="7">
        <v>0.13470000000000001</v>
      </c>
      <c r="O1022" s="7">
        <v>0.1024</v>
      </c>
      <c r="P1022" s="7">
        <v>0.1234</v>
      </c>
      <c r="Q1022" s="7">
        <v>0.1575</v>
      </c>
      <c r="R1022" s="7">
        <v>0.14400000000000002</v>
      </c>
      <c r="S1022" s="7">
        <v>0.1391</v>
      </c>
      <c r="T1022" s="7">
        <v>0.10539999999999999</v>
      </c>
      <c r="U1022" s="7">
        <v>0.1125</v>
      </c>
      <c r="V1022" s="7">
        <v>0.13570000000000002</v>
      </c>
      <c r="W1022" s="7">
        <v>9.3600000000000003E-2</v>
      </c>
      <c r="X1022" s="7">
        <v>3.6400000000000002E-2</v>
      </c>
      <c r="Y1022" s="7">
        <v>7.9400000000000012E-2</v>
      </c>
      <c r="Z1022" s="7">
        <v>0.1137</v>
      </c>
      <c r="AA1022" s="7">
        <v>0.13640000000000002</v>
      </c>
      <c r="AB1022" s="7">
        <v>9.1199999999999989E-2</v>
      </c>
      <c r="AC1022" s="7">
        <v>0.10210000000000001</v>
      </c>
      <c r="AD1022" s="7">
        <v>9.8299999999999998E-2</v>
      </c>
      <c r="AE1022" s="7">
        <v>0.13689999999999999</v>
      </c>
      <c r="AF1022" s="7">
        <v>7.3499999999999996E-2</v>
      </c>
      <c r="AG1022" s="7">
        <v>7.2300000000000003E-2</v>
      </c>
      <c r="AH1022" s="7">
        <v>8.09E-2</v>
      </c>
      <c r="AJ1022" s="2">
        <f t="shared" ref="AJ1022:BM1022" si="1613">AVERAGE(E1010:E1021)</f>
        <v>6.7250000000000018E-3</v>
      </c>
      <c r="AK1022" s="2">
        <f t="shared" si="1613"/>
        <v>1.4125E-2</v>
      </c>
      <c r="AL1022" s="2">
        <f t="shared" si="1613"/>
        <v>1.8108333333333334E-2</v>
      </c>
      <c r="AM1022" s="2">
        <f t="shared" si="1613"/>
        <v>2.5774999999999996E-2</v>
      </c>
      <c r="AN1022" s="2">
        <f t="shared" si="1613"/>
        <v>1.7666666666666675E-3</v>
      </c>
      <c r="AO1022" s="2">
        <f t="shared" si="1613"/>
        <v>1.0558333333333336E-2</v>
      </c>
      <c r="AP1022" s="2">
        <f t="shared" si="1613"/>
        <v>1.6783333333333334E-2</v>
      </c>
      <c r="AQ1022" s="2">
        <f t="shared" si="1613"/>
        <v>1.6666666666666661E-3</v>
      </c>
      <c r="AR1022" s="2">
        <f t="shared" si="1613"/>
        <v>1.9416666666666662E-2</v>
      </c>
      <c r="AS1022" s="2">
        <f t="shared" si="1613"/>
        <v>9.7833333333333314E-3</v>
      </c>
      <c r="AT1022" s="2">
        <f t="shared" si="1613"/>
        <v>-3.333333333333334E-3</v>
      </c>
      <c r="AU1022" s="2">
        <f t="shared" si="1613"/>
        <v>-2.0083333333333355E-3</v>
      </c>
      <c r="AV1022" s="2">
        <f t="shared" si="1613"/>
        <v>1.6724999999999993E-2</v>
      </c>
      <c r="AW1022" s="2">
        <f t="shared" si="1613"/>
        <v>1.7024999999999998E-2</v>
      </c>
      <c r="AX1022" s="2">
        <f t="shared" si="1613"/>
        <v>2.5716666666666665E-2</v>
      </c>
      <c r="AY1022" s="2">
        <f t="shared" si="1613"/>
        <v>1.4049999999999995E-2</v>
      </c>
      <c r="AZ1022" s="2">
        <f t="shared" si="1613"/>
        <v>2.3050000000000001E-2</v>
      </c>
      <c r="BA1022" s="2">
        <f t="shared" si="1613"/>
        <v>1.7775000000000003E-2</v>
      </c>
      <c r="BB1022" s="2">
        <f t="shared" si="1613"/>
        <v>1.3250000000000033E-3</v>
      </c>
      <c r="BC1022" s="2">
        <f t="shared" si="1613"/>
        <v>9.3166666666666675E-3</v>
      </c>
      <c r="BD1022" s="2">
        <f t="shared" si="1613"/>
        <v>1.9875E-2</v>
      </c>
      <c r="BE1022" s="2">
        <f t="shared" si="1613"/>
        <v>5.1499999999999992E-3</v>
      </c>
      <c r="BF1022" s="2">
        <f t="shared" si="1613"/>
        <v>6.3333333333333332E-3</v>
      </c>
      <c r="BG1022" s="2">
        <f t="shared" si="1613"/>
        <v>9.4999999999999998E-3</v>
      </c>
      <c r="BH1022" s="2">
        <f t="shared" si="1613"/>
        <v>1.7658333333333338E-2</v>
      </c>
      <c r="BI1022" s="2">
        <f t="shared" si="1613"/>
        <v>8.2333333333333338E-3</v>
      </c>
      <c r="BJ1022" s="2">
        <f t="shared" si="1613"/>
        <v>2.8250000000000011E-3</v>
      </c>
      <c r="BK1022" s="2">
        <f t="shared" si="1613"/>
        <v>2.3233333333333342E-2</v>
      </c>
      <c r="BL1022" s="2">
        <f t="shared" si="1613"/>
        <v>-4.4333333333333334E-3</v>
      </c>
      <c r="BM1022" s="2">
        <f t="shared" si="1613"/>
        <v>9.2916666666666668E-3</v>
      </c>
      <c r="BO1022">
        <f t="shared" si="1550"/>
        <v>10</v>
      </c>
      <c r="BP1022">
        <f t="shared" si="1551"/>
        <v>18</v>
      </c>
      <c r="BQ1022">
        <f t="shared" si="1552"/>
        <v>24</v>
      </c>
      <c r="BR1022">
        <f t="shared" si="1553"/>
        <v>30</v>
      </c>
      <c r="BS1022">
        <f t="shared" si="1554"/>
        <v>6</v>
      </c>
      <c r="BT1022">
        <f t="shared" si="1555"/>
        <v>16</v>
      </c>
      <c r="BU1022">
        <f t="shared" si="1556"/>
        <v>20</v>
      </c>
      <c r="BV1022">
        <f t="shared" si="1557"/>
        <v>5</v>
      </c>
      <c r="BW1022">
        <f t="shared" si="1558"/>
        <v>25</v>
      </c>
      <c r="BX1022">
        <f t="shared" si="1559"/>
        <v>15</v>
      </c>
      <c r="BY1022">
        <f t="shared" si="1560"/>
        <v>2</v>
      </c>
      <c r="BZ1022">
        <f t="shared" si="1561"/>
        <v>3</v>
      </c>
      <c r="CA1022">
        <f t="shared" si="1562"/>
        <v>19</v>
      </c>
      <c r="CB1022">
        <f t="shared" si="1563"/>
        <v>21</v>
      </c>
      <c r="CC1022">
        <f t="shared" si="1564"/>
        <v>29</v>
      </c>
      <c r="CD1022">
        <f t="shared" si="1565"/>
        <v>17</v>
      </c>
      <c r="CE1022">
        <f t="shared" si="1566"/>
        <v>27</v>
      </c>
      <c r="CF1022">
        <f t="shared" si="1567"/>
        <v>23</v>
      </c>
      <c r="CG1022">
        <f t="shared" si="1568"/>
        <v>4</v>
      </c>
      <c r="CH1022">
        <f t="shared" si="1569"/>
        <v>13</v>
      </c>
      <c r="CI1022">
        <f t="shared" si="1570"/>
        <v>26</v>
      </c>
      <c r="CJ1022">
        <f t="shared" si="1571"/>
        <v>8</v>
      </c>
      <c r="CK1022">
        <f t="shared" si="1572"/>
        <v>9</v>
      </c>
      <c r="CL1022">
        <f t="shared" si="1573"/>
        <v>14</v>
      </c>
      <c r="CM1022">
        <f t="shared" si="1574"/>
        <v>22</v>
      </c>
      <c r="CN1022">
        <f t="shared" si="1575"/>
        <v>11</v>
      </c>
      <c r="CO1022">
        <f t="shared" si="1576"/>
        <v>7</v>
      </c>
      <c r="CP1022">
        <f t="shared" si="1577"/>
        <v>28</v>
      </c>
      <c r="CQ1022">
        <f t="shared" si="1578"/>
        <v>1</v>
      </c>
      <c r="CR1022">
        <f t="shared" si="1579"/>
        <v>12</v>
      </c>
      <c r="CU1022" s="2">
        <f t="array" ref="CU1022">AVERAGE(IF(BO1022:CR1022&gt;=$CU$8,E1022:AH1022,""))-$B1022</f>
        <v>0.11013333333333332</v>
      </c>
      <c r="CV1022" s="2">
        <f t="array" ref="CV1022">AVERAGE(IF(BO1022:CR1022&lt;=$CV$8,E1022:AH1022,""))-$B1022</f>
        <v>9.6806666666666666E-2</v>
      </c>
      <c r="CW1022" s="2">
        <f t="shared" si="1539"/>
        <v>1.3326666666666653E-2</v>
      </c>
      <c r="CX1022" s="2">
        <f t="shared" si="1540"/>
        <v>9.240000000000001E-2</v>
      </c>
      <c r="CY1022" s="2">
        <f t="shared" si="1541"/>
        <v>3.3094999999999992E-2</v>
      </c>
      <c r="CZ1022" s="2"/>
      <c r="DA1022" s="1">
        <f t="shared" si="1542"/>
        <v>1343.1912720986072</v>
      </c>
      <c r="DB1022" s="1">
        <f t="shared" si="1543"/>
        <v>1841.391706779855</v>
      </c>
      <c r="DC1022" s="1">
        <f t="shared" si="1544"/>
        <v>43906.219027034684</v>
      </c>
      <c r="DD1022" s="1">
        <f t="shared" si="1545"/>
        <v>400.50587396811994</v>
      </c>
      <c r="DE1022" s="3">
        <f t="shared" si="1546"/>
        <v>4.6015827976190513</v>
      </c>
    </row>
    <row r="1023" spans="1:109" x14ac:dyDescent="0.25">
      <c r="A1023">
        <v>201010</v>
      </c>
      <c r="B1023" s="10">
        <v>1E-4</v>
      </c>
      <c r="C1023" s="11">
        <v>3.8900000000000004E-2</v>
      </c>
      <c r="E1023" s="7">
        <v>5.8099999999999999E-2</v>
      </c>
      <c r="F1023" s="7">
        <v>1.8700000000000001E-2</v>
      </c>
      <c r="G1023" s="7">
        <v>5.2800000000000007E-2</v>
      </c>
      <c r="H1023" s="7">
        <v>0.12710000000000002</v>
      </c>
      <c r="I1023" s="7">
        <v>7.3300000000000004E-2</v>
      </c>
      <c r="J1023" s="7">
        <v>4.3700000000000003E-2</v>
      </c>
      <c r="K1023" s="7">
        <v>3.5400000000000001E-2</v>
      </c>
      <c r="L1023" s="7">
        <v>1.9300000000000001E-2</v>
      </c>
      <c r="M1023" s="7">
        <v>8.3900000000000002E-2</v>
      </c>
      <c r="N1023" s="7">
        <v>3.2599999999999997E-2</v>
      </c>
      <c r="O1023" s="7">
        <v>1.5700000000000002E-2</v>
      </c>
      <c r="P1023" s="7">
        <v>4.6300000000000001E-2</v>
      </c>
      <c r="Q1023" s="7">
        <v>4.4900000000000002E-2</v>
      </c>
      <c r="R1023" s="7">
        <v>5.1100000000000007E-2</v>
      </c>
      <c r="S1023" s="7">
        <v>0.1009</v>
      </c>
      <c r="T1023" s="7">
        <v>6.2899999999999998E-2</v>
      </c>
      <c r="U1023" s="7">
        <v>8.5300000000000001E-2</v>
      </c>
      <c r="V1023" s="7">
        <v>6.8400000000000002E-2</v>
      </c>
      <c r="W1023" s="7">
        <v>4.4299999999999999E-2</v>
      </c>
      <c r="X1023" s="7">
        <v>1.8500000000000003E-2</v>
      </c>
      <c r="Y1023" s="7">
        <v>4.41E-2</v>
      </c>
      <c r="Z1023" s="7">
        <v>7.7100000000000002E-2</v>
      </c>
      <c r="AA1023" s="7">
        <v>4.4299999999999999E-2</v>
      </c>
      <c r="AB1023" s="7">
        <v>3.5200000000000002E-2</v>
      </c>
      <c r="AC1023" s="7">
        <v>5.5099999999999996E-2</v>
      </c>
      <c r="AD1023" s="7">
        <v>4.9700000000000001E-2</v>
      </c>
      <c r="AE1023" s="7">
        <v>1.3000000000000001E-2</v>
      </c>
      <c r="AF1023" s="7">
        <v>6.0199999999999997E-2</v>
      </c>
      <c r="AG1023" s="7">
        <v>1.67E-2</v>
      </c>
      <c r="AH1023" s="7">
        <v>-1.34E-2</v>
      </c>
      <c r="AJ1023" s="2">
        <f t="shared" ref="AJ1023:BM1023" si="1614">AVERAGE(E1011:E1022)</f>
        <v>7.2833333333333352E-3</v>
      </c>
      <c r="AK1023" s="2">
        <f t="shared" si="1614"/>
        <v>1.1816666666666668E-2</v>
      </c>
      <c r="AL1023" s="2">
        <f t="shared" si="1614"/>
        <v>2.2500000000000003E-2</v>
      </c>
      <c r="AM1023" s="2">
        <f t="shared" si="1614"/>
        <v>2.8950000000000004E-2</v>
      </c>
      <c r="AN1023" s="2">
        <f t="shared" si="1614"/>
        <v>1.1441666666666664E-2</v>
      </c>
      <c r="AO1023" s="2">
        <f t="shared" si="1614"/>
        <v>8.4166666666666678E-3</v>
      </c>
      <c r="AP1023" s="2">
        <f t="shared" si="1614"/>
        <v>2.0916666666666663E-2</v>
      </c>
      <c r="AQ1023" s="2">
        <f t="shared" si="1614"/>
        <v>7.1999999999999981E-3</v>
      </c>
      <c r="AR1023" s="2">
        <f t="shared" si="1614"/>
        <v>2.2033333333333332E-2</v>
      </c>
      <c r="AS1023" s="2">
        <f t="shared" si="1614"/>
        <v>2.0033333333333334E-2</v>
      </c>
      <c r="AT1023" s="2">
        <f t="shared" si="1614"/>
        <v>5.6916666666666678E-3</v>
      </c>
      <c r="AU1023" s="2">
        <f t="shared" si="1614"/>
        <v>2.8999999999999963E-3</v>
      </c>
      <c r="AV1023" s="2">
        <f t="shared" si="1614"/>
        <v>2.3150000000000004E-2</v>
      </c>
      <c r="AW1023" s="2">
        <f t="shared" si="1614"/>
        <v>2.2333333333333334E-2</v>
      </c>
      <c r="AX1023" s="2">
        <f t="shared" si="1614"/>
        <v>3.666666666666666E-2</v>
      </c>
      <c r="AY1023" s="2">
        <f t="shared" si="1614"/>
        <v>1.7733333333333334E-2</v>
      </c>
      <c r="AZ1023" s="2">
        <f t="shared" si="1614"/>
        <v>2.3941666666666663E-2</v>
      </c>
      <c r="BA1023" s="2">
        <f t="shared" si="1614"/>
        <v>1.5300000000000001E-2</v>
      </c>
      <c r="BB1023" s="2">
        <f t="shared" si="1614"/>
        <v>4.9333333333333338E-3</v>
      </c>
      <c r="BC1023" s="2">
        <f t="shared" si="1614"/>
        <v>1.0433333333333336E-2</v>
      </c>
      <c r="BD1023" s="2">
        <f t="shared" si="1614"/>
        <v>2.1091666666666672E-2</v>
      </c>
      <c r="BE1023" s="2">
        <f t="shared" si="1614"/>
        <v>1.065E-2</v>
      </c>
      <c r="BF1023" s="2">
        <f t="shared" si="1614"/>
        <v>1.3075000000000002E-2</v>
      </c>
      <c r="BG1023" s="2">
        <f t="shared" si="1614"/>
        <v>1.4858333333333335E-2</v>
      </c>
      <c r="BH1023" s="2">
        <f t="shared" si="1614"/>
        <v>2.3158333333333333E-2</v>
      </c>
      <c r="BI1023" s="2">
        <f t="shared" si="1614"/>
        <v>1.3100000000000001E-2</v>
      </c>
      <c r="BJ1023" s="2">
        <f t="shared" si="1614"/>
        <v>1.2458333333333333E-2</v>
      </c>
      <c r="BK1023" s="2">
        <f t="shared" si="1614"/>
        <v>2.6383333333333332E-2</v>
      </c>
      <c r="BL1023" s="2">
        <f t="shared" si="1614"/>
        <v>4.5833333333333376E-4</v>
      </c>
      <c r="BM1023" s="2">
        <f t="shared" si="1614"/>
        <v>9.7499999999999983E-3</v>
      </c>
      <c r="BO1023">
        <f t="shared" si="1550"/>
        <v>6</v>
      </c>
      <c r="BP1023">
        <f t="shared" si="1551"/>
        <v>12</v>
      </c>
      <c r="BQ1023">
        <f t="shared" si="1552"/>
        <v>24</v>
      </c>
      <c r="BR1023">
        <f t="shared" si="1553"/>
        <v>29</v>
      </c>
      <c r="BS1023">
        <f t="shared" si="1554"/>
        <v>11</v>
      </c>
      <c r="BT1023">
        <f t="shared" si="1555"/>
        <v>7</v>
      </c>
      <c r="BU1023">
        <f t="shared" si="1556"/>
        <v>20</v>
      </c>
      <c r="BV1023">
        <f t="shared" si="1557"/>
        <v>5</v>
      </c>
      <c r="BW1023">
        <f t="shared" si="1558"/>
        <v>22</v>
      </c>
      <c r="BX1023">
        <f t="shared" si="1559"/>
        <v>19</v>
      </c>
      <c r="BY1023">
        <f t="shared" si="1560"/>
        <v>4</v>
      </c>
      <c r="BZ1023">
        <f t="shared" si="1561"/>
        <v>2</v>
      </c>
      <c r="CA1023">
        <f t="shared" si="1562"/>
        <v>25</v>
      </c>
      <c r="CB1023">
        <f t="shared" si="1563"/>
        <v>23</v>
      </c>
      <c r="CC1023">
        <f t="shared" si="1564"/>
        <v>30</v>
      </c>
      <c r="CD1023">
        <f t="shared" si="1565"/>
        <v>18</v>
      </c>
      <c r="CE1023">
        <f t="shared" si="1566"/>
        <v>27</v>
      </c>
      <c r="CF1023">
        <f t="shared" si="1567"/>
        <v>17</v>
      </c>
      <c r="CG1023">
        <f t="shared" si="1568"/>
        <v>3</v>
      </c>
      <c r="CH1023">
        <f t="shared" si="1569"/>
        <v>9</v>
      </c>
      <c r="CI1023">
        <f t="shared" si="1570"/>
        <v>21</v>
      </c>
      <c r="CJ1023">
        <f t="shared" si="1571"/>
        <v>10</v>
      </c>
      <c r="CK1023">
        <f t="shared" si="1572"/>
        <v>14</v>
      </c>
      <c r="CL1023">
        <f t="shared" si="1573"/>
        <v>16</v>
      </c>
      <c r="CM1023">
        <f t="shared" si="1574"/>
        <v>26</v>
      </c>
      <c r="CN1023">
        <f t="shared" si="1575"/>
        <v>15</v>
      </c>
      <c r="CO1023">
        <f t="shared" si="1576"/>
        <v>13</v>
      </c>
      <c r="CP1023">
        <f t="shared" si="1577"/>
        <v>28</v>
      </c>
      <c r="CQ1023">
        <f t="shared" si="1578"/>
        <v>1</v>
      </c>
      <c r="CR1023">
        <f t="shared" si="1579"/>
        <v>8</v>
      </c>
      <c r="CU1023" s="2">
        <f t="array" ref="CU1023">AVERAGE(IF(BO1023:CR1023&gt;=$CU$8,E1023:AH1023,""))-$B1023</f>
        <v>6.2560000000000004E-2</v>
      </c>
      <c r="CV1023" s="2">
        <f t="array" ref="CV1023">AVERAGE(IF(BO1023:CR1023&lt;=$CV$8,E1023:AH1023,""))-$B1023</f>
        <v>3.4920000000000007E-2</v>
      </c>
      <c r="CW1023" s="2">
        <f t="shared" si="1539"/>
        <v>2.7639999999999998E-2</v>
      </c>
      <c r="CX1023" s="2">
        <f t="shared" si="1540"/>
        <v>3.8900000000000004E-2</v>
      </c>
      <c r="CY1023" s="2">
        <f t="shared" si="1541"/>
        <v>3.0454999999999999E-2</v>
      </c>
      <c r="CZ1023" s="2"/>
      <c r="DA1023" s="1">
        <f t="shared" si="1542"/>
        <v>1380.4513979866224</v>
      </c>
      <c r="DB1023" s="1">
        <f t="shared" si="1543"/>
        <v>1913.2059833442693</v>
      </c>
      <c r="DC1023" s="1">
        <f t="shared" si="1544"/>
        <v>46657.382711268678</v>
      </c>
      <c r="DD1023" s="1">
        <f t="shared" si="1545"/>
        <v>414.53158967448354</v>
      </c>
      <c r="DE1023" s="3">
        <f t="shared" si="1546"/>
        <v>4.6292227976190512</v>
      </c>
    </row>
    <row r="1024" spans="1:109" x14ac:dyDescent="0.25">
      <c r="A1024">
        <v>201011</v>
      </c>
      <c r="B1024" s="10">
        <v>1E-4</v>
      </c>
      <c r="C1024" s="11">
        <v>5.7999999999999996E-3</v>
      </c>
      <c r="E1024" s="7">
        <v>-1.9400000000000001E-2</v>
      </c>
      <c r="F1024" s="7">
        <v>1.9599999999999999E-2</v>
      </c>
      <c r="G1024" s="7">
        <v>-3.7900000000000003E-2</v>
      </c>
      <c r="H1024" s="7">
        <v>7.46E-2</v>
      </c>
      <c r="I1024" s="7">
        <v>-3.4799999999999998E-2</v>
      </c>
      <c r="J1024" s="7">
        <v>-2.53E-2</v>
      </c>
      <c r="K1024" s="7">
        <v>8.9800000000000005E-2</v>
      </c>
      <c r="L1024" s="7">
        <v>-3.3500000000000002E-2</v>
      </c>
      <c r="M1024" s="7">
        <v>8.0000000000000002E-3</v>
      </c>
      <c r="N1024" s="7">
        <v>-1.06E-2</v>
      </c>
      <c r="O1024" s="7">
        <v>3.09E-2</v>
      </c>
      <c r="P1024" s="7">
        <v>3.0200000000000001E-2</v>
      </c>
      <c r="Q1024" s="7">
        <v>7.2400000000000006E-2</v>
      </c>
      <c r="R1024" s="7">
        <v>4.1799999999999997E-2</v>
      </c>
      <c r="S1024" s="7">
        <v>8.5199999999999998E-2</v>
      </c>
      <c r="T1024" s="7">
        <v>-7.6E-3</v>
      </c>
      <c r="U1024" s="7">
        <v>3.39E-2</v>
      </c>
      <c r="V1024" s="7">
        <v>0.14410000000000001</v>
      </c>
      <c r="W1024" s="7">
        <v>5.0999999999999997E-2</v>
      </c>
      <c r="X1024" s="7">
        <v>-1.3100000000000001E-2</v>
      </c>
      <c r="Y1024" s="7">
        <v>-1.9300000000000001E-2</v>
      </c>
      <c r="Z1024" s="7">
        <v>-2.2200000000000001E-2</v>
      </c>
      <c r="AA1024" s="7">
        <v>0.01</v>
      </c>
      <c r="AB1024" s="7">
        <v>2.8000000000000004E-3</v>
      </c>
      <c r="AC1024" s="7">
        <v>2.3E-2</v>
      </c>
      <c r="AD1024" s="7">
        <v>2.5000000000000001E-3</v>
      </c>
      <c r="AE1024" s="7">
        <v>0.05</v>
      </c>
      <c r="AF1024" s="7">
        <v>4.1600000000000005E-2</v>
      </c>
      <c r="AG1024" s="7">
        <v>-2.6000000000000003E-3</v>
      </c>
      <c r="AH1024" s="7">
        <v>-4.4000000000000003E-3</v>
      </c>
      <c r="AJ1024" s="2">
        <f t="shared" ref="AJ1024:BM1024" si="1615">AVERAGE(E1012:E1023)</f>
        <v>1.3600000000000001E-2</v>
      </c>
      <c r="AK1024" s="2">
        <f t="shared" si="1615"/>
        <v>1.2558333333333331E-2</v>
      </c>
      <c r="AL1024" s="2">
        <f t="shared" si="1615"/>
        <v>2.7475000000000003E-2</v>
      </c>
      <c r="AM1024" s="2">
        <f t="shared" si="1615"/>
        <v>4.7500000000000007E-2</v>
      </c>
      <c r="AN1024" s="2">
        <f t="shared" si="1615"/>
        <v>1.8599999999999998E-2</v>
      </c>
      <c r="AO1024" s="2">
        <f t="shared" si="1615"/>
        <v>1.1500000000000002E-2</v>
      </c>
      <c r="AP1024" s="2">
        <f t="shared" si="1615"/>
        <v>2.6258333333333328E-2</v>
      </c>
      <c r="AQ1024" s="2">
        <f t="shared" si="1615"/>
        <v>1.1924999999999998E-2</v>
      </c>
      <c r="AR1024" s="2">
        <f t="shared" si="1615"/>
        <v>3.2383333333333326E-2</v>
      </c>
      <c r="AS1024" s="2">
        <f t="shared" si="1615"/>
        <v>2.8333333333333335E-2</v>
      </c>
      <c r="AT1024" s="2">
        <f t="shared" si="1615"/>
        <v>1.3083333333333334E-2</v>
      </c>
      <c r="AU1024" s="2">
        <f t="shared" si="1615"/>
        <v>1.6808333333333328E-2</v>
      </c>
      <c r="AV1024" s="2">
        <f t="shared" si="1615"/>
        <v>2.7583333333333335E-2</v>
      </c>
      <c r="AW1024" s="2">
        <f t="shared" si="1615"/>
        <v>3.0849999999999999E-2</v>
      </c>
      <c r="AX1024" s="2">
        <f t="shared" si="1615"/>
        <v>4.7174999999999995E-2</v>
      </c>
      <c r="AY1024" s="2">
        <f t="shared" si="1615"/>
        <v>2.6433333333333333E-2</v>
      </c>
      <c r="AZ1024" s="2">
        <f t="shared" si="1615"/>
        <v>3.0099999999999998E-2</v>
      </c>
      <c r="BA1024" s="2">
        <f t="shared" si="1615"/>
        <v>2.0924999999999999E-2</v>
      </c>
      <c r="BB1024" s="2">
        <f t="shared" si="1615"/>
        <v>6.5666666666666677E-3</v>
      </c>
      <c r="BC1024" s="2">
        <f t="shared" si="1615"/>
        <v>1.4275000000000001E-2</v>
      </c>
      <c r="BD1024" s="2">
        <f t="shared" si="1615"/>
        <v>2.7666666666666673E-2</v>
      </c>
      <c r="BE1024" s="2">
        <f t="shared" si="1615"/>
        <v>1.6749999999999998E-2</v>
      </c>
      <c r="BF1024" s="2">
        <f t="shared" si="1615"/>
        <v>2.0083333333333338E-2</v>
      </c>
      <c r="BG1024" s="2">
        <f t="shared" si="1615"/>
        <v>1.8941666666666666E-2</v>
      </c>
      <c r="BH1024" s="2">
        <f t="shared" si="1615"/>
        <v>3.2208333333333332E-2</v>
      </c>
      <c r="BI1024" s="2">
        <f t="shared" si="1615"/>
        <v>1.9541666666666662E-2</v>
      </c>
      <c r="BJ1024" s="2">
        <f t="shared" si="1615"/>
        <v>1.2800000000000004E-2</v>
      </c>
      <c r="BK1024" s="2">
        <f t="shared" si="1615"/>
        <v>3.3816666666666668E-2</v>
      </c>
      <c r="BL1024" s="2">
        <f t="shared" si="1615"/>
        <v>5.9249999999999997E-3</v>
      </c>
      <c r="BM1024" s="2">
        <f t="shared" si="1615"/>
        <v>1.4466666666666668E-2</v>
      </c>
      <c r="BO1024">
        <f t="shared" si="1550"/>
        <v>8</v>
      </c>
      <c r="BP1024">
        <f t="shared" si="1551"/>
        <v>5</v>
      </c>
      <c r="BQ1024">
        <f t="shared" si="1552"/>
        <v>20</v>
      </c>
      <c r="BR1024">
        <f t="shared" si="1553"/>
        <v>30</v>
      </c>
      <c r="BS1024">
        <f t="shared" si="1554"/>
        <v>13</v>
      </c>
      <c r="BT1024">
        <f t="shared" si="1555"/>
        <v>3</v>
      </c>
      <c r="BU1024">
        <f t="shared" si="1556"/>
        <v>18</v>
      </c>
      <c r="BV1024">
        <f t="shared" si="1557"/>
        <v>4</v>
      </c>
      <c r="BW1024">
        <f t="shared" si="1558"/>
        <v>27</v>
      </c>
      <c r="BX1024">
        <f t="shared" si="1559"/>
        <v>23</v>
      </c>
      <c r="BY1024">
        <f t="shared" si="1560"/>
        <v>7</v>
      </c>
      <c r="BZ1024">
        <f t="shared" si="1561"/>
        <v>12</v>
      </c>
      <c r="CA1024">
        <f t="shared" si="1562"/>
        <v>21</v>
      </c>
      <c r="CB1024">
        <f t="shared" si="1563"/>
        <v>25</v>
      </c>
      <c r="CC1024">
        <f t="shared" si="1564"/>
        <v>29</v>
      </c>
      <c r="CD1024">
        <f t="shared" si="1565"/>
        <v>19</v>
      </c>
      <c r="CE1024">
        <f t="shared" si="1566"/>
        <v>24</v>
      </c>
      <c r="CF1024">
        <f t="shared" si="1567"/>
        <v>17</v>
      </c>
      <c r="CG1024">
        <f t="shared" si="1568"/>
        <v>2</v>
      </c>
      <c r="CH1024">
        <f t="shared" si="1569"/>
        <v>9</v>
      </c>
      <c r="CI1024">
        <f t="shared" si="1570"/>
        <v>22</v>
      </c>
      <c r="CJ1024">
        <f t="shared" si="1571"/>
        <v>11</v>
      </c>
      <c r="CK1024">
        <f t="shared" si="1572"/>
        <v>16</v>
      </c>
      <c r="CL1024">
        <f t="shared" si="1573"/>
        <v>14</v>
      </c>
      <c r="CM1024">
        <f t="shared" si="1574"/>
        <v>26</v>
      </c>
      <c r="CN1024">
        <f t="shared" si="1575"/>
        <v>15</v>
      </c>
      <c r="CO1024">
        <f t="shared" si="1576"/>
        <v>6</v>
      </c>
      <c r="CP1024">
        <f t="shared" si="1577"/>
        <v>28</v>
      </c>
      <c r="CQ1024">
        <f t="shared" si="1578"/>
        <v>1</v>
      </c>
      <c r="CR1024">
        <f t="shared" si="1579"/>
        <v>10</v>
      </c>
      <c r="CU1024" s="2">
        <f t="array" ref="CU1024">AVERAGE(IF(BO1024:CR1024&gt;=$CU$8,E1024:AH1024,""))-$B1024</f>
        <v>3.6499999999999998E-2</v>
      </c>
      <c r="CV1024" s="2">
        <f t="array" ref="CV1024">AVERAGE(IF(BO1024:CR1024&lt;=$CV$8,E1024:AH1024,""))-$B1024</f>
        <v>2.013333333333334E-3</v>
      </c>
      <c r="CW1024" s="2">
        <f t="shared" si="1539"/>
        <v>3.4486666666666665E-2</v>
      </c>
      <c r="CX1024" s="2">
        <f t="shared" si="1540"/>
        <v>5.7999999999999996E-3</v>
      </c>
      <c r="CY1024" s="2">
        <f t="shared" si="1541"/>
        <v>2.7314999999999999E-2</v>
      </c>
      <c r="CZ1024" s="2"/>
      <c r="DA1024" s="1">
        <f t="shared" si="1542"/>
        <v>1428.1966103383195</v>
      </c>
      <c r="DB1024" s="1">
        <f t="shared" si="1543"/>
        <v>1924.4938986460004</v>
      </c>
      <c r="DC1024" s="1">
        <f t="shared" si="1544"/>
        <v>48365.042918501109</v>
      </c>
      <c r="DD1024" s="1">
        <f t="shared" si="1545"/>
        <v>415.40763310066234</v>
      </c>
      <c r="DE1024" s="3">
        <f t="shared" si="1546"/>
        <v>4.6637094642857182</v>
      </c>
    </row>
    <row r="1025" spans="1:109" x14ac:dyDescent="0.25">
      <c r="A1025">
        <v>201012</v>
      </c>
      <c r="B1025" s="10">
        <v>1E-4</v>
      </c>
      <c r="C1025" s="11">
        <v>6.7699999999999996E-2</v>
      </c>
      <c r="E1025" s="7">
        <v>5.6900000000000006E-2</v>
      </c>
      <c r="F1025" s="7">
        <v>3.5299999999999998E-2</v>
      </c>
      <c r="G1025" s="7">
        <v>4.3099999999999999E-2</v>
      </c>
      <c r="H1025" s="7">
        <v>-6.5000000000000006E-3</v>
      </c>
      <c r="I1025" s="7">
        <v>9.1799999999999993E-2</v>
      </c>
      <c r="J1025" s="7">
        <v>5.7400000000000007E-2</v>
      </c>
      <c r="K1025" s="7">
        <v>2.3E-3</v>
      </c>
      <c r="L1025" s="7">
        <v>5.4400000000000004E-2</v>
      </c>
      <c r="M1025" s="7">
        <v>7.5800000000000006E-2</v>
      </c>
      <c r="N1025" s="7">
        <v>4.0599999999999997E-2</v>
      </c>
      <c r="O1025" s="7">
        <v>0.1288</v>
      </c>
      <c r="P1025" s="7">
        <v>0.1341</v>
      </c>
      <c r="Q1025" s="7">
        <v>0.1061</v>
      </c>
      <c r="R1025" s="7">
        <v>5.79E-2</v>
      </c>
      <c r="S1025" s="7">
        <v>8.8599999999999998E-2</v>
      </c>
      <c r="T1025" s="7">
        <v>4.7E-2</v>
      </c>
      <c r="U1025" s="7">
        <v>0.13750000000000001</v>
      </c>
      <c r="V1025" s="7">
        <v>0.1454</v>
      </c>
      <c r="W1025" s="7">
        <v>9.0299999999999991E-2</v>
      </c>
      <c r="X1025" s="7">
        <v>3.2300000000000002E-2</v>
      </c>
      <c r="Y1025" s="7">
        <v>6.83E-2</v>
      </c>
      <c r="Z1025" s="7">
        <v>7.1599999999999997E-2</v>
      </c>
      <c r="AA1025" s="7">
        <v>5.1900000000000002E-2</v>
      </c>
      <c r="AB1025" s="7">
        <v>4.8200000000000007E-2</v>
      </c>
      <c r="AC1025" s="7">
        <v>3.27E-2</v>
      </c>
      <c r="AD1025" s="7">
        <v>6.8000000000000005E-2</v>
      </c>
      <c r="AE1025" s="7">
        <v>3.56E-2</v>
      </c>
      <c r="AF1025" s="7">
        <v>-1.1999999999999999E-3</v>
      </c>
      <c r="AG1025" s="7">
        <v>0.1045</v>
      </c>
      <c r="AH1025" s="7">
        <v>7.5200000000000003E-2</v>
      </c>
      <c r="AJ1025" s="2">
        <f t="shared" ref="AJ1025:BM1025" si="1616">AVERAGE(E1013:E1024)</f>
        <v>8.4916666666666665E-3</v>
      </c>
      <c r="AK1025" s="2">
        <f t="shared" si="1616"/>
        <v>9.8000000000000014E-3</v>
      </c>
      <c r="AL1025" s="2">
        <f t="shared" si="1616"/>
        <v>2.2458333333333334E-2</v>
      </c>
      <c r="AM1025" s="2">
        <f t="shared" si="1616"/>
        <v>4.7175000000000002E-2</v>
      </c>
      <c r="AN1025" s="2">
        <f t="shared" si="1616"/>
        <v>1.3075000000000002E-2</v>
      </c>
      <c r="AO1025" s="2">
        <f t="shared" si="1616"/>
        <v>3.3916666666666665E-3</v>
      </c>
      <c r="AP1025" s="2">
        <f t="shared" si="1616"/>
        <v>3.2333333333333332E-2</v>
      </c>
      <c r="AQ1025" s="2">
        <f t="shared" si="1616"/>
        <v>2.2916666666666654E-3</v>
      </c>
      <c r="AR1025" s="2">
        <f t="shared" si="1616"/>
        <v>2.4941666666666668E-2</v>
      </c>
      <c r="AS1025" s="2">
        <f t="shared" si="1616"/>
        <v>2.5225000000000001E-2</v>
      </c>
      <c r="AT1025" s="2">
        <f t="shared" si="1616"/>
        <v>1.5025000000000002E-2</v>
      </c>
      <c r="AU1025" s="2">
        <f t="shared" si="1616"/>
        <v>1.3091666666666666E-2</v>
      </c>
      <c r="AV1025" s="2">
        <f t="shared" si="1616"/>
        <v>2.8875000000000001E-2</v>
      </c>
      <c r="AW1025" s="2">
        <f t="shared" si="1616"/>
        <v>2.9000000000000001E-2</v>
      </c>
      <c r="AX1025" s="2">
        <f t="shared" si="1616"/>
        <v>4.3583333333333328E-2</v>
      </c>
      <c r="AY1025" s="2">
        <f t="shared" si="1616"/>
        <v>1.8516666666666667E-2</v>
      </c>
      <c r="AZ1025" s="2">
        <f t="shared" si="1616"/>
        <v>2.0499999999999994E-2</v>
      </c>
      <c r="BA1025" s="2">
        <f t="shared" si="1616"/>
        <v>2.4091666666666667E-2</v>
      </c>
      <c r="BB1025" s="2">
        <f t="shared" si="1616"/>
        <v>8.3249999999999991E-3</v>
      </c>
      <c r="BC1025" s="2">
        <f t="shared" si="1616"/>
        <v>9.3999999999999986E-3</v>
      </c>
      <c r="BD1025" s="2">
        <f t="shared" si="1616"/>
        <v>2.0625000000000001E-2</v>
      </c>
      <c r="BE1025" s="2">
        <f t="shared" si="1616"/>
        <v>1.0375000000000001E-2</v>
      </c>
      <c r="BF1025" s="2">
        <f t="shared" si="1616"/>
        <v>1.7241666666666666E-2</v>
      </c>
      <c r="BG1025" s="2">
        <f t="shared" si="1616"/>
        <v>1.2716666666666666E-2</v>
      </c>
      <c r="BH1025" s="2">
        <f t="shared" si="1616"/>
        <v>2.479166666666667E-2</v>
      </c>
      <c r="BI1025" s="2">
        <f t="shared" si="1616"/>
        <v>1.6025000000000001E-2</v>
      </c>
      <c r="BJ1025" s="2">
        <f t="shared" si="1616"/>
        <v>1.315E-2</v>
      </c>
      <c r="BK1025" s="2">
        <f t="shared" si="1616"/>
        <v>3.0816666666666669E-2</v>
      </c>
      <c r="BL1025" s="2">
        <f t="shared" si="1616"/>
        <v>2.075E-3</v>
      </c>
      <c r="BM1025" s="2">
        <f t="shared" si="1616"/>
        <v>8.6250000000000007E-3</v>
      </c>
      <c r="BO1025">
        <f t="shared" si="1550"/>
        <v>5</v>
      </c>
      <c r="BP1025">
        <f t="shared" si="1551"/>
        <v>8</v>
      </c>
      <c r="BQ1025">
        <f t="shared" si="1552"/>
        <v>20</v>
      </c>
      <c r="BR1025">
        <f t="shared" si="1553"/>
        <v>30</v>
      </c>
      <c r="BS1025">
        <f t="shared" si="1554"/>
        <v>11</v>
      </c>
      <c r="BT1025">
        <f t="shared" si="1555"/>
        <v>3</v>
      </c>
      <c r="BU1025">
        <f t="shared" si="1556"/>
        <v>28</v>
      </c>
      <c r="BV1025">
        <f t="shared" si="1557"/>
        <v>2</v>
      </c>
      <c r="BW1025">
        <f t="shared" si="1558"/>
        <v>23</v>
      </c>
      <c r="BX1025">
        <f t="shared" si="1559"/>
        <v>24</v>
      </c>
      <c r="BY1025">
        <f t="shared" si="1560"/>
        <v>14</v>
      </c>
      <c r="BZ1025">
        <f t="shared" si="1561"/>
        <v>12</v>
      </c>
      <c r="CA1025">
        <f t="shared" si="1562"/>
        <v>25</v>
      </c>
      <c r="CB1025">
        <f t="shared" si="1563"/>
        <v>26</v>
      </c>
      <c r="CC1025">
        <f t="shared" si="1564"/>
        <v>29</v>
      </c>
      <c r="CD1025">
        <f t="shared" si="1565"/>
        <v>17</v>
      </c>
      <c r="CE1025">
        <f t="shared" si="1566"/>
        <v>18</v>
      </c>
      <c r="CF1025">
        <f t="shared" si="1567"/>
        <v>21</v>
      </c>
      <c r="CG1025">
        <f t="shared" si="1568"/>
        <v>4</v>
      </c>
      <c r="CH1025">
        <f t="shared" si="1569"/>
        <v>7</v>
      </c>
      <c r="CI1025">
        <f t="shared" si="1570"/>
        <v>19</v>
      </c>
      <c r="CJ1025">
        <f t="shared" si="1571"/>
        <v>9</v>
      </c>
      <c r="CK1025">
        <f t="shared" si="1572"/>
        <v>16</v>
      </c>
      <c r="CL1025">
        <f t="shared" si="1573"/>
        <v>10</v>
      </c>
      <c r="CM1025">
        <f t="shared" si="1574"/>
        <v>22</v>
      </c>
      <c r="CN1025">
        <f t="shared" si="1575"/>
        <v>15</v>
      </c>
      <c r="CO1025">
        <f t="shared" si="1576"/>
        <v>13</v>
      </c>
      <c r="CP1025">
        <f t="shared" si="1577"/>
        <v>27</v>
      </c>
      <c r="CQ1025">
        <f t="shared" si="1578"/>
        <v>1</v>
      </c>
      <c r="CR1025">
        <f t="shared" si="1579"/>
        <v>6</v>
      </c>
      <c r="CU1025" s="2">
        <f t="array" ref="CU1025">AVERAGE(IF(BO1025:CR1025&gt;=$CU$8,E1025:AH1025,""))-$B1025</f>
        <v>5.9200000000000003E-2</v>
      </c>
      <c r="CV1025" s="2">
        <f t="array" ref="CV1025">AVERAGE(IF(BO1025:CR1025&lt;=$CV$8,E1025:AH1025,""))-$B1025</f>
        <v>7.2193333333333318E-2</v>
      </c>
      <c r="CW1025" s="2">
        <f t="shared" si="1539"/>
        <v>-1.2993333333333315E-2</v>
      </c>
      <c r="CX1025" s="2">
        <f t="shared" si="1540"/>
        <v>6.7699999999999996E-2</v>
      </c>
      <c r="CY1025" s="2">
        <f t="shared" si="1541"/>
        <v>7.1800000000000128E-3</v>
      </c>
      <c r="CZ1025" s="2"/>
      <c r="DA1025" s="1">
        <f t="shared" si="1542"/>
        <v>1409.7823953756908</v>
      </c>
      <c r="DB1025" s="1">
        <f t="shared" si="1543"/>
        <v>2054.9745849741994</v>
      </c>
      <c r="DC1025" s="1">
        <f t="shared" si="1544"/>
        <v>51233.089963568222</v>
      </c>
      <c r="DD1025" s="1">
        <f t="shared" si="1545"/>
        <v>445.43883558961954</v>
      </c>
      <c r="DE1025" s="3">
        <f t="shared" si="1546"/>
        <v>4.650716130952385</v>
      </c>
    </row>
  </sheetData>
  <mergeCells count="5">
    <mergeCell ref="CU10:CY10"/>
    <mergeCell ref="DA10:DD10"/>
    <mergeCell ref="BO10:CR10"/>
    <mergeCell ref="E10:AH10"/>
    <mergeCell ref="AJ10:BM10"/>
  </mergeCells>
  <conditionalFormatting sqref="BO7:CS7">
    <cfRule type="cellIs" dxfId="1" priority="1" operator="equal">
      <formula>$BO$6</formula>
    </cfRule>
    <cfRule type="cellIs" dxfId="0" priority="2" operator="equal">
      <formula>$BO$5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IndMom</vt:lpstr>
      <vt:lpstr>Sheet2</vt:lpstr>
      <vt:lpstr>Sheet3</vt:lpstr>
    </vt:vector>
  </TitlesOfParts>
  <Company>NYU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SH</cp:lastModifiedBy>
  <dcterms:created xsi:type="dcterms:W3CDTF">2011-02-04T15:09:40Z</dcterms:created>
  <dcterms:modified xsi:type="dcterms:W3CDTF">2014-12-03T08:38:00Z</dcterms:modified>
</cp:coreProperties>
</file>